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comments6.xml" ContentType="application/vnd.openxmlformats-officedocument.spreadsheetml.comments+xml"/>
  <Override PartName="/xl/drawings/drawing16.xml" ContentType="application/vnd.openxmlformats-officedocument.drawing+xml"/>
  <Override PartName="/xl/comments7.xml" ContentType="application/vnd.openxmlformats-officedocument.spreadsheetml.comments+xml"/>
  <Override PartName="/xl/drawings/drawing17.xml" ContentType="application/vnd.openxmlformats-officedocument.drawing+xml"/>
  <Override PartName="/xl/comments8.xml" ContentType="application/vnd.openxmlformats-officedocument.spreadsheetml.comments+xml"/>
  <Override PartName="/xl/drawings/drawing18.xml" ContentType="application/vnd.openxmlformats-officedocument.drawing+xml"/>
  <Override PartName="/xl/comments9.xml" ContentType="application/vnd.openxmlformats-officedocument.spreadsheetml.comments+xml"/>
  <Override PartName="/xl/drawings/drawing19.xml" ContentType="application/vnd.openxmlformats-officedocument.drawing+xml"/>
  <Override PartName="/xl/comments10.xml" ContentType="application/vnd.openxmlformats-officedocument.spreadsheetml.comments+xml"/>
  <Override PartName="/xl/drawings/drawing20.xml" ContentType="application/vnd.openxmlformats-officedocument.drawing+xml"/>
  <Override PartName="/xl/comments11.xml" ContentType="application/vnd.openxmlformats-officedocument.spreadsheetml.comments+xml"/>
  <Override PartName="/xl/drawings/drawing21.xml" ContentType="application/vnd.openxmlformats-officedocument.drawing+xml"/>
  <Override PartName="/xl/comments12.xml" ContentType="application/vnd.openxmlformats-officedocument.spreadsheetml.comments+xml"/>
  <Override PartName="/xl/drawings/drawing22.xml" ContentType="application/vnd.openxmlformats-officedocument.drawing+xml"/>
  <Override PartName="/xl/comments13.xml" ContentType="application/vnd.openxmlformats-officedocument.spreadsheetml.comments+xml"/>
  <Override PartName="/xl/drawings/drawing23.xml" ContentType="application/vnd.openxmlformats-officedocument.drawing+xml"/>
  <Override PartName="/xl/comments14.xml" ContentType="application/vnd.openxmlformats-officedocument.spreadsheetml.comments+xml"/>
  <Override PartName="/xl/drawings/drawing24.xml" ContentType="application/vnd.openxmlformats-officedocument.drawing+xml"/>
  <Override PartName="/xl/comments15.xml" ContentType="application/vnd.openxmlformats-officedocument.spreadsheetml.comments+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6.xml" ContentType="application/vnd.openxmlformats-officedocument.spreadsheetml.comments+xml"/>
  <Override PartName="/xl/threadedComments/threadedComment1.xml" ContentType="application/vnd.ms-excel.threadedcomments+xml"/>
  <Override PartName="/xl/drawings/drawing29.xml" ContentType="application/vnd.openxmlformats-officedocument.drawing+xml"/>
  <Override PartName="/xl/comments17.xml" ContentType="application/vnd.openxmlformats-officedocument.spreadsheetml.comments+xml"/>
  <Override PartName="/xl/drawings/drawing30.xml" ContentType="application/vnd.openxmlformats-officedocument.drawing+xml"/>
  <Override PartName="/xl/comments18.xml" ContentType="application/vnd.openxmlformats-officedocument.spreadsheetml.comments+xml"/>
  <Override PartName="/xl/drawings/drawing31.xml" ContentType="application/vnd.openxmlformats-officedocument.drawing+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mc:AlternateContent xmlns:mc="http://schemas.openxmlformats.org/markup-compatibility/2006">
    <mc:Choice Requires="x15">
      <x15ac:absPath xmlns:x15ac="http://schemas.microsoft.com/office/spreadsheetml/2010/11/ac" url="https://icfonline.sharepoint.com/sites/FeedtheFutureZOISurveyToolkitMidline/Shared Documents/General/Midline/2.0 folders/2.0 Questionnaire/"/>
    </mc:Choice>
  </mc:AlternateContent>
  <xr:revisionPtr revIDLastSave="180" documentId="8_{B927A023-5615-4E47-A3DD-F3781037A7F2}" xr6:coauthVersionLast="47" xr6:coauthVersionMax="47" xr10:uidLastSave="{3678E3A5-E8CA-476F-825D-F8B2F56461C9}"/>
  <bookViews>
    <workbookView xWindow="-28920" yWindow="-120" windowWidth="29040" windowHeight="15840" tabRatio="882" xr2:uid="{00000000-000D-0000-FFFF-FFFF00000000}"/>
  </bookViews>
  <sheets>
    <sheet name="HH ID" sheetId="1" r:id="rId1"/>
    <sheet name="BLANK" sheetId="2" r:id="rId2"/>
    <sheet name="CONSENT_STMNTS" sheetId="113" r:id="rId3"/>
    <sheet name="CONSENT_FORM" sheetId="112" r:id="rId4"/>
    <sheet name="1.ROSTER" sheetId="4" r:id="rId5"/>
    <sheet name="2.DWELLING" sheetId="5" r:id="rId6"/>
    <sheet name="2A.CLIMATE" sheetId="105" r:id="rId7"/>
    <sheet name="3.FS&amp;RES" sheetId="6" r:id="rId8"/>
    <sheet name="4.WOMEN" sheetId="7" r:id="rId9"/>
    <sheet name="5.CHILD" sheetId="9" r:id="rId10"/>
    <sheet name="6.1 WEAI" sheetId="12" r:id="rId11"/>
    <sheet name="6.2 WEAI" sheetId="13" r:id="rId12"/>
    <sheet name="6.3A WEAI" sheetId="14" r:id="rId13"/>
    <sheet name="6.3B WEAI" sheetId="15" r:id="rId14"/>
    <sheet name="6.4B WEAI" sheetId="21" r:id="rId15"/>
    <sheet name="6.6A WEAI" sheetId="19" r:id="rId16"/>
    <sheet name="6.6B WEAI" sheetId="20" r:id="rId17"/>
    <sheet name="7.1 AG MAIZE" sheetId="45" r:id="rId18"/>
    <sheet name="7.2 AG COMMON BEAN" sheetId="48" r:id="rId19"/>
    <sheet name="7.3 AG COFFEE" sheetId="47" r:id="rId20"/>
    <sheet name="7.4 AG GROUNDNUT" sheetId="54" r:id="rId21"/>
    <sheet name="7.5 AG WHEAT" sheetId="55" r:id="rId22"/>
    <sheet name="7.6 AG SOYBEAN" sheetId="56" r:id="rId23"/>
    <sheet name="7.7 AG PADDY RICE" sheetId="57" r:id="rId24"/>
    <sheet name="7.8 AG COWPEA" sheetId="70" r:id="rId25"/>
    <sheet name="7.9 AG CHICKPEA" sheetId="71" r:id="rId26"/>
    <sheet name="7.10 MILLET" sheetId="77" r:id="rId27"/>
    <sheet name="7.12 MANGO" sheetId="98" r:id="rId28"/>
    <sheet name="7.50 AG DAIRY COWS" sheetId="66" r:id="rId29"/>
    <sheet name="7.51 AG GOATS" sheetId="79" r:id="rId30"/>
    <sheet name="7.52 AG SHEEP" sheetId="96" r:id="rId31"/>
    <sheet name="7.80 AG FISH" sheetId="58" r:id="rId32"/>
    <sheet name="4.WOMEN (H)" sheetId="101" state="hidden" r:id="rId33"/>
    <sheet name="9.1 Agriculture" sheetId="109" r:id="rId34"/>
    <sheet name="9.2 PP resilience" sheetId="106" r:id="rId35"/>
    <sheet name="9.3 PP WASH" sheetId="104" r:id="rId36"/>
    <sheet name="Translations" sheetId="10" r:id="rId37"/>
    <sheet name="Int.Obs." sheetId="41" r:id="rId38"/>
    <sheet name="Reference dates" sheetId="43" r:id="rId39"/>
  </sheets>
  <definedNames>
    <definedName name="CHILD_OVER_5_YRS">'Reference dates'!$B$3</definedName>
    <definedName name="CHILD_UNDER_16_YRS">'Reference dates'!$B$6</definedName>
    <definedName name="CHILD_UNDER_3_YRS">'Reference dates'!$B$5</definedName>
    <definedName name="CHILD_UNDER_4_YRS">'Reference dates'!$B$4</definedName>
    <definedName name="FIVE_YRS_BEFORE_SRVY">'Reference dates'!$B$2</definedName>
    <definedName name="FW_YR">'Reference dates'!$B$1</definedName>
    <definedName name="Language_Options">Translations!$1:$1</definedName>
    <definedName name="Language_Selected">'HH ID'!$I$94</definedName>
    <definedName name="Language_Translations">Translations!$1:$1048576</definedName>
    <definedName name="_xlnm.Print_Area" localSheetId="4">'1.ROSTER'!$A$1:$BZ$236</definedName>
    <definedName name="_xlnm.Print_Area" localSheetId="5">'2.DWELLING'!$A$1:$AQ$1289</definedName>
    <definedName name="_xlnm.Print_Area" localSheetId="6">'2A.CLIMATE'!$A$1:$AQ$483</definedName>
    <definedName name="_xlnm.Print_Area" localSheetId="7">'3.FS&amp;RES'!$A$1:$AQ$496</definedName>
    <definedName name="_xlnm.Print_Area" localSheetId="8">'4.WOMEN'!$A$1:$BQ$468</definedName>
    <definedName name="_xlnm.Print_Area" localSheetId="32">'4.WOMEN (H)'!$A$1:$BQ$65</definedName>
    <definedName name="_xlnm.Print_Area" localSheetId="9">'5.CHILD'!$A$1:$BQ$695</definedName>
    <definedName name="_xlnm.Print_Area" localSheetId="10">'6.1 WEAI'!$A$1:$AQ$99</definedName>
    <definedName name="_xlnm.Print_Area" localSheetId="11">'6.2 WEAI'!$A$1:$BZ$87</definedName>
    <definedName name="_xlnm.Print_Area" localSheetId="12">'6.3A WEAI'!$A$1:$AP$126</definedName>
    <definedName name="_xlnm.Print_Area" localSheetId="13">'6.3B WEAI'!$A$1:$AX$76</definedName>
    <definedName name="_xlnm.Print_Area" localSheetId="14">'6.4B WEAI'!$A$1:$AQ$89</definedName>
    <definedName name="_xlnm.Print_Area" localSheetId="15">'6.6A WEAI'!$A$1:$BE$39</definedName>
    <definedName name="_xlnm.Print_Area" localSheetId="17">'7.1 AG MAIZE'!$A$1:$AQ$402</definedName>
    <definedName name="_xlnm.Print_Area" localSheetId="26">'7.10 MILLET'!$A$1:$AQ$382</definedName>
    <definedName name="_xlnm.Print_Area" localSheetId="27">'7.12 MANGO'!$A$1:$AQ$387</definedName>
    <definedName name="_xlnm.Print_Area" localSheetId="18">'7.2 AG COMMON BEAN'!$A$1:$AQ$398</definedName>
    <definedName name="_xlnm.Print_Area" localSheetId="19">'7.3 AG COFFEE'!$A$1:$AQ$298</definedName>
    <definedName name="_xlnm.Print_Area" localSheetId="20">'7.4 AG GROUNDNUT'!$A$1:$AQ$400</definedName>
    <definedName name="_xlnm.Print_Area" localSheetId="21">'7.5 AG WHEAT'!$A$1:$AQ$375</definedName>
    <definedName name="_xlnm.Print_Area" localSheetId="28">'7.50 AG DAIRY COWS'!$A$1:$AQ$436</definedName>
    <definedName name="_xlnm.Print_Area" localSheetId="29">'7.51 AG GOATS'!$A$1:$AQ$403</definedName>
    <definedName name="_xlnm.Print_Area" localSheetId="30">'7.52 AG SHEEP'!$A$1:$AQ$418</definedName>
    <definedName name="_xlnm.Print_Area" localSheetId="22">'7.6 AG SOYBEAN'!$A$1:$AQ$395</definedName>
    <definedName name="_xlnm.Print_Area" localSheetId="23">'7.7 AG PADDY RICE'!$A$1:$AQ$399</definedName>
    <definedName name="_xlnm.Print_Area" localSheetId="24">'7.8 AG COWPEA'!$A$1:$AQ$410</definedName>
    <definedName name="_xlnm.Print_Area" localSheetId="31">'7.80 AG FISH'!$A$1:$AQ$391</definedName>
    <definedName name="_xlnm.Print_Area" localSheetId="25">'7.9 AG CHICKPEA'!$A$1:$AQ$413</definedName>
    <definedName name="_xlnm.Print_Area" localSheetId="33">'9.1 Agriculture'!$A$1:$AQ$338</definedName>
    <definedName name="_xlnm.Print_Area" localSheetId="34">'9.2 PP resilience'!$A$1:$AQ$274</definedName>
    <definedName name="_xlnm.Print_Area" localSheetId="35">'9.3 PP WASH'!$A$1:$AQ$261</definedName>
    <definedName name="_xlnm.Print_Area" localSheetId="1">BLANK!$A$1:$AQ$75</definedName>
    <definedName name="_xlnm.Print_Area" localSheetId="3">CONSENT_FORM!$A$1:$AQ$65</definedName>
    <definedName name="_xlnm.Print_Area" localSheetId="2">CONSENT_STMNTS!$A$1:$AQ$120</definedName>
    <definedName name="_xlnm.Print_Area" localSheetId="0">'HH ID'!$A$1:$AR$108</definedName>
    <definedName name="_xlnm.Print_Area" localSheetId="37">'Int.Obs.'!$A$1:$AO$65</definedName>
    <definedName name="_xlnm.Print_Titles" localSheetId="5">'2.DWELLING'!$1:$3</definedName>
    <definedName name="_xlnm.Print_Titles" localSheetId="6">'2A.CLIMATE'!$3:$3</definedName>
    <definedName name="_xlnm.Print_Titles" localSheetId="7">'3.FS&amp;RES'!$1:$6</definedName>
    <definedName name="_xlnm.Print_Titles" localSheetId="8">'4.WOMEN'!$17:$20</definedName>
    <definedName name="_xlnm.Print_Titles" localSheetId="32">'4.WOMEN (H)'!$6:$9</definedName>
    <definedName name="_xlnm.Print_Titles" localSheetId="9">'5.CHILD'!$13:$16</definedName>
    <definedName name="_xlnm.Print_Titles" localSheetId="10">'6.1 WEAI'!$1:$22</definedName>
    <definedName name="_xlnm.Print_Titles" localSheetId="11">'6.2 WEAI'!$6:$15</definedName>
    <definedName name="_xlnm.Print_Titles" localSheetId="12">'6.3A WEAI'!$7:$14</definedName>
    <definedName name="_xlnm.Print_Titles" localSheetId="13">'6.3B WEAI'!$5:$20</definedName>
    <definedName name="_xlnm.Print_Titles" localSheetId="14">'6.4B WEAI'!$5:$15</definedName>
    <definedName name="_xlnm.Print_Titles" localSheetId="15">'6.6A WEAI'!$11:$32</definedName>
    <definedName name="_xlnm.Print_Titles" localSheetId="16">'6.6B WEAI'!$1:$3</definedName>
    <definedName name="_xlnm.Print_Titles" localSheetId="17">'7.1 AG MAIZE'!$16:$16</definedName>
    <definedName name="_xlnm.Print_Titles" localSheetId="26">'7.10 MILLET'!$16:$16</definedName>
    <definedName name="_xlnm.Print_Titles" localSheetId="27">'7.12 MANGO'!$16:$16</definedName>
    <definedName name="_xlnm.Print_Titles" localSheetId="18">'7.2 AG COMMON BEAN'!$16:$16</definedName>
    <definedName name="_xlnm.Print_Titles" localSheetId="19">'7.3 AG COFFEE'!$16:$16</definedName>
    <definedName name="_xlnm.Print_Titles" localSheetId="20">'7.4 AG GROUNDNUT'!$16:$16</definedName>
    <definedName name="_xlnm.Print_Titles" localSheetId="21">'7.5 AG WHEAT'!$16:$16</definedName>
    <definedName name="_xlnm.Print_Titles" localSheetId="28">'7.50 AG DAIRY COWS'!$17:$17</definedName>
    <definedName name="_xlnm.Print_Titles" localSheetId="29">'7.51 AG GOATS'!$16:$16</definedName>
    <definedName name="_xlnm.Print_Titles" localSheetId="30">'7.52 AG SHEEP'!$16:$16</definedName>
    <definedName name="_xlnm.Print_Titles" localSheetId="22">'7.6 AG SOYBEAN'!$16:$16</definedName>
    <definedName name="_xlnm.Print_Titles" localSheetId="23">'7.7 AG PADDY RICE'!$16:$16</definedName>
    <definedName name="_xlnm.Print_Titles" localSheetId="24">'7.8 AG COWPEA'!$16:$16</definedName>
    <definedName name="_xlnm.Print_Titles" localSheetId="31">'7.80 AG FISH'!$16:$16</definedName>
    <definedName name="_xlnm.Print_Titles" localSheetId="25">'7.9 AG CHICKPEA'!$16:$16</definedName>
    <definedName name="_xlnm.Print_Titles" localSheetId="33">'9.1 Agriculture'!$1:$3</definedName>
    <definedName name="_xlnm.Print_Titles" localSheetId="34">'9.2 PP resilience'!$1:$3</definedName>
    <definedName name="_xlnm.Print_Titles" localSheetId="35">'9.3 PP WASH'!$1:$3</definedName>
    <definedName name="_xlnm.Print_Titles" localSheetId="36">Translations!$A:$B,Translations!$1:$1</definedName>
    <definedName name="Z_4BCA765D_7702_404D_98DD_B3C3669A1B27_.wvu.Cols" localSheetId="36" hidden="1">Translations!#REF!</definedName>
    <definedName name="Z_4BCA765D_7702_404D_98DD_B3C3669A1B27_.wvu.PrintArea" localSheetId="4" hidden="1">'1.ROSTER'!$A$1:$BZ$240</definedName>
    <definedName name="Z_4BCA765D_7702_404D_98DD_B3C3669A1B27_.wvu.PrintArea" localSheetId="6" hidden="1">'2A.CLIMATE'!$A$1:$AQ$484</definedName>
    <definedName name="Z_4BCA765D_7702_404D_98DD_B3C3669A1B27_.wvu.PrintArea" localSheetId="7" hidden="1">'3.FS&amp;RES'!$A$1:$AQ$501</definedName>
    <definedName name="Z_4BCA765D_7702_404D_98DD_B3C3669A1B27_.wvu.PrintArea" localSheetId="8" hidden="1">'4.WOMEN'!$A$1:$BQ$447</definedName>
    <definedName name="Z_4BCA765D_7702_404D_98DD_B3C3669A1B27_.wvu.PrintArea" localSheetId="32" hidden="1">'4.WOMEN (H)'!$A$1:$BQ$65</definedName>
    <definedName name="Z_4BCA765D_7702_404D_98DD_B3C3669A1B27_.wvu.PrintArea" localSheetId="9" hidden="1">'5.CHILD'!$A$1:$BQ$695</definedName>
    <definedName name="Z_4BCA765D_7702_404D_98DD_B3C3669A1B27_.wvu.PrintArea" localSheetId="11" hidden="1">'6.2 WEAI'!$A$1:$BZ$69</definedName>
    <definedName name="Z_4BCA765D_7702_404D_98DD_B3C3669A1B27_.wvu.PrintArea" localSheetId="12" hidden="1">'6.3A WEAI'!$A$1:$AP$126</definedName>
    <definedName name="Z_4BCA765D_7702_404D_98DD_B3C3669A1B27_.wvu.PrintArea" localSheetId="13" hidden="1">'6.3B WEAI'!$A$1:$AY$76</definedName>
    <definedName name="Z_4BCA765D_7702_404D_98DD_B3C3669A1B27_.wvu.PrintArea" localSheetId="14" hidden="1">'6.4B WEAI'!$A$1:$AQ$90</definedName>
    <definedName name="Z_4BCA765D_7702_404D_98DD_B3C3669A1B27_.wvu.PrintArea" localSheetId="15" hidden="1">'6.6A WEAI'!$A$1:$BE$39</definedName>
    <definedName name="Z_4BCA765D_7702_404D_98DD_B3C3669A1B27_.wvu.PrintArea" localSheetId="16" hidden="1">'6.6B WEAI'!$A$1:$AQ$37</definedName>
    <definedName name="Z_4BCA765D_7702_404D_98DD_B3C3669A1B27_.wvu.PrintArea" localSheetId="17" hidden="1">'7.1 AG MAIZE'!$A$1:$AQ$403</definedName>
    <definedName name="Z_4BCA765D_7702_404D_98DD_B3C3669A1B27_.wvu.PrintArea" localSheetId="26" hidden="1">'7.10 MILLET'!$A$1:$AQ$381</definedName>
    <definedName name="Z_4BCA765D_7702_404D_98DD_B3C3669A1B27_.wvu.PrintArea" localSheetId="27" hidden="1">'7.12 MANGO'!$A$1:$AQ$388</definedName>
    <definedName name="Z_4BCA765D_7702_404D_98DD_B3C3669A1B27_.wvu.PrintArea" localSheetId="18" hidden="1">'7.2 AG COMMON BEAN'!$A$1:$AQ$398</definedName>
    <definedName name="Z_4BCA765D_7702_404D_98DD_B3C3669A1B27_.wvu.PrintArea" localSheetId="19" hidden="1">'7.3 AG COFFEE'!$A$1:$AQ$298</definedName>
    <definedName name="Z_4BCA765D_7702_404D_98DD_B3C3669A1B27_.wvu.PrintArea" localSheetId="20" hidden="1">'7.4 AG GROUNDNUT'!$A$1:$AQ$401</definedName>
    <definedName name="Z_4BCA765D_7702_404D_98DD_B3C3669A1B27_.wvu.PrintArea" localSheetId="21" hidden="1">'7.5 AG WHEAT'!$A$1:$AQ$375</definedName>
    <definedName name="Z_4BCA765D_7702_404D_98DD_B3C3669A1B27_.wvu.PrintArea" localSheetId="28" hidden="1">'7.50 AG DAIRY COWS'!$A$1:$AQ$436</definedName>
    <definedName name="Z_4BCA765D_7702_404D_98DD_B3C3669A1B27_.wvu.PrintArea" localSheetId="29" hidden="1">'7.51 AG GOATS'!$A$1:$AQ$403</definedName>
    <definedName name="Z_4BCA765D_7702_404D_98DD_B3C3669A1B27_.wvu.PrintArea" localSheetId="30" hidden="1">'7.52 AG SHEEP'!$A$1:$AQ$418</definedName>
    <definedName name="Z_4BCA765D_7702_404D_98DD_B3C3669A1B27_.wvu.PrintArea" localSheetId="22" hidden="1">'7.6 AG SOYBEAN'!$A$1:$AQ$395</definedName>
    <definedName name="Z_4BCA765D_7702_404D_98DD_B3C3669A1B27_.wvu.PrintArea" localSheetId="23" hidden="1">'7.7 AG PADDY RICE'!$A$1:$AQ$399</definedName>
    <definedName name="Z_4BCA765D_7702_404D_98DD_B3C3669A1B27_.wvu.PrintArea" localSheetId="24" hidden="1">'7.8 AG COWPEA'!$A$1:$AQ$409</definedName>
    <definedName name="Z_4BCA765D_7702_404D_98DD_B3C3669A1B27_.wvu.PrintArea" localSheetId="31" hidden="1">'7.80 AG FISH'!$A$1:$AQ$391</definedName>
    <definedName name="Z_4BCA765D_7702_404D_98DD_B3C3669A1B27_.wvu.PrintArea" localSheetId="25" hidden="1">'7.9 AG CHICKPEA'!$A$1:$AQ$412</definedName>
    <definedName name="Z_4BCA765D_7702_404D_98DD_B3C3669A1B27_.wvu.PrintArea" localSheetId="33" hidden="1">'9.1 Agriculture'!$A$1:$AQ$338</definedName>
    <definedName name="Z_4BCA765D_7702_404D_98DD_B3C3669A1B27_.wvu.PrintArea" localSheetId="34" hidden="1">'9.2 PP resilience'!$A$1:$AQ$274</definedName>
    <definedName name="Z_4BCA765D_7702_404D_98DD_B3C3669A1B27_.wvu.PrintArea" localSheetId="35" hidden="1">'9.3 PP WASH'!$A$1:$AQ$261</definedName>
    <definedName name="Z_4BCA765D_7702_404D_98DD_B3C3669A1B27_.wvu.PrintArea" localSheetId="1" hidden="1">BLANK!$A$1:$AQ$75</definedName>
    <definedName name="Z_4BCA765D_7702_404D_98DD_B3C3669A1B27_.wvu.PrintArea" localSheetId="3" hidden="1">CONSENT_FORM!$A$1:$AQ$75</definedName>
    <definedName name="Z_4BCA765D_7702_404D_98DD_B3C3669A1B27_.wvu.PrintArea" localSheetId="2" hidden="1">CONSENT_STMNTS!$A$1:$AQ$161</definedName>
    <definedName name="Z_4BCA765D_7702_404D_98DD_B3C3669A1B27_.wvu.PrintArea" localSheetId="0" hidden="1">'HH ID'!$A$1:$AR$121</definedName>
    <definedName name="Z_4BCA765D_7702_404D_98DD_B3C3669A1B27_.wvu.PrintArea" localSheetId="37" hidden="1">'Int.Obs.'!$A$1:$AO$65</definedName>
    <definedName name="Z_4BCA765D_7702_404D_98DD_B3C3669A1B27_.wvu.PrintTitles" localSheetId="4" hidden="1">'1.ROSTER'!$28:$68</definedName>
    <definedName name="Z_4BCA765D_7702_404D_98DD_B3C3669A1B27_.wvu.PrintTitles" localSheetId="5" hidden="1">'2.DWELLING'!$1:$3</definedName>
    <definedName name="Z_4BCA765D_7702_404D_98DD_B3C3669A1B27_.wvu.PrintTitles" localSheetId="6" hidden="1">'2A.CLIMATE'!$1:$3</definedName>
    <definedName name="Z_4BCA765D_7702_404D_98DD_B3C3669A1B27_.wvu.PrintTitles" localSheetId="7" hidden="1">'3.FS&amp;RES'!$1:$6</definedName>
    <definedName name="Z_4BCA765D_7702_404D_98DD_B3C3669A1B27_.wvu.PrintTitles" localSheetId="8" hidden="1">'4.WOMEN'!$1:$20</definedName>
    <definedName name="Z_4BCA765D_7702_404D_98DD_B3C3669A1B27_.wvu.PrintTitles" localSheetId="32" hidden="1">'4.WOMEN (H)'!$1:$9</definedName>
    <definedName name="Z_4BCA765D_7702_404D_98DD_B3C3669A1B27_.wvu.PrintTitles" localSheetId="9" hidden="1">'5.CHILD'!$1:$49</definedName>
    <definedName name="Z_4BCA765D_7702_404D_98DD_B3C3669A1B27_.wvu.PrintTitles" localSheetId="10" hidden="1">'6.1 WEAI'!$1:$20</definedName>
    <definedName name="Z_4BCA765D_7702_404D_98DD_B3C3669A1B27_.wvu.PrintTitles" localSheetId="11" hidden="1">'6.2 WEAI'!$5:$21</definedName>
    <definedName name="Z_4BCA765D_7702_404D_98DD_B3C3669A1B27_.wvu.PrintTitles" localSheetId="12" hidden="1">'6.3A WEAI'!$5:$21</definedName>
    <definedName name="Z_4BCA765D_7702_404D_98DD_B3C3669A1B27_.wvu.PrintTitles" localSheetId="13" hidden="1">'6.3B WEAI'!$5:$20</definedName>
    <definedName name="Z_4BCA765D_7702_404D_98DD_B3C3669A1B27_.wvu.PrintTitles" localSheetId="14" hidden="1">'6.4B WEAI'!$5:$15</definedName>
    <definedName name="Z_4BCA765D_7702_404D_98DD_B3C3669A1B27_.wvu.PrintTitles" localSheetId="15" hidden="1">'6.6A WEAI'!$11:$32</definedName>
    <definedName name="Z_4BCA765D_7702_404D_98DD_B3C3669A1B27_.wvu.PrintTitles" localSheetId="16" hidden="1">'6.6B WEAI'!$1:$3</definedName>
    <definedName name="Z_4BCA765D_7702_404D_98DD_B3C3669A1B27_.wvu.PrintTitles" localSheetId="17" hidden="1">'7.1 AG MAIZE'!$1:$16</definedName>
    <definedName name="Z_4BCA765D_7702_404D_98DD_B3C3669A1B27_.wvu.PrintTitles" localSheetId="26" hidden="1">'7.10 MILLET'!$1:$16</definedName>
    <definedName name="Z_4BCA765D_7702_404D_98DD_B3C3669A1B27_.wvu.PrintTitles" localSheetId="27" hidden="1">'7.12 MANGO'!$1:$16</definedName>
    <definedName name="Z_4BCA765D_7702_404D_98DD_B3C3669A1B27_.wvu.PrintTitles" localSheetId="18" hidden="1">'7.2 AG COMMON BEAN'!$1:$16</definedName>
    <definedName name="Z_4BCA765D_7702_404D_98DD_B3C3669A1B27_.wvu.PrintTitles" localSheetId="19" hidden="1">'7.3 AG COFFEE'!$1:$16</definedName>
    <definedName name="Z_4BCA765D_7702_404D_98DD_B3C3669A1B27_.wvu.PrintTitles" localSheetId="20" hidden="1">'7.4 AG GROUNDNUT'!$1:$16</definedName>
    <definedName name="Z_4BCA765D_7702_404D_98DD_B3C3669A1B27_.wvu.PrintTitles" localSheetId="21" hidden="1">'7.5 AG WHEAT'!$1:$16</definedName>
    <definedName name="Z_4BCA765D_7702_404D_98DD_B3C3669A1B27_.wvu.PrintTitles" localSheetId="28" hidden="1">'7.50 AG DAIRY COWS'!$1:$17</definedName>
    <definedName name="Z_4BCA765D_7702_404D_98DD_B3C3669A1B27_.wvu.PrintTitles" localSheetId="29" hidden="1">'7.51 AG GOATS'!$1:$16</definedName>
    <definedName name="Z_4BCA765D_7702_404D_98DD_B3C3669A1B27_.wvu.PrintTitles" localSheetId="30" hidden="1">'7.52 AG SHEEP'!$1:$16</definedName>
    <definedName name="Z_4BCA765D_7702_404D_98DD_B3C3669A1B27_.wvu.PrintTitles" localSheetId="22" hidden="1">'7.6 AG SOYBEAN'!$1:$16</definedName>
    <definedName name="Z_4BCA765D_7702_404D_98DD_B3C3669A1B27_.wvu.PrintTitles" localSheetId="23" hidden="1">'7.7 AG PADDY RICE'!$1:$16</definedName>
    <definedName name="Z_4BCA765D_7702_404D_98DD_B3C3669A1B27_.wvu.PrintTitles" localSheetId="24" hidden="1">'7.8 AG COWPEA'!$1:$16</definedName>
    <definedName name="Z_4BCA765D_7702_404D_98DD_B3C3669A1B27_.wvu.PrintTitles" localSheetId="31" hidden="1">'7.80 AG FISH'!$1:$16</definedName>
    <definedName name="Z_4BCA765D_7702_404D_98DD_B3C3669A1B27_.wvu.PrintTitles" localSheetId="25" hidden="1">'7.9 AG CHICKPEA'!$1:$16</definedName>
    <definedName name="Z_4BCA765D_7702_404D_98DD_B3C3669A1B27_.wvu.PrintTitles" localSheetId="33" hidden="1">'9.1 Agriculture'!$1:$3</definedName>
    <definedName name="Z_4BCA765D_7702_404D_98DD_B3C3669A1B27_.wvu.PrintTitles" localSheetId="34" hidden="1">'9.2 PP resilience'!$1:$3</definedName>
    <definedName name="Z_4BCA765D_7702_404D_98DD_B3C3669A1B27_.wvu.PrintTitles" localSheetId="35" hidden="1">'9.3 PP WASH'!$1:$3</definedName>
    <definedName name="Z_4BCA765D_7702_404D_98DD_B3C3669A1B27_.wvu.PrintTitles" localSheetId="36" hidden="1">Translations!$A:$B,Translations!$1:$1</definedName>
    <definedName name="Z_C8675551_16E7_419E_A46B_98CE5E669F10_.wvu.Cols" localSheetId="36" hidden="1">Translations!#REF!</definedName>
    <definedName name="Z_C8675551_16E7_419E_A46B_98CE5E669F10_.wvu.PrintArea" localSheetId="4" hidden="1">'1.ROSTER'!$A$1:$BZ$244</definedName>
    <definedName name="Z_C8675551_16E7_419E_A46B_98CE5E669F10_.wvu.PrintArea" localSheetId="8" hidden="1">'4.WOMEN'!$A$1:$BQ$447</definedName>
    <definedName name="Z_C8675551_16E7_419E_A46B_98CE5E669F10_.wvu.PrintArea" localSheetId="32" hidden="1">'4.WOMEN (H)'!$A$1:$BQ$65</definedName>
    <definedName name="Z_C8675551_16E7_419E_A46B_98CE5E669F10_.wvu.PrintArea" localSheetId="9" hidden="1">'5.CHILD'!$A$1:$BQ$695</definedName>
    <definedName name="Z_C8675551_16E7_419E_A46B_98CE5E669F10_.wvu.PrintArea" localSheetId="11" hidden="1">'6.2 WEAI'!$A$1:$BZ$69</definedName>
    <definedName name="Z_C8675551_16E7_419E_A46B_98CE5E669F10_.wvu.PrintArea" localSheetId="12" hidden="1">'6.3A WEAI'!$A$1:$AP$126</definedName>
    <definedName name="Z_C8675551_16E7_419E_A46B_98CE5E669F10_.wvu.PrintArea" localSheetId="13" hidden="1">'6.3B WEAI'!$A$1:$AX$76</definedName>
    <definedName name="Z_C8675551_16E7_419E_A46B_98CE5E669F10_.wvu.PrintArea" localSheetId="14" hidden="1">'6.4B WEAI'!$A$1:$AQ$90</definedName>
    <definedName name="Z_C8675551_16E7_419E_A46B_98CE5E669F10_.wvu.PrintArea" localSheetId="15" hidden="1">'6.6A WEAI'!$A$1:$BE$39</definedName>
    <definedName name="Z_C8675551_16E7_419E_A46B_98CE5E669F10_.wvu.PrintArea" localSheetId="16" hidden="1">'6.6B WEAI'!$A$1:$AQ$25</definedName>
    <definedName name="Z_C8675551_16E7_419E_A46B_98CE5E669F10_.wvu.PrintArea" localSheetId="1" hidden="1">BLANK!$A$1:$AQ$75</definedName>
    <definedName name="Z_C8675551_16E7_419E_A46B_98CE5E669F10_.wvu.PrintArea" localSheetId="3" hidden="1">CONSENT_FORM!$A$1:$AQ$75</definedName>
    <definedName name="Z_C8675551_16E7_419E_A46B_98CE5E669F10_.wvu.PrintArea" localSheetId="2" hidden="1">CONSENT_STMNTS!$A$1:$AQ$161</definedName>
    <definedName name="Z_C8675551_16E7_419E_A46B_98CE5E669F10_.wvu.PrintArea" localSheetId="0" hidden="1">'HH ID'!$A$1:$AR$121</definedName>
    <definedName name="Z_C8675551_16E7_419E_A46B_98CE5E669F10_.wvu.PrintArea" localSheetId="37" hidden="1">'Int.Obs.'!$A$1:$AO$65</definedName>
    <definedName name="Z_C8675551_16E7_419E_A46B_98CE5E669F10_.wvu.PrintTitles" localSheetId="4" hidden="1">'1.ROSTER'!$28:$68</definedName>
    <definedName name="Z_C8675551_16E7_419E_A46B_98CE5E669F10_.wvu.PrintTitles" localSheetId="5" hidden="1">'2.DWELLING'!$1:$3</definedName>
    <definedName name="Z_C8675551_16E7_419E_A46B_98CE5E669F10_.wvu.PrintTitles" localSheetId="6" hidden="1">'2A.CLIMATE'!$1:$3</definedName>
    <definedName name="Z_C8675551_16E7_419E_A46B_98CE5E669F10_.wvu.PrintTitles" localSheetId="7" hidden="1">'3.FS&amp;RES'!$1:$6</definedName>
    <definedName name="Z_C8675551_16E7_419E_A46B_98CE5E669F10_.wvu.PrintTitles" localSheetId="8" hidden="1">'4.WOMEN'!$1:$20</definedName>
    <definedName name="Z_C8675551_16E7_419E_A46B_98CE5E669F10_.wvu.PrintTitles" localSheetId="32" hidden="1">'4.WOMEN (H)'!$1:$9</definedName>
    <definedName name="Z_C8675551_16E7_419E_A46B_98CE5E669F10_.wvu.PrintTitles" localSheetId="9" hidden="1">'5.CHILD'!$1:$49</definedName>
    <definedName name="Z_C8675551_16E7_419E_A46B_98CE5E669F10_.wvu.PrintTitles" localSheetId="10" hidden="1">'6.1 WEAI'!$1:$20</definedName>
    <definedName name="Z_C8675551_16E7_419E_A46B_98CE5E669F10_.wvu.PrintTitles" localSheetId="11" hidden="1">'6.2 WEAI'!$5:$21</definedName>
    <definedName name="Z_C8675551_16E7_419E_A46B_98CE5E669F10_.wvu.PrintTitles" localSheetId="12" hidden="1">'6.3A WEAI'!$6:$21</definedName>
    <definedName name="Z_C8675551_16E7_419E_A46B_98CE5E669F10_.wvu.PrintTitles" localSheetId="13" hidden="1">'6.3B WEAI'!$5:$20</definedName>
    <definedName name="Z_C8675551_16E7_419E_A46B_98CE5E669F10_.wvu.PrintTitles" localSheetId="14" hidden="1">'6.4B WEAI'!$5:$15</definedName>
    <definedName name="Z_C8675551_16E7_419E_A46B_98CE5E669F10_.wvu.PrintTitles" localSheetId="15" hidden="1">'6.6A WEAI'!$11:$32</definedName>
    <definedName name="Z_C8675551_16E7_419E_A46B_98CE5E669F10_.wvu.PrintTitles" localSheetId="16" hidden="1">'6.6B WEAI'!$1:$3</definedName>
    <definedName name="Z_C8675551_16E7_419E_A46B_98CE5E669F10_.wvu.PrintTitles" localSheetId="17" hidden="1">'7.1 AG MAIZE'!$1:$16</definedName>
    <definedName name="Z_C8675551_16E7_419E_A46B_98CE5E669F10_.wvu.PrintTitles" localSheetId="26" hidden="1">'7.10 MILLET'!$1:$16</definedName>
    <definedName name="Z_C8675551_16E7_419E_A46B_98CE5E669F10_.wvu.PrintTitles" localSheetId="27" hidden="1">'7.12 MANGO'!$1:$16</definedName>
    <definedName name="Z_C8675551_16E7_419E_A46B_98CE5E669F10_.wvu.PrintTitles" localSheetId="18" hidden="1">'7.2 AG COMMON BEAN'!$1:$16</definedName>
    <definedName name="Z_C8675551_16E7_419E_A46B_98CE5E669F10_.wvu.PrintTitles" localSheetId="19" hidden="1">'7.3 AG COFFEE'!$1:$16</definedName>
    <definedName name="Z_C8675551_16E7_419E_A46B_98CE5E669F10_.wvu.PrintTitles" localSheetId="20" hidden="1">'7.4 AG GROUNDNUT'!$1:$16</definedName>
    <definedName name="Z_C8675551_16E7_419E_A46B_98CE5E669F10_.wvu.PrintTitles" localSheetId="21" hidden="1">'7.5 AG WHEAT'!$1:$16</definedName>
    <definedName name="Z_C8675551_16E7_419E_A46B_98CE5E669F10_.wvu.PrintTitles" localSheetId="28" hidden="1">'7.50 AG DAIRY COWS'!$1:$17</definedName>
    <definedName name="Z_C8675551_16E7_419E_A46B_98CE5E669F10_.wvu.PrintTitles" localSheetId="29" hidden="1">'7.51 AG GOATS'!$1:$16</definedName>
    <definedName name="Z_C8675551_16E7_419E_A46B_98CE5E669F10_.wvu.PrintTitles" localSheetId="30" hidden="1">'7.52 AG SHEEP'!$1:$16</definedName>
    <definedName name="Z_C8675551_16E7_419E_A46B_98CE5E669F10_.wvu.PrintTitles" localSheetId="22" hidden="1">'7.6 AG SOYBEAN'!$1:$16</definedName>
    <definedName name="Z_C8675551_16E7_419E_A46B_98CE5E669F10_.wvu.PrintTitles" localSheetId="23" hidden="1">'7.7 AG PADDY RICE'!$1:$16</definedName>
    <definedName name="Z_C8675551_16E7_419E_A46B_98CE5E669F10_.wvu.PrintTitles" localSheetId="24" hidden="1">'7.8 AG COWPEA'!$1:$16</definedName>
    <definedName name="Z_C8675551_16E7_419E_A46B_98CE5E669F10_.wvu.PrintTitles" localSheetId="31" hidden="1">'7.80 AG FISH'!$1:$16</definedName>
    <definedName name="Z_C8675551_16E7_419E_A46B_98CE5E669F10_.wvu.PrintTitles" localSheetId="25" hidden="1">'7.9 AG CHICKPEA'!$1:$16</definedName>
    <definedName name="Z_C8675551_16E7_419E_A46B_98CE5E669F10_.wvu.PrintTitles" localSheetId="33" hidden="1">'9.1 Agriculture'!$1:$3</definedName>
    <definedName name="Z_C8675551_16E7_419E_A46B_98CE5E669F10_.wvu.PrintTitles" localSheetId="34" hidden="1">'9.2 PP resilience'!$1:$3</definedName>
    <definedName name="Z_C8675551_16E7_419E_A46B_98CE5E669F10_.wvu.PrintTitles" localSheetId="35" hidden="1">'9.3 PP WASH'!$1:$3</definedName>
    <definedName name="Z_C8675551_16E7_419E_A46B_98CE5E669F10_.wvu.PrintTitles" localSheetId="36" hidden="1">Translations!$A:$B,Translations!$1:$1</definedName>
  </definedNames>
  <calcPr calcId="191028"/>
  <customWorkbookViews>
    <customWorkbookView name="Chen, Weicheng - Personal View" guid="{C8675551-16E7-419E-A46B-98CE5E669F10}" mergeInterval="0" personalView="1" maximized="1" xWindow="-8" yWindow="-8" windowWidth="1936" windowHeight="1056" tabRatio="823" activeSheetId="40"/>
    <customWorkbookView name="Jasbir Kaur - Personal View" guid="{4BCA765D-7702-404D-98DD-B3C3669A1B27}" mergeInterval="0" personalView="1" maximized="1" xWindow="-9" yWindow="-9" windowWidth="1384" windowHeight="738" tabRatio="823" activeSheetId="1" showComments="commIndAndComment"/>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95" i="1" l="1"/>
  <c r="AK95" i="1"/>
  <c r="AD96" i="1"/>
  <c r="AD95" i="1"/>
  <c r="W96" i="1"/>
  <c r="E1245" i="5"/>
  <c r="E455" i="105"/>
  <c r="E365" i="58"/>
  <c r="E392" i="96"/>
  <c r="E377" i="79"/>
  <c r="E410" i="66"/>
  <c r="E361" i="98"/>
  <c r="E356" i="77"/>
  <c r="E386" i="71"/>
  <c r="E373" i="57"/>
  <c r="E369" i="56"/>
  <c r="E349" i="55"/>
  <c r="E374" i="54"/>
  <c r="E272" i="47"/>
  <c r="E372" i="48"/>
  <c r="E376" i="45"/>
  <c r="E335" i="98"/>
  <c r="E255" i="54"/>
  <c r="E52" i="98"/>
  <c r="E360" i="71"/>
  <c r="E356" i="70"/>
  <c r="E223" i="47"/>
  <c r="E343" i="54"/>
  <c r="E244" i="77"/>
  <c r="E7" i="4"/>
  <c r="E246" i="45"/>
  <c r="E23" i="98"/>
  <c r="E272" i="71"/>
  <c r="E194" i="55"/>
  <c r="E262" i="48"/>
  <c r="E344" i="57"/>
  <c r="E396" i="71"/>
  <c r="E23" i="45"/>
  <c r="E356" i="71"/>
  <c r="E319" i="55"/>
  <c r="E340" i="56"/>
  <c r="E343" i="56"/>
  <c r="E136" i="45"/>
  <c r="E345" i="54"/>
  <c r="E303" i="109"/>
  <c r="E259" i="48"/>
  <c r="E38" i="54"/>
  <c r="E10" i="20"/>
  <c r="E240" i="55"/>
  <c r="E346" i="54"/>
  <c r="E23" i="58"/>
  <c r="E169" i="104"/>
  <c r="E251" i="54"/>
  <c r="E23" i="48"/>
  <c r="E23" i="71"/>
  <c r="E347" i="45"/>
  <c r="E44" i="70"/>
  <c r="E242" i="45"/>
  <c r="E271" i="71"/>
  <c r="E99" i="45"/>
  <c r="E10" i="104"/>
  <c r="E161" i="45"/>
  <c r="E334" i="98"/>
  <c r="E254" i="54"/>
  <c r="E38" i="57"/>
  <c r="E220" i="47"/>
  <c r="E218" i="98"/>
  <c r="E212" i="98"/>
  <c r="E347" i="57"/>
  <c r="E10" i="105"/>
  <c r="E164" i="47"/>
  <c r="E357" i="70"/>
  <c r="E167" i="47"/>
  <c r="E338" i="56"/>
  <c r="E32" i="4"/>
  <c r="E270" i="71"/>
  <c r="E24" i="66"/>
  <c r="E609" i="5"/>
  <c r="E310" i="109"/>
  <c r="E1254" i="5"/>
  <c r="E162" i="47"/>
  <c r="E322" i="55"/>
  <c r="E355" i="70"/>
  <c r="E165" i="47"/>
  <c r="E260" i="56"/>
  <c r="E365" i="77"/>
  <c r="E23" i="54"/>
  <c r="E378" i="56"/>
  <c r="E245" i="45"/>
  <c r="E346" i="48"/>
  <c r="E361" i="71"/>
  <c r="E267" i="57"/>
  <c r="E239" i="45"/>
  <c r="E344" i="45"/>
  <c r="E392" i="70"/>
  <c r="E281" i="47"/>
  <c r="E328" i="77"/>
  <c r="E213" i="98"/>
  <c r="E23" i="47"/>
  <c r="E342" i="57"/>
  <c r="E217" i="98"/>
  <c r="E46" i="71"/>
  <c r="E333" i="98"/>
  <c r="E253" i="54"/>
  <c r="E261" i="56"/>
  <c r="E315" i="6"/>
  <c r="E345" i="48"/>
  <c r="E664" i="9"/>
  <c r="E346" i="45"/>
  <c r="E333" i="66"/>
  <c r="E271" i="70"/>
  <c r="E343" i="57"/>
  <c r="E163" i="47"/>
  <c r="E385" i="45"/>
  <c r="E358" i="71"/>
  <c r="E29" i="12"/>
  <c r="E10" i="109"/>
  <c r="E45" i="48"/>
  <c r="E270" i="70"/>
  <c r="E330" i="77"/>
  <c r="E193" i="58"/>
  <c r="E23" i="79"/>
  <c r="E23" i="57"/>
  <c r="E318" i="55"/>
  <c r="E341" i="45"/>
  <c r="E342" i="56"/>
  <c r="E10" i="106"/>
  <c r="E346" i="57"/>
  <c r="E353" i="70"/>
  <c r="E354" i="70"/>
  <c r="E202" i="98"/>
  <c r="E192" i="58"/>
  <c r="E237" i="55"/>
  <c r="E358" i="55"/>
  <c r="E10" i="5"/>
  <c r="E347" i="48"/>
  <c r="E260" i="48"/>
  <c r="E269" i="70"/>
  <c r="E330" i="98"/>
  <c r="E252" i="54"/>
  <c r="E239" i="55"/>
  <c r="E350" i="45"/>
  <c r="E314" i="55"/>
  <c r="E374" i="58"/>
  <c r="E238" i="55"/>
  <c r="E242" i="77"/>
  <c r="E38" i="55"/>
  <c r="E341" i="56"/>
  <c r="E18" i="9"/>
  <c r="E358" i="70"/>
  <c r="E244" i="104"/>
  <c r="E29" i="6"/>
  <c r="E203" i="104"/>
  <c r="E419" i="66"/>
  <c r="E470" i="6"/>
  <c r="E203" i="98"/>
  <c r="E45" i="105"/>
  <c r="E437" i="7"/>
  <c r="E327" i="77"/>
  <c r="E349" i="45"/>
  <c r="B64" i="113"/>
  <c r="E383" i="54"/>
  <c r="E5" i="5"/>
  <c r="E329" i="77"/>
  <c r="E221" i="47"/>
  <c r="E259" i="56"/>
  <c r="E348" i="54"/>
  <c r="E38" i="56"/>
  <c r="E370" i="98"/>
  <c r="E22" i="7"/>
  <c r="E211" i="98"/>
  <c r="E246" i="77"/>
  <c r="B27" i="113"/>
  <c r="E386" i="79"/>
  <c r="E347" i="54"/>
  <c r="E321" i="109"/>
  <c r="E266" i="57"/>
  <c r="E120" i="57"/>
  <c r="E342" i="48"/>
  <c r="E317" i="55"/>
  <c r="E93" i="7"/>
  <c r="E128" i="98"/>
  <c r="E342" i="54"/>
  <c r="E194" i="58"/>
  <c r="E263" i="56"/>
  <c r="E491" i="6"/>
  <c r="E348" i="45"/>
  <c r="E204" i="98"/>
  <c r="E166" i="47"/>
  <c r="E214" i="98"/>
  <c r="E245" i="77"/>
  <c r="E344" i="56"/>
  <c r="E23" i="55"/>
  <c r="E23" i="70"/>
  <c r="E344" i="48"/>
  <c r="E61" i="96"/>
  <c r="E100" i="57"/>
  <c r="E383" i="70"/>
  <c r="E241" i="55"/>
  <c r="B100" i="113"/>
  <c r="E195" i="58"/>
  <c r="E345" i="57"/>
  <c r="E401" i="96"/>
  <c r="E237" i="47"/>
  <c r="E224" i="47"/>
  <c r="E320" i="55"/>
  <c r="E261" i="48"/>
  <c r="E466" i="105"/>
  <c r="E321" i="55"/>
  <c r="E175" i="104"/>
  <c r="E339" i="56"/>
  <c r="E268" i="71"/>
  <c r="E656" i="9"/>
  <c r="E341" i="57"/>
  <c r="E331" i="77"/>
  <c r="E359" i="71"/>
  <c r="E23" i="77"/>
  <c r="E265" i="57"/>
  <c r="E323" i="55"/>
  <c r="E429" i="7"/>
  <c r="E205" i="98"/>
  <c r="E225" i="47"/>
  <c r="E273" i="70"/>
  <c r="E244" i="45"/>
  <c r="E201" i="98"/>
  <c r="E381" i="48"/>
  <c r="E98" i="54"/>
  <c r="E222" i="47"/>
  <c r="E325" i="77"/>
  <c r="E23" i="96"/>
  <c r="E339" i="48"/>
  <c r="E23" i="56"/>
  <c r="E258" i="48"/>
  <c r="E382" i="57"/>
  <c r="E262" i="56"/>
  <c r="E345" i="45"/>
  <c r="E343" i="48"/>
  <c r="E191" i="58"/>
  <c r="E304" i="6"/>
  <c r="E223" i="57"/>
  <c r="E344" i="54"/>
  <c r="E240" i="105"/>
  <c r="E326" i="77"/>
  <c r="E243" i="77"/>
  <c r="E264" i="57"/>
  <c r="E233" i="55"/>
  <c r="E105" i="98"/>
  <c r="E257" i="106"/>
  <c r="E272" i="70"/>
  <c r="E553" i="9"/>
  <c r="E269" i="71"/>
  <c r="E38" i="77"/>
  <c r="E357" i="71"/>
  <c r="E243" i="45"/>
  <c r="AL1" i="1" l="1"/>
  <c r="AL2" i="1"/>
  <c r="B6" i="43"/>
  <c r="B5" i="43"/>
  <c r="B4" i="43"/>
  <c r="B3" i="43"/>
  <c r="B2" i="43"/>
  <c r="AK2" i="1"/>
  <c r="E18" i="96"/>
  <c r="E294" i="79"/>
  <c r="AG24" i="19"/>
  <c r="E954" i="5"/>
  <c r="E151" i="96"/>
  <c r="E373" i="9"/>
  <c r="BS32" i="4"/>
  <c r="E1020" i="5"/>
  <c r="E189" i="55"/>
  <c r="E38" i="47"/>
  <c r="E179" i="77"/>
  <c r="E405" i="105"/>
  <c r="E450" i="9"/>
  <c r="E320" i="98"/>
  <c r="E180" i="105"/>
  <c r="E223" i="66"/>
  <c r="E264" i="106"/>
  <c r="E92" i="79"/>
  <c r="E219" i="58"/>
  <c r="E30" i="47"/>
  <c r="E147" i="98"/>
  <c r="E51" i="9"/>
  <c r="E1128" i="5"/>
  <c r="E291" i="55"/>
  <c r="E114" i="5"/>
  <c r="E229" i="7"/>
  <c r="E894" i="5"/>
  <c r="E3" i="6"/>
  <c r="E236" i="105"/>
  <c r="E507" i="9"/>
  <c r="E221" i="45"/>
  <c r="E99" i="47"/>
  <c r="E34" i="47"/>
  <c r="E224" i="48"/>
  <c r="E197" i="6"/>
  <c r="E124" i="104"/>
  <c r="E465" i="6"/>
  <c r="E18" i="45"/>
  <c r="E37" i="6"/>
  <c r="E260" i="57"/>
  <c r="E163" i="104"/>
  <c r="E271" i="56"/>
  <c r="E235" i="7"/>
  <c r="E302" i="55"/>
  <c r="E188" i="104"/>
  <c r="E219" i="9"/>
  <c r="E251" i="77"/>
  <c r="E199" i="55"/>
  <c r="E613" i="5"/>
  <c r="E350" i="96"/>
  <c r="E3" i="54"/>
  <c r="E52" i="70"/>
  <c r="E264" i="77"/>
  <c r="E171" i="47"/>
  <c r="E168" i="6"/>
  <c r="E267" i="79"/>
  <c r="E14" i="57"/>
  <c r="E630" i="5"/>
  <c r="E145" i="77"/>
  <c r="E82" i="109"/>
  <c r="E18" i="79"/>
  <c r="E247" i="54"/>
  <c r="E188" i="58"/>
  <c r="E286" i="56"/>
  <c r="E34" i="54"/>
  <c r="E242" i="48"/>
  <c r="E113" i="98"/>
  <c r="E180" i="45"/>
  <c r="E3" i="70"/>
  <c r="E276" i="71"/>
  <c r="E209" i="98"/>
  <c r="E156" i="96"/>
  <c r="E94" i="58"/>
  <c r="E103" i="105"/>
  <c r="E410" i="6"/>
  <c r="E58" i="71"/>
  <c r="E22" i="20"/>
  <c r="E254" i="58"/>
  <c r="E139" i="105"/>
  <c r="E440" i="9"/>
  <c r="E240" i="57"/>
  <c r="E289" i="71"/>
  <c r="E140" i="6"/>
  <c r="E348" i="56"/>
  <c r="E1225" i="5"/>
  <c r="E86" i="70"/>
  <c r="E217" i="104"/>
  <c r="E317" i="54"/>
  <c r="E367" i="6"/>
  <c r="AG26" i="19"/>
  <c r="E164" i="96"/>
  <c r="E337" i="58"/>
  <c r="E202" i="79"/>
  <c r="E295" i="105"/>
  <c r="F215" i="4"/>
  <c r="E317" i="96"/>
  <c r="E320" i="7"/>
  <c r="E1092" i="5"/>
  <c r="E356" i="54"/>
  <c r="E154" i="45"/>
  <c r="E318" i="105"/>
  <c r="E61" i="6"/>
  <c r="E281" i="58"/>
  <c r="E267" i="96"/>
  <c r="E269" i="45"/>
  <c r="E152" i="55"/>
  <c r="E128" i="6"/>
  <c r="E201" i="96"/>
  <c r="E226" i="105"/>
  <c r="E596" i="5"/>
  <c r="E261" i="70"/>
  <c r="E1047" i="5"/>
  <c r="E3" i="21"/>
  <c r="E355" i="105"/>
  <c r="E289" i="54"/>
  <c r="E215" i="79"/>
  <c r="E30" i="56"/>
  <c r="E312" i="56"/>
  <c r="E942" i="5"/>
  <c r="E319" i="48"/>
  <c r="E211" i="47"/>
  <c r="E172" i="56"/>
  <c r="E381" i="58"/>
  <c r="E23" i="104"/>
  <c r="E48" i="7"/>
  <c r="E53" i="48"/>
  <c r="E456" i="9"/>
  <c r="E92" i="45"/>
  <c r="E145" i="7"/>
  <c r="E1183" i="5"/>
  <c r="E111" i="54"/>
  <c r="E1084" i="5"/>
  <c r="E279" i="48"/>
  <c r="O9" i="15"/>
  <c r="E71" i="57"/>
  <c r="E69" i="98"/>
  <c r="E174" i="105"/>
  <c r="E158" i="105"/>
  <c r="E80" i="9"/>
  <c r="E107" i="105"/>
  <c r="E22" i="109"/>
  <c r="E97" i="48"/>
  <c r="E37" i="109"/>
  <c r="E252" i="105"/>
  <c r="E226" i="96"/>
  <c r="E152" i="104"/>
  <c r="E3" i="58"/>
  <c r="E964" i="5"/>
  <c r="E43" i="47"/>
  <c r="E383" i="105"/>
  <c r="BS127" i="4"/>
  <c r="E379" i="66"/>
  <c r="E260" i="71"/>
  <c r="E92" i="70"/>
  <c r="E246" i="98"/>
  <c r="E87" i="48"/>
  <c r="E322" i="77"/>
  <c r="E123" i="58"/>
  <c r="E30" i="45"/>
  <c r="E118" i="105"/>
  <c r="E14" i="70"/>
  <c r="E138" i="57"/>
  <c r="E373" i="66"/>
  <c r="E235" i="66"/>
  <c r="E86" i="12"/>
  <c r="E818" i="5"/>
  <c r="E274" i="109"/>
  <c r="E379" i="9"/>
  <c r="E213" i="7"/>
  <c r="E62" i="109"/>
  <c r="E196" i="54"/>
  <c r="E413" i="5"/>
  <c r="E85" i="96"/>
  <c r="E355" i="7"/>
  <c r="E394" i="66"/>
  <c r="E484" i="9"/>
  <c r="E225" i="56"/>
  <c r="E298" i="66"/>
  <c r="E17" i="105"/>
  <c r="E351" i="56"/>
  <c r="E593" i="9"/>
  <c r="E351" i="66"/>
  <c r="E270" i="77"/>
  <c r="E46" i="12"/>
  <c r="E128" i="106"/>
  <c r="E292" i="66"/>
  <c r="E342" i="58"/>
  <c r="E366" i="9"/>
  <c r="E317" i="79"/>
  <c r="E174" i="98"/>
  <c r="E131" i="57"/>
  <c r="E201" i="48"/>
  <c r="E18" i="77"/>
  <c r="E190" i="66"/>
  <c r="E106" i="6"/>
  <c r="E132" i="7"/>
  <c r="E57" i="77"/>
  <c r="AK127" i="4"/>
  <c r="E183" i="109"/>
  <c r="E1055" i="5"/>
  <c r="E355" i="56"/>
  <c r="E940" i="5"/>
  <c r="E157" i="56"/>
  <c r="E598" i="5"/>
  <c r="E508" i="5"/>
  <c r="E34" i="77"/>
  <c r="E55" i="9"/>
  <c r="E318" i="45"/>
  <c r="E147" i="70"/>
  <c r="E75" i="104"/>
  <c r="E96" i="12"/>
  <c r="E208" i="58"/>
  <c r="E67" i="6"/>
  <c r="E1059" i="5"/>
  <c r="E127" i="79"/>
  <c r="E228" i="6"/>
  <c r="E212" i="77"/>
  <c r="E195" i="77"/>
  <c r="E104" i="58"/>
  <c r="E599" i="5"/>
  <c r="E84" i="21"/>
  <c r="E651" i="5"/>
  <c r="E197" i="98"/>
  <c r="E302" i="70"/>
  <c r="E622" i="9"/>
  <c r="E311" i="9"/>
  <c r="E335" i="56"/>
  <c r="E217" i="54"/>
  <c r="E129" i="105"/>
  <c r="AZ32" i="4"/>
  <c r="E271" i="57"/>
  <c r="E216" i="6"/>
  <c r="E94" i="9"/>
  <c r="E79" i="6"/>
  <c r="E238" i="9"/>
  <c r="E369" i="7"/>
  <c r="E98" i="58"/>
  <c r="E272" i="7"/>
  <c r="E110" i="6"/>
  <c r="E62" i="56"/>
  <c r="E226" i="77"/>
  <c r="E1041" i="5"/>
  <c r="E35" i="13"/>
  <c r="E275" i="57"/>
  <c r="E264" i="58"/>
  <c r="E55" i="101"/>
  <c r="E11" i="4"/>
  <c r="E362" i="70"/>
  <c r="E219" i="106"/>
  <c r="E144" i="56"/>
  <c r="E272" i="105"/>
  <c r="E342" i="77"/>
  <c r="E408" i="96"/>
  <c r="E405" i="7"/>
  <c r="E136" i="105"/>
  <c r="E214" i="105"/>
  <c r="E209" i="6"/>
  <c r="E333" i="54"/>
  <c r="E246" i="106"/>
  <c r="E127" i="58"/>
  <c r="E204" i="70"/>
  <c r="E494" i="9"/>
  <c r="E38" i="106"/>
  <c r="E305" i="71"/>
  <c r="E278" i="79"/>
  <c r="E219" i="105"/>
  <c r="AC10" i="14"/>
  <c r="E88" i="77"/>
  <c r="E237" i="58"/>
  <c r="E1039" i="5"/>
  <c r="E203" i="54"/>
  <c r="E52" i="15"/>
  <c r="E192" i="5"/>
  <c r="E249" i="57"/>
  <c r="E306" i="54"/>
  <c r="E1057" i="5"/>
  <c r="E586" i="5"/>
  <c r="E173" i="7"/>
  <c r="E173" i="57"/>
  <c r="E169" i="45"/>
  <c r="E178" i="70"/>
  <c r="E181" i="104"/>
  <c r="E118" i="54"/>
  <c r="E318" i="5"/>
  <c r="E26" i="20"/>
  <c r="E165" i="7"/>
  <c r="E664" i="5"/>
  <c r="E140" i="47"/>
  <c r="E379" i="6"/>
  <c r="E287" i="9"/>
  <c r="E185" i="6"/>
  <c r="E389" i="57"/>
  <c r="E291" i="7"/>
  <c r="E1043" i="5"/>
  <c r="E841" i="5"/>
  <c r="E250" i="109"/>
  <c r="E42" i="12"/>
  <c r="E393" i="9"/>
  <c r="E230" i="71"/>
  <c r="E278" i="9"/>
  <c r="E135" i="77"/>
  <c r="E57" i="5"/>
  <c r="E30" i="57"/>
  <c r="J35" i="19"/>
  <c r="E88" i="104"/>
  <c r="E153" i="58"/>
  <c r="E72" i="9"/>
  <c r="E903" i="5"/>
  <c r="E90" i="66"/>
  <c r="E208" i="77"/>
  <c r="E1121" i="5"/>
  <c r="E104" i="47"/>
  <c r="E30" i="55"/>
  <c r="E212" i="9"/>
  <c r="E306" i="9"/>
  <c r="E209" i="104"/>
  <c r="E70" i="54"/>
  <c r="E231" i="66"/>
  <c r="E197" i="48"/>
  <c r="E204" i="77"/>
  <c r="E84" i="79"/>
  <c r="E119" i="9"/>
  <c r="E34" i="6"/>
  <c r="E40" i="71"/>
  <c r="E583" i="5"/>
  <c r="E208" i="70"/>
  <c r="E92" i="77"/>
  <c r="E46" i="77"/>
  <c r="E202" i="106"/>
  <c r="E310" i="5"/>
  <c r="E225" i="54"/>
  <c r="E155" i="5"/>
  <c r="E376" i="96"/>
  <c r="E179" i="9"/>
  <c r="E5" i="105"/>
  <c r="E281" i="55"/>
  <c r="E3" i="101"/>
  <c r="E119" i="71"/>
  <c r="E437" i="105"/>
  <c r="E235" i="54"/>
  <c r="E50" i="54"/>
  <c r="E87" i="9"/>
  <c r="E190" i="77"/>
  <c r="E185" i="70"/>
  <c r="E158" i="47"/>
  <c r="E347" i="71"/>
  <c r="E339" i="98"/>
  <c r="E28" i="9"/>
  <c r="E379" i="5"/>
  <c r="AV127" i="4"/>
  <c r="E144" i="54"/>
  <c r="E313" i="96"/>
  <c r="E301" i="58"/>
  <c r="E191" i="56"/>
  <c r="E176" i="105"/>
  <c r="E117" i="6"/>
  <c r="E180" i="7"/>
  <c r="E233" i="79"/>
  <c r="E78" i="71"/>
  <c r="AG30" i="19"/>
  <c r="E3" i="9"/>
  <c r="E273" i="9"/>
  <c r="E99" i="71"/>
  <c r="E333" i="105"/>
  <c r="E1029" i="5"/>
  <c r="E277" i="7"/>
  <c r="E125" i="57"/>
  <c r="E69" i="66"/>
  <c r="E366" i="5"/>
  <c r="E306" i="70"/>
  <c r="E352" i="54"/>
  <c r="E696" i="5"/>
  <c r="E157" i="6"/>
  <c r="E920" i="5"/>
  <c r="E178" i="48"/>
  <c r="E223" i="6"/>
  <c r="E74" i="105"/>
  <c r="E330" i="70"/>
  <c r="E50" i="56"/>
  <c r="E51" i="66"/>
  <c r="E89" i="71"/>
  <c r="E7" i="12"/>
  <c r="E204" i="56"/>
  <c r="E996" i="5"/>
  <c r="E353" i="71"/>
  <c r="E134" i="5"/>
  <c r="E460" i="6"/>
  <c r="E251" i="79"/>
  <c r="E170" i="70"/>
  <c r="AG27" i="19"/>
  <c r="E173" i="54"/>
  <c r="E288" i="47"/>
  <c r="E450" i="6"/>
  <c r="E199" i="47"/>
  <c r="E657" i="5"/>
  <c r="E215" i="55"/>
  <c r="E478" i="9"/>
  <c r="E328" i="105"/>
  <c r="E229" i="70"/>
  <c r="E377" i="98"/>
  <c r="E142" i="71"/>
  <c r="E109" i="47"/>
  <c r="E62" i="54"/>
  <c r="E369" i="70"/>
  <c r="E440" i="6"/>
  <c r="E38" i="96"/>
  <c r="E303" i="66"/>
  <c r="E70" i="71"/>
  <c r="E278" i="70"/>
  <c r="E82" i="106"/>
  <c r="E37" i="7"/>
  <c r="E365" i="70"/>
  <c r="E144" i="55"/>
  <c r="E261" i="5"/>
  <c r="E90" i="98"/>
  <c r="E38" i="45"/>
  <c r="E160" i="77"/>
  <c r="E186" i="105"/>
  <c r="E140" i="9"/>
  <c r="E220" i="71"/>
  <c r="E34" i="15"/>
  <c r="E34" i="9"/>
  <c r="E145" i="6"/>
  <c r="E119" i="58"/>
  <c r="E104" i="5"/>
  <c r="E118" i="56"/>
  <c r="E323" i="56"/>
  <c r="E81" i="77"/>
  <c r="E174" i="106"/>
  <c r="E5" i="109"/>
  <c r="E280" i="45"/>
  <c r="E151" i="9"/>
  <c r="E55" i="109"/>
  <c r="E173" i="6"/>
  <c r="E41" i="21"/>
  <c r="E958" i="5"/>
  <c r="E253" i="70"/>
  <c r="E105" i="109"/>
  <c r="E65" i="58"/>
  <c r="E265" i="70"/>
  <c r="E79" i="109"/>
  <c r="E106" i="79"/>
  <c r="E489" i="9"/>
  <c r="E220" i="48"/>
  <c r="E69" i="21"/>
  <c r="BP9" i="13"/>
  <c r="E38" i="70"/>
  <c r="E240" i="7"/>
  <c r="E311" i="77"/>
  <c r="E322" i="66"/>
  <c r="E18" i="70"/>
  <c r="E70" i="58"/>
  <c r="E167" i="55"/>
  <c r="E89" i="47"/>
  <c r="E602" i="5"/>
  <c r="E263" i="45"/>
  <c r="E397" i="7"/>
  <c r="BD127" i="4"/>
  <c r="E34" i="58"/>
  <c r="E496" i="5"/>
  <c r="E201" i="45"/>
  <c r="E802" i="5"/>
  <c r="E128" i="55"/>
  <c r="E20" i="21"/>
  <c r="E70" i="47"/>
  <c r="E127" i="4"/>
  <c r="E124" i="48"/>
  <c r="E57" i="54"/>
  <c r="E353" i="5"/>
  <c r="E87" i="56"/>
  <c r="E648" i="5"/>
  <c r="E59" i="14"/>
  <c r="E324" i="6"/>
  <c r="E133" i="105"/>
  <c r="E251" i="7"/>
  <c r="E26" i="13"/>
  <c r="E1146" i="5"/>
  <c r="J29" i="19"/>
  <c r="E117" i="48"/>
  <c r="E1108" i="5"/>
  <c r="E246" i="71"/>
  <c r="E670" i="5"/>
  <c r="E335" i="79"/>
  <c r="E89" i="58"/>
  <c r="E766" i="5"/>
  <c r="E158" i="79"/>
  <c r="E336" i="6"/>
  <c r="E1134" i="5"/>
  <c r="E325" i="96"/>
  <c r="E152" i="6"/>
  <c r="E15" i="66"/>
  <c r="E197" i="104"/>
  <c r="E234" i="71"/>
  <c r="E674" i="9"/>
  <c r="E105" i="55"/>
  <c r="E717" i="5"/>
  <c r="E352" i="58"/>
  <c r="E123" i="109"/>
  <c r="E113" i="47"/>
  <c r="E294" i="77"/>
  <c r="E393" i="79"/>
  <c r="E34" i="48"/>
  <c r="E78" i="66"/>
  <c r="E3" i="14"/>
  <c r="E248" i="66"/>
  <c r="E218" i="57"/>
  <c r="E361" i="79"/>
  <c r="E400" i="5"/>
  <c r="E1102" i="5"/>
  <c r="E58" i="47"/>
  <c r="E147" i="105"/>
  <c r="E532" i="9"/>
  <c r="E41" i="101"/>
  <c r="E63" i="70"/>
  <c r="E17" i="104"/>
  <c r="E301" i="71"/>
  <c r="E226" i="9"/>
  <c r="E152" i="71"/>
  <c r="E3" i="66"/>
  <c r="E128" i="56"/>
  <c r="E233" i="47"/>
  <c r="E164" i="9"/>
  <c r="E181" i="57"/>
  <c r="E222" i="98"/>
  <c r="E262" i="96"/>
  <c r="E151" i="7"/>
  <c r="E18" i="98"/>
  <c r="E53" i="47"/>
  <c r="E291" i="48"/>
  <c r="E285" i="109"/>
  <c r="E34" i="55"/>
  <c r="E55" i="21"/>
  <c r="E18" i="55"/>
  <c r="E217" i="47"/>
  <c r="E266" i="66"/>
  <c r="E340" i="79"/>
  <c r="E3" i="19"/>
  <c r="E221" i="56"/>
  <c r="E3" i="45"/>
  <c r="E250" i="45"/>
  <c r="E134" i="106"/>
  <c r="E47" i="101"/>
  <c r="E280" i="56"/>
  <c r="E212" i="104"/>
  <c r="E339" i="54"/>
  <c r="E233" i="104"/>
  <c r="E48" i="106"/>
  <c r="E866" i="5"/>
  <c r="E1013" i="5"/>
  <c r="E218" i="7"/>
  <c r="E96" i="70"/>
  <c r="E610" i="9"/>
  <c r="E444" i="5"/>
  <c r="E251" i="56"/>
  <c r="E417" i="105"/>
  <c r="E199" i="58"/>
  <c r="E18" i="71"/>
  <c r="E1005" i="5"/>
  <c r="E104" i="48"/>
  <c r="E259" i="98"/>
  <c r="E906" i="5"/>
  <c r="E191" i="45"/>
  <c r="E150" i="79"/>
  <c r="E344" i="70"/>
  <c r="E458" i="7"/>
  <c r="E38" i="79"/>
  <c r="E600" i="5"/>
  <c r="E1061" i="5"/>
  <c r="E315" i="57"/>
  <c r="AG29" i="19"/>
  <c r="E1065" i="5"/>
  <c r="E14" i="7"/>
  <c r="E76" i="21"/>
  <c r="E213" i="48"/>
  <c r="E62" i="66"/>
  <c r="E643" i="9"/>
  <c r="E196" i="57"/>
  <c r="E257" i="5"/>
  <c r="J33" i="19"/>
  <c r="E3" i="7"/>
  <c r="E82" i="57"/>
  <c r="E1045" i="5"/>
  <c r="E78" i="47"/>
  <c r="E300" i="9"/>
  <c r="E14" i="77"/>
  <c r="AG28" i="19"/>
  <c r="E95" i="104"/>
  <c r="E407" i="9"/>
  <c r="E38" i="58"/>
  <c r="E14" i="55"/>
  <c r="E59" i="106"/>
  <c r="E70" i="45"/>
  <c r="E305" i="96"/>
  <c r="E394" i="105"/>
  <c r="E57" i="56"/>
  <c r="E1074" i="5"/>
  <c r="E27" i="106"/>
  <c r="E427" i="9"/>
  <c r="E660" i="5"/>
  <c r="E165" i="71"/>
  <c r="E261" i="7"/>
  <c r="E301" i="105"/>
  <c r="E181" i="71"/>
  <c r="E30" i="54"/>
  <c r="E309" i="96"/>
  <c r="E14" i="96"/>
  <c r="AB9" i="15"/>
  <c r="E211" i="56"/>
  <c r="E221" i="55"/>
  <c r="E124" i="70"/>
  <c r="E88" i="14"/>
  <c r="E308" i="7"/>
  <c r="Y127" i="4"/>
  <c r="E341" i="96"/>
  <c r="E75" i="70"/>
  <c r="E100" i="105"/>
  <c r="E341" i="71"/>
  <c r="E620" i="5"/>
  <c r="E93" i="47"/>
  <c r="E213" i="54"/>
  <c r="E160" i="66"/>
  <c r="E259" i="9"/>
  <c r="E46" i="96"/>
  <c r="AE127" i="4"/>
  <c r="E46" i="45"/>
  <c r="E316" i="98"/>
  <c r="E87" i="54"/>
  <c r="E200" i="7"/>
  <c r="E105" i="104"/>
  <c r="E185" i="106"/>
  <c r="E14" i="45"/>
  <c r="E387" i="5"/>
  <c r="E399" i="70"/>
  <c r="E321" i="71"/>
  <c r="E985" i="5"/>
  <c r="E44" i="7"/>
  <c r="E239" i="66"/>
  <c r="E221" i="109"/>
  <c r="E14" i="54"/>
  <c r="E184" i="104"/>
  <c r="E343" i="98"/>
  <c r="E198" i="109"/>
  <c r="E405" i="5"/>
  <c r="E992" i="5"/>
  <c r="E67" i="105"/>
  <c r="E956" i="5"/>
  <c r="E117" i="106"/>
  <c r="E52" i="12"/>
  <c r="E34" i="45"/>
  <c r="E21" i="101"/>
  <c r="E231" i="5"/>
  <c r="E178" i="96"/>
  <c r="E3" i="15"/>
  <c r="E395" i="6"/>
  <c r="E88" i="45"/>
  <c r="E331" i="55"/>
  <c r="E426" i="6"/>
  <c r="E81" i="55"/>
  <c r="E204" i="6"/>
  <c r="E209" i="109"/>
  <c r="E55" i="96"/>
  <c r="E78" i="58"/>
  <c r="E111" i="56"/>
  <c r="E157" i="98"/>
  <c r="E238" i="77"/>
  <c r="E30" i="70"/>
  <c r="E1070" i="5"/>
  <c r="J30" i="19"/>
  <c r="E811" i="5"/>
  <c r="E290" i="79"/>
  <c r="E70" i="77"/>
  <c r="E586" i="9"/>
  <c r="AH9" i="21"/>
  <c r="E307" i="48"/>
  <c r="E93" i="96"/>
  <c r="E1213" i="5"/>
  <c r="E82" i="104"/>
  <c r="E284" i="96"/>
  <c r="E153" i="77"/>
  <c r="E3" i="57"/>
  <c r="E183" i="77"/>
  <c r="E306" i="7"/>
  <c r="E146" i="45"/>
  <c r="E44" i="109"/>
  <c r="E208" i="105"/>
  <c r="E57" i="66"/>
  <c r="E134" i="54"/>
  <c r="E81" i="54"/>
  <c r="E53" i="13"/>
  <c r="E5" i="104"/>
  <c r="E332" i="57"/>
  <c r="E587" i="5"/>
  <c r="E106" i="77"/>
  <c r="E584" i="9"/>
  <c r="E63" i="57"/>
  <c r="E55" i="79"/>
  <c r="E65" i="106"/>
  <c r="E133" i="6"/>
  <c r="E343" i="6"/>
  <c r="E1140" i="5"/>
  <c r="E57" i="48"/>
  <c r="E227" i="106"/>
  <c r="E157" i="58"/>
  <c r="E114" i="79"/>
  <c r="E242" i="71"/>
  <c r="E217" i="45"/>
  <c r="E132" i="98"/>
  <c r="E144" i="5"/>
  <c r="E333" i="48"/>
  <c r="E155" i="109"/>
  <c r="E5" i="106"/>
  <c r="E34" i="21"/>
  <c r="E239" i="109"/>
  <c r="E338" i="66"/>
  <c r="E176" i="47"/>
  <c r="E480" i="6"/>
  <c r="E107" i="57"/>
  <c r="E289" i="105"/>
  <c r="E782" i="5"/>
  <c r="E255" i="77"/>
  <c r="E91" i="105"/>
  <c r="E317" i="9"/>
  <c r="E568" i="9"/>
  <c r="E200" i="71"/>
  <c r="E252" i="96"/>
  <c r="E107" i="106"/>
  <c r="E418" i="5"/>
  <c r="E355" i="96"/>
  <c r="E107" i="45"/>
  <c r="E61" i="15"/>
  <c r="E376" i="105"/>
  <c r="E164" i="6"/>
  <c r="E134" i="55"/>
  <c r="E210" i="79"/>
  <c r="E186" i="48"/>
  <c r="E630" i="9"/>
  <c r="E290" i="6"/>
  <c r="E171" i="48"/>
  <c r="E100" i="104"/>
  <c r="AQ32" i="4"/>
  <c r="E3" i="98"/>
  <c r="J25" i="19"/>
  <c r="E226" i="5"/>
  <c r="E298" i="79"/>
  <c r="E337" i="96"/>
  <c r="E18" i="58"/>
  <c r="E978" i="5"/>
  <c r="E234" i="96"/>
  <c r="E3" i="96"/>
  <c r="E946" i="5"/>
  <c r="E191" i="104"/>
  <c r="E1077" i="5"/>
  <c r="E34" i="79"/>
  <c r="E563" i="9"/>
  <c r="E329" i="71"/>
  <c r="E223" i="7"/>
  <c r="E365" i="105"/>
  <c r="E971" i="5"/>
  <c r="E365" i="66"/>
  <c r="E14" i="47"/>
  <c r="E238" i="106"/>
  <c r="AG35" i="19"/>
  <c r="E372" i="77"/>
  <c r="E362" i="96"/>
  <c r="BI32" i="4"/>
  <c r="E97" i="105"/>
  <c r="E255" i="56"/>
  <c r="E554" i="5"/>
  <c r="E69" i="7"/>
  <c r="E283" i="105"/>
  <c r="E194" i="105"/>
  <c r="E18" i="48"/>
  <c r="E91" i="55"/>
  <c r="E34" i="57"/>
  <c r="AK32" i="4"/>
  <c r="E31" i="14"/>
  <c r="E46" i="79"/>
  <c r="E472" i="9"/>
  <c r="E1001" i="5"/>
  <c r="E303" i="98"/>
  <c r="E170" i="98"/>
  <c r="E113" i="71"/>
  <c r="E138" i="7"/>
  <c r="E636" i="5"/>
  <c r="AQ127" i="4"/>
  <c r="E151" i="98"/>
  <c r="E318" i="58"/>
  <c r="E281" i="66"/>
  <c r="E133" i="9"/>
  <c r="E691" i="5"/>
  <c r="E148" i="57"/>
  <c r="E276" i="66"/>
  <c r="E267" i="56"/>
  <c r="E455" i="6"/>
  <c r="E52" i="14"/>
  <c r="E243" i="54"/>
  <c r="E93" i="57"/>
  <c r="E392" i="5"/>
  <c r="E722" i="5"/>
  <c r="E165" i="56"/>
  <c r="E501" i="5"/>
  <c r="E191" i="106"/>
  <c r="E290" i="56"/>
  <c r="E259" i="6"/>
  <c r="E81" i="105"/>
  <c r="E233" i="70"/>
  <c r="E307" i="105"/>
  <c r="E340" i="5"/>
  <c r="E111" i="55"/>
  <c r="E112" i="77"/>
  <c r="E278" i="96"/>
  <c r="E111" i="9"/>
  <c r="E278" i="54"/>
  <c r="E178" i="55"/>
  <c r="E235" i="45"/>
  <c r="E46" i="66"/>
  <c r="E23" i="106"/>
  <c r="E91" i="54"/>
  <c r="E38" i="14"/>
  <c r="AG34" i="19"/>
  <c r="E938" i="5"/>
  <c r="E1067" i="5"/>
  <c r="E326" i="79"/>
  <c r="E293" i="9"/>
  <c r="E336" i="7"/>
  <c r="E141" i="96"/>
  <c r="BI127" i="4"/>
  <c r="E200" i="9"/>
  <c r="E305" i="57"/>
  <c r="E18" i="57"/>
  <c r="E30" i="79"/>
  <c r="E227" i="45"/>
  <c r="E390" i="7"/>
  <c r="E24" i="12"/>
  <c r="E130" i="104"/>
  <c r="E180" i="56"/>
  <c r="E528" i="5"/>
  <c r="E162" i="98"/>
  <c r="E57" i="98"/>
  <c r="E1080" i="5"/>
  <c r="E99" i="6"/>
  <c r="E43" i="58"/>
  <c r="E211" i="55"/>
  <c r="E57" i="55"/>
  <c r="E220" i="70"/>
  <c r="E17" i="109"/>
  <c r="E1261" i="5"/>
  <c r="E80" i="13"/>
  <c r="E146" i="79"/>
  <c r="E361" i="5"/>
  <c r="E312" i="7"/>
  <c r="E241" i="79"/>
  <c r="E322" i="45"/>
  <c r="E1161" i="5"/>
  <c r="E601" i="5"/>
  <c r="E981" i="5"/>
  <c r="E138" i="98"/>
  <c r="E109" i="14"/>
  <c r="E123" i="105"/>
  <c r="E113" i="45"/>
  <c r="E347" i="79"/>
  <c r="E162" i="105"/>
  <c r="E263" i="98"/>
  <c r="E116" i="14"/>
  <c r="E284" i="5"/>
  <c r="E80" i="5"/>
  <c r="E46" i="56"/>
  <c r="E355" i="57"/>
  <c r="AZ127" i="4"/>
  <c r="E35" i="71"/>
  <c r="E989" i="5"/>
  <c r="E302" i="79"/>
  <c r="E128" i="47"/>
  <c r="E81" i="98"/>
  <c r="E268" i="5"/>
  <c r="E81" i="45"/>
  <c r="E189" i="96"/>
  <c r="E354" i="45"/>
  <c r="E169" i="79"/>
  <c r="E83" i="66"/>
  <c r="E66" i="47"/>
  <c r="E251" i="104"/>
  <c r="E73" i="109"/>
  <c r="E86" i="6"/>
  <c r="E929" i="5"/>
  <c r="E118" i="70"/>
  <c r="E473" i="105"/>
  <c r="E44" i="13"/>
  <c r="E348" i="5"/>
  <c r="E1063" i="5"/>
  <c r="E19" i="66"/>
  <c r="E181" i="5"/>
  <c r="E163" i="48"/>
  <c r="E268" i="55"/>
  <c r="E342" i="66"/>
  <c r="E1053" i="5"/>
  <c r="E271" i="98"/>
  <c r="E200" i="77"/>
  <c r="E198" i="5"/>
  <c r="E291" i="98"/>
  <c r="E186" i="104"/>
  <c r="E917" i="5"/>
  <c r="E256" i="79"/>
  <c r="E191" i="109"/>
  <c r="E289" i="58"/>
  <c r="E625" i="5"/>
  <c r="E95" i="14"/>
  <c r="E76" i="106"/>
  <c r="E34" i="70"/>
  <c r="E112" i="109"/>
  <c r="E414" i="9"/>
  <c r="E329" i="66"/>
  <c r="E950" i="5"/>
  <c r="E374" i="5"/>
  <c r="E184" i="98"/>
  <c r="E1201" i="5"/>
  <c r="E900" i="5"/>
  <c r="E597" i="5"/>
  <c r="E890" i="5"/>
  <c r="E181" i="54"/>
  <c r="E157" i="57"/>
  <c r="E91" i="56"/>
  <c r="E85" i="109"/>
  <c r="E105" i="54"/>
  <c r="E47" i="57"/>
  <c r="E75" i="7"/>
  <c r="E208" i="48"/>
  <c r="E3" i="48"/>
  <c r="E13" i="21"/>
  <c r="E148" i="109"/>
  <c r="E232" i="98"/>
  <c r="V9" i="13"/>
  <c r="E189" i="71"/>
  <c r="E229" i="54"/>
  <c r="T127" i="4"/>
  <c r="E76" i="48"/>
  <c r="E215" i="70"/>
  <c r="E97" i="98"/>
  <c r="E333" i="71"/>
  <c r="E338" i="77"/>
  <c r="E57" i="45"/>
  <c r="E79" i="104"/>
  <c r="AT9" i="13"/>
  <c r="E243" i="70"/>
  <c r="E188" i="57"/>
  <c r="E60" i="7"/>
  <c r="E46" i="54"/>
  <c r="E372" i="71"/>
  <c r="E275" i="5"/>
  <c r="E236" i="48"/>
  <c r="E228" i="48"/>
  <c r="E116" i="57"/>
  <c r="E18" i="56"/>
  <c r="E372" i="6"/>
  <c r="E1035" i="5"/>
  <c r="E46" i="98"/>
  <c r="E192" i="6"/>
  <c r="E762" i="5"/>
  <c r="E264" i="71"/>
  <c r="E245" i="55"/>
  <c r="E232" i="48"/>
  <c r="E180" i="6"/>
  <c r="E146" i="104"/>
  <c r="E172" i="109"/>
  <c r="E30" i="98"/>
  <c r="E250" i="48"/>
  <c r="E128" i="66"/>
  <c r="E168" i="77"/>
  <c r="E258" i="55"/>
  <c r="E111" i="48"/>
  <c r="E332" i="96"/>
  <c r="E9" i="19"/>
  <c r="E968" i="5"/>
  <c r="E70" i="15"/>
  <c r="E91" i="104"/>
  <c r="E243" i="56"/>
  <c r="E70" i="12"/>
  <c r="E435" i="6"/>
  <c r="E132" i="96"/>
  <c r="E141" i="70"/>
  <c r="E213" i="71"/>
  <c r="E102" i="79"/>
  <c r="E239" i="98"/>
  <c r="E193" i="70"/>
  <c r="E295" i="98"/>
  <c r="E38" i="98"/>
  <c r="E329" i="56"/>
  <c r="E309" i="71"/>
  <c r="E132" i="47"/>
  <c r="E285" i="77"/>
  <c r="E73" i="14"/>
  <c r="E216" i="105"/>
  <c r="E166" i="109"/>
  <c r="E98" i="55"/>
  <c r="E229" i="47"/>
  <c r="E141" i="66"/>
  <c r="E102" i="14"/>
  <c r="E403" i="6"/>
  <c r="E335" i="45"/>
  <c r="E166" i="98"/>
  <c r="E933" i="5"/>
  <c r="E73" i="6"/>
  <c r="E43" i="6"/>
  <c r="F222" i="4"/>
  <c r="T32" i="4"/>
  <c r="E30" i="77"/>
  <c r="E387" i="6"/>
  <c r="E311" i="66"/>
  <c r="E165" i="58"/>
  <c r="J27" i="19"/>
  <c r="E51" i="57"/>
  <c r="E924" i="5"/>
  <c r="E136" i="79"/>
  <c r="E129" i="77"/>
  <c r="AN9" i="15"/>
  <c r="E846" i="5"/>
  <c r="E589" i="5"/>
  <c r="E39" i="104"/>
  <c r="E179" i="79"/>
  <c r="E327" i="5"/>
  <c r="E43" i="15"/>
  <c r="E263" i="54"/>
  <c r="E220" i="77"/>
  <c r="E213" i="96"/>
  <c r="E154" i="105"/>
  <c r="E130" i="45"/>
  <c r="E66" i="14"/>
  <c r="E39" i="66"/>
  <c r="E106" i="71"/>
  <c r="E687" i="5"/>
  <c r="E14" i="58"/>
  <c r="E952" i="5"/>
  <c r="E273" i="79"/>
  <c r="E948" i="5"/>
  <c r="E20" i="6"/>
  <c r="E131" i="70"/>
  <c r="E258" i="66"/>
  <c r="U9" i="21"/>
  <c r="E1173" i="5"/>
  <c r="E254" i="45"/>
  <c r="E291" i="70"/>
  <c r="E350" i="70"/>
  <c r="E975" i="5"/>
  <c r="E93" i="105"/>
  <c r="E65" i="71"/>
  <c r="E388" i="48"/>
  <c r="E8" i="6"/>
  <c r="E47" i="9"/>
  <c r="E31" i="7"/>
  <c r="E50" i="45"/>
  <c r="E962" i="5"/>
  <c r="E14" i="71"/>
  <c r="E252" i="6"/>
  <c r="E355" i="66"/>
  <c r="E639" i="5"/>
  <c r="E62" i="55"/>
  <c r="E126" i="71"/>
  <c r="AV32" i="4"/>
  <c r="E209" i="71"/>
  <c r="E150" i="66"/>
  <c r="E190" i="79"/>
  <c r="E213" i="45"/>
  <c r="E318" i="66"/>
  <c r="E829" i="5"/>
  <c r="E326" i="57"/>
  <c r="E384" i="7"/>
  <c r="E129" i="109"/>
  <c r="E228" i="57"/>
  <c r="BF9" i="13"/>
  <c r="E309" i="98"/>
  <c r="E390" i="54"/>
  <c r="E225" i="58"/>
  <c r="E105" i="56"/>
  <c r="E266" i="48"/>
  <c r="E273" i="6"/>
  <c r="E100" i="106"/>
  <c r="E166" i="54"/>
  <c r="E93" i="48"/>
  <c r="E158" i="9"/>
  <c r="E322" i="5"/>
  <c r="E3" i="79"/>
  <c r="E14" i="48"/>
  <c r="E235" i="6"/>
  <c r="J28" i="19"/>
  <c r="E348" i="6"/>
  <c r="E344" i="105"/>
  <c r="E245" i="7"/>
  <c r="E400" i="105"/>
  <c r="E208" i="54"/>
  <c r="E203" i="5"/>
  <c r="E62" i="77"/>
  <c r="E190" i="105"/>
  <c r="E1016" i="5"/>
  <c r="E338" i="70"/>
  <c r="E159" i="55"/>
  <c r="E470" i="5"/>
  <c r="E233" i="56"/>
  <c r="E317" i="77"/>
  <c r="E93" i="106"/>
  <c r="E1049" i="5"/>
  <c r="E573" i="9"/>
  <c r="E151" i="106"/>
  <c r="E852" i="5"/>
  <c r="E1194" i="5"/>
  <c r="E605" i="5"/>
  <c r="E150" i="48"/>
  <c r="E17" i="106"/>
  <c r="E30" i="71"/>
  <c r="E348" i="58"/>
  <c r="E18" i="54"/>
  <c r="E134" i="56"/>
  <c r="E61" i="79"/>
  <c r="E94" i="109"/>
  <c r="E199" i="105"/>
  <c r="E124" i="98"/>
  <c r="E403" i="71"/>
  <c r="E81" i="56"/>
  <c r="J26" i="19"/>
  <c r="E384" i="9"/>
  <c r="E365" i="55"/>
  <c r="E327" i="54"/>
  <c r="E116" i="66"/>
  <c r="E84" i="105"/>
  <c r="E264" i="9"/>
  <c r="E17" i="13"/>
  <c r="E223" i="79"/>
  <c r="E355" i="6"/>
  <c r="E103" i="96"/>
  <c r="E157" i="70"/>
  <c r="E163" i="57"/>
  <c r="E95" i="71"/>
  <c r="E85" i="104"/>
  <c r="E310" i="79"/>
  <c r="E684" i="9"/>
  <c r="E120" i="45"/>
  <c r="E331" i="58"/>
  <c r="E3" i="47"/>
  <c r="E236" i="57"/>
  <c r="E289" i="96"/>
  <c r="E270" i="48"/>
  <c r="E425" i="5"/>
  <c r="E331" i="6"/>
  <c r="E157" i="54"/>
  <c r="E264" i="55"/>
  <c r="E259" i="54"/>
  <c r="E97" i="96"/>
  <c r="E31" i="66"/>
  <c r="E306" i="58"/>
  <c r="E211" i="57"/>
  <c r="E98" i="56"/>
  <c r="E62" i="21"/>
  <c r="E238" i="71"/>
  <c r="E207" i="7"/>
  <c r="E590" i="5"/>
  <c r="E322" i="79"/>
  <c r="E182" i="47"/>
  <c r="E3" i="12"/>
  <c r="E207" i="57"/>
  <c r="E362" i="7"/>
  <c r="E10" i="9"/>
  <c r="E642" i="5"/>
  <c r="E654" i="5"/>
  <c r="E247" i="58"/>
  <c r="E141" i="104"/>
  <c r="E108" i="58"/>
  <c r="E63" i="12"/>
  <c r="AG32" i="19"/>
  <c r="E1156" i="5"/>
  <c r="E883" i="5"/>
  <c r="E359" i="57"/>
  <c r="Y32" i="4"/>
  <c r="E194" i="79"/>
  <c r="E205" i="45"/>
  <c r="E252" i="9"/>
  <c r="E27" i="104"/>
  <c r="E519" i="9"/>
  <c r="E616" i="9"/>
  <c r="E168" i="106"/>
  <c r="E913" i="5"/>
  <c r="E558" i="9"/>
  <c r="E292" i="109"/>
  <c r="E71" i="13"/>
  <c r="E237" i="56"/>
  <c r="E966" i="5"/>
  <c r="E136" i="47"/>
  <c r="E278" i="6"/>
  <c r="E467" i="9"/>
  <c r="E282" i="70"/>
  <c r="E136" i="58"/>
  <c r="E58" i="104"/>
  <c r="E203" i="55"/>
  <c r="E244" i="57"/>
  <c r="E247" i="6"/>
  <c r="E162" i="106"/>
  <c r="E588" i="5"/>
  <c r="E585" i="5"/>
  <c r="E118" i="55"/>
  <c r="E267" i="109"/>
  <c r="E111" i="105"/>
  <c r="E272" i="54"/>
  <c r="E134" i="48"/>
  <c r="E183" i="105"/>
  <c r="E247" i="70"/>
  <c r="E96" i="79"/>
  <c r="E351" i="57"/>
  <c r="E240" i="6"/>
  <c r="E434" i="9"/>
  <c r="E3" i="55"/>
  <c r="E140" i="48"/>
  <c r="E103" i="70"/>
  <c r="E245" i="9"/>
  <c r="E294" i="5"/>
  <c r="E50" i="55"/>
  <c r="E208" i="5"/>
  <c r="E138" i="5"/>
  <c r="P10" i="14"/>
  <c r="E22" i="105"/>
  <c r="E121" i="6"/>
  <c r="E87" i="55"/>
  <c r="E298" i="77"/>
  <c r="E266" i="6"/>
  <c r="E218" i="66"/>
  <c r="E98" i="5"/>
  <c r="E5" i="20"/>
  <c r="E58" i="57"/>
  <c r="BD32" i="4"/>
  <c r="E75" i="12"/>
  <c r="E27" i="101"/>
  <c r="J32" i="19"/>
  <c r="E46" i="55"/>
  <c r="E713" i="5"/>
  <c r="E186" i="5"/>
  <c r="E27" i="21"/>
  <c r="E30" i="58"/>
  <c r="E200" i="56"/>
  <c r="E208" i="106"/>
  <c r="E360" i="54"/>
  <c r="E229" i="55"/>
  <c r="E281" i="77"/>
  <c r="E225" i="70"/>
  <c r="E385" i="56"/>
  <c r="E244" i="96"/>
  <c r="E30" i="48"/>
  <c r="E244" i="47"/>
  <c r="E14" i="79"/>
  <c r="E324" i="58"/>
  <c r="E124" i="47"/>
  <c r="E146" i="47"/>
  <c r="E1010" i="5"/>
  <c r="E187" i="7"/>
  <c r="E392" i="45"/>
  <c r="E136" i="71"/>
  <c r="E295" i="48"/>
  <c r="E194" i="7"/>
  <c r="J31" i="19"/>
  <c r="E283" i="57"/>
  <c r="E301" i="96"/>
  <c r="E196" i="45"/>
  <c r="E16" i="15"/>
  <c r="E193" i="98"/>
  <c r="E55" i="6"/>
  <c r="E289" i="57"/>
  <c r="E18" i="47"/>
  <c r="E835" i="5"/>
  <c r="E231" i="9"/>
  <c r="E742" i="5"/>
  <c r="AG31" i="19"/>
  <c r="E594" i="5"/>
  <c r="E738" i="5"/>
  <c r="E150" i="105"/>
  <c r="E209" i="45"/>
  <c r="E112" i="57"/>
  <c r="E3" i="77"/>
  <c r="AH9" i="13"/>
  <c r="E214" i="104"/>
  <c r="E935" i="5"/>
  <c r="E216" i="56"/>
  <c r="E271" i="58"/>
  <c r="E17" i="101"/>
  <c r="E50" i="77"/>
  <c r="E50" i="58"/>
  <c r="E249" i="55"/>
  <c r="E99" i="77"/>
  <c r="E60" i="58"/>
  <c r="E3" i="71"/>
  <c r="E156" i="7"/>
  <c r="E143" i="98"/>
  <c r="E14" i="56"/>
  <c r="E254" i="48"/>
  <c r="E400" i="9"/>
  <c r="E232" i="109"/>
  <c r="E256" i="109"/>
  <c r="E30" i="96"/>
  <c r="E378" i="7"/>
  <c r="E89" i="109"/>
  <c r="E275" i="98"/>
  <c r="E107" i="96"/>
  <c r="E62" i="45"/>
  <c r="E174" i="71"/>
  <c r="E17" i="4"/>
  <c r="E326" i="70"/>
  <c r="AG25" i="19"/>
  <c r="E285" i="6"/>
  <c r="E362" i="45"/>
  <c r="E96" i="66"/>
  <c r="E358" i="45"/>
  <c r="E64" i="104"/>
  <c r="E229" i="56"/>
  <c r="E45" i="14"/>
  <c r="E119" i="47"/>
  <c r="E39" i="48"/>
  <c r="E318" i="70"/>
  <c r="E237" i="70"/>
  <c r="E225" i="104"/>
  <c r="E203" i="58"/>
  <c r="E40" i="9"/>
  <c r="E194" i="47"/>
  <c r="E315" i="48"/>
  <c r="E960" i="5"/>
  <c r="E589" i="9"/>
  <c r="E70" i="55"/>
  <c r="E74" i="98"/>
  <c r="E36" i="12"/>
  <c r="E168" i="66"/>
  <c r="E42" i="98"/>
  <c r="E126" i="9"/>
  <c r="E221" i="54"/>
  <c r="E144" i="58"/>
  <c r="E308" i="55"/>
  <c r="E365" i="71"/>
  <c r="E416" i="6"/>
  <c r="E234" i="77"/>
  <c r="E822" i="5"/>
  <c r="E313" i="54"/>
  <c r="E89" i="57"/>
  <c r="E20" i="5"/>
  <c r="E284" i="45"/>
  <c r="E229" i="105"/>
  <c r="E90" i="5"/>
  <c r="E354" i="48"/>
  <c r="E746" i="5"/>
  <c r="E347" i="98"/>
  <c r="E140" i="58"/>
  <c r="E111" i="70"/>
  <c r="E178" i="98"/>
  <c r="E303" i="56"/>
  <c r="AG33" i="19"/>
  <c r="E222" i="105"/>
  <c r="E34" i="98"/>
  <c r="E40" i="5"/>
  <c r="E310" i="45"/>
  <c r="E293" i="54"/>
  <c r="E1024" i="5"/>
  <c r="E115" i="96"/>
  <c r="E3" i="13"/>
  <c r="E243" i="58"/>
  <c r="E178" i="58"/>
  <c r="E213" i="5"/>
  <c r="E293" i="57"/>
  <c r="E54" i="71"/>
  <c r="E13" i="6"/>
  <c r="E444" i="105"/>
  <c r="E67" i="70"/>
  <c r="E1097" i="5"/>
  <c r="E297" i="6"/>
  <c r="E445" i="9"/>
  <c r="E329" i="45"/>
  <c r="E51" i="105"/>
  <c r="E152" i="57"/>
  <c r="AE32" i="4"/>
  <c r="E232" i="57"/>
  <c r="E56" i="70"/>
  <c r="E124" i="66"/>
  <c r="E3" i="56"/>
  <c r="E25" i="15"/>
  <c r="E360" i="6"/>
  <c r="E184" i="58"/>
  <c r="E34" i="96"/>
  <c r="E212" i="58"/>
  <c r="E221" i="96"/>
  <c r="E62" i="13"/>
  <c r="E207" i="47"/>
  <c r="E154" i="47"/>
  <c r="E64" i="48"/>
  <c r="E327" i="48"/>
  <c r="E225" i="71"/>
  <c r="E179" i="66"/>
  <c r="E70" i="56"/>
  <c r="E338" i="57"/>
  <c r="E39" i="105"/>
  <c r="E645" i="5"/>
  <c r="E91" i="12"/>
  <c r="E368" i="71"/>
  <c r="E192" i="54"/>
  <c r="E540" i="9"/>
  <c r="E17" i="14"/>
  <c r="E461" i="9"/>
  <c r="E49" i="6"/>
  <c r="BN127" i="4"/>
  <c r="BN32" i="4"/>
  <c r="E267" i="7"/>
  <c r="E26" i="105"/>
  <c r="E203" i="105"/>
  <c r="E171" i="9"/>
  <c r="E80" i="14"/>
  <c r="E360" i="9"/>
  <c r="E216" i="77"/>
  <c r="E47" i="104"/>
  <c r="E1207" i="5"/>
  <c r="E351" i="48"/>
  <c r="E909" i="5"/>
  <c r="E1152" i="5"/>
  <c r="E68" i="48"/>
  <c r="E182" i="55"/>
  <c r="E786" i="5"/>
  <c r="E1051" i="5"/>
  <c r="E205" i="96"/>
  <c r="E324" i="105"/>
  <c r="E252" i="71"/>
  <c r="E335" i="77"/>
  <c r="E116" i="104"/>
  <c r="E604" i="9"/>
  <c r="E201" i="66"/>
  <c r="J24" i="19"/>
  <c r="E445" i="6"/>
  <c r="E140" i="109"/>
  <c r="E245" i="105"/>
  <c r="E231" i="58"/>
  <c r="E283" i="98"/>
  <c r="E169" i="58"/>
  <c r="E327" i="55"/>
  <c r="E145" i="106"/>
  <c r="E256" i="57"/>
  <c r="E233" i="105"/>
  <c r="E128" i="54"/>
  <c r="E327" i="7"/>
  <c r="E447" i="7"/>
  <c r="E421" i="9"/>
  <c r="E119" i="77"/>
  <c r="E114" i="105"/>
  <c r="E280" i="71"/>
  <c r="E297" i="45"/>
  <c r="E293" i="45"/>
  <c r="E421" i="7"/>
  <c r="E207" i="55"/>
  <c r="E426" i="66"/>
  <c r="E35" i="66"/>
  <c r="E14" i="98"/>
  <c r="E24" i="14"/>
  <c r="E1088" i="5"/>
  <c r="E143" i="105"/>
  <c r="E323" i="9"/>
  <c r="E255" i="98"/>
  <c r="J34" i="19"/>
  <c r="E26" i="109"/>
  <c r="E265" i="105"/>
  <c r="E335" i="5"/>
  <c r="E209" i="66"/>
  <c r="E328" i="109"/>
  <c r="E944" i="5"/>
  <c r="E48" i="21"/>
  <c r="E34" i="56"/>
  <c r="E184" i="45"/>
  <c r="O9"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B2" authorId="0" shapeId="0" xr:uid="{201F6B68-A1C8-4AE7-A97C-E505464F1CFB}">
      <text>
        <r>
          <rPr>
            <b/>
            <sz val="9"/>
            <color indexed="81"/>
            <rFont val="Tahoma"/>
            <family val="2"/>
          </rPr>
          <t>USAID/RFS INSTRUCTIONS:</t>
        </r>
        <r>
          <rPr>
            <sz val="9"/>
            <color indexed="81"/>
            <rFont val="Tahoma"/>
            <family val="2"/>
          </rPr>
          <t xml:space="preserve">
Adjust the wording in this worksheet to reflect: 
(1) whether emancipated minors are recognized in the survey, and if yes, the definition of emancipated minors in the survey country
(2) who is allowed to provide consent for minors in the survey country
(3) the survey implementation organization information and any other survey-specific information that should be included
Different countries will have different ages at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 authorId="0" shapeId="0" xr:uid="{53CFC581-9CB0-4EA7-98CD-3C47DD93AD9E}">
      <text>
        <r>
          <rPr>
            <b/>
            <sz val="9"/>
            <color indexed="81"/>
            <rFont val="Tahoma"/>
            <family val="2"/>
          </rPr>
          <t xml:space="preserve">USAID/RFS INSTRUCTIONS:
</t>
        </r>
        <r>
          <rPr>
            <sz val="9"/>
            <color indexed="81"/>
            <rFont val="Tahoma"/>
            <family val="2"/>
          </rPr>
          <t xml:space="preserve">Adjust the wording in this worksheet to reflect: 
(1) whether emancipated minors are recognized in the survey, and if yes, the definition of emancipated minors in the survey country
(2) who is allowed to provide consent for minors in the survey country
(3) the survey implementation organization information and any other survey-specific information that should be included
</t>
        </r>
      </text>
    </comment>
    <comment ref="AP49" authorId="0" shapeId="0" xr:uid="{BA65DA7C-287F-47FE-AC8C-BD9B487571D0}">
      <text>
        <r>
          <rPr>
            <b/>
            <sz val="9"/>
            <color indexed="81"/>
            <rFont val="Tahoma"/>
            <family val="2"/>
          </rPr>
          <t>USAID/RFS INSTRUCTIONS:</t>
        </r>
        <r>
          <rPr>
            <sz val="9"/>
            <color indexed="81"/>
            <rFont val="Tahoma"/>
            <family val="2"/>
          </rPr>
          <t xml:space="preserve">
Customize to reflect survey-specfic module and whether unemancipated minors can be respondents. Remove if not relevant.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Vail, Taylor</author>
  </authors>
  <commentList>
    <comment ref="AL931" authorId="0" shapeId="0" xr:uid="{CAE569C6-2B4C-486A-9E7F-8A72DF05F67E}">
      <text>
        <r>
          <rPr>
            <sz val="8"/>
            <color theme="1"/>
            <rFont val="Arial"/>
            <family val="2"/>
          </rPr>
          <t>USAID:RFS suggestion: We should consider bucketing some of the existing options in common themes, this would still give us valuable information.
For example, we could potentially provide a list of 4 options (instead of the current 18) that includes:
-Altering choices related to which crops you plant (e.g. diversifying crops, planting improved seed varieties, crop rotation, cover cropping, etc.)
-Altering choices related to crops and fertilizer (e.g. adjusting your planting date, adjusting fertilizer use)
-Incorporating climate-smart water practices (e.g. drip irrigation, utilizing water storage, planting trees)
-Any other practices?
This would capture for us some interesting information regarding why farmers may or may not be adaptive, is it really due to the ability to change crop management decisions (either in terms of timing or procurement of different crops/seeds, etc.) or because of other impacts to the crops themselves, in particular water, or something else entirely.
ICF: These buckets seem very broad. If buckets are preferred, we propose matching the buckets in question 1007 and can be seen below as 1008-2. We've provided both options for livestock as well please see questions 1010 and 1010-2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B611" authorId="0" shapeId="0" xr:uid="{D7E8F311-59B2-4EC0-B4DE-6D0173C9D156}">
      <text>
        <r>
          <rPr>
            <b/>
            <sz val="8"/>
            <color indexed="81"/>
            <rFont val="Arial"/>
            <family val="2"/>
          </rPr>
          <t xml:space="preserve">USAID/RFS INSTRUCTIONS:
</t>
        </r>
        <r>
          <rPr>
            <sz val="8"/>
            <color indexed="81"/>
            <rFont val="Arial"/>
            <family val="2"/>
          </rPr>
          <t xml:space="preserve">Customize question to reflect ready-to-use therapeutic foods (RUTFs) (e.g., PlumpyNut or other special milk, paste, bar or biscuit) given to malnourished children in the target area.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0" authorId="0" shapeId="0" xr:uid="{F07A1314-7F64-46D7-9528-E08E3C551F8B}">
      <text>
        <r>
          <rPr>
            <b/>
            <sz val="8"/>
            <color indexed="81"/>
            <rFont val="Arial"/>
            <family val="2"/>
          </rPr>
          <t xml:space="preserve">USAID/RFS INSTRUCTIONS:
</t>
        </r>
        <r>
          <rPr>
            <sz val="8"/>
            <color indexed="81"/>
            <rFont val="Arial"/>
            <family val="2"/>
          </rPr>
          <t>Customize the list of crops using the baseline survey data.</t>
        </r>
      </text>
    </comment>
    <comment ref="AQ136" authorId="0" shapeId="0" xr:uid="{75E7EFF8-04AD-4592-8889-8E011869D2F8}">
      <text>
        <r>
          <rPr>
            <b/>
            <sz val="8"/>
            <color indexed="81"/>
            <rFont val="Arial"/>
            <family val="2"/>
          </rPr>
          <t xml:space="preserve">USAID/RFS INSTRUCTIONS:
</t>
        </r>
        <r>
          <rPr>
            <sz val="8"/>
            <color indexed="81"/>
            <rFont val="Arial"/>
            <family val="2"/>
          </rPr>
          <t>Customize the list of crops using the baseline survey data.</t>
        </r>
      </text>
    </comment>
    <comment ref="AQ169" authorId="0" shapeId="0" xr:uid="{8C65F556-203E-4B64-9F01-8FB3EAF8912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4" authorId="0" shapeId="0" xr:uid="{4DBACBF2-284D-4810-9F0A-68993D47B6E6}">
      <text>
        <r>
          <rPr>
            <b/>
            <sz val="8"/>
            <color indexed="81"/>
            <rFont val="Arial"/>
            <family val="2"/>
          </rPr>
          <t xml:space="preserve">USAID/RFS INSTRUCTIONS:
</t>
        </r>
        <r>
          <rPr>
            <sz val="8"/>
            <color indexed="81"/>
            <rFont val="Arial"/>
            <family val="2"/>
          </rPr>
          <t>Customize the list of crops using the baseline survey data.</t>
        </r>
      </text>
    </comment>
    <comment ref="AQ140" authorId="0" shapeId="0" xr:uid="{A84BD578-0EBE-4EB7-AB10-444B32DE8759}">
      <text>
        <r>
          <rPr>
            <b/>
            <sz val="8"/>
            <color indexed="81"/>
            <rFont val="Arial"/>
            <family val="2"/>
          </rPr>
          <t xml:space="preserve">USAID/RFS INSTRUCTIONS:
</t>
        </r>
        <r>
          <rPr>
            <sz val="8"/>
            <color indexed="81"/>
            <rFont val="Arial"/>
            <family val="2"/>
          </rPr>
          <t>Customize the list of crops using the baseline survey data.</t>
        </r>
      </text>
    </comment>
    <comment ref="AQ150" authorId="0" shapeId="0" xr:uid="{4030F554-12AF-46A1-AE03-FEAED10AE3E0}">
      <text>
        <r>
          <rPr>
            <b/>
            <sz val="8"/>
            <color indexed="81"/>
            <rFont val="Arial"/>
            <family val="2"/>
          </rPr>
          <t xml:space="preserve">USAID/RFS INSTRUCTIONS:
</t>
        </r>
        <r>
          <rPr>
            <sz val="8"/>
            <color indexed="81"/>
            <rFont val="Arial"/>
            <family val="2"/>
          </rPr>
          <t>Customize the list of crops using the baseline survey data.</t>
        </r>
      </text>
    </comment>
    <comment ref="AQ186" authorId="0" shapeId="0" xr:uid="{2074E99B-5F6D-4AFF-908F-3AAEEF4F3AF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78" authorId="0" shapeId="0" xr:uid="{47BD4880-C265-4478-9C63-D9779C0C09B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B657175B-925A-47C4-B1EF-9BF5888D5C57}">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315DA04D-128D-4F3F-B835-9198EC916C39}">
      <text>
        <r>
          <rPr>
            <b/>
            <sz val="8"/>
            <color indexed="81"/>
            <rFont val="Arial"/>
            <family val="2"/>
          </rPr>
          <t xml:space="preserve">USAID/RFS INSTRUCTIONS:
</t>
        </r>
        <r>
          <rPr>
            <sz val="8"/>
            <color indexed="81"/>
            <rFont val="Arial"/>
            <family val="2"/>
          </rPr>
          <t>Customize the list of crops using the baseline survey data.</t>
        </r>
      </text>
    </comment>
    <comment ref="AQ144" authorId="0" shapeId="0" xr:uid="{1EFDEBD0-8426-4DC2-9276-DC5B007893C1}">
      <text>
        <r>
          <rPr>
            <b/>
            <sz val="8"/>
            <color indexed="81"/>
            <rFont val="Arial"/>
            <family val="2"/>
          </rPr>
          <t xml:space="preserve">USAID/RFS INSTRUCTIONS:
</t>
        </r>
        <r>
          <rPr>
            <sz val="8"/>
            <color indexed="81"/>
            <rFont val="Arial"/>
            <family val="2"/>
          </rPr>
          <t>Customize the list of crops using the baseline survey data.</t>
        </r>
      </text>
    </comment>
    <comment ref="AQ181" authorId="0" shapeId="0" xr:uid="{92137113-DA82-4520-8103-A0BC82B3005F}">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DC0FE1FC-3F97-4DF4-A53D-4EC0C92F9AF0}">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35A56B9F-5E76-4B4E-A317-89E83BEE8949}">
      <text>
        <r>
          <rPr>
            <b/>
            <sz val="8"/>
            <color indexed="81"/>
            <rFont val="Arial"/>
            <family val="2"/>
          </rPr>
          <t xml:space="preserve">USAID/RFS INSTRUCTIONS:
</t>
        </r>
        <r>
          <rPr>
            <sz val="8"/>
            <color indexed="81"/>
            <rFont val="Arial"/>
            <family val="2"/>
          </rPr>
          <t>Customize the list of crops using the baseline survey data.</t>
        </r>
      </text>
    </comment>
    <comment ref="AQ167" authorId="0" shapeId="0" xr:uid="{7C6FC17C-B834-47DB-BC1B-DA9E9BB1CAA6}">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8" authorId="0" shapeId="0" xr:uid="{EA999CFC-F010-4D3C-8214-F851BF415AE7}">
      <text>
        <r>
          <rPr>
            <b/>
            <sz val="8"/>
            <color indexed="81"/>
            <rFont val="Arial"/>
            <family val="2"/>
          </rPr>
          <t xml:space="preserve">USAID/RFS INSTRUCTIONS:
</t>
        </r>
        <r>
          <rPr>
            <sz val="8"/>
            <color indexed="81"/>
            <rFont val="Arial"/>
            <family val="2"/>
          </rPr>
          <t>Customize the list of crops using the baseline survey data.</t>
        </r>
      </text>
    </comment>
    <comment ref="AQ134" authorId="0" shapeId="0" xr:uid="{24FD3A9F-FD28-41B1-861B-FA0F8613DB82}">
      <text>
        <r>
          <rPr>
            <b/>
            <sz val="8"/>
            <color indexed="81"/>
            <rFont val="Arial"/>
            <family val="2"/>
          </rPr>
          <t xml:space="preserve">USAID/RFS INSTRUCTIONS:
</t>
        </r>
        <r>
          <rPr>
            <sz val="8"/>
            <color indexed="81"/>
            <rFont val="Arial"/>
            <family val="2"/>
          </rPr>
          <t>Customize the list of crops using the baseline survey data.</t>
        </r>
      </text>
    </comment>
    <comment ref="AQ180" authorId="0" shapeId="0" xr:uid="{05716C74-24A7-45BF-8072-D26BC1CBF056}">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38" authorId="0" shapeId="0" xr:uid="{ECC39AAC-FACB-45CA-A7EE-34EA243390B8}">
      <text>
        <r>
          <rPr>
            <b/>
            <sz val="8"/>
            <color indexed="81"/>
            <rFont val="Arial"/>
            <family val="2"/>
          </rPr>
          <t xml:space="preserve">USAID/RFS INSTRUCTIONS:
</t>
        </r>
        <r>
          <rPr>
            <sz val="8"/>
            <color indexed="81"/>
            <rFont val="Arial"/>
            <family val="2"/>
          </rPr>
          <t>Customize the list of crops using the baseline survey data.</t>
        </r>
      </text>
    </comment>
    <comment ref="AQ163" authorId="0" shapeId="0" xr:uid="{48DF33D3-174C-4437-8E6C-44929A41EB96}">
      <text>
        <r>
          <rPr>
            <b/>
            <sz val="8"/>
            <color indexed="81"/>
            <rFont val="Arial"/>
            <family val="2"/>
          </rPr>
          <t xml:space="preserve">USAID/RFS INSTRUCTIONS:
</t>
        </r>
        <r>
          <rPr>
            <sz val="8"/>
            <color indexed="81"/>
            <rFont val="Arial"/>
            <family val="2"/>
          </rPr>
          <t>Customize the list of crops using the baseline survey data.</t>
        </r>
      </text>
    </comment>
    <comment ref="AQ196" authorId="0" shapeId="0" xr:uid="{D338760A-6573-4C14-B6A9-B2177B0CF912}">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31" authorId="0" shapeId="0" xr:uid="{09F70D28-758F-4DEF-B3A8-EED38D51DDDC}">
      <text>
        <r>
          <rPr>
            <b/>
            <sz val="8"/>
            <color indexed="81"/>
            <rFont val="Arial"/>
            <family val="2"/>
          </rPr>
          <t xml:space="preserve">USAID/RFS INSTRUCTIONS:
</t>
        </r>
        <r>
          <rPr>
            <sz val="8"/>
            <color indexed="81"/>
            <rFont val="Arial"/>
            <family val="2"/>
          </rPr>
          <t>Customize the list of crops using the baseline survey data.</t>
        </r>
      </text>
    </comment>
    <comment ref="AQ147" authorId="0" shapeId="0" xr:uid="{15486D81-1E87-47AC-A911-A5B814475D75}">
      <text>
        <r>
          <rPr>
            <b/>
            <sz val="8"/>
            <color indexed="81"/>
            <rFont val="Arial"/>
            <family val="2"/>
          </rPr>
          <t xml:space="preserve">USAID/RFS INSTRUCTIONS:
</t>
        </r>
        <r>
          <rPr>
            <sz val="8"/>
            <color indexed="81"/>
            <rFont val="Arial"/>
            <family val="2"/>
          </rPr>
          <t>Customize the list of crops using the baseline survey data.</t>
        </r>
      </text>
    </comment>
    <comment ref="AQ193" authorId="0" shapeId="0" xr:uid="{7E01F99F-F1F9-4D58-AE59-B07933A28FEA}">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26" authorId="0" shapeId="0" xr:uid="{1FAE68C1-3921-4A56-A4E2-FE5002DE3B80}">
      <text>
        <r>
          <rPr>
            <b/>
            <sz val="8"/>
            <color indexed="81"/>
            <rFont val="Arial"/>
            <family val="2"/>
          </rPr>
          <t xml:space="preserve">USAID/RFS INSTRUCTIONS:
</t>
        </r>
        <r>
          <rPr>
            <sz val="8"/>
            <color indexed="81"/>
            <rFont val="Arial"/>
            <family val="2"/>
          </rPr>
          <t>Customize the list of crops using the baseline survey data.</t>
        </r>
      </text>
    </comment>
    <comment ref="AQ142" authorId="0" shapeId="0" xr:uid="{A163600F-56C6-4C36-BA67-5BE898CF449E}">
      <text>
        <r>
          <rPr>
            <b/>
            <sz val="8"/>
            <color indexed="81"/>
            <rFont val="Arial"/>
            <family val="2"/>
          </rPr>
          <t xml:space="preserve">USAID/RFS INSTRUCTIONS:
</t>
        </r>
        <r>
          <rPr>
            <sz val="8"/>
            <color indexed="81"/>
            <rFont val="Arial"/>
            <family val="2"/>
          </rPr>
          <t>Customize the list of crops using the baseline survey data.</t>
        </r>
      </text>
    </comment>
    <comment ref="AQ152" authorId="0" shapeId="0" xr:uid="{3D3E3BE8-D57E-45C3-88C8-9ED610A12A8C}">
      <text>
        <r>
          <rPr>
            <b/>
            <sz val="8"/>
            <color indexed="81"/>
            <rFont val="Arial"/>
            <family val="2"/>
          </rPr>
          <t xml:space="preserve">USAID/RFS INSTRUCTIONS:
</t>
        </r>
        <r>
          <rPr>
            <sz val="8"/>
            <color indexed="81"/>
            <rFont val="Arial"/>
            <family val="2"/>
          </rPr>
          <t>Customize the list of crops using the baseline survey data.</t>
        </r>
      </text>
    </comment>
    <comment ref="AQ189" authorId="0" shapeId="0" xr:uid="{D07E2B7C-F7CC-4C00-AAC9-F29E23CFA7A6}">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9" authorId="0" shapeId="0" xr:uid="{34E2176E-CE5A-44E6-B7B3-68DC85E428A4}">
      <text>
        <r>
          <rPr>
            <b/>
            <sz val="8"/>
            <color indexed="81"/>
            <rFont val="Arial"/>
            <family val="2"/>
          </rPr>
          <t xml:space="preserve">USAID/RFS INSTRUCTIONS:
</t>
        </r>
        <r>
          <rPr>
            <sz val="8"/>
            <color indexed="81"/>
            <rFont val="Arial"/>
            <family val="2"/>
          </rPr>
          <t>Customize the list of crops using the baseline survey data.</t>
        </r>
      </text>
    </comment>
    <comment ref="AQ135" authorId="0" shapeId="0" xr:uid="{CF037C01-5A3F-49B2-9F46-8BD264DD150B}">
      <text>
        <r>
          <rPr>
            <b/>
            <sz val="8"/>
            <color indexed="81"/>
            <rFont val="Arial"/>
            <family val="2"/>
          </rPr>
          <t xml:space="preserve">USAID/RFS INSTRUCTIONS:
</t>
        </r>
        <r>
          <rPr>
            <sz val="8"/>
            <color indexed="81"/>
            <rFont val="Arial"/>
            <family val="2"/>
          </rPr>
          <t>Customize the list of crops using the baseline survey data.</t>
        </r>
      </text>
    </comment>
    <comment ref="AQ168" authorId="0" shapeId="0" xr:uid="{6CB2FFF6-CA85-499E-A2AE-A1A900BF801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113" authorId="0" shapeId="0" xr:uid="{DDE5327C-3128-4695-8896-BE3DAD138AEB}">
      <text>
        <r>
          <rPr>
            <b/>
            <sz val="8"/>
            <color indexed="81"/>
            <rFont val="Arial"/>
            <family val="2"/>
          </rPr>
          <t xml:space="preserve">USAID/RFS INSTRUCTIONS:
</t>
        </r>
        <r>
          <rPr>
            <sz val="8"/>
            <color indexed="81"/>
            <rFont val="Arial"/>
            <family val="2"/>
          </rPr>
          <t>Customize the list of fertilizers using the baseline survey data.</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tc={5A9E0083-9B67-4C09-A4C4-4C82BAD0E163}</author>
  </authors>
  <commentList>
    <comment ref="A1" authorId="0" shapeId="0" xr:uid="{5A9E0083-9B67-4C09-A4C4-4C82BAD0E163}">
      <text>
        <t>[Threaded comment]
Your version of Excel allows you to read this threaded comment; however, any edits to it will get removed if the file is opened in a newer version of Excel. Learn more: https://go.microsoft.com/fwlink/?linkid=870924
Comment:
    @Kaur, Jasbir - I broke out into a separate health module but with only 2 questions it doesn't make sense to me. It would be easy to break into a separate sub-module as more health questions are added. 
So I also added the same questions in the previous women's module.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2" authorId="0" shapeId="0" xr:uid="{0DBA6584-22C1-4BE2-A531-FD78D4B38BE2}">
      <text>
        <r>
          <rPr>
            <b/>
            <sz val="8"/>
            <color indexed="81"/>
            <rFont val="Arial"/>
            <family val="2"/>
          </rPr>
          <t xml:space="preserve">USAID/RFS INSTRUCTIONS:
</t>
        </r>
        <r>
          <rPr>
            <sz val="8"/>
            <color indexed="81"/>
            <rFont val="Arial"/>
            <family val="2"/>
          </rPr>
          <t>When adapting for surveys, move the agriculture participation questions to the relevant module(s). For example, assess if they fit better in Module 2 (Dwelling characteristics and household assets) or Module 7 (Agriculture Technologies). Ensure that the person administered the questions is well-placed to respond to them.
When adapting:
- assess where in the relevant module(s) the questions fit best in the flow of the questionnaire. They do not have to be asked sequentially.
- ensure that the proper filters are incorporated (e.g., crop farming questions should bea asked of only households that cultivated crops in the past 12 months).</t>
        </r>
      </text>
    </comment>
    <comment ref="AQ37" authorId="0" shapeId="0" xr:uid="{47FB63A2-424B-48C0-8E5F-FF22ED01F514}">
      <text>
        <r>
          <rPr>
            <b/>
            <sz val="8"/>
            <color indexed="81"/>
            <rFont val="Arial"/>
            <family val="2"/>
          </rPr>
          <t xml:space="preserve">USAID/RFS INSTRUCTIONS:
</t>
        </r>
        <r>
          <rPr>
            <sz val="8"/>
            <color indexed="81"/>
            <rFont val="Arial"/>
            <family val="2"/>
          </rPr>
          <t>If additional questions are added about specific types of crop farming-related trainings, use this question about participating in any crop farming-related trainings as a screening question.</t>
        </r>
      </text>
    </comment>
    <comment ref="AQ55" authorId="0" shapeId="0" xr:uid="{28AAA88E-1A29-4633-B5D2-EC5E9ABE226C}">
      <text>
        <r>
          <rPr>
            <b/>
            <sz val="8"/>
            <color indexed="81"/>
            <rFont val="Arial"/>
            <family val="2"/>
          </rPr>
          <t xml:space="preserve">USAID/RFS INSTRUCTIONS:
</t>
        </r>
        <r>
          <rPr>
            <sz val="8"/>
            <color indexed="81"/>
            <rFont val="Arial"/>
            <family val="2"/>
          </rPr>
          <t>If additional questions are added about specific types of livestock farming-related trainings, use this question about participating in any livestock farming-related trainings as a screening question.</t>
        </r>
      </text>
    </comment>
    <comment ref="AQ73" authorId="0" shapeId="0" xr:uid="{A5DE1B68-E07A-4FF4-8065-DB6E1F4B4EE1}">
      <text>
        <r>
          <rPr>
            <b/>
            <sz val="8"/>
            <color indexed="81"/>
            <rFont val="Arial"/>
            <family val="2"/>
          </rPr>
          <t xml:space="preserve">USAID/RFS INSTRUCTIONS:
</t>
        </r>
        <r>
          <rPr>
            <sz val="8"/>
            <color indexed="81"/>
            <rFont val="Arial"/>
            <family val="2"/>
          </rPr>
          <t>In PP105 and PP105d,</t>
        </r>
        <r>
          <rPr>
            <b/>
            <sz val="8"/>
            <color indexed="81"/>
            <rFont val="Arial"/>
            <family val="2"/>
          </rPr>
          <t xml:space="preserve"> </t>
        </r>
        <r>
          <rPr>
            <sz val="8"/>
            <color indexed="81"/>
            <rFont val="Arial"/>
            <family val="2"/>
          </rPr>
          <t>customize [TYPE OF SUPPORT] (e.g., vouchers) and [TYPE OF ACCESS] (e.g., purchase, buy, or lease) to reflect intervention approaches being implemented in the ZOI. For example, "received a voucher to purchase the following..."</t>
        </r>
      </text>
    </comment>
    <comment ref="AQ105" authorId="0" shapeId="0" xr:uid="{470CAB81-A743-4FFE-A963-9FFA479CF2F2}">
      <text>
        <r>
          <rPr>
            <b/>
            <sz val="8"/>
            <color indexed="81"/>
            <rFont val="Arial"/>
            <family val="2"/>
          </rPr>
          <t xml:space="preserve">USAID/RFS INSTRUCTIONS:
</t>
        </r>
        <r>
          <rPr>
            <sz val="8"/>
            <color indexed="81"/>
            <rFont val="Arial"/>
            <family val="2"/>
          </rPr>
          <t>In PP106 and PP106a, customize [TYPE OF SUPPORT] (e.g., vouchers) and [TYPE OF ACCESS] (e.g., purchase, buy, or lease) and [CROP INPUTS] (e.g., seeds, fertilizers, pesticide) to reflect intervention approaches being implemented in the ZOI. For example, "received a voucher to purchase crop inputs such as seeds"</t>
        </r>
      </text>
    </comment>
    <comment ref="AQ148" authorId="0" shapeId="0" xr:uid="{E33635D8-FA07-4452-B2A4-CE41F7468F8E}">
      <text>
        <r>
          <rPr>
            <b/>
            <sz val="8"/>
            <color indexed="81"/>
            <rFont val="Arial"/>
            <family val="2"/>
          </rPr>
          <t xml:space="preserve">USAID/RFS INSTRUCTIONS:
</t>
        </r>
        <r>
          <rPr>
            <sz val="8"/>
            <color indexed="81"/>
            <rFont val="Arial"/>
            <family val="2"/>
          </rPr>
          <t xml:space="preserve">In PP110 and PP110a, customize [TYPE OF SUPPORT] (e.g., vouchers) and [TYPE OF ACCESS] (e.g., purchase, buy, or lease) and [LIVESTOCK INPUTS] (e.g., medications, animal feed) to reflect intervention approaches being implemented in the ZOI. For example, "received a voucher to purchase livestock inputs such as medications"
</t>
        </r>
        <r>
          <rPr>
            <b/>
            <sz val="8"/>
            <color indexed="81"/>
            <rFont val="Arial"/>
            <family val="2"/>
          </rPr>
          <t>If fishpond aquaculture is relevant to Feed the Future programming in the country, please be sure to modify all questions about livestock to be relevant to fishpond aquaculture.</t>
        </r>
      </text>
    </comment>
    <comment ref="AQ191" authorId="0" shapeId="0" xr:uid="{BA412AA6-E5C2-4E26-824A-AC2A515A62DA}">
      <text>
        <r>
          <rPr>
            <b/>
            <sz val="8"/>
            <color indexed="81"/>
            <rFont val="Arial"/>
            <family val="2"/>
          </rPr>
          <t xml:space="preserve">USAID/RFS INSTRUCTIONS:
</t>
        </r>
        <r>
          <rPr>
            <sz val="8"/>
            <color indexed="81"/>
            <rFont val="Arial"/>
            <family val="2"/>
          </rPr>
          <t>In PP114 and PP114a, customize to reflect the "type of support" (e.g., vouchers), "type of access" (e.g., purchase, buy, or lease), and "veterinary care services" to reflect intervention approaches being implemented in the ZOI. For example, "received a voucher to purchase veterinary care services such as vaccinations"</t>
        </r>
      </text>
    </comment>
    <comment ref="AQ285" authorId="0" shapeId="0" xr:uid="{02626F1B-61A6-41DC-A5D9-0B431F8B5445}">
      <text>
        <r>
          <rPr>
            <b/>
            <sz val="8"/>
            <color indexed="81"/>
            <rFont val="Arial"/>
            <family val="2"/>
          </rPr>
          <t xml:space="preserve">USAID/RFS INSTRUCTIONS:
</t>
        </r>
        <r>
          <rPr>
            <sz val="8"/>
            <color indexed="81"/>
            <rFont val="Arial"/>
            <family val="2"/>
          </rPr>
          <t>In PP119 and PP119a, customize [NUTRITIOUS CROPS] to reflect nutrient-rich commodities promoted within the ZOI (e.g., cowpeas, groundnuts, or soy).</t>
        </r>
      </text>
    </comment>
    <comment ref="AQ303" authorId="0" shapeId="0" xr:uid="{9CA6D288-D2E3-4719-9169-A83476A926EB}">
      <text>
        <r>
          <rPr>
            <b/>
            <sz val="8"/>
            <color indexed="81"/>
            <rFont val="Arial"/>
            <family val="2"/>
          </rPr>
          <t xml:space="preserve">USAID/RFS INSTRUCTIONS:
</t>
        </r>
        <r>
          <rPr>
            <sz val="8"/>
            <color indexed="81"/>
            <rFont val="Arial"/>
            <family val="2"/>
          </rPr>
          <t>In PP119 and PP119a, customize [BIOFORTIFIED COMMODITIES…] to reflect nutrient-rich commodities promoted within the ZOI (e.g., orange-fleshed sweet potatoes, rice with vitamin A or zinc added, or beans with iron added).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3" authorId="0" shapeId="0" xr:uid="{3A5B2479-E39A-43E6-8C38-3AD7A9810629}">
      <text>
        <r>
          <rPr>
            <b/>
            <sz val="8"/>
            <color indexed="81"/>
            <rFont val="Arial"/>
            <family val="2"/>
          </rPr>
          <t xml:space="preserve">USAID/RFS INSTRUCTIONS:
</t>
        </r>
        <r>
          <rPr>
            <sz val="8"/>
            <color indexed="81"/>
            <rFont val="Arial"/>
            <family val="2"/>
          </rPr>
          <t>When adapting for surveys, move the resilience participation questions to the relevant module(s). For example, assess if they fit better in Module 2 (Dwelling characteristics and household assets),  Module 3 (Food Security), or somewhere else. Ensure that the person administered the questions is well-placed to respond to them.
When adapting, also assess where in the relevant module(s) the questions fit best in the flow of the questionnaire. They do not have to be asked sequentially.</t>
        </r>
      </text>
    </comment>
    <comment ref="AQ38" authorId="0" shapeId="0" xr:uid="{438CD763-FBC2-4735-84A0-10DC8A03F668}">
      <text>
        <r>
          <rPr>
            <b/>
            <sz val="8"/>
            <color indexed="81"/>
            <rFont val="Arial"/>
            <family val="2"/>
          </rPr>
          <t xml:space="preserve">USAID/RFS INSTRUCTIONS:
</t>
        </r>
        <r>
          <rPr>
            <sz val="8"/>
            <color indexed="81"/>
            <rFont val="Arial"/>
            <family val="2"/>
          </rPr>
          <t>Customize [FINANCIAL TRAINING TOPICS…] to reflect financial training that that is being supported within the ZOI (e.g., managing money or diversifying assets).</t>
        </r>
      </text>
    </comment>
    <comment ref="AQ59" authorId="0" shapeId="0" xr:uid="{0F1967F7-D96C-467E-8160-914CA46F3F60}">
      <text>
        <r>
          <rPr>
            <b/>
            <sz val="8"/>
            <color indexed="81"/>
            <rFont val="Arial"/>
            <family val="2"/>
          </rPr>
          <t xml:space="preserve">USAID/RFS INSTRUCTIONS:
</t>
        </r>
        <r>
          <rPr>
            <sz val="8"/>
            <color indexed="81"/>
            <rFont val="Arial"/>
            <family val="2"/>
          </rPr>
          <t xml:space="preserve">Customize [FINANCIAL SERVICES…] to reflect financial services that that are being promoted within the ZOI (e.g., crop insurance, cash loans, in-kind credit).
</t>
        </r>
      </text>
    </comment>
    <comment ref="AQ93" authorId="0" shapeId="0" xr:uid="{086184AE-775D-44F0-B400-E332A97E6A8D}">
      <text>
        <r>
          <rPr>
            <b/>
            <sz val="8"/>
            <color indexed="81"/>
            <rFont val="Arial"/>
            <family val="2"/>
          </rPr>
          <t xml:space="preserve">USAID/RFS INSTRUCTIONS:
</t>
        </r>
        <r>
          <rPr>
            <sz val="8"/>
            <color indexed="81"/>
            <rFont val="Arial"/>
            <family val="2"/>
          </rPr>
          <t xml:space="preserve">In 923 and 924, customize [HEALTH SERVICES...] to reflect health services, social services, or work to create community assets that are being supported within the ZOI (e.g., growth monitoring, school attendance, work to build or repaired roads or market facilities).
</t>
        </r>
      </text>
    </comment>
    <comment ref="AQ107" authorId="0" shapeId="0" xr:uid="{A4BB1DB4-C7BE-44D1-BF68-28C1DBF6A091}">
      <text>
        <r>
          <rPr>
            <b/>
            <sz val="8"/>
            <color indexed="81"/>
            <rFont val="Arial"/>
            <family val="2"/>
          </rPr>
          <t xml:space="preserve">USAID/RFS INSTRUCTIONS:
</t>
        </r>
        <r>
          <rPr>
            <sz val="8"/>
            <color indexed="81"/>
            <rFont val="Arial"/>
            <family val="2"/>
          </rPr>
          <t>Customize [LOCAL DEVELOPMENT GROUPS] to reflect local development groups--not Feed the Future program names--that exist the ZOI.</t>
        </r>
      </text>
    </comment>
    <comment ref="AQ128" authorId="0" shapeId="0" xr:uid="{7CB124F6-7B2F-4E91-97B3-0838DB2FF645}">
      <text>
        <r>
          <rPr>
            <b/>
            <sz val="8"/>
            <color indexed="81"/>
            <rFont val="Arial"/>
            <family val="2"/>
          </rPr>
          <t xml:space="preserve">USAID/RFS INSTRUCTIONS:
</t>
        </r>
        <r>
          <rPr>
            <sz val="8"/>
            <color indexed="81"/>
            <rFont val="Arial"/>
            <family val="2"/>
          </rPr>
          <t>Customize [LOCAL GROUPS] to reflect local disaster-risk reduction or climate change adaption groups--not Feed the Future program names--that exist the ZOI.</t>
        </r>
      </text>
    </comment>
    <comment ref="AQ145" authorId="0" shapeId="0" xr:uid="{9DAE5E77-A392-4D6E-8D6B-DBA63B717934}">
      <text>
        <r>
          <rPr>
            <b/>
            <sz val="8"/>
            <color indexed="81"/>
            <rFont val="Arial"/>
            <family val="2"/>
          </rPr>
          <t xml:space="preserve">USAID/RFS INSTRUCTIONS:
</t>
        </r>
        <r>
          <rPr>
            <sz val="8"/>
            <color indexed="81"/>
            <rFont val="Arial"/>
            <family val="2"/>
          </rPr>
          <t>Customize [PLANS] to reflect local disaster-risk reduction plans--not Feed the Future program names--that may have been developed in the ZOI.</t>
        </r>
      </text>
    </comment>
    <comment ref="AQ238" authorId="0" shapeId="0" xr:uid="{AA4F9B45-C200-4574-B0FA-3B3F3ACDD2A7}">
      <text>
        <r>
          <rPr>
            <b/>
            <sz val="8"/>
            <color indexed="81"/>
            <rFont val="Arial"/>
            <family val="2"/>
          </rPr>
          <t xml:space="preserve">USAID/RFS INSTRUCTIONS:
</t>
        </r>
        <r>
          <rPr>
            <sz val="8"/>
            <color indexed="81"/>
            <rFont val="Arial"/>
            <family val="2"/>
          </rPr>
          <t>Customize [TYPES OF PROGRAMS] to reflect types of programs--not Feed the Future program names--that exist in the ZOI and provide food or food vouchers, such as school feeding program, programs that provide food parcels, or food-for-work programs.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USAID/RFS</author>
  </authors>
  <commentList>
    <comment ref="AQ23" authorId="0" shapeId="0" xr:uid="{29DFA564-BCD2-453D-A985-334AFEA0A2F0}">
      <text>
        <r>
          <rPr>
            <b/>
            <sz val="8"/>
            <color indexed="81"/>
            <rFont val="Arial"/>
            <family val="2"/>
          </rPr>
          <t xml:space="preserve">USAID/RFS INSTRUCTIONS:
</t>
        </r>
        <r>
          <rPr>
            <sz val="8"/>
            <color indexed="81"/>
            <rFont val="Arial"/>
            <family val="2"/>
          </rPr>
          <t>When adapting for surveys, move the WASH participation questions to the relevant module(s)--likely Module 2 (Dwelling characteristics and household assets). Ensure that the person administered the questions is well-placed to respond to them.
When adapting, also assess where in the relevant module(s) the questions fit best in the flow of the questionnaire. They do not have to be asked sequentially.</t>
        </r>
      </text>
    </comment>
    <comment ref="AQ75" authorId="0" shapeId="0" xr:uid="{4F5ECFD0-3169-4BAC-BA85-715225FB3FB6}">
      <text>
        <r>
          <rPr>
            <b/>
            <sz val="8"/>
            <color indexed="81"/>
            <rFont val="Arial"/>
            <family val="2"/>
          </rPr>
          <t>USAID/RFS INSTRUCTIONS:</t>
        </r>
        <r>
          <rPr>
            <sz val="8"/>
            <color indexed="81"/>
            <rFont val="Arial"/>
            <family val="2"/>
          </rPr>
          <t xml:space="preserve">
Customize [TYPE OF SUPPORT] to reflect the types of support promoted within the ZOI (e.g., vouchers, groups/projects, training, supplies).</t>
        </r>
      </text>
    </comment>
    <comment ref="AQ225" authorId="0" shapeId="0" xr:uid="{384A83BA-8BAF-4100-AB4B-8ED5755D1D0B}">
      <text>
        <r>
          <rPr>
            <b/>
            <sz val="8"/>
            <color indexed="81"/>
            <rFont val="Arial"/>
            <family val="2"/>
          </rPr>
          <t>USAID/RFS INSTRUCTIONS:</t>
        </r>
        <r>
          <rPr>
            <sz val="8"/>
            <color indexed="81"/>
            <rFont val="Arial"/>
            <family val="2"/>
          </rPr>
          <t xml:space="preserve">
Customize examples of sanitation and hygiene products based on Mission programming.</t>
        </r>
      </text>
    </comment>
  </commentList>
</comments>
</file>

<file path=xl/sharedStrings.xml><?xml version="1.0" encoding="utf-8"?>
<sst xmlns="http://schemas.openxmlformats.org/spreadsheetml/2006/main" count="24080" uniqueCount="4441">
  <si>
    <t>FORMATTING DATE:</t>
  </si>
  <si>
    <t>FEED THE FUTURE PHASE TWO ZONE OF INFLUENCE MIDLINE SURVEY</t>
  </si>
  <si>
    <t>[NAME OF COUNTRY]</t>
  </si>
  <si>
    <t>[NAME OF ORGANIZATION]</t>
  </si>
  <si>
    <t xml:space="preserve">HOUSEHOLD IDENTIFICATION </t>
  </si>
  <si>
    <t>C01</t>
  </si>
  <si>
    <t>HOUSEHOLD NUMBER (HH)</t>
  </si>
  <si>
    <t xml:space="preserve">. </t>
  </si>
  <si>
    <t>C02</t>
  </si>
  <si>
    <t>CLUSTER NUMBER</t>
  </si>
  <si>
    <t>C03</t>
  </si>
  <si>
    <t>VILLAGE NAME AND CODE</t>
  </si>
  <si>
    <t>C04</t>
  </si>
  <si>
    <t>COUNTY</t>
  </si>
  <si>
    <t>C05</t>
  </si>
  <si>
    <t>DISTRICT</t>
  </si>
  <si>
    <t>C06</t>
  </si>
  <si>
    <t>REGION</t>
  </si>
  <si>
    <t>C07</t>
  </si>
  <si>
    <t>GPS COORDINATES OF HOUSEHOLD</t>
  </si>
  <si>
    <t>◦</t>
  </si>
  <si>
    <t>`</t>
  </si>
  <si>
    <t>"</t>
  </si>
  <si>
    <t>C07A</t>
  </si>
  <si>
    <t>LATITUDE</t>
  </si>
  <si>
    <t>C07B</t>
  </si>
  <si>
    <t>LONGITUDE</t>
  </si>
  <si>
    <t>C08 INTERVIEWER VISITS</t>
  </si>
  <si>
    <t>FIRST VISIT</t>
  </si>
  <si>
    <t>SECOND VISIT</t>
  </si>
  <si>
    <t>THIRD VISIT</t>
  </si>
  <si>
    <t>FINAL VISIT</t>
  </si>
  <si>
    <t>DATE</t>
  </si>
  <si>
    <t>DAY</t>
  </si>
  <si>
    <t>MONTH</t>
  </si>
  <si>
    <t>INTERVIEWER A'S</t>
  </si>
  <si>
    <t>NUMBER</t>
  </si>
  <si>
    <t>YEAR</t>
  </si>
  <si>
    <t>RESULT*</t>
  </si>
  <si>
    <t>INT. A'S NO.</t>
  </si>
  <si>
    <t>USE CODES BELOW</t>
  </si>
  <si>
    <t>NEXT VISIT:</t>
  </si>
  <si>
    <t>TOTAL NUMBER</t>
  </si>
  <si>
    <t>TIME</t>
  </si>
  <si>
    <t>OF VISITS</t>
  </si>
  <si>
    <t>*RESULT CODES:</t>
  </si>
  <si>
    <t>C09</t>
  </si>
  <si>
    <t>TOTAL PERSONS</t>
  </si>
  <si>
    <t>01</t>
  </si>
  <si>
    <t>COMPLETED</t>
  </si>
  <si>
    <t>IN HOUSEHOLD</t>
  </si>
  <si>
    <t>02</t>
  </si>
  <si>
    <t xml:space="preserve">NO HOUSEHOLD MEMBER AT HOME </t>
  </si>
  <si>
    <t>03</t>
  </si>
  <si>
    <t>ENTIRE HOUSEHOLD ABSENT FOR EXTENDED PERIOD OF TIME</t>
  </si>
  <si>
    <t>C10</t>
  </si>
  <si>
    <t>TOTAL ELIGIBLE</t>
  </si>
  <si>
    <t>04</t>
  </si>
  <si>
    <t>POSTPONED UNTIL MODULE 1 RESPONDENT AVAILABLE</t>
  </si>
  <si>
    <t xml:space="preserve">WOMEN AGE </t>
  </si>
  <si>
    <t>05</t>
  </si>
  <si>
    <t>REFUSED</t>
  </si>
  <si>
    <t>15-49 YEARS</t>
  </si>
  <si>
    <t>06</t>
  </si>
  <si>
    <t xml:space="preserve">DWELLING VACANT </t>
  </si>
  <si>
    <t>07</t>
  </si>
  <si>
    <t>ADDRESS NOT A DWELLING</t>
  </si>
  <si>
    <t>C11</t>
  </si>
  <si>
    <t>08</t>
  </si>
  <si>
    <t>DWELLING DESTROYED</t>
  </si>
  <si>
    <t>CHILDREN AGE</t>
  </si>
  <si>
    <t>09</t>
  </si>
  <si>
    <t>DWELLING NOT FOUND</t>
  </si>
  <si>
    <t>UNDER 5 YEARS</t>
  </si>
  <si>
    <t>HOUSEHOLD MEMBER TOO ILL TO RESPOND/COGNITIVELY IMPAIRED</t>
  </si>
  <si>
    <t>PARTIAL COMPLETE</t>
  </si>
  <si>
    <t>C12A</t>
  </si>
  <si>
    <t>OTHER</t>
  </si>
  <si>
    <t>[C-VCC1]</t>
  </si>
  <si>
    <t>(SPECIFY)</t>
  </si>
  <si>
    <t>FARMERS</t>
  </si>
  <si>
    <t>C12B</t>
  </si>
  <si>
    <t>[L-VCC1]</t>
  </si>
  <si>
    <t>C13A</t>
  </si>
  <si>
    <t>PRIMARY ADULT MALE</t>
  </si>
  <si>
    <t>DECISION-MAKER</t>
  </si>
  <si>
    <t>(1=YES, 2=NO)</t>
  </si>
  <si>
    <t>C13B</t>
  </si>
  <si>
    <t>PRIMARY ADULT FEMALE</t>
  </si>
  <si>
    <t>C14   FIELD SUPERVISOR</t>
  </si>
  <si>
    <t>C15   FIELD TEAM NUMBER</t>
  </si>
  <si>
    <t>NAME</t>
  </si>
  <si>
    <t>C16</t>
  </si>
  <si>
    <t>LANGUAGE OF</t>
  </si>
  <si>
    <t>C17</t>
  </si>
  <si>
    <t>C18</t>
  </si>
  <si>
    <t>NATIVE LANGUAGE</t>
  </si>
  <si>
    <t>C19</t>
  </si>
  <si>
    <t>TRANSLATOR USED</t>
  </si>
  <si>
    <t>QUESTIONNAIRE**</t>
  </si>
  <si>
    <t>INTERVIEW**</t>
  </si>
  <si>
    <t>OF RESPONDENT**</t>
  </si>
  <si>
    <t>(YES = 1, NO = 2)</t>
  </si>
  <si>
    <t>ENGLISH</t>
  </si>
  <si>
    <t>**LANGUAGE CODES:</t>
  </si>
  <si>
    <t>06 OTHER (SPECIFY)</t>
  </si>
  <si>
    <r>
      <rPr>
        <b/>
        <sz val="8"/>
        <rFont val="Arial"/>
        <family val="2"/>
      </rPr>
      <t>NOTE: DEFINITION OF PRIMARY MALE/FEMALE DECISIONMAKER</t>
    </r>
    <r>
      <rPr>
        <sz val="8"/>
        <rFont val="Arial"/>
        <family val="2"/>
      </rPr>
      <t xml:space="preserve">
</t>
    </r>
    <r>
      <rPr>
        <b/>
        <sz val="8"/>
        <rFont val="Arial"/>
        <family val="2"/>
      </rPr>
      <t/>
    </r>
  </si>
  <si>
    <t xml:space="preserve">PRIMARY MALE DECISIONMAKER: AMONG ALL MEN AGE 18 OR OLDER IN THE HOUSEHOLD, THE PRIMARY MALE DECISIONMAKER IS THE MAN WHO MAKES MORE SOCIAL AND ECONOMIC DECISIONS THAN OTHER MEN IN THE HOUSEHOLD.                                                                                                                                                                                                                                                                                                                                       </t>
  </si>
  <si>
    <t>PRIMARY FEMALE DECISIONMAKER: AMONG ALL WOMEN AGE 18 OR OLDER IN THE HOUSEHOLD, THE PRIMARY FEMALE DECISIONMAKER IS THE WOMAN WHO MAKES MORE SOCIAL AND ECONOMIC DECISIONS THAN OTHER WOMEN IN THE HOUSEHOLD.</t>
  </si>
  <si>
    <t xml:space="preserve">Footnotes: </t>
  </si>
  <si>
    <t>1. Country-specific customization required for:</t>
  </si>
  <si>
    <r>
      <t xml:space="preserve">d. Language codes. </t>
    </r>
    <r>
      <rPr>
        <sz val="8"/>
        <color theme="1"/>
        <rFont val="Arial"/>
        <family val="2"/>
      </rPr>
      <t>Set the final language option to be "OTHER" in case it's needed for the native language of the respondent or language of interview.</t>
    </r>
  </si>
  <si>
    <t>2. Result codes requiring entry of follow-up visit scheduling information: 2, 4, 10, 11. If result code is 96 (other specify), the interviewer should specify the result, and then be prompted with the following question: “Do you want to enter scheduling information for a follow-up visit?” If yes, then allow for entry of follow-up information. If no, treat code 96 as a final result code.</t>
  </si>
  <si>
    <t>THIS PAGE IS INTENTIONALLY BLANK</t>
  </si>
  <si>
    <t>LANGUAGE 2</t>
  </si>
  <si>
    <t>LANGUAGE 3</t>
  </si>
  <si>
    <t>LANGUAGE 4</t>
  </si>
  <si>
    <t>LANGUAGE 5</t>
  </si>
  <si>
    <t>LANGUAGE 6</t>
  </si>
  <si>
    <t>Formatting Date</t>
  </si>
  <si>
    <t>Translation Date</t>
  </si>
  <si>
    <t>Language Code</t>
  </si>
  <si>
    <t>Informed consent statement</t>
  </si>
  <si>
    <t>CONSENT - ADULTS AND EMANCIPATED MINORS</t>
  </si>
  <si>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xml:space="preserve">.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t>
    </r>
    <r>
      <rPr>
        <sz val="8"/>
        <color rgb="FFFF0000"/>
        <rFont val="Arial"/>
        <family val="2"/>
      </rPr>
      <t>[XX - ADJUST BASED ON FIELD TESTING OF COUNTRY-SPECIFIC QUESTIONNAIRE]</t>
    </r>
    <r>
      <rPr>
        <sz val="8"/>
        <color theme="1"/>
        <rFont val="Arial"/>
        <family val="2"/>
      </rPr>
      <t xml:space="preserve"> hours to complete. Your participation is entirely voluntary. If you agree to participate, you can choose to stop at any time or skip any questions you do not want to answer. 
Your privacy is important to us.  Private information like your name will not be shared with anyone. Information may be shared with researchers who will use it to better understand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you to the study.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t>
    </r>
  </si>
  <si>
    <t>CONSENT - UNEMANCIPATED MINOR'S GUARDIAN</t>
  </si>
  <si>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[ELIGIBLE MINOR'S NAME] is eligible to respond to the module on [WOMEN'S NUTRITION/CHILDREN'S NUTRITION/AGRICULTURAL TECHNOLOGIES]. If both you and [ELIGIBLE MINOR'S NAME] agree for them to participate in the survey, we will ask them some questions. The questions will be the same as the ones that we ask adults who agree to respond to the module on [WOMEN'S NUTRITION/CHILDREN'S NUTRITION/AGRICULTURAL TECHNOLOGIES]. The questions will take 15-30 minutes to complete.  Their participation is entirely voluntary. If they agree to participate, they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respondents to the study. We will remove all information, such as names, that could link responses to the respondent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Do you agree that we can ask [ELIGIBLE MINOR'S NAME] to do the interview? </t>
    </r>
  </si>
  <si>
    <t>ASSENT - UNEMANCIPATED MINOR</t>
  </si>
  <si>
    <r>
      <t xml:space="preserve">Hello.  My name is _______________________________________.  Thank you for the opportunity to speak with you. We are a research team from </t>
    </r>
    <r>
      <rPr>
        <sz val="8"/>
        <color rgb="FFFF0000"/>
        <rFont val="Arial"/>
        <family val="2"/>
      </rPr>
      <t>[ORGANIZATION]</t>
    </r>
    <r>
      <rPr>
        <sz val="8"/>
        <color theme="1"/>
        <rFont val="Arial"/>
        <family val="2"/>
      </rPr>
      <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You are eligible to respond to the module on [WOMEN'S NUTRITION/CHILDREN'S NUTRITION/AGRICULTURAL TECHNOLOGIES]. Your parent/guardian said it was okay for us to ask you to participate in the survey. If you agree to participate, we will ask you some questions. The questions will be the same as the ones that we ask adults who agree to respond to the module on [WOMEN'S NUTRITION/CHILDREN'S NUTRITION/AGRICULTURAL TECHNOLOGIES]. The questions will take 15-30 minutes to complete.  Your participation is entirely voluntary. If you agree to participate, you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t>
    </r>
    <r>
      <rPr>
        <sz val="8"/>
        <color rgb="FFFF0000"/>
        <rFont val="Arial"/>
        <family val="2"/>
      </rPr>
      <t>COUNTRY</t>
    </r>
    <r>
      <rPr>
        <sz val="8"/>
        <color theme="1"/>
        <rFont val="Arial"/>
        <family val="2"/>
      </rPr>
      <t>]; these researchers are legally required to protect your information.  Some survey responses will also be shared with the public, but no information will be shared that can link you to the survey. We will remove all information, such as your name, that could link your responses to you before sharing with others for the sake of research.
Do you have any questions about the survey or what I have said? If in the future you have any questions regarding the survey or the interview, or concerns or complaints, we welcome you to contact [</t>
    </r>
    <r>
      <rPr>
        <sz val="8"/>
        <color rgb="FFFF0000"/>
        <rFont val="Arial"/>
        <family val="2"/>
      </rPr>
      <t>YOUR ORGANIZATION</t>
    </r>
    <r>
      <rPr>
        <sz val="8"/>
        <color theme="1"/>
        <rFont val="Arial"/>
        <family val="2"/>
      </rPr>
      <t>], by calling [</t>
    </r>
    <r>
      <rPr>
        <sz val="8"/>
        <color rgb="FFFF0000"/>
        <rFont val="Arial"/>
        <family val="2"/>
      </rPr>
      <t>xxx-xxx-xxxx</t>
    </r>
    <r>
      <rPr>
        <sz val="8"/>
        <color theme="1"/>
        <rFont val="Arial"/>
        <family val="2"/>
      </rPr>
      <t xml:space="preserve">]. We will leave a copy of this statement and our organization’s complete contact information with you so that you may contact us at any time.
Do you agree to do the interview? </t>
    </r>
  </si>
  <si>
    <t>Module 1. Household roster and demographics</t>
  </si>
  <si>
    <t>V100C</t>
  </si>
  <si>
    <t>OBTAIN CONSENT. DOES [NAME] AGREE TO PARTICIPATE IN THE SURVEY?</t>
  </si>
  <si>
    <t>V101A</t>
  </si>
  <si>
    <t>Out of all of the men age 18 or older in this household, which man makes the more important decisions?</t>
  </si>
  <si>
    <t>V101B</t>
  </si>
  <si>
    <t>Out of all of the women age 18 or older in this household, which woman makes the more important decisions?</t>
  </si>
  <si>
    <t>V102</t>
  </si>
  <si>
    <t>What is [NAME’s] sex?
M = 1
F = 2</t>
  </si>
  <si>
    <t>V103</t>
  </si>
  <si>
    <t>V104</t>
  </si>
  <si>
    <t>What is [NAME’s] age in years?
IN YEARS
IF LESS THAN ONE YEAR, ENTER '00'.
IF 95 OR OLDER, ENTER ‘95’</t>
  </si>
  <si>
    <t>V104A</t>
  </si>
  <si>
    <t>V105A</t>
  </si>
  <si>
    <t>Is [NAME] a usual household member?
YES=1
NO=2</t>
  </si>
  <si>
    <t>V105B</t>
  </si>
  <si>
    <t>Did [NAME] stay here last night?
YES=1
NO=2</t>
  </si>
  <si>
    <t>V107</t>
  </si>
  <si>
    <t>SELECT LINE NUMBER OF ALL WOMEN AGE 15-49</t>
  </si>
  <si>
    <t>V108</t>
  </si>
  <si>
    <t>SELECT LINE NUMBER OF ALL CHILD-REN AGE 0-4</t>
  </si>
  <si>
    <t>V109</t>
  </si>
  <si>
    <t>Has [NAME] ever attended school?
YES=1
NO=2</t>
  </si>
  <si>
    <t>V110</t>
  </si>
  <si>
    <t>Is [NAME] currently attending school?
YES=1
NO=2</t>
  </si>
  <si>
    <t>V111</t>
  </si>
  <si>
    <t>What is the highest level of school [NAME] has attended?
What is the highest grade [NAME] completed at that level? 
SEE CODES BELOW</t>
  </si>
  <si>
    <t>ENTER TIME MODULE FINISHED</t>
  </si>
  <si>
    <t>OUTCOME OF THE MODULE</t>
  </si>
  <si>
    <t>Module 2. Dwelling characteristics and household assets</t>
  </si>
  <si>
    <t>CLUSTER AND HOUSEHOLD NUMBER</t>
  </si>
  <si>
    <t xml:space="preserve">ENTER TIME MODULE STARTED </t>
  </si>
  <si>
    <t>V201</t>
  </si>
  <si>
    <t>OBSERVE MAIN MATERIAL OF THE ROOF OF THE DWELLING.
RECORD OBSERVATION.</t>
  </si>
  <si>
    <t>V202</t>
  </si>
  <si>
    <t>OBSERVE MAIN MATERIAL OF THE FLOOR OF THE DWELLING.
RECORD OBSERVATION.</t>
  </si>
  <si>
    <t>V203</t>
  </si>
  <si>
    <t>OBSERVE MAIN MATERIAL OF THE EXTERIOR WALLS OF THE DWELLING.
RECORD OBSERVATION.</t>
  </si>
  <si>
    <t>V204</t>
  </si>
  <si>
    <t>Now I would like to ask you a few questions about your home. 
How many rooms in this household are used for sleeping?</t>
  </si>
  <si>
    <t>V205</t>
  </si>
  <si>
    <t>Please show me where members of your household most often wash their hands.</t>
  </si>
  <si>
    <t>V206</t>
  </si>
  <si>
    <t>OBSERVE PRESENCE OF WATER AT THE PLACE FOR HANDWASHING.
RECORD OBSERVATION.</t>
  </si>
  <si>
    <t>V207</t>
  </si>
  <si>
    <t>OBSERVE PRESENCE OF SOAP, DETERGENT, OR OTHER CLEANSING AGENT AT THE PLACE FOR HANDWASHING.
RECORD OBSERVATION.</t>
  </si>
  <si>
    <t>V208</t>
  </si>
  <si>
    <t xml:space="preserve">What is the main type of toilet your household uses?
IF NOT POSSIBLE TO DETERMINE, ASK PERMISSION TO OBSERVE THE FACILITY. </t>
  </si>
  <si>
    <t>V209</t>
  </si>
  <si>
    <t>Do you share this toilet with other households?</t>
  </si>
  <si>
    <t>V210</t>
  </si>
  <si>
    <t xml:space="preserve">Including your own household, how many households use this toilet facility? </t>
  </si>
  <si>
    <t>V210A</t>
  </si>
  <si>
    <t>How many people in your household regularly defecate in the open while at home or at work? For example, in a field, in the bush, forest, ditches, canals, river banks, garbage piles, railway tracks, or along the road.</t>
  </si>
  <si>
    <t>V211</t>
  </si>
  <si>
    <t>What is the main source of drinking water for your household?</t>
  </si>
  <si>
    <t>V212</t>
  </si>
  <si>
    <t>Where is that water source located?</t>
  </si>
  <si>
    <t>V213</t>
  </si>
  <si>
    <t>How long does it take to go there, get water, and come back?</t>
  </si>
  <si>
    <t>V213A</t>
  </si>
  <si>
    <t>Still thinking about drinking water, how many trips did any member of your household make to collect drinking water in the past week?</t>
  </si>
  <si>
    <t>V214</t>
  </si>
  <si>
    <t>Is water available from this source all year round?</t>
  </si>
  <si>
    <t>V215</t>
  </si>
  <si>
    <t>In the past two weeks, was water available every day from this source?</t>
  </si>
  <si>
    <t>V216</t>
  </si>
  <si>
    <t>Do you do anything to the water to make it safer to drink?</t>
  </si>
  <si>
    <t>V217</t>
  </si>
  <si>
    <t>What do you usually do to make the water safer to drink?
 Anything else?
SELECT ALL THAT APPLY</t>
  </si>
  <si>
    <t>V217A</t>
  </si>
  <si>
    <t>Do members of your household use any other drinking water sources?</t>
  </si>
  <si>
    <t>V217B</t>
  </si>
  <si>
    <t>What other drinking water sources do members of your household use?
SELECT ALL THAT APPLY</t>
  </si>
  <si>
    <t>V218X</t>
  </si>
  <si>
    <t>Now I would like to ask you a few questions about the availability of water for your household's needs in the past 4 weeks.</t>
  </si>
  <si>
    <t>V218A</t>
  </si>
  <si>
    <t>In the past 4 weeks, how frequently did you or anyone in your household worry you would not have enough water for all your household needs?</t>
  </si>
  <si>
    <t>V218B</t>
  </si>
  <si>
    <t>In the past 4 weeks, how frequently have you or anyone in your household had to change schedules or plans due to problems with your water situation?
Activities that may have been interrupted include caring for others, doing household chores, agricultural work, income generating activities, etc.</t>
  </si>
  <si>
    <t>V218C</t>
  </si>
  <si>
    <t>In the past 4 weeks, how frequently have you or anyone in your household had to go without washing hands after dirty activities (e.g., defecating or changing diapers, cleaning animal dung) because of problems with water?</t>
  </si>
  <si>
    <t>V218D</t>
  </si>
  <si>
    <t>In the past 4 weeks, how frequently has there not been as much water to drink as you would like for you or anyone in your household?</t>
  </si>
  <si>
    <t>V219</t>
  </si>
  <si>
    <t>What is the main source of cooking fuel for your household?</t>
  </si>
  <si>
    <t>V220</t>
  </si>
  <si>
    <t>Is the cooking usually done in the house, in a separate building, or outdoors?</t>
  </si>
  <si>
    <t>V221</t>
  </si>
  <si>
    <t>Do you have a separate room which is used as a kitchen?</t>
  </si>
  <si>
    <t>V221A</t>
  </si>
  <si>
    <t>Over the past one week (7 days), did your household purchase or pay for any charcoal?</t>
  </si>
  <si>
    <t>V221B</t>
  </si>
  <si>
    <t>How much did you pay in total?</t>
  </si>
  <si>
    <t>V221C</t>
  </si>
  <si>
    <t>Over the past one week (7 days), did your household purchase or pay for any charcoal paraffin or kerosene?</t>
  </si>
  <si>
    <t>V221D</t>
  </si>
  <si>
    <t>V221E</t>
  </si>
  <si>
    <t>Over the past one week (7 days), did your household purchase or pay for any candles?</t>
  </si>
  <si>
    <t>V221F</t>
  </si>
  <si>
    <t>V221G</t>
  </si>
  <si>
    <t>Over the past one week (7 days), did your household purchase or pay for any matches?</t>
  </si>
  <si>
    <t>V221H</t>
  </si>
  <si>
    <t>V221I</t>
  </si>
  <si>
    <t>Over the past one month, did your household purchase or pay for natural gas utilities?</t>
  </si>
  <si>
    <t>V221J</t>
  </si>
  <si>
    <t>V221K</t>
  </si>
  <si>
    <t>Over the past one month, did your household purchase or pay for electricity utilities?</t>
  </si>
  <si>
    <t>V221L</t>
  </si>
  <si>
    <t>V221M</t>
  </si>
  <si>
    <t>Over the past one month, did your household purchase or pay for water utilities?</t>
  </si>
  <si>
    <t>V221N</t>
  </si>
  <si>
    <t>V221O</t>
  </si>
  <si>
    <t>Does your household own any solar panels?</t>
  </si>
  <si>
    <t>V221P</t>
  </si>
  <si>
    <t>How many solar panels do you own?</t>
  </si>
  <si>
    <t>V221Q</t>
  </si>
  <si>
    <t>What is the age of these solar panels?
RECORD AGE OF EACH PANEL.
IF AGE IS LESS THAN 1 YEAR, ENTER '00.'
IF RESPONDENT DOES NOT KNOW THE AGE OF A PANEL, ENTER '98' FOR THAT SOLAR PANEL.</t>
  </si>
  <si>
    <t>V221R</t>
  </si>
  <si>
    <t>If you wanted to sell these solar panels today, how much would you receive?
RECORD VALUE OF EACH PANEL
IF RESPONDENT DOES NOT KNOW THE VALUE OF A PANEL, ENTER '999998' FOR THAT PANEL.</t>
  </si>
  <si>
    <t>V221S</t>
  </si>
  <si>
    <t>How much did you pay for these solar panels when you purchased them?
RECORD THE COST OF EACH PANEL
IF RESPONDENT DOES NOT KNOW THE COST OF A PANEL, ENTER '999998' FOR THAT PANEL.</t>
  </si>
  <si>
    <t>V221T</t>
  </si>
  <si>
    <t>Does your household own a generator?</t>
  </si>
  <si>
    <t>V221U</t>
  </si>
  <si>
    <t>How many generators do you own?</t>
  </si>
  <si>
    <t>V221V</t>
  </si>
  <si>
    <t>What is the age of these generators?
RECORD AGE OF EACH GENERATOR
IF AGE IS LESS THAN 1 YEAR, ENTER '00.'
IF RESPONDENT DOES NOT KNOW THE AGE OF A GENERATOR, ENTER '98' FOR THAT GENERATOR.</t>
  </si>
  <si>
    <t>V221W</t>
  </si>
  <si>
    <t>If you wanted to sell these generators today, how much would you receive?
RECORD VALUE OF EACH GENERATOR
IF RESPONDENT DOES NOT KNOW THE VALUE OF A GENERATOR, ENTER '999998' FOR THAT GENERATOR.</t>
  </si>
  <si>
    <t>V221X</t>
  </si>
  <si>
    <t>How much did you pay for these generators when you purchased them?
RECORD COST OF EACH GENERATOR
IF RESPONDENT DOES NOT KNOW THE COST OF A GENERATOR, ENTER '999998' FOR THAT GENERATOR.</t>
  </si>
  <si>
    <t>V222</t>
  </si>
  <si>
    <t>Does your household have:</t>
  </si>
  <si>
    <t>a) Electricity?</t>
  </si>
  <si>
    <t>b) A radio?</t>
  </si>
  <si>
    <t>c) A television?</t>
  </si>
  <si>
    <t>d) A non-mobile telephone?</t>
  </si>
  <si>
    <t>e) A computer?</t>
  </si>
  <si>
    <t>f) A refrigerator?</t>
  </si>
  <si>
    <t>V223</t>
  </si>
  <si>
    <t>Does any member of this household own:</t>
  </si>
  <si>
    <t>a) A watch?</t>
  </si>
  <si>
    <t>b) A mobile phone?</t>
  </si>
  <si>
    <t>c) A bicycle?</t>
  </si>
  <si>
    <t>d) A motorcycle or motor scooter?</t>
  </si>
  <si>
    <t>e) An animal-drawn cart?</t>
  </si>
  <si>
    <t>f) A car or truck?</t>
  </si>
  <si>
    <t>g) A boat with a motor?</t>
  </si>
  <si>
    <t>V224</t>
  </si>
  <si>
    <t>Does any member of this household have a mobile money account, such as [LOCAL EXAMPLES]?</t>
  </si>
  <si>
    <t>V224A</t>
  </si>
  <si>
    <t>Does any member of this household have a bank account?</t>
  </si>
  <si>
    <t>V224B</t>
  </si>
  <si>
    <t>Does your household own the house that you live in?</t>
  </si>
  <si>
    <t>V225</t>
  </si>
  <si>
    <t>Does this household currently own any livestock such as cattle, sheep, goats, or poultry, or other farm animals, including fish?</t>
  </si>
  <si>
    <t>V225A</t>
  </si>
  <si>
    <t>Did your household own or raise livestock or other farm animals, including fish during the past 12 months?</t>
  </si>
  <si>
    <t>V226</t>
  </si>
  <si>
    <t xml:space="preserve">How many of the following animals does this household own?
IF NONE, RECORD '00'. (FISH: '0000')
IF 95 OR MORE, RECORD '95'. (FISH: '9995')
IF UNKNOWN, RECORD '98'. (FISH: '9998')
</t>
  </si>
  <si>
    <t>a) Milk cows or bulls?</t>
  </si>
  <si>
    <t>b) Other cattle?</t>
  </si>
  <si>
    <t>c) Horses, donkeys, or mules?</t>
  </si>
  <si>
    <t>d) Goats?</t>
  </si>
  <si>
    <t>e) Sheep?</t>
  </si>
  <si>
    <t>f) Chickens or other poultry?</t>
  </si>
  <si>
    <t>g) Fish?</t>
  </si>
  <si>
    <t>h) Other? SPECIFY: _______________________</t>
  </si>
  <si>
    <t>V227</t>
  </si>
  <si>
    <t>CHECK V226[X]: DOES THIS HOUSEHOLD HAVE ANY [L-VCC1]?</t>
  </si>
  <si>
    <t>V227A</t>
  </si>
  <si>
    <t>Did this household own any [L-VCC1] in the past 12 months, even though the household does not currently own any [L-VCC1]?</t>
  </si>
  <si>
    <t>V228</t>
  </si>
  <si>
    <t>V229</t>
  </si>
  <si>
    <t>CHECK V226[X]: DOES THIS HOUSEHOLD HAVE ANY [L-VCC2]?</t>
  </si>
  <si>
    <t>V229A</t>
  </si>
  <si>
    <t>Did this household own any [L-VCC2] in the past 12 months, even though the household does not currently own any [L-VCC2]?</t>
  </si>
  <si>
    <t>V230</t>
  </si>
  <si>
    <t>V231</t>
  </si>
  <si>
    <t>CHECK V226[X]: DOES THIS HOUSEHOLD HAVE ANY [L-VCC3]?</t>
  </si>
  <si>
    <t>V231A</t>
  </si>
  <si>
    <t>Did this household own any [L-VCC3] in the past 12 months, even though the household does not currently own any [L-VCC3]?</t>
  </si>
  <si>
    <t>V232</t>
  </si>
  <si>
    <t>V233</t>
  </si>
  <si>
    <t>Did you or anyone in your household cultivate any crops in the past 12 months?</t>
  </si>
  <si>
    <t>V234</t>
  </si>
  <si>
    <t>Did anyone in your household cultivate [C-VCC1] in the past 12 months?</t>
  </si>
  <si>
    <t>V235</t>
  </si>
  <si>
    <t>V236</t>
  </si>
  <si>
    <t>Did anyone in your household cultivate [C-VCC2] in the past 12 months?</t>
  </si>
  <si>
    <t>V237</t>
  </si>
  <si>
    <t>V238</t>
  </si>
  <si>
    <t>Did anyone in your household cultivate [C-VCC3] in the past 12 months?</t>
  </si>
  <si>
    <t>V239</t>
  </si>
  <si>
    <t>V240A</t>
  </si>
  <si>
    <t>Some households have rights to use agricultural land but do not own it.
Some households own their agricultural land.
Does any member of this household own any agricultural land?</t>
  </si>
  <si>
    <t>V240B</t>
  </si>
  <si>
    <t>How many hectares of agricultural land do members of this household own?</t>
  </si>
  <si>
    <t>V241A</t>
  </si>
  <si>
    <t>Does any member of this household have rights to use agricultural land that they do not own?</t>
  </si>
  <si>
    <t>V241B</t>
  </si>
  <si>
    <t>How many hectares of agricultural land do members of this household have the right to use, but do not own?</t>
  </si>
  <si>
    <t>LANGUAGE OF INTERVIEW - MODULES 1 AND 2</t>
  </si>
  <si>
    <t xml:space="preserve">Module 2A. Climate </t>
  </si>
  <si>
    <t xml:space="preserve">INSERT TIME MODULE STARTED </t>
  </si>
  <si>
    <t>V2A100C</t>
  </si>
  <si>
    <t xml:space="preserve">LINE  NUMBER OF THE RESPONDENT </t>
  </si>
  <si>
    <t>V2A101</t>
  </si>
  <si>
    <t>We would now like to ask you about how you are managing the impacts of climate change. Climate change is the long-term change of weather patterns, such as rainfall, temperature, and winds. These changes take place over a generation or longer and result in new weather patterns that are different or less predictable than traditional weather patterns.
How much, would you say, do you know about climate change?</t>
  </si>
  <si>
    <t>V2A102</t>
  </si>
  <si>
    <t>Over your lifetime, do you feel that weather has gotten better, stayed the same, or gotten worse for your household?</t>
  </si>
  <si>
    <t>V2A103</t>
  </si>
  <si>
    <t xml:space="preserve">In the past 12 months, did you or any member of your household receive weather forecast information to help prepare for or manage weather-related problems, such as [LOCALLY RELEVANT EXAMPLES]? </t>
  </si>
  <si>
    <t>V2A105</t>
  </si>
  <si>
    <t>How was the information received?
SELECT ALL THAT APPLY</t>
  </si>
  <si>
    <t>V2A106</t>
  </si>
  <si>
    <t>How concerned are you about the impacts of weather-related problems on your income; that is, income from any source?</t>
  </si>
  <si>
    <t>V2A106A</t>
  </si>
  <si>
    <t xml:space="preserve">Throughout the rest of the module I am going to ask you questions about training or support that you may have received in the past 12 months to help manage the impacts of weather-related problems.
This includes training or support received from governmental or private organizations, groups, or programs, but does not include support received informally from friends or relatives. </t>
  </si>
  <si>
    <t>V2A107</t>
  </si>
  <si>
    <t>V2A108</t>
  </si>
  <si>
    <t>In the past 12 months, have you or any member of your household received training or other support to help manage the impacts of weather-related problems on your crop production, such as using drought-resistant seed or adjusting fertilizer use?</t>
  </si>
  <si>
    <t>V2A108AA</t>
  </si>
  <si>
    <t>Was this training or support about:</t>
  </si>
  <si>
    <t>a) How to interpret and use weather-related information to inform decisions about your crop production?</t>
  </si>
  <si>
    <t>b) Growing new crops or varieties, including flood or drought tolerant seed?</t>
  </si>
  <si>
    <t>c) Planting practices, such as adjusting planting date, spacing, or soil erosion control?</t>
  </si>
  <si>
    <t>d) Crop, pest, or disease management practices, such as adjusted fertilizer use, or the use of pesticides or herbicides?</t>
  </si>
  <si>
    <t>e) Soil management practices, such as crop rotation, cover cropping, intercropping, no-till practices, mulching, or tree planting?</t>
  </si>
  <si>
    <t>f) Water management practices, such as drip irrigation, or capturing and storing water for crop irrigation?</t>
  </si>
  <si>
    <t>g) Improved post-harvest management practices, such as using drying sheets, metal silos, hermetic bags, or mechanized crop processing?</t>
  </si>
  <si>
    <t>x) Any other trainings or support to help manage the impacts of weather-related problems on your crop production?</t>
  </si>
  <si>
    <t>V2A110</t>
  </si>
  <si>
    <t>In the past 12 months, have you or anyone in your household adopted any practices to manage the impacts of weather-related problems on your crop production?</t>
  </si>
  <si>
    <t>V2A110AA</t>
  </si>
  <si>
    <t>Were any of the following practices adopted?</t>
  </si>
  <si>
    <t>a) Growing new crops or varieties, including flood or drought tolerant seed?</t>
  </si>
  <si>
    <t>b) Planting practices, such as adjusting planting date, spacing, or soil erosion control?</t>
  </si>
  <si>
    <t>c) Crop, pest, or disease management practices, such as adjusted fertilizer use, or the use of pesticides or herbicides?</t>
  </si>
  <si>
    <t>d) Soil management practices, such as crop rotation, cover cropping, intercropping, no-till practices, mulching, or tree planting?</t>
  </si>
  <si>
    <t>e) Water management practices, such as drip irrigation, or capturing and storing water for crop irrigation?</t>
  </si>
  <si>
    <t>f) Improved post-harvest management practices, such as using drying sheets, metal silos, hermetic bags, or mechanized crop processing?</t>
  </si>
  <si>
    <t>x) Any other practices to help manage the impacts of weather-related problems on your crop production?</t>
  </si>
  <si>
    <t>V2A111</t>
  </si>
  <si>
    <t>CHECK V225 &amp; V225A: IF THE HOUSEHOLD DOES NOT CURRENTLY OWN OR DID NOT OWN OR RAISE LIVESTOCK OR OTHER FARM ANIMALS DURING THE PAST 12 MONTHS, SKIP TO V2A115.</t>
  </si>
  <si>
    <t>V2A112</t>
  </si>
  <si>
    <t>V2A112AA</t>
  </si>
  <si>
    <t>b) Introducing new animal types or breeds, including adjusting herd size or composition?</t>
  </si>
  <si>
    <t>c) Animal management practices, such as stall keeping, fencing, cut and carry, or adjusted movement patterns?</t>
  </si>
  <si>
    <t>d) Feeding practices, such as growing fodder crops, purchasing supplementary feed, or adjusting grazing practices?</t>
  </si>
  <si>
    <t>e) Increasing or improved fodder storage, such as stockpiling feed or protecting feed from sunlight?</t>
  </si>
  <si>
    <t>f) Accessing new, restored, or improved water points, including shallow pans, surface dams, or other water points that may be shared with human use?</t>
  </si>
  <si>
    <t>f) Accessing animal health services and inputs, such as vaccinations, parasite control, or illness treatment?</t>
  </si>
  <si>
    <t>x) Any other trainings or support to help manage the impacts of weather-related problems on your animal production?</t>
  </si>
  <si>
    <t>V2A114</t>
  </si>
  <si>
    <t>In the past 12 months, have you adopted any practices to manage the impacts of weather-related problems on your livestock or other farm animals?</t>
  </si>
  <si>
    <t>V2A114AA</t>
  </si>
  <si>
    <t>Were any of the following practices adopted:</t>
  </si>
  <si>
    <t>a) Introducing new animal types or breeds, including adjusting herd size or composition?</t>
  </si>
  <si>
    <t>b) Animal management practices, such as stall keeping, fencing, cut and carry, or adjusted movement patterns?</t>
  </si>
  <si>
    <t>c) Feeding practices, such as growing fodder crops, purchasing supplementary feed, or adjusting grazing practices?</t>
  </si>
  <si>
    <t>d) Increasing or improved fodder storage, such as stockpiling feed or protecting feed from sunlight?</t>
  </si>
  <si>
    <t>e) Accessing new, restored, or improved water points, including shallow pans, surface dams, or other water points that may be shared with human use?</t>
  </si>
  <si>
    <t>x) Any other practices to help manage the impacts of weather-related problems on your animal production?</t>
  </si>
  <si>
    <t>V2A115X</t>
  </si>
  <si>
    <t>CHECK V225, V225A &amp; V233: IF THE HOUSEHOLD DOES NOT CURRENTLY OWN, DID NOT OWN OR RAISE LIVESTOCK OR OTHER FARM ANIMALS DURING THE PAST 12 MONTHS, AND DID NOT CULTIVATE ANY CROPS IN THE PAST 12 MONTHS, SKIP TO V2A117.</t>
  </si>
  <si>
    <t>V2A115</t>
  </si>
  <si>
    <t>In the past 12 months, have you or any member of your household faced any difficulties adopting agricultural or farm animal practices to help manage the impacts of weather-related problems?</t>
  </si>
  <si>
    <t>V2A116</t>
  </si>
  <si>
    <t>What were the difficulties?
SELECT ALL THAT APPLY</t>
  </si>
  <si>
    <t>V2A117</t>
  </si>
  <si>
    <t>In the past 12 months, did you or any member of your household participate in a development group or committee working to strengthen your community’s ability to manage the impacts of weather-related problems?</t>
  </si>
  <si>
    <t>V2A117A</t>
  </si>
  <si>
    <t>Who in this household participated in a development group or committee working to strengthen your community’s ability to manage the impacts of weather-related problems?
RECORD THE LINE NUMBER OF EACH HOUSEHOLD MEMBER WHO PARTICIPATED IN A DEVELOPMENT GROUP OR COMMITTEE.</t>
  </si>
  <si>
    <t>V2A118</t>
  </si>
  <si>
    <t>Some groups make a formal plan to manage the impact of weather-related problems on their community. In the past 12 months, did your group or committee make any such community-based plans?</t>
  </si>
  <si>
    <t>V2A119</t>
  </si>
  <si>
    <t>V2A120</t>
  </si>
  <si>
    <t>In the past 12 months, did you or anyone in your household purchase or obtain health, life, crop, or livestock or farm animal insurance?</t>
  </si>
  <si>
    <t>V2A121</t>
  </si>
  <si>
    <t>Did you or anyone else in your household receive support to obtain the insurance?</t>
  </si>
  <si>
    <t>V2A121A</t>
  </si>
  <si>
    <t>Who in this household received support to obtain insurance?
RECORD THE LINE NUMBER OF EACH HOUSEHOLD MEMBER WHO RECEIVED SUPPORT TO OBTAIN INSURANCE.</t>
  </si>
  <si>
    <t>V2A122</t>
  </si>
  <si>
    <t>What type of insurance was purchased or obtained?
SELECT ALL THAT APPLY</t>
  </si>
  <si>
    <t>V2A123</t>
  </si>
  <si>
    <t>CHECK V2A122. IF THE HOUSEHOLD DID NOT PURCHASE CROP OR LIVESTOCK OR FARM ANIMAL INSURANCE (CODES 'C' OR 'D'), SKIP TO V2A125.</t>
  </si>
  <si>
    <t>V2A124</t>
  </si>
  <si>
    <t>Was this insurance obtained to help manage the impacts of weather-related problems on your crop or animal production?</t>
  </si>
  <si>
    <t>V2A125</t>
  </si>
  <si>
    <t>Sometimes people receive payments to help them recover from weather-related problems that limit their crop or animal production. This could be an insurance payout, cash transfer, voucher, or in-kind payment from a support program. 
In the past 12 months did you or any member of your household receive any such payment specifically to help you recover from a weather-related problem?</t>
  </si>
  <si>
    <t>V2A125A</t>
  </si>
  <si>
    <t>Who in this household received payments to help them recover from weather-related problems that limit their crop or animal production?
RECORD THE LINE NUMBER OF EACH HOUSEHOLD MEMBER WHO RECEIVED ANY SUCH PAYMENT.</t>
  </si>
  <si>
    <t>V2A126</t>
  </si>
  <si>
    <t>What types of transfers or payments were received in the past 12 months?
SELECT ALL THAT APPLY</t>
  </si>
  <si>
    <t>V2A127</t>
  </si>
  <si>
    <t>From whom did this payment come?
SELECT ALL THAT APPLY</t>
  </si>
  <si>
    <t>V2A128</t>
  </si>
  <si>
    <t>In the past 12 months, did you or any member of your household participate in a group or committee working to monitor or influence land use in your area, such as by protecting forests or waterways, or regulating farming or grazing?</t>
  </si>
  <si>
    <t>V2A128A</t>
  </si>
  <si>
    <t>Who in this household participated in a group or committee working to monitor or influence land use in your area?
RECORD THE LINE NUMBER OF EACH HOUSEHOLD MEMBER WHO PARTICIPATED IN A GROUP OR COMMITTEE WORKING TO MONITOR OR INFLUENCE LAND USE.</t>
  </si>
  <si>
    <t>V2A129</t>
  </si>
  <si>
    <t>Some groups make a formal plan to change land use in their community. In the past 12 months, did your group or committee make any such community-based plans?</t>
  </si>
  <si>
    <t>V2A130</t>
  </si>
  <si>
    <r>
      <t xml:space="preserve">In the past 12 months, did the group or committee take any </t>
    </r>
    <r>
      <rPr>
        <u/>
        <sz val="8"/>
        <rFont val="Arial"/>
        <family val="2"/>
      </rPr>
      <t>action</t>
    </r>
    <r>
      <rPr>
        <sz val="8"/>
        <rFont val="Arial"/>
        <family val="2"/>
      </rPr>
      <t xml:space="preserve"> to change land use in your area? </t>
    </r>
  </si>
  <si>
    <t>V2A131</t>
  </si>
  <si>
    <t>One way to help protect yourself and your family against the negative impacts of weather-related problems is to diversify your household's sources of income. 
In the past 12 months, have you or anyone in your household found new ways to make money, so that if you lose one income source you have other ways to support your household?</t>
  </si>
  <si>
    <t>V2A132</t>
  </si>
  <si>
    <t>What new sources of income were accessed?
SELECT ALL THAT APPLY</t>
  </si>
  <si>
    <t>V2A133</t>
  </si>
  <si>
    <t>In the past 12 months, have you or anyone in your household received any training or support to help you find new ways to make money, so that if you lose one income source you still have other ways to support yourself and your family?</t>
  </si>
  <si>
    <t>V2A133A</t>
  </si>
  <si>
    <t>Who in this household received any training or support to help you find new ways to make money?
RECORD THE LINE NUMBER OF EACH HOUSEHOLD MEMBER WHO RECEIVED ANY TRAINING OR SUPPORT TO HELP YOU FIND NEW WAYS TO MAKE MONEY.</t>
  </si>
  <si>
    <t>LANGUAGE OF INTERVIEW - MODULE 2A</t>
  </si>
  <si>
    <t>Module 3. Food security and resilience</t>
  </si>
  <si>
    <t>THIS MODULE CONTAINS QUESTIONS THAT ARE SENSITIVE. 
ENSURE COMPLETE PRIVACY BEFORE CONTINUING WITH THIS MODULE.</t>
  </si>
  <si>
    <t>V300C</t>
  </si>
  <si>
    <t xml:space="preserve">LINE  NUMBER OF THE RESPONDENT TO THIS MODULE 
(PREFERABLY THE PERSON KNOWLEDGABLE ABOUT FOOD AVAILABILITY IN THE HOUSEHOLD AND DIFFICULT TIMES THE HOUSEHOLD EXPERIENCED DURING THE PAST 12 MONTHS) </t>
  </si>
  <si>
    <t>V301</t>
  </si>
  <si>
    <t>During the past 12 months, was there a time when you or others in your household were worried you would not have enough food to eat because of a lack of money or other resources?</t>
  </si>
  <si>
    <t>V302</t>
  </si>
  <si>
    <t>During the past 12 months, was there a time when you or others in your household were unable to eat healthy and nutritious food because of a lack of money or other resources?</t>
  </si>
  <si>
    <t>V303</t>
  </si>
  <si>
    <t>During the past 12 months, was there a time when you or others in your household ate only a few kinds of foods because of a lack of money or other resources?</t>
  </si>
  <si>
    <t>V304</t>
  </si>
  <si>
    <t>During the past 12 months, was there a time when you or others in your household had to skip a meal because there was not enough money or other resources to get food?</t>
  </si>
  <si>
    <t>V305</t>
  </si>
  <si>
    <t>During the past 12 months, was there a time when you or others in your household ate less than you thought you should because of a lack of money or other resources?</t>
  </si>
  <si>
    <t>V306</t>
  </si>
  <si>
    <t>During the past 12 months, was there a time when your household did not have food because of a lack of money or other resources?</t>
  </si>
  <si>
    <t>V307</t>
  </si>
  <si>
    <t>During the past 12 months, was there a time when you or others in your household were hungry but did not eat because there was not enough money or other resources for food?</t>
  </si>
  <si>
    <t>V308</t>
  </si>
  <si>
    <t>During the past 12 months, was there a time when you or others in your household went without eating for a whole day because of a lack of money or other resources?</t>
  </si>
  <si>
    <t>V309</t>
  </si>
  <si>
    <t>Next I will ask you some questions about other kinds of difficult times that people face.
By difficult times I mean times when events like the loss of a family member, loss of income, too much rain, too little rain, conflict, or something else have a negative impact on you or your household.
Thinking again about the past 12 months, did your household face difficult times as a result of having too much rain?</t>
  </si>
  <si>
    <t>V311</t>
  </si>
  <si>
    <t>How severe would you say the impact of having too much rain was on your household's food consumption?</t>
  </si>
  <si>
    <t>V312</t>
  </si>
  <si>
    <t xml:space="preserve">In the past 12 months, did your household face difficult times as a result of having too little rain? </t>
  </si>
  <si>
    <t>V314</t>
  </si>
  <si>
    <t>How severe would you say the impact of having too little rain was on your household's food consumption?</t>
  </si>
  <si>
    <t>V315</t>
  </si>
  <si>
    <t>In the past 12 months, did your household face difficult times as a result of erosion of your land?</t>
  </si>
  <si>
    <t>V317</t>
  </si>
  <si>
    <t>How severe would you say the impact of erosion of your land was on your household's food consumption?</t>
  </si>
  <si>
    <t>V318</t>
  </si>
  <si>
    <t>In the past 12 months, did your household face difficult times as a result of losing your household's land?</t>
  </si>
  <si>
    <t>V320</t>
  </si>
  <si>
    <t>How severe would you say the impact of losing your household's land was on your household's food consumption?</t>
  </si>
  <si>
    <t>V321</t>
  </si>
  <si>
    <t>In the past 12 months, did your household face difficult times as a result of sharp increases in the price of food?</t>
  </si>
  <si>
    <t>V323</t>
  </si>
  <si>
    <t>How severe would you say the impact of sharp increases in the price of food was on your household's food consumption?</t>
  </si>
  <si>
    <t>V324</t>
  </si>
  <si>
    <t>In the past 12 months, did your household face difficult times as a result of someone stealing or destroying household members' belongings?</t>
  </si>
  <si>
    <t>V326</t>
  </si>
  <si>
    <t>How severe would you say the impact of the theft or destruction of your household members' belongings was on your household's food consumption?</t>
  </si>
  <si>
    <t>V327</t>
  </si>
  <si>
    <t>CHECK V233: DID THE HOUSEHOLD CULTIVATE ANY CROPS IN THE PAST YEAR?</t>
  </si>
  <si>
    <t>V328</t>
  </si>
  <si>
    <t xml:space="preserve">Still thinking about the past 12 months, did your household face difficult times as a result of not being able to access inputs for your crops? 
</t>
  </si>
  <si>
    <t>V330</t>
  </si>
  <si>
    <t>How severe would you say the impact of not being able to access inputs for your crops was on your household's food consumption?</t>
  </si>
  <si>
    <t>V331</t>
  </si>
  <si>
    <t xml:space="preserve">In the past 12 months, did your household face difficult times as a result of disease affecting your crops?
</t>
  </si>
  <si>
    <t>V333</t>
  </si>
  <si>
    <t>How severe would you say the impact of disease affecting your crops was on your household's food consumption?</t>
  </si>
  <si>
    <t>V334</t>
  </si>
  <si>
    <t xml:space="preserve">In the past 12 months, did your household face difficult times as a result of pests affecting your crops?
</t>
  </si>
  <si>
    <t>V336</t>
  </si>
  <si>
    <t>How severe would you say the impact of pests affecting your crops was on your household's food consumption?</t>
  </si>
  <si>
    <t>V337</t>
  </si>
  <si>
    <t xml:space="preserve">In the past 12 months, did your household face difficult times as a result of someone stealing crops from your household?
</t>
  </si>
  <si>
    <t>V339</t>
  </si>
  <si>
    <t>How severe would you say the impact of the theft of your household's crops was on your household's food consumption?</t>
  </si>
  <si>
    <t>V340A</t>
  </si>
  <si>
    <t>CHECK V225 AND V225A: DOES THE HOUSEHOLD CURRENTLY OWN OR DID THE HOUSEHOLD OWN OR RAISE ANY LIVESTOCK OR OTHER FARM ANIMALS DURING THE PAST 12 MONTHS ?</t>
  </si>
  <si>
    <t>V340</t>
  </si>
  <si>
    <t xml:space="preserve">In the past 12 months, did your household face difficult times as a result of not being able to access inputs for your livestock or other farm animals? </t>
  </si>
  <si>
    <t>V342</t>
  </si>
  <si>
    <t>How severe would you say the impact of not being able to access inputs for your livestock or other farm animals was on your household's food consumption?</t>
  </si>
  <si>
    <t>V343</t>
  </si>
  <si>
    <t>In the past 12 months, did your household face difficult times as a result of disease affecting your livestock or other farm animals?</t>
  </si>
  <si>
    <t>V345</t>
  </si>
  <si>
    <t>How severe would you say the impact of disease affecting your livestock or other farm animals was on your household's food consumption?</t>
  </si>
  <si>
    <t>V346</t>
  </si>
  <si>
    <t>In the past 12 months, did your household face difficult times as a result of someone stealing animals from your household?</t>
  </si>
  <si>
    <t>V348</t>
  </si>
  <si>
    <t>How severe would you say the impact of the theft of your household's animals was on your household's food consumption?</t>
  </si>
  <si>
    <t>V349</t>
  </si>
  <si>
    <t xml:space="preserve">In the past 12 months, did your household face difficult times as a result of not being able to sell the crops, animal, or other products your household produces for a fair price?
</t>
  </si>
  <si>
    <t>V351</t>
  </si>
  <si>
    <t>How severe would you say the impact of not being able to sell your household's products at a fair price was on your household's food consumption?</t>
  </si>
  <si>
    <t>V352</t>
  </si>
  <si>
    <t>Has anyone in your household experienced a severe illness in the past 12 months?</t>
  </si>
  <si>
    <t>V354</t>
  </si>
  <si>
    <t>How severe would you say the impact of this person's illness was on your household's food consumption?</t>
  </si>
  <si>
    <t>V355</t>
  </si>
  <si>
    <t>Has your household experienced the death of a family member in the past 12 months?</t>
  </si>
  <si>
    <t>V357</t>
  </si>
  <si>
    <t>How severe would you say the impact of this person's death was on your household's food consumption?</t>
  </si>
  <si>
    <t>V358</t>
  </si>
  <si>
    <t>CHECK V309, V312, V315, V318, V321, V324, V328, V331, V334, V337, V340, V343, V346, V349, V352, and V355: 
IS THERE AT LEAST ONE YES RESPONSE (CODE '1')?</t>
  </si>
  <si>
    <t>V359</t>
  </si>
  <si>
    <t>V360</t>
  </si>
  <si>
    <t>V361</t>
  </si>
  <si>
    <t xml:space="preserve">Thank you for sharing your experiences.
Now I will ask you some questions about whether your household will be able to lean on others for financial or food support during difficult times. </t>
  </si>
  <si>
    <t>V361A</t>
  </si>
  <si>
    <r>
      <t xml:space="preserve">During difficult times, will your household be able to lean on </t>
    </r>
    <r>
      <rPr>
        <b/>
        <sz val="8"/>
        <rFont val="Arial"/>
        <family val="2"/>
      </rPr>
      <t>relatives living in your community</t>
    </r>
    <r>
      <rPr>
        <sz val="8"/>
        <rFont val="Arial"/>
        <family val="2"/>
      </rPr>
      <t xml:space="preserve">? </t>
    </r>
  </si>
  <si>
    <t>V361B</t>
  </si>
  <si>
    <r>
      <t xml:space="preserve">Will the same </t>
    </r>
    <r>
      <rPr>
        <b/>
        <sz val="8"/>
        <rFont val="Arial"/>
        <family val="2"/>
      </rPr>
      <t>relatives living in your community</t>
    </r>
    <r>
      <rPr>
        <sz val="8"/>
        <rFont val="Arial"/>
        <family val="2"/>
      </rPr>
      <t xml:space="preserve"> that your household will be able to lean on during your difficult times also be able to lean on your household for financial or food support during their difficult times? </t>
    </r>
  </si>
  <si>
    <t>V361C</t>
  </si>
  <si>
    <r>
      <t>During difficult times, will your household be able to lean on r</t>
    </r>
    <r>
      <rPr>
        <b/>
        <sz val="8"/>
        <rFont val="Arial"/>
        <family val="2"/>
      </rPr>
      <t>elatives living outside your community</t>
    </r>
    <r>
      <rPr>
        <sz val="8"/>
        <rFont val="Arial"/>
        <family val="2"/>
      </rPr>
      <t xml:space="preserve">? </t>
    </r>
  </si>
  <si>
    <t>V361D</t>
  </si>
  <si>
    <r>
      <t xml:space="preserve">Will the same </t>
    </r>
    <r>
      <rPr>
        <b/>
        <sz val="8"/>
        <rFont val="Arial"/>
        <family val="2"/>
      </rPr>
      <t xml:space="preserve">relatives living outside your community </t>
    </r>
    <r>
      <rPr>
        <sz val="8"/>
        <rFont val="Arial"/>
        <family val="2"/>
      </rPr>
      <t xml:space="preserve">that your household will be able to lean on during your difficult times also be able to lean on your household for financial or food support during their difficult times? </t>
    </r>
  </si>
  <si>
    <t>V361E</t>
  </si>
  <si>
    <r>
      <t>During difficult times, will your household be able to lean on</t>
    </r>
    <r>
      <rPr>
        <b/>
        <sz val="8"/>
        <rFont val="Arial"/>
        <family val="2"/>
      </rPr>
      <t xml:space="preserve"> non-relatives living in your community</t>
    </r>
    <r>
      <rPr>
        <sz val="8"/>
        <rFont val="Arial"/>
        <family val="2"/>
      </rPr>
      <t xml:space="preserve">? </t>
    </r>
  </si>
  <si>
    <t>V361F</t>
  </si>
  <si>
    <r>
      <t xml:space="preserve">Will the same </t>
    </r>
    <r>
      <rPr>
        <b/>
        <sz val="8"/>
        <rFont val="Arial"/>
        <family val="2"/>
      </rPr>
      <t>non-relatives living in your community</t>
    </r>
    <r>
      <rPr>
        <sz val="8"/>
        <rFont val="Arial"/>
        <family val="2"/>
      </rPr>
      <t xml:space="preserve"> that your household will be able to lean on during your difficult times also be able to lean on your household for financial or food support during their difficult times? </t>
    </r>
  </si>
  <si>
    <t>V361G</t>
  </si>
  <si>
    <r>
      <t>During difficult times, will your household be able to lean on</t>
    </r>
    <r>
      <rPr>
        <b/>
        <sz val="8"/>
        <rFont val="Arial"/>
        <family val="2"/>
      </rPr>
      <t xml:space="preserve"> non-relatives living outside your community</t>
    </r>
    <r>
      <rPr>
        <sz val="8"/>
        <rFont val="Arial"/>
        <family val="2"/>
      </rPr>
      <t xml:space="preserve">? </t>
    </r>
  </si>
  <si>
    <t>V361H</t>
  </si>
  <si>
    <r>
      <t xml:space="preserve">Will the same </t>
    </r>
    <r>
      <rPr>
        <b/>
        <sz val="8"/>
        <rFont val="Arial"/>
        <family val="2"/>
      </rPr>
      <t>non-relatives living outside your community</t>
    </r>
    <r>
      <rPr>
        <sz val="8"/>
        <rFont val="Arial"/>
        <family val="2"/>
      </rPr>
      <t xml:space="preserve"> that your household will be able to lean on during your difficult times also be able to lean on your household for financial or food support during their difficult times? 
</t>
    </r>
  </si>
  <si>
    <t>V362</t>
  </si>
  <si>
    <t>Do you believe your local government will help the community cope with difficult times in the future, for example during [INSERT COUNTRY-SPECIFIC SHOCK]?</t>
  </si>
  <si>
    <t>V364</t>
  </si>
  <si>
    <t>During the past 12 months, has anyone in your household taken any loans or borrowed cash/in-kind from a group-based micro-finance or lending program, such as a Village Savings and Loan Association (VSLA) or a Savings and Credit Cooperative Organization (SACCO)?</t>
  </si>
  <si>
    <t>V365</t>
  </si>
  <si>
    <t>During the past 12 months, has anyone in your household taken any loans or borrowed cash/in-kind from an informal credit or savings group, such as merry-go-round, tontine, or funeral society?</t>
  </si>
  <si>
    <t>V366</t>
  </si>
  <si>
    <t>Is there a credit or microfinance group, such as a Savings and Credit Cooperative Organization (SACCO), merry-go-round, or Village Savings and Loan Association (VSLA) in your community?</t>
  </si>
  <si>
    <t>V367</t>
  </si>
  <si>
    <t>Are you or any other member of your household an active member of this group?</t>
  </si>
  <si>
    <t>V368</t>
  </si>
  <si>
    <t>Now I would like to shift and ask you some questions about COVID-19.
COVID-19 is virus that is easily spread from person to person and, in most cases, is like the common flu. However, in some cases, the virus can be serious.
Have you heard of COVID-19?</t>
  </si>
  <si>
    <t>V368A</t>
  </si>
  <si>
    <t>COVID-19 may have affected the health, well-being, income, or activities of your household. I'd like to ask if your household was affected in certain ways.
Have you or anyone in your household ever had COVID-19 or ever been suspected to have had COVID-19?</t>
  </si>
  <si>
    <t>V368B</t>
  </si>
  <si>
    <t>Has a household member died of COVID-19?</t>
  </si>
  <si>
    <t>V368C</t>
  </si>
  <si>
    <t>Has your household lost income or was anyone unable to work due to COVID-19?</t>
  </si>
  <si>
    <t>V368D</t>
  </si>
  <si>
    <t>Has your household spent savings or sold assets due to COVID-19?</t>
  </si>
  <si>
    <t>V368E</t>
  </si>
  <si>
    <t>Has your household had difficulty obtaining or purchasing food or goods due to COVID-19?</t>
  </si>
  <si>
    <t>V368F</t>
  </si>
  <si>
    <t>Have children in the household not been able to attend school due to COVID-19?</t>
  </si>
  <si>
    <t>V368G</t>
  </si>
  <si>
    <t>Have any household members had difficulty accessing loans or credit due to COVID-19?</t>
  </si>
  <si>
    <t>V368X</t>
  </si>
  <si>
    <t>Has your household been affected by COVID-19 in any other way? If yes, how?</t>
  </si>
  <si>
    <t>LANGUAGE OF INTERVIEW - MODULE 3</t>
  </si>
  <si>
    <t>V370</t>
  </si>
  <si>
    <t>Module 4. Women's nutrition</t>
  </si>
  <si>
    <t>ASK THESE QUESTIONS OF EACH WOMAN AGE 15-49 YEARS IN THE HOUSEHOLD. 
CHECK THE INFORMED CONSENT REGISTER AND ENSURE THAT THE RESPONDENT(S) TO THIS MODULE HAVE PREVIOUSLY PROVIDED INFORMED CONSENT; IF NOT, ADMINISTER THE  INFORMED CONSENT FOR THIS MODULE.
CARRY DUPLICATE COPIES OF THIS MODULE IN CASE THERE ARE MORE THAN 5 WOMEN OF AGE 15-49 IN THE HOUSEHOLD.
ENSURE THAT THE ENTIRETY OF THIS MODULE, INCLUDING DIETARY DIVERSITY, IS COMPLETED FOR WOMAN 1 BEFORE MOVING ON TO WOMAN 2.</t>
  </si>
  <si>
    <t>V400C</t>
  </si>
  <si>
    <t>ENTER WOMAN'S LINE NUMBER AND NAME FROM THE HOUSEHOLD ROSTER</t>
  </si>
  <si>
    <t>V401</t>
  </si>
  <si>
    <t>In what month and year were you born?</t>
  </si>
  <si>
    <t>V402</t>
  </si>
  <si>
    <t>Please tell me how old you are. What was your age at your last birthday?
RECORD AGE IN COMPLETED YEARS</t>
  </si>
  <si>
    <t>V403</t>
  </si>
  <si>
    <t xml:space="preserve">Are you between the ages of 15 and 49 years old?
</t>
  </si>
  <si>
    <t>V404</t>
  </si>
  <si>
    <t>V408</t>
  </si>
  <si>
    <t>Food made from grains, such as bread, rice, noodles, porridge, or [other local grain food]?</t>
  </si>
  <si>
    <t>Pumpkin, carrots, squash, or sweet potatoes that are yellow or orange inside or [other local yellow/orange foods]?</t>
  </si>
  <si>
    <t xml:space="preserve">White potatoes, white yams, cassava, [other local root crops] or any other foods made from roots? </t>
  </si>
  <si>
    <t>Any plantain or green bananas?</t>
  </si>
  <si>
    <t>Any liver, kidney, heart, or other organ meats from domesticated animals such as cow, pig, lamb, goat, chicken, or duck?</t>
  </si>
  <si>
    <t>Any meat from domesticated animals, such as cow, pig, lamb, goat, chicken, or duck?</t>
  </si>
  <si>
    <t>Any liver, kidney, heart, or other organ meats from wild animals such as [names of local commonly-consumed wildlife]?</t>
  </si>
  <si>
    <t>Any flesh from wild animals, such as [names of local commonly-consumed wildlife]?</t>
  </si>
  <si>
    <t>Eggs?</t>
  </si>
  <si>
    <t>Fresh or dried fish, shellfish, or seafood?</t>
  </si>
  <si>
    <t>Any foods made from beans, peas, or lentils, such as [add any local legume names]?</t>
  </si>
  <si>
    <t>Any foods made from nuts or seeds such as [add any local nut/seed names]?</t>
  </si>
  <si>
    <t>Milk, cheese, yogurt, or any other foods made from milk?</t>
  </si>
  <si>
    <t>Any oil, fats, or butter, or foods made with any of these?</t>
  </si>
  <si>
    <t>Any sugary foods such as chocolates, sweets, candies, pastries, cakes, or biscuits?</t>
  </si>
  <si>
    <t>Any sugary drinks such as soda pop, sports drinks, 100% fruit juice as well as fruit flavored-drinks, malt drinks, whether made at home, by informal vendor or packaged in cans, bottles, boxes, sachets, etc.?</t>
  </si>
  <si>
    <t>Condiments for flavor, such as chilies, spices, herbs, fish powder or [add any local condiment names]?</t>
  </si>
  <si>
    <t>Grubs, snails or insects such as [add any local insect names]?</t>
  </si>
  <si>
    <t>Foods made with red palm oil, red palm nut, or red palm nut pulp sauce?</t>
  </si>
  <si>
    <t>ANY OTHER FOODS: PLEASE WRITE DOWN ANY OTHER FOODS THAT RESPONDENT MENTIONED, BUT ARE NOT LISTED ABOVE. THIS WILL ALLOW FOR CLASSIFICATION OF FOOD LATER BY THE SUPERVISOR OR OTHER RELEVANT PERSONNEL.</t>
  </si>
  <si>
    <t>LANGUAGE OF INTERVIEW - MODULE 4</t>
  </si>
  <si>
    <t>CHECK:</t>
  </si>
  <si>
    <t>Module 5. Children's nutrition</t>
  </si>
  <si>
    <t>IDENTIFY THE PRIMARY CAREGIVER OF EACH CHILD UNDER AGE 5 IN THE HOUSEHOLD. ASK THESE QUESTIONS OF THE PRIMARY CAREGIVER OF EACH CHILD. CHECK THE INFORMED CONSENT REGISTER AND ENSURE THAT THE RESPONDENT(S) TO THIS MODULE HAVE PREVIOUSLY PROVIDED INFORMED CONSENT; IF NOT, ADMINISTER  INFORMED CONSENT FOR THIS MODULE.
YOU SHOULD CARRY DUPLICATE COPIES OF THIS MODULE IN CASE THERE ARE MORE THAN 5 CHILDREN UNDER AGE 5 IN THE HOUSEHOLD.</t>
  </si>
  <si>
    <t>V500C</t>
  </si>
  <si>
    <t>CHILD’S LINE NUMBER AND NAME FROM THE HOUSEHOLD ROSTER</t>
  </si>
  <si>
    <t>CAREGIVER’S LINE NUMBER AND NAME  FROM THE HOUSEHOLD ROSTER</t>
  </si>
  <si>
    <t>OBTAIN CONSENT. DOES [CAREGIVER'S NAME] AGREE TO PARTICIPATE IN THE SURVEY?</t>
  </si>
  <si>
    <t>V501</t>
  </si>
  <si>
    <t xml:space="preserve">What is [CHILD’S NAME]’s sex? </t>
  </si>
  <si>
    <t>V502</t>
  </si>
  <si>
    <t>I would like to ask you some questions about [CHILD’S NAME].
What is [his/her] birthday?
In what month and year was [CHILD’S NAME] born?</t>
  </si>
  <si>
    <t>V503</t>
  </si>
  <si>
    <t>V504</t>
  </si>
  <si>
    <t>Does [CHILD’S NAME] have a health or vaccination card with the birth date recorded?</t>
  </si>
  <si>
    <t>V505</t>
  </si>
  <si>
    <t>May I please see the card?</t>
  </si>
  <si>
    <t>V506</t>
  </si>
  <si>
    <t xml:space="preserve">CONFIRM WITH THE RESPONDENT THAT THE INFORMATION ON THE CARD IS CORRECT.
IF THE HEALTH/ VACCINATION CARD IS SHOWN AND THE RESPONDENT CONFIRMS THE INFORMATION IS CORRECT, RECORD THE DATE OF BIRTH AS DOCUMENTED ON THE CARD.
</t>
  </si>
  <si>
    <t>V507</t>
  </si>
  <si>
    <t xml:space="preserve">How old was [CHILD’S NAME] at [his/her] last birthday?  
RECORD AGE IN COMPLETED YEARS   
</t>
  </si>
  <si>
    <t>V508</t>
  </si>
  <si>
    <t>How many months old is [CHILD’S NAME]?     
RECORD AGE IN COMPLETED MONTHS</t>
  </si>
  <si>
    <t>V509</t>
  </si>
  <si>
    <t>V510</t>
  </si>
  <si>
    <t>V511</t>
  </si>
  <si>
    <t>V512</t>
  </si>
  <si>
    <t>V513</t>
  </si>
  <si>
    <t>V519</t>
  </si>
  <si>
    <t>V520</t>
  </si>
  <si>
    <t>Has [CHILD’S NAME] ever been breastfed?</t>
  </si>
  <si>
    <t>V521</t>
  </si>
  <si>
    <t>Was [CHILD’S NAME] breastfed yesterday during the day or at night?</t>
  </si>
  <si>
    <t>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t>
  </si>
  <si>
    <t xml:space="preserve">Now I would like to ask you about some medicines and vitamins that are sometimes given to young children.
Was [CHILD’S NAME] given any vitamin drops or other medicines as drops yesterday during the day or at night?
</t>
  </si>
  <si>
    <t>Was [CHILD’S NAME] given [local name for oral rehydration solution] yesterday during the day or at night?</t>
  </si>
  <si>
    <t>READ THE QUESTIONS BELOW. READ THE LIST OF LIQUIDS ONE BY ONE AND MARK YES OR NO, ACCORDINGLY.
Next I would like to ask you about some liquids that [CHILD’S NAME] may have had yesterday during the day or at night.
Did [CHILD’S NAME] have any [ITEM FROM LIST]?</t>
  </si>
  <si>
    <t>Plain water?</t>
  </si>
  <si>
    <t>Infant formula such as [INSERT LOCAL EXAMPLES]?</t>
  </si>
  <si>
    <t>How many times yesterday during the day or at night did [CHILD’S NAME] consume any formula?</t>
  </si>
  <si>
    <t>Did [CHILD’S NAME] have any milk from animals, such as fresh, tinned, or powdered milk?</t>
  </si>
  <si>
    <t>How many times yesterday during the day or at night did [CHILD’S NAME] consume any milk?</t>
  </si>
  <si>
    <t>Did [CHILD’S NAME] have any juice or juice drinks?</t>
  </si>
  <si>
    <t>Any sugary drinks such as soda pop, sports drinks, malt drinks, whether made at home, by informal vendor or packaged in cans, bottles, boxes, sachets, etc.?</t>
  </si>
  <si>
    <t>Any clear broth?</t>
  </si>
  <si>
    <t>Yogurt comes in a variety of consistencies; some you eat and others you drink. 
Did [CHILD’S NAME] have any yogurt drinks?</t>
  </si>
  <si>
    <t>How many times yesterday during the day or at night did [CHILD’S NAME] drink yogurt?</t>
  </si>
  <si>
    <t>Yogurt, other than yogurt drinks?</t>
  </si>
  <si>
    <t>How many times did [CHILD'S NAME] eat yogurt?</t>
  </si>
  <si>
    <t>Did [CHILD’S NAME] have any thin porridge?</t>
  </si>
  <si>
    <t>Any other liquids such as [list other water-based liquids available in the local setting]?</t>
  </si>
  <si>
    <t>Did [CHILD’S NAME] have any other liquids?</t>
  </si>
  <si>
    <t xml:space="preserve">STEP I: ASK THE CAREGIVER TO RECALL FOODS [CHILD’S NAME] CONSUMED YESTERDAY DURING THE DAY OR NIGHT.
Now I would like to ask you to tell me about the foods that [CHILD’S NAME] consumed yesterday during the day or night, whether [CHILD'S NAME] ate it at home or anywhere else. Please include all foods, any snacks or small meals, as well as any main meals. 
Think about when [CHILD’S NAME] first woke up yesterday. Did [CHILD’S NAME] eat anything at that time? 
IF YES: Please tell me everything [CHILD’S NAME] ate at that time. Anything else? 
CONTINUE PROBING UNTIL CAREGIVER SAYS “NOTHING ELSE." 
Did [CHILD’S NAME] eat anything later in the morning? 
IF YES: Please tell me everything [CHILD’S NAME] ate at that time. Anything else? 
CONTINUE PROBING UNTIL CAREGIVER SAYS “NOTHING ELSE." 
Did [CHILD’S NAME] eat anything at mid-day? 
IF YES: Please tell me everything [CHILD’S NAME] ate at that time. Anything else? 
CONTINUE PROBING UNTIL CAREGIVER SAYS “NOTHING ELSE." 
Did [CHILD’S NAME] eat anything during the afternoon? 
IF YES: Please tell me everything [CHILD’S NAME] ate at that time. Anything else? 
CONTINUE PROBING UNTIL CAREGIVER SAYS “NOTHING ELSE." 
Did [CHILD’S NAME] eat anything in the evening? 
IF YES: Please tell me everything [CHILD’S NAME] ate at that time. Anything else? 
CONTINUE PROBING UNTIL CAREGIVER SAYS “NOTHING ELSE." 
Did [CHILD’S NAME] eat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[CHILD'S NAME] MAY HAVE CONSUMED. WRITE THE FOOD(S) IN ITEM 560 ‘ANY OTHER FOODS.’
</t>
  </si>
  <si>
    <t xml:space="preserve">White potatoes, white yams, manioc, cassava, [other local root crops] or any other foods made from roots? </t>
  </si>
  <si>
    <t xml:space="preserve">Any plantains or green bananas? </t>
  </si>
  <si>
    <t xml:space="preserve">Cheese or any other foods made from milk, other than yogurt? </t>
  </si>
  <si>
    <t xml:space="preserve">Did [CHILD’S NAME] eat any solid, semi-solid, or soft foods yesterday during the day or at night?
IF ‘YES’ PROBE: What kind of solid, semi-solid, or soft foods did [CHILD’S NAME] eat?
</t>
  </si>
  <si>
    <t>How many times did [CHILD'S NAME] eat solid, semi-solid, or soft foods other than liquids yesterday during the day or at night?</t>
  </si>
  <si>
    <t>LANGUAGE OF INTERVIEW - MODULE 5</t>
  </si>
  <si>
    <t>Module 6. Women's empowerment in agriculture</t>
  </si>
  <si>
    <t xml:space="preserve">THIS QUESTIONNAIRE SHOULD BE ADMINISTERED TO THE PRIMARY FEMALE DECISIONMAKER (AGE 18 OR OLDER) IDENTIFIED ON LINE 02 OF THE HOUSEHOLD ROSTER OF THE HOUSEHOLD LEVEL QUESTIONNAIRE. YOU SHOULD COMPLETE THIS COVERSHEET FOR THE ELIGIBLE RESPONDENT EVEN IF THE INDIVIDUAL IS NOT AVAILABLE TO BE INTERVIEWED. </t>
  </si>
  <si>
    <t>PLEASE DOUBLE CHECK TO ENSURE:
• YOU HAVE COMPLETED THE ROSTER SECTION OF THE HOUSEHOLD QUESTIONNAIRE TO IDENTIFY THE CORRECT PRIMARY FEMALE DECISIONMAKER;
• RESPONDENTS TO THIS MODULE ARE AGE 18 OR OLDER;
• YOU HAVE NOTED THE HOUSEHOLD NUMBER AND LINE NUMBER CORRECTLY FOR THE RESPONDENT YOU ARE ABOUT TO INTERVIEW; 
• YOU HAVE SOUGHT TO INTERVIEW THE INDIVIDUAL IN PRIVATE OR WHERE OTHER MEMBERS OF THE HOUSEHOLD CANNOT OVERHEAR OR CONTRIBUTE ANSWERS.</t>
  </si>
  <si>
    <t>NAME AND LINE NUMBER OF RESPONDENT CURRENTLY BEING INTERVIEWED:</t>
  </si>
  <si>
    <t>ABILITY TO BE INTERVIEWED ALONE                                                                       
(SELECT ALL THAT APPLY)</t>
  </si>
  <si>
    <t xml:space="preserve">Please tell me how old you are. What was your age at your last birthday?
RECORD AGE IN COMPLETED YEARS
</t>
  </si>
  <si>
    <t>Are you 18 years old or older?</t>
  </si>
  <si>
    <t>Are you currently married or living together with a man as if married?</t>
  </si>
  <si>
    <t>Have you ever been married or lived together with a man as if married?</t>
  </si>
  <si>
    <t>What is your marital status now: are you widowed, divorced, or separated?</t>
  </si>
  <si>
    <t>Now I’d like to ask you some questions about your participation in certain types of work activities.</t>
  </si>
  <si>
    <t>Did you yourself participate in [ACTIVITY] in the past 12 months?</t>
  </si>
  <si>
    <t>When decisions are made regarding [ACTIVITY], who is it that normally takes the decision?
SELECT ALL THAT APPLY</t>
  </si>
  <si>
    <t>How much input did you have in making decisions about [ACTIVITY]?</t>
  </si>
  <si>
    <t>To what extent do you feel you can make your own personal decisions regarding [ACTIVITY] if you want(ed) to?</t>
  </si>
  <si>
    <t>How much input did you have in decisions on the use of income generated from [ACTIVITY]?</t>
  </si>
  <si>
    <t>6.2_1</t>
  </si>
  <si>
    <r>
      <rPr>
        <b/>
        <sz val="8"/>
        <rFont val="Arial"/>
        <family val="2"/>
      </rPr>
      <t xml:space="preserve">Food crop farming: </t>
    </r>
    <r>
      <rPr>
        <sz val="8"/>
        <rFont val="Arial"/>
        <family val="2"/>
      </rPr>
      <t xml:space="preserve">
These are crops that are grown primarily for household food consumption
</t>
    </r>
  </si>
  <si>
    <t>6.2_2</t>
  </si>
  <si>
    <r>
      <t xml:space="preserve">
</t>
    </r>
    <r>
      <rPr>
        <b/>
        <sz val="8"/>
        <rFont val="Arial"/>
        <family val="2"/>
      </rPr>
      <t xml:space="preserve">Cash crop farming: </t>
    </r>
    <r>
      <rPr>
        <sz val="8"/>
        <rFont val="Arial"/>
        <family val="2"/>
      </rPr>
      <t xml:space="preserve">
These are crops that are grown primarily for sale in the market
</t>
    </r>
  </si>
  <si>
    <t>6.2_3</t>
  </si>
  <si>
    <t>Livestock raising</t>
  </si>
  <si>
    <t>6.2_4</t>
  </si>
  <si>
    <r>
      <rPr>
        <b/>
        <sz val="8"/>
        <rFont val="Arial"/>
        <family val="2"/>
      </rPr>
      <t xml:space="preserve">Non-farm economic activities: </t>
    </r>
    <r>
      <rPr>
        <sz val="8"/>
        <rFont val="Arial"/>
        <family val="2"/>
      </rPr>
      <t xml:space="preserve">
This would include things like running a small business, self-employment, buy-and-sell
</t>
    </r>
  </si>
  <si>
    <t>6.2_5</t>
  </si>
  <si>
    <r>
      <rPr>
        <b/>
        <sz val="8"/>
        <rFont val="Arial"/>
        <family val="2"/>
      </rPr>
      <t xml:space="preserve">Wage and salary employment: </t>
    </r>
    <r>
      <rPr>
        <sz val="8"/>
        <rFont val="Arial"/>
        <family val="2"/>
      </rPr>
      <t xml:space="preserve">
This could be work that is paid for in cash or in-kind, including both agriculture and other wage work
</t>
    </r>
  </si>
  <si>
    <t>6.2_6</t>
  </si>
  <si>
    <t>Fishing or fishpond culture</t>
  </si>
  <si>
    <t>6.2_7</t>
  </si>
  <si>
    <r>
      <rPr>
        <b/>
        <sz val="8"/>
        <rFont val="Arial"/>
        <family val="2"/>
      </rPr>
      <t>Major household expenditures</t>
    </r>
    <r>
      <rPr>
        <sz val="8"/>
        <rFont val="Arial"/>
        <family val="2"/>
      </rPr>
      <t xml:space="preserve"> (such as a large appliance for the house like refrigerator)</t>
    </r>
  </si>
  <si>
    <t>6.2_8</t>
  </si>
  <si>
    <r>
      <rPr>
        <b/>
        <sz val="8"/>
        <rFont val="Arial"/>
        <family val="2"/>
      </rPr>
      <t>Minor household expenditures</t>
    </r>
    <r>
      <rPr>
        <sz val="8"/>
        <rFont val="Arial"/>
        <family val="2"/>
      </rPr>
      <t xml:space="preserve"> (such as food for daily consumption or other household needs)</t>
    </r>
  </si>
  <si>
    <t>Now I’d like to ask you about your household’s ownership of a number of items that could be used to generate income.</t>
  </si>
  <si>
    <t>Does anyone in your household currently have any [ITEM]?</t>
  </si>
  <si>
    <t>Do you own any of the [ITEM] either by yourself or jointly with someone else? Who owns the [ITEM]?
SELECT ALL THAT APPLY</t>
  </si>
  <si>
    <t>6.3_01</t>
  </si>
  <si>
    <t>Agricultural land (pieces/plots)</t>
  </si>
  <si>
    <t>6.3_02</t>
  </si>
  <si>
    <t>Large livestock (oxen, cattle)</t>
  </si>
  <si>
    <t>6.3_03</t>
  </si>
  <si>
    <t>Small livestock (goats, pigs, sheep)</t>
  </si>
  <si>
    <t>6.3_04</t>
  </si>
  <si>
    <t>Chickens, ducks, turkeys, and pigeons</t>
  </si>
  <si>
    <t>6.3_05</t>
  </si>
  <si>
    <t>Fish pond or fishing equipment</t>
  </si>
  <si>
    <t>6.3_06</t>
  </si>
  <si>
    <t>Hand tools for working on the farm such as trowel, hoe, shovel, machete/panga or other hand tools</t>
  </si>
  <si>
    <t>6.3_07</t>
  </si>
  <si>
    <t>Non-mechanized farm equipment such as an animal-drawn plough, a cart, wheelbarrow, etc.</t>
  </si>
  <si>
    <t>6.3_08</t>
  </si>
  <si>
    <t>Mechanized farm equipment such as tractor-drawn plough, power tiller, treadle pump, etc.</t>
  </si>
  <si>
    <t>6.3_09</t>
  </si>
  <si>
    <t>Nonfarm business equipment (solar panels used for recharging, sewing machine, brewing equipment, fryers)</t>
  </si>
  <si>
    <t>6.3_10</t>
  </si>
  <si>
    <t>House or other structures</t>
  </si>
  <si>
    <t>6.3_11</t>
  </si>
  <si>
    <t>Large consumer durables (refrigerator, TV, sofa)</t>
  </si>
  <si>
    <t>6.3_12</t>
  </si>
  <si>
    <t>Small consumer durables (radio, cookware)</t>
  </si>
  <si>
    <t>6.3_13</t>
  </si>
  <si>
    <t>Cell phone</t>
  </si>
  <si>
    <t>6.3_14</t>
  </si>
  <si>
    <t>Other land not used for agricultural purposes (pieces/plots, residential or commercial land)</t>
  </si>
  <si>
    <t>6.3_15</t>
  </si>
  <si>
    <t>Means of transportation (bicycle, motorcycle, car)</t>
  </si>
  <si>
    <t>Next I’d like to ask about your household’s experience with borrowing money or other items in the past 12 months.</t>
  </si>
  <si>
    <t>Has anyone in your household taken any loans or borrowed cash/in-kind from [SOURCE] in the past 12 months?</t>
  </si>
  <si>
    <t>Who made the decision to borrow from [SOURCE]?
SELECT ALL THAT APPLY</t>
  </si>
  <si>
    <t>Who makes the decision about what to do with the money/ item borrowed from [SOURCE]?
SELECT ALL THAT APPLY</t>
  </si>
  <si>
    <t>6.3b_1</t>
  </si>
  <si>
    <t>Non-governmental organization (NGO)</t>
  </si>
  <si>
    <t>6.3b_2</t>
  </si>
  <si>
    <t>Informal lender</t>
  </si>
  <si>
    <t>6.3b_3</t>
  </si>
  <si>
    <t>Formal lender (bank/financial institution)</t>
  </si>
  <si>
    <t>6.3b_4</t>
  </si>
  <si>
    <t>Friends or relatives</t>
  </si>
  <si>
    <t>6.3b_5</t>
  </si>
  <si>
    <t>Group based micro-finance or lending including Village Savings and Loan Association (VSLAs)/ Savings and Credit Cooperative Organization (SACCOs)</t>
  </si>
  <si>
    <t>6.3b_6</t>
  </si>
  <si>
    <t>Informal credit/savings groups such as merry-go-rounds, tontines, funeral societies, etc.</t>
  </si>
  <si>
    <t>Would you or anyone in your household be able to take a loan or borrow cash or in-kind if you wanted to?</t>
  </si>
  <si>
    <t>The next few questions are about different groups or organizations that may exist in your community.</t>
  </si>
  <si>
    <t>Is there a [GROUP] in your community?</t>
  </si>
  <si>
    <t>Are you an active member of this [GROUP]?</t>
  </si>
  <si>
    <t>6.4_01</t>
  </si>
  <si>
    <t>Agricultural, livestock, or fisheries producer’s group (including marketing groups)</t>
  </si>
  <si>
    <t>6.4_02</t>
  </si>
  <si>
    <t>Water users’ group</t>
  </si>
  <si>
    <t>6.4_03</t>
  </si>
  <si>
    <t>Forest users’ group</t>
  </si>
  <si>
    <t>6.4_04</t>
  </si>
  <si>
    <t>Credit or microfinance group including Savings and Credit Cooperative Organization (SACCOs)/merry-go-rounds/ Village Savings and Loan Association (VSLAs)</t>
  </si>
  <si>
    <t>6.4_05</t>
  </si>
  <si>
    <t>Mutual help or insurance group (including burial societies)</t>
  </si>
  <si>
    <t>6.4_06</t>
  </si>
  <si>
    <t xml:space="preserve">Trade and business association </t>
  </si>
  <si>
    <t>6.4_07</t>
  </si>
  <si>
    <t>Civic groups (people working together to improve their community) or charitable group (people working together to help people in need)</t>
  </si>
  <si>
    <t>6.4_08</t>
  </si>
  <si>
    <t>Local government</t>
  </si>
  <si>
    <t>6.4_09</t>
  </si>
  <si>
    <t>Religious group</t>
  </si>
  <si>
    <t>6.4_10</t>
  </si>
  <si>
    <t xml:space="preserve">Other women’s group 
ONLY INCLUDE A GROUP HERE IF IT DOES NOT FIT INTO ONE OF THE OTHER CATEGORIES
</t>
  </si>
  <si>
    <t>6.4_11</t>
  </si>
  <si>
    <t>Any other formal or informal organization                                                                                                                                                                                                             (SPECIFY)______________________</t>
  </si>
  <si>
    <t>PLEASE RECORD A LOG OF THE ACTIVITIES FOR THE RESPONDENT IN THE LAST COMPLETE 24 HOURS (STARTING YESTERDAY MORNING AT 4 AM, FINISHING 3:59 AM OF THE CURRENT DAY). EACH CELL BELOW REPRESENTS 15 MINUTES OF THE RESPONDENT'S TIME WITHIN THE 24-HOUR PERIOD. USE THE ACTIVITY CODES LISTED BELOW (A THROUGH W) TO FILL IN THE CHART.
PRIMARY ACTIVITY: ENSURE THAT EVERY 15 MINUTE TIME PERIOD (EVERY CELL) FOR THE TWO PRIMARY ACTIVITY ROWS HAVE BEEN ACCOUNTED FOR.</t>
  </si>
  <si>
    <t>Now I’d like to ask you about how you spent your time yesterday. This will be a detailed accounting.
We’ll begin from yesterday morning at 4am, and continue through to 4am of this morning.</t>
  </si>
  <si>
    <t>A</t>
  </si>
  <si>
    <t>SLEEPING AND RESTING</t>
  </si>
  <si>
    <t>B</t>
  </si>
  <si>
    <t>EATING AND DRINKING</t>
  </si>
  <si>
    <t>C</t>
  </si>
  <si>
    <t>PERSONAL CARE</t>
  </si>
  <si>
    <t>D</t>
  </si>
  <si>
    <t>SCHOOL (INCLUDING HOMEWORK)</t>
  </si>
  <si>
    <t>E</t>
  </si>
  <si>
    <t>WORK AS EMPLOYED</t>
  </si>
  <si>
    <t>F</t>
  </si>
  <si>
    <t>OWN BUSINESS WORK</t>
  </si>
  <si>
    <t>G</t>
  </si>
  <si>
    <t>FOOD CROP FARMING</t>
  </si>
  <si>
    <t>H</t>
  </si>
  <si>
    <t>CASH CROP FARMING</t>
  </si>
  <si>
    <t>I</t>
  </si>
  <si>
    <t>LIVESTOCK RAISING</t>
  </si>
  <si>
    <t>J</t>
  </si>
  <si>
    <t>FISHING OR FISHPOND CULTURE</t>
  </si>
  <si>
    <t>K</t>
  </si>
  <si>
    <t>COMMUTING (TO/FROM WORK OR SCHOOL)</t>
  </si>
  <si>
    <t>L</t>
  </si>
  <si>
    <t>SHOPPING/GETTING SERVICE (INCLUDING HEALTH SERVICES)</t>
  </si>
  <si>
    <t>M</t>
  </si>
  <si>
    <t>WEAVING/SEWING/TEXTILE CARE</t>
  </si>
  <si>
    <t>N</t>
  </si>
  <si>
    <t>COOKING</t>
  </si>
  <si>
    <t>O</t>
  </si>
  <si>
    <t>DOMESTIC WORK (INCLUDING COLLECTING FUEL, EXCLUDING  FETCHING WATER)</t>
  </si>
  <si>
    <t>P</t>
  </si>
  <si>
    <t>FETCHING WATER</t>
  </si>
  <si>
    <t>Q</t>
  </si>
  <si>
    <t>CARING FOR CHILDREN</t>
  </si>
  <si>
    <t>R</t>
  </si>
  <si>
    <t>CARING FOR ADULTS (SICK, ELDERLY)</t>
  </si>
  <si>
    <t>S</t>
  </si>
  <si>
    <t>TRAVELING (NOT FOR WORK OR SCHOOL)</t>
  </si>
  <si>
    <t>T</t>
  </si>
  <si>
    <t>WATCHING TV/LISTENING TO RADIO/READING</t>
  </si>
  <si>
    <t>U</t>
  </si>
  <si>
    <t>EXERCISING</t>
  </si>
  <si>
    <t>V</t>
  </si>
  <si>
    <t>SOCIAL ACTIVITIES AND HOBBIES</t>
  </si>
  <si>
    <t>W</t>
  </si>
  <si>
    <t xml:space="preserve">RELIGIOUS ACTIVITIES </t>
  </si>
  <si>
    <t>X</t>
  </si>
  <si>
    <t>OTHER (SPECIFY)  ________________________________________________</t>
  </si>
  <si>
    <t>In the past 24 hours, did you work, either at home or outside the home, more than usual, about the same amount as usual, or less than usual?</t>
  </si>
  <si>
    <t>LANGUAGE OF INTERVIEW - MODULE 6</t>
  </si>
  <si>
    <t>Module 7.1 Maize</t>
  </si>
  <si>
    <t>CHECK 2[XX]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t>
  </si>
  <si>
    <t>Next I would like to ask you about the maize you cultivated during the past year.</t>
  </si>
  <si>
    <t>LINE  NUMBER OF THE RESPONDENT TO THIS MODULE</t>
  </si>
  <si>
    <t>What kind of land preparation did you use for the maize you planted in the past year?
SELECT ALL THAT APPLY</t>
  </si>
  <si>
    <t>What kind of zero tillage system did you use on the land where you planted maize?
SELECT ALL THAT APPLY</t>
  </si>
  <si>
    <t>What did you use for ploughing the land where you planted maize?
SELECT ALL THAT APPLY</t>
  </si>
  <si>
    <t>What was your main source of maize seed?</t>
  </si>
  <si>
    <t>What type of maize seed did you plant in the past year?
SELECT ALL THAT APPLY</t>
  </si>
  <si>
    <t>Would you say that most of the maize seed you planted was traditional, local seed, or was it modern, improved seed?</t>
  </si>
  <si>
    <t xml:space="preserve">Some farmers plant maize seeds in rows and some randomly broadcast their maize seeds.
How did you plant your maize seeds? 
</t>
  </si>
  <si>
    <t xml:space="preserve">Some farmers plant maize seeds alone and some plant their maize seeds along with other crops growing in the same plot. 
How did you plant your maize seeds? 
</t>
  </si>
  <si>
    <t>What other crops did you plant in the same plot with the maize? 
SELECT ALL THAT APPLY</t>
  </si>
  <si>
    <t xml:space="preserve">Over the past two planting seasons, did you rotate maize with another crop planted in the same plot area? </t>
  </si>
  <si>
    <t>What was cultivated in the plot in the season before you planted the maize? 
SELECT ALL THAT APPLY</t>
  </si>
  <si>
    <t>Organic fertilizers are natural substances, such as animal manure and compost. Inorganic fertilizers are man-made chemical substances usually sold in bags at a store, such as DAP, NPK, or urea.
Did you apply fertilizer to the maize in the past year?</t>
  </si>
  <si>
    <t>At which times did you apply fertilizer to the maize?
SELECT ALL THAT APPLY</t>
  </si>
  <si>
    <t>Was the fertilizer soil-based organic, soil-based inorganic, foliar feed organic, foliar feed inorganic, or another type?
SELECT ALL THAT APPLY</t>
  </si>
  <si>
    <t>What is the name of the fertilizer you mainly used for your maize in the past year?</t>
  </si>
  <si>
    <t>Did you apply animal manure to your maize fields in the past year?</t>
  </si>
  <si>
    <t>How was animal manure applied to your maize fields?</t>
  </si>
  <si>
    <t>Where did you get the manure you applied to your maize fields?</t>
  </si>
  <si>
    <t xml:space="preserve">Have you been trained in how to use inorganic fertilizer for maize? </t>
  </si>
  <si>
    <t>Did you have any insect, rodent, or disease attacks on your maize in the past year?</t>
  </si>
  <si>
    <t>Did fall armyworm attack your maize in the past year?</t>
  </si>
  <si>
    <t>Did you use chemicals to control insect, rodent, or disease attacks on the maize?</t>
  </si>
  <si>
    <t xml:space="preserve">Was the use of chemicals preventive, or was it in response to an insect, rodent, or disease attack? </t>
  </si>
  <si>
    <t>Have you ever been trained in when to use and how to apply pesticides for maize?</t>
  </si>
  <si>
    <t>How many times did you control weeds among your maize crops in the past year?</t>
  </si>
  <si>
    <t>How did you control the weeds among your maize crops?
SELECT ALL THAT APPLY</t>
  </si>
  <si>
    <t>Have you been trained in when to use and how to apply herbicides for maize?</t>
  </si>
  <si>
    <t>a) Terracing?</t>
  </si>
  <si>
    <t xml:space="preserve">b) Mulching? </t>
  </si>
  <si>
    <t xml:space="preserve">c) Soil bands or trenches? </t>
  </si>
  <si>
    <t>d) Adding lime to the soil?</t>
  </si>
  <si>
    <t>x) Some other technique? 
IF YES: What was the technique?</t>
  </si>
  <si>
    <t>Besides rainfall, did you use any additional irrigation methods for the maize?</t>
  </si>
  <si>
    <t>What type of irrigation did you use?
SELECT ALL THAT APPLY</t>
  </si>
  <si>
    <t>Now, I would like to ask you a few questions about harvesting your maize crop. How did you harvest the maize?</t>
  </si>
  <si>
    <t>After harvesting the maize, what was done with the maize stalks?
SELECT ALL THAT APPLY</t>
  </si>
  <si>
    <t>After harvesting the maize, did you use the maize husks for any purpose?</t>
  </si>
  <si>
    <t>What did you use the maize husks for?
SELECT ALL THAT APPLY</t>
  </si>
  <si>
    <t>Did you dry any of your maize harvest before sale or use?</t>
  </si>
  <si>
    <t>What did you dry the maize on?
SELECT ALL THAT APPLY</t>
  </si>
  <si>
    <t>How did you shell the maize?
SELECT ALL THAT APPLY</t>
  </si>
  <si>
    <t>After shelling the maize, did you use the maize cobs for any other purpose?</t>
  </si>
  <si>
    <t>What did you use the maize cobs for?
SELECT ALL THAT APPLY</t>
  </si>
  <si>
    <t>Did you put the maize in bags or other containers after harvest for storage or transport?</t>
  </si>
  <si>
    <t>What type of storage bag did you use for the maize?
SELECT ALL THAT APPLY</t>
  </si>
  <si>
    <t>Was your maize attacked by insects, rodents, or disease while in storage?</t>
  </si>
  <si>
    <t>What information source do you rely on the most to help grow your maize well?</t>
  </si>
  <si>
    <t>LANGUAGE OF INTERVIEW - MODULE 7.1</t>
  </si>
  <si>
    <t>CHECK 2[XX] TO DETERMINE IF THERE ARE ANY HOUSEHOLD MEMBERS ELIGIBLE TO RESPOND TO MODULE 7.2 - BEANS.  ADMINISTER THIS QUESTIONNAIRE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t>
  </si>
  <si>
    <t>Next I would like to ask you about the beans you cultivated during the past year.</t>
  </si>
  <si>
    <t>How many varieties of bean did you cultivate in the past year?</t>
  </si>
  <si>
    <t>What kind of land preparation did you use for the beans you planted in the past year?
SELECT ALL THAT APPLY</t>
  </si>
  <si>
    <t>What kind of zero tillage system did you use on the land where you planted beans?
SELECT ALL THAT APPLY</t>
  </si>
  <si>
    <t>What did you use for ploughing the land where you planted beans?
SELECT ALL THAT APPLY</t>
  </si>
  <si>
    <t>What was your main source of bean seed?</t>
  </si>
  <si>
    <t>What type of bean seed did you plant in the past year?
SELECT ALL THAT APPLY</t>
  </si>
  <si>
    <t>Would you say that most of the bean seed you planted was traditional, local seed, or was it modern, improved seed?</t>
  </si>
  <si>
    <t xml:space="preserve">Some farmers plant bean seeds in rows and some randomly broadcast their bean seeds.
How did you plant your bean seeds? 
</t>
  </si>
  <si>
    <t>What other crops did you plant in the same plot with the beans? 
SELECT ALL THAT APPLY</t>
  </si>
  <si>
    <t xml:space="preserve">Over the past two planting seasons, did you rotate beans with another crop planted in the same plot area? </t>
  </si>
  <si>
    <t>What was cultivated in the plot in the season before you planted the beans?  
SELECT ALL THAT APPLY</t>
  </si>
  <si>
    <t>What do you plan to cultivate next season in the plot where you are currently growing common bean?
SELECT ALL THAT APPLY</t>
  </si>
  <si>
    <t>Organic fertilizers are natural substances, such as animal manure and compost. Inorganic fertilizers are man-made chemical substances usually sold in bags at a store, such as DAP, NPK, or urea.
Did you apply fertilizer to the beans in the past year?</t>
  </si>
  <si>
    <t>At which times did you apply fertilizer to the beans?
SELECT ALL THAT APPLY</t>
  </si>
  <si>
    <t>What is the name of the fertilizer you mainly used for your beans in the past year?</t>
  </si>
  <si>
    <t>Did you apply animal manure to your bean fields in the past year?</t>
  </si>
  <si>
    <t>How was animal manure applied to your bean fields?</t>
  </si>
  <si>
    <t>Where did you get the manure you applied to your bean fields?</t>
  </si>
  <si>
    <t xml:space="preserve">Have you been trained in how to use inorganic fertilizer for beans? </t>
  </si>
  <si>
    <t>Did you have any insect, rodent, or disease attacks on your beans in the past year?</t>
  </si>
  <si>
    <t>Did you use chemicals to control insect, rodent, or disease attacks on the beans?</t>
  </si>
  <si>
    <t>Have you ever been trained in when to use and how to apply pesticides for beans?</t>
  </si>
  <si>
    <t>How many times did you control weeds among your bean crops in the past year?</t>
  </si>
  <si>
    <t>How did you control the weeds among your bean crops?
SELECT ALL THAT APPLY</t>
  </si>
  <si>
    <t>Have you been trained in when to use and how to apply herbicides for beans?</t>
  </si>
  <si>
    <t>Besides rainfall, did you use any additional irrigation methods for the beans?</t>
  </si>
  <si>
    <t>Now, I would like to ask you a few questions about how you harvested your bean crop. After harvesting the beans, what was done with the bean stems?
SELECT ALL THAT APPLY</t>
  </si>
  <si>
    <t>Did you dry any of your bean harvest before sale or use?</t>
  </si>
  <si>
    <t>What did you dry the beans on?
SELECT ALL THAT APPLY</t>
  </si>
  <si>
    <t>How did you thresh the beans?
SELECT ALL THAT APPLY</t>
  </si>
  <si>
    <t>After threshing the beans, did you use the seed pods for any purpose?</t>
  </si>
  <si>
    <t>What did you use the seed pods for?
SELECT ALL THAT APPLY</t>
  </si>
  <si>
    <t>Did you put the beans in bags or other containers after harvest for storage or transport?</t>
  </si>
  <si>
    <t>What type of storage bag did you use for the beans?
SELECT ALL THAT APPLY</t>
  </si>
  <si>
    <t>Were your beans attacked by insects, rodents, or disease while in storage?</t>
  </si>
  <si>
    <t>What information source do you rely on the most to help you grow your bean crop well?</t>
  </si>
  <si>
    <t>LANGUAGE OF INTERVIEW - MODULE 7.2</t>
  </si>
  <si>
    <t xml:space="preserve">ENTER TIME MODULE FINISHED </t>
  </si>
  <si>
    <t>CHECK 2[XX] TO DETERMINE IF THERE ARE ANY HOUSEHOLD MEMBERS ELIGIBLE TO RESPOND TO MODULE 7.3 - COFFEE.  ADMINISTER THIS QUESTIONNAIRE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t>
  </si>
  <si>
    <t>Next I would like to ask you about the coffee you cultivated during the past year.</t>
  </si>
  <si>
    <t>Did you acquire coffee seedlings in the past year?</t>
  </si>
  <si>
    <t>What was your main source of coffee seedlings in the past year?</t>
  </si>
  <si>
    <t>Was the nursery where you purchased the coffee seedlings a registered or certified nursery?</t>
  </si>
  <si>
    <t>Organic fertilizers are natural substances, such as animal manure and compost. Inorganic fertilizers are man-made chemical substances usually sold in bags at a store, such as DAP, NPK, or urea.
Did you apply fertilizer to the coffee in the past year?</t>
  </si>
  <si>
    <t>At which times did you apply fertilizer to the coffee trees?</t>
  </si>
  <si>
    <t>What is the name of the fertilizer you mainly used for your coffee in the past year?</t>
  </si>
  <si>
    <t>Did you apply animal manure to your coffee fields in the past year?</t>
  </si>
  <si>
    <t>How was animal manure applied to your coffee fields?</t>
  </si>
  <si>
    <t>Where did you get the manure you applied to your coffee fields?</t>
  </si>
  <si>
    <t xml:space="preserve">Have you been trained in how to use fertilizer for coffee trees? </t>
  </si>
  <si>
    <t>Do you prune your coffee trees?</t>
  </si>
  <si>
    <t>How often do you prune your coffee trees?</t>
  </si>
  <si>
    <t>Are your coffee trees grown as part of a natural forest, or are they grown on a plantation?</t>
  </si>
  <si>
    <t>Did you have any insect, rodent, or disease attacks on your coffee trees in the past year?</t>
  </si>
  <si>
    <t>Did you use chemicals to control insect, rodent, or disease attacks on your coffee trees?</t>
  </si>
  <si>
    <t>Have you ever been trained in when to use and how to apply pesticides for coffee trees?</t>
  </si>
  <si>
    <t>How many times did you control weeds among your coffee trees in the past year?</t>
  </si>
  <si>
    <t>How did you control the weeds among your coffee trees?
SELECT ALL THAT APPLY</t>
  </si>
  <si>
    <t>Have you been trained in when to use and how to apply herbicides for coffee trees?</t>
  </si>
  <si>
    <t>How do you separate the coffee bean from the fruit pulp and skin? Do you use a washing process or a drying process?</t>
  </si>
  <si>
    <t>Where are your coffee beans washed?</t>
  </si>
  <si>
    <t>What did you dry the coffee on?
SELECT ALL THAT APPLY</t>
  </si>
  <si>
    <t>After processing your coffee beans, did you do anything with the fruit pulp and skins from your coffee berries?</t>
  </si>
  <si>
    <t>What did you do with the fruit pulp and skins from your coffee berries?
SELECT ALL THAT APPLY</t>
  </si>
  <si>
    <t>Did you put the coffee beans in bags for storage or transport?</t>
  </si>
  <si>
    <t>What type of storage bag did you use for the coffee?
SELECT ALL THAT APPLY</t>
  </si>
  <si>
    <t>Was your coffee attacked by insects, rodents, or disease while in storage?</t>
  </si>
  <si>
    <t>To whom do you sell your coffee harvest?</t>
  </si>
  <si>
    <t>Do you have a contract with a buyer for your coffee harvest?</t>
  </si>
  <si>
    <t>What information source do you rely on the most to help you grow your coffee crop well?</t>
  </si>
  <si>
    <t>LANGUAGE OF INTERVIEW - MODULE 7.3</t>
  </si>
  <si>
    <t>Module 7.4 - Groundnut</t>
  </si>
  <si>
    <t>CHECK 2[XX]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t>
  </si>
  <si>
    <t>Next I would like to ask you about the groundnuts you cultivated during the past year.</t>
  </si>
  <si>
    <t>What kind of land preparation did you use for the groundnuts you planted in the past year?
SELECT ALL THAT APPLY</t>
  </si>
  <si>
    <t>What kind of zero tillage system did you use on the land where you planted groundnuts?
SELECT ALL THAT APPLY</t>
  </si>
  <si>
    <t>What did you use for ploughing the land where you planted groundnuts?
SELECT ALL THAT APPLY</t>
  </si>
  <si>
    <t>What was your main source of groundnut seed?</t>
  </si>
  <si>
    <t>What type of groundnut seed did you plant in the past year?
SELECT ALL THAT APPLY</t>
  </si>
  <si>
    <t>Would you say that most of the groundnut seed you planted was traditional, local seed, or was it modern, improved seed?</t>
  </si>
  <si>
    <t xml:space="preserve">Some farmers plant groundnut seeds in rows and some randomly broadcast their groundnut seeds.
How did you plant your groundnuts seeds? 
</t>
  </si>
  <si>
    <t xml:space="preserve">Some farmers plant groundnut seeds alone and some plant their groundnut seeds along with other crops growing in the same plot. 
How did you plant your groundnut seeds? 
</t>
  </si>
  <si>
    <t>What other crops did you plant in the same plot with the groundnuts? 
SELECT ALL THAT APPLY</t>
  </si>
  <si>
    <t xml:space="preserve">Over the past two planting seasons, did you rotate groundnuts with another crop planted in the same plot area? </t>
  </si>
  <si>
    <t>What was cultivated in the plot in the season before you planted the groundnuts?
SELECT ALL THAT APPLY</t>
  </si>
  <si>
    <t>What do you plan to cultivate next season in the plot where you are currently growing groundnut?
SELECT ALL THAT APPLY</t>
  </si>
  <si>
    <t>Organic fertilizers are natural substances, such as animal manure and compost. Inorganic fertilizers are man-made chemical substances usually sold in bags at a store, such as DAP, NPK, or urea.
Did you apply fertilizer to the groundnuts in the past year?</t>
  </si>
  <si>
    <t>At which times did you apply fertilizer to the groundnuts?
SELECT ALL THAT APPLY</t>
  </si>
  <si>
    <t>What is the name of the fertilizer you mainly used for your groundnuts in the past year?</t>
  </si>
  <si>
    <t>Did you apply animal manure to your groundnut fields in the past year?</t>
  </si>
  <si>
    <t>How was animal manure applied to your groundnut fields?</t>
  </si>
  <si>
    <t>Where did you get the manure you applied to your groundnut fields?</t>
  </si>
  <si>
    <t xml:space="preserve">Have you been trained in how to use inorganic fertilizer for groundnuts? </t>
  </si>
  <si>
    <t>Did you have any insect, rodent, or disease attacks on your groundnuts in the past year?</t>
  </si>
  <si>
    <t>Did you use chemicals to control insect, rodent, or disease attacks on the groundnuts?</t>
  </si>
  <si>
    <t>Have you ever been trained in when to use and how to apply pesticides for groundnuts?</t>
  </si>
  <si>
    <t>How many times did you control weeds among your groundnut crops in the past year?</t>
  </si>
  <si>
    <t>How did you control the weeds among your groundnut crops?
SELECT ALL THAT APPLY</t>
  </si>
  <si>
    <t>Have you been trained in when to use and how to apply herbicides for groundnuts?</t>
  </si>
  <si>
    <t>Besides rainfall, did you use any additional irrigation methods for the groundnuts?</t>
  </si>
  <si>
    <t>Now I would like to as you about how you harvested your groundnut crop. How did you harvest the groundnuts?</t>
  </si>
  <si>
    <t>After harvesting the groundnuts, what was done with the groundnut stems?</t>
  </si>
  <si>
    <t>Did you dry any of your groundnut harvest before sale or use?</t>
  </si>
  <si>
    <t>What did you dry the groundnuts on?
SELECT ALL THAT APPLY</t>
  </si>
  <si>
    <t>How did you shell the groundnuts?
SELECT ALL THAT APPLY</t>
  </si>
  <si>
    <t>After shelling the groundnuts, did you use the shells for any purpose?</t>
  </si>
  <si>
    <t>What did you use the shells for?
SELECT ALL THAT APPLY</t>
  </si>
  <si>
    <t>Did you put the groundnuts in bags or other containers after harvest for storage or transport?</t>
  </si>
  <si>
    <t>What type of storage bag did you use for the groundnuts?
SELECT ALL THAT APPLY</t>
  </si>
  <si>
    <t>Were your groundnuts attacked by insects, rodents, or disease while in storage?</t>
  </si>
  <si>
    <t>What information source do you rely on the most to help you grow your groundnut crop well?</t>
  </si>
  <si>
    <t>LANGUAGE OF INTERVIEW - MODULE 7.4</t>
  </si>
  <si>
    <t>Module 7.5 - Wheat</t>
  </si>
  <si>
    <t>CHECK 2[XX] TO DETERMINE IF THERE ARE ANY HOUSEHOLD MEMBERS ELIGIBLE TO RESPOND TO MODULE 7.5 - WHEAT.  ADMINISTER THIS QUESTIONNAIRE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t>
  </si>
  <si>
    <t>Next I would like to ask you about the wheat you cultivated during the past year.</t>
  </si>
  <si>
    <t>What kind of land preparation did you use for the wheat you planted in the past year?
SELECT ALL THAT APPLY</t>
  </si>
  <si>
    <t>What kind of zero tillage system did you use on the land where you planted wheat?
SELECT ALL THAT APPLY</t>
  </si>
  <si>
    <t>What did you use for ploughing the land where you planted wheat?
SELECT ALL THAT APPLY</t>
  </si>
  <si>
    <t>What was your main source of wheat seed?</t>
  </si>
  <si>
    <t>What type of wheat seed did you plant in the past year?
SELECT ALL THAT APPLY</t>
  </si>
  <si>
    <t>Would you say that most of the wheat seed you planted was traditional, local seed, or was it modern, improved seed?</t>
  </si>
  <si>
    <t xml:space="preserve">Some farmers plant wheat seeds in rows and some randomly broadcast their wheat seeds.
How did you plant your wheat seeds? 
</t>
  </si>
  <si>
    <t xml:space="preserve">Some farmers plant wheat seeds alone and some plant their wheat seeds along with other crops growing in the same plot. 
How did you plant your wheat seeds? </t>
  </si>
  <si>
    <t>What other crops did you plant in the same plot with the wheat? 
SELECT ALL THAT APPLY</t>
  </si>
  <si>
    <t xml:space="preserve">Over the past two planting seasons, did you rotate wheat with another crop planted in the same plot area? </t>
  </si>
  <si>
    <t>What was cultivated in the plot in the season before you planted the wheat?  
SELECT ALL THAT APPLY</t>
  </si>
  <si>
    <t>Organic fertilizers are natural substances, such as animal manure and compost. Inorganic fertilizers are man-made chemical substances usually sold in bags at a store, such as DAP, NPK, or urea.
Did you apply fertilizer to the wheat in the past year?</t>
  </si>
  <si>
    <t>At which times did you apply fertilizer to the wheat?
SELECT ALL THAT APPLY</t>
  </si>
  <si>
    <t>What is the name of the fertilizer you mainly used for your wheat in the past year?</t>
  </si>
  <si>
    <t>Did you apply animal manure to your wheat fields in the past year?</t>
  </si>
  <si>
    <t>How was animal manure applied to your wheat fields?</t>
  </si>
  <si>
    <t>Where did you get the manure you applied to your wheat fields?</t>
  </si>
  <si>
    <t xml:space="preserve">Have you been trained in how to use inorganic fertilizer for wheat? </t>
  </si>
  <si>
    <t>Did you have any insect, rodent, or disease attacks on your wheat in the past year?</t>
  </si>
  <si>
    <t>Did you use chemicals to control insect, rodent, or disease attacks on the wheat?</t>
  </si>
  <si>
    <t>Have you ever been trained in when to use and how to apply pesticides for wheat?</t>
  </si>
  <si>
    <t>How many times did you control weeds among your wheat crops in the past year?</t>
  </si>
  <si>
    <t>How did you control the weeds among your wheat crops?
SELECT ALL THAT APPLY</t>
  </si>
  <si>
    <t>Have you been trained in when to use and how to apply herbicides for wheat?</t>
  </si>
  <si>
    <t>Besides rainfall, did you use any additional irrigation methods for the wheat?</t>
  </si>
  <si>
    <t>Now, I would like to ask you a few questions about how you harvested your wheat crop. How did you harvest the wheat?</t>
  </si>
  <si>
    <t>Did you dry any of your wheat harvest before sale or use?</t>
  </si>
  <si>
    <t>What did you dry the wheat on?
SELECT ALL THAT APPLY</t>
  </si>
  <si>
    <t>How did you thresh the wheat?
SELECT ALL THAT APPLY</t>
  </si>
  <si>
    <t>After threshing the wheat, what was done with the straw?
SELECT ALL THAT APPLY</t>
  </si>
  <si>
    <t>Did you put the wheat in bags or other containers after harvest for storage or transport?</t>
  </si>
  <si>
    <t>What type of storage bag did you use for the wheat?
SELECT ALL THAT APPLY</t>
  </si>
  <si>
    <t>Was your wheat attacked by insects, rodents, or disease while in storage?</t>
  </si>
  <si>
    <t>What information source do you rely on the most to help you grow your wheat crop well?</t>
  </si>
  <si>
    <t>LANGUAGE OF INTERVIEW - MODULE 7.5</t>
  </si>
  <si>
    <t>Module 7.6 - Soybean</t>
  </si>
  <si>
    <t>CHECK 2[XX] TO DETERMINE IF THERE ARE ANY HOUSEHOLD MEMBERS ELIGIBLE TO RESPOND TO MODULE 7.6 - SOYBEANS.  ADMINISTER THIS QUESTIONNAIRE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t>
  </si>
  <si>
    <t>Next I would like to ask you about the soybeans you cultivated during the past year.</t>
  </si>
  <si>
    <t>What kind of land preparation did you use for the soybeans you planted in the past year?
SELECT ALL THAT APPLY</t>
  </si>
  <si>
    <t>What kind of zero tillage system did you use on the land where you planted soybeans?
SELECT ALL THAT APPLY</t>
  </si>
  <si>
    <t>What did you use for ploughing the land where you planted soybeans?
SELECT ALL THAT APPLY</t>
  </si>
  <si>
    <t>What was your main source of soybean seed?</t>
  </si>
  <si>
    <t>What type of soybean seed did you plant in the past year?
SELECT ALL THAT APPLY</t>
  </si>
  <si>
    <t>Would you say that most of the soybean seed you planted was traditional, local seed, or was it modern, improved seed?</t>
  </si>
  <si>
    <t xml:space="preserve">Some farmers plant soybean seeds in rows and some randomly broadcast their soybean seeds.
How did you plant your soybean seeds? 
</t>
  </si>
  <si>
    <t xml:space="preserve">Some farmers plant soybean seeds alone and some plant their soybean seeds along with other crops growing in the same plot. 
How did you plant your soybean seeds? </t>
  </si>
  <si>
    <t>What other crops did you plant in the same plot with the soybeans? 
SELECT ALL THAT APPLY</t>
  </si>
  <si>
    <t xml:space="preserve">Over the past two planting seasons, did you rotate soybean with another crop planted in the same plot area? </t>
  </si>
  <si>
    <t>What was cultivated in the plot in the season before you planted the soybean?  
SELECT ALL THAT APPLY</t>
  </si>
  <si>
    <t>What do you plan to cultivate next season in the plot where you are currently growing soybean?
SELECT ALL THAT APPLY</t>
  </si>
  <si>
    <t>Organic fertilizers are natural substances, such as animal manure and compost. Inorganic fertilizers are man-made chemical substances usually sold in bags at a store, such as DAP, NPK, or urea.
Did you apply fertilizer to the soybeans in the past year?</t>
  </si>
  <si>
    <t>At which times did you apply fertilizer to the soybean?
SELECT ALL THAT APPLY</t>
  </si>
  <si>
    <t>What is the name of the fertilizer you mainly used for your soybeans in the past year?</t>
  </si>
  <si>
    <t>Inoculant is a powder that farmers can buy to apply to their soybean seeds at planting time. Inoculant helps the soybean to get nitrogen so it can be more productive.
Did you apply inoculant to your soybean seeds in the past year?</t>
  </si>
  <si>
    <t>Did you apply animal manure to your soybean fields in the past year?</t>
  </si>
  <si>
    <t>How was animal manure applied to your soybean fields?</t>
  </si>
  <si>
    <t>Where did you get the manure you applied to your soybean fields?</t>
  </si>
  <si>
    <t xml:space="preserve">Have you been trained in how to use inorganic fertilizer for soybeans? </t>
  </si>
  <si>
    <t>Did you have any insect, rodent, or disease attacks on your soybeans in the past year?</t>
  </si>
  <si>
    <t>Did you use chemicals to control insect, rodent, or disease attacks on the soybeans?</t>
  </si>
  <si>
    <t>Have you ever been trained in when to use and how to apply pesticides for soybeans?</t>
  </si>
  <si>
    <t>How many times did you control weeds among your soybean crops in the past year?</t>
  </si>
  <si>
    <t>How did you control the weeds among your soybean crops?
SELECT ALL THAT APPLY</t>
  </si>
  <si>
    <t>Have you been trained in when to use and how to apply herbicides for soybeans?</t>
  </si>
  <si>
    <t>Besides rainfall, did you use any additional irrigation methods for the soybeans?</t>
  </si>
  <si>
    <t>Now, I would like to ask you a few questions about how you harvested your soybean crop. How did you harvest the soybeans?</t>
  </si>
  <si>
    <t>Did you dry any of your soybean harvest before sale or use?</t>
  </si>
  <si>
    <t>What did you dry the soybeans on?
SELECT ALL THAT APPLY</t>
  </si>
  <si>
    <t>How did you thresh the soybeans?
SELECT ALL THAT APPLY</t>
  </si>
  <si>
    <t>After threshing the soybeans, what was done with the rest of the plant, for example the stems, leaves, and pod covers?
SELECT ALL THAT APPLY</t>
  </si>
  <si>
    <t>After harvest, did you put the soybean grains in bags or other containers for storage or transport?</t>
  </si>
  <si>
    <t>What type of storage bag did you use for the soybeans?
SELECT ALL THAT APPLY</t>
  </si>
  <si>
    <t>Were your soybeans attacked by insects, rodents, or disease while in storage?</t>
  </si>
  <si>
    <t>What information source do you rely on the most to help you grow your soybean crop well?</t>
  </si>
  <si>
    <t>LANGUAGE OF INTERVIEW - MODULE 7.6</t>
  </si>
  <si>
    <t>Module 7.7 - Paddy rice</t>
  </si>
  <si>
    <t>Next I would like to ask you about the paddy rice you cultivated during the past year.</t>
  </si>
  <si>
    <t>What kind of land preparation did you use for the paddy rice you planted in the past year?
SELECT ALL THAT APPLY</t>
  </si>
  <si>
    <t>What kind of zero tillage system did you use on the land where you planted paddy rice?
SELECT ALL THAT APPLY</t>
  </si>
  <si>
    <t>What did you use for ploughing the land where you planted paddy rice?
SELECT ALL THAT APPLY</t>
  </si>
  <si>
    <t>What was your main source of rice seed?</t>
  </si>
  <si>
    <t>What type of rice seed did you plant in the past year?
SELECT ALL THAT APPLY</t>
  </si>
  <si>
    <t>Would you say that most of the rice seed you planted was traditional, local seed, or was it modern, improved seed?</t>
  </si>
  <si>
    <t>Did you sow rice seed directly in the paddy, did you plant seedlings in your rice paddy, or did you both sow seed directly and plant some seedlings?</t>
  </si>
  <si>
    <t>Did you start your own seedlings, or did you purchase them?</t>
  </si>
  <si>
    <t>Was the nursery where you purchased the rice seedlings a registered or certified nursery?</t>
  </si>
  <si>
    <t xml:space="preserve">Some farmers plant paddy rice seeds in rows and some randomly broadcast their paddy rice seeds.
How did you plant your paddy rice seeds? 
</t>
  </si>
  <si>
    <t xml:space="preserve">Some farmers plant paddy rice alone and some plant their rice along with other crops growing in the same plot. 
How did you plant your rice? </t>
  </si>
  <si>
    <t>What other crops did you plant in the same plot with the paddy rice? 
SELECT ALL THAT APPLY</t>
  </si>
  <si>
    <t>Some farmers raise fish in their rice paddies.
Do you raise fish in your rice paddy?</t>
  </si>
  <si>
    <t>Why do you raise fish in your rice paddy?</t>
  </si>
  <si>
    <t xml:space="preserve">Over the past two planting seasons, did you rotate your paddy rice with another crop planted in the same plot area? </t>
  </si>
  <si>
    <t xml:space="preserve">What was cultivated in the plot in the season before you planted the rice?  
SELECT ALL THAT APPLY  </t>
  </si>
  <si>
    <t>Organic fertilizers are natural substances, such as animal manure and compost. Inorganic fertilizers are man-made chemical substances usually sold in bags at a store, such as DAP, NPK, or urea.
Did you apply fertilizer to the paddy rice in the past year?</t>
  </si>
  <si>
    <t>At which times did you apply fertilizer to the paddy rice?
SELECT ALL THAT APPLY</t>
  </si>
  <si>
    <t>What is the name of the fertilizer you mainly used for your rice in the past year?</t>
  </si>
  <si>
    <t>Did you apply animal manure to your rice fields in the past year?</t>
  </si>
  <si>
    <t>How was animal manure applied to your rice fields?</t>
  </si>
  <si>
    <t>Where did you get the manure you applied to your rice fields?</t>
  </si>
  <si>
    <t xml:space="preserve">Have you been trained in how to use inorganic fertilizer for paddy rice? </t>
  </si>
  <si>
    <t>Did you have any insect, rodent, or disease attacks on your paddy rice in the past year?</t>
  </si>
  <si>
    <t>Did you use chemicals to control insect, rodent, or disease attacks on the paddy rice?</t>
  </si>
  <si>
    <t>Have you been trained in when to use and how to apply pesticides for paddy rice?</t>
  </si>
  <si>
    <t>How many times did you control weeds among your paddy rice crops in the past year?</t>
  </si>
  <si>
    <t>How did you control the weeds among your paddy rice crops?
SELECT ALL THAT APPLY</t>
  </si>
  <si>
    <t>Have you ever been trained in when to use and how to apply herbicides for paddy rice crops?</t>
  </si>
  <si>
    <t>Besides rainfall, did you use any additional irrigation methods for the paddy rice?</t>
  </si>
  <si>
    <t>Now, I would like to ask you a few questions about how you harvested your paddy rice crop. How did you harvest the paddy rice?</t>
  </si>
  <si>
    <t>Did you dry any of your paddy rice harvest before sale or use?</t>
  </si>
  <si>
    <t>What did you dry the paddy rice on?
SELECT ALL THAT APPLY</t>
  </si>
  <si>
    <t>How did you thresh the paddy rice?
SELECT ALL THAT APPLY</t>
  </si>
  <si>
    <t>After threshing the rice, what was done with the straw?
SELECT ALL THAT APPLY</t>
  </si>
  <si>
    <t>Did you put the paddy rice in bags or other containers after harvest for storage or transport?</t>
  </si>
  <si>
    <t>What type of storage bag did you use for the paddy rice?
SELECT ALL THAT APPLY</t>
  </si>
  <si>
    <t>Was your paddy rice attacked by insects, rodents, or disease while in storage?</t>
  </si>
  <si>
    <t>What information source do you rely on the most to help you grow your rice crop well?</t>
  </si>
  <si>
    <t>LANGUAGE OF INTERVIEW - MODULE 7.7</t>
  </si>
  <si>
    <t>Module 7.8 - Cowpea</t>
  </si>
  <si>
    <t>CHECK 2[XX] TO DETERMINE IF THERE ARE ANY HOUSEHOLD MEMBERS ELIGIBLE TO RESPOND TO MODULE 7.8 - COWPEAS.  ADMINISTER THIS QUESTIONNAIRE INDIVIDUALLY TO ALL ELIGIBLE HOUSEHOLD MEMBERS.
• IF NO ONE IN THE HOUSEHOLD PLANTED COWPEAS IN THE PAST YEAR, PROCEED TO THE NEXT MODULE OR THANK THE RESPONDENT FOR THEIR TIME AND END THE INTERVIEW.
• FOR EACH MEMBER OF THE HOUSEHOLD WHO IS ELIGIBLE TO RESPOND TO MODULE 7.8 - COWPEAS, CHECK THE INFORMED CONSENT REGISTER AND ENSURE THAT THE RESPONDENT HAS PREVIOUSLY PROVIDED INFORMED CONSENT; IF NOT, ADMINISTER THE INFORMED CONSENT PROCEDURE TO THE RESPONDENT.</t>
  </si>
  <si>
    <t>Next I would like to ask you about the cowpeas you cultivated during the past year.</t>
  </si>
  <si>
    <t>How many varieties of cowpea did you cultivate in the past year?</t>
  </si>
  <si>
    <t>What kind of land preparation did you use for the cowpeas you planted in the past year?
SELECT ALL THAT APPLY</t>
  </si>
  <si>
    <t>What kind of zero tillage system did you use on the land where you planted cowpeas?
SELECT ALL THAT APPLY</t>
  </si>
  <si>
    <t>What did you use for ploughing the land where you planted cowpeas?
SELECT ALL THAT APPLY</t>
  </si>
  <si>
    <t>What was your main source of cowpea seed?</t>
  </si>
  <si>
    <t>What type of cowpea seed did you plant in the past year?
SELECT ALL THAT APPLY</t>
  </si>
  <si>
    <t>Would you say that most of the cowpea seed you planted was traditional, local seed, or was it modern, improved seed?</t>
  </si>
  <si>
    <t>A dual-purpose cowpea variety is a type of cowpea grown for grain that is used as food, and also for its leaves and stalks, which can be used as fodder for animals.
In the past year, did you grow a dual-purpose cowpea variety?</t>
  </si>
  <si>
    <t xml:space="preserve">Some farmers plant cowpea seeds in rows and some randomly broadcast their cowpea seeds.
How did you plant your cowpea seeds? 
</t>
  </si>
  <si>
    <t>What other crops did you plant in the same plot with the cowpeas? 
SELECT ALL THAT APPLY</t>
  </si>
  <si>
    <t xml:space="preserve">Over the past two planting seasons, did you rotate cowpeas with another crop planted in the same plot area? </t>
  </si>
  <si>
    <t>What was cultivated in the plot in the season before you planted the cowpeas?  
SELECT ALL THAT APPLY</t>
  </si>
  <si>
    <t>What do you plan to cultivate next season in the plot where you are currently growing common cowpea?
SELECT ALL THAT APPLY</t>
  </si>
  <si>
    <t>Organic fertilizers are natural substances, such as animal manure and compost. Inorganic fertilizers are man-made chemical substances usually sold in bags at a store, such as DAP, NPK, or urea.
Did you apply fertilizer to the cowpeas in the past year?</t>
  </si>
  <si>
    <t>At which times did you apply fertilizer to the cowpeas?
SELECT ALL THAT APPLY</t>
  </si>
  <si>
    <t>What is the name of the fertilizer you mainly used for your cowpeas in the past year?</t>
  </si>
  <si>
    <t>Did you apply animal manure to your cowpea fields in the past year?</t>
  </si>
  <si>
    <t>How was animal manure applied to your cowpea fields?</t>
  </si>
  <si>
    <t>Where did you get the manure you applied to your cowpea fields?</t>
  </si>
  <si>
    <t xml:space="preserve">Have you been trained in how to use inorganic fertilizer for cowpeas? </t>
  </si>
  <si>
    <t>Did you have any insect, rodent, or disease attacks on your cowpeas in the past year?</t>
  </si>
  <si>
    <t>Did you use chemicals to control insect, rodent, or disease attacks on the cowpeas?</t>
  </si>
  <si>
    <t>How many times did you spray insecticide on your cowpea crops in the past year?</t>
  </si>
  <si>
    <t>Have you ever been trained in when to use and how to apply pesticides for cowpeas?</t>
  </si>
  <si>
    <t>How many times did you control weeds among your cowpea crops in the past year?</t>
  </si>
  <si>
    <t>How did you control the weeds among your cowpea crops?
SELECT ALL THAT APPLY</t>
  </si>
  <si>
    <t>Have you been trained in when to use and how to apply herbicides for cowpeas?</t>
  </si>
  <si>
    <t>Besides rainfall, did you use any additional irrigation methods for the cowpeas?</t>
  </si>
  <si>
    <t>Now, I would like to ask you a few questions about how you harvested your cowpea crop. After harvesting the cowpeas, what was done with the cowpea stems?
SELECT ALL THAT APPLY</t>
  </si>
  <si>
    <t>Did you dry any of your cowpea harvest before sale or use?</t>
  </si>
  <si>
    <t>What did you dry the cowpeas on?
SELECT ALL THAT APPLY</t>
  </si>
  <si>
    <t>How did you thresh the cowpeas?
SELECT ALL THAT APPLY</t>
  </si>
  <si>
    <t>After threshing the cowpeas, did you use the seed pods for any purpose?</t>
  </si>
  <si>
    <t>Did you put the cowpeas in bags or other containers after harvest for storage or transport?</t>
  </si>
  <si>
    <t>What type of storage bag did you use for the cowpeas?
SELECT ALL THAT APPLY</t>
  </si>
  <si>
    <t>Were your cowpeas attacked by insects, rodents, or disease while in storage?</t>
  </si>
  <si>
    <t>What information source do you rely on the most to help you grow your cowpea crop well?</t>
  </si>
  <si>
    <t>LANGUAGE OF INTERVIEW - MODULE 7.8</t>
  </si>
  <si>
    <t>Module 7.9 - Chickpea</t>
  </si>
  <si>
    <t>CHECK 2[XX] TO DETERMINE IF THERE ARE ANY HOUSEHOLD MEMBERS ELIGIBLE TO RESPOND TO MODULE 7.9 - CHICKPEAS.  ADMINISTER THIS QUESTIONNAIRE INDIVIDUALLY TO ALL ELIGIBLE HOUSEHOLD MEMBERS.
• IF NO ONE IN THE HOUSEHOLD PLANTED CHICKPEAS IN THE PAST YEAR, PROCEED TO THE NEXT MODULE OR THANK THE RESPONDENT FOR THEIR TIME AND END THE INTERVIEW.
• FOR EACH MEMBER OF THE HOUSEHOLD WHO IS ELIGIBLE TO RESPOND TO MODULE 7.9 - CHICKPEAS, CHECK THE INFORMED CONSENT REGISTER AND ENSURE THAT THE RESPONDENT HAS PREVIOUSLY PROVIDED INFORMED CONSENT; IF NOT, ADMINISTER THE INFORMED CONSENT PROCEDURE TO THE RESPONDENT.</t>
  </si>
  <si>
    <t>Next I would like to ask you about the chickpeas you cultivated during the past year.</t>
  </si>
  <si>
    <t>How many varieties of chickpea did you cultivate in the past year?</t>
  </si>
  <si>
    <t>What kind of land preparation did you use for the chickpeas you planted in the past year?
SELECT ALL THAT APPLY</t>
  </si>
  <si>
    <t>What kind of zero tillage system did you use on the land where you planted chickpeas?
SELECT ALL THAT APPLY</t>
  </si>
  <si>
    <t>What did you use for ploughing the land where you planted chickpeas?
SELECT ALL THAT APPLY</t>
  </si>
  <si>
    <t>What was your main source of chickpea seed?</t>
  </si>
  <si>
    <t>What type of chickpea seed did you plant in the past year?
SELECT ALL THAT APPLY</t>
  </si>
  <si>
    <t>Would you say that most of the chickpea seed you planted was traditional, local seed, or was it modern, improved seed?</t>
  </si>
  <si>
    <t xml:space="preserve">Some farmers plant chickpea seeds in rows and some randomly broadcast their chickpea seeds.
How did you plant your chickpea seeds? 
</t>
  </si>
  <si>
    <t>What other crops did you plant in the same plot with the chickpeas? 
SELECT ALL THAT APPLY</t>
  </si>
  <si>
    <t xml:space="preserve">Over the past two planting seasons, did you rotate chickpeas with another crop planted in the same plot area? </t>
  </si>
  <si>
    <t>What was cultivated in the plot in the season before you planted the chickpeas?  
SELECT ALL THAT APPLY</t>
  </si>
  <si>
    <t>What do you plan to cultivate next season in the plot where you are currently growing common chickpea?
SELECT ALL THAT APPLY</t>
  </si>
  <si>
    <t>Organic fertilizers are natural substances, such as animal manure and compost. Inorganic fertilizers are man-made chemical substances usually sold in bags at a store, such as DAP, NPK, or urea.
Did you apply fertilizer to the chickpeas in the past year?</t>
  </si>
  <si>
    <t>At which times did you apply fertilizer to the chickpeas?
SELECT ALL THAT APPLY</t>
  </si>
  <si>
    <t>Was the fertilizer soil-based organic, soil-based inorganic, foliar feed organic, foliar feed inorganic, or another type?
SELECT ALL THAT APPLY</t>
  </si>
  <si>
    <t>What is the name of the fertilizer you mainly used for your chickpeas in the past year?</t>
  </si>
  <si>
    <t>Inoculant is a powder that farmers can buy to apply to their chickpea seeds at planting time. Inoculant helps the chickpea to get nitrogen so it can be more productive.
Did you apply inoculant to your chickpeas in the past year?</t>
  </si>
  <si>
    <t>Did you apply animal manure to your chickpea fields in the past year?</t>
  </si>
  <si>
    <t>How was animal manure applied to your chickpea fields?</t>
  </si>
  <si>
    <t>Where did you get the manure you applied to your chickpea fields?</t>
  </si>
  <si>
    <t xml:space="preserve">Have you been trained in how to use inorganic fertilizer for chickpeas? </t>
  </si>
  <si>
    <t>Did you have any insect, rodent, or disease attacks on your chickpeas in the past year?</t>
  </si>
  <si>
    <t>Did you use chemicals to control insect, rodent, or disease attacks on the chickpeas?</t>
  </si>
  <si>
    <t>Have you ever been trained in when to use and how to apply pesticides for chickpeas?</t>
  </si>
  <si>
    <t>How many times did you control weeds among your chickpea crops in the past year?</t>
  </si>
  <si>
    <t>How did you control the weeds among your chickpea crops?
SELECT ALL THAT APPLY</t>
  </si>
  <si>
    <t>Have you been trained in when to use and how to apply herbicides for chickpeas?</t>
  </si>
  <si>
    <t>Besides rainfall, did you use any additional irrigation methods for the chickpeas?</t>
  </si>
  <si>
    <t>After harvesting the chickpeas, what was done with the chickpea stems?
SELECT ALL THAT APPLY</t>
  </si>
  <si>
    <t>Do you sell fresh chickpeas, when they are still in their green pods?</t>
  </si>
  <si>
    <t>Did you dry any of your chickpea harvest before sale or use?</t>
  </si>
  <si>
    <t>What did you dry the chickpeas on?
SELECT ALL THAT APPLY</t>
  </si>
  <si>
    <t>How did you thresh the chickpeas?
SELECT ALL THAT APPLY</t>
  </si>
  <si>
    <t>After threshing the chickpeas, did you use the seed pods for any purpose?</t>
  </si>
  <si>
    <t>Did you put the chickpeas in bags or other containers after harvest for storage or transport?</t>
  </si>
  <si>
    <t>What type of storage bag did you use for the chickpeas?
SELECT ALL THAT APPLY</t>
  </si>
  <si>
    <t>Were your chickpeas attacked by insects, rodents, or disease while in storage?</t>
  </si>
  <si>
    <t>What information source do you rely on the most to help you grow your chickpea crop well?</t>
  </si>
  <si>
    <t>LANGUAGE OF INTERVIEW - MODULE 7.9</t>
  </si>
  <si>
    <t>Module 7.10 - Millet</t>
  </si>
  <si>
    <t>CHECK 2[XX] TO DETERMINE IF THERE ARE ANY HOUSEHOLD MEMBERS ELIGIBLE TO RESPOND TO MODULE 7.10 - MILLET.  ADMINISTER THIS QUESTIONNAIRE INDIVIDUALLY TO ALL ELIGIBLE HOUSEHOLD MEMBERS.
• IF NO ONE IN THE HOUSEHOLD PLANTED MILLET IN THE PAST YEAR, PROCEED TO THE NEXT MODULE OR THANK THE RESPONDENT FOR THEIR TIME AND END THE INTERVIEW.
• FOR EACH MEMBER OF THE HOUSEHOLD WHO IS ELIGIBLE TO RESPOND TO MODULE 7.10 - MILLET, CHECK THE INFORMED CONSENT REGISTER AND ENSURE THAT THE RESPONDENT HAS PREVIOUSLY PROVIDED INFORMED CONSENT; IF NOT, ADMINISTER THE INFORMED CONSENT PROCEDURE TO THE RESPONDENT.</t>
  </si>
  <si>
    <t>Next I would like to ask you about the millet you cultivated during the past year.</t>
  </si>
  <si>
    <t>What kind of land preparation did you use for the millet you planted in the past year?
SELECT ALL THAT APPLY</t>
  </si>
  <si>
    <t>What kind of zero tillage system did you use on the land where you planted millet?
SELECT ALL THAT APPLY</t>
  </si>
  <si>
    <t>What did you use for ploughing the land where you planted millet?
SELECT ALL THAT APPLY</t>
  </si>
  <si>
    <t>What was your main source of millet seed?</t>
  </si>
  <si>
    <t>What type of millet seed did you plant in the past year?
SELECT ALL THAT APPLY</t>
  </si>
  <si>
    <t>Would you say that most of the millet seed you planted was traditional, local seed, or was it modern, improved seed?</t>
  </si>
  <si>
    <t xml:space="preserve">Some farmers plant millet seeds in rows and some randomly broadcast their millet seeds.
How did you plant your millet seeds? 
</t>
  </si>
  <si>
    <t xml:space="preserve">Some farmers plant millet seeds alone and some plant their millet seeds along with other crops growing in the same plot. 
How did you plant your millet seeds? 
</t>
  </si>
  <si>
    <t>What other crops did you plant in the same plot with the millet? 
SELECT ALL THAT APPLY</t>
  </si>
  <si>
    <t xml:space="preserve">Over the past two planting seasons, did you rotate millet with another crop planted in the same plot area? </t>
  </si>
  <si>
    <t>What was cultivated in the plot in the season before you planted the millet? 
SELECT ALL THAT APPLY</t>
  </si>
  <si>
    <t>Organic fertilizers are natural substances, such as animal manure and compost. Inorganic fertilizers are man-made chemical substances usually sold in bags at a store, such as DAP, NPK, or urea.
Did you apply fertilizer to the millet in the past year?</t>
  </si>
  <si>
    <t>At which times did you apply fertilizer to the millet?
SELECT ALL THAT APPLY</t>
  </si>
  <si>
    <t>What is the name of the fertilizer that you mainly used for your millet during the past year?</t>
  </si>
  <si>
    <t>Did you apply animal manure to your millet fields in the past year?</t>
  </si>
  <si>
    <t>How was animal manure applied to your millet fields?</t>
  </si>
  <si>
    <t>Where did you get the manure you applied to your millet fields?</t>
  </si>
  <si>
    <t xml:space="preserve">Have you been trained in how to use inorganic fertilizer for millet? </t>
  </si>
  <si>
    <t>Did you have any insect, rodent, or disease attacks on your millet in the past year?</t>
  </si>
  <si>
    <t>Did fall armyworm attack your millet in the past year?</t>
  </si>
  <si>
    <t>Did you use chemicals to control insect, rodent, or disease attacks on the millet?</t>
  </si>
  <si>
    <t>Have you ever been trained in when to use and how to apply pesticides for millet?</t>
  </si>
  <si>
    <t>How many times did you control weeds among your millet crops in the past year?</t>
  </si>
  <si>
    <t>How did you control the weeds among your millet crops?
SELECT ALL THAT APPLY</t>
  </si>
  <si>
    <t>Have you been trained in when to use and how to apply herbicides for millet?</t>
  </si>
  <si>
    <t>Besides rainfall, did you use any additional irrigation methods for the millet?</t>
  </si>
  <si>
    <t>Now, I would like to ask you a few questions about how you harvested your millet crop. How did you harvest the millet?</t>
  </si>
  <si>
    <t>After harvesting the millet, what was done with the millet stalks?
SELECT ALL THAT APPLY</t>
  </si>
  <si>
    <t>After threshing the millet, did you use the remaining millet heads for any purpose?</t>
  </si>
  <si>
    <t>What did you use the remaining millet heads for?
SELECT ALL THAT APPLY</t>
  </si>
  <si>
    <t>Did you dry any of your millet harvest before sale or use?</t>
  </si>
  <si>
    <t>What did you dry the millet on?
SELECT ALL THAT APPLY</t>
  </si>
  <si>
    <t>Did you put the millet in bags or other containers after harvest for storage or transport?</t>
  </si>
  <si>
    <t>What type of storage bag did you use for the millet?
SELECT ALL THAT APPLY</t>
  </si>
  <si>
    <t>Was your millet attacked by insects, rodents, or disease while in storage?</t>
  </si>
  <si>
    <t>What information source do you rely on the most to help you grow your millet crop well?</t>
  </si>
  <si>
    <t>LANGUAGE OF INTERVIEW - MODULE 7.10</t>
  </si>
  <si>
    <t>Module 7.12 - Mango</t>
  </si>
  <si>
    <t>CHECK 2[XX] TO DETERMINE IF THERE ARE ANY HOUSEHOLD MEMBERS ELIGIBLE TO RESPOND TO MODULE 7.12 - MANGO.  ADMINISTER THIS QUESTIONNAIRE INDIVIDUALLY TO ALL ELIGIBLE HOUSEHOLD MEMBERS.
• IF NO ONE IN THE HOUSEHOLD CULTIVATED MANGO IN THE PAST YEAR, PROCEED TO THE NEXT MODULE OR THANK THE RESPONDENT FOR THEIR TIME AND END THE INTERVIEW.
• FOR EACH MEMBER OF THE HOUSEHOLD WHO IS ELIGIBLE TO RESPOND TO MODULE 7.12 - MANGO, CHECK THE INFORMED CONSENT REGISTER AND ENSURE THAT THE RESPONDENT HAS PREVIOUSLY PROVIDED INFORMED CONSENT; IF NOT, ADMINISTER THE INFORMED CONSENT PROCEDURE TO THE RESPONDENT.</t>
  </si>
  <si>
    <t>Next I would like to ask you about the mango you cultivated during the past year.</t>
  </si>
  <si>
    <t>How many mango trees in total do you have?</t>
  </si>
  <si>
    <t xml:space="preserve">How many of your mango trees produced fruit in the past year?
</t>
  </si>
  <si>
    <t>How many varieties of mango did you cultivate in the past year?</t>
  </si>
  <si>
    <t>Did you acquire mango seedlings in the past year?</t>
  </si>
  <si>
    <t>What was your main source of mango seedlings in the past year?</t>
  </si>
  <si>
    <t>Was the nursery where you purchased the mango seedlings a registered or certified nursery?</t>
  </si>
  <si>
    <t>What type of mango seedling did you plant in the past year?
SELECT ALL THAT APPLY</t>
  </si>
  <si>
    <t>Organic fertilizers are natural substances, such as animal manure and compost. Inorganic fertilizers are man-made chemical substances usually sold in bags at a store, such as DAP, NPK, or urea.
Did you apply fertilizer to your mango seedlings in the past year?</t>
  </si>
  <si>
    <t>At which times did you apply fertilizer to your mango seedlings?
SELECT ALL THAT APPLY</t>
  </si>
  <si>
    <t>How much fertilizer did you use for one seedling?
SELECT ALL THAT APPLY</t>
  </si>
  <si>
    <t>What is the name of the fertilizer you mainly used for your mango in the past year?</t>
  </si>
  <si>
    <t xml:space="preserve">Have you been trained in how to use fertilizer for mango trees? </t>
  </si>
  <si>
    <t>Did you apply animal manure to your mango trees in the past year?</t>
  </si>
  <si>
    <t>How was animal manure applied to your mango trees?</t>
  </si>
  <si>
    <t>Where did you get the manure you applied to your mango trees?</t>
  </si>
  <si>
    <t>Did you apply compost to your mango trees in the past year?</t>
  </si>
  <si>
    <t>Do you prune your mango trees?</t>
  </si>
  <si>
    <t>How often do you prune your mango trees?</t>
  </si>
  <si>
    <t>Are your mango trees grown as part of a natural forest, are they grown in an orchard, or are they grown integrated with other crops?</t>
  </si>
  <si>
    <t>Did you have any insect, rodent, or disease attacks on your mango trees in the past year?</t>
  </si>
  <si>
    <t>Did you use chemicals to control insect, rodent, or disease attacks on your mango trees?</t>
  </si>
  <si>
    <t>Have you ever been trained in when to use and how to apply pesticides for mango trees?</t>
  </si>
  <si>
    <t>How many times did you control weeds among your mango trees in the past year?</t>
  </si>
  <si>
    <t>How did you control the weeds among your mango trees?
SELECT ALL THAT APPLY</t>
  </si>
  <si>
    <t>Have you been trained in when to use and how to apply herbicides for mango trees?</t>
  </si>
  <si>
    <t>After harvesting the mangoes, how many days usually pass before you can sell them?</t>
  </si>
  <si>
    <t>In the past year, how often did your harvested mangoes become soft before you were able to sell them? 
Did this happen often, sometimes, or never?</t>
  </si>
  <si>
    <t>To whom do you sell your mango harvest?
SELECT ALL THAT APPLY</t>
  </si>
  <si>
    <t>Do you have a contract with a buyer for your mango harvest?</t>
  </si>
  <si>
    <t>Do you grade your mangoes?</t>
  </si>
  <si>
    <t>How do you grade your mangoes?</t>
  </si>
  <si>
    <t>Do you process your mangoes, for example, by drying them or juicing them?</t>
  </si>
  <si>
    <t>Where did you process your mangoes?
SELECT ALL THAT APPLY</t>
  </si>
  <si>
    <t>How did you process your mangoes?
SELECT ALL THAT APPLY</t>
  </si>
  <si>
    <t>After processing your mangoes, did you do anything with the fruit pulp from your mangoes?</t>
  </si>
  <si>
    <t>What did you do with the fruit pulp from your mangoes?
SELECT ALL THAT APPLY</t>
  </si>
  <si>
    <t>After processing your mangoes, did you do anything with the seeds from your mangoes?</t>
  </si>
  <si>
    <t>What did you do with the seeds from your mangoes?
SELECT ALL THAT APPLY</t>
  </si>
  <si>
    <t>Did you package your mangoes for storage or transport?</t>
  </si>
  <si>
    <t xml:space="preserve">What type of packaging did you use for the mango?
</t>
  </si>
  <si>
    <t>Was your mango attacked by insects, rodents, or disease while in storage?</t>
  </si>
  <si>
    <t>What information source do you rely on the most to help you grow your mango crop well?</t>
  </si>
  <si>
    <t>LANGUAGE OF INTERVIEW - MODULE 7.12</t>
  </si>
  <si>
    <t>Module 7.50 - Dairy cows</t>
  </si>
  <si>
    <t>Next I would like to ask you about the dairy cows you raised during the past year.</t>
  </si>
  <si>
    <t>How do you acquire your milking cows?
SELECT ALL THAT APPLY</t>
  </si>
  <si>
    <t>How do you breed your dairy cows?
SELECT ALL THAT APPLY</t>
  </si>
  <si>
    <t>How are bull services acquired to breed your dairy cows?
SELECT ALL THAT APPLY</t>
  </si>
  <si>
    <t>How do you decide which bulls to choose for breeding your dairy cows and heifers?</t>
  </si>
  <si>
    <t>Where do you usually obtain artificial insemination services to breed your dairy cows?</t>
  </si>
  <si>
    <t>Would you say that your dairy cows are mostly local, traditional breeds, or would you say that your dairy cows are mostly exotic, modern breeds?</t>
  </si>
  <si>
    <t>How do you usually supply water to your dairy cows?</t>
  </si>
  <si>
    <t>Do your dairy cows graze?</t>
  </si>
  <si>
    <t>Forages are crop, cereal or legume residues, and cultivated fodders.
In the past year, what forages have you fed your dairy cows?
SELECT ALL THAT APPLY</t>
  </si>
  <si>
    <t>Where did you get this fodder?
SELECT ALL THAT APPLY</t>
  </si>
  <si>
    <t>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dairy cows?</t>
  </si>
  <si>
    <t>How often do you feed simple crop by-products to your dairy cows?</t>
  </si>
  <si>
    <t>What kind of simple crop by-products did you feed to your dairy cows?
SELECT ALL THAT APPLY</t>
  </si>
  <si>
    <t>Where did you get the simple crop by-products you fed to your dairy cows?
SELECT ALL THAT APPLY</t>
  </si>
  <si>
    <t>Mixed concentrates are special nutrient-rich feeds that are fed to dairy cows to increase milk production. They are usually a mixture of grains and cereals, and can include other nutrient-dense ingredients like brans, pomaces, or oil-seed cake. They are usually purchased.
In the past year, did you feed mixed concentrates to your dairy cows?</t>
  </si>
  <si>
    <t>How often do you feed mixed concentrates to your dairy cows?</t>
  </si>
  <si>
    <t>Where did you get the mixed concentrates you fed to your dairy cows?
SELECT ALL THAT APPLY</t>
  </si>
  <si>
    <t>In the past year, did you feed vitamins or minerals to your dairy cows, for example, salt, vitamins, or other kinds of mineral supplements?</t>
  </si>
  <si>
    <t>How often do you feed vitamins or minerals to your dairy cows?</t>
  </si>
  <si>
    <t>What do you do with your cows' manure?</t>
  </si>
  <si>
    <t>Do you dry the collected manure?</t>
  </si>
  <si>
    <t>Where do you put the cows' manure after you collect it?</t>
  </si>
  <si>
    <t>What do you do with this collected manure?</t>
  </si>
  <si>
    <t>In the past year, did you obtain any health services from a trained provider for your dairy cows?
Examples of health services include things like vaccinations, treatments for sick animals, and assistance with delivery of calves.</t>
  </si>
  <si>
    <t>From whom did you obtain these health services for your dairy cows?
SELECT ALL THAT APPLY</t>
  </si>
  <si>
    <t>In the past year, have you given any medicines to your dairy cows, for example antibiotics, wormers, or external parasite treatments?</t>
  </si>
  <si>
    <t>From where did you obtain these medicines you gave to your dairy cows?
SELECT ALL THAT APPLY</t>
  </si>
  <si>
    <t>How long does it take to obtain emergency animal health services when you need them?</t>
  </si>
  <si>
    <t>In the past year, did you vaccinate none, some, or all of your cattle?</t>
  </si>
  <si>
    <t>What vaccinations did you give to your dairy cows and calves in the past year?
SELECT ALL THAT APPLY</t>
  </si>
  <si>
    <t>Dairy cows sometimes experience a condition called mastitis, an inflammation of the cow's udder that reduces milk production and quality.
Have you ever heard of mastitis?</t>
  </si>
  <si>
    <t>Do you do anything to prevent mastitis in your dairy cows?</t>
  </si>
  <si>
    <t>What do you do to prevent mastitis in your dairy cows?
SELECT ALL THAT APPLY</t>
  </si>
  <si>
    <t>Do you usually process some of your cows' milk into other products like cheese or yoghurt?</t>
  </si>
  <si>
    <t>Do you boil or pasteurize your cows' milk?</t>
  </si>
  <si>
    <t>Do you sell your cows' milk?</t>
  </si>
  <si>
    <t>Where do you usually sell your milk?
SELECT ALL THAT APPLY</t>
  </si>
  <si>
    <t>What services does your milk marketing cooperative provide you?
SELECT ALL THAT APPLY</t>
  </si>
  <si>
    <t>How do you receive payment for your milk from your cooperative?
SELECT ALL THAT APPLY</t>
  </si>
  <si>
    <t>Do you keep daily written records on your dairy cows, for example how much each animal eats, what they eat, how much milk is produced, or when an animal is sold, born, or bought?</t>
  </si>
  <si>
    <t>How do you decide when to sell one of your dairy cows?
SELECT ALL THAT APPLY</t>
  </si>
  <si>
    <t>What information source do you rely on the most to help you raise your livestock well?</t>
  </si>
  <si>
    <t>LANGUAGE OF INTERVIEW - MODULE 7.50</t>
  </si>
  <si>
    <t>Next I would like to ask you about the goats you raised during the past year.</t>
  </si>
  <si>
    <t>How are buck services acquired to breed your goats?
SELECT ALL THAT APPLY</t>
  </si>
  <si>
    <t>How do you decide which bucks to choose for breeding your goats?
SELECT ALL THAT APPLY</t>
  </si>
  <si>
    <t>Would you say that your goats are mostly local, traditional breeds, or would you say that your goats are mostly improved modern breeds?</t>
  </si>
  <si>
    <t>How do you usually supply water to your goats?</t>
  </si>
  <si>
    <t>Do your goats graze?</t>
  </si>
  <si>
    <t>Do they usually graze on open, common land, or do they usually graze on enclosed, private land?</t>
  </si>
  <si>
    <t>Do you do anything to improve the quality of the pasture?</t>
  </si>
  <si>
    <t>What do you do to improve the quality of the pasture?
SELECT ALL THAT APPLY</t>
  </si>
  <si>
    <t>Forages are crop, cereal or legume residues, and cultivated fodders.
In the past year, what forages have you fed your goats?
SELECT ALL THAT APPLY</t>
  </si>
  <si>
    <t>Where did you get these forages?
SELECT ALL THAT APPLY</t>
  </si>
  <si>
    <t>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goats?</t>
  </si>
  <si>
    <t>Do you feed simple crop by-products to your goats all year long, or only during some parts of the year?</t>
  </si>
  <si>
    <t>How often do you feed simple crop by-products to your goats?</t>
  </si>
  <si>
    <t>What kind of simple crop by-products did you feed to your goats?
SELECT ALL THAT APPLY</t>
  </si>
  <si>
    <t>Where did you get the simple crop by-products you fed to your goats?
SELECT ALL THAT APPLY</t>
  </si>
  <si>
    <t>Mixed concentrates are special nutrient-rich feeds that are fed to goats to increase milk production or to help them grow faster during fattening. They are usually a mixture of grains and cereals, and can include other nutrient-dense ingredients like brans, pomaces, or oil-seed cake. They are usually purchased.
In the past year, did you feed mixed concentrates to your goats?</t>
  </si>
  <si>
    <t>Do you feed mixed concentrates to your goats all year long, or only during some parts of the year?</t>
  </si>
  <si>
    <t>How often do you feed mixed concentrates to your goats?</t>
  </si>
  <si>
    <t>Where did you get the mixed concentrates you fed to your goats?
SELECT ALL THAT APPLY</t>
  </si>
  <si>
    <t>In the past year, did you feed vitamins or minerals to your goats, for example, salt, vitamins, or other kinds of mineral supplements?</t>
  </si>
  <si>
    <t>How often do you feed vitamins or minerals to your goats?</t>
  </si>
  <si>
    <t>What do you do with your goats' manure?</t>
  </si>
  <si>
    <t>In the past year, did you obtain any health services from a trained provider for your goats?
Examples of health services include things like health examinations, vaccinations or treatments for sick animals.</t>
  </si>
  <si>
    <t>From whom did you obtain these health services for your goats?
SELECT ALL THAT APPLY</t>
  </si>
  <si>
    <t>In the past year, have you given any medicines to your goats, for example antibiotics, wormers, or external parasite treatments?</t>
  </si>
  <si>
    <t>From where did you obtain these medicines you gave to your goats?
SELECT ALL THAT APPLY</t>
  </si>
  <si>
    <t>If there is an emergency, how long does it take to obtain health services for your goats?</t>
  </si>
  <si>
    <t>In the past year, did you vaccinate none, some, or all of your goats?</t>
  </si>
  <si>
    <t>What vaccinations did you give to your goats in the past year?
SELECT ALL THAT APPLY</t>
  </si>
  <si>
    <t>Have any of your goats given birth in the past year?</t>
  </si>
  <si>
    <t>Do members of your household drink any of the milk your goats produce?</t>
  </si>
  <si>
    <t>Yesterday, how much of your goats' milk in total did members of your household drink?</t>
  </si>
  <si>
    <t>Do you give your goats' milk to anyone else, for example neighbors or friends?</t>
  </si>
  <si>
    <t>Do you usually process some of your goats' milk into other products like cheese or yoghurt?</t>
  </si>
  <si>
    <t>Do you sell your goats' milk?</t>
  </si>
  <si>
    <t>Do you boil or pasteurize your goat milk?</t>
  </si>
  <si>
    <t>Do you keep daily written records on your goats, for example how much each animal eats, what they eat, how much milk is produced, or when an animal is sold, born, or bought?</t>
  </si>
  <si>
    <t>How do you decide when to sell one of your goats?
SELECT ALL THAT APPLY</t>
  </si>
  <si>
    <t>What information source do you rely on the most to help you increase the production from your goats?</t>
  </si>
  <si>
    <t>LANGUAGE OF INTERVIEW - MODULE 7.51</t>
  </si>
  <si>
    <t>Module 7.52 - Sheep</t>
  </si>
  <si>
    <t>Next I would like to ask you about the sheep you raised during the past year.</t>
  </si>
  <si>
    <t>How are ram services acquired to breed your sheep?
SELECT ALL THAT APPLY</t>
  </si>
  <si>
    <t>How do you decide which rams to choose for breeding your sheep?
SELECT ALL THAT APPLY</t>
  </si>
  <si>
    <t>Would you say that your sheep are mostly local, traditional breeds, or would you say that your sheep are mostly improved modern breeds?</t>
  </si>
  <si>
    <t>How do you usually supply water to your sheep?</t>
  </si>
  <si>
    <t>Do your sheep graze?</t>
  </si>
  <si>
    <t>Forages are crop, cereal or legume residues, and cultivated fodders.
In the past year, what forages have you fed your sheep?
SELECT ALL THAT APPLY</t>
  </si>
  <si>
    <t>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sheep?</t>
  </si>
  <si>
    <t>Do you feed simple crop by-products to your sheep all year long, or only during some parts of the year?</t>
  </si>
  <si>
    <t>How often do you feed simple crop by-products to your sheep?</t>
  </si>
  <si>
    <t>What kind of simple crop by-products did you feed to your sheep?
SELECT ALL THAT APPLY</t>
  </si>
  <si>
    <t>Where did you get the simple crop by-products you fed to your sheep?
SELECT ALL THAT APPLY</t>
  </si>
  <si>
    <t>Mixed concentrates are special nutrient-rich feeds that are fed to sheep to help them grow faster during fattening, or to increase milk production. They are usually a mixture of grains and cereals, and can include other nutrient-dense ingredients like brans, pomaces, or oil-seed cake. They are usually purchased.
In the past year, did you feed mixed concentrates to your sheep?</t>
  </si>
  <si>
    <t>Do you feed mixed concentrates to your sheep all year long, or only during some parts of the year?</t>
  </si>
  <si>
    <t>How often do you feed mixed concentrates to your sheep?</t>
  </si>
  <si>
    <t>Where did you get the mixed concentrates you fed to your sheep?
SELECT ALL THAT APPLY</t>
  </si>
  <si>
    <t>In the past year, did you feed vitamins or minerals to your sheep, for example, salt, vitamins, or other kinds of mineral supplements?</t>
  </si>
  <si>
    <t>How often do you feed vitamins or minerals to your sheep?</t>
  </si>
  <si>
    <t>What do you do with your sheep's manure?</t>
  </si>
  <si>
    <t>In the past year, did you obtain any health services from a trained provider for your sheep?
Examples of health services include things like health examinations, vaccinations or treatments for sick animals.</t>
  </si>
  <si>
    <t>From whom did you obtain these health services for your sheep?
SELECT ALL THAT APPLY</t>
  </si>
  <si>
    <t>In the past year, have you given any medicines to your sheep, for example antibiotics, wormers, or external parasite treatments?</t>
  </si>
  <si>
    <t>From where did you obtain these medicines you gave to your sheep?
SELECT ALL THAT APPLY</t>
  </si>
  <si>
    <t>If there is an emergency, how long does it take to obtain health services from a trained provider for your sheep?</t>
  </si>
  <si>
    <t>In the past year, did you vaccinate none, some, or all of your sheep?</t>
  </si>
  <si>
    <t>What vaccinations did you give to your sheep in the past year?
SELECT ALL THAT APPLY</t>
  </si>
  <si>
    <t>Have any of your sheep given birth in the past year?</t>
  </si>
  <si>
    <t>Do you milk your sheep?</t>
  </si>
  <si>
    <t>Do members of your household drink any of the milk your sheep produce?</t>
  </si>
  <si>
    <t>Yesterday, how much of your sheep's milk in total did members of your household drink?</t>
  </si>
  <si>
    <t>Do you give your sheep's milk to anyone else, for example neighbors or friends?</t>
  </si>
  <si>
    <t>Do you usually process some of your sheep's milk into other products like cheese or yoghurt?</t>
  </si>
  <si>
    <t>Do you sell your sheep's milk?</t>
  </si>
  <si>
    <t>Do you boil or pasteurize your sheep milk?</t>
  </si>
  <si>
    <t>Do you keep daily written records on your sheep, for example how much each animal eats, what they eat, how much milk is produced, or when an animal is sold, born, or bought?</t>
  </si>
  <si>
    <t>How do you decide when to sell one of your sheep?
SELECT ALL THAT APPLY</t>
  </si>
  <si>
    <t>What information source do you rely on the most to help you increase the production from your sheep?</t>
  </si>
  <si>
    <t>LANGUAGE OF INTERVIEW - MODULE 7.52</t>
  </si>
  <si>
    <t>Module 7.80 - Fishpond aquaculture</t>
  </si>
  <si>
    <t>Next I would like to ask you about the fish you raised during the past year.</t>
  </si>
  <si>
    <t>How many fish in total have you stocked in the past year?</t>
  </si>
  <si>
    <t>Thinking back over the past year, what was the largest number of fish you had at any one time?</t>
  </si>
  <si>
    <t>What was the main source of fish you stocked in the past year?</t>
  </si>
  <si>
    <t>Was the hatchery where you purchased your fish a registered or certified hatchery?</t>
  </si>
  <si>
    <t>Where do you raise your fish? In a man-made earthen pond, a raceway, a natural pond, a stream, or somewhere else?
SELECT ALL THAT APPLY</t>
  </si>
  <si>
    <t>As you know, fish eat foods that occur naturally in the pond, like algae and plankton. Some people also give their fish supplemental feed to make their fish grow faster. Supplemental feeds can be made from things like rice bran, cassava flour, soy meal, leaves from crops, or fish meal.
In the past year, did you give your fish supplemental feed?</t>
  </si>
  <si>
    <t>Where did you get most of the supplemental feed you gave to your fish - did you make it yourself or did you buy it?</t>
  </si>
  <si>
    <t>In the past year, did you purchase locally-made fish feed or imported fish feed to feed your fish?
SELECT ALL THAT APPLY</t>
  </si>
  <si>
    <t>In the past year, did you use hormones to raise your fish?</t>
  </si>
  <si>
    <t>At what stage of growth did you apply the hormone to the fish?
SELECT ALL THAT APPLY</t>
  </si>
  <si>
    <t>Have you been formally trained in the use of hormones for fish farming?</t>
  </si>
  <si>
    <t>What kind of fish did you raise in the past year?
SELECT ALL THAT APPLY</t>
  </si>
  <si>
    <t xml:space="preserve">Did you observe any disease among your fish in the past year?
</t>
  </si>
  <si>
    <t xml:space="preserve">Did you do anything to control disease among your fish in the past year?
</t>
  </si>
  <si>
    <t>What did you do to control disease among your fish?
SELECT ALL THAT APPLY</t>
  </si>
  <si>
    <t>Did you observe any parasite cases among your fish in the past year?</t>
  </si>
  <si>
    <t xml:space="preserve">Did you do anything to control parasites among your fish in the past year?
</t>
  </si>
  <si>
    <t>What did you do to control parasites among your fish?
SELECT ALL THAT APPLY</t>
  </si>
  <si>
    <t>Did you monitor the water quality in your pond in the past year?</t>
  </si>
  <si>
    <t>How did you monitor the water quality in your pond in the past year?
SELECT ALL THAT APPLY</t>
  </si>
  <si>
    <t>Did you do anything to maintain good water quality in your pond in the past year?</t>
  </si>
  <si>
    <t xml:space="preserve">What did you do to maintain good water quality in your pond in the past year?
SELECT ALL THAT APPLY
</t>
  </si>
  <si>
    <t>In the past year, how many times have you drained the water from your fish pond and allowed the bottom of the pond to dry?</t>
  </si>
  <si>
    <t xml:space="preserve">In the past year, have you used any techniques to improve your production of fish?
</t>
  </si>
  <si>
    <t>Did you add animal manure to your fish ponds in the past year?</t>
  </si>
  <si>
    <t>Where do you usually get the manure you add to your fish ponds?</t>
  </si>
  <si>
    <t>do you usually harvest all of your fish at one time, or do you usually do partial harvests?</t>
  </si>
  <si>
    <t>What method do you usually use to harvest your fish?</t>
  </si>
  <si>
    <t>How many cages do you have?</t>
  </si>
  <si>
    <t>What is the height of your cages?</t>
  </si>
  <si>
    <t>What is the width of your cages?</t>
  </si>
  <si>
    <t>What is the depth of your cages?</t>
  </si>
  <si>
    <t>Did you raise any fish in the past one month?</t>
  </si>
  <si>
    <t>How many fish have you harvested in the past one month?</t>
  </si>
  <si>
    <t>What was the total weight of the fish you harvested in the past one month?</t>
  </si>
  <si>
    <t>How many fish have you harvested in the past year?</t>
  </si>
  <si>
    <t>What was the total weight of the fish you harvested in the past year?</t>
  </si>
  <si>
    <t>After you process your fish, what do you do with the fish guts?
SELECT ALL THAT APPLY</t>
  </si>
  <si>
    <t>After you process your fish, what do you do with the fish skins or scales?
SELECT ALL THAT APPLY</t>
  </si>
  <si>
    <t>Do you keep regular written records on your fish, for example how much feed the fish are given, what kind of feed the fish are given, the number of fish stocked, or the number of fish harvested?</t>
  </si>
  <si>
    <t>Have you ever been trained in aquaculture, either formally or informally?</t>
  </si>
  <si>
    <t>When was the last time you participated in a formal training on aquaculture?</t>
  </si>
  <si>
    <t>Do you have access to extension services for your fish?</t>
  </si>
  <si>
    <t>What information source do you rely on the most to help you raise your fish well?</t>
  </si>
  <si>
    <t>LANGUAGE OF INTERVIEW - MODULE 7.80</t>
  </si>
  <si>
    <t>Program Participation - Agriculture</t>
  </si>
  <si>
    <r>
      <t xml:space="preserve">Now I would like to ask a few questions about your household's participation in agriculture training and other support services. This includes support or assets, including voucher or financial services received from governmental or private organizations, groups, or programs, but does not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</si>
  <si>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PP101</t>
  </si>
  <si>
    <t>In the past [XX] months, have you or any member of your household participated in training related to crop farming, for example, about planting, growing, or harvesting crops?</t>
  </si>
  <si>
    <t>PP101A</t>
  </si>
  <si>
    <t>Who in this household participated in training related to crop farming?
RECORD THE LINE NUMBER OF EACH HOUSEHOLD MEMBER WHO PARTICIPATED IN TRAINING RELATED TO CROP FARMING.</t>
  </si>
  <si>
    <t>PP103</t>
  </si>
  <si>
    <t>In the past [XX] months, have you or any member of your household participated in training related to raising livestock and other farm animals, for example, about feeding, breeding, or veterinary care?</t>
  </si>
  <si>
    <t>PP103A</t>
  </si>
  <si>
    <t>Who in this household participated in training related to to raising livestock and other farm animals?
RECORD THE LINE NUMBER OF EACH HOUSEHOLD MEMBER WHO PARTICIPATED IN TRAINING RELATED TO LIVESTOCK FARMING.</t>
  </si>
  <si>
    <t>PP105</t>
  </si>
  <si>
    <t>In the past [XX] months, have you or any member of your household received [TYPE OF SUPPORT] to [TYPE OF ACCESS] the following farm tools or equipment:</t>
  </si>
  <si>
    <t>PP105A</t>
  </si>
  <si>
    <t>a) Hand tools for working on the farm such as trowel, hoe, shovel, machete/panga or other hand tools</t>
  </si>
  <si>
    <t>PP105B</t>
  </si>
  <si>
    <t>b) Non-mechanized farm equipment such as an animal-drawn plough, a cart, wheelbarrow, etc.</t>
  </si>
  <si>
    <t>PP105C</t>
  </si>
  <si>
    <t>c) Mechanized farm equipment such as tractor-drawn plough, power tiller, treadle pump, etc.</t>
  </si>
  <si>
    <t>PP105D</t>
  </si>
  <si>
    <t>CHECK PP105A, PP105B, AND PP105C: ARE THERE ANY YES RESPONSES (CODE '1')?</t>
  </si>
  <si>
    <t>PP105E</t>
  </si>
  <si>
    <t>Who in this household  received [TYPE OF SUPPORT] to [TYPE OF ACCESS] the farm tools or equipment?
RECORD THE LINE NUMBER OF EACH HOUSEHOLD MEMBER WHO RECEIVED SUPPORT TO ACCESS FARM TOOLS OR EQUIPMENT.</t>
  </si>
  <si>
    <t>PP106</t>
  </si>
  <si>
    <t>In the past [XX] months, have you or any member of your household received [TYPE OF SUPPORT] to [TYPE OF ACCESS] crop inputs such as [CROP INPUTS PROMOTED]?</t>
  </si>
  <si>
    <t>PP106A</t>
  </si>
  <si>
    <t>Who in this household  received [TYPE OF SUPPORT] to [TYPE OF ACCESS] crop inputs?
RECORD THE LINE NUMBER OF EACH HOUSEHOLD MEMBER WHO RECEIVED SUPPORT TO ACCESS CROP INPUTS.</t>
  </si>
  <si>
    <t>PP108</t>
  </si>
  <si>
    <r>
      <t xml:space="preserve">In the past [XX] months, have you or any member of your household </t>
    </r>
    <r>
      <rPr>
        <b/>
        <sz val="8"/>
        <rFont val="Arial"/>
        <family val="2"/>
      </rPr>
      <t>purchased</t>
    </r>
    <r>
      <rPr>
        <sz val="8"/>
        <rFont val="Arial"/>
        <family val="2"/>
      </rPr>
      <t xml:space="preserve"> crop inputs from [PROGRAM-TARGETED ACTORS]?</t>
    </r>
  </si>
  <si>
    <t>PP108A</t>
  </si>
  <si>
    <t>Who in this household purchased crop inputs from [PROGRAM-TARGETED ACTORS]?
RECORD THE LINE NUMBER OF EACH HOUSEHOLD MEMBER WHO PURCHASED CROP INPUTS FROM PROGRAM-TARGETED ACTORS.</t>
  </si>
  <si>
    <t>PP109</t>
  </si>
  <si>
    <t>In the past [XX] months, when you wanted to purchase crop inputs from [PROGRAM-TARGETED ACTORS], how often were the inputs available for sale? Would you say never, rarely, sometimes, often, or always?</t>
  </si>
  <si>
    <t>PP110</t>
  </si>
  <si>
    <t>In the past [XX] months, have you or any member of your household received [TYPE OF SUPPORT] to [TYPE OF ACCESS] livestock or other farm animal inputs, such as [INPUTS PROMOTED]?</t>
  </si>
  <si>
    <t>PP110A</t>
  </si>
  <si>
    <t>Who in this household  received [TYPE OF SUPPORT] to [TYPE OF ACCESS] livestock or other farm animal inputs?
RECORD THE LINE NUMBER OF EACH HOUSEHOLD MEMBER WHO RECEIVED SUPPORT TO ACCESS LIVESTOCK INPUTS.</t>
  </si>
  <si>
    <t>PP112</t>
  </si>
  <si>
    <r>
      <t xml:space="preserve">In the past [XX] months, have you or any member of your household </t>
    </r>
    <r>
      <rPr>
        <b/>
        <sz val="8"/>
        <rFont val="Arial"/>
        <family val="2"/>
      </rPr>
      <t>purchased</t>
    </r>
    <r>
      <rPr>
        <sz val="8"/>
        <rFont val="Arial"/>
        <family val="2"/>
      </rPr>
      <t xml:space="preserve"> livestock or other farm animal inputs from [PROGRAM-TARGETED ACTORS]?</t>
    </r>
  </si>
  <si>
    <t>PP112A</t>
  </si>
  <si>
    <t>Who in this household  purchased livestock or other farm animal inputs from [PROGRAM-TARGETED ACTORS]?
RECORD THE LINE NUMBER OF EACH HOUSEHOLD MEMBER WHO PURCHASED LIVESTOCK INPUTS FROM PROGRAM-TARGETED ACTORS.</t>
  </si>
  <si>
    <t>PP113</t>
  </si>
  <si>
    <t>In the past [XX] months, when you wanted to purchase livestock or other farm animal inputs from [PROGRAM-TARGETED ACTORS], how often were the inputs available for sale? Would you say never, rarely, sometimes, often, or always?</t>
  </si>
  <si>
    <t>PP114</t>
  </si>
  <si>
    <t xml:space="preserve">In the past [XX] months, have you or any member of your household received [TYPE OF SUPPORT] to [TYPE OF ACCESS] veterinary care services such as [VETERINARY SERVICES PROMOTED]? </t>
  </si>
  <si>
    <t>PP114A</t>
  </si>
  <si>
    <t>Who in this household received [TYPE OF SUPPORT] to [TYPE OF ACCESS] veterinary care services?
RECORD THE LINE NUMBER OF EACH HOUSEHOLD MEMBER WHO RECEIVED SUPPORT TO ACCESS VETERINARY CARE SERVICES.</t>
  </si>
  <si>
    <t>PP115</t>
  </si>
  <si>
    <t>I’m now going to ask a few questions that apply to both farming crops and livestock or other farm animals—about groups that you or other members of your household may belong to and about information or support that may have been received to help sell crops, animals, or animal by-products.
In the past [XX] months, have you or any member of your household been a member of any producers’ cooperative, association, or group?</t>
  </si>
  <si>
    <t>PP115A</t>
  </si>
  <si>
    <t>Who in this household was a member of a producers’ cooperative, association, or group?
RECORD THE LINE NUMBER OF EACH HOUSEHOLD MEMBER WHO WAS A MEMBER OF A PRODUCERS' COOPERATIVE, ASSOCIATION, OR GROUP.</t>
  </si>
  <si>
    <t>PP116</t>
  </si>
  <si>
    <t>In the past [XX] months, have you or any member of your household received training or other support to access information on market prices or set prices for farm products, including crops, animals, and animal by-products?</t>
  </si>
  <si>
    <t>PP116A</t>
  </si>
  <si>
    <t>Who in this household received training or other support to access information on market prices or set prices for farm products?
RECORD THE LINE NUMBER OF EACH HOUSEHOLD MEMBER WHO RECEIVED THIS TRAINING OR SUPPORT.</t>
  </si>
  <si>
    <t>PP117</t>
  </si>
  <si>
    <t>In the past [XX] months, have you or any member of your household received training or other support to advertise or promote farm products?</t>
  </si>
  <si>
    <t>PP117A</t>
  </si>
  <si>
    <t>Who in this household received training or other support to advertise or promote farm products?
RECORD THE LINE NUMBER OF EACH HOUSEHOLD MEMBER WHO RECEIVED THIS TRAINING OR SUPPORT.</t>
  </si>
  <si>
    <t>PP118</t>
  </si>
  <si>
    <t>In the past [XX] months, have you or any member of your household received training or other support to find new places to sell farm products or find new buyers?</t>
  </si>
  <si>
    <t>PP118A</t>
  </si>
  <si>
    <t>Who in this household received training or other support to find new places to sell farm products or find new buyers?
RECORD THE LINE NUMBER OF EACH HOUSEHOLD MEMBER WHO RECEIVED THIS TRAINING OR SUPPORT.</t>
  </si>
  <si>
    <t>PP119</t>
  </si>
  <si>
    <t>In the past [XX]  months, have you or any member of your household received information or other support for growing crops with high nutritional value, such as [NUTRITIOUS CROPS]?</t>
  </si>
  <si>
    <t>PP119A</t>
  </si>
  <si>
    <t>Who in this household received information or other support for growing crops with higher nutritional value?
RECORD THE LINE NUMBER OF EACH HOUSEHOLD MEMBER WHO RECEIVED THIS INFORMATION OR SUPPORT.</t>
  </si>
  <si>
    <t>PP120</t>
  </si>
  <si>
    <t>In the past [XX] months, have you or any member of your household received information or other support for growing improved crop varieties with higher nutritional value, such as [BIOFORTIFIED CROPS]?</t>
  </si>
  <si>
    <t>PP120A</t>
  </si>
  <si>
    <t>Who in this household received information or other support for growing improved crop varieties with higher nutritional value?
RECORD THE LINE NUMBER OF EACH HOUSEHOLD MEMBER WHO RECEIVED THIS INFORMATION OR SUPPORT.</t>
  </si>
  <si>
    <t>Program Participation - Resilience</t>
  </si>
  <si>
    <r>
      <t xml:space="preserve">Now I would like to ask you some questions about your household's participation in local development and training or support received to access financial services. This includes support received from governmental or private organizations, groups, or programs, but does </t>
    </r>
    <r>
      <rPr>
        <b/>
        <sz val="8"/>
        <rFont val="Arial"/>
        <family val="2"/>
      </rPr>
      <t>not</t>
    </r>
    <r>
      <rPr>
        <sz val="8"/>
        <rFont val="Arial"/>
        <family val="2"/>
      </rPr>
      <t xml:space="preserve">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</si>
  <si>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PP201</t>
  </si>
  <si>
    <t>In the past [XX] months, have you or any member of your household participated in financial training, for example, about [FINANCIAL TRAINING TOPICS OFFERED]?</t>
  </si>
  <si>
    <t>PP201A</t>
  </si>
  <si>
    <t>Who in this household participated in the financial training?
RECORD THE LINE NUMBER OF EACH HOUSEHOLD MEMBER WHO PARTICIPATED IN FINANCIAL TRAINING.</t>
  </si>
  <si>
    <t>PP202</t>
  </si>
  <si>
    <t>PP202A</t>
  </si>
  <si>
    <t>Who in this household received support to access financial services?
RECORD THE LINE NUMBER OF EACH HOUSEHOLD MEMBER WHO RECEIVED SUPPORT TO ACCESS FINANCIAL SERVICES.</t>
  </si>
  <si>
    <t>PP203</t>
  </si>
  <si>
    <t>In the past [XX] months, have you or any member of your household received a cash transfer or cash voucher?</t>
  </si>
  <si>
    <t>PP203A</t>
  </si>
  <si>
    <t>Who in this household received a cash transfer or cash voucher?
RECORD THE LINE NUMBER OF EACH HOUSEHOLD MEMBER WHO RECEIVED A CASH TRANSFER OR VOUCHER.</t>
  </si>
  <si>
    <t>PP204</t>
  </si>
  <si>
    <t>Did receiving the cash transfer or voucher require participation in [HEALTH SERVICES, SOCIAL SERVICES, OR WORK TO BENEFIT COMMUNITY] in order to receive payments?</t>
  </si>
  <si>
    <t>PP205</t>
  </si>
  <si>
    <t>Did you or someone in your household receive cash transfer or voucher that did not require participation in [HEALTH SERVICES, SOCIAL SERVICES, OR WORK TO BENEFIT COMMUNITY] in order to receive payments?</t>
  </si>
  <si>
    <t>PP206</t>
  </si>
  <si>
    <t xml:space="preserve">Local development groups work to improve the quality of life in the community through projects addressing residents’ physical, social, or cultural needs.
In the past [XX] months, have you or any member of your household participated in a local development committee or group, such as [LOCAL DEVELOPMENT GROUPS]?  </t>
  </si>
  <si>
    <t>PP206A</t>
  </si>
  <si>
    <t>Who in this household participated in a local development committee or group?
RECORD THE LINE NUMBER OF EACH HOUSEHOLD MEMBER WHO PARTICIPATED IN A LOCAL DEVELOPMENT COMMITTEE OR GROUP.</t>
  </si>
  <si>
    <t>PP207</t>
  </si>
  <si>
    <t>In the past [XX] months, did you or any member of your household participate in a disaster-risk reduction training or group, such as [LOCAL GROUPS]?</t>
  </si>
  <si>
    <t>PP207A</t>
  </si>
  <si>
    <t>Who in this household participated in a disaster-risk reduction training or group?
RECORD THE LINE NUMBER OF EACH HOUSEHOLD MEMBER WHO PARTICIPATED IN A DISASTER-RISK REDUCTION TRAINING OR GROUP.</t>
  </si>
  <si>
    <t>PP208</t>
  </si>
  <si>
    <t>In the past [XX] months, did you or any member of your household help develop disaster risk reduction plans, such as [PLANS]?</t>
  </si>
  <si>
    <t>PP208A</t>
  </si>
  <si>
    <t>Who in this household helped develop disaster risk reduction plans?
RECORD THE LINE NUMBER OF EACH HOUSEHOLD MEMBER WHO HELPED DEVELOP A DISASTER-RISK REDUCTION PLAN.</t>
  </si>
  <si>
    <t>PP209</t>
  </si>
  <si>
    <t xml:space="preserve">Do you know of any program or group working to monitor or improve governance in your area, such as through advocating for changes in public spending or laws? </t>
  </si>
  <si>
    <t>PP210</t>
  </si>
  <si>
    <t>In the past [XX] months, did you or any member of your household participate in a program or group working to monitor or improve governance in your area?</t>
  </si>
  <si>
    <t>PP210A</t>
  </si>
  <si>
    <t>Who in this household participated in a program or group working to monitor or improve governance in your area?
RECORD THE LINE NUMBER OF EACH HOUSEHOLD MEMBER WHO PARTICIPATED IN A GROUP TO MONITOR OR IMPROVE GOVERNANCE.</t>
  </si>
  <si>
    <t>PP211</t>
  </si>
  <si>
    <t xml:space="preserve">In the past [XX] months, did you or any member of your household receive training in reading or writing other than in primary or secondary school? </t>
  </si>
  <si>
    <t>PP211A</t>
  </si>
  <si>
    <t>Who in this household received training in reading or writing?
RECORD THE LINE NUMBER OF EACH HOUSEHOLD MEMBER WHO RECEIVED TRAINING IN READING OR WRITING.</t>
  </si>
  <si>
    <t>PP212A</t>
  </si>
  <si>
    <t>Who in this household received training in math?
RECORD THE LINE NUMBER OF EACH HOUSEHOLD MEMBER WHO RECEIVED TRAINING IN MATH.</t>
  </si>
  <si>
    <t>PP213</t>
  </si>
  <si>
    <t>In the past [XX] months, did you or any member of your household participate in vocational training to help them develop skills for working or starting a business?</t>
  </si>
  <si>
    <t>PP213A</t>
  </si>
  <si>
    <t>Who in this household received vocational training?
RECORD THE LINE NUMBER OF EACH HOUSEHOLD MEMBER WHO RECEIVED VOCATIONAL TRAINING.</t>
  </si>
  <si>
    <t>PP215</t>
  </si>
  <si>
    <t>In the past [XX] months, did you or any member of your household participate in an empowerment group focused on helping girls or young women build confidence, stay safe and healthy, and plan for the future?</t>
  </si>
  <si>
    <t>PP215A</t>
  </si>
  <si>
    <t>Who in this household participated in a group focused on helping girls or young women build confidence, stay safe and healthy, and plan for the future?
RECORD THE LINE NUMBER OF EACH HOUSEHOLD MEMBER WHO PARTICIPATED IN THIS SORT OF GROUP</t>
  </si>
  <si>
    <t>PP216</t>
  </si>
  <si>
    <t>In the past [XX] months, did you or any member of your household receive food or food vouchers through [TYPES OF PROGRAMS]?</t>
  </si>
  <si>
    <t>PP216A</t>
  </si>
  <si>
    <t>Who in this household received food or food vouchers through [TYPES OF PROGRAMS]?
RECORD THE LINE NUMBER OF EACH HOUSEHOLD MEMBER WHO RECEIVED FOOD OR FOOD VOUCHERS.</t>
  </si>
  <si>
    <t>Program Participation - WASH</t>
  </si>
  <si>
    <r>
      <t xml:space="preserve">Now I would like to ask you some questions about water, sanitation, and hygiene services or support received. This includes support received from governmental or private organizations, groups, or programs, but does </t>
    </r>
    <r>
      <rPr>
        <b/>
        <sz val="8"/>
        <rFont val="Arial"/>
        <family val="2"/>
      </rPr>
      <t>not</t>
    </r>
    <r>
      <rPr>
        <sz val="8"/>
        <rFont val="Arial"/>
        <family val="2"/>
      </rPr>
      <t xml:space="preserve"> include support received informally from friends or relatives. 
This information will only be used to help us understand programs in your area, and will </t>
    </r>
    <r>
      <rPr>
        <b/>
        <sz val="8"/>
        <rFont val="Arial"/>
        <family val="2"/>
      </rPr>
      <t xml:space="preserve">not </t>
    </r>
    <r>
      <rPr>
        <sz val="8"/>
        <rFont val="Arial"/>
        <family val="2"/>
      </rPr>
      <t>affect your program participation or any support you receive now, or your eligibility for future programs.</t>
    </r>
  </si>
  <si>
    <t>PP301</t>
  </si>
  <si>
    <t>In the past [XX] months, has anyone provided you or any member of your household training or counseling on hygiene practices, such as handwashing with soap, safe disposal of excreta, management of drinking water, or safe food hygiene?</t>
  </si>
  <si>
    <t>PP301A</t>
  </si>
  <si>
    <t>Who in this household received training or counseling on hygiene practices?
RECORD THE LINE NUMBER OF EACH HOUSEHOLD MEMBER WHO RECEIVED TRAINING OR COUNSELING ON HYGIENE PRACTICES.</t>
  </si>
  <si>
    <t>PP302</t>
  </si>
  <si>
    <t>In the past [XX] months, did you or anyone else in the household receive support to access soap for home use?</t>
  </si>
  <si>
    <t>PP302A</t>
  </si>
  <si>
    <t>Who in this household received support to access soap for home use?
RECORD THE LINE NUMBER OF EACH HOUSEHOLD MEMBER WHO RECEIVED SUPPORT TO ACCESS SOAP FOR HOME USE.</t>
  </si>
  <si>
    <t>PP303</t>
  </si>
  <si>
    <t>In the past [XX] months, was [TYPE OF SUPPORT] provided to have:</t>
  </si>
  <si>
    <t>PP303A</t>
  </si>
  <si>
    <t>a) a piped water source installed for household use?</t>
  </si>
  <si>
    <t>PP303B</t>
  </si>
  <si>
    <t>b) a toilet built or installed for household use?</t>
  </si>
  <si>
    <t>PP303C</t>
  </si>
  <si>
    <t>c) a pit latrine built or installed for household use?</t>
  </si>
  <si>
    <t>PP303D</t>
  </si>
  <si>
    <t>d) another kind of sanitation facility built or installed for household use? Please specify.</t>
  </si>
  <si>
    <t>PP303E</t>
  </si>
  <si>
    <t>e) improvements made to a piped water source on the premises of your household not including piped water installation?</t>
  </si>
  <si>
    <t>PP303F</t>
  </si>
  <si>
    <t>f) improvements to other sanitation facilities for household use, not including toilet or latrine installation?</t>
  </si>
  <si>
    <t>PP303G</t>
  </si>
  <si>
    <t>CHECK PP303A-PP303F: ARE THERE ANY YES RESPONSES (CODE '1')?</t>
  </si>
  <si>
    <t>PP303H</t>
  </si>
  <si>
    <t>Who in this household received support to install, build, or improve a water source or sanitation facility?
RECORD THE LINE NUMBER OF EACH HOUSEHOLD MEMBER WHO RECEIVED WATER OR SANITATION SUPPORT.</t>
  </si>
  <si>
    <t>PP304</t>
  </si>
  <si>
    <t xml:space="preserve">Do you know of any program or group who has been working in the past 12 months to build new water points or improve existing water points for communal use in your area – including communal water points for household needs or agricultural use? Please only think about new developments or improvements, and not regular maintenance.  </t>
  </si>
  <si>
    <t>PP305</t>
  </si>
  <si>
    <t>In the past [XX] months, did you or any member of your household access an improved community water point?</t>
  </si>
  <si>
    <t>PP305A</t>
  </si>
  <si>
    <t>Who in this household accessed an improved community water point?
RECORD THE LINE NUMBER OF EACH HOUSEHOLD MEMBER ACCESSED AN IMPROVED COMMUNITY WATER POINT.</t>
  </si>
  <si>
    <t>PP306</t>
  </si>
  <si>
    <t>Do you know of any program or group working to build or improve sanitation facilities for community use in your area?</t>
  </si>
  <si>
    <t>PP307</t>
  </si>
  <si>
    <t>In the past [XX] months, did you or any member of your household access an improved community sanitation facility?</t>
  </si>
  <si>
    <t>PP307A</t>
  </si>
  <si>
    <t>Who in this household accessed an improved community sanitation facility?
RECORD THE LINE NUMBER OF EACH HOUSEHOLD MEMBER ACCESSED AN IMPROVED COMMUNITY SANITATION FACILITY.</t>
  </si>
  <si>
    <t>PP308</t>
  </si>
  <si>
    <t>Does your household use a water service provider?</t>
  </si>
  <si>
    <t>PP309</t>
  </si>
  <si>
    <t>In the past [XX] months, has your water provider given you or any member of your household new information about the services they provide?</t>
  </si>
  <si>
    <t>PP310</t>
  </si>
  <si>
    <t>In the past [XX] months, has your water service provider increased the amount of money they collect from you?</t>
  </si>
  <si>
    <t>PP311</t>
  </si>
  <si>
    <t>In the past [XX] months, has your water service improved in any of the following ways:</t>
  </si>
  <si>
    <t>PP311A</t>
  </si>
  <si>
    <t>a) increased hours of service per day?</t>
  </si>
  <si>
    <t>PP311B</t>
  </si>
  <si>
    <t>b) increased days of service per month?</t>
  </si>
  <si>
    <t>PP311C</t>
  </si>
  <si>
    <t>c) increased responsiveness to issues?</t>
  </si>
  <si>
    <t>PP312</t>
  </si>
  <si>
    <t>Does your household use a sanitation service provider?</t>
  </si>
  <si>
    <t>PP313</t>
  </si>
  <si>
    <t>In the past [XX] months, has your sanitation provider given you or any member of your household new information about the services they provide?</t>
  </si>
  <si>
    <t>PP314</t>
  </si>
  <si>
    <t>In the past [XX] months, has your water or sanitiation service provider increased the amount of money they collect from you?</t>
  </si>
  <si>
    <t>PP315</t>
  </si>
  <si>
    <t>In the past [XX] months, has your sanitation service improved in any of the following ways:</t>
  </si>
  <si>
    <t>PP315A</t>
  </si>
  <si>
    <t>a) increased days of service per month?</t>
  </si>
  <si>
    <t>PP315B</t>
  </si>
  <si>
    <t>b) increased responsiveness to issues?</t>
  </si>
  <si>
    <t>PP316</t>
  </si>
  <si>
    <t>In the past [XX] months, have you seen or heard any advertisements on toilets, pit-emptying services, or other sanitation related services on television or radio, or seen any advertisements posted on fliers or billboards in your community?</t>
  </si>
  <si>
    <t>PP317</t>
  </si>
  <si>
    <t>In the past [XX] months, have you been able to find soap or other sanitation and hygiene products, such as [INSERT EXAMPLES], when you needed it?</t>
  </si>
  <si>
    <t>PP317A</t>
  </si>
  <si>
    <t>Who in this household was able to find soap or other sanitation and hygiene products?
RECORD THE LINE NUMBER OF EACH HOUSEHOLD MEMBER FOUND SOAP OR OTHER SANITATION AND HYGIENE PRODUCTS.</t>
  </si>
  <si>
    <t>Program Participation - Women's nutrition</t>
  </si>
  <si>
    <t>PP401</t>
  </si>
  <si>
    <t>Now I would like to ask you some questions about health and nutrition services or support you received. 
In the past [XX] months, have you received counseling on the following topics from a nurse, certified midwife, community health worker, female community health volunteers or other health worker:</t>
  </si>
  <si>
    <t>PP401A</t>
  </si>
  <si>
    <t>a) Maternal nutrition?</t>
  </si>
  <si>
    <t>PP401B</t>
  </si>
  <si>
    <t>b) Healthy timing and spacing of pregnancies?</t>
  </si>
  <si>
    <t>PP402</t>
  </si>
  <si>
    <t>In the past [XX] months, did you receive  daily or weekly iron supplements including multivitamins containing iron?</t>
  </si>
  <si>
    <t>PP403X</t>
  </si>
  <si>
    <t>PP403</t>
  </si>
  <si>
    <t>PP403A</t>
  </si>
  <si>
    <t>PP404A</t>
  </si>
  <si>
    <t>Are you currently pregnant?</t>
  </si>
  <si>
    <t>PP404B</t>
  </si>
  <si>
    <t>Have you been pregnant in the past 12 months?</t>
  </si>
  <si>
    <t>PP405</t>
  </si>
  <si>
    <t>During your pregnancy, did you receive an antenatal checkup by a nurse or other health worker, including a certified midwife or community health worker?</t>
  </si>
  <si>
    <t>PP406</t>
  </si>
  <si>
    <t>During your pregnancy, did you receive calcium supplementation?</t>
  </si>
  <si>
    <t>PP407</t>
  </si>
  <si>
    <t>During your pregnancy, did you receive iron and folic acid supplementation?</t>
  </si>
  <si>
    <t>PP408</t>
  </si>
  <si>
    <t>During your pregnancy, did you receive any multiple micronutrient supplements, such as a multivitamin?</t>
  </si>
  <si>
    <t>PP409</t>
  </si>
  <si>
    <t>During your pregnancy, did you receive fortified or specialized food products, such as super-cereal or [CONTEXT-SPECIFIC EXAMPLES]?</t>
  </si>
  <si>
    <t>PP410</t>
  </si>
  <si>
    <t>In order to learn more about women's health in our country, we would like to ask you a couple questions about menstrual health.
In the past [XX] months, have you been able to access menstrual hygiene products, such as reusable or disposable pads, to remain clean and comfortable during your menstrual period?</t>
  </si>
  <si>
    <t>PP411</t>
  </si>
  <si>
    <t>In the past XX months, have you accessed any facilities or services that allow you to remain clean and comfortable during your menstrual period?</t>
  </si>
  <si>
    <t>Program Participation - Children's nutrition</t>
  </si>
  <si>
    <t>PP501</t>
  </si>
  <si>
    <t>Now I would like to ask you about counseling you may have received related to your child's health and nutrition. 
In the past [XX] months, have you received counseling from a nurse, certified midwife, community health worker, or other health worker on:</t>
  </si>
  <si>
    <t>PP501X</t>
  </si>
  <si>
    <t>PP501A</t>
  </si>
  <si>
    <t>a) Breastfeeding?</t>
  </si>
  <si>
    <t>PP501B</t>
  </si>
  <si>
    <t>b) Infant and young child feeding?</t>
  </si>
  <si>
    <t>PP501C</t>
  </si>
  <si>
    <t>c) Growth monitoring for children under 5 years?</t>
  </si>
  <si>
    <t>PP502</t>
  </si>
  <si>
    <t>Now I would like to ask you some questions about health and nutrition services [CHILD'S NAME] may have received.
In the past [XX] months, did a doctor, nurse, community health worker, or other health worker measure:</t>
  </si>
  <si>
    <t>PP502A</t>
  </si>
  <si>
    <t>a) [CHILD'S NAME]'s weight?</t>
  </si>
  <si>
    <t>PP502B</t>
  </si>
  <si>
    <t>b) [CHILD'S NAME]'s height or length?</t>
  </si>
  <si>
    <t>PP502C</t>
  </si>
  <si>
    <t>c) around [CHILD'S NAME]'s upper arm?</t>
  </si>
  <si>
    <t>PP503</t>
  </si>
  <si>
    <t>In the past [XX] months, has a has a doctor, nurse, community health worker, or other health worker said that [CHILD'S NAME] needed treatment for malnutrition?</t>
  </si>
  <si>
    <t>PP504</t>
  </si>
  <si>
    <t>Did [CHILD'S NAME] receive treatment for malnutrition?</t>
  </si>
  <si>
    <t>PP505</t>
  </si>
  <si>
    <t>Was [CHILD'S NAME] given [READY-TO-USE THERAPUTIC FOOD] to help with weight gain?</t>
  </si>
  <si>
    <t>PP506X</t>
  </si>
  <si>
    <t>PP506</t>
  </si>
  <si>
    <t>In the past [XX] months, did [CHILD'S NAME] receive deworming medication?</t>
  </si>
  <si>
    <t>PP507</t>
  </si>
  <si>
    <t>High-dose vitamin A or retinol supplements usually come in the form of a few drops of oil squeezed into the child’s mouth from a red or blue capsule.
In the past 6 months, did [CHILD'S NAME] receive a Vitamin A supplement?</t>
  </si>
  <si>
    <t>PP508</t>
  </si>
  <si>
    <t xml:space="preserve">Iron or ferrous sulfate supplements are usually in the form of pills, tablets, or drops to be taken daily or weekly.
In the past [XX] months, did [CHILD'S NAME] receive iron supplements including multivitamins containing iron, daily or weekly? </t>
  </si>
  <si>
    <t>INFORMED CONSENT &amp; ASSENT STATEMENTS</t>
  </si>
  <si>
    <r>
      <t xml:space="preserve">INTRODUCE THE HOUSEHOLD TO THE SURVEY. ASK TO SPEAK WITH A RESPONSIBLE ADULT IN THE HOUSEHOLD. IF THERE ARE NO ADULTS IN THE HOUSEHOLD, DETERMINE IF EMANCIPATED MINORS LIVE IN THE HOUSEHOLD. UNEMANCIPATED MINORS WHO LIVE IN THE HOUSEHOLD ARE NOT ELIGIBLE TO RESPOND TO THE HOUSEHOLD ROSTER AND DWELLING CHARACTERISTICS MODULES.
OBTAIN THE INFORMED CONSENT OF THIS RESPONSIBLE ADULT OR EMANCIPATED MINOR TO RESPOND TO THE HOUSEHOLD ROSTER AND DWELLING CHARACTERISTICS MODULES.
(AT THE BEGINNING OF EACH SUBSEQUENT MODULE, YOU WILL BE PROMPTED TO OBTAIN INFORMED CONSENT FROM EACH ELIGIBLE RESPONDENT PRIOR TO INTERVIEWING THEM. IF THE PERSON IS AN ADULT OR EMANCIPATED MINOR AND HAS NOT PREVIOUSLY GIVEN INFORMED CONSENT, RETURN TO THIS PAGE AND OBTAIN CONSENT BEFORE BEGINNING THE MODULE. IF THE ELIGIBLE RESPONDENT IS AN UNEMANCIPATED MINOR, GO TO THE INFORMED CONSENT/ASSENT FORM FOR UNEMANCIPATED MINORS AND OBTAIN CONSENT FROM A PARENT OR GUARDIAN AND ASSENT FROM THE ELIGIBLE RESPONENT BEFORE BEGINNING THE MODULE. NO ONE UNDER 15 YEARS OF AGE WILL BE INTERVIEWED FOR ANY MODULE.)
</t>
    </r>
    <r>
      <rPr>
        <b/>
        <sz val="8"/>
        <rFont val="Arial"/>
        <family val="2"/>
      </rPr>
      <t xml:space="preserve">EMANCIPATED MINOR:  </t>
    </r>
    <r>
      <rPr>
        <sz val="8"/>
        <rFont val="Arial"/>
        <family val="2"/>
      </rPr>
      <t xml:space="preserve">SOMEONE 15-17 YEARS OF AGE WHO IS MARRIED OR WAS FORMERLY MARRIED, HAS CHILDREN, OR LIVES IN A HOUSEHOLD WITHOUT ANY ADULTS. 
</t>
    </r>
    <r>
      <rPr>
        <b/>
        <sz val="8"/>
        <rFont val="Arial"/>
        <family val="2"/>
      </rPr>
      <t xml:space="preserve">UNEMANCIPATED MINOR: </t>
    </r>
    <r>
      <rPr>
        <sz val="8"/>
        <rFont val="Arial"/>
        <family val="2"/>
      </rPr>
      <t>SOMEONE 15-17 YEARS OF AGE WHO HAS NEVER BEEN MARRIED, HAS NO CHILDREN, AND WHO LIVES IN A HOUSEHOLD WITH ADULTS.</t>
    </r>
  </si>
  <si>
    <r>
      <t xml:space="preserve">USE THIS INTRODUCTION AND CONSENT STATEMENT TO OBTAIN CONSENT FROM A PARENT OR GUARDIAN OF AN UNEMANCIPATED MINOR ELIGIBLE TO PARTICIPATE IN THE SURVEY. NO ONE UNDER 15 YEARS OF AGE IS ELGIBLE TO BE INTERVIEWED.
OBTAIN CONSENT FROM A PARENT OR GUARDIAN TO INTERVIEW THE ELIGIBLE UNEMANCIPATED MINOR AGE BEFORE SEEKING ASSENT FROM THE ELIGIBLE UNEMANCIPATED MINOR.
</t>
    </r>
    <r>
      <rPr>
        <b/>
        <sz val="8"/>
        <rFont val="Arial"/>
        <family val="2"/>
      </rPr>
      <t xml:space="preserve">EMANCIPATED MINOR:  </t>
    </r>
    <r>
      <rPr>
        <sz val="8"/>
        <rFont val="Arial"/>
        <family val="2"/>
      </rPr>
      <t xml:space="preserve">SOMEONE 15-17 YEARS OF AGE WHO IS MARRIED OR WAS FORMERLY MARRIED, HAS CHILDREN, OR LIVES IN A HOUSEHOLD WITHOUT ANY ADULTS. 
</t>
    </r>
    <r>
      <rPr>
        <b/>
        <sz val="8"/>
        <rFont val="Arial"/>
        <family val="2"/>
      </rPr>
      <t xml:space="preserve">UNEMANCIPATED MINOR: </t>
    </r>
    <r>
      <rPr>
        <sz val="8"/>
        <rFont val="Arial"/>
        <family val="2"/>
      </rPr>
      <t>SOMEONE 15-17 YEARS OF AGE WHO HAS NEVER BEEN MARRIED, HAS NO CHILDREN, AND WHO LIVES IN A HOUSEHOLD WITH ADULTS.</t>
    </r>
  </si>
  <si>
    <r>
      <t xml:space="preserve">USE THIS INTRODUCTION AND ASSENT STATEMENT TO OBTAIN ASSENT FROM AN UNEMANCIPATED MINOR. NO ONE UNDER 15 YEARS OF AGE WILL BE INTEVIEWED.
OBTAIN THE INFORMED ASSENT FROM THE ELIGIBLE UNEMANCIPATED MINOR AFTER OBTAINING CONSENT FROM THE ELIGIBLE UNEMANCIPATED MINOR'S PARENT OR GUARDIAN.
</t>
    </r>
    <r>
      <rPr>
        <b/>
        <sz val="8"/>
        <rFont val="Arial"/>
        <family val="2"/>
      </rPr>
      <t xml:space="preserve">EMANCIPATED MINOR: </t>
    </r>
    <r>
      <rPr>
        <sz val="8"/>
        <rFont val="Arial"/>
        <family val="2"/>
      </rPr>
      <t xml:space="preserve"> SOMEONE 15-17 YEARS OF AGE WHO IS MARRIED OR WAS FORMERLY MARRIED, HAS CHILDREN, OR LIVES IN A HOUSEHOLD WITHOUT ANY ADULTS. 
</t>
    </r>
    <r>
      <rPr>
        <b/>
        <sz val="8"/>
        <rFont val="Arial"/>
        <family val="2"/>
      </rPr>
      <t>UNEMANCIPATED MINOR:</t>
    </r>
    <r>
      <rPr>
        <sz val="8"/>
        <rFont val="Arial"/>
        <family val="2"/>
      </rPr>
      <t xml:space="preserve"> SOMEONE 15-17 YEARS OF AGE WHO HAS NEVER BEEN MARRIED, HAS NO CHILDREN, AND WHO LIVES IN A HOUSEHOLD WITH ADULTS.</t>
    </r>
  </si>
  <si>
    <t>a. Name and contact information of the in-country survey organization.</t>
  </si>
  <si>
    <t xml:space="preserve">2. Different countries will have different ages by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</si>
  <si>
    <t>3. Remove 7 (rows 78-83) if additional country-specific modules are not included. Adapt 7 if program participation questions are included in a stand-alone module.</t>
  </si>
  <si>
    <t>INFORMED CONSENT FORM</t>
  </si>
  <si>
    <t>SELECT YES OR NO FOR EACH APPLICABLE ITEM 1-3</t>
  </si>
  <si>
    <t>RESPONDENT IS UNEMANCIPATED MINOR</t>
  </si>
  <si>
    <t>CONSENT OBTAINED FROM UNEMANCIPATED MINOR'S GUARDIAN (YES, NO, UA [UAVAILABLE])</t>
  </si>
  <si>
    <t>RESPONDENT CONSENTED OR ASSENTED</t>
  </si>
  <si>
    <t>MODULES 1 &amp; 2: HOUSEHOLD ROSTER AND DEMOGRAPHICS, DWELLING CHARACTERISTICS AND HOUSEHOLD ASSETS</t>
  </si>
  <si>
    <t>[NAME], do you agree to participate in the survey?</t>
  </si>
  <si>
    <t>YES</t>
  </si>
  <si>
    <t>NO</t>
  </si>
  <si>
    <t>END</t>
  </si>
  <si>
    <t>MODULE 2A: CLIMATE ADAPTATION</t>
  </si>
  <si>
    <t>MODULE 3: FOOD SECURITY AND RESILIENCE</t>
  </si>
  <si>
    <t>MODULE 4: WOMEN'S NUTRITION</t>
  </si>
  <si>
    <t>UA</t>
  </si>
  <si>
    <t>MODULE 5: CHILDREN'S NUTRITION</t>
  </si>
  <si>
    <t xml:space="preserve">[NAME], do you agree to participate in the survey?  </t>
  </si>
  <si>
    <t>MODULE 6: WOMEN'S EMPOWERMENT IN AGRICULTURE</t>
  </si>
  <si>
    <t>MODULE 7: AGRICULTURAL TECHNOLOGIES</t>
  </si>
  <si>
    <t>MODULE [X]; [MODULE NAME]</t>
  </si>
  <si>
    <t>INTERVIEWER A'S NAME AND CODE</t>
  </si>
  <si>
    <t>SIGNATURE AND DATE</t>
  </si>
  <si>
    <t>INTERVIEWER B'S NAME AND CODE</t>
  </si>
  <si>
    <t>MODULE 1. HOUSEHOLD ROSTER AND DEMOGRAPHICS</t>
  </si>
  <si>
    <t xml:space="preserve">HOUR </t>
  </si>
  <si>
    <t>MINUTE</t>
  </si>
  <si>
    <t>CONSENT OBTAINED</t>
  </si>
  <si>
    <t>CONSENT NOT OBTAINED</t>
  </si>
  <si>
    <t>YES, THERE IS A PRIMARY ADULT MALE DECISION-MAKER IN HOUSEHOLD</t>
  </si>
  <si>
    <t>NO PRIMARY ADULT MALE DECISION-MAKER IN HOUSEHOLD</t>
  </si>
  <si>
    <t>YES, THERE IS A PRIMARY ADULT FEMALE DECISION-MAKER IN HOUSEHOLD</t>
  </si>
  <si>
    <t>NO PRIMARY ADULT FEMALE DECISION-MAKER IN HOUSEHOLD</t>
  </si>
  <si>
    <t>DEMOGRAPHICS</t>
  </si>
  <si>
    <t>RESIDENCE</t>
  </si>
  <si>
    <t>ELIGIBILITY</t>
  </si>
  <si>
    <t>IF AGE 3 OR OLDER</t>
  </si>
  <si>
    <t>SCHOOL ATTENDANCE</t>
  </si>
  <si>
    <t>LINE</t>
  </si>
  <si>
    <t>NO.</t>
  </si>
  <si>
    <t>Y</t>
  </si>
  <si>
    <t>LEVEL</t>
  </si>
  <si>
    <t>GRADE</t>
  </si>
  <si>
    <t>NEXT LINE</t>
  </si>
  <si>
    <r>
      <rPr>
        <b/>
        <sz val="8"/>
        <color rgb="FF000000"/>
        <rFont val="Arial"/>
        <family val="2"/>
      </rPr>
      <t xml:space="preserve">V103 </t>
    </r>
    <r>
      <rPr>
        <b/>
        <sz val="8"/>
        <color rgb="FFFF0000"/>
        <rFont val="Arial"/>
        <family val="2"/>
      </rPr>
      <t xml:space="preserve">RELATIONSHIP </t>
    </r>
    <r>
      <rPr>
        <b/>
        <sz val="8"/>
        <color rgb="FF000000"/>
        <rFont val="Arial"/>
        <family val="2"/>
      </rPr>
      <t xml:space="preserve">CODES: RELATIONSHIP TO PRIMARY ADULT MALE (OR FEMALE, IF NO MALE) DECISION-MAKER </t>
    </r>
    <r>
      <rPr>
        <b/>
        <sz val="8"/>
        <color rgb="FFFF0000"/>
        <rFont val="Arial"/>
        <family val="2"/>
      </rPr>
      <t>OR RESPONDENT IF NO PRIMARY ADULT DECISION-MAKER:</t>
    </r>
  </si>
  <si>
    <t>V111 RESULT CODES: EDUCATION</t>
  </si>
  <si>
    <t>SELF</t>
  </si>
  <si>
    <t>OTHER RELATIVE</t>
  </si>
  <si>
    <t>SPOUSE/PARTNER</t>
  </si>
  <si>
    <t>SERVANT/MAID</t>
  </si>
  <si>
    <t>PRESCHOOL</t>
  </si>
  <si>
    <t>0</t>
  </si>
  <si>
    <t xml:space="preserve">LESS THAN 1 YEAR </t>
  </si>
  <si>
    <t>SON/DAUGHTER</t>
  </si>
  <si>
    <t>LABORER</t>
  </si>
  <si>
    <t>PRIMARY</t>
  </si>
  <si>
    <t>1</t>
  </si>
  <si>
    <t>00</t>
  </si>
  <si>
    <t>SON/DAUGHTER-IN-LAW</t>
  </si>
  <si>
    <t xml:space="preserve">NO DECISIONMAKER AGE 18 OR OLDER IN HOUSEHOLD </t>
  </si>
  <si>
    <t>SECONDARY</t>
  </si>
  <si>
    <t>2</t>
  </si>
  <si>
    <t>DON'T KNOW</t>
  </si>
  <si>
    <t>98</t>
  </si>
  <si>
    <t>GRANDSON/GRANDDAUGHTER</t>
  </si>
  <si>
    <t>. .</t>
  </si>
  <si>
    <t>HIGHER</t>
  </si>
  <si>
    <t>3</t>
  </si>
  <si>
    <t>MOTHER/FATHER</t>
  </si>
  <si>
    <t>OTHER RELATIONSHIP</t>
  </si>
  <si>
    <t>96</t>
  </si>
  <si>
    <t>8</t>
  </si>
  <si>
    <t>BROTHER/SISTER</t>
  </si>
  <si>
    <t>10</t>
  </si>
  <si>
    <t>11</t>
  </si>
  <si>
    <t>12</t>
  </si>
  <si>
    <t>13</t>
  </si>
  <si>
    <t>14</t>
  </si>
  <si>
    <t>HOUR</t>
  </si>
  <si>
    <t>UNAVAILABLE AFTER ALL CALLBACKS MADE</t>
  </si>
  <si>
    <t>POSTPONED UNTIL RESPONDENT IS AVAILABLE</t>
  </si>
  <si>
    <t>PROCEED TO MODULE 2</t>
  </si>
  <si>
    <t>LINE NUMBER  OF THE RESPONDENT</t>
  </si>
  <si>
    <t>MODULE 2. DWELLING CHARACTERISTICS AND HOUSEHOLD ASSETS</t>
  </si>
  <si>
    <t>QUESTIONS AND FILTERS</t>
  </si>
  <si>
    <t>CODING CATEGORIES</t>
  </si>
  <si>
    <t>SKIP</t>
  </si>
  <si>
    <t>CLUSTER</t>
  </si>
  <si>
    <t>HH</t>
  </si>
  <si>
    <t>DWELLING CHARACTERISTICS</t>
  </si>
  <si>
    <t>NATURAL ROOFING</t>
  </si>
  <si>
    <t>NO ROOF</t>
  </si>
  <si>
    <t>SOD</t>
  </si>
  <si>
    <t>BAMBOO</t>
  </si>
  <si>
    <t>RUDIMENTARY ROOFING</t>
  </si>
  <si>
    <t>WOOD PLANKS</t>
  </si>
  <si>
    <t>CARDBOARD</t>
  </si>
  <si>
    <t>FINISHED ROOFING</t>
  </si>
  <si>
    <t>METAL</t>
  </si>
  <si>
    <t>31</t>
  </si>
  <si>
    <t>WOOD</t>
  </si>
  <si>
    <t>32</t>
  </si>
  <si>
    <t>CALAMINE/CEMENT FIBER</t>
  </si>
  <si>
    <t>33</t>
  </si>
  <si>
    <t>CERAMIC TILES</t>
  </si>
  <si>
    <t>34</t>
  </si>
  <si>
    <t>CEMENT</t>
  </si>
  <si>
    <t>35</t>
  </si>
  <si>
    <t>ROOFING SHINGLES</t>
  </si>
  <si>
    <t>36</t>
  </si>
  <si>
    <t>NATURAL FLOOR</t>
  </si>
  <si>
    <t>EARTH/SAND</t>
  </si>
  <si>
    <t>DUNG</t>
  </si>
  <si>
    <t>PALM LEAVES</t>
  </si>
  <si>
    <t>RUDIMENTARY FLOOR</t>
  </si>
  <si>
    <t>21</t>
  </si>
  <si>
    <t>BAMBOO SLATS</t>
  </si>
  <si>
    <t>22</t>
  </si>
  <si>
    <t>FINISHED FLOOR</t>
  </si>
  <si>
    <t>VINYL OR ASPHALT STRIPS</t>
  </si>
  <si>
    <t>WALL-TO-WALL CARPET</t>
  </si>
  <si>
    <t>PARQUET OR POLISHED WOOD</t>
  </si>
  <si>
    <t>NATURAL WALLS</t>
  </si>
  <si>
    <t>NO WALLS</t>
  </si>
  <si>
    <t>DIRT</t>
  </si>
  <si>
    <t>CANE/PALM/TREE TRUNKS</t>
  </si>
  <si>
    <t>BAMBOO WITH MUD</t>
  </si>
  <si>
    <t>STONE WITH MUD</t>
  </si>
  <si>
    <t>RUDIMENTARY WALLS</t>
  </si>
  <si>
    <t>REUSED WOOD</t>
  </si>
  <si>
    <t>PLYWOOD</t>
  </si>
  <si>
    <t>UNBAKED BRICKS</t>
  </si>
  <si>
    <t>FINISHED WALLS</t>
  </si>
  <si>
    <t>WOOD PLANKS/SHINGLES</t>
  </si>
  <si>
    <t xml:space="preserve">UNBAKED BRICKS COVERED </t>
  </si>
  <si>
    <t>WITH PLASTER</t>
  </si>
  <si>
    <t>BRICKS</t>
  </si>
  <si>
    <t>CEMENT BLOCKS</t>
  </si>
  <si>
    <t>STONE WITH LIME/CEMENT</t>
  </si>
  <si>
    <t>NUMBER OF SLEEPING ROOMS</t>
  </si>
  <si>
    <t>HANDWASHING</t>
  </si>
  <si>
    <t>OBSERVED, FIXED</t>
  </si>
  <si>
    <t>OBSERVED, MOBILE</t>
  </si>
  <si>
    <t xml:space="preserve">NOT OBSERVED, </t>
  </si>
  <si>
    <t>NOT IN DWELLING/YARD/PLOT</t>
  </si>
  <si>
    <t>NOT OBSERVED, NO PERMISSION TO SEE . .</t>
  </si>
  <si>
    <t>NOT OBSERVED, OTHER REASON</t>
  </si>
  <si>
    <t>WATER IS AVAILABLE</t>
  </si>
  <si>
    <t>WATER IS NOT AVAILABLE</t>
  </si>
  <si>
    <t>SOAP OR DETERGENT</t>
  </si>
  <si>
    <t>(BAR, LIQUID, POWDER, PASTE)</t>
  </si>
  <si>
    <t>ASH, MUD, SAND</t>
  </si>
  <si>
    <t>NONE</t>
  </si>
  <si>
    <t xml:space="preserve">SANITATION </t>
  </si>
  <si>
    <t>FLUSH OR POUR FLUSH TOILET</t>
  </si>
  <si>
    <t>FLUSH TO PIPED SEWER SYSTEM</t>
  </si>
  <si>
    <t>FLUSH TO SEPTIC TANK</t>
  </si>
  <si>
    <t>FLUSH TO PIT LATRINE</t>
  </si>
  <si>
    <t>FLUSH TO SOMEWHERE ELSE</t>
  </si>
  <si>
    <t>FLUSH, DON'T KNOW WHERE</t>
  </si>
  <si>
    <t>15</t>
  </si>
  <si>
    <t>PIT LATRINE</t>
  </si>
  <si>
    <t>VENTILATED IMPROVED PIT LATRINE</t>
  </si>
  <si>
    <t>PIT LATRINE WITH SLAB</t>
  </si>
  <si>
    <t>PIT LATRINE WITHOUT SLAB/OPEN PIT</t>
  </si>
  <si>
    <t>23</t>
  </si>
  <si>
    <t>COMPOSTING TOILET</t>
  </si>
  <si>
    <t>BUCKET TOILET</t>
  </si>
  <si>
    <t>41</t>
  </si>
  <si>
    <t>HANGING TOILET/HANGING LATRINE</t>
  </si>
  <si>
    <t>51</t>
  </si>
  <si>
    <t>NO FACILITY/BUSH/FIELD</t>
  </si>
  <si>
    <t>61</t>
  </si>
  <si>
    <t xml:space="preserve">NUMBER OF HOUSEHOLDS </t>
  </si>
  <si>
    <t xml:space="preserve">IF LESS THAN 10 </t>
  </si>
  <si>
    <t>10 OR MORE HOUSEHOLDS</t>
  </si>
  <si>
    <t>NUMBER OF PEOPLE</t>
  </si>
  <si>
    <t>WITHIN HOUSEHOLD</t>
  </si>
  <si>
    <t>DRINKING WATER</t>
  </si>
  <si>
    <t>PIPED WATER</t>
  </si>
  <si>
    <t>PIPED INTO DWELLING</t>
  </si>
  <si>
    <t>PIPED TO YARD/PLOT</t>
  </si>
  <si>
    <t>PIPED TO NEIGHBOR</t>
  </si>
  <si>
    <t>PUBLIC TAP/STANDPIPE</t>
  </si>
  <si>
    <t>TUBE WELL OR BOREHOLE</t>
  </si>
  <si>
    <t>DUG WELL</t>
  </si>
  <si>
    <t>PROTECTED WELL</t>
  </si>
  <si>
    <t>UNPROTECTED WELL</t>
  </si>
  <si>
    <t>WATER FROM SPRING</t>
  </si>
  <si>
    <t>PROTECTED SPRING</t>
  </si>
  <si>
    <t>UNPROTECTED SPRING</t>
  </si>
  <si>
    <t>42</t>
  </si>
  <si>
    <t>RAINWATER</t>
  </si>
  <si>
    <t>TANKER TRUCK</t>
  </si>
  <si>
    <t>CART WITH SMALL TANK</t>
  </si>
  <si>
    <t>71</t>
  </si>
  <si>
    <t>SURFACE WATER (RIVER/DAM/</t>
  </si>
  <si>
    <t>LAKE/POND/STREAM/CANAL/</t>
  </si>
  <si>
    <t>IRRIGATION CHANNEL)</t>
  </si>
  <si>
    <t>81</t>
  </si>
  <si>
    <t>BOTTLED WATER</t>
  </si>
  <si>
    <t>91</t>
  </si>
  <si>
    <t>IN OWN DWELLING</t>
  </si>
  <si>
    <t>IN OWN YARD/PLOT</t>
  </si>
  <si>
    <t>ELSEWHERE</t>
  </si>
  <si>
    <t>MINUTES</t>
  </si>
  <si>
    <t>998</t>
  </si>
  <si>
    <t>NUMBER OF TRIPS</t>
  </si>
  <si>
    <t>BOIL</t>
  </si>
  <si>
    <t>ADD BLEACH/CHLORINE</t>
  </si>
  <si>
    <t>STRAIN THROUGH A CLOTH</t>
  </si>
  <si>
    <t>USE WATER FILTER (CERAMIC/</t>
  </si>
  <si>
    <t>SAND/COMPOSITE/ETC)</t>
  </si>
  <si>
    <t>SOLAR DISINFECTION</t>
  </si>
  <si>
    <t>LET IT STAND AND SETTLE</t>
  </si>
  <si>
    <t>Z</t>
  </si>
  <si>
    <t>NEVER (0 TIMES)</t>
  </si>
  <si>
    <t>RARELY (1-2 TIMES)</t>
  </si>
  <si>
    <t>SOMETIMES (3-10 TIMES)</t>
  </si>
  <si>
    <t>OFTEN (11-20 TIMES)</t>
  </si>
  <si>
    <t>ALWAYS (MORE THAN 20 TIMES)</t>
  </si>
  <si>
    <t>ELECTRICITY AND COOKING FUEL</t>
  </si>
  <si>
    <t>ELECTRICITY</t>
  </si>
  <si>
    <t>LIQUID PROPANE GAS (LPG)</t>
  </si>
  <si>
    <t>NATURAL GAS</t>
  </si>
  <si>
    <t>BIOGAS</t>
  </si>
  <si>
    <t>KEROSENE</t>
  </si>
  <si>
    <t>COAL, LIGNITE</t>
  </si>
  <si>
    <t>CHARCOAL</t>
  </si>
  <si>
    <t>STRAW/SHRUBS/GRASS</t>
  </si>
  <si>
    <t>AGRICULTURAL CROP RESIDUE</t>
  </si>
  <si>
    <t>ANIMAL DUNG</t>
  </si>
  <si>
    <t>NO FOOD COOKED IN THE HOUSEHOLD</t>
  </si>
  <si>
    <t>95</t>
  </si>
  <si>
    <t>IN THE HOUSE</t>
  </si>
  <si>
    <t>IN A SEPARATE BUILDING</t>
  </si>
  <si>
    <t>OUTDOORS</t>
  </si>
  <si>
    <t xml:space="preserve">OTHER </t>
  </si>
  <si>
    <t>(ENTER AMOUNT IN [LOCAL CURRENCY])</t>
  </si>
  <si>
    <t>999998</t>
  </si>
  <si>
    <t>SOLOR PANEL 1, AGE IN YEARS</t>
  </si>
  <si>
    <t>SOLOR PANEL 2, AGE IN YEARS</t>
  </si>
  <si>
    <t>SOLOR PANEL 3, AGE IN YEARS</t>
  </si>
  <si>
    <t>SOLOR PANEL 4, AGE IN YEARS</t>
  </si>
  <si>
    <t>SOLOR PANEL 5, AGE IN YEARS</t>
  </si>
  <si>
    <t>SOLOR PANEL 6, AGE IN YEARS</t>
  </si>
  <si>
    <t xml:space="preserve">SOLAR PANEL 1 </t>
  </si>
  <si>
    <t>(VALUE IN [LOCAL CURRENCY UNIT])</t>
  </si>
  <si>
    <t>SOLAR PANEL 2</t>
  </si>
  <si>
    <t>SOLAR PANEL 3</t>
  </si>
  <si>
    <t>SOLAR PANEL 4</t>
  </si>
  <si>
    <t>SOLAR PANEL 5</t>
  </si>
  <si>
    <t>SOLAR PANEL 6</t>
  </si>
  <si>
    <t>(COST IN [LOCAL CURRENCY UNIT])</t>
  </si>
  <si>
    <t>GENERATOR 1, AGE IN YEARS</t>
  </si>
  <si>
    <t>GENERATOR 2, AGE IN YEARS</t>
  </si>
  <si>
    <t>GENERATOR 3, AGE IN YEARS</t>
  </si>
  <si>
    <t>GENERATOR 4, AGE IN YEARS</t>
  </si>
  <si>
    <t>GENERATOR 5, AGE IN YEARS</t>
  </si>
  <si>
    <t>GENERATOR 6, AGE IN YEARS</t>
  </si>
  <si>
    <t>GENERATOR 1</t>
  </si>
  <si>
    <t>GENERATOR 2</t>
  </si>
  <si>
    <t>GENERATOR 3</t>
  </si>
  <si>
    <t>GENERATOR 4</t>
  </si>
  <si>
    <t>GENERATOR 5</t>
  </si>
  <si>
    <t>GENERATOR 6</t>
  </si>
  <si>
    <t>HOUSEHOLD CHARACTERISTICS</t>
  </si>
  <si>
    <t xml:space="preserve">a) </t>
  </si>
  <si>
    <t>b)</t>
  </si>
  <si>
    <t>RADIO</t>
  </si>
  <si>
    <t>c)</t>
  </si>
  <si>
    <t>TELEVISION</t>
  </si>
  <si>
    <t xml:space="preserve">d) </t>
  </si>
  <si>
    <t>NON-MOBILE TELEPHONE</t>
  </si>
  <si>
    <t>e)</t>
  </si>
  <si>
    <t>COMPUTER</t>
  </si>
  <si>
    <t>f)</t>
  </si>
  <si>
    <t>REFRIGERATOR</t>
  </si>
  <si>
    <t>[ADD ADDITIONAL ITEMS. SEE FOOTNOTE 2.]</t>
  </si>
  <si>
    <t>WATCH</t>
  </si>
  <si>
    <t>MOBILE PHONE</t>
  </si>
  <si>
    <t>BICYCLE</t>
  </si>
  <si>
    <t>MOTORCYCLE/SCOOTER</t>
  </si>
  <si>
    <t>ANIMAL-DRAWN CART</t>
  </si>
  <si>
    <t>CAR OR TRUCK</t>
  </si>
  <si>
    <t>BOAT WITH MOTOR</t>
  </si>
  <si>
    <t>AGRICULTURE AND LIVESTOCK</t>
  </si>
  <si>
    <t>COWS/BULLS</t>
  </si>
  <si>
    <t>OTHER CATTLE</t>
  </si>
  <si>
    <t>HORSES/DONKEYS/MULES</t>
  </si>
  <si>
    <t>GOATS</t>
  </si>
  <si>
    <t>SHEEP</t>
  </si>
  <si>
    <t>CHICKENS/POULTRY</t>
  </si>
  <si>
    <t>g)</t>
  </si>
  <si>
    <t>FISH</t>
  </si>
  <si>
    <t>h)</t>
  </si>
  <si>
    <t>ENTER LINE NUMBER OF EACH HOUSEHOLD MEMBER RESPONSIBLE FOR RAISING ONE OR MORE [HERDS/FLOCKS/PONDS/GROUPS] OF [L-VCC1]</t>
  </si>
  <si>
    <t xml:space="preserve">1) </t>
  </si>
  <si>
    <t xml:space="preserve">2) </t>
  </si>
  <si>
    <t xml:space="preserve">3) </t>
  </si>
  <si>
    <t xml:space="preserve">4) </t>
  </si>
  <si>
    <t>ENTER LINE NUMBER OF EACH HOUSEHOLD MEMBER RESPONSIBLE FOR RAISING ONE OR MORE [HERDS/FLOCKS/PONDS/GROUPS] OF [L-VCC2]</t>
  </si>
  <si>
    <t>ENTER LINE NUMBER OF EACH HOUSEHOLD MEMBER RESPONSIBLE FOR RAISING ONE OR MORE [HERDS/FLOCKS/PONDS/GROUPS] OF [L-VCC3]</t>
  </si>
  <si>
    <t>ENTER LINE NUMBER OF EACH HOUSEHOLD MEMBER RESPONSIBLE FOR CULTIVATING ONE OR MORE PLOTS OF [C-VCC1]</t>
  </si>
  <si>
    <t>ENTER LINE NUMBER OF EACH HOUSEHOLD MEMBER RESPONSIBLE FOR CULTIVATING ONE OR MORE PLOTS OF [C-VCC2]</t>
  </si>
  <si>
    <t>ENTER LINE NUMBER OF EACH HOUSEHOLD MEMBER RESPONSIBLE FOR CULTIVATING ONE OR MORE PLOTS OF [C-VCC3]</t>
  </si>
  <si>
    <t>HECTARES</t>
  </si>
  <si>
    <t>.</t>
  </si>
  <si>
    <t>95 OR MORE HECTARES</t>
  </si>
  <si>
    <t>950</t>
  </si>
  <si>
    <t>268</t>
  </si>
  <si>
    <t>269</t>
  </si>
  <si>
    <t>NOT AT ALL</t>
  </si>
  <si>
    <t>A LITTLE</t>
  </si>
  <si>
    <t xml:space="preserve">MODERATE </t>
  </si>
  <si>
    <t>A LOT</t>
  </si>
  <si>
    <t>270</t>
  </si>
  <si>
    <t>271</t>
  </si>
  <si>
    <t>272</t>
  </si>
  <si>
    <t>FRIENDS OR NEIGHBORS</t>
  </si>
  <si>
    <t>FAMILY</t>
  </si>
  <si>
    <t>NGO</t>
  </si>
  <si>
    <t>COMMUNITY GROUP</t>
  </si>
  <si>
    <t>COMMUNITY LEADERS</t>
  </si>
  <si>
    <t>GOVERNMENT OFFICIALS</t>
  </si>
  <si>
    <t>AGRODEALERS/AGROVETS</t>
  </si>
  <si>
    <t>COOPERATIVE</t>
  </si>
  <si>
    <t>OTHER (SPECIFY) ______________________</t>
  </si>
  <si>
    <t>273</t>
  </si>
  <si>
    <t>WORD OF MOUTH</t>
  </si>
  <si>
    <t>COMMUNITY MEETING</t>
  </si>
  <si>
    <t>TRAINING</t>
  </si>
  <si>
    <t xml:space="preserve">SMS/MESSAGING APPS </t>
  </si>
  <si>
    <t>VOICE CALLS (CALL CENTER, ETC)</t>
  </si>
  <si>
    <t>MOBILE APP</t>
  </si>
  <si>
    <t>WEBSITE</t>
  </si>
  <si>
    <t>EMAIL</t>
  </si>
  <si>
    <t>DON'T KNOW/REMEMBER</t>
  </si>
  <si>
    <t>NOT CONCERNED</t>
  </si>
  <si>
    <t>SOMEWHAT CONCERNED</t>
  </si>
  <si>
    <t>MODERATELY CONCERNED</t>
  </si>
  <si>
    <t>VERY CONCERNED</t>
  </si>
  <si>
    <t>275x</t>
  </si>
  <si>
    <t>276</t>
  </si>
  <si>
    <t>DK</t>
  </si>
  <si>
    <t>276a</t>
  </si>
  <si>
    <t>A)</t>
  </si>
  <si>
    <t xml:space="preserve">WEATHER-RELATED </t>
  </si>
  <si>
    <t>INFORMATION</t>
  </si>
  <si>
    <t>276b</t>
  </si>
  <si>
    <t>B)</t>
  </si>
  <si>
    <t>NEW CROPS OR VARIETIES</t>
  </si>
  <si>
    <t>276c</t>
  </si>
  <si>
    <t>C)</t>
  </si>
  <si>
    <t>PLANTING PRACTICES</t>
  </si>
  <si>
    <t>276d</t>
  </si>
  <si>
    <t>D)</t>
  </si>
  <si>
    <t xml:space="preserve">CROP, PEST, DISEASE </t>
  </si>
  <si>
    <t>MANAGEMENT</t>
  </si>
  <si>
    <t>276e</t>
  </si>
  <si>
    <t>E)</t>
  </si>
  <si>
    <t>SOIL MANAGEMENT</t>
  </si>
  <si>
    <t>276f</t>
  </si>
  <si>
    <t>F)</t>
  </si>
  <si>
    <t>WATER MANAGEMENT</t>
  </si>
  <si>
    <t>276g</t>
  </si>
  <si>
    <t>G)</t>
  </si>
  <si>
    <t xml:space="preserve">POST HARVEST </t>
  </si>
  <si>
    <t>276x</t>
  </si>
  <si>
    <t xml:space="preserve">X) OTHER </t>
  </si>
  <si>
    <t>(SPECIFY) ___________</t>
  </si>
  <si>
    <t>277a</t>
  </si>
  <si>
    <t>CROP DIVERSIFICATION</t>
  </si>
  <si>
    <t>277b</t>
  </si>
  <si>
    <t xml:space="preserve">SEED VARIETIES </t>
  </si>
  <si>
    <t>277c</t>
  </si>
  <si>
    <t>ADJUST PLANTING DATE</t>
  </si>
  <si>
    <t>277d</t>
  </si>
  <si>
    <t>MEASURE SPACING</t>
  </si>
  <si>
    <t>277e</t>
  </si>
  <si>
    <t>PLANT CROSS SLOPE</t>
  </si>
  <si>
    <t>277f</t>
  </si>
  <si>
    <t>ADJUST FERTILIZER USE</t>
  </si>
  <si>
    <t>277g</t>
  </si>
  <si>
    <t>USE PESTICIDES/HERBICIDES</t>
  </si>
  <si>
    <t>277h</t>
  </si>
  <si>
    <t>H)</t>
  </si>
  <si>
    <t>PLANTING TREES</t>
  </si>
  <si>
    <t>277i</t>
  </si>
  <si>
    <t>I)</t>
  </si>
  <si>
    <t>MULCHING</t>
  </si>
  <si>
    <t>277j</t>
  </si>
  <si>
    <t>J)</t>
  </si>
  <si>
    <t>INTERCROPPING</t>
  </si>
  <si>
    <t>277k</t>
  </si>
  <si>
    <t>K)</t>
  </si>
  <si>
    <t>CROP ROTATION</t>
  </si>
  <si>
    <t>277l</t>
  </si>
  <si>
    <t>L)</t>
  </si>
  <si>
    <t>COVER CROPPING</t>
  </si>
  <si>
    <t>277m</t>
  </si>
  <si>
    <t>M)</t>
  </si>
  <si>
    <t>NO-TILL PRACTICES</t>
  </si>
  <si>
    <t>277n</t>
  </si>
  <si>
    <t>N)</t>
  </si>
  <si>
    <t>DRIP IRRIGATION</t>
  </si>
  <si>
    <t>277o</t>
  </si>
  <si>
    <t>O)</t>
  </si>
  <si>
    <t>WATER STORAGE</t>
  </si>
  <si>
    <t>277p</t>
  </si>
  <si>
    <t>P)</t>
  </si>
  <si>
    <t>POST-HARVEST PROCESSING</t>
  </si>
  <si>
    <t>277q</t>
  </si>
  <si>
    <t>Q)</t>
  </si>
  <si>
    <t>POST-HARVEST STORAGE</t>
  </si>
  <si>
    <t>277x</t>
  </si>
  <si>
    <t>X)</t>
  </si>
  <si>
    <t>277-2</t>
  </si>
  <si>
    <t>277a-2</t>
  </si>
  <si>
    <t>277b-2</t>
  </si>
  <si>
    <t>277c-2</t>
  </si>
  <si>
    <t>277d-2</t>
  </si>
  <si>
    <t>277e-2</t>
  </si>
  <si>
    <t>277f-2</t>
  </si>
  <si>
    <t>277x-2</t>
  </si>
  <si>
    <t>278x</t>
  </si>
  <si>
    <t>278</t>
  </si>
  <si>
    <t>278a</t>
  </si>
  <si>
    <t>NEW ANIMALS</t>
  </si>
  <si>
    <t>278b</t>
  </si>
  <si>
    <t>ANIMAL MANAGEMENT</t>
  </si>
  <si>
    <t>278c</t>
  </si>
  <si>
    <t>FEED</t>
  </si>
  <si>
    <t>278d</t>
  </si>
  <si>
    <t>FODDER STORAGE</t>
  </si>
  <si>
    <t>278e</t>
  </si>
  <si>
    <t>WATER POINTS</t>
  </si>
  <si>
    <t>278f</t>
  </si>
  <si>
    <t>ANIMAL HEALTH</t>
  </si>
  <si>
    <t>279</t>
  </si>
  <si>
    <t>279a</t>
  </si>
  <si>
    <t>NEW ANIMAL BREEDS</t>
  </si>
  <si>
    <t>279b</t>
  </si>
  <si>
    <t>NEW ANIMALS  TYPES</t>
  </si>
  <si>
    <t>279c</t>
  </si>
  <si>
    <t>HERD SIZE</t>
  </si>
  <si>
    <t>279d</t>
  </si>
  <si>
    <t>D) MOVEMENT PATTERNS</t>
  </si>
  <si>
    <t>279e</t>
  </si>
  <si>
    <t>GROWING FODDER CROPS</t>
  </si>
  <si>
    <t>279f</t>
  </si>
  <si>
    <t xml:space="preserve">F) </t>
  </si>
  <si>
    <t>GRAZING PRACTICES</t>
  </si>
  <si>
    <t>279g</t>
  </si>
  <si>
    <t>G) FODDER STORAGE</t>
  </si>
  <si>
    <t>279h</t>
  </si>
  <si>
    <t>FEED RESERVES</t>
  </si>
  <si>
    <t>279i</t>
  </si>
  <si>
    <t>SHALLOW PANS</t>
  </si>
  <si>
    <t>279j</t>
  </si>
  <si>
    <t>SURFACE DAMS</t>
  </si>
  <si>
    <t>279k</t>
  </si>
  <si>
    <t>SHARED WATER POINT</t>
  </si>
  <si>
    <t>279l</t>
  </si>
  <si>
    <t>VACCINATION</t>
  </si>
  <si>
    <t>279m</t>
  </si>
  <si>
    <t xml:space="preserve">M) </t>
  </si>
  <si>
    <t>PARASITE TREATMENT</t>
  </si>
  <si>
    <t>279n</t>
  </si>
  <si>
    <t>TREATMENT OF CLINICAL ILLNESS</t>
  </si>
  <si>
    <t>279x</t>
  </si>
  <si>
    <t>279-2</t>
  </si>
  <si>
    <t>279a-2</t>
  </si>
  <si>
    <t>279b-2</t>
  </si>
  <si>
    <t>279c-2</t>
  </si>
  <si>
    <t>279d-2</t>
  </si>
  <si>
    <t>279e-2</t>
  </si>
  <si>
    <t>279f-2</t>
  </si>
  <si>
    <t>279x-2</t>
  </si>
  <si>
    <t>280</t>
  </si>
  <si>
    <t>281</t>
  </si>
  <si>
    <t>LAND ACCESS</t>
  </si>
  <si>
    <t xml:space="preserve">MONEY FOR INPUTS (SEEDS, FERTILIZERS, </t>
  </si>
  <si>
    <t>BREEDS, EQUIPMENT)</t>
  </si>
  <si>
    <t>MONEY FOR LABOR</t>
  </si>
  <si>
    <t>KNOWLEDGE</t>
  </si>
  <si>
    <t>LABOR AVALABILITY</t>
  </si>
  <si>
    <t>INFRASTRUCTURE/MATERIALS</t>
  </si>
  <si>
    <t>MARKETS (TO SELL/TO BUY)</t>
  </si>
  <si>
    <t>OTHER (SPECIFY) __________________________</t>
  </si>
  <si>
    <t>282</t>
  </si>
  <si>
    <t>283</t>
  </si>
  <si>
    <t>284</t>
  </si>
  <si>
    <t>285</t>
  </si>
  <si>
    <t>286</t>
  </si>
  <si>
    <t>HEALTH</t>
  </si>
  <si>
    <t>LIFE</t>
  </si>
  <si>
    <t>CROP</t>
  </si>
  <si>
    <t>LIVESTOCK</t>
  </si>
  <si>
    <t>286a</t>
  </si>
  <si>
    <t>287</t>
  </si>
  <si>
    <t>288</t>
  </si>
  <si>
    <t>289</t>
  </si>
  <si>
    <t>INSURANCE PAYOUT</t>
  </si>
  <si>
    <t>CASH TRANSFER</t>
  </si>
  <si>
    <t>VOUCHER</t>
  </si>
  <si>
    <t>IN-KIND PAYMENT</t>
  </si>
  <si>
    <t>290</t>
  </si>
  <si>
    <t>GOVERNMENT</t>
  </si>
  <si>
    <t>FORMAL BANK</t>
  </si>
  <si>
    <t>INSURANCE COMPANY</t>
  </si>
  <si>
    <t>291</t>
  </si>
  <si>
    <t>292</t>
  </si>
  <si>
    <t>293</t>
  </si>
  <si>
    <t>294</t>
  </si>
  <si>
    <t>295</t>
  </si>
  <si>
    <t>NEW CROPS/PRODUCTS</t>
  </si>
  <si>
    <t>PLANTING TREES FOR CASH</t>
  </si>
  <si>
    <t>OR CREDIT PAYMENT</t>
  </si>
  <si>
    <t>DIVERSIFY INTO LIVESTOCK SECTOR</t>
  </si>
  <si>
    <t>WAGE LABOR ON OTHERS FARMS</t>
  </si>
  <si>
    <t>NON-FARM WAGE LABOR</t>
  </si>
  <si>
    <t xml:space="preserve">SALARIED OFF-FARM </t>
  </si>
  <si>
    <t>AGRICULTURE EMPLOYMENT</t>
  </si>
  <si>
    <t>SALARIED OFF-FARM</t>
  </si>
  <si>
    <t>NONAGRICULTURE EMPLOYMENT</t>
  </si>
  <si>
    <t>PETTY TRADE</t>
  </si>
  <si>
    <t>AG-RELATED SELF EMPLOYMENT</t>
  </si>
  <si>
    <t>NON-AG-RELATED SELF EMPLOYMENT</t>
  </si>
  <si>
    <t>MIGRATION/REMITTANCES</t>
  </si>
  <si>
    <t>RENTING OUT FARM EQUIPMENT</t>
  </si>
  <si>
    <t>RENTING OUT LAND</t>
  </si>
  <si>
    <t>[LANGUAGE 2]</t>
  </si>
  <si>
    <t>[LANGUAGE 3]</t>
  </si>
  <si>
    <t>[LANGUAGE 4]</t>
  </si>
  <si>
    <t>[LANGUAGE 5]</t>
  </si>
  <si>
    <t>OTHER (SPECIFY)</t>
  </si>
  <si>
    <t>UNAVAILABLE AFTER CALLBACKS MADE</t>
  </si>
  <si>
    <t>NEXT MOD.</t>
  </si>
  <si>
    <t>1.</t>
  </si>
  <si>
    <t>Country-specific customization required for:</t>
  </si>
  <si>
    <t>2.</t>
  </si>
  <si>
    <t>MODULE 2A. CLIMATE ADAPTATION</t>
  </si>
  <si>
    <t xml:space="preserve">LINE NUMBER </t>
  </si>
  <si>
    <t>NOTHING</t>
  </si>
  <si>
    <t>GOTTEN BETTER</t>
  </si>
  <si>
    <t>STAYED THE SAME</t>
  </si>
  <si>
    <t>GOTTEN WORSE</t>
  </si>
  <si>
    <t>NOT APPLICABLE</t>
  </si>
  <si>
    <t>5)</t>
  </si>
  <si>
    <t>6)</t>
  </si>
  <si>
    <t>LIVESTOCK OR FARM ANIMAL</t>
  </si>
  <si>
    <t>MODULE 3. FOOD SECURITY AND RESILIENCE</t>
  </si>
  <si>
    <t>FOOD SECURITY</t>
  </si>
  <si>
    <t>DIFFICULT TIMES (SHOCKS AND STRESSES)</t>
  </si>
  <si>
    <t>NOT SEVERE</t>
  </si>
  <si>
    <t>SOMEWHAT SEVERE</t>
  </si>
  <si>
    <t>SEVERE</t>
  </si>
  <si>
    <t>EXTREMELY SEVERE</t>
  </si>
  <si>
    <t xml:space="preserve">BETTER THAN BEFORE DIFFICULT TIMES </t>
  </si>
  <si>
    <t>SAME AS BEFORE DIFFICULT TIMES</t>
  </si>
  <si>
    <t xml:space="preserve">WORSE THAN BEFORE DIFFICULT TIMES </t>
  </si>
  <si>
    <t>SOCIAL CAPITAL</t>
  </si>
  <si>
    <t>NO, THEY WON'T NEED TO</t>
  </si>
  <si>
    <t>NO, THEY WON'T BE ABLE TO</t>
  </si>
  <si>
    <t>NO, WILL NOT BE ABLE TO</t>
  </si>
  <si>
    <t>NO, SUPPORT NOT NEEDED</t>
  </si>
  <si>
    <t>ACCESS TO MICROFINANCE</t>
  </si>
  <si>
    <t>YES, CASH</t>
  </si>
  <si>
    <t>YES, IN-KIND</t>
  </si>
  <si>
    <t>YES, CASH AND IN-KIND</t>
  </si>
  <si>
    <t>COVID-19</t>
  </si>
  <si>
    <t>YES (SPECIFY) ____________________________</t>
  </si>
  <si>
    <t>MODULE 4. WOMEN'S NUTRITION</t>
  </si>
  <si>
    <t>400A</t>
  </si>
  <si>
    <t xml:space="preserve">QUESTION </t>
  </si>
  <si>
    <t>WOMAN 1</t>
  </si>
  <si>
    <t>WOMAN 2</t>
  </si>
  <si>
    <t>WOMAN 3</t>
  </si>
  <si>
    <t>WOMAN 4</t>
  </si>
  <si>
    <t>WOMAN 5</t>
  </si>
  <si>
    <t>DON'T KNOW MONTH . . .</t>
  </si>
  <si>
    <t>DON'T KNOW YEAR . .</t>
  </si>
  <si>
    <t>AGE IN</t>
  </si>
  <si>
    <t>YEARS</t>
  </si>
  <si>
    <t>DON'T KNOW AGE . . .</t>
  </si>
  <si>
    <t>WOMEN'S DIETARY DIVERSITY</t>
  </si>
  <si>
    <t>WRITE ANY OTHER FOODS EATEN HERE:</t>
  </si>
  <si>
    <t>PROGRAM PARTICIPATION - WOMEN'S HEALTH AND NUTRITION</t>
  </si>
  <si>
    <t>N/A</t>
  </si>
  <si>
    <t>A) MATERNAL</t>
  </si>
  <si>
    <t>NUTRITION</t>
  </si>
  <si>
    <t>PREG. TIMING</t>
  </si>
  <si>
    <t>&amp; SPACING</t>
  </si>
  <si>
    <t>3)</t>
  </si>
  <si>
    <t xml:space="preserve">5) </t>
  </si>
  <si>
    <t>(SKIP TO PP405)</t>
  </si>
  <si>
    <t>(SKIP TO PP410)</t>
  </si>
  <si>
    <t>OTHER (SPECIFY) ______</t>
  </si>
  <si>
    <t>431</t>
  </si>
  <si>
    <t>432</t>
  </si>
  <si>
    <t>UNAVAILABLE</t>
  </si>
  <si>
    <t>POSTPONED</t>
  </si>
  <si>
    <t>TOO ILL/COG. IMPAIRED</t>
  </si>
  <si>
    <t>AGE INELIGIBLE</t>
  </si>
  <si>
    <t>CHECK FOR OTHER WOMEN AGE 15-49 IN THE HOUSEHOLD; IF NONE, GO TO NEXT MODULE</t>
  </si>
  <si>
    <t>433</t>
  </si>
  <si>
    <t>1.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</si>
  <si>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MODULE 5. CHILDREN'S NUTRITION</t>
  </si>
  <si>
    <t>CHILD 1</t>
  </si>
  <si>
    <t>CHILD 2</t>
  </si>
  <si>
    <t>CHILD 3</t>
  </si>
  <si>
    <t>CHILD 4</t>
  </si>
  <si>
    <t>CHILD 5</t>
  </si>
  <si>
    <t xml:space="preserve">MALE </t>
  </si>
  <si>
    <t>FEMALE</t>
  </si>
  <si>
    <t>DON'T KNOW DAY</t>
  </si>
  <si>
    <t>DON'T KNOW MONTH</t>
  </si>
  <si>
    <t>CARD NOT AVAILABLE</t>
  </si>
  <si>
    <t>MONTHS</t>
  </si>
  <si>
    <t>EXCLUSIVE BREASTFEEDING AND MINIMUM ACCEPTABLE DIET</t>
  </si>
  <si>
    <t>(SKIP TO PP501)</t>
  </si>
  <si>
    <t>TIMES</t>
  </si>
  <si>
    <t>CHILDREN'S DIETARY DIVERSITY</t>
  </si>
  <si>
    <t>THEN CONTINUE WITH 563</t>
  </si>
  <si>
    <t>PROGRAM PARTICIPATION - CHILDREN'S HEALTH AND NUTRITION</t>
  </si>
  <si>
    <t>WEIGHT</t>
  </si>
  <si>
    <t>HEIGHT/</t>
  </si>
  <si>
    <t>LENGTH</t>
  </si>
  <si>
    <t>UPPER ARM</t>
  </si>
  <si>
    <t>CHECK FOR OTHER CHILDREN UNDER AGE 5 IN THE HOUSEHOLD; IF NONE, GO TO NEXT MODULE</t>
  </si>
  <si>
    <t>2.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</si>
  <si>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 xml:space="preserve">SUB-MODULE 6.1. INDIVIDUAL IDENTIFICATION </t>
  </si>
  <si>
    <t>LINE NUMBER</t>
  </si>
  <si>
    <t>ALONE</t>
  </si>
  <si>
    <t>ADULT FEMALE PRESENT</t>
  </si>
  <si>
    <t>ADULT MALE PRESENT</t>
  </si>
  <si>
    <t>CHILDREN PRESENT</t>
  </si>
  <si>
    <t>YES, CURRENTLY MARRIED</t>
  </si>
  <si>
    <t>MOD 6.2</t>
  </si>
  <si>
    <t>YES, LIVING WITH A MAN</t>
  </si>
  <si>
    <t>NO, NOT IN UNION</t>
  </si>
  <si>
    <t>YES, FORMERLY MARRIED</t>
  </si>
  <si>
    <t>YES, LIVED WITH A MAN</t>
  </si>
  <si>
    <t>WIDOWED</t>
  </si>
  <si>
    <t>DIVORCED</t>
  </si>
  <si>
    <t>SEPARATED</t>
  </si>
  <si>
    <t xml:space="preserve">SUB-MODULE 6.2. ROLE IN HOUSEHOLD DECISION-MAKING AROUND PRODUCTION AND INCOME GENERATION </t>
  </si>
  <si>
    <t>CODE</t>
  </si>
  <si>
    <t>ACTIVITY DESCRIPTION</t>
  </si>
  <si>
    <t>CHECK V6202:</t>
  </si>
  <si>
    <t>NO INPUT OR INPUT INTO</t>
  </si>
  <si>
    <t>PARTNER/SPOUSE</t>
  </si>
  <si>
    <t xml:space="preserve">SELF' ("A") IS THE ONLY </t>
  </si>
  <si>
    <t>VERY FEW DECISIONS</t>
  </si>
  <si>
    <t>SMALL EXTENT</t>
  </si>
  <si>
    <t>OTHER HH MEMBER</t>
  </si>
  <si>
    <t>RESPONSE</t>
  </si>
  <si>
    <t xml:space="preserve">INPUT INTO SOME </t>
  </si>
  <si>
    <t>MEDIUM EXTENT</t>
  </si>
  <si>
    <t>(SKIP TO NEXT ACTIVITY)</t>
  </si>
  <si>
    <t>OTHER NON-HH MEMBER.</t>
  </si>
  <si>
    <t>DECISIONS</t>
  </si>
  <si>
    <t xml:space="preserve">TO A HIGH EXTENT </t>
  </si>
  <si>
    <t>INPUT INTO MOST OR ALL</t>
  </si>
  <si>
    <r>
      <t xml:space="preserve">“SELF” (“A”) IS </t>
    </r>
    <r>
      <rPr>
        <b/>
        <sz val="8"/>
        <rFont val="Arial"/>
        <family val="2"/>
      </rPr>
      <t xml:space="preserve">NOT </t>
    </r>
    <r>
      <rPr>
        <sz val="8"/>
        <rFont val="Arial"/>
        <family val="2"/>
      </rPr>
      <t xml:space="preserve">THE ONLY </t>
    </r>
  </si>
  <si>
    <t>NO DECISION MADE</t>
  </si>
  <si>
    <t>(SKIP TO MODULE 6.3A)</t>
  </si>
  <si>
    <t>(GO TO MODULE 6.3A)</t>
  </si>
  <si>
    <t>SUB-MODULE 6.3A. ACCESS TO ITEMS THAT CAN BE USED TO GENERATE INCOME</t>
  </si>
  <si>
    <t>ITEMS</t>
  </si>
  <si>
    <t>(SKIP TO NEXT ITEM)</t>
  </si>
  <si>
    <t>OTHER NON-HH MEMBER</t>
  </si>
  <si>
    <t>(SKIP TO MODULE 6.3B)</t>
  </si>
  <si>
    <t>(GO TO MODULE 6.3B)</t>
  </si>
  <si>
    <t>1. Examples given within item types are not exhaustive and should be adapted to local context by either adding to or replacing the examples provided in parentheses.</t>
  </si>
  <si>
    <t>SUB-MODULE 6.3B. ACCESS TO CREDIT</t>
  </si>
  <si>
    <t>LENDING SOURCE NAME</t>
  </si>
  <si>
    <t>(SKIP TO NEXT SOURCE)</t>
  </si>
  <si>
    <t>(SKIP TO 6.311)</t>
  </si>
  <si>
    <t>MODULE 6.4B</t>
  </si>
  <si>
    <t xml:space="preserve">1. To adapt to country context, locally relevant examples may be given within lending source categories.
</t>
  </si>
  <si>
    <t>SUB-MODULE 6.4B. GROUP MEMBERSHIP</t>
  </si>
  <si>
    <t>(SKIP TO NEXT GROUP)</t>
  </si>
  <si>
    <t>(SKIP TO MODULE 6.6A)</t>
  </si>
  <si>
    <t>(GO TO MODULE 6.6A)</t>
  </si>
  <si>
    <t>SUB-MODULE 6.6A. TIME ALLOCATION, PART 1</t>
  </si>
  <si>
    <t>ACTIVITY TYPE</t>
  </si>
  <si>
    <t>NIGHT</t>
  </si>
  <si>
    <t>MORNING</t>
  </si>
  <si>
    <t>24-HOUR CLOCK</t>
  </si>
  <si>
    <t>12: NOON</t>
  </si>
  <si>
    <t>13:00 PM</t>
  </si>
  <si>
    <t>14:00 PM</t>
  </si>
  <si>
    <t>15:00 PM</t>
  </si>
  <si>
    <t>15-MINUTE INTERVAL</t>
  </si>
  <si>
    <t>:15</t>
  </si>
  <si>
    <t>:30</t>
  </si>
  <si>
    <t>:45</t>
  </si>
  <si>
    <t>:60</t>
  </si>
  <si>
    <t>PRIMARY ACTIVITY</t>
  </si>
  <si>
    <t>EVENING</t>
  </si>
  <si>
    <t>16:00 PM</t>
  </si>
  <si>
    <t>17:00 PM</t>
  </si>
  <si>
    <t>18:00 PM</t>
  </si>
  <si>
    <t>19:00 PM</t>
  </si>
  <si>
    <t>20:00 PM</t>
  </si>
  <si>
    <t>21:00 PM</t>
  </si>
  <si>
    <t>22:00 PM</t>
  </si>
  <si>
    <t>23:00 PM</t>
  </si>
  <si>
    <t>24:00 MIDNIGHT</t>
  </si>
  <si>
    <t>AFTER RECORDING THE RESPONDENT'S PRIMARY ACTIVITY FOR EACH 15-MINUTE PERIOD, PROCEED TO MODULE 6.6B.</t>
  </si>
  <si>
    <t>SUB-MODULE 6.6B. TIME ALLOCATION, PART 2</t>
  </si>
  <si>
    <t xml:space="preserve">MORE THAN USUAL </t>
  </si>
  <si>
    <t>ABOUT THE SAME AS USUAL</t>
  </si>
  <si>
    <t xml:space="preserve">LESS THAN USUAL </t>
  </si>
  <si>
    <t>AGE INELEGIBLE</t>
  </si>
  <si>
    <t>MODULE 7.1. AGRICULTURAL TECHNOLOGIES - MAIZE</t>
  </si>
  <si>
    <t>ZERO TILLAGE (SLASH, BURN, OR</t>
  </si>
  <si>
    <t>HERBICIDE AND PLANT)</t>
  </si>
  <si>
    <t xml:space="preserve">PLOUGHING (HAND TILLAGE, ANIMAL </t>
  </si>
  <si>
    <t>TRACTION, MOTORIZED TILLER, TRACTOR)</t>
  </si>
  <si>
    <t>SLASH AND PLANT</t>
  </si>
  <si>
    <t>BURN AND PLANT</t>
  </si>
  <si>
    <t>HERBICIDE AND PLANT</t>
  </si>
  <si>
    <t>HAND TILLAGE (HOE)</t>
  </si>
  <si>
    <t>ANIMAL TRACTION</t>
  </si>
  <si>
    <t>MOTORIZED TILLER</t>
  </si>
  <si>
    <t>TRACTOR</t>
  </si>
  <si>
    <t>OWN SAVED SEED, SEED FROM FRIEND/</t>
  </si>
  <si>
    <t xml:space="preserve">RELATIVE (NOT PURCHASED) </t>
  </si>
  <si>
    <t>BOUGHT FROM FRIEND/RELATIVE</t>
  </si>
  <si>
    <t>BOUGHT IN MARKET (NON-AG DEALER)</t>
  </si>
  <si>
    <t>BOUGHT FROM AG DEALER WITH CASH</t>
  </si>
  <si>
    <t>BOUGHT FROM AG DEALER WITH VOUCHER</t>
  </si>
  <si>
    <t>AID DISTRIBUTION</t>
  </si>
  <si>
    <t>TRADITIONAL/UNIMPROVED/</t>
  </si>
  <si>
    <t>LOCAL OPEN POLLINATED</t>
  </si>
  <si>
    <t>IMPROVED OPEN POLLINATED VARIETIES</t>
  </si>
  <si>
    <t>HYBRID</t>
  </si>
  <si>
    <t>MOSTLY TRADITIONAL/LOCAL SEED</t>
  </si>
  <si>
    <t>MOSTLY MODERN/IMPROVED/HYBRID  SEED</t>
  </si>
  <si>
    <t xml:space="preserve">ABOUT HALF TRADITIONAL/HALF </t>
  </si>
  <si>
    <t>IMPROVED OR HYBRID</t>
  </si>
  <si>
    <t>GROWN FOR FOOD ONLY</t>
  </si>
  <si>
    <t>GROWN FOR MARKET ONLY</t>
  </si>
  <si>
    <t>GROWN FOR BOTH FOOD &amp; MARKET</t>
  </si>
  <si>
    <t>IN ROWS</t>
  </si>
  <si>
    <t>RANDOMLY BROADCAST</t>
  </si>
  <si>
    <t>SOME IN ROWS AND SOME RANDOMLY</t>
  </si>
  <si>
    <t>BROADCAST</t>
  </si>
  <si>
    <t>WITH OTHER CROPS</t>
  </si>
  <si>
    <t xml:space="preserve">SOME ALONE AND SOME WITH </t>
  </si>
  <si>
    <t>OTHER CROPS</t>
  </si>
  <si>
    <t>[CROP 1]</t>
  </si>
  <si>
    <t>[CROP 2]</t>
  </si>
  <si>
    <t>[CROP 3]</t>
  </si>
  <si>
    <t>[CROP 4]</t>
  </si>
  <si>
    <t>[CROP 5]</t>
  </si>
  <si>
    <t>[CROP 6]</t>
  </si>
  <si>
    <t>NO, PLANTED MAIZE CONTINUOUSLY</t>
  </si>
  <si>
    <t>NO, LEFT PLOT FALLOW</t>
  </si>
  <si>
    <t>PLANTING</t>
  </si>
  <si>
    <t>EARLY GROWTH STAGE</t>
  </si>
  <si>
    <t>MID-CROP</t>
  </si>
  <si>
    <t>SOIL BASED ORGANIC</t>
  </si>
  <si>
    <t>SOIL BASED INORGANIC</t>
  </si>
  <si>
    <t xml:space="preserve">FOLIAR FEEDS ORGANIC </t>
  </si>
  <si>
    <t>FOLIAR FEEDS INORGANIC</t>
  </si>
  <si>
    <t>ANIMAL MANURE</t>
  </si>
  <si>
    <t>[FERTILIZER 1]</t>
  </si>
  <si>
    <t>[FERTILIZER 2]</t>
  </si>
  <si>
    <t>[FERTILIZER 3]</t>
  </si>
  <si>
    <t>[FERTILIZER 4]</t>
  </si>
  <si>
    <t>[FERTILIZER 5]</t>
  </si>
  <si>
    <t>ANIMALS GRAZE &amp; LEAVE DUNG ON FIELD</t>
  </si>
  <si>
    <t>MANURE APPLIED TO FIELD BY HAND</t>
  </si>
  <si>
    <t>MANURE APPLIED TO FIELD WITH MACHINE</t>
  </si>
  <si>
    <t>PRODUCED BY OWN ANIMALS</t>
  </si>
  <si>
    <t>GIVEN BY FAMILY/FRIEND/NEIGHBOR FARM</t>
  </si>
  <si>
    <t>PURCHASED FROM MARKET/TRADER</t>
  </si>
  <si>
    <t>PREVENTIVE/ROUTINE</t>
  </si>
  <si>
    <t>RESPONSE TO ATTACK</t>
  </si>
  <si>
    <t xml:space="preserve">NUMBER OF TIMES </t>
  </si>
  <si>
    <t>HOE</t>
  </si>
  <si>
    <t>HERBICIDE</t>
  </si>
  <si>
    <t>SLASHING</t>
  </si>
  <si>
    <t>PULL BY HAND</t>
  </si>
  <si>
    <t>A) TERRACING</t>
  </si>
  <si>
    <t>B) MULCHING</t>
  </si>
  <si>
    <t>C) SOIL BANDS/TRENCHES</t>
  </si>
  <si>
    <t>D) ADDING LIME TO SOIL</t>
  </si>
  <si>
    <t>X) OTHER (SPECIFY)</t>
  </si>
  <si>
    <t>GRAVITY SYSTEM</t>
  </si>
  <si>
    <t>ASPERSION</t>
  </si>
  <si>
    <t>PUMP SYSTEM</t>
  </si>
  <si>
    <t>BY HAND (WATERING CAN, HOSE, ETC.)</t>
  </si>
  <si>
    <t>BY HAND ONLY</t>
  </si>
  <si>
    <t>WITH A MACHINE ONLY</t>
  </si>
  <si>
    <t>SOME BY HAND, SOME WITH A MACHINE</t>
  </si>
  <si>
    <t>NOT YET HARVESTED</t>
  </si>
  <si>
    <t>BURNED IN THE FIELD</t>
  </si>
  <si>
    <t>INCORPORATED BACK INTO THE SOIL</t>
  </si>
  <si>
    <t>USED AS BEDDING FOR OWN LIVESTOCK</t>
  </si>
  <si>
    <t>USED AS FUEL FOR FIRE</t>
  </si>
  <si>
    <t>LEFT IN FIELD FOR GRAZING BY ANIMALS</t>
  </si>
  <si>
    <t>HARVESTED AND FED TO OWN ANIMALS</t>
  </si>
  <si>
    <t>HARVESTED AND SOLD TO OTHERS</t>
  </si>
  <si>
    <t>USED FOR OWN FOOD PREPARATION</t>
  </si>
  <si>
    <t>SOLD/TRADED FOR FOOD PREPARATION</t>
  </si>
  <si>
    <t>FED TO OWN ANIMALS</t>
  </si>
  <si>
    <t>SOLD/TRADED WITH OTHERS AS ANIMAL FEED</t>
  </si>
  <si>
    <t>BARE GROUND</t>
  </si>
  <si>
    <t>GROUND PLASTERED WITH COW DUNG</t>
  </si>
  <si>
    <t>GROUND COVERED WITH STRAW</t>
  </si>
  <si>
    <t>LEFT TO DRY ON PLANT IN FIELD</t>
  </si>
  <si>
    <t>TARPAULINS</t>
  </si>
  <si>
    <t>DRYING YARD WITH CEMENTED GROUND</t>
  </si>
  <si>
    <t>DRYING RACKS</t>
  </si>
  <si>
    <t>SOLAR DRYERS</t>
  </si>
  <si>
    <t>MECHANIZED DRYERS</t>
  </si>
  <si>
    <t>WITH STICKS</t>
  </si>
  <si>
    <t>WITH A MACHINE</t>
  </si>
  <si>
    <t>DID NOT SHUCK</t>
  </si>
  <si>
    <t>YES, IN BUCKETS</t>
  </si>
  <si>
    <t>YES, IN DRUMS</t>
  </si>
  <si>
    <t>YES, IN BAGS</t>
  </si>
  <si>
    <t>WOVEN BAG, SINGLE LAYER</t>
  </si>
  <si>
    <t>TWO- OR THREE-LAYERED WOVEN BAGS</t>
  </si>
  <si>
    <t>HERMETIC BAG</t>
  </si>
  <si>
    <t>A) RESIDENTIAL HOUSE</t>
  </si>
  <si>
    <t>B) CRIBS</t>
  </si>
  <si>
    <t>C) GRANARIES</t>
  </si>
  <si>
    <t>D) OTHER CONSTRUCTED STORES</t>
  </si>
  <si>
    <t>E) WAREHOUSES</t>
  </si>
  <si>
    <t>F) STORAGE SILOS</t>
  </si>
  <si>
    <t>FRIEND/NEIGHBOR/RELATIVE</t>
  </si>
  <si>
    <t>AGRO-INPUT DEALER</t>
  </si>
  <si>
    <t>AG EXTENSION WORKER</t>
  </si>
  <si>
    <t>SCHOOL</t>
  </si>
  <si>
    <t>RADIO PROGRAM</t>
  </si>
  <si>
    <t>MOBILE PHONE MESSAGING</t>
  </si>
  <si>
    <t>INTERNET</t>
  </si>
  <si>
    <t>PRINT MEDIA</t>
  </si>
  <si>
    <t>MODULE 7.2. AGRICULTURAL TECHNOLOGIES - BEANS</t>
  </si>
  <si>
    <t>VARIETIES</t>
  </si>
  <si>
    <t>CULTIVATED</t>
  </si>
  <si>
    <t>TRADITIONAL/UNIMPROVED LOCAL VARIETIES</t>
  </si>
  <si>
    <t>IMPROVED VARIETIES</t>
  </si>
  <si>
    <t>NO, PLANTED BEAN CONTINUOUSLY</t>
  </si>
  <si>
    <t>PLAN TO LEAVE FALLOW</t>
  </si>
  <si>
    <t>[FERTILIZER 6]</t>
  </si>
  <si>
    <t>NUMBER OF TIMES</t>
  </si>
  <si>
    <t>ASPIRATION</t>
  </si>
  <si>
    <t>USED AS COOKING FUEL</t>
  </si>
  <si>
    <t>WITH A SHELLING MACHINE</t>
  </si>
  <si>
    <t>DID NOT THRESH</t>
  </si>
  <si>
    <t>USED AS COMPOST/MULCH</t>
  </si>
  <si>
    <t>SOLD/TRADED WITH OTHERS</t>
  </si>
  <si>
    <t xml:space="preserve"> AS ANIMAL FEED</t>
  </si>
  <si>
    <t>MODULE 7.3. AGRICULTURAL TECHNOLOGIES - COFFEE</t>
  </si>
  <si>
    <t>FROM FRIEND/RELATIVE</t>
  </si>
  <si>
    <t>OWN NURSERY</t>
  </si>
  <si>
    <t>LOCAL NURSERY</t>
  </si>
  <si>
    <t>AG EXTENSION/GOVT INSTITUTION</t>
  </si>
  <si>
    <t>ONCE A YEAR</t>
  </si>
  <si>
    <t>ONCE EVERY TWO YEARS</t>
  </si>
  <si>
    <t>ONCE EVERY THREE YEARS</t>
  </si>
  <si>
    <t>LESS FREQUENTLY</t>
  </si>
  <si>
    <t>NATURAL FOREST</t>
  </si>
  <si>
    <t>PLANTATION</t>
  </si>
  <si>
    <t>A) CONTOURING</t>
  </si>
  <si>
    <t>C) INTERCROPPING</t>
  </si>
  <si>
    <t>D) OTHER (SPECIFY)</t>
  </si>
  <si>
    <t xml:space="preserve">CULTIVATION UNDER TREES </t>
  </si>
  <si>
    <t>E) ADDING LIME TO THE SOIL</t>
  </si>
  <si>
    <t xml:space="preserve">X) </t>
  </si>
  <si>
    <t>WASHING</t>
  </si>
  <si>
    <t>DRYING</t>
  </si>
  <si>
    <t>DOESN'T SEPARATE BEAN FROM FRUIT</t>
  </si>
  <si>
    <t>ON FARM</t>
  </si>
  <si>
    <t>AT COOPERATIVE</t>
  </si>
  <si>
    <t>MAKE A TEA BEVERAGE WITH IT</t>
  </si>
  <si>
    <t>B) STORAGE UNIT IN HOME LOT</t>
  </si>
  <si>
    <t>GROWN FOR HOME CONSUMPTION ONLY</t>
  </si>
  <si>
    <t>GROWN FOR BOTH HOME &amp; MARKET</t>
  </si>
  <si>
    <t>LOCAL MARKET</t>
  </si>
  <si>
    <t>COFFEE COOPERATIVE</t>
  </si>
  <si>
    <t>TRADER/OFFTAKER</t>
  </si>
  <si>
    <t>SMALL LOCAL COFFEE COMPANY</t>
  </si>
  <si>
    <t>SMALL FOREIGN COFFEE COMPANY</t>
  </si>
  <si>
    <t>LARGE FOREIGN COFFEE COMPANY</t>
  </si>
  <si>
    <t>MODULE 7.4. AGRICULTURAL TECHNOLOGIES - GROUNDNUT</t>
  </si>
  <si>
    <t>NO, PLANTED GROUNDNUT CONTINUOUSLY</t>
  </si>
  <si>
    <t>DID NOT SHELL</t>
  </si>
  <si>
    <t>USED AS BEDDING FOR ANIMALS</t>
  </si>
  <si>
    <t xml:space="preserve">SOLD/TRADED WITH OTHERS </t>
  </si>
  <si>
    <t>AS ANIMAL FEED</t>
  </si>
  <si>
    <t>SUB-MODULE 7.5. AGRICULTURAL TECHNOLOGIES - WHEAT</t>
  </si>
  <si>
    <t>NO, PLANTED WHEAT CONTINUOUSLY</t>
  </si>
  <si>
    <t>WITH A SICKLE</t>
  </si>
  <si>
    <t>WITH A SCYTHE</t>
  </si>
  <si>
    <t>WITH A MOTORIZED HARVESTER</t>
  </si>
  <si>
    <t>LEFT TO DRY IN THE FIELD</t>
  </si>
  <si>
    <t>TRAMPLED BY CATTLE/OXEN</t>
  </si>
  <si>
    <t>BEAT WITH STICKS</t>
  </si>
  <si>
    <t>BEAT WITH A FLAIL</t>
  </si>
  <si>
    <t>USED A TREADLE THRESHER</t>
  </si>
  <si>
    <t>USED A MOTORIZED THRESHER</t>
  </si>
  <si>
    <t>BURNED</t>
  </si>
  <si>
    <t>SOLD TO OTHERS</t>
  </si>
  <si>
    <t>MODULE 7.6. AGRICULTURAL TECHNOLOGIES - SOYBEAN</t>
  </si>
  <si>
    <t>NO, PLANTED SOYBEAN CONTINUOUSLY</t>
  </si>
  <si>
    <t>MODULE 7.7. AGRICULTURAL TECHNOLOGIES - PADDY RICE</t>
  </si>
  <si>
    <t>HAND WEEDING</t>
  </si>
  <si>
    <t>SEED SOWN DIRECTLY ONLY</t>
  </si>
  <si>
    <t>ONLY SEEDLINGS PLANTED</t>
  </si>
  <si>
    <t>SOME SEED SOWN, SOME SEEDLINGS</t>
  </si>
  <si>
    <t>STARTED OWN SEEDLINGS</t>
  </si>
  <si>
    <t>PURCHASED SEEDLINGS</t>
  </si>
  <si>
    <t>YES, ONLY SEEDLINGS PLANTED</t>
  </si>
  <si>
    <t>NO, SOME SEEDS SOWN DIRECTLY</t>
  </si>
  <si>
    <t>(REASON FOR RAISING FISH IN RICE PADDIES)</t>
  </si>
  <si>
    <t>NO, PLANTED RICE CONTINUOUSLY</t>
  </si>
  <si>
    <t>B) SOIL BANDS/TRENCHES</t>
  </si>
  <si>
    <t>C) ADDING LIME TO SOIL</t>
  </si>
  <si>
    <t>CANALS</t>
  </si>
  <si>
    <t>PERMANENT HOSE</t>
  </si>
  <si>
    <t>PUMPS</t>
  </si>
  <si>
    <t>MODULE 7.8. AGRICULTURAL TECHNOLOGIES - COWPEA</t>
  </si>
  <si>
    <t>VARIETIES CULTIVATED</t>
  </si>
  <si>
    <t>NO, PLANTED COWPEA CONTINUOUSLY</t>
  </si>
  <si>
    <t>MODULE 7.9. AGRICULTURAL TECHNOLOGIES - CHICKPEA</t>
  </si>
  <si>
    <t>NO, PLANTED CHICKPEA CONTINUOUSLY</t>
  </si>
  <si>
    <t>MODULE 7.10. AGRICULTURAL TECHNOLOGIES - MILLET</t>
  </si>
  <si>
    <r>
      <t xml:space="preserve">NO, PLANTED </t>
    </r>
    <r>
      <rPr>
        <sz val="8"/>
        <color rgb="FFFF0000"/>
        <rFont val="Arial"/>
        <family val="2"/>
      </rPr>
      <t>MILLET</t>
    </r>
    <r>
      <rPr>
        <sz val="8"/>
        <rFont val="Arial"/>
        <family val="2"/>
      </rPr>
      <t xml:space="preserve"> CONTINUOUSLY</t>
    </r>
  </si>
  <si>
    <t>V71024A</t>
  </si>
  <si>
    <t>MODULE 7.12. AGRICULTURAL TECHNOLOGIES - MANGO</t>
  </si>
  <si>
    <t>NUMBER OF TREES</t>
  </si>
  <si>
    <t xml:space="preserve">NUMBER OF </t>
  </si>
  <si>
    <t>PRODUCING TREES</t>
  </si>
  <si>
    <t>STRATIFIED SCHEME</t>
  </si>
  <si>
    <t>IMPROVED/GRAFTED VARIETIES</t>
  </si>
  <si>
    <t>AT PLANTING</t>
  </si>
  <si>
    <t>AT FIRST WEEDING</t>
  </si>
  <si>
    <t>AT SECOND WEEDING</t>
  </si>
  <si>
    <t>QUANTITY:</t>
  </si>
  <si>
    <t>UNIT:</t>
  </si>
  <si>
    <t>HANDFUL</t>
  </si>
  <si>
    <t>CUP</t>
  </si>
  <si>
    <t>GLASS</t>
  </si>
  <si>
    <t>OTHER (SPECIFY)______</t>
  </si>
  <si>
    <t>MANURE APPLIED TO TREES BY HAND</t>
  </si>
  <si>
    <t>MANURE APPLIED TO TREES WITH MACHINE</t>
  </si>
  <si>
    <t>ORCHARD</t>
  </si>
  <si>
    <t>INTEGRATED WITH OTHER CROPS</t>
  </si>
  <si>
    <t>A) COMPOSTING</t>
  </si>
  <si>
    <t>D) ADDING LIME TO THE SOIL</t>
  </si>
  <si>
    <t>A) GROWN FOR HOME CONSUMPTION</t>
  </si>
  <si>
    <t>B) TO GROW SEEDLINGS FOR SALE</t>
  </si>
  <si>
    <t>C) GROWN FOR PROCESSING</t>
  </si>
  <si>
    <t xml:space="preserve">D) GROWN FOR LOCAL OR DOMESTIC </t>
  </si>
  <si>
    <t>MARKET</t>
  </si>
  <si>
    <t xml:space="preserve">E) GROWN FOR INTERNATIONAL OR </t>
  </si>
  <si>
    <t>EXPORT MARKET</t>
  </si>
  <si>
    <t>X) OTHER (SPECIFY) ______________________</t>
  </si>
  <si>
    <t>USUALLY SELL THE DAY IT'S HARVESTED</t>
  </si>
  <si>
    <t>1-2 DAYS</t>
  </si>
  <si>
    <t>3-4 DAYS</t>
  </si>
  <si>
    <t>5-6 DAYS</t>
  </si>
  <si>
    <t>7 DAYS OR MORE</t>
  </si>
  <si>
    <t>OFTEN</t>
  </si>
  <si>
    <t>SOMETIMES</t>
  </si>
  <si>
    <t>NEVER</t>
  </si>
  <si>
    <t>MANGO COOPERATIVE</t>
  </si>
  <si>
    <t>LOCAL MANGO COMPANY</t>
  </si>
  <si>
    <t>EXPORT COMPANY</t>
  </si>
  <si>
    <t>SEPARATING BY SIZE</t>
  </si>
  <si>
    <t>SEPARATING BY TEXTURE</t>
  </si>
  <si>
    <t>BY PHYSICAL APPEARANCE</t>
  </si>
  <si>
    <t>HOME</t>
  </si>
  <si>
    <t>SMALL MANGO PROCESSOR</t>
  </si>
  <si>
    <t>LARGE MANGO PROCESSOR</t>
  </si>
  <si>
    <t>MAKING JUICE</t>
  </si>
  <si>
    <t>CONSERVED SEEDS FOR PLANTING</t>
  </si>
  <si>
    <t>GROUND AND USED AS COMPOST/MULCH</t>
  </si>
  <si>
    <t>FUEL FOR FIRE</t>
  </si>
  <si>
    <t>CARDBOARD BOXES</t>
  </si>
  <si>
    <t>RIGID PLASTIC BOXES</t>
  </si>
  <si>
    <t>WOOD BOXES WITH PARTITION</t>
  </si>
  <si>
    <t>WOOD BOXES WITHOUT PARTITION</t>
  </si>
  <si>
    <t>WOVEN BASKETS</t>
  </si>
  <si>
    <t>PLASTIC NETS</t>
  </si>
  <si>
    <t>PACK HOUSE</t>
  </si>
  <si>
    <t>MODULE 7.50. AGRICULTURAL TECHNOLOGIES - DAIRY COWS (MILK)</t>
  </si>
  <si>
    <t>FARMER BUYS MILKING COWS</t>
  </si>
  <si>
    <t>FARMER BREEDS MILKING COWS</t>
  </si>
  <si>
    <t>FARMER GETS COWS AS IN-KIND CREDIT</t>
  </si>
  <si>
    <t>NATURAL BREEDING</t>
  </si>
  <si>
    <t>ARTIFICIAL INSEMINATION</t>
  </si>
  <si>
    <t>BULLS SELECTED FROM OWN HERD</t>
  </si>
  <si>
    <t>BULLS EXCHANGED WITH OTHER HERDS</t>
  </si>
  <si>
    <t>BULLS PURCHASED FROM OTHER HERDS</t>
  </si>
  <si>
    <t>NO SELECTION - ONLY ONE BULL</t>
  </si>
  <si>
    <t>NO SELECTION - MULTIPLE BULLS IN HERD</t>
  </si>
  <si>
    <t>BULL HAS GOOD BODY SIZE, COMPOSITION</t>
  </si>
  <si>
    <t>BULL IS SON OF HIGH-PRODUCING COW</t>
  </si>
  <si>
    <t>BULL KNOWN TO HAVE GOOD FERTILITY</t>
  </si>
  <si>
    <t>PRIVATE SERVICE PROVIDER</t>
  </si>
  <si>
    <t>GOVERNMENT EXTENSION AGENT</t>
  </si>
  <si>
    <t>MOSTLY LOCAL/TRADITIONAL BREEDS</t>
  </si>
  <si>
    <t>MOSTLY EXOTIC/MODERN BREEDS</t>
  </si>
  <si>
    <t>HALF LOCAL, HALF EXOTIC</t>
  </si>
  <si>
    <t>KEPT IN FAMILY HOUSING</t>
  </si>
  <si>
    <t>NO HOUSING</t>
  </si>
  <si>
    <t>OPEN CORRAL ONLY</t>
  </si>
  <si>
    <t>ROOF ONLY, NO SIDES</t>
  </si>
  <si>
    <t>ROOF AND SIDES, DIRT FLOOR</t>
  </si>
  <si>
    <t>ROOF AND SIDES, CONCRETE FLOOR</t>
  </si>
  <si>
    <t>CATTLE DRINK FROM POND/POOL</t>
  </si>
  <si>
    <t>CATTLE DRINK FROM CREEK/STREAM</t>
  </si>
  <si>
    <t>WATER BROUGHT TO CATTLE BY BUCKETS</t>
  </si>
  <si>
    <t>WATER PIPED TO CATTLE</t>
  </si>
  <si>
    <t>CONSERVED RICE STRAW</t>
  </si>
  <si>
    <t>CONSERVED MAIZE STOVER</t>
  </si>
  <si>
    <t>LEGUME HAULMS/STOVERS</t>
  </si>
  <si>
    <t>FORAGE LEGUMES</t>
  </si>
  <si>
    <t>NAPIER GRASS</t>
  </si>
  <si>
    <t>GUINEA GRASS</t>
  </si>
  <si>
    <t>CUT FRESH GRASS</t>
  </si>
  <si>
    <t>TREE FODDER (LEAVES, BRANCHES)</t>
  </si>
  <si>
    <t>GATHERED FROM ROADSIDE</t>
  </si>
  <si>
    <t>WEEDS PULLED FROM CROPLAND</t>
  </si>
  <si>
    <t>GREW IT THEMSELVES</t>
  </si>
  <si>
    <t>BOUGHT FROM NEIGHBOR</t>
  </si>
  <si>
    <t>BOUGHT FROM MARKET</t>
  </si>
  <si>
    <t>DAILY</t>
  </si>
  <si>
    <t>WEEKLY</t>
  </si>
  <si>
    <t>MONTHLY</t>
  </si>
  <si>
    <t>WHENEVER AVAILABLE</t>
  </si>
  <si>
    <t>MAIZE BRAN</t>
  </si>
  <si>
    <t>WHEAT BRAN</t>
  </si>
  <si>
    <t>MOLASSES</t>
  </si>
  <si>
    <t>FRUIT OR VEGETABLE PROCESSING WASTE</t>
  </si>
  <si>
    <t>OILSEED CAKE</t>
  </si>
  <si>
    <t>BREWER'S GRAIN</t>
  </si>
  <si>
    <t>COTTONSEED MEAL/CAKE</t>
  </si>
  <si>
    <t>OWN FOOD PREPARATION</t>
  </si>
  <si>
    <t>LOCAL BREWERS</t>
  </si>
  <si>
    <t>DAIRY COOPERATIVE</t>
  </si>
  <si>
    <t>OTHER COOPERATIVE</t>
  </si>
  <si>
    <t>MILK PURCHASER (NOT COOP)</t>
  </si>
  <si>
    <t>LOCAL AGROVET SUPPLIER</t>
  </si>
  <si>
    <t>NOTHING; LEAVE IT WHERE IT FALLS</t>
  </si>
  <si>
    <t>COLLECT IT</t>
  </si>
  <si>
    <t>PUT IN HEAP IN UNCOVERED AREA</t>
  </si>
  <si>
    <t>PUT IN HEAP IN COVERED AREA</t>
  </si>
  <si>
    <t>PUT IN A PIT/LAGOON</t>
  </si>
  <si>
    <t>PUT INTO A TANK</t>
  </si>
  <si>
    <t>PUT INTO A BIOGAS-PRODUCING DIGESTER</t>
  </si>
  <si>
    <t>HOUSEHOLD USES IT FOR FUEL</t>
  </si>
  <si>
    <t>HOUSEHOLD PUTS ON FIELD AS FERTILIZER</t>
  </si>
  <si>
    <t>GIVE IT TO FRIENDS/NEIGHBORS</t>
  </si>
  <si>
    <t>SELL IT TO FRIENDS/NEIGHBORS</t>
  </si>
  <si>
    <t>SELL IT AT MARKET</t>
  </si>
  <si>
    <t>COMMUNITY ANIMAL HEALTH WORKER</t>
  </si>
  <si>
    <t>GOVERNMENT EXTENSION SERVICES</t>
  </si>
  <si>
    <t>PUBLIC VETERINARIAN</t>
  </si>
  <si>
    <t>PRIVATE VETERINARIAN</t>
  </si>
  <si>
    <t>PRIVATE VETERINARY PHARMACY</t>
  </si>
  <si>
    <t>TRADER</t>
  </si>
  <si>
    <t>HOURS:</t>
  </si>
  <si>
    <t>MINUTES:</t>
  </si>
  <si>
    <t>NONE AVAILABLE: ENTER 99 99</t>
  </si>
  <si>
    <t>NO CATTLE VACCINATED</t>
  </si>
  <si>
    <t>SOME CATTLE VACCINATED</t>
  </si>
  <si>
    <t>ALL CATTLE VACCINATED</t>
  </si>
  <si>
    <t>FMD (FOOT AND MOUTH DISEASE)</t>
  </si>
  <si>
    <t>CBPP (CONTAGIOUS BOVINE</t>
  </si>
  <si>
    <t>PLEUROPNEUMONIA)</t>
  </si>
  <si>
    <t>RVF (RIFT VALLEY FEVER)</t>
  </si>
  <si>
    <t>WASH UDDER</t>
  </si>
  <si>
    <t>TEAT DIP</t>
  </si>
  <si>
    <t>SOMATIC CELL COUNTS</t>
  </si>
  <si>
    <t>YES, BOIL</t>
  </si>
  <si>
    <t>YES, PASTEURIZE</t>
  </si>
  <si>
    <t>SELL TO FRIENDS/NEIGHBORS</t>
  </si>
  <si>
    <t>SELL IT AT MARKET MYSELF</t>
  </si>
  <si>
    <t>SELL TO A SCHOOL</t>
  </si>
  <si>
    <t>SELL TO A MILK MARKETING COOPERATIVE</t>
  </si>
  <si>
    <t>SELL TO AGGREGATOR/OFF-TAKER</t>
  </si>
  <si>
    <t>AMOUNT OF MILK SOLD</t>
  </si>
  <si>
    <t>FAT CONTENT OF MILK SOLD</t>
  </si>
  <si>
    <t>ACIDITY OF MILK SOLD</t>
  </si>
  <si>
    <t>EXTENSION SERVICES</t>
  </si>
  <si>
    <t>ANIMAL HEALTH SERVICES</t>
  </si>
  <si>
    <t>LOANS</t>
  </si>
  <si>
    <t>CASH</t>
  </si>
  <si>
    <t>STORE CREDIT</t>
  </si>
  <si>
    <t>MPESA/MOBILE MONEY</t>
  </si>
  <si>
    <t>DIRECT DEPOSIT TO BANK ACCOUNT</t>
  </si>
  <si>
    <t>WHEN THERE IS A NEED FOR CASH</t>
  </si>
  <si>
    <t>WHEN HER DAM IS POOR-PERFORMING</t>
  </si>
  <si>
    <t>WHEN HER MILK PRODUCTION FALLS</t>
  </si>
  <si>
    <t>BELOW A CERTAIN LEVEL</t>
  </si>
  <si>
    <t>WHEN SHE DOESN'T RE-BREED</t>
  </si>
  <si>
    <t>WHEN SHE GETS TOO OLD</t>
  </si>
  <si>
    <t>WHEN ENOUGH HEIFERS EXPECTED TO</t>
  </si>
  <si>
    <t>PRODUCE MORE MILK ENTER HERD</t>
  </si>
  <si>
    <t>WHEN HERD SIZE IS NOT MANAGEABLE</t>
  </si>
  <si>
    <t>WHEN THERE IS NOT ENOUGH FOOD TO</t>
  </si>
  <si>
    <t>FEED ALL OF THE ANIMALS</t>
  </si>
  <si>
    <t>MODULE 7.51. AGRICULTURAL TECHNOLOGIES - GOATS</t>
  </si>
  <si>
    <t>BUCKS SELECTED FROM OWN HERD</t>
  </si>
  <si>
    <t>BUCKS BORROWED FROM OTHER HERDS</t>
  </si>
  <si>
    <t>BUCKS PURCHASED</t>
  </si>
  <si>
    <t>NO SELECTION - ONLY ONE BUCK</t>
  </si>
  <si>
    <t>NO SELECTION - MULTIPLE BUCKS IN HERD</t>
  </si>
  <si>
    <t>BUCK HAS GOOD BODY SIZE, COMPOSITION</t>
  </si>
  <si>
    <t>BUCK IS SON OF HIGH-PRODUCING GOAT</t>
  </si>
  <si>
    <t>BUCK KNOWN TO HAVE GOOD FERTILITY</t>
  </si>
  <si>
    <t>MOSTLY IMPROVED/MODERN BREEDS</t>
  </si>
  <si>
    <t>HALF TRADITIONAL, HALF MODERN</t>
  </si>
  <si>
    <t>NO HOUSING, KEPT IN COMPOUND</t>
  </si>
  <si>
    <t>ROOF AND SIDES, WOOD FLOOR</t>
  </si>
  <si>
    <t>GOATS DRINK FROM POND/POOL</t>
  </si>
  <si>
    <t>GOATS DRINK FROM CREEK/STREAM</t>
  </si>
  <si>
    <t>WATER BROUGHT TO GOATS BY BUCKETS</t>
  </si>
  <si>
    <t>WATER PIPED TO GOATS</t>
  </si>
  <si>
    <t>OPEN, COMMON LAND</t>
  </si>
  <si>
    <t>ENCLOSED, PRIVATE LAND</t>
  </si>
  <si>
    <t>OVERSEW THE LAND WITH GRASS SEED</t>
  </si>
  <si>
    <t>PLANT A FODDER CROP</t>
  </si>
  <si>
    <t>IRRIGATE THE PASTURE</t>
  </si>
  <si>
    <t>ADD FERTILIZER TO THE PASTURE</t>
  </si>
  <si>
    <t>ALL YEAR LONG</t>
  </si>
  <si>
    <t>ONLY PART OF THE YEAR</t>
  </si>
  <si>
    <t>WHENEVER AVAILABLE/AFFORDABLE</t>
  </si>
  <si>
    <t>KITCHEN SCRAPS/FRUIT,VEGETABLE PEELS</t>
  </si>
  <si>
    <t>CROP FARMER</t>
  </si>
  <si>
    <t>FEED COMPANY</t>
  </si>
  <si>
    <t>TRADER/MARKET</t>
  </si>
  <si>
    <t>WOMEN'S COOPERATIVE</t>
  </si>
  <si>
    <t>NO GOATS VACCINATED</t>
  </si>
  <si>
    <t>SOME GOATS VACCINATED</t>
  </si>
  <si>
    <t>ALL GOATS VACCINATED</t>
  </si>
  <si>
    <t>PPR (PESTE DES PETITS RUMINANTS)</t>
  </si>
  <si>
    <t>CCPP (CONTAGIOUS CAPRINE</t>
  </si>
  <si>
    <t>ANTHRAX</t>
  </si>
  <si>
    <t>SHEEP AND GOAT POX</t>
  </si>
  <si>
    <t>BRUCELLOSIS</t>
  </si>
  <si>
    <t>CLOSTRIDIAL DISEASES</t>
  </si>
  <si>
    <t>LITRE</t>
  </si>
  <si>
    <t>LOCAL UNIT I</t>
  </si>
  <si>
    <t>LOCAL UNIT II</t>
  </si>
  <si>
    <t>NO ONE ELSE</t>
  </si>
  <si>
    <t>NEIGHBORS</t>
  </si>
  <si>
    <t>FRIENDS</t>
  </si>
  <si>
    <t>WHEN MARKET IS GOOD (EX.: FESTIVAL TIME)</t>
  </si>
  <si>
    <t>MODULE 7.52. AGRICULTURAL TECHNOLOGIES - SHEEP</t>
  </si>
  <si>
    <t>RAMS SELECTED FROM OWN HERD</t>
  </si>
  <si>
    <t>RAMS BORROWED FROM OTHER HERDS</t>
  </si>
  <si>
    <t>RAMS PURCHASED</t>
  </si>
  <si>
    <t>NO SELECTION - ONLY ONE RAM</t>
  </si>
  <si>
    <t>NO SELECTION - MULTIPLE RAMS IN HERD</t>
  </si>
  <si>
    <t>RAM HAS GOOD BODY SIZE, COMPOSITION</t>
  </si>
  <si>
    <t>RAM IS SON OF HIGH-PRODUCING SHEEP</t>
  </si>
  <si>
    <t>RAM KNOWN TO HAVE GOOD FERTILITY</t>
  </si>
  <si>
    <t>SHEEP DRINK FROM POND/POOL</t>
  </si>
  <si>
    <t>SHEEP DRINK FROM CREEK/STREAM</t>
  </si>
  <si>
    <t>WATER BROUGHT TO SHEEP BY BUCKETS</t>
  </si>
  <si>
    <t>WATER PIPED TO SHEEP</t>
  </si>
  <si>
    <t>MILLET BRAN</t>
  </si>
  <si>
    <t>RICE BRAN</t>
  </si>
  <si>
    <t>RICE STRAW</t>
  </si>
  <si>
    <t>DRY LEAVES, PEANUT</t>
  </si>
  <si>
    <t>DRY LEAVES, COWPEA</t>
  </si>
  <si>
    <t>STRAW FORAGED FROM BUSH</t>
  </si>
  <si>
    <t>MILLET STALKS</t>
  </si>
  <si>
    <t>MAIZE STALKS</t>
  </si>
  <si>
    <t>BUNDLES OF GRASS</t>
  </si>
  <si>
    <t>TREE FODDER (LEAVES)</t>
  </si>
  <si>
    <t>CROP FARMER (OWN FARM)</t>
  </si>
  <si>
    <t>CROP FARMER (OTHER PERSON'S FARM)</t>
  </si>
  <si>
    <t>NO SHEEP VACCINATED</t>
  </si>
  <si>
    <t>SOME SHEEP VACCINATED</t>
  </si>
  <si>
    <t>ALL SHEEP VACCINATED</t>
  </si>
  <si>
    <t>MODULE 7.80. AGRICULTURAL TECHNOLOGIES - FISHPOND AQUACULTURE</t>
  </si>
  <si>
    <t>OF FISH STOCKED:</t>
  </si>
  <si>
    <t>LARGEST NUMBER OF</t>
  </si>
  <si>
    <t>FISH IN PAST YEAR:</t>
  </si>
  <si>
    <t>RAISED OWN, RECEIVED FROM FRIEND/</t>
  </si>
  <si>
    <t>PURCHASED FROM FRIEND/RELATIVE</t>
  </si>
  <si>
    <t>PURCHASED FROM LOCAL HATCHERY</t>
  </si>
  <si>
    <t>PURCHASED FROM NON-LOCAL HATCHERY</t>
  </si>
  <si>
    <t>MAN-MADE EARTHEN POND</t>
  </si>
  <si>
    <t>RACEWAY</t>
  </si>
  <si>
    <t>NATURAL POND/LAKE</t>
  </si>
  <si>
    <t>STREAM</t>
  </si>
  <si>
    <t xml:space="preserve">MOSTLY MADE OWN FISH FEED </t>
  </si>
  <si>
    <t>MOSTLY PURCHASED FISH FEED</t>
  </si>
  <si>
    <t>HALF PURCHASED/HALF MADE OWN FEED</t>
  </si>
  <si>
    <t>INITIAL GROWTH PHASE (FIRST 28 DAYS)</t>
  </si>
  <si>
    <t>DEVELOPMENT PHASE</t>
  </si>
  <si>
    <t>CARP</t>
  </si>
  <si>
    <t>TILAPIA</t>
  </si>
  <si>
    <t>CATFISH</t>
  </si>
  <si>
    <t>LOCAL VARIETIES I</t>
  </si>
  <si>
    <t>LOCAL VARIETIES II</t>
  </si>
  <si>
    <t>LOCAL VARIETIES III</t>
  </si>
  <si>
    <t>OTHER SELECTED VARIETIES</t>
  </si>
  <si>
    <t>SALT</t>
  </si>
  <si>
    <t>FORMALIN</t>
  </si>
  <si>
    <t>MALACHITE GREEN</t>
  </si>
  <si>
    <t>METHYL BLUE</t>
  </si>
  <si>
    <t>ANTIBIOTICS/ANTIBIOTIC-TREATED FEED</t>
  </si>
  <si>
    <t>USED HAND TO ASSESS TURBIDITY</t>
  </si>
  <si>
    <t>USED SECCHI DISK TO ASSESS TURBIDITY</t>
  </si>
  <si>
    <t>TESTED WATER PH</t>
  </si>
  <si>
    <t>OBSERVED FISH FOR PIPING BEHAVIOR</t>
  </si>
  <si>
    <t>SCREENED THE WATER COMING INTO POND</t>
  </si>
  <si>
    <t>CUT THE GRASS AROUND THE POND</t>
  </si>
  <si>
    <t>DRAINED THE POND TO CLEAN IT</t>
  </si>
  <si>
    <t>ADDED ASH TO STABILIZE WATER PH</t>
  </si>
  <si>
    <t>ADDED DISSOLVED OXYGEN</t>
  </si>
  <si>
    <t>A) SEX SEPARATION</t>
  </si>
  <si>
    <t>B) AGE SEPARATION</t>
  </si>
  <si>
    <t>C) VARIATION OF FEED</t>
  </si>
  <si>
    <t>D) STOCKING METHOD</t>
  </si>
  <si>
    <t>HARVEST ALL FISH AT ONCE</t>
  </si>
  <si>
    <t>PARTIAL HARVESTS</t>
  </si>
  <si>
    <t>CAST NET</t>
  </si>
  <si>
    <t>SEINE NET</t>
  </si>
  <si>
    <t>PULL CAGES UP</t>
  </si>
  <si>
    <t>NUMBER OF CAGES</t>
  </si>
  <si>
    <t>HEIGHT OF</t>
  </si>
  <si>
    <t>CAGES (METERS):</t>
  </si>
  <si>
    <t>WIDTH OF</t>
  </si>
  <si>
    <t>CAGES (METERS)</t>
  </si>
  <si>
    <t>DEPTH OF</t>
  </si>
  <si>
    <t>NUMBER OF</t>
  </si>
  <si>
    <t>FISH:</t>
  </si>
  <si>
    <t>0000</t>
  </si>
  <si>
    <t>WEIGHT OF FISH:</t>
  </si>
  <si>
    <t>UNIT OF</t>
  </si>
  <si>
    <t>KG</t>
  </si>
  <si>
    <t>OTHER (SPECIFY):</t>
  </si>
  <si>
    <t>WEIGHT:</t>
  </si>
  <si>
    <t>LB</t>
  </si>
  <si>
    <t>________________</t>
  </si>
  <si>
    <t>NUMBER OF FISH:</t>
  </si>
  <si>
    <t>RAISED FOR FOOD ONLY</t>
  </si>
  <si>
    <t>RAISED FOR MARKET ONLY</t>
  </si>
  <si>
    <t>RAISED FOR BOTH FOOD &amp; MARKET</t>
  </si>
  <si>
    <t>LEAVE WHOLE ROUND</t>
  </si>
  <si>
    <t>GUT ONLY</t>
  </si>
  <si>
    <t>SMOKE</t>
  </si>
  <si>
    <t>DRY</t>
  </si>
  <si>
    <t>PICKLE</t>
  </si>
  <si>
    <t>USE AS COMPOST</t>
  </si>
  <si>
    <t>USE AS ANIMAL FEED</t>
  </si>
  <si>
    <t>SELL THEM</t>
  </si>
  <si>
    <t>YES, FORMALLY TRAINED</t>
  </si>
  <si>
    <t>YES, INFORMALLY TRAINED</t>
  </si>
  <si>
    <t>NOT TRAINED</t>
  </si>
  <si>
    <t>WITHIN THE PAST 1 YEAR</t>
  </si>
  <si>
    <t>WITHIN THE PAST 2 YEARS</t>
  </si>
  <si>
    <t>WITHIN THE PAST 3 YEARS</t>
  </si>
  <si>
    <t>MORE THAN 3 YEARS AGO</t>
  </si>
  <si>
    <t>FAMILY/FRIEND/RELATIVE</t>
  </si>
  <si>
    <t>WOMEN'S HEALTH</t>
  </si>
  <si>
    <t>434</t>
  </si>
  <si>
    <t>435</t>
  </si>
  <si>
    <t>436</t>
  </si>
  <si>
    <t>MODULE 9.1: PROGRAM PARTICIPATION - AGRICULTURE</t>
  </si>
  <si>
    <t>AGRICULTURE</t>
  </si>
  <si>
    <t xml:space="preserve">A. </t>
  </si>
  <si>
    <t>HAND TOOLS</t>
  </si>
  <si>
    <t xml:space="preserve">B. </t>
  </si>
  <si>
    <t>NON-MECHANIZED FARM EQUIP.</t>
  </si>
  <si>
    <t xml:space="preserve">C. </t>
  </si>
  <si>
    <t>MECHANIZED FARM EQUIPMENT</t>
  </si>
  <si>
    <t>RARELY</t>
  </si>
  <si>
    <t>ALWAYS</t>
  </si>
  <si>
    <t>4</t>
  </si>
  <si>
    <t>NEXT MOD. / END</t>
  </si>
  <si>
    <t>MODULE 9.2: PROGRAM PARTICIPATION - RESILIENCE</t>
  </si>
  <si>
    <t>RESILIENCE</t>
  </si>
  <si>
    <t>MODULE 9.3: PROGRAM PARTICIPATION - WATER, SANITATION &amp; HYGIENE</t>
  </si>
  <si>
    <t>WATER, SANITATION, AND HYGIENE</t>
  </si>
  <si>
    <t xml:space="preserve">A) </t>
  </si>
  <si>
    <t>TOILET</t>
  </si>
  <si>
    <t>SANITATION</t>
  </si>
  <si>
    <t>PIPE IMPROVEMENT</t>
  </si>
  <si>
    <t>SANITATION IMPROVEMENT</t>
  </si>
  <si>
    <t>HOURS PER DAY</t>
  </si>
  <si>
    <t>DAYS PER MONTH</t>
  </si>
  <si>
    <t>RESPONSIVENESS</t>
  </si>
  <si>
    <t>INTERVIEWER'S OBSERVATIONS</t>
  </si>
  <si>
    <t>TO BE FILLED IN AFTER COMPLETING INTERVIEW</t>
  </si>
  <si>
    <t>COMMENTS ABOUT INTERVIEW:</t>
  </si>
  <si>
    <t>COMMENTS ON SPECIFIC QUESTIONS:</t>
  </si>
  <si>
    <t>ANY OTHER COMMENTS:</t>
  </si>
  <si>
    <t>SUPERVISOR'S OBSERVATIONS</t>
  </si>
  <si>
    <t>YEAR OF FIELDWORK:</t>
  </si>
  <si>
    <t>FIVE YEARS BEFORE SURVEY:</t>
  </si>
  <si>
    <t>CHILD OLDER THAN 5:</t>
  </si>
  <si>
    <t>CHILD UNDER 4:</t>
  </si>
  <si>
    <t>CHILD UNDER 3:</t>
  </si>
  <si>
    <t>CHILD UNDER 16:</t>
  </si>
  <si>
    <r>
      <t xml:space="preserve">V103 </t>
    </r>
    <r>
      <rPr>
        <b/>
        <sz val="8"/>
        <color rgb="FFFF0000"/>
        <rFont val="Arial"/>
        <family val="2"/>
      </rPr>
      <t>RELATIONSHIP</t>
    </r>
    <r>
      <rPr>
        <b/>
        <sz val="8"/>
        <rFont val="Arial"/>
        <family val="2"/>
      </rPr>
      <t xml:space="preserve"> CODES: RELATIONSHIP TO PRIMARY ADULT MALE (OR FEMALE, IF NO MALE) DECISION-MAKER </t>
    </r>
    <r>
      <rPr>
        <b/>
        <sz val="8"/>
        <color rgb="FFFF0000"/>
        <rFont val="Arial"/>
        <family val="2"/>
      </rPr>
      <t>OR RESPONDENT IF NO PRIMARY ADULT DECISION-MAKE</t>
    </r>
    <r>
      <rPr>
        <b/>
        <sz val="8"/>
        <rFont val="Arial"/>
        <family val="2"/>
      </rPr>
      <t>R:</t>
    </r>
  </si>
  <si>
    <t>1. Country-specific customization required for V111, result codes for education.</t>
  </si>
  <si>
    <t>a. V201, V202, V203 for main material used for roof, floor and walls</t>
  </si>
  <si>
    <t xml:space="preserve">b. V218A-D: use 4 weeks or 30 days (whichever is more commonly used in [COUNTRY]). </t>
  </si>
  <si>
    <t xml:space="preserve">c. V221A-V221X: adjust local currency fields to be length appropriate for [COUNTRY]. </t>
  </si>
  <si>
    <t>d. V227, V227A, and V228: specify L-VCC1 (livestock value chain commodity #1), if applicable</t>
  </si>
  <si>
    <t>V222/V223: Each country should add to the list at least five items of furniture (such as a table, chair, sofa, bed, armoire, cupboard, or cabinet). In addition, each country should add at least four additional household appliances so that the list includes at least three items that even a poor household may have, at least  three items that a middle income household may have, and at least three items that a high income household may have. Some possible additions are clock, water pump, grain grinder, fan, blender, water heater, generator, washing machine, microwave oven, computer, wi-fi, smartphone, air conditioner or cooler, or sewing machine.</t>
  </si>
  <si>
    <t>j. V240B and V241B: information should be collected in local units and converted to hectares in the home office.</t>
  </si>
  <si>
    <t>i. V238 and V239: specify C-VCC3 (crop value chain commodity #3), if applicable</t>
  </si>
  <si>
    <t>h. V236 and V237: specify C-VCC2 (crop value chain commodity #2), if applicable</t>
  </si>
  <si>
    <t>g. V234 and V235: specify C-VCC1 (crop value chain commodity #1), if applicable</t>
  </si>
  <si>
    <t>f. V231, V231A, and V232: specify L-VCC3 (livestock value chain commodity #3), if applicable</t>
  </si>
  <si>
    <t>e. V229, V229A, and V230: specify L-VCC2 (livestock value chain commodity #2), if applicable</t>
  </si>
  <si>
    <t>CHECK V233: IF THE HOUSEHOLD DID NOT CULTIVATE ANY CROPS IN THE PAST 12 MONTHS, SKIP TO V2A111.</t>
  </si>
  <si>
    <t>CHECK V104: IS THE AGE LESS THAN ONE YEAR? (ENTERED '00'). IF YES, CONTINUE. IF NO, SKIP TO V105A.
What is [NAME’s] age in months?
MONTHS
IF LESS THAN ONE MONTH, ENTER '00'.</t>
  </si>
  <si>
    <t>CHECK V401, V402 AND V403 (IF APPLICABLE): IS THE RESPONDENT BETWEEN THE AGES OF 15 AND 49 YEARS?
IF THE INFORMATION IN V401, V402, AND V403 CONFLICTS, DETERMINE WHICH IS MOST ACCURATE USING THE AGE/YEAR OF BIRTH CONSISTENCY CHART AND GUIDANCE FROM YOUR INTERVIEWER’S MANUAL</t>
  </si>
  <si>
    <t>CHECK V502: IF THE INFORMATION ON THE CHILD'S DAY, MONTH, AND YEAR OF BIRTH COMPLETE.</t>
  </si>
  <si>
    <t xml:space="preserve">CHECK V502, V506, AND V507 TO VERIFY CONSISTENCY </t>
  </si>
  <si>
    <t>CHECK: IS THE YEAR RECORDED IN V502 OR V506 CONSISTENT WITH THE AGE IN YEARS RECORDED IN V507?</t>
  </si>
  <si>
    <t>CHECK V510 AND V511: IF THE ANSWER TO V510 OR V511 IS ‘NO,’ RESOLVE ANY INCONSISTENCIES. IF THE BIRTHDATE WAS RECORDED ON A HEALTH CARD, THIS MAY BE USED AS THE CORRECT DATA SOURCE.</t>
  </si>
  <si>
    <t>CHECK V507: IS THE CHILD UNDER 5 YEARS OF AGE?</t>
  </si>
  <si>
    <t>CHECK V507: IS THE CHILD UNDER 2 YEARS OF AGE?</t>
  </si>
  <si>
    <t>CHECK CATEGORIES V539 - V560:
IF ALL ‘NO’ AND NO FOOD LISTED IN V560, GO TO V562.
IF AT LEAST ONE ‘YES’, OR ANY FOOD LISTED IN V560, OR ALL ‘DON’T KNOW,’ GO TO V563.</t>
  </si>
  <si>
    <t>a. For V361, if appropriate, "tribe" or "ethnic group" can replace the word "community".</t>
  </si>
  <si>
    <t>b. For V362, add country-specific shocks experienced by the community.</t>
  </si>
  <si>
    <t>(SKIP TO V404)</t>
  </si>
  <si>
    <t>V409</t>
  </si>
  <si>
    <t>V410</t>
  </si>
  <si>
    <t>V411</t>
  </si>
  <si>
    <t>V411A</t>
  </si>
  <si>
    <t>V412</t>
  </si>
  <si>
    <t>V413</t>
  </si>
  <si>
    <t>V414</t>
  </si>
  <si>
    <t>V415</t>
  </si>
  <si>
    <t>V416</t>
  </si>
  <si>
    <t>V417</t>
  </si>
  <si>
    <t>V418</t>
  </si>
  <si>
    <t>V419</t>
  </si>
  <si>
    <t>V420</t>
  </si>
  <si>
    <t>V421</t>
  </si>
  <si>
    <t>V422</t>
  </si>
  <si>
    <t>V423</t>
  </si>
  <si>
    <t>V424</t>
  </si>
  <si>
    <t>V425</t>
  </si>
  <si>
    <t>V426</t>
  </si>
  <si>
    <t>V426A</t>
  </si>
  <si>
    <t>V427</t>
  </si>
  <si>
    <t>V428</t>
  </si>
  <si>
    <t>V429</t>
  </si>
  <si>
    <t>V430</t>
  </si>
  <si>
    <t>(SKIP TO PP404A)</t>
  </si>
  <si>
    <t>(SKIP TO V507)</t>
  </si>
  <si>
    <t>V522</t>
  </si>
  <si>
    <t>(SKIP TO V522)</t>
  </si>
  <si>
    <t>(SKIP TO V523)</t>
  </si>
  <si>
    <t>V523</t>
  </si>
  <si>
    <t>V524</t>
  </si>
  <si>
    <t>V525</t>
  </si>
  <si>
    <t>V526</t>
  </si>
  <si>
    <t>V527</t>
  </si>
  <si>
    <t>V528</t>
  </si>
  <si>
    <t>V529</t>
  </si>
  <si>
    <t>V530</t>
  </si>
  <si>
    <t>V531</t>
  </si>
  <si>
    <t>V531A</t>
  </si>
  <si>
    <t>V532</t>
  </si>
  <si>
    <t>V533</t>
  </si>
  <si>
    <t>V534</t>
  </si>
  <si>
    <t>V534A</t>
  </si>
  <si>
    <t>V534B</t>
  </si>
  <si>
    <t>V535</t>
  </si>
  <si>
    <t>V536</t>
  </si>
  <si>
    <t>V537</t>
  </si>
  <si>
    <t>V538</t>
  </si>
  <si>
    <t>V539</t>
  </si>
  <si>
    <t>V540</t>
  </si>
  <si>
    <t>V541</t>
  </si>
  <si>
    <t>V541A</t>
  </si>
  <si>
    <t>V542</t>
  </si>
  <si>
    <t>V543</t>
  </si>
  <si>
    <t>V544</t>
  </si>
  <si>
    <t>V545</t>
  </si>
  <si>
    <t>V546</t>
  </si>
  <si>
    <t>V547</t>
  </si>
  <si>
    <t>V548</t>
  </si>
  <si>
    <t>V549</t>
  </si>
  <si>
    <t>V550</t>
  </si>
  <si>
    <t>V551</t>
  </si>
  <si>
    <t>V552</t>
  </si>
  <si>
    <t>V553</t>
  </si>
  <si>
    <t>V554</t>
  </si>
  <si>
    <t>V555</t>
  </si>
  <si>
    <t>V556</t>
  </si>
  <si>
    <t>V557</t>
  </si>
  <si>
    <t>V558</t>
  </si>
  <si>
    <t>V559</t>
  </si>
  <si>
    <t>V560</t>
  </si>
  <si>
    <t>V561</t>
  </si>
  <si>
    <t>V562</t>
  </si>
  <si>
    <t>V563</t>
  </si>
  <si>
    <t>(SKIP TO V529)</t>
  </si>
  <si>
    <t>(SKIP TO V531)</t>
  </si>
  <si>
    <t>(SKIP TO V534A)</t>
  </si>
  <si>
    <t>(SKIP TO V535)</t>
  </si>
  <si>
    <t xml:space="preserve">GO BACK TO V539-V560 AND RECORD FOODS EATEN. </t>
  </si>
  <si>
    <t>CHECK V507: IF THE CHILD IS 2 YEARS OLD OR OLDER, SKIP TO PP501C.</t>
  </si>
  <si>
    <t>(SKIP TO PP506X)</t>
  </si>
  <si>
    <t>1. Please provide country-specific examples for items V524, V527, and V536.</t>
  </si>
  <si>
    <t>V6101</t>
  </si>
  <si>
    <t>V6102</t>
  </si>
  <si>
    <t>V6104</t>
  </si>
  <si>
    <t>V6103</t>
  </si>
  <si>
    <t>V6105</t>
  </si>
  <si>
    <t>V6106</t>
  </si>
  <si>
    <t>V6107</t>
  </si>
  <si>
    <t>V6201</t>
  </si>
  <si>
    <t>V6202</t>
  </si>
  <si>
    <t>V6202A</t>
  </si>
  <si>
    <t>CHECK V6202</t>
  </si>
  <si>
    <t>V6203</t>
  </si>
  <si>
    <t>V6204</t>
  </si>
  <si>
    <t>V6205</t>
  </si>
  <si>
    <t>V6301</t>
  </si>
  <si>
    <t>V6303</t>
  </si>
  <si>
    <t>V6308</t>
  </si>
  <si>
    <t>V6309</t>
  </si>
  <si>
    <t>V6310</t>
  </si>
  <si>
    <t>V6404</t>
  </si>
  <si>
    <t>V6405</t>
  </si>
  <si>
    <t>V6602</t>
  </si>
  <si>
    <t>ARE YEAR AND MONTH OF BIRTH RECORDED IN V502 OR V506 CONSISTENT WITH AGE IN MONTHS RECORDED IN 508?</t>
  </si>
  <si>
    <t xml:space="preserve">CHECK V6101, V6102 AND V6103 (IF APPLICABLE): IS THE RESPONDENT 18 YEARS OLD OR OLDER? 
IF THE INFORMATION IN  V6101, V6102 AND V6103 CONFLICTS, DETERMINE WHICH IS MOST ACCURATE USING THE AGE/YEAR OF BIRTH CONSISTENCY CHART AND GUIDANCE FROM YOUR INTERVIEWER’S MANUAL.
</t>
  </si>
  <si>
    <t>CHECK V102 AND V104: IF THERE ARE NO FEMALES 10-14 YEARS OLD IN THE HOUSEHOLD, SKIP TO PP404A</t>
  </si>
  <si>
    <t>V7100C</t>
  </si>
  <si>
    <t>V7101</t>
  </si>
  <si>
    <t>V7102</t>
  </si>
  <si>
    <t>V7103</t>
  </si>
  <si>
    <t>V7104</t>
  </si>
  <si>
    <t>V7105</t>
  </si>
  <si>
    <t>V7106</t>
  </si>
  <si>
    <t>V7107</t>
  </si>
  <si>
    <t>V7107X</t>
  </si>
  <si>
    <t>V7107A</t>
  </si>
  <si>
    <t>V7108</t>
  </si>
  <si>
    <t>V7109</t>
  </si>
  <si>
    <t>V7109B</t>
  </si>
  <si>
    <t>V7109A</t>
  </si>
  <si>
    <t>V7110</t>
  </si>
  <si>
    <t>V7110A</t>
  </si>
  <si>
    <t>V7111</t>
  </si>
  <si>
    <t>V7111A</t>
  </si>
  <si>
    <t>V7111B</t>
  </si>
  <si>
    <t>V7111C</t>
  </si>
  <si>
    <t>V7112A</t>
  </si>
  <si>
    <t>V7112B</t>
  </si>
  <si>
    <t>V7112C</t>
  </si>
  <si>
    <t>V7113</t>
  </si>
  <si>
    <t>V7114</t>
  </si>
  <si>
    <t>V7114A</t>
  </si>
  <si>
    <t>V7115</t>
  </si>
  <si>
    <t>V7116</t>
  </si>
  <si>
    <t>V7117</t>
  </si>
  <si>
    <t>V7118</t>
  </si>
  <si>
    <t>V7119</t>
  </si>
  <si>
    <t>V7120</t>
  </si>
  <si>
    <t>V7121</t>
  </si>
  <si>
    <t>V7122</t>
  </si>
  <si>
    <t>V7123</t>
  </si>
  <si>
    <t>V7132</t>
  </si>
  <si>
    <t>V7131</t>
  </si>
  <si>
    <t>V7130A</t>
  </si>
  <si>
    <t>V7130</t>
  </si>
  <si>
    <t>V7129</t>
  </si>
  <si>
    <t>V7128</t>
  </si>
  <si>
    <t>V7127B</t>
  </si>
  <si>
    <t>V7127A</t>
  </si>
  <si>
    <t>V7127</t>
  </si>
  <si>
    <t>V7126</t>
  </si>
  <si>
    <t>V7125</t>
  </si>
  <si>
    <t>V7124C</t>
  </si>
  <si>
    <t>V7124B</t>
  </si>
  <si>
    <t>V7124A</t>
  </si>
  <si>
    <t>V7124</t>
  </si>
  <si>
    <t>Any dark green, leafy vegetables, such as [INSERT UP TO 5 COMMONLY CONSUMED VITAMIN A-RICH DARK GREEN, LEAFY VEGETABLES], or other dark green, leafy vegetables?</t>
  </si>
  <si>
    <t>Any other vegetables, such as [INSERT UP TO 5 OTHER COMMONLY CONSUMED VEGETABLES], or other vegetables?</t>
  </si>
  <si>
    <t>Any other fruits, such as [INSERT UP TO 5 COMMONLY CONSUMED FRUITS], or other fruits?</t>
  </si>
  <si>
    <t>CHECK V7101: DID RESPONDENT USE ZERO TILLAGE METHODS TO PREPARE THE LAND?</t>
  </si>
  <si>
    <t>CHECK V7101: DID RESPONDENT USE PLOUGHING METHODS TO PREPARE THE LAND?</t>
  </si>
  <si>
    <t>CHECK V7107: DID RESPONDENT SELECT MORE THAN ONE TYPE OF SEED?</t>
  </si>
  <si>
    <t>CHECK ALL CATEGORIES FOR V7130: IF ANY YES (CODE '1') THEN CONTINUE, OTHERWISE SKIP TO V7132</t>
  </si>
  <si>
    <t xml:space="preserve">a) Residential house? </t>
  </si>
  <si>
    <t xml:space="preserve">b) Cribs? </t>
  </si>
  <si>
    <t xml:space="preserve">c) Granaries? </t>
  </si>
  <si>
    <t xml:space="preserve">d) Other constructed stores? </t>
  </si>
  <si>
    <t xml:space="preserve">e) Warehouses? </t>
  </si>
  <si>
    <t xml:space="preserve">f) Storage silos? </t>
  </si>
  <si>
    <t>x) Some other type of location? 
IF YES: What was the storage location you used?</t>
  </si>
  <si>
    <t>CHECK V7202: DID RESPONDENT USE ZERO TILLAGE METHODS TO PREPARE THE LAND?</t>
  </si>
  <si>
    <t>CHECK V7208: DID RESPONDENT SELECT MORE THAN ONE TYPE OF SEED?</t>
  </si>
  <si>
    <t>CHECK ALL CATEGORIES FOR V7231: IF ANY YES (CODE '1') THEN CONTINUE, OTHERWISE SKIP TO V7233</t>
  </si>
  <si>
    <t>CHECK ALL CATEGORIES FOR V7321: IF ANY YES (CODE '1') THEN CONTINUE, OTHERWISE SKIP TO V7323</t>
  </si>
  <si>
    <t>CHECK V7401: DID RESPONDENT USE ZERO TILLAGE METHODS TO PREPARE THE LAND?</t>
  </si>
  <si>
    <t>CHECK V7401: DID RESPONDENT USE PLOUGHING METHODS TO PREPARE THE LAND?</t>
  </si>
  <si>
    <t>CHECK V7407: DID RESPONDENT SELECT MORE THAN ONE TYPE OF SEED?</t>
  </si>
  <si>
    <t>CHECK ALL CATEGORIES FOR V7430: IF ANY YES (CODE '1') THEN CONTINUE, OTHERWISE SKIP TO V7432</t>
  </si>
  <si>
    <t>CHECK V7501: DID RESPONDENT USE ZERO TILLAGE METHODS TO PREPARE THE LAND?</t>
  </si>
  <si>
    <t>CHECK V7501: DID RESPONDENT USE PLOUGHING METHODS TO PREPARE THE LAND?</t>
  </si>
  <si>
    <t>CHECK V7507: DID RESPONDENT SELECT MORE THAN ONE TYPE OF SEED?</t>
  </si>
  <si>
    <t>CHECK ALL CATEGORIES FOR V7530: IF ANY YES (CODE '1') THEN CONTINUE, OTHERWISE SKIP TO V7532</t>
  </si>
  <si>
    <t>CHECK V7601: DID RESPONDENT USE ZERO TILLAGE METHODS TO PREPARE THE LAND?</t>
  </si>
  <si>
    <t>CHECK V7601: DID RESPONDENT USE PLOUGHING METHODS TO PREPARE THE LAND?</t>
  </si>
  <si>
    <t>CHECK V7607: DID RESPONDENT SELECT MORE THAN ONE TYPE OF SEED?</t>
  </si>
  <si>
    <t>CHECK ALL CATEGORIES FOR V7630: IF ANY YES (CODE '1') THEN CONTINUE, OTHERWISE SKIP TO V7632</t>
  </si>
  <si>
    <t>CHECK V7701: DID RESPONDENT USE ZERO TILLAGE METHODS TO PREPARE THE LAND?</t>
  </si>
  <si>
    <t>CHECK V7701: DID RESPONDENT USE PLOUGHING METHODS TO PREPARE THE LAND?</t>
  </si>
  <si>
    <t>CHECK V7707: DID RESPONDENT SELECT MORE THAN ONE TYPE OF SEED?</t>
  </si>
  <si>
    <t>CHECK ALL CATEGORIES FOR V7730: IF ANY YES (CODE '1') THEN CONTINUE, OTHERWISE SKIP TO V7732</t>
  </si>
  <si>
    <t>CHECK V7802: DID RESPONDENT USE ZERO TILLAGE METHODS TO PREPARE THE LAND?</t>
  </si>
  <si>
    <t>CHECK V7802: DID RESPONDENT USE PLOUGHING METHODS TO PREPARE THE LAND?</t>
  </si>
  <si>
    <t>CHECK V7808: DID RESPONDENT SELECT MORE THAN ONE TYPE OF SEED?</t>
  </si>
  <si>
    <t>CHECK ALL CATEGORIES FOR V7831: IF ANY YES (CODE '1') THEN CONTINUE, OTHERWISE SKIP TO V7833</t>
  </si>
  <si>
    <t>CHECK V7902: DID RESPONDENT USE ZERO TILLAGE METHODS TO PREPARE THE LAND?</t>
  </si>
  <si>
    <t>CHECK V7902: DID RESPONDENT USE PLOUGHING METHODS (C) TO PREPARE THE LAND?</t>
  </si>
  <si>
    <t>CHECK V7908: DID RESPONDENT SELECT MORE THAN ONE TYPE OF SEED?</t>
  </si>
  <si>
    <t>CHECK ALL CATEGORIES FOR V7931: IF ANY YES (CODE '1') THEN CONTINUE, OTHERWISE SKIP TO V7933</t>
  </si>
  <si>
    <t>CHECK V71001: DID RESPONDENT USE ZERO TILLAGE METHODS TO PREPARE THE LAND?</t>
  </si>
  <si>
    <t>CHECK V71001: DID RESPONDENT USE PLOUGHING METHODS TO PREPARE THE LAND?</t>
  </si>
  <si>
    <t>CHECK V71007: DID RESPONDENT SELECT MORE THAN ONE TYPE OF SEED?</t>
  </si>
  <si>
    <t>CHECK ALL CATEGORIES FOR V71030: IF ANY YES (CODE '1') THEN CONTINUE, OTHERWISE SKIP TO V71032</t>
  </si>
  <si>
    <t>CHECK V71217 CATEGORIES C, D, AND E: DOES RESPONDENT ONLY GROW MANGOES FOR SALE? IS YES (CODE '1') ENTERED FOR CATEGORIES C, D, OR E?
CHECK CATEGORY X: DID THE RESPONDENT SPECIFY OTHER REASON FOR GROWING MANGO CROP. IF YES, IS IT FOR SALE?</t>
  </si>
  <si>
    <t>CHECK ALL CATEGORIES FOR V71221: IF ANY YES (CODE '1') THEN CONTINUE, OTHERWISE SKIP TO V71223</t>
  </si>
  <si>
    <t>CHECK V75007: DOES RESPONDENT BREED COWS (CODE 'B')?</t>
  </si>
  <si>
    <t>CHECK V75008: DOES RESPONDENT BREED COWS USING NATURAL BREEDING (CODE 'A')?</t>
  </si>
  <si>
    <t>CHECK ITEM V75040: DOES FARMER SELL MILK TO A MILK MARKETING COOP (CODE 'D')?</t>
  </si>
  <si>
    <t>CHECK V226A TO DETERMINE IF THERE ARE ANY HOUSEHOLD MEMBERS ELIGIBLE TO RESPOND TO MODULE 7.50 -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7.50 - DAIRY COWS (MILK), CHECK THE INFORMED CONSENT REGISTER AND ENSURE THAT THE RESPONDENT HAS PREVIOUSLY PROVIDED INFORMED CONSENT; IF NOT, ADMINISTER THE INFORMED CONSENT PROCEDURE TO THE RESPONDENT.</t>
  </si>
  <si>
    <t>CHECK V226A: DOES THE FARMER CURRENTLY OWN DAIRY COWS OR BULLS?</t>
  </si>
  <si>
    <t>CHECK V226D TO DETERMINE IF THERE ARE ANY HOUSEHOLD MEMBERS ELIGIBLE TO RESPOND TO MODULE 7.51 - GOATS.  ADMINISTER THIS QUESTIONNAIRE INDIVIDUALLY TO ALL ELIGIBLE HOUSEHOLD MEMBERS.
• IF NO ONE IN THE HOUSEHOLD RAISED GOATS IN THE PAST YEAR, PROCEED TO THE NEXT MODULE OR THANK THE RESPONDENT FOR THEIR TIME AND END THE INTERVIEW.
• FOR EACH MEMBER OF THE HOUSEHOLD WHO IS ELIGIBLE TO RESPOND TO MODULE 7.51 - GOATS, CHECK THE INFORMED CONSENT REGISTER AND ENSURE THAT THE RESPONDENT HAS PREVIOUSLY PROVIDED INFORMED CONSENT; IF NOT, ADMINISTER THE INFORMED CONSENT PROCEDURE TO THE RESPONDENT.</t>
  </si>
  <si>
    <t>CHECK V226D: DOES THE HOUSEHOLD CURRENTLY OWN GOATS?</t>
  </si>
  <si>
    <t>CHECK V226E: DOES THE HOUSEHOLD CURRENTLY OWN SHEEP?</t>
  </si>
  <si>
    <t>CHECK V226G TO DETERMINE IF THERE ARE ANY HOUSEHOLD MEMBERS ELIGIBLE TO RESPOND TO MODULE 7.80 - FISHPOND AQUACULTURE.  ADMINISTER THIS QUESTIONNAIRE INDIVIDUALLY TO ALL ELIGIBLE HOUSEHOLD MEMBERS.
• IF NO ONE IN THE HOUSEHOLD RAISED FISH IN THE PAST YEAR, PROCEED TO THE NEXT MODULE OR THANK THE RESPONDENT FOR THEIR TIME AND END THE INTERVIEW.
• FOR EACH MEMBER OF THE HOUSEHOLD WHO IS ELIGIBLE TO RESPOND TO MODULE 7.80 - FISH CHECK THE INFORMED CONSENT REGISTER AND ENSURE THAT THE RESPONDENT HAS PREVIOUSLY PROVIDED INFORMED CONSENT; IF NOT, ADMINISTER THE INFORMED CONSENT PROCEDURE TO THE RESPONDENT.</t>
  </si>
  <si>
    <t>CHECK V78002A: DID RESPONDENT PURCHASE FISH FROM HATCHERY (CODE '3' OR'4')?</t>
  </si>
  <si>
    <t>CHECK V78020: WERE FISH RAISED AS FOOD FOR THE HOUSEHOLD (CODE '1' OR '3')?</t>
  </si>
  <si>
    <t>CHECK V78020: WERE FISH RAISED TO BE SOLD OR TRADED IN THE MARKET (CODE '2' OR '3')?</t>
  </si>
  <si>
    <t>Module 7.2 - Beans</t>
  </si>
  <si>
    <t>Module 7.3 - Coffee</t>
  </si>
  <si>
    <t>Module 7.51 - Goats</t>
  </si>
  <si>
    <t>V7200C</t>
  </si>
  <si>
    <t>V7201</t>
  </si>
  <si>
    <t>V7202</t>
  </si>
  <si>
    <t>V7203</t>
  </si>
  <si>
    <t>V7204</t>
  </si>
  <si>
    <t>V7205</t>
  </si>
  <si>
    <t>V7206</t>
  </si>
  <si>
    <t>V7207</t>
  </si>
  <si>
    <t>V7208</t>
  </si>
  <si>
    <t>V7209</t>
  </si>
  <si>
    <t>V7210</t>
  </si>
  <si>
    <t>V7210A</t>
  </si>
  <si>
    <t>V7210B</t>
  </si>
  <si>
    <t>V7211</t>
  </si>
  <si>
    <t>V7211A</t>
  </si>
  <si>
    <t>V7211B</t>
  </si>
  <si>
    <t>V7212</t>
  </si>
  <si>
    <t>V7213A</t>
  </si>
  <si>
    <t>V7213B</t>
  </si>
  <si>
    <t>V7213C</t>
  </si>
  <si>
    <t>V7213E</t>
  </si>
  <si>
    <t>V7213F</t>
  </si>
  <si>
    <t>V7213G</t>
  </si>
  <si>
    <t>V7214</t>
  </si>
  <si>
    <t>V7215</t>
  </si>
  <si>
    <t>V7216</t>
  </si>
  <si>
    <t>V7217</t>
  </si>
  <si>
    <t>V7218</t>
  </si>
  <si>
    <t>V7219</t>
  </si>
  <si>
    <t>V7220</t>
  </si>
  <si>
    <t>V7221</t>
  </si>
  <si>
    <t>V7222</t>
  </si>
  <si>
    <t>V7223</t>
  </si>
  <si>
    <t>V7224</t>
  </si>
  <si>
    <t>V7225</t>
  </si>
  <si>
    <t>V7226</t>
  </si>
  <si>
    <t>V7227</t>
  </si>
  <si>
    <t>V7228</t>
  </si>
  <si>
    <t>V7228A</t>
  </si>
  <si>
    <t>V7228B</t>
  </si>
  <si>
    <t>V7229</t>
  </si>
  <si>
    <t>V7230</t>
  </si>
  <si>
    <t>V7231</t>
  </si>
  <si>
    <t>V7231A</t>
  </si>
  <si>
    <t>V7232</t>
  </si>
  <si>
    <t>V7233</t>
  </si>
  <si>
    <t>V7300C</t>
  </si>
  <si>
    <t>V7301</t>
  </si>
  <si>
    <t>V7302</t>
  </si>
  <si>
    <t>V7303</t>
  </si>
  <si>
    <t>V7305</t>
  </si>
  <si>
    <t>V7306</t>
  </si>
  <si>
    <t>V7307</t>
  </si>
  <si>
    <t>V7307A</t>
  </si>
  <si>
    <t>V7307C</t>
  </si>
  <si>
    <t>V7307D</t>
  </si>
  <si>
    <t>V7307E</t>
  </si>
  <si>
    <t>V7308</t>
  </si>
  <si>
    <t>V7308A</t>
  </si>
  <si>
    <t>V7308B</t>
  </si>
  <si>
    <t>V7308C</t>
  </si>
  <si>
    <t>V7309</t>
  </si>
  <si>
    <t>V7310</t>
  </si>
  <si>
    <t>V7311</t>
  </si>
  <si>
    <t>V7312</t>
  </si>
  <si>
    <t>V7313</t>
  </si>
  <si>
    <t>V7314</t>
  </si>
  <si>
    <t>V7315</t>
  </si>
  <si>
    <t>V7316</t>
  </si>
  <si>
    <t>V7317</t>
  </si>
  <si>
    <t>V7317A</t>
  </si>
  <si>
    <t>V7318</t>
  </si>
  <si>
    <t>V7318A</t>
  </si>
  <si>
    <t>V7318B</t>
  </si>
  <si>
    <t>V7319</t>
  </si>
  <si>
    <t>V7320</t>
  </si>
  <si>
    <t>V7321</t>
  </si>
  <si>
    <t>V7321A</t>
  </si>
  <si>
    <t>V7322</t>
  </si>
  <si>
    <t>V7323</t>
  </si>
  <si>
    <t>V7324</t>
  </si>
  <si>
    <t>V7324A</t>
  </si>
  <si>
    <t>V7325</t>
  </si>
  <si>
    <t xml:space="preserve">b) A storage unit in your home lot? </t>
  </si>
  <si>
    <t>a) Contouring?</t>
  </si>
  <si>
    <t xml:space="preserve">c) Intercropping? </t>
  </si>
  <si>
    <t>d) Cultivation under shade trees?</t>
  </si>
  <si>
    <t>e) Adding lime to the soil?</t>
  </si>
  <si>
    <t>V7400C</t>
  </si>
  <si>
    <t>V7401</t>
  </si>
  <si>
    <t>V7402</t>
  </si>
  <si>
    <t>V7403</t>
  </si>
  <si>
    <t>V7404</t>
  </si>
  <si>
    <t>V7405</t>
  </si>
  <si>
    <t>V7406</t>
  </si>
  <si>
    <t>V7432</t>
  </si>
  <si>
    <t>V7431</t>
  </si>
  <si>
    <t>V7430A</t>
  </si>
  <si>
    <t>V7430</t>
  </si>
  <si>
    <t>V7407</t>
  </si>
  <si>
    <t>V7407X</t>
  </si>
  <si>
    <t>V7407A</t>
  </si>
  <si>
    <t>V7408</t>
  </si>
  <si>
    <t>V7409</t>
  </si>
  <si>
    <t>V7409A</t>
  </si>
  <si>
    <t>V7409B</t>
  </si>
  <si>
    <t>V7410</t>
  </si>
  <si>
    <t>V7410A</t>
  </si>
  <si>
    <t>V7410B</t>
  </si>
  <si>
    <t>V7411</t>
  </si>
  <si>
    <t>V7411B</t>
  </si>
  <si>
    <t>V7411C</t>
  </si>
  <si>
    <t>V7412A</t>
  </si>
  <si>
    <t>V7412B</t>
  </si>
  <si>
    <t>V7429</t>
  </si>
  <si>
    <t>V7428</t>
  </si>
  <si>
    <t>V7427B</t>
  </si>
  <si>
    <t>V7427A</t>
  </si>
  <si>
    <t>V7427</t>
  </si>
  <si>
    <t>V7426</t>
  </si>
  <si>
    <t>V7425</t>
  </si>
  <si>
    <t>V7424A</t>
  </si>
  <si>
    <t>V7423</t>
  </si>
  <si>
    <t>V7424</t>
  </si>
  <si>
    <t>V7422</t>
  </si>
  <si>
    <t>V7421</t>
  </si>
  <si>
    <t>V7412C</t>
  </si>
  <si>
    <t>V7413</t>
  </si>
  <si>
    <t>V7414</t>
  </si>
  <si>
    <t>V7415</t>
  </si>
  <si>
    <t>V7416</t>
  </si>
  <si>
    <t>V7417</t>
  </si>
  <si>
    <t>V7418</t>
  </si>
  <si>
    <t>V7419</t>
  </si>
  <si>
    <t>V7420</t>
  </si>
  <si>
    <t>V7500C</t>
  </si>
  <si>
    <t>V7501</t>
  </si>
  <si>
    <t>V7502</t>
  </si>
  <si>
    <t>V7503</t>
  </si>
  <si>
    <t>V7504</t>
  </si>
  <si>
    <t>V7505</t>
  </si>
  <si>
    <t>V7506</t>
  </si>
  <si>
    <t>V7507</t>
  </si>
  <si>
    <t>V7507X</t>
  </si>
  <si>
    <t>V7507A</t>
  </si>
  <si>
    <t>V7508</t>
  </si>
  <si>
    <t>V7509</t>
  </si>
  <si>
    <t>DAY OF MONTH</t>
  </si>
  <si>
    <t>X200ST</t>
  </si>
  <si>
    <t>V7509A</t>
  </si>
  <si>
    <t>V7509B</t>
  </si>
  <si>
    <t>CHECK 2[XX] TO DETERMINE IF THERE ARE ANY HOUSEHOLD MEMBERS ELIGIBLE TO RESPOND TO MODULE 77 – PADDY RICE  ADMINISTER THIS QUESTIONNAIRE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t>
  </si>
  <si>
    <t>V7208X</t>
  </si>
  <si>
    <t>V7510</t>
  </si>
  <si>
    <t>V7510A</t>
  </si>
  <si>
    <t>V7511</t>
  </si>
  <si>
    <t>V7511A</t>
  </si>
  <si>
    <t>V7511B</t>
  </si>
  <si>
    <t>V7511C</t>
  </si>
  <si>
    <t>V7512A</t>
  </si>
  <si>
    <t>V7512B</t>
  </si>
  <si>
    <t>V7512C</t>
  </si>
  <si>
    <t>V7513</t>
  </si>
  <si>
    <t>V7514</t>
  </si>
  <si>
    <t>V7515</t>
  </si>
  <si>
    <t>V7516</t>
  </si>
  <si>
    <t>V7518</t>
  </si>
  <si>
    <t>V7519</t>
  </si>
  <si>
    <t>V7520</t>
  </si>
  <si>
    <t>V7521</t>
  </si>
  <si>
    <t>V7522</t>
  </si>
  <si>
    <t>V7523</t>
  </si>
  <si>
    <t>V7524</t>
  </si>
  <si>
    <t>V7525</t>
  </si>
  <si>
    <t>V7526</t>
  </si>
  <si>
    <t>V7527</t>
  </si>
  <si>
    <t>V7527A</t>
  </si>
  <si>
    <t>V7528</t>
  </si>
  <si>
    <t>V7529</t>
  </si>
  <si>
    <t>V7530</t>
  </si>
  <si>
    <t>V7530A</t>
  </si>
  <si>
    <t>V7531</t>
  </si>
  <si>
    <t>V7532</t>
  </si>
  <si>
    <t>V7600C</t>
  </si>
  <si>
    <t>V7601</t>
  </si>
  <si>
    <t>V7602</t>
  </si>
  <si>
    <t>V7603</t>
  </si>
  <si>
    <t>V7604</t>
  </si>
  <si>
    <t>V7605</t>
  </si>
  <si>
    <t>V7606</t>
  </si>
  <si>
    <t>V7608</t>
  </si>
  <si>
    <t>V7609</t>
  </si>
  <si>
    <t>V7609A</t>
  </si>
  <si>
    <t>V7609B</t>
  </si>
  <si>
    <t>V7610</t>
  </si>
  <si>
    <t>V7610A</t>
  </si>
  <si>
    <t>V7610B</t>
  </si>
  <si>
    <t>V7611</t>
  </si>
  <si>
    <t>V7611A</t>
  </si>
  <si>
    <t>V7611B</t>
  </si>
  <si>
    <t>V7611C</t>
  </si>
  <si>
    <t>V7612A</t>
  </si>
  <si>
    <t>V7612B</t>
  </si>
  <si>
    <t>V7612C</t>
  </si>
  <si>
    <t>V7613</t>
  </si>
  <si>
    <t>V7614</t>
  </si>
  <si>
    <t>V7615</t>
  </si>
  <si>
    <t>V7616</t>
  </si>
  <si>
    <t>V7617</t>
  </si>
  <si>
    <t>V7618</t>
  </si>
  <si>
    <t>V7619</t>
  </si>
  <si>
    <t>V7620</t>
  </si>
  <si>
    <t>V7621</t>
  </si>
  <si>
    <t>V7622</t>
  </si>
  <si>
    <t>V7623</t>
  </si>
  <si>
    <t>V7624</t>
  </si>
  <si>
    <t>V7625</t>
  </si>
  <si>
    <t>V7626</t>
  </si>
  <si>
    <t>V7628</t>
  </si>
  <si>
    <t>V7629</t>
  </si>
  <si>
    <t>V7630</t>
  </si>
  <si>
    <t>V7627</t>
  </si>
  <si>
    <t>V7627A</t>
  </si>
  <si>
    <t>V7630A</t>
  </si>
  <si>
    <t>V7631</t>
  </si>
  <si>
    <t>V7632</t>
  </si>
  <si>
    <t>V7700C</t>
  </si>
  <si>
    <t>V7701</t>
  </si>
  <si>
    <t>V7702</t>
  </si>
  <si>
    <t>V7703</t>
  </si>
  <si>
    <t>V7704</t>
  </si>
  <si>
    <t>V7705</t>
  </si>
  <si>
    <t>V7706</t>
  </si>
  <si>
    <t>V7707</t>
  </si>
  <si>
    <t>V7707X</t>
  </si>
  <si>
    <t>V7707A</t>
  </si>
  <si>
    <t>V7708</t>
  </si>
  <si>
    <t>V7708A</t>
  </si>
  <si>
    <t>V7708B</t>
  </si>
  <si>
    <t>V7708C</t>
  </si>
  <si>
    <t>V7709A</t>
  </si>
  <si>
    <t>V7709B</t>
  </si>
  <si>
    <t>V7709C</t>
  </si>
  <si>
    <t>V7709D</t>
  </si>
  <si>
    <t>V7709E</t>
  </si>
  <si>
    <t>V7710</t>
  </si>
  <si>
    <t>V7710A</t>
  </si>
  <si>
    <t>V7711</t>
  </si>
  <si>
    <t>V7711A</t>
  </si>
  <si>
    <t>V7711B</t>
  </si>
  <si>
    <t>V7711C</t>
  </si>
  <si>
    <t>V7712A</t>
  </si>
  <si>
    <t>V7712B</t>
  </si>
  <si>
    <t>V7712C</t>
  </si>
  <si>
    <t>V7713</t>
  </si>
  <si>
    <t>V7714</t>
  </si>
  <si>
    <t>V7715</t>
  </si>
  <si>
    <t>V7716</t>
  </si>
  <si>
    <t>V7717</t>
  </si>
  <si>
    <t>V7718</t>
  </si>
  <si>
    <t>V7719</t>
  </si>
  <si>
    <t>V7720</t>
  </si>
  <si>
    <t>V7721</t>
  </si>
  <si>
    <t>V7722</t>
  </si>
  <si>
    <t>V7723</t>
  </si>
  <si>
    <t>V7724</t>
  </si>
  <si>
    <t>V7725</t>
  </si>
  <si>
    <t>V7726</t>
  </si>
  <si>
    <t>V7727</t>
  </si>
  <si>
    <t>V7727A</t>
  </si>
  <si>
    <t>V7728</t>
  </si>
  <si>
    <t>V7729</t>
  </si>
  <si>
    <t>V7730</t>
  </si>
  <si>
    <t>V7730A</t>
  </si>
  <si>
    <t>V7731</t>
  </si>
  <si>
    <t>V7732</t>
  </si>
  <si>
    <t>V7800C</t>
  </si>
  <si>
    <t>V7801</t>
  </si>
  <si>
    <t>V7802</t>
  </si>
  <si>
    <t>V7803</t>
  </si>
  <si>
    <t>V7804</t>
  </si>
  <si>
    <t>V7805</t>
  </si>
  <si>
    <t>V7806</t>
  </si>
  <si>
    <t>V7807</t>
  </si>
  <si>
    <t>V7808</t>
  </si>
  <si>
    <t>V7808X</t>
  </si>
  <si>
    <t>V7808B</t>
  </si>
  <si>
    <t>V7809</t>
  </si>
  <si>
    <t>V7810</t>
  </si>
  <si>
    <t>V7810A</t>
  </si>
  <si>
    <t>V7810B</t>
  </si>
  <si>
    <t>V7811</t>
  </si>
  <si>
    <t>V7811A</t>
  </si>
  <si>
    <t>V7811B</t>
  </si>
  <si>
    <t>V7812</t>
  </si>
  <si>
    <t>V7813B</t>
  </si>
  <si>
    <t>V7813C</t>
  </si>
  <si>
    <t>V7814</t>
  </si>
  <si>
    <t>V7815</t>
  </si>
  <si>
    <t>V7816</t>
  </si>
  <si>
    <t>V7817</t>
  </si>
  <si>
    <t>V7817A</t>
  </si>
  <si>
    <t>V7818</t>
  </si>
  <si>
    <t>V7819</t>
  </si>
  <si>
    <t>V7820</t>
  </si>
  <si>
    <t>V7821</t>
  </si>
  <si>
    <t>V7822</t>
  </si>
  <si>
    <t>V7823</t>
  </si>
  <si>
    <t>V7824</t>
  </si>
  <si>
    <t>V7825</t>
  </si>
  <si>
    <t>V7826</t>
  </si>
  <si>
    <t>V7827</t>
  </si>
  <si>
    <t>V7828</t>
  </si>
  <si>
    <t>V7828B</t>
  </si>
  <si>
    <t>V7829</t>
  </si>
  <si>
    <t>V7830</t>
  </si>
  <si>
    <t>V7831</t>
  </si>
  <si>
    <t>V7832</t>
  </si>
  <si>
    <t>V7833</t>
  </si>
  <si>
    <t>V7900C</t>
  </si>
  <si>
    <t>V7901</t>
  </si>
  <si>
    <t>V7902</t>
  </si>
  <si>
    <t>V7903</t>
  </si>
  <si>
    <t>V7904</t>
  </si>
  <si>
    <t>V7905</t>
  </si>
  <si>
    <t>V7906</t>
  </si>
  <si>
    <t>V7907</t>
  </si>
  <si>
    <t>V7908</t>
  </si>
  <si>
    <t>V7908X</t>
  </si>
  <si>
    <t>V7908A</t>
  </si>
  <si>
    <t>V7909</t>
  </si>
  <si>
    <t>V7910</t>
  </si>
  <si>
    <t>V7910A</t>
  </si>
  <si>
    <t>V7910B</t>
  </si>
  <si>
    <t>V7911</t>
  </si>
  <si>
    <t>V7911A</t>
  </si>
  <si>
    <t>V7911B</t>
  </si>
  <si>
    <t>V7912</t>
  </si>
  <si>
    <t>V7913A</t>
  </si>
  <si>
    <t>V7913B</t>
  </si>
  <si>
    <t>V7913C</t>
  </si>
  <si>
    <t>V7914</t>
  </si>
  <si>
    <t>V7915</t>
  </si>
  <si>
    <t>V7916</t>
  </si>
  <si>
    <t>V7913E</t>
  </si>
  <si>
    <t>V7913F</t>
  </si>
  <si>
    <t>V7913G</t>
  </si>
  <si>
    <t>V7913H</t>
  </si>
  <si>
    <t>V7917</t>
  </si>
  <si>
    <t>V7918</t>
  </si>
  <si>
    <t>V7919</t>
  </si>
  <si>
    <t>V7920</t>
  </si>
  <si>
    <t>V7921</t>
  </si>
  <si>
    <t>V7922</t>
  </si>
  <si>
    <t>V7923</t>
  </si>
  <si>
    <t>V7924</t>
  </si>
  <si>
    <t>V7925</t>
  </si>
  <si>
    <t>V7925A</t>
  </si>
  <si>
    <t>V7926</t>
  </si>
  <si>
    <t>V7927</t>
  </si>
  <si>
    <t>V7928</t>
  </si>
  <si>
    <t>V7928A</t>
  </si>
  <si>
    <t>V7928B</t>
  </si>
  <si>
    <t>V7929</t>
  </si>
  <si>
    <t>V7930</t>
  </si>
  <si>
    <t>V7931</t>
  </si>
  <si>
    <t>V7931A</t>
  </si>
  <si>
    <t>V7932</t>
  </si>
  <si>
    <t>V7933</t>
  </si>
  <si>
    <t>V71000C</t>
  </si>
  <si>
    <t>V71001</t>
  </si>
  <si>
    <t>V71002</t>
  </si>
  <si>
    <t>V71003</t>
  </si>
  <si>
    <t>V71004</t>
  </si>
  <si>
    <t>V71005</t>
  </si>
  <si>
    <t>V71006</t>
  </si>
  <si>
    <t>V71007</t>
  </si>
  <si>
    <t>V71008</t>
  </si>
  <si>
    <t>V71009</t>
  </si>
  <si>
    <t>V71009A</t>
  </si>
  <si>
    <t>V71009B</t>
  </si>
  <si>
    <t>V71010</t>
  </si>
  <si>
    <t>V71010A</t>
  </si>
  <si>
    <t>V71011</t>
  </si>
  <si>
    <t>V71011A</t>
  </si>
  <si>
    <t>V71011B</t>
  </si>
  <si>
    <t>V71011C</t>
  </si>
  <si>
    <t>V71012A</t>
  </si>
  <si>
    <t>V71012B</t>
  </si>
  <si>
    <t>V71012C</t>
  </si>
  <si>
    <t>V71013</t>
  </si>
  <si>
    <t>V71014</t>
  </si>
  <si>
    <t>V71014A</t>
  </si>
  <si>
    <t>V71015</t>
  </si>
  <si>
    <t>V71016</t>
  </si>
  <si>
    <t>V71017</t>
  </si>
  <si>
    <t>V71018</t>
  </si>
  <si>
    <t>V71019</t>
  </si>
  <si>
    <t>V71020</t>
  </si>
  <si>
    <t>V71021</t>
  </si>
  <si>
    <t>V71022</t>
  </si>
  <si>
    <t>V71023</t>
  </si>
  <si>
    <t>V71024</t>
  </si>
  <si>
    <t>V71024B</t>
  </si>
  <si>
    <t>V71024C</t>
  </si>
  <si>
    <t>V71025</t>
  </si>
  <si>
    <t>V71026</t>
  </si>
  <si>
    <t>V71028</t>
  </si>
  <si>
    <t>V71029</t>
  </si>
  <si>
    <t>V71030</t>
  </si>
  <si>
    <t>V71030A</t>
  </si>
  <si>
    <t>V71031</t>
  </si>
  <si>
    <t>V71032</t>
  </si>
  <si>
    <t>V71200C</t>
  </si>
  <si>
    <t>V71201</t>
  </si>
  <si>
    <t>V71202</t>
  </si>
  <si>
    <t>V71203</t>
  </si>
  <si>
    <t>V71204</t>
  </si>
  <si>
    <t>V71205</t>
  </si>
  <si>
    <t>V71206</t>
  </si>
  <si>
    <t>V71206A</t>
  </si>
  <si>
    <t>V71206B</t>
  </si>
  <si>
    <t>V71206C</t>
  </si>
  <si>
    <t>V71206D</t>
  </si>
  <si>
    <t>V71207A</t>
  </si>
  <si>
    <t>V71208A</t>
  </si>
  <si>
    <t>V71208B</t>
  </si>
  <si>
    <t>V71208C</t>
  </si>
  <si>
    <t>V71211</t>
  </si>
  <si>
    <t>V71211A</t>
  </si>
  <si>
    <t>V71211B</t>
  </si>
  <si>
    <t>V71211C</t>
  </si>
  <si>
    <t>V71212</t>
  </si>
  <si>
    <t>V71212A</t>
  </si>
  <si>
    <t>V71212B</t>
  </si>
  <si>
    <t>V71212C</t>
  </si>
  <si>
    <t>V71213</t>
  </si>
  <si>
    <t>V71214</t>
  </si>
  <si>
    <t>V71215</t>
  </si>
  <si>
    <t>V71216</t>
  </si>
  <si>
    <t>V71217</t>
  </si>
  <si>
    <t>V71217A</t>
  </si>
  <si>
    <t>V71217B</t>
  </si>
  <si>
    <t>V71217C</t>
  </si>
  <si>
    <t>V71217D</t>
  </si>
  <si>
    <t>V71217E</t>
  </si>
  <si>
    <t>V71218A</t>
  </si>
  <si>
    <t>V71218B</t>
  </si>
  <si>
    <t>V71219</t>
  </si>
  <si>
    <t>V71219A</t>
  </si>
  <si>
    <t>V71219B</t>
  </si>
  <si>
    <t>V71219C</t>
  </si>
  <si>
    <t>V71219D</t>
  </si>
  <si>
    <t>V71219E</t>
  </si>
  <si>
    <t>V71219F</t>
  </si>
  <si>
    <t>V71220</t>
  </si>
  <si>
    <t>V71220A</t>
  </si>
  <si>
    <t>V71221</t>
  </si>
  <si>
    <t>V71221A</t>
  </si>
  <si>
    <t>V71222</t>
  </si>
  <si>
    <t>V71223</t>
  </si>
  <si>
    <t>V75000C</t>
  </si>
  <si>
    <t>V75000E</t>
  </si>
  <si>
    <t>V75007</t>
  </si>
  <si>
    <t>V75007A</t>
  </si>
  <si>
    <t>V75008</t>
  </si>
  <si>
    <t>V75009</t>
  </si>
  <si>
    <t>V75010</t>
  </si>
  <si>
    <t>V75011</t>
  </si>
  <si>
    <t>V75013</t>
  </si>
  <si>
    <t>V75014</t>
  </si>
  <si>
    <t>V75015</t>
  </si>
  <si>
    <t>V75016</t>
  </si>
  <si>
    <t>V75017</t>
  </si>
  <si>
    <t>V75018</t>
  </si>
  <si>
    <t>V75019</t>
  </si>
  <si>
    <t>V75020</t>
  </si>
  <si>
    <t>V75021</t>
  </si>
  <si>
    <t>V75021A</t>
  </si>
  <si>
    <t>V75022</t>
  </si>
  <si>
    <t>V75023</t>
  </si>
  <si>
    <t>V75024</t>
  </si>
  <si>
    <t>V75024A</t>
  </si>
  <si>
    <t>V75025</t>
  </si>
  <si>
    <t>V75026</t>
  </si>
  <si>
    <t>V75026A</t>
  </si>
  <si>
    <t>V75027</t>
  </si>
  <si>
    <t>V75027A</t>
  </si>
  <si>
    <t>V75027B</t>
  </si>
  <si>
    <t>V75027C</t>
  </si>
  <si>
    <t>V75028</t>
  </si>
  <si>
    <t>V75029</t>
  </si>
  <si>
    <t>V75030</t>
  </si>
  <si>
    <t>V75031</t>
  </si>
  <si>
    <t>V75032</t>
  </si>
  <si>
    <t>V75033</t>
  </si>
  <si>
    <t>V75033A</t>
  </si>
  <si>
    <t>V75034</t>
  </si>
  <si>
    <t>V75034A</t>
  </si>
  <si>
    <t>V75034B</t>
  </si>
  <si>
    <t>V75035</t>
  </si>
  <si>
    <t>V75035A</t>
  </si>
  <si>
    <t>V75036</t>
  </si>
  <si>
    <t>V75040</t>
  </si>
  <si>
    <t>V75042</t>
  </si>
  <si>
    <t>V75043</t>
  </si>
  <si>
    <t>V75044</t>
  </si>
  <si>
    <t>V75045</t>
  </si>
  <si>
    <t>V75046</t>
  </si>
  <si>
    <t>V75050</t>
  </si>
  <si>
    <t>V75100C</t>
  </si>
  <si>
    <t>V75106</t>
  </si>
  <si>
    <t>V75107</t>
  </si>
  <si>
    <t>V75109</t>
  </si>
  <si>
    <t>V75110</t>
  </si>
  <si>
    <t>V75111</t>
  </si>
  <si>
    <t>V75112</t>
  </si>
  <si>
    <t>V75112A</t>
  </si>
  <si>
    <t>V75112B</t>
  </si>
  <si>
    <t>V75112C</t>
  </si>
  <si>
    <t>V75113</t>
  </si>
  <si>
    <t>V75114</t>
  </si>
  <si>
    <t>V75115</t>
  </si>
  <si>
    <t>V75116A</t>
  </si>
  <si>
    <t>V75116B</t>
  </si>
  <si>
    <t>V75117</t>
  </si>
  <si>
    <t>V75118</t>
  </si>
  <si>
    <t>V75119</t>
  </si>
  <si>
    <t>V75120A</t>
  </si>
  <si>
    <t>V75120B</t>
  </si>
  <si>
    <t>V75121</t>
  </si>
  <si>
    <t>V75122</t>
  </si>
  <si>
    <t>V75123</t>
  </si>
  <si>
    <t>V75124</t>
  </si>
  <si>
    <t>V75125</t>
  </si>
  <si>
    <t>V75126</t>
  </si>
  <si>
    <t>V75127</t>
  </si>
  <si>
    <t>V75128</t>
  </si>
  <si>
    <t>V75129</t>
  </si>
  <si>
    <t>V75130</t>
  </si>
  <si>
    <t>V75131</t>
  </si>
  <si>
    <t>V75133</t>
  </si>
  <si>
    <t>V75134</t>
  </si>
  <si>
    <t>V75134A</t>
  </si>
  <si>
    <t>V75135</t>
  </si>
  <si>
    <t>V75136</t>
  </si>
  <si>
    <t>V75137</t>
  </si>
  <si>
    <t>V75138</t>
  </si>
  <si>
    <t>V75139</t>
  </si>
  <si>
    <t>V75140</t>
  </si>
  <si>
    <t>V75141</t>
  </si>
  <si>
    <t>V75142</t>
  </si>
  <si>
    <t>V75157</t>
  </si>
  <si>
    <t>V75200C</t>
  </si>
  <si>
    <t>V75206</t>
  </si>
  <si>
    <t>V75207</t>
  </si>
  <si>
    <t>V75209</t>
  </si>
  <si>
    <t>V75210</t>
  </si>
  <si>
    <t>V75211</t>
  </si>
  <si>
    <t>V75212</t>
  </si>
  <si>
    <t>V75212A</t>
  </si>
  <si>
    <t>V75212B</t>
  </si>
  <si>
    <t>V75212C</t>
  </si>
  <si>
    <t>V75213</t>
  </si>
  <si>
    <t>V75214</t>
  </si>
  <si>
    <t>V75215</t>
  </si>
  <si>
    <t>V75216A</t>
  </si>
  <si>
    <t>V75216B</t>
  </si>
  <si>
    <t>V75217</t>
  </si>
  <si>
    <t>V75218</t>
  </si>
  <si>
    <t>V75219</t>
  </si>
  <si>
    <t>V75220A</t>
  </si>
  <si>
    <t>V75220B</t>
  </si>
  <si>
    <t>V75221</t>
  </si>
  <si>
    <t>V75222</t>
  </si>
  <si>
    <t>V75223</t>
  </si>
  <si>
    <t>V75224</t>
  </si>
  <si>
    <t>V75225</t>
  </si>
  <si>
    <t>V75226</t>
  </si>
  <si>
    <t>V75227</t>
  </si>
  <si>
    <t>V75228</t>
  </si>
  <si>
    <t>V75229</t>
  </si>
  <si>
    <t>V75230</t>
  </si>
  <si>
    <t>V75231</t>
  </si>
  <si>
    <t>V75233</t>
  </si>
  <si>
    <t>V75233A</t>
  </si>
  <si>
    <t>V75234</t>
  </si>
  <si>
    <t>V75234A</t>
  </si>
  <si>
    <t>V75235</t>
  </si>
  <si>
    <t>V75236</t>
  </si>
  <si>
    <t>V75237</t>
  </si>
  <si>
    <t>V75238</t>
  </si>
  <si>
    <t>V75239</t>
  </si>
  <si>
    <t>V75240</t>
  </si>
  <si>
    <t>V75241</t>
  </si>
  <si>
    <t>V75242</t>
  </si>
  <si>
    <t>V75257</t>
  </si>
  <si>
    <t>V78000C</t>
  </si>
  <si>
    <t>V78001</t>
  </si>
  <si>
    <t>V78001B</t>
  </si>
  <si>
    <t>V78002A</t>
  </si>
  <si>
    <t>V78002B</t>
  </si>
  <si>
    <t>V78002C</t>
  </si>
  <si>
    <t>V78003</t>
  </si>
  <si>
    <t>V78004</t>
  </si>
  <si>
    <t>V78005</t>
  </si>
  <si>
    <t>V78004C</t>
  </si>
  <si>
    <t>V78006</t>
  </si>
  <si>
    <t>V78007</t>
  </si>
  <si>
    <t>V78008</t>
  </si>
  <si>
    <t>V78009</t>
  </si>
  <si>
    <t>V78010</t>
  </si>
  <si>
    <t>V78010A</t>
  </si>
  <si>
    <t>V78010B</t>
  </si>
  <si>
    <t>V78011</t>
  </si>
  <si>
    <t>V78011A</t>
  </si>
  <si>
    <t>V78011B</t>
  </si>
  <si>
    <t>V78012</t>
  </si>
  <si>
    <t>V78012A</t>
  </si>
  <si>
    <t>V78013</t>
  </si>
  <si>
    <t>V78013A</t>
  </si>
  <si>
    <t>V78014</t>
  </si>
  <si>
    <t>V78015</t>
  </si>
  <si>
    <t>V78016</t>
  </si>
  <si>
    <t>V78017</t>
  </si>
  <si>
    <t>V78017A</t>
  </si>
  <si>
    <t>V78018A</t>
  </si>
  <si>
    <t>V78018B</t>
  </si>
  <si>
    <t>V78018C</t>
  </si>
  <si>
    <t>V78019A</t>
  </si>
  <si>
    <t>V78019B</t>
  </si>
  <si>
    <t>V78019C</t>
  </si>
  <si>
    <t>V78020</t>
  </si>
  <si>
    <t>V78021</t>
  </si>
  <si>
    <t>V78022</t>
  </si>
  <si>
    <t>V78023</t>
  </si>
  <si>
    <t>V78023A</t>
  </si>
  <si>
    <t>V78023B</t>
  </si>
  <si>
    <t>V78024</t>
  </si>
  <si>
    <t>V78025</t>
  </si>
  <si>
    <t>V78025A</t>
  </si>
  <si>
    <t>V78026</t>
  </si>
  <si>
    <t>V78027</t>
  </si>
  <si>
    <t>V7808A</t>
  </si>
  <si>
    <t>V7813A</t>
  </si>
  <si>
    <t>V7828A</t>
  </si>
  <si>
    <t>V7831A</t>
  </si>
  <si>
    <t>V7411A</t>
  </si>
  <si>
    <t>V7208A</t>
  </si>
  <si>
    <t>V78018D</t>
  </si>
  <si>
    <t>V78019D</t>
  </si>
  <si>
    <t>V7611E</t>
  </si>
  <si>
    <t>V7813E</t>
  </si>
  <si>
    <t>V78018E</t>
  </si>
  <si>
    <t>V78018F</t>
  </si>
  <si>
    <t>V78018G</t>
  </si>
  <si>
    <t>V7813F</t>
  </si>
  <si>
    <t>V7813G</t>
  </si>
  <si>
    <t>X400ST</t>
  </si>
  <si>
    <t>V400RSP</t>
  </si>
  <si>
    <t xml:space="preserve"> </t>
  </si>
  <si>
    <t>V7213H</t>
  </si>
  <si>
    <t>V7304</t>
  </si>
  <si>
    <t>V400R</t>
  </si>
  <si>
    <t>X400ET</t>
  </si>
  <si>
    <t>V7517</t>
  </si>
  <si>
    <t>V7607</t>
  </si>
  <si>
    <t>V7607X</t>
  </si>
  <si>
    <t>V7607A</t>
  </si>
  <si>
    <t>V7627a</t>
  </si>
  <si>
    <t>V77010</t>
  </si>
  <si>
    <t>V71007X</t>
  </si>
  <si>
    <t>V71007A</t>
  </si>
  <si>
    <t>V71207</t>
  </si>
  <si>
    <t>V78012a</t>
  </si>
  <si>
    <t>f) Storage silos?</t>
  </si>
  <si>
    <t xml:space="preserve">b) Soil bands or trenches? </t>
  </si>
  <si>
    <t xml:space="preserve">c) Adding lime to the soil? </t>
  </si>
  <si>
    <t>a) Composting?</t>
  </si>
  <si>
    <t>a) For home consumption?</t>
  </si>
  <si>
    <t>b) To grow seedlings for sale?</t>
  </si>
  <si>
    <t>c) For processing and sale?</t>
  </si>
  <si>
    <t>d) For sale to the local or domestic market?</t>
  </si>
  <si>
    <t>e) For sale to the international or export market?</t>
  </si>
  <si>
    <t>Did you grow your mango crop:</t>
  </si>
  <si>
    <t xml:space="preserve">a) A pack house? </t>
  </si>
  <si>
    <t>a) Sex separation?</t>
  </si>
  <si>
    <t xml:space="preserve">b) Age separation?  </t>
  </si>
  <si>
    <t xml:space="preserve">c) Variation of feed? </t>
  </si>
  <si>
    <t xml:space="preserve">d) An improved stocking method? </t>
  </si>
  <si>
    <t>What kind of technique did you use in the past year to improve your production of fish? Did you practice:</t>
  </si>
  <si>
    <t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THEN ASK: Are there any other people who live here, even if they are not at home now? These may include children in school or household members at work.
Are there any other people like small children or infants that we have not listed?
Are there any other people who may not be members of your family, such as domestic servants, lodgers, or friends who usually live here?
IF YES, COMPLETE LISTING FOR QUESTIONS V102-V103. THEN, ASK QUESTIONS STARTING WITH 104 FOR EACH PERSON ONE AT A TIME. </t>
  </si>
  <si>
    <t>X200L</t>
  </si>
  <si>
    <t>X2A100L</t>
  </si>
  <si>
    <t>X2A100CH</t>
  </si>
  <si>
    <t>X2A100ST</t>
  </si>
  <si>
    <t>V2A100RSP</t>
  </si>
  <si>
    <t>X200CH</t>
  </si>
  <si>
    <t>X200ET</t>
  </si>
  <si>
    <t>V200R</t>
  </si>
  <si>
    <t>V100R</t>
  </si>
  <si>
    <t>X100ET</t>
  </si>
  <si>
    <t>V100RSP</t>
  </si>
  <si>
    <t>V2A100R</t>
  </si>
  <si>
    <t>X2A100ET</t>
  </si>
  <si>
    <t>X300CH</t>
  </si>
  <si>
    <t>X300ST</t>
  </si>
  <si>
    <t>V300RSP</t>
  </si>
  <si>
    <t>V300R</t>
  </si>
  <si>
    <t>X300L</t>
  </si>
  <si>
    <t>X300ET</t>
  </si>
  <si>
    <t>X300I</t>
  </si>
  <si>
    <t>X400CH</t>
  </si>
  <si>
    <t>X400I2</t>
  </si>
  <si>
    <t>X400L</t>
  </si>
  <si>
    <t>X400I1</t>
  </si>
  <si>
    <t>X500I1</t>
  </si>
  <si>
    <t>X500CH</t>
  </si>
  <si>
    <t>X500ST</t>
  </si>
  <si>
    <t>V500P</t>
  </si>
  <si>
    <t>V500RSP</t>
  </si>
  <si>
    <t>X500I2</t>
  </si>
  <si>
    <t>X500ET</t>
  </si>
  <si>
    <t>X500L</t>
  </si>
  <si>
    <t>V500R</t>
  </si>
  <si>
    <t>X600I1</t>
  </si>
  <si>
    <t>X600I2</t>
  </si>
  <si>
    <t>V600R</t>
  </si>
  <si>
    <t>X600ET</t>
  </si>
  <si>
    <t>X6600I1</t>
  </si>
  <si>
    <t>X600L</t>
  </si>
  <si>
    <t>X7100CH</t>
  </si>
  <si>
    <t>X7100ST</t>
  </si>
  <si>
    <t>V7100RSP</t>
  </si>
  <si>
    <t>X7100L</t>
  </si>
  <si>
    <t>V7100R</t>
  </si>
  <si>
    <t>X7100ET</t>
  </si>
  <si>
    <t>X7200CH</t>
  </si>
  <si>
    <t>X7200ST</t>
  </si>
  <si>
    <t>V7200RSP</t>
  </si>
  <si>
    <t>X7200L</t>
  </si>
  <si>
    <t>X7200ET</t>
  </si>
  <si>
    <t>V7200R</t>
  </si>
  <si>
    <t>X7300CH</t>
  </si>
  <si>
    <t>X7300ST</t>
  </si>
  <si>
    <t>V7300RSP</t>
  </si>
  <si>
    <t>X7300L</t>
  </si>
  <si>
    <t>X7400CH</t>
  </si>
  <si>
    <t>X7400ST</t>
  </si>
  <si>
    <t>V7400RSP</t>
  </si>
  <si>
    <t>X7400L</t>
  </si>
  <si>
    <t>X7500CH</t>
  </si>
  <si>
    <t>X7500ST</t>
  </si>
  <si>
    <t>V7500RSP</t>
  </si>
  <si>
    <t>V7400R</t>
  </si>
  <si>
    <t>X7400ET</t>
  </si>
  <si>
    <t>V7300R</t>
  </si>
  <si>
    <t>X7300ET</t>
  </si>
  <si>
    <t>V7500R</t>
  </si>
  <si>
    <t>X7500ET</t>
  </si>
  <si>
    <t>X7500L</t>
  </si>
  <si>
    <t>V7600R</t>
  </si>
  <si>
    <t>X7600ET</t>
  </si>
  <si>
    <t>X7600L</t>
  </si>
  <si>
    <t>X7600CH</t>
  </si>
  <si>
    <t>X7600ST</t>
  </si>
  <si>
    <t>V7600RSP</t>
  </si>
  <si>
    <t>X7700CH</t>
  </si>
  <si>
    <t>X7700ST</t>
  </si>
  <si>
    <t>V7700RSP</t>
  </si>
  <si>
    <t>X7700L</t>
  </si>
  <si>
    <t>X7700ET</t>
  </si>
  <si>
    <t>X7800CH</t>
  </si>
  <si>
    <t>X7800ST</t>
  </si>
  <si>
    <t>V7800RSP</t>
  </si>
  <si>
    <t>X7800L</t>
  </si>
  <si>
    <t>X7800ET</t>
  </si>
  <si>
    <t>V7800R</t>
  </si>
  <si>
    <t>V7700R</t>
  </si>
  <si>
    <t>X7900CH</t>
  </si>
  <si>
    <t>X7900ST</t>
  </si>
  <si>
    <t>V7900RSP</t>
  </si>
  <si>
    <t>X7900L</t>
  </si>
  <si>
    <t>X7900ET</t>
  </si>
  <si>
    <t>V7900R</t>
  </si>
  <si>
    <t>X71000CH</t>
  </si>
  <si>
    <t>X71000ST</t>
  </si>
  <si>
    <t>V71000RSP</t>
  </si>
  <si>
    <t>X71000L</t>
  </si>
  <si>
    <t>X71000ET</t>
  </si>
  <si>
    <t>V71000R</t>
  </si>
  <si>
    <t>X71200CH</t>
  </si>
  <si>
    <t>X71200ST</t>
  </si>
  <si>
    <t>V71200RSP</t>
  </si>
  <si>
    <t>V71200R</t>
  </si>
  <si>
    <t>X71200L</t>
  </si>
  <si>
    <t>X71200ET</t>
  </si>
  <si>
    <t>X75000I</t>
  </si>
  <si>
    <t>X75000CH</t>
  </si>
  <si>
    <t>X75000ST</t>
  </si>
  <si>
    <t>V75000RSP</t>
  </si>
  <si>
    <t>X75000L</t>
  </si>
  <si>
    <t>X75000ET</t>
  </si>
  <si>
    <t>V75000R</t>
  </si>
  <si>
    <t>X75100I</t>
  </si>
  <si>
    <t>X75100CH</t>
  </si>
  <si>
    <t>X75100ST</t>
  </si>
  <si>
    <t>V75100RSP</t>
  </si>
  <si>
    <t>X75100L</t>
  </si>
  <si>
    <t>X75100ET</t>
  </si>
  <si>
    <t>V75100R</t>
  </si>
  <si>
    <t>X75200I</t>
  </si>
  <si>
    <t>X75200CH</t>
  </si>
  <si>
    <t>X75200ST</t>
  </si>
  <si>
    <t>V75200RSP</t>
  </si>
  <si>
    <t>V75200R</t>
  </si>
  <si>
    <t>X75200ET</t>
  </si>
  <si>
    <t>X75200L</t>
  </si>
  <si>
    <t>X78000I</t>
  </si>
  <si>
    <t>X78000CH</t>
  </si>
  <si>
    <t>X78000ST</t>
  </si>
  <si>
    <t>V78000RSP</t>
  </si>
  <si>
    <t>V78000R</t>
  </si>
  <si>
    <t>X78000ET</t>
  </si>
  <si>
    <t>X78000L</t>
  </si>
  <si>
    <t>MOSTLY MODERN/IMPROVED/HYBRID SEED</t>
  </si>
  <si>
    <t>(SKIP TO X400L)</t>
  </si>
  <si>
    <t>(SKIP TO X500L)</t>
  </si>
  <si>
    <t>CHECK V508: IF THE CHILD IS LESS THAN 6 MONTHS OLD, SKIP TO X500L.</t>
  </si>
  <si>
    <t>(SKIP TO X500ET)</t>
  </si>
  <si>
    <t>V101</t>
  </si>
  <si>
    <t>PP100RSP</t>
  </si>
  <si>
    <t>PP100ST</t>
  </si>
  <si>
    <t>PP100CH</t>
  </si>
  <si>
    <t>PP100ET</t>
  </si>
  <si>
    <t>PP100R</t>
  </si>
  <si>
    <t>PP200CH</t>
  </si>
  <si>
    <t>PP200ST</t>
  </si>
  <si>
    <t>PP200RSP</t>
  </si>
  <si>
    <t>PP200ET</t>
  </si>
  <si>
    <t>PP200R</t>
  </si>
  <si>
    <t>PP300ET</t>
  </si>
  <si>
    <t>PP300CH</t>
  </si>
  <si>
    <t>PP300ST</t>
  </si>
  <si>
    <t>PP300RSP</t>
  </si>
  <si>
    <t>PP300R</t>
  </si>
  <si>
    <t>PP200C</t>
  </si>
  <si>
    <t>PP100C</t>
  </si>
  <si>
    <t>PP300C</t>
  </si>
  <si>
    <t>a. Items V02 to V06</t>
  </si>
  <si>
    <t>b. Item V07: Pre-fill the first box of 07a (latitude) with an 'N' for north or an 'S' for south. Pre-fill the first box of 07b (longitude) with an 'E' for east or a 'W' for west.</t>
  </si>
  <si>
    <t>c. Items V12A and V12B: Update to reflect the targeted VCCs included in the survey. V12A does not have to be a crop VCC, and V12B does not have to be a livestock VCC; they are included as placeholders. Add fields if the survey includes more than two VCCs (e.g., V12C).</t>
  </si>
  <si>
    <t>X100ST</t>
  </si>
  <si>
    <t>THATCH (PALM LEAF, STRAW, REED)...</t>
  </si>
  <si>
    <t>V222A</t>
  </si>
  <si>
    <t>V222B</t>
  </si>
  <si>
    <t>V222C</t>
  </si>
  <si>
    <t>V222D</t>
  </si>
  <si>
    <t>V222E</t>
  </si>
  <si>
    <t>V222F</t>
  </si>
  <si>
    <t>V223A</t>
  </si>
  <si>
    <t>V223B</t>
  </si>
  <si>
    <t>V223C</t>
  </si>
  <si>
    <t>V223D</t>
  </si>
  <si>
    <t>V223E</t>
  </si>
  <si>
    <t>V223F</t>
  </si>
  <si>
    <t>V223G</t>
  </si>
  <si>
    <t>V226A</t>
  </si>
  <si>
    <t>V226B</t>
  </si>
  <si>
    <t>V226C</t>
  </si>
  <si>
    <t>V226D</t>
  </si>
  <si>
    <t>V226E</t>
  </si>
  <si>
    <t>V226F</t>
  </si>
  <si>
    <t>V226G</t>
  </si>
  <si>
    <t>V226H</t>
  </si>
  <si>
    <t>V2A108A</t>
  </si>
  <si>
    <t>V2A108B</t>
  </si>
  <si>
    <t>V2A108C</t>
  </si>
  <si>
    <t>V2A108D</t>
  </si>
  <si>
    <t>V2A108E</t>
  </si>
  <si>
    <t>V2A108F</t>
  </si>
  <si>
    <t>V2A108G</t>
  </si>
  <si>
    <t>V2A108X</t>
  </si>
  <si>
    <t>V2A110A</t>
  </si>
  <si>
    <t>V2A110B</t>
  </si>
  <si>
    <t>V2A110C</t>
  </si>
  <si>
    <t>V2A110D</t>
  </si>
  <si>
    <t>V2A110E</t>
  </si>
  <si>
    <t>V2A110F</t>
  </si>
  <si>
    <t>V2A110X</t>
  </si>
  <si>
    <t>V2A112B</t>
  </si>
  <si>
    <t>V2A112C</t>
  </si>
  <si>
    <t>V2A112D</t>
  </si>
  <si>
    <t>V2A112E</t>
  </si>
  <si>
    <t>V2A112F</t>
  </si>
  <si>
    <t>V2A112G</t>
  </si>
  <si>
    <t>V2A112X</t>
  </si>
  <si>
    <t>V2A114A</t>
  </si>
  <si>
    <t>V2A114B</t>
  </si>
  <si>
    <t>V2A114C</t>
  </si>
  <si>
    <t>V2A114D</t>
  </si>
  <si>
    <t>V2A114E</t>
  </si>
  <si>
    <t>V2A114F</t>
  </si>
  <si>
    <t>V2A114X</t>
  </si>
  <si>
    <t>V2A112A</t>
  </si>
  <si>
    <t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V430 ‘ANY OTHER FOODS.’
</t>
  </si>
  <si>
    <t>RESPONDENT NOT ELIGIBLE FOR THIS MODULE; THANK THE RESPONDENT AND GO TO X600ET</t>
  </si>
  <si>
    <t>X7100I</t>
  </si>
  <si>
    <t>X7200I</t>
  </si>
  <si>
    <t>X7300I</t>
  </si>
  <si>
    <t>X7400I</t>
  </si>
  <si>
    <t>X7500I</t>
  </si>
  <si>
    <t>X7600I</t>
  </si>
  <si>
    <t>X7700I</t>
  </si>
  <si>
    <t>X7800I</t>
  </si>
  <si>
    <t>X7900I</t>
  </si>
  <si>
    <t>X71000I</t>
  </si>
  <si>
    <t>X71200I</t>
  </si>
  <si>
    <t>V7121A</t>
  </si>
  <si>
    <t>V7121B</t>
  </si>
  <si>
    <t>V7121C</t>
  </si>
  <si>
    <t>V7121D</t>
  </si>
  <si>
    <t>V7121X</t>
  </si>
  <si>
    <t>V7130B</t>
  </si>
  <si>
    <t>V7130C</t>
  </si>
  <si>
    <t>V7130D</t>
  </si>
  <si>
    <t>V7130E</t>
  </si>
  <si>
    <t>V7130F</t>
  </si>
  <si>
    <t>V7130X</t>
  </si>
  <si>
    <t>V7131A</t>
  </si>
  <si>
    <t>V7222A</t>
  </si>
  <si>
    <t>V7222B</t>
  </si>
  <si>
    <t>V7222C</t>
  </si>
  <si>
    <t>V7222D</t>
  </si>
  <si>
    <t>V7222X</t>
  </si>
  <si>
    <t>V7231B</t>
  </si>
  <si>
    <t>V7231C</t>
  </si>
  <si>
    <t>V7231D</t>
  </si>
  <si>
    <t>V7231E</t>
  </si>
  <si>
    <t>V7231X</t>
  </si>
  <si>
    <t>V7232A</t>
  </si>
  <si>
    <t>V7316A</t>
  </si>
  <si>
    <t>V7316B</t>
  </si>
  <si>
    <t>V7316C</t>
  </si>
  <si>
    <t>V7316D</t>
  </si>
  <si>
    <t>V7316E</t>
  </si>
  <si>
    <t>V7316X</t>
  </si>
  <si>
    <t>V7322A</t>
  </si>
  <si>
    <t>V7321B</t>
  </si>
  <si>
    <t>V7321C</t>
  </si>
  <si>
    <t>V7321D</t>
  </si>
  <si>
    <t>V7321E</t>
  </si>
  <si>
    <t>V7321X</t>
  </si>
  <si>
    <t>V7421A</t>
  </si>
  <si>
    <t>V7421B</t>
  </si>
  <si>
    <t>V7421C</t>
  </si>
  <si>
    <t>V7421D</t>
  </si>
  <si>
    <t>V7421X</t>
  </si>
  <si>
    <t>V7430B</t>
  </si>
  <si>
    <t>V7430C</t>
  </si>
  <si>
    <t>V7431A</t>
  </si>
  <si>
    <t>V7430D</t>
  </si>
  <si>
    <t>V7430E</t>
  </si>
  <si>
    <t>V7430F</t>
  </si>
  <si>
    <t>V7430X</t>
  </si>
  <si>
    <t>V7521X</t>
  </si>
  <si>
    <t>V7521A</t>
  </si>
  <si>
    <t>V7521B</t>
  </si>
  <si>
    <t>V7521C</t>
  </si>
  <si>
    <t>V7530B</t>
  </si>
  <si>
    <t>V7530C</t>
  </si>
  <si>
    <t>V7530D</t>
  </si>
  <si>
    <t>V7531A</t>
  </si>
  <si>
    <t>V7530E</t>
  </si>
  <si>
    <t>V7530F</t>
  </si>
  <si>
    <t>V7530X</t>
  </si>
  <si>
    <t>V7621A</t>
  </si>
  <si>
    <t>V7621B</t>
  </si>
  <si>
    <t>V7621C</t>
  </si>
  <si>
    <t>V7621D</t>
  </si>
  <si>
    <t>V7621X</t>
  </si>
  <si>
    <t>V7630B</t>
  </si>
  <si>
    <t>V7630C</t>
  </si>
  <si>
    <t>V7630D</t>
  </si>
  <si>
    <t>V7630E</t>
  </si>
  <si>
    <t>V7630F</t>
  </si>
  <si>
    <t>V7631A</t>
  </si>
  <si>
    <t>V7630X</t>
  </si>
  <si>
    <t>V7521D</t>
  </si>
  <si>
    <t>V7709AA</t>
  </si>
  <si>
    <t>V7721A</t>
  </si>
  <si>
    <t>V7721B</t>
  </si>
  <si>
    <t>V7721C</t>
  </si>
  <si>
    <t>V7721X</t>
  </si>
  <si>
    <t>V7730B</t>
  </si>
  <si>
    <t>V7730C</t>
  </si>
  <si>
    <t>V7731A</t>
  </si>
  <si>
    <t>V7730D</t>
  </si>
  <si>
    <t>V7730E</t>
  </si>
  <si>
    <t>V7730F</t>
  </si>
  <si>
    <t>V7730X</t>
  </si>
  <si>
    <t>V7822A</t>
  </si>
  <si>
    <t>V7822B</t>
  </si>
  <si>
    <t>V7822C</t>
  </si>
  <si>
    <t>V7822D</t>
  </si>
  <si>
    <t>V7822X</t>
  </si>
  <si>
    <t>V7831B</t>
  </si>
  <si>
    <t>V7831C</t>
  </si>
  <si>
    <t>V7831D</t>
  </si>
  <si>
    <t>V7831E</t>
  </si>
  <si>
    <t>V7832A</t>
  </si>
  <si>
    <t>V7831X</t>
  </si>
  <si>
    <t>V7922A</t>
  </si>
  <si>
    <t>V7922B</t>
  </si>
  <si>
    <t>V7922C</t>
  </si>
  <si>
    <t>V7922D</t>
  </si>
  <si>
    <t>V7922X</t>
  </si>
  <si>
    <t>V7931B</t>
  </si>
  <si>
    <t>V7931C</t>
  </si>
  <si>
    <t>V7931D</t>
  </si>
  <si>
    <t>V7931E</t>
  </si>
  <si>
    <t>V7932A</t>
  </si>
  <si>
    <t>V7931X</t>
  </si>
  <si>
    <t>V71021A</t>
  </si>
  <si>
    <t>V71021B</t>
  </si>
  <si>
    <t>V71021C</t>
  </si>
  <si>
    <t>V71021D</t>
  </si>
  <si>
    <t>V71021X</t>
  </si>
  <si>
    <t>V71030B</t>
  </si>
  <si>
    <t>V71030C</t>
  </si>
  <si>
    <t>V71030D</t>
  </si>
  <si>
    <t>V71030E</t>
  </si>
  <si>
    <t>V71030F</t>
  </si>
  <si>
    <t>V71031A</t>
  </si>
  <si>
    <t>V71030X</t>
  </si>
  <si>
    <t>V71216A</t>
  </si>
  <si>
    <t>V71216B</t>
  </si>
  <si>
    <t>V71216C</t>
  </si>
  <si>
    <t>V71216D</t>
  </si>
  <si>
    <t>V71216X</t>
  </si>
  <si>
    <t>V71217X</t>
  </si>
  <si>
    <t>x) Any other reason?
IF YES: Why else did you grow your mango crop?</t>
  </si>
  <si>
    <t>V71217AA</t>
  </si>
  <si>
    <t>V71217BB</t>
  </si>
  <si>
    <t>V71217CC</t>
  </si>
  <si>
    <t>V71217DD</t>
  </si>
  <si>
    <t>V71217EE</t>
  </si>
  <si>
    <t>V78016A</t>
  </si>
  <si>
    <t>V78016B</t>
  </si>
  <si>
    <t>V78016C</t>
  </si>
  <si>
    <t>V78016D</t>
  </si>
  <si>
    <t>V78016X</t>
  </si>
  <si>
    <t>V78021A</t>
  </si>
  <si>
    <t>GO TO X100ET</t>
  </si>
  <si>
    <t>X300T</t>
  </si>
  <si>
    <r>
      <t xml:space="preserve">Now I would like to ask you some questions about your </t>
    </r>
    <r>
      <rPr>
        <sz val="8"/>
        <color rgb="FFFF0000"/>
        <rFont val="Arial"/>
        <family val="2"/>
      </rPr>
      <t xml:space="preserve">household's </t>
    </r>
    <r>
      <rPr>
        <sz val="8"/>
        <rFont val="Arial"/>
        <family val="2"/>
      </rPr>
      <t>food consumption in the past 12 months.</t>
    </r>
  </si>
  <si>
    <t xml:space="preserve">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
</t>
  </si>
  <si>
    <t>Looking ahead over the next year, do you believe your household's ability to meet your food needs will be better than before these difficult times, the same as before these difficult times, or worse than before these difficult times?</t>
  </si>
  <si>
    <t>X400T</t>
  </si>
  <si>
    <t>In order to learn more about peoples’ nutrition in our country, we would like to learn more about what kinds of foods you eat, but first we'd like to learn about your age.</t>
  </si>
  <si>
    <t>X500T</t>
  </si>
  <si>
    <t>Ripe mangoes or ripe papayas or [INSERT OTHER COMMONLY CONSUMED VITAMIN A-RICH FRUITS]?</t>
  </si>
  <si>
    <t>In the past [XX] months, did any adolescent girls (10-14 years) in this household receive daily or weekly iron supplements including multivitamins containing iron?</t>
  </si>
  <si>
    <t>Which adolescent girls 10-14 years of age in this household received daily or weekly iron supplements?
RECORD THE LINE NUMBER OF EACH FEMALE HOUSEHOLD MEMBER 10-14 YEARS WHO RECEIVED IRON SUPPLEMENTS DAILY OR WEEKLY.</t>
  </si>
  <si>
    <t>(SKIP TO X400ET)</t>
  </si>
  <si>
    <t>In order to learn more about child nutrition in our country, we would like to learn more about what kinds of foods your child(ren) eat. But first we'd like to learn more about [CHILD'S NAME]'s sex and age.</t>
  </si>
  <si>
    <t xml:space="preserve"> MODULE 6. WOMEN'S EMPOWERMENT IN AGRICULTURE MODULE</t>
  </si>
  <si>
    <t>X6200T</t>
  </si>
  <si>
    <t>X600CH</t>
  </si>
  <si>
    <t>X600ST</t>
  </si>
  <si>
    <t>V600RSP</t>
  </si>
  <si>
    <t>V600C</t>
  </si>
  <si>
    <t>V600P</t>
  </si>
  <si>
    <t>X6300TA</t>
  </si>
  <si>
    <t>X6300TB</t>
  </si>
  <si>
    <t>X6400TB</t>
  </si>
  <si>
    <t>X7100T</t>
  </si>
  <si>
    <t>Did you use any of the following storage locations to store the maize:</t>
  </si>
  <si>
    <t>X7200T</t>
  </si>
  <si>
    <t xml:space="preserve">In the past year, did you use any of the following techniques to manage soil and water for your bean crop:
</t>
  </si>
  <si>
    <t>In the past year, did you use any of the following techniques to manage soil and water for your maize crop:</t>
  </si>
  <si>
    <t>CHECK V7202: DID RESPONDENT USE PLOUGHING METHODS (CODE 'C') TO PREPARE THE LAND?</t>
  </si>
  <si>
    <t xml:space="preserve">Some farmers plant bean seeds alone and some plant their bean seeds along with other crops growing in the same plot. 
How did you plant your bean seeds? </t>
  </si>
  <si>
    <t>Did you use any of the following storage locations to store the beans:</t>
  </si>
  <si>
    <t>X7300T</t>
  </si>
  <si>
    <t>In the past year, did you use any of the following techniques to manage soil and water for your coffee crop:</t>
  </si>
  <si>
    <t>Did you use any of the following storage locations to store the coffee:</t>
  </si>
  <si>
    <t>Did you grow your coffee crop to provide food for the household, to be sold or traded in the market, or for both food and the market?</t>
  </si>
  <si>
    <t>Did you grow your bean crop to provide food for the household, to be sold or traded in the market, or for both food and the market?</t>
  </si>
  <si>
    <t>Did you grow your maize crop to provide food for the household, to be sold or traded in the market, or for both food and the market?</t>
  </si>
  <si>
    <t>X7400T</t>
  </si>
  <si>
    <t>Did you grow your groundnut crop to provide food for the household, to be sold or traded in the market, or for both food and the market?</t>
  </si>
  <si>
    <t>In the past year, did you use any of the following 
techniques to manage soil and water for your groundnut crops:</t>
  </si>
  <si>
    <t>Did you use any of the following storage locations to store the groundnuts:</t>
  </si>
  <si>
    <t>X7500T</t>
  </si>
  <si>
    <t>Did you grow your wheat crop to provde food for the household, to be sold or traded for the market, or for both food and the market?</t>
  </si>
  <si>
    <t>In the past year, did you use any of the following techniques to manage soil and water for your wheat crop:</t>
  </si>
  <si>
    <t>Did you use any of the following storage locations to store the wheat:</t>
  </si>
  <si>
    <t>X7600T</t>
  </si>
  <si>
    <t xml:space="preserve">Did you grow your soybean crop to provde food for the household, to be sold or traded for the market, or for both food and the market?
</t>
  </si>
  <si>
    <t>In the past year, did you use any of the following 
techniques to manage soil and water for your soybean crop:</t>
  </si>
  <si>
    <t>Did you use any of the following storage locations to store the soybeans:</t>
  </si>
  <si>
    <t>X7700T</t>
  </si>
  <si>
    <t>Did you grow your rice crop to provde food for the household, to be sold or traded for the market, or for both food and the market?</t>
  </si>
  <si>
    <t>In the past year, did you use any of the following 
techniques to manage soil and water for your paddy rice crop:</t>
  </si>
  <si>
    <t>Did you use any of the following storage locations to store the paddy rice:</t>
  </si>
  <si>
    <t>X7800T</t>
  </si>
  <si>
    <t>Did you grow your cowpea crop to provde food for the household, to be sold or traded for the market, or for both food and the market?</t>
  </si>
  <si>
    <t xml:space="preserve">Some farmers plant cowpea seeds alone and some plant their cowpea seeds along with other crops growing in the same plot. 
How did you plant your cowpea seeds? </t>
  </si>
  <si>
    <t>In the past year, did you use any of the following  techniques to manage soil and water for your cowpea crop:</t>
  </si>
  <si>
    <t>Did you use any of the following storage locations to store the cowpeas:</t>
  </si>
  <si>
    <t>X7900T</t>
  </si>
  <si>
    <t xml:space="preserve">Did you grow your chickpea crop to provde food for the household, to be sold or traded for the market, or for both food and the market?:
</t>
  </si>
  <si>
    <t xml:space="preserve">Some farmers plant chickpea seeds alone and some plant their chickpea seeds along with other crops growing in the same plot. 
How did you plant your chickpea seeds? 
</t>
  </si>
  <si>
    <t>In the past year, did you use any of the following techniques to manage soil and water for your chickpea crop:</t>
  </si>
  <si>
    <t>Did you use any of the following storage locations to store the chickpeas:</t>
  </si>
  <si>
    <t>X71000T</t>
  </si>
  <si>
    <t>Did you grow your millet crop to provde food for the household, to be sold or traded for the market, or for both food and the market?</t>
  </si>
  <si>
    <t>In the past year, did you use any of the following techniques to manage soil and water for your millet crop:</t>
  </si>
  <si>
    <t>Did you use any of the following storage locations to store the millet:</t>
  </si>
  <si>
    <t>X71200T</t>
  </si>
  <si>
    <t>V71201A</t>
  </si>
  <si>
    <t>V71201C</t>
  </si>
  <si>
    <t>In the past year, did you use any of the following techniques to manage soil and water for your mango crop:</t>
  </si>
  <si>
    <t>X75000T</t>
  </si>
  <si>
    <t>X75100T</t>
  </si>
  <si>
    <t>X75200T</t>
  </si>
  <si>
    <t>X78000T</t>
  </si>
  <si>
    <t>Did you raise your fish to provide food for the household, to be sold or traded in the market, or for both food and the market?</t>
  </si>
  <si>
    <t>PP100T</t>
  </si>
  <si>
    <t>PP200T</t>
  </si>
  <si>
    <t>PP300T</t>
  </si>
  <si>
    <t>X6600TA</t>
  </si>
  <si>
    <t>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t>
  </si>
  <si>
    <t>Which of the following is the best description of the housing for your goats:
1) The goats are kept in the same housing with family members 
2) The goats have no housing and are just kept in the family compound.
3) The goats have only an open corral.
4) There is a roof over the goats, but the structure has no sides.
5) There is a roof with side barriers to keep the goats inside; the floor is made of dirt.
6) There is a roof with side barriers to keep the goats inside; the floor is made of wood.
7) There is a roof with side barriers to keep the goats inside; the floor is made of concrete.</t>
  </si>
  <si>
    <t>Which of the following is the best description of the housing for your sheep:
1) The sheep are kept in the same housing with family members 
2) The sheep have no housing and are just kept in the family compound.
3) The sheep have only an open corral.
4) There is a roof over the sheep, but the structure has no sides.
5) There is a roof with side barriers to keep the sheep inside; the floor is made of dirt.
6) There is a roof with side barriers to keep the sheep inside; the floor is made of concrete.
7) There is a roof with side barriers to keep the sheep inside; the floor is made of concrete.</t>
  </si>
  <si>
    <t>After you harvest the fish that you use to provide food for your household, do you usually:
leave the fish whole round,
gut the fish,
salt,
smoke,
dry, or
pickle the fish?</t>
  </si>
  <si>
    <t>After you harvest the fish that you sell or trade in the market, do you usually:
leave the fish whole round,
gut the fish,
salt,
smoke,
dry, or
pickle the fish?</t>
  </si>
  <si>
    <t>CHECK V7708A: DID THE FARMER PLANT ONLY SEEDLINGS (CODE '2')?</t>
  </si>
  <si>
    <t>V71221B</t>
  </si>
  <si>
    <t>V71221X</t>
  </si>
  <si>
    <t>V71222A</t>
  </si>
  <si>
    <t xml:space="preserve">Did you use any of the following storage locations to store the mango:
</t>
  </si>
  <si>
    <t xml:space="preserve">CONSENT NOT OBTAINED </t>
  </si>
  <si>
    <t>MAIN SURVEY QUESTIONNAIRE</t>
  </si>
  <si>
    <t>What is [NAME’s] relationship to the primary adult male decision-maker?
IF NO PRIMARY ADULT MALE DECISION-MAKER: What is [NAME]'s relationship to the primary adult female decision-maker?
IF NO PRIMARY ADULT DECISION-MAKER: What is [NAME]'s relationship to you?
SEE CODES BELOW</t>
  </si>
  <si>
    <t>Who in your household made the most decisions about raising [L-VCC1] in the past 12 months?
PROBE: Did anyone else make the most decisions about raising different [herds/flocks/ponds/groups] of [L-VCC1]? Who?
LIST ONLY ONE HOUSEHOLD MEMBER PER  [HERD/FLOCK/POND/GROUP]. 
IF DIFFERENT HOUSEHOLD MEMBERS MAKE THE MOST MANAGEMENT DECISIONS ABOUT RAISING DIFFERENT [HERDS/FLOCKS/PONDS/GROUPS], LIST EACH OF THE HOUSEHOLD MEMBERS.</t>
  </si>
  <si>
    <t>Who in your household made the most decisions about raising [L-VCC2] in the past 12 months?
PROBE: Did anyone else make the most decisions about raising different [herds/flocks/ponds/groups] of [L-VCC2]? Who?
LIST ONLY ONE HOUSEHOLD MEMBER PER  [HERD/FLOCK/POND/GROUP]. 
IF DIFFERENT HOUSEHOLD MEMBERS MAKE THE MOST MANAGEMENT DECISIONS ABOUT RAISING DIFFERENT [HERDS/FLOCKS/PONDS/GROUPS], LIST EACH OF THE HOUSEHOLD MEMBERS.</t>
  </si>
  <si>
    <t>Who in your household made the most decisions about raising [L-VCC3] in the past 12 months?
PROBE: Did anyone else make the most decisions about raising different [herds/flocks/ponds/groups] of [L-VCC3]? Who?
LIST ONLY ONE HOUSEHOLD MEMBER PER  [HERD/FLOCK/POND/GROUP]. 
IF DIFFERENT HOUSEHOLD MEMBERS MAKE THE MOST MANAGEMENT DECISIONS ABOUT RAISING DIFFERENT [HERDS/FLOCKS/PONDS/GROUPS], LIST EACH OF THE HOUSEHOLD MEMBERS.</t>
  </si>
  <si>
    <t>Who in your household made the most decisions about cultivating [C-VCC1] in the past 12 months?
PROBE: Did anyone else make the most decisions about cultivating [C-VCC1] on different plots? Who?
LIST ONLY ONE HOUSEHOLD MEMBER PER PLOT. 
IF DIFFERENT HOUSEHOLD MEMBERS MAKE THE MOST MANAGEMENT DECISIONS ABOUT CULTIVATING [C-VCC1] IN DIFFERENT PLOTS, LIST EACH OF THE HOUSEHOLD MEMBERS.</t>
  </si>
  <si>
    <t>Who in your household made the most decisions about cultivating [X] in the past 12 months?
PROBE: Did anyone else make the most decisions about cultivating [X] on different plots? Who?
LIST ONLY ONE HOUSEHOLD MEMBER PER PLOT. 
IF DIFFERENT HOUSEHOLD MEMBERS MAKE THE MOST MANAGEMENT DECISIONS ABOUT CULTIVATING [C-VCC1] IN DIFFERENT PLOTS, LIST EACH OF THE HOUSEHOLD MEMBERS.</t>
  </si>
  <si>
    <t>Who in your household made the most decisions about cultivating [C-VCC3] in the past 12 months?
PROBE: Did anyone else make the most decisions about cultivating [C-VCC3] on different plots? Who?
LIST ONLY ONE HOUSEHOLD MEMBER PER PLOT. 
IF DIFFERENT HOUSEHOLD MEMBERS MAKE THE MOST MANAGEMENT DECISIONS ABOUT CULTIVATING [C-VCC3] IN DIFFERENT PLOTS, LIST EACH OF THE HOUSEHOLD MEMBERS.</t>
  </si>
  <si>
    <t>I would now like to ask you a few questions about weather-related information and impacts on your livestock or other farm animals.
In the past 12 months, have you or any member of your household received training or other support to help manage the impacts of weather-related problems on your livestock or other farm animals, such as adjusting herd size, adjusting grazing patterns, accessing new water points for your animals, or building new structures to protect your animals from weather events?</t>
  </si>
  <si>
    <t>a) How to interpret and use weather-related information to inform decisions about your animal production?</t>
  </si>
  <si>
    <r>
      <t xml:space="preserve">In the past 12 months, did the group or committee take any </t>
    </r>
    <r>
      <rPr>
        <u/>
        <sz val="8"/>
        <rFont val="Arial"/>
        <family val="2"/>
      </rPr>
      <t>action</t>
    </r>
    <r>
      <rPr>
        <sz val="8"/>
        <rFont val="Arial"/>
        <family val="2"/>
      </rPr>
      <t xml:space="preserve"> to strengthen your community’s ability to manage the impacts of weather-related problems? </t>
    </r>
  </si>
  <si>
    <t>CHECK V226E TO DETERMINE IF THERE ARE ANY HOUSEHOLD MEMBERS ELIGIBLE TO RESPOND TO MODULE 7.52 - SHEEP.  ADMINISTER THIS QUESTIONNAIRE INDIVIDUALLY TO ALL ELIGIBLE HOUSEHOLD MEMBERS.
• IF NO ONE IN THE HOUSEHOLD RAISED SHEEP IN THE PAST YEAR, PROCEED TO THE NEXT MODULE OR THANK THE RESPONDENT FOR THEIR TIME AND END THE INTERVIEW.
• FOR EACH MEMBER OF THE HOUSEHOLD WHO IS ELIGIBLE TO RESPOND TO MODULE 7.52 -SHEEP, CHECK THE INFORMED CONSENT REGISTER AND ENSURE THAT THE RESPONDENT HAS PREVIOUSLY PROVIDED INFORMED CONSENT; IF NOT, ADMINISTER THE INFORMED CONSENT PROCEDURE TO THE RESPONDENT.</t>
  </si>
  <si>
    <t xml:space="preserve">In the past [XX] months, have you or any member of your household received formal support to access financial services, for example [FINANCIAL SERVICES PROMOTED]? </t>
  </si>
  <si>
    <t>March 17, 2023</t>
  </si>
  <si>
    <t xml:space="preserve">IF THERE IS A PRIMARY ADULT MALE DECISION-MAKER, ENTER HIS NAME ON LINE 01 OF THE ROSTER. V102 AND V103 ARE PRE-FILLED FOR THIS LINE NUMBER.   </t>
  </si>
  <si>
    <t>IF THERE IS A PRIMARY ADULT FEMALE DECISION-MAKER, ENTER HER NAME ON LINE 02 OF THE ROSTER. SEX (V102) IS PRE-FILLED FOR THIS LINE NUMBER. ENTER THE RELATIONSHIP (V103) OF THE FEMALE DECISIONMAKER TO THE PERSON LISTED ON LINE 01; IF NO ONE IS LISTED ON LINE 01, ENTER CODE ‘01’ FOR V103. 
RESPONDENT IS ELIGIBLE FOR EMPOWERMENT IN AGRICULTURE MODULE</t>
  </si>
  <si>
    <t>ITEM</t>
  </si>
  <si>
    <t>GROUP CATEGORY</t>
  </si>
  <si>
    <t>CHECK V75008: DOES RESPONDENT USE ARTIFICIAL INSEMINATION SERVICES (CODE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</si>
</sst>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0.000"/>
    <numFmt numFmtId="166" formatCode="0.0000"/>
  </numFmts>
  <fonts count="33" x14ac:knownFonts="1">
    <font>
      <sz val="8"/>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u/>
      <sz val="8"/>
      <name val="Arial"/>
      <family val="2"/>
    </font>
    <font>
      <sz val="8"/>
      <color rgb="FFFF0000"/>
      <name val="Arial"/>
      <family val="2"/>
    </font>
    <font>
      <b/>
      <sz val="8"/>
      <color theme="1"/>
      <name val="Arial"/>
      <family val="2"/>
    </font>
    <font>
      <sz val="11"/>
      <color rgb="FF000000"/>
      <name val="Calibri"/>
      <family val="2"/>
      <charset val="1"/>
    </font>
    <font>
      <b/>
      <sz val="8"/>
      <color theme="0"/>
      <name val="Arial"/>
      <family val="2"/>
    </font>
    <font>
      <sz val="8"/>
      <color rgb="FF1F497D"/>
      <name val="Arial"/>
      <family val="2"/>
    </font>
    <font>
      <b/>
      <sz val="16"/>
      <name val="Arial"/>
      <family val="2"/>
    </font>
    <font>
      <strike/>
      <sz val="8"/>
      <name val="Arial"/>
      <family val="2"/>
    </font>
    <font>
      <sz val="6"/>
      <name val="Arial"/>
      <family val="2"/>
    </font>
    <font>
      <sz val="8"/>
      <color theme="1"/>
      <name val="Arial"/>
      <family val="2"/>
    </font>
    <font>
      <sz val="9"/>
      <color theme="1"/>
      <name val="Segoe UI"/>
      <family val="2"/>
    </font>
    <font>
      <sz val="8"/>
      <color rgb="FF000000"/>
      <name val="Arial"/>
      <family val="2"/>
    </font>
    <font>
      <b/>
      <sz val="8"/>
      <color rgb="FFFF0000"/>
      <name val="Arial"/>
      <family val="2"/>
    </font>
    <font>
      <sz val="8"/>
      <color rgb="FFC00000"/>
      <name val="Arial"/>
      <family val="2"/>
    </font>
    <font>
      <sz val="8"/>
      <color indexed="81"/>
      <name val="Arial"/>
      <family val="2"/>
    </font>
    <font>
      <b/>
      <sz val="8"/>
      <color indexed="81"/>
      <name val="Arial"/>
      <family val="2"/>
    </font>
    <font>
      <sz val="11"/>
      <color rgb="FF3C4043"/>
      <name val="Roboto"/>
    </font>
    <font>
      <sz val="8"/>
      <name val="Calibri"/>
      <family val="2"/>
      <charset val="1"/>
    </font>
    <font>
      <sz val="9"/>
      <color indexed="81"/>
      <name val="Tahoma"/>
      <family val="2"/>
    </font>
    <font>
      <b/>
      <sz val="9"/>
      <color indexed="81"/>
      <name val="Tahoma"/>
      <family val="2"/>
    </font>
    <font>
      <sz val="8"/>
      <color theme="0"/>
      <name val="Arial"/>
      <family val="2"/>
    </font>
    <font>
      <b/>
      <sz val="8"/>
      <color rgb="FF000000"/>
      <name val="Arial"/>
      <family val="2"/>
    </font>
    <font>
      <b/>
      <sz val="8"/>
      <name val="Arial"/>
      <family val="2"/>
    </font>
    <font>
      <sz val="8"/>
      <color rgb="FF000000"/>
      <name val="Arial"/>
      <family val="2"/>
    </font>
    <font>
      <sz val="11"/>
      <name val="Calibri"/>
      <family val="2"/>
      <charset val="1"/>
    </font>
  </fonts>
  <fills count="12">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rgb="FFFFFFCC"/>
        <bgColor indexed="64"/>
      </patternFill>
    </fill>
    <fill>
      <patternFill patternType="solid">
        <fgColor theme="0" tint="-0.249977111117893"/>
        <bgColor indexed="64"/>
      </patternFill>
    </fill>
    <fill>
      <patternFill patternType="solid">
        <fgColor rgb="FFFFFF00"/>
        <bgColor indexed="64"/>
      </patternFill>
    </fill>
    <fill>
      <patternFill patternType="solid">
        <fgColor theme="2"/>
        <bgColor indexed="64"/>
      </patternFill>
    </fill>
    <fill>
      <patternFill patternType="solid">
        <fgColor rgb="FFFFFFCC"/>
        <bgColor rgb="FF000000"/>
      </patternFill>
    </fill>
  </fills>
  <borders count="70">
    <border>
      <left/>
      <right/>
      <top/>
      <bottom/>
      <diagonal/>
    </border>
    <border>
      <left/>
      <right/>
      <top style="double">
        <color auto="1"/>
      </top>
      <bottom/>
      <diagonal/>
    </border>
    <border>
      <left/>
      <right style="double">
        <color auto="1"/>
      </right>
      <top style="double">
        <color auto="1"/>
      </top>
      <bottom/>
      <diagonal/>
    </border>
    <border>
      <left/>
      <right style="double">
        <color auto="1"/>
      </right>
      <top/>
      <bottom/>
      <diagonal/>
    </border>
    <border>
      <left/>
      <right/>
      <top/>
      <bottom style="double">
        <color auto="1"/>
      </bottom>
      <diagonal/>
    </border>
    <border>
      <left/>
      <right style="double">
        <color auto="1"/>
      </right>
      <top/>
      <bottom style="double">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double">
        <color auto="1"/>
      </top>
      <bottom/>
      <diagonal/>
    </border>
    <border>
      <left style="thin">
        <color auto="1"/>
      </left>
      <right/>
      <top style="double">
        <color auto="1"/>
      </top>
      <bottom/>
      <diagonal/>
    </border>
    <border>
      <left/>
      <right style="thin">
        <color auto="1"/>
      </right>
      <top/>
      <bottom/>
      <diagonal/>
    </border>
    <border>
      <left style="thin">
        <color auto="1"/>
      </left>
      <right/>
      <top/>
      <bottom/>
      <diagonal/>
    </border>
    <border>
      <left/>
      <right style="double">
        <color auto="1"/>
      </right>
      <top/>
      <bottom style="thin">
        <color auto="1"/>
      </bottom>
      <diagonal/>
    </border>
    <border>
      <left/>
      <right/>
      <top style="thin">
        <color auto="1"/>
      </top>
      <bottom/>
      <diagonal/>
    </border>
    <border>
      <left/>
      <right style="double">
        <color auto="1"/>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medium">
        <color auto="1"/>
      </left>
      <right/>
      <top style="thin">
        <color auto="1"/>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style="thin">
        <color auto="1"/>
      </left>
      <right style="thin">
        <color auto="1"/>
      </right>
      <top/>
      <bottom style="thin">
        <color indexed="64"/>
      </bottom>
      <diagonal/>
    </border>
    <border>
      <left style="thin">
        <color auto="1"/>
      </left>
      <right style="thin">
        <color auto="1"/>
      </right>
      <top style="thin">
        <color auto="1"/>
      </top>
      <bottom/>
      <diagonal/>
    </border>
    <border>
      <left/>
      <right/>
      <top style="mediumDashDotDot">
        <color auto="1"/>
      </top>
      <bottom/>
      <diagonal/>
    </border>
    <border>
      <left style="medium">
        <color auto="1"/>
      </left>
      <right style="hair">
        <color auto="1"/>
      </right>
      <top style="medium">
        <color auto="1"/>
      </top>
      <bottom style="medium">
        <color indexed="64"/>
      </bottom>
      <diagonal/>
    </border>
    <border>
      <left style="hair">
        <color auto="1"/>
      </left>
      <right style="hair">
        <color auto="1"/>
      </right>
      <top style="medium">
        <color auto="1"/>
      </top>
      <bottom style="medium">
        <color indexed="64"/>
      </bottom>
      <diagonal/>
    </border>
    <border>
      <left style="hair">
        <color auto="1"/>
      </left>
      <right style="medium">
        <color auto="1"/>
      </right>
      <top style="medium">
        <color auto="1"/>
      </top>
      <bottom style="medium">
        <color indexed="64"/>
      </bottom>
      <diagonal/>
    </border>
    <border>
      <left style="thin">
        <color theme="2"/>
      </left>
      <right/>
      <top style="thin">
        <color theme="2"/>
      </top>
      <bottom style="thin">
        <color theme="2"/>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auto="1"/>
      </left>
      <right/>
      <top/>
      <bottom style="thin">
        <color rgb="FF000000"/>
      </bottom>
      <diagonal/>
    </border>
    <border>
      <left/>
      <right style="thin">
        <color rgb="FF000000"/>
      </right>
      <top/>
      <bottom style="thin">
        <color auto="1"/>
      </bottom>
      <diagonal/>
    </border>
    <border>
      <left style="thin">
        <color auto="1"/>
      </left>
      <right/>
      <top style="thin">
        <color rgb="FF000000"/>
      </top>
      <bottom/>
      <diagonal/>
    </border>
    <border>
      <left/>
      <right style="thin">
        <color rgb="FF000000"/>
      </right>
      <top style="thin">
        <color auto="1"/>
      </top>
      <bottom/>
      <diagonal/>
    </border>
  </borders>
  <cellStyleXfs count="25">
    <xf numFmtId="0" fontId="0" fillId="0" borderId="0">
      <alignment horizontal="left" vertical="center"/>
      <protection locked="0"/>
    </xf>
    <xf numFmtId="0" fontId="7" fillId="0" borderId="0"/>
    <xf numFmtId="0" fontId="7" fillId="0" borderId="0"/>
    <xf numFmtId="0" fontId="4" fillId="0" borderId="0"/>
    <xf numFmtId="0" fontId="11" fillId="0" borderId="0"/>
    <xf numFmtId="0" fontId="7" fillId="0" borderId="0">
      <alignment vertical="top"/>
      <protection locked="0"/>
    </xf>
    <xf numFmtId="0" fontId="3" fillId="0" borderId="0"/>
    <xf numFmtId="0" fontId="17" fillId="0" borderId="0">
      <alignment horizontal="left" vertical="center"/>
      <protection locked="0"/>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9" fillId="0" borderId="0"/>
  </cellStyleXfs>
  <cellXfs count="967">
    <xf numFmtId="0" fontId="0" fillId="0" borderId="0" xfId="0">
      <alignment horizontal="left" vertical="center"/>
      <protection locked="0"/>
    </xf>
    <xf numFmtId="0" fontId="5" fillId="0" borderId="10" xfId="0" applyFont="1" applyBorder="1" applyAlignment="1">
      <alignment vertical="top"/>
      <protection locked="0"/>
    </xf>
    <xf numFmtId="0" fontId="8" fillId="0" borderId="0" xfId="0" applyFont="1">
      <alignment horizontal="left" vertical="center"/>
      <protection locked="0"/>
    </xf>
    <xf numFmtId="0" fontId="0" fillId="0" borderId="0" xfId="0" applyAlignment="1">
      <alignment horizontal="right" vertical="center"/>
      <protection locked="0"/>
    </xf>
    <xf numFmtId="49" fontId="6" fillId="0" borderId="0" xfId="1" applyNumberFormat="1" applyFont="1" applyProtection="1">
      <protection locked="0"/>
    </xf>
    <xf numFmtId="0" fontId="0" fillId="0" borderId="0" xfId="0" applyAlignment="1" applyProtection="1">
      <alignment horizontal="right" vertical="center"/>
      <protection hidden="1"/>
    </xf>
    <xf numFmtId="0" fontId="5" fillId="0" borderId="0" xfId="0" applyFont="1" applyAlignment="1">
      <alignment horizontal="left"/>
      <protection locked="0"/>
    </xf>
    <xf numFmtId="0" fontId="10" fillId="0" borderId="0" xfId="0" applyFont="1" applyAlignment="1">
      <alignment horizontal="right" vertical="center"/>
      <protection locked="0"/>
    </xf>
    <xf numFmtId="0" fontId="0" fillId="0" borderId="0" xfId="0" quotePrefix="1" applyAlignment="1">
      <alignment horizontal="right" vertical="center"/>
      <protection locked="0"/>
    </xf>
    <xf numFmtId="0" fontId="5" fillId="0" borderId="19" xfId="0" applyFont="1" applyBorder="1">
      <alignment horizontal="left" vertical="center"/>
      <protection locked="0"/>
    </xf>
    <xf numFmtId="0" fontId="5" fillId="0" borderId="20" xfId="0" applyFont="1" applyBorder="1">
      <alignment horizontal="left" vertical="center"/>
      <protection locked="0"/>
    </xf>
    <xf numFmtId="0" fontId="5" fillId="0" borderId="16" xfId="0" applyFont="1" applyBorder="1" applyAlignment="1">
      <alignment horizontal="right" vertical="center"/>
      <protection locked="0"/>
    </xf>
    <xf numFmtId="49" fontId="5" fillId="0" borderId="0" xfId="0" applyNumberFormat="1" applyFont="1">
      <alignment horizontal="left" vertical="center"/>
      <protection locked="0"/>
    </xf>
    <xf numFmtId="0" fontId="5" fillId="0" borderId="25" xfId="0" applyFont="1" applyBorder="1" applyAlignment="1">
      <alignment horizontal="center" vertical="center"/>
      <protection locked="0"/>
    </xf>
    <xf numFmtId="0" fontId="5" fillId="0" borderId="26" xfId="0" applyFont="1" applyBorder="1">
      <alignment horizontal="left" vertical="center"/>
      <protection locked="0"/>
    </xf>
    <xf numFmtId="0" fontId="5" fillId="0" borderId="27" xfId="0" applyFont="1" applyBorder="1">
      <alignment horizontal="left" vertical="center"/>
      <protection locked="0"/>
    </xf>
    <xf numFmtId="0" fontId="5" fillId="0" borderId="25" xfId="0" applyFont="1" applyBorder="1">
      <alignment horizontal="left" vertical="center"/>
      <protection locked="0"/>
    </xf>
    <xf numFmtId="0" fontId="5" fillId="0" borderId="29" xfId="0" applyFont="1" applyBorder="1">
      <alignment horizontal="left" vertical="center"/>
      <protection locked="0"/>
    </xf>
    <xf numFmtId="0" fontId="5" fillId="0" borderId="21" xfId="0" applyFont="1" applyBorder="1">
      <alignment horizontal="left" vertical="center"/>
      <protection locked="0"/>
    </xf>
    <xf numFmtId="0" fontId="5" fillId="0" borderId="22" xfId="0" applyFont="1" applyBorder="1">
      <alignment horizontal="left" vertical="center"/>
      <protection locked="0"/>
    </xf>
    <xf numFmtId="0" fontId="5" fillId="0" borderId="24" xfId="0" applyFont="1" applyBorder="1">
      <alignment horizontal="left" vertical="center"/>
      <protection locked="0"/>
    </xf>
    <xf numFmtId="0" fontId="5" fillId="0" borderId="0" xfId="0" applyFont="1" applyAlignment="1">
      <alignment vertical="center"/>
      <protection locked="0"/>
    </xf>
    <xf numFmtId="0" fontId="0" fillId="0" borderId="0" xfId="0" applyAlignment="1">
      <alignment horizontal="center" vertical="center"/>
      <protection locked="0"/>
    </xf>
    <xf numFmtId="0" fontId="5" fillId="0" borderId="0" xfId="1" applyFont="1"/>
    <xf numFmtId="0" fontId="5" fillId="0" borderId="0" xfId="0" applyFont="1">
      <alignment horizontal="left" vertical="center"/>
      <protection locked="0"/>
    </xf>
    <xf numFmtId="0" fontId="9" fillId="0" borderId="0" xfId="0" applyFont="1" applyAlignment="1">
      <alignment horizontal="left"/>
      <protection locked="0"/>
    </xf>
    <xf numFmtId="0" fontId="5" fillId="0" borderId="7" xfId="0" applyFont="1" applyBorder="1">
      <alignment horizontal="left" vertical="center"/>
      <protection locked="0"/>
    </xf>
    <xf numFmtId="0" fontId="5" fillId="0" borderId="8" xfId="0" applyFont="1" applyBorder="1">
      <alignment horizontal="left" vertical="center"/>
      <protection locked="0"/>
    </xf>
    <xf numFmtId="0" fontId="5" fillId="0" borderId="16" xfId="0" applyFont="1" applyBorder="1">
      <alignment horizontal="left" vertical="center"/>
      <protection locked="0"/>
    </xf>
    <xf numFmtId="0" fontId="5" fillId="0" borderId="7" xfId="0" applyFont="1" applyBorder="1" applyAlignment="1">
      <alignment horizontal="left"/>
      <protection locked="0"/>
    </xf>
    <xf numFmtId="0" fontId="5" fillId="0" borderId="8" xfId="0" applyFont="1" applyBorder="1" applyAlignment="1">
      <alignment horizontal="left"/>
      <protection locked="0"/>
    </xf>
    <xf numFmtId="0" fontId="5" fillId="0" borderId="9" xfId="0" applyFont="1" applyBorder="1" applyAlignment="1">
      <alignment horizontal="left"/>
      <protection locked="0"/>
    </xf>
    <xf numFmtId="0" fontId="5" fillId="0" borderId="10" xfId="0" applyFont="1" applyBorder="1" applyAlignment="1">
      <alignment horizontal="left"/>
      <protection locked="0"/>
    </xf>
    <xf numFmtId="0" fontId="5" fillId="0" borderId="0" xfId="0" applyFont="1" applyAlignment="1">
      <alignment vertical="top"/>
      <protection locked="0"/>
    </xf>
    <xf numFmtId="0" fontId="5" fillId="0" borderId="6" xfId="0" applyFont="1" applyBorder="1" applyAlignment="1" applyProtection="1">
      <alignment vertical="top" wrapText="1"/>
      <protection hidden="1"/>
    </xf>
    <xf numFmtId="0" fontId="6" fillId="3" borderId="35" xfId="0" applyFont="1" applyFill="1" applyBorder="1">
      <alignment horizontal="left" vertical="center"/>
      <protection locked="0"/>
    </xf>
    <xf numFmtId="0" fontId="6" fillId="3" borderId="42" xfId="0" applyFont="1" applyFill="1" applyBorder="1">
      <alignment horizontal="left" vertical="center"/>
      <protection locked="0"/>
    </xf>
    <xf numFmtId="0" fontId="6" fillId="3" borderId="43" xfId="0" applyFont="1" applyFill="1" applyBorder="1">
      <alignment horizontal="left" vertical="center"/>
      <protection locked="0"/>
    </xf>
    <xf numFmtId="0" fontId="6" fillId="3" borderId="42" xfId="0" applyFont="1" applyFill="1" applyBorder="1" applyAlignment="1">
      <alignment vertical="center"/>
      <protection locked="0"/>
    </xf>
    <xf numFmtId="0" fontId="6" fillId="3" borderId="30" xfId="0" applyFont="1" applyFill="1" applyBorder="1" applyAlignment="1">
      <alignment vertical="center"/>
      <protection locked="0"/>
    </xf>
    <xf numFmtId="0" fontId="6" fillId="3" borderId="36" xfId="0" applyFont="1" applyFill="1" applyBorder="1" applyAlignment="1">
      <alignment vertical="center"/>
      <protection locked="0"/>
    </xf>
    <xf numFmtId="49" fontId="6" fillId="0" borderId="0" xfId="1" applyNumberFormat="1" applyFont="1" applyAlignment="1" applyProtection="1">
      <alignment horizontal="left" vertical="top" wrapText="1"/>
      <protection locked="0"/>
    </xf>
    <xf numFmtId="0" fontId="5" fillId="0" borderId="18" xfId="0" applyFont="1" applyBorder="1" applyAlignment="1" applyProtection="1">
      <alignment vertical="top" wrapText="1"/>
      <protection hidden="1"/>
    </xf>
    <xf numFmtId="0" fontId="5" fillId="0" borderId="6" xfId="0" applyFont="1" applyBorder="1" applyAlignment="1" applyProtection="1">
      <alignment horizontal="center" vertical="top" wrapText="1"/>
      <protection hidden="1"/>
    </xf>
    <xf numFmtId="0" fontId="5" fillId="0" borderId="14" xfId="0" applyFont="1" applyBorder="1" applyAlignment="1" applyProtection="1">
      <alignment vertical="top" wrapText="1"/>
      <protection hidden="1"/>
    </xf>
    <xf numFmtId="0" fontId="6" fillId="3" borderId="35" xfId="0" applyFont="1" applyFill="1" applyBorder="1" applyAlignment="1">
      <alignment vertical="center"/>
      <protection locked="0"/>
    </xf>
    <xf numFmtId="0" fontId="5" fillId="0" borderId="10" xfId="0" applyFont="1" applyBorder="1" applyAlignment="1" applyProtection="1">
      <alignment vertical="top" wrapText="1"/>
      <protection hidden="1"/>
    </xf>
    <xf numFmtId="0" fontId="5" fillId="0" borderId="25" xfId="0" applyFont="1" applyBorder="1" applyAlignment="1" applyProtection="1">
      <alignment vertical="top" wrapText="1"/>
      <protection hidden="1"/>
    </xf>
    <xf numFmtId="0" fontId="6" fillId="3" borderId="36" xfId="0" applyFont="1" applyFill="1" applyBorder="1">
      <alignment horizontal="left" vertical="center"/>
      <protection locked="0"/>
    </xf>
    <xf numFmtId="0" fontId="5" fillId="0" borderId="6" xfId="0" applyFont="1" applyBorder="1" applyAlignment="1">
      <alignment horizontal="fill" vertical="center"/>
      <protection locked="0"/>
    </xf>
    <xf numFmtId="0" fontId="5" fillId="0" borderId="14" xfId="0" applyFont="1" applyBorder="1">
      <alignment horizontal="left" vertical="center"/>
      <protection locked="0"/>
    </xf>
    <xf numFmtId="0" fontId="5" fillId="0" borderId="9" xfId="0" applyFont="1" applyBorder="1">
      <alignment horizontal="left" vertical="center"/>
      <protection locked="0"/>
    </xf>
    <xf numFmtId="0" fontId="5" fillId="0" borderId="6" xfId="0" applyFont="1" applyBorder="1">
      <alignment horizontal="left" vertical="center"/>
      <protection locked="0"/>
    </xf>
    <xf numFmtId="49" fontId="5" fillId="0" borderId="0" xfId="1" applyNumberFormat="1" applyFont="1" applyAlignment="1" applyProtection="1">
      <alignment vertical="top" wrapText="1"/>
      <protection locked="0"/>
    </xf>
    <xf numFmtId="49" fontId="9" fillId="0" borderId="0" xfId="1" applyNumberFormat="1" applyFont="1" applyAlignment="1" applyProtection="1">
      <alignment horizontal="left" vertical="top" wrapText="1"/>
      <protection locked="0"/>
    </xf>
    <xf numFmtId="0" fontId="5" fillId="0" borderId="6" xfId="0" applyFont="1" applyBorder="1" applyAlignment="1" applyProtection="1">
      <alignment horizontal="left" vertical="top"/>
      <protection hidden="1"/>
    </xf>
    <xf numFmtId="49" fontId="5" fillId="0" borderId="0" xfId="1" applyNumberFormat="1" applyFont="1" applyAlignment="1" applyProtection="1">
      <alignment horizontal="left" vertical="top" wrapText="1"/>
      <protection locked="0"/>
    </xf>
    <xf numFmtId="0" fontId="5" fillId="0" borderId="18" xfId="0" applyFont="1" applyBorder="1">
      <alignment horizontal="left" vertical="center"/>
      <protection locked="0"/>
    </xf>
    <xf numFmtId="0" fontId="5" fillId="0" borderId="10" xfId="0" applyFont="1" applyBorder="1">
      <alignment horizontal="left" vertical="center"/>
      <protection locked="0"/>
    </xf>
    <xf numFmtId="0" fontId="5" fillId="0" borderId="0" xfId="0" applyFont="1" applyAlignment="1">
      <alignment horizontal="fill" vertical="center"/>
      <protection locked="0"/>
    </xf>
    <xf numFmtId="0" fontId="5" fillId="0" borderId="13" xfId="0" applyFont="1" applyBorder="1" applyAlignment="1" applyProtection="1">
      <alignment vertical="top" wrapText="1"/>
      <protection hidden="1"/>
    </xf>
    <xf numFmtId="49" fontId="5" fillId="0" borderId="0" xfId="1" applyNumberFormat="1" applyFont="1" applyAlignment="1" applyProtection="1">
      <alignment horizontal="left" vertical="center" wrapText="1"/>
      <protection locked="0"/>
    </xf>
    <xf numFmtId="49" fontId="6" fillId="0" borderId="0" xfId="1" applyNumberFormat="1" applyFont="1" applyAlignment="1" applyProtection="1">
      <alignment horizontal="center" vertical="center"/>
      <protection locked="0"/>
    </xf>
    <xf numFmtId="49" fontId="5" fillId="0" borderId="0" xfId="1" applyNumberFormat="1" applyFont="1" applyAlignment="1" applyProtection="1">
      <alignment horizontal="center" vertical="center"/>
      <protection locked="0"/>
    </xf>
    <xf numFmtId="0" fontId="5" fillId="0" borderId="13" xfId="0" applyFont="1" applyBorder="1">
      <alignment horizontal="left" vertical="center"/>
      <protection locked="0"/>
    </xf>
    <xf numFmtId="0" fontId="0" fillId="0" borderId="13" xfId="0" applyBorder="1">
      <alignment horizontal="left" vertical="center"/>
      <protection locked="0"/>
    </xf>
    <xf numFmtId="0" fontId="0" fillId="0" borderId="0" xfId="0" applyAlignment="1" applyProtection="1">
      <alignment vertical="top" wrapText="1"/>
      <protection hidden="1"/>
    </xf>
    <xf numFmtId="0" fontId="10" fillId="0" borderId="0" xfId="0" applyFont="1">
      <alignment horizontal="left" vertical="center"/>
      <protection locked="0"/>
    </xf>
    <xf numFmtId="0" fontId="0" fillId="0" borderId="14" xfId="0" applyBorder="1">
      <alignment horizontal="left" vertical="center"/>
      <protection locked="0"/>
    </xf>
    <xf numFmtId="0" fontId="6" fillId="0" borderId="13" xfId="0" applyFont="1" applyBorder="1" applyAlignment="1">
      <alignment horizontal="center" vertical="center"/>
      <protection locked="0"/>
    </xf>
    <xf numFmtId="0" fontId="5" fillId="0" borderId="0" xfId="0" applyFont="1" applyAlignment="1" applyProtection="1">
      <alignment vertical="top" wrapText="1"/>
      <protection hidden="1"/>
    </xf>
    <xf numFmtId="0" fontId="5" fillId="0" borderId="0" xfId="0" applyFont="1" applyAlignment="1" applyProtection="1">
      <alignment vertical="top"/>
      <protection hidden="1"/>
    </xf>
    <xf numFmtId="0" fontId="6" fillId="0" borderId="14" xfId="0" applyFont="1" applyBorder="1">
      <alignment horizontal="left" vertical="center"/>
      <protection locked="0"/>
    </xf>
    <xf numFmtId="0" fontId="6" fillId="3" borderId="43" xfId="0" applyFont="1" applyFill="1" applyBorder="1" applyAlignment="1">
      <alignment vertical="center"/>
      <protection locked="0"/>
    </xf>
    <xf numFmtId="0" fontId="5" fillId="0" borderId="9" xfId="0" applyFont="1" applyBorder="1" applyAlignment="1" applyProtection="1">
      <alignment vertical="top" wrapText="1"/>
      <protection hidden="1"/>
    </xf>
    <xf numFmtId="49" fontId="5" fillId="7" borderId="0" xfId="1" applyNumberFormat="1" applyFont="1" applyFill="1" applyAlignment="1" applyProtection="1">
      <alignment horizontal="center" vertical="center"/>
      <protection locked="0"/>
    </xf>
    <xf numFmtId="49" fontId="5" fillId="7" borderId="0" xfId="1" applyNumberFormat="1" applyFont="1" applyFill="1" applyAlignment="1" applyProtection="1">
      <alignment horizontal="center" vertical="center" wrapText="1"/>
      <protection locked="0"/>
    </xf>
    <xf numFmtId="0" fontId="5" fillId="7" borderId="0" xfId="1" applyFont="1" applyFill="1" applyAlignment="1" applyProtection="1">
      <alignment horizontal="center" vertical="center" wrapText="1"/>
      <protection locked="0"/>
    </xf>
    <xf numFmtId="0" fontId="5" fillId="0" borderId="16" xfId="0" applyFont="1" applyBorder="1" applyAlignment="1">
      <alignment horizontal="center" vertical="center"/>
      <protection locked="0"/>
    </xf>
    <xf numFmtId="0" fontId="5" fillId="0" borderId="0" xfId="0" applyFont="1" applyAlignment="1">
      <alignment horizontal="center" vertical="center"/>
      <protection locked="0"/>
    </xf>
    <xf numFmtId="49" fontId="5" fillId="0" borderId="0" xfId="1" applyNumberFormat="1" applyFont="1" applyAlignment="1" applyProtection="1">
      <alignment vertical="top"/>
      <protection locked="0"/>
    </xf>
    <xf numFmtId="0" fontId="5" fillId="0" borderId="0" xfId="0" applyFont="1" applyAlignment="1">
      <protection locked="0"/>
    </xf>
    <xf numFmtId="49" fontId="5" fillId="0" borderId="0" xfId="1" applyNumberFormat="1" applyFont="1" applyProtection="1">
      <protection locked="0"/>
    </xf>
    <xf numFmtId="0" fontId="13" fillId="0" borderId="0" xfId="0" applyFont="1">
      <alignment horizontal="left" vertical="center"/>
      <protection locked="0"/>
    </xf>
    <xf numFmtId="0" fontId="5" fillId="0" borderId="0" xfId="0" applyFont="1" applyAlignment="1">
      <alignment vertical="top" wrapText="1"/>
      <protection locked="0"/>
    </xf>
    <xf numFmtId="0" fontId="5" fillId="0" borderId="0" xfId="0" applyFont="1" applyAlignment="1">
      <alignment vertical="center" wrapText="1"/>
      <protection locked="0"/>
    </xf>
    <xf numFmtId="0" fontId="6" fillId="0" borderId="0" xfId="0" applyFont="1">
      <alignment horizontal="left" vertical="center"/>
      <protection locked="0"/>
    </xf>
    <xf numFmtId="0" fontId="5" fillId="0" borderId="0" xfId="0" applyFont="1" applyAlignment="1">
      <alignment horizontal="center" vertical="top"/>
      <protection locked="0"/>
    </xf>
    <xf numFmtId="49" fontId="5" fillId="0" borderId="0" xfId="0" applyNumberFormat="1" applyFont="1" applyAlignment="1">
      <alignment horizontal="center" vertical="center"/>
      <protection locked="0"/>
    </xf>
    <xf numFmtId="49" fontId="5" fillId="7" borderId="50" xfId="1" applyNumberFormat="1" applyFont="1" applyFill="1" applyBorder="1" applyAlignment="1" applyProtection="1">
      <alignment horizontal="center" vertical="center" wrapText="1"/>
      <protection locked="0"/>
    </xf>
    <xf numFmtId="49" fontId="5" fillId="0" borderId="50" xfId="1" applyNumberFormat="1" applyFont="1" applyBorder="1" applyAlignment="1" applyProtection="1">
      <alignment horizontal="left" vertical="top" wrapText="1"/>
      <protection locked="0"/>
    </xf>
    <xf numFmtId="0" fontId="5" fillId="0" borderId="6" xfId="0" applyFont="1" applyBorder="1" applyAlignment="1">
      <alignment vertical="top"/>
      <protection locked="0"/>
    </xf>
    <xf numFmtId="0" fontId="5" fillId="0" borderId="16" xfId="0" applyFont="1" applyBorder="1" applyAlignment="1" applyProtection="1">
      <alignment vertical="top" wrapText="1"/>
      <protection hidden="1"/>
    </xf>
    <xf numFmtId="49" fontId="9" fillId="0" borderId="0" xfId="1" applyNumberFormat="1" applyFont="1" applyAlignment="1" applyProtection="1">
      <alignment vertical="top" wrapText="1"/>
      <protection locked="0"/>
    </xf>
    <xf numFmtId="0" fontId="5" fillId="0" borderId="0" xfId="0" applyFont="1" applyAlignment="1">
      <alignment horizontal="left" vertical="center" wrapText="1"/>
      <protection locked="0"/>
    </xf>
    <xf numFmtId="0" fontId="5" fillId="0" borderId="0" xfId="0" applyFont="1" applyAlignment="1" applyProtection="1">
      <alignment vertical="center" wrapText="1"/>
      <protection hidden="1"/>
    </xf>
    <xf numFmtId="0" fontId="5" fillId="0" borderId="0" xfId="0" applyFont="1" applyAlignment="1">
      <alignment horizontal="left" vertical="top"/>
      <protection locked="0"/>
    </xf>
    <xf numFmtId="0" fontId="5" fillId="0" borderId="7" xfId="0" applyFont="1" applyBorder="1" applyAlignment="1">
      <protection locked="0"/>
    </xf>
    <xf numFmtId="0" fontId="5" fillId="0" borderId="8" xfId="0" applyFont="1" applyBorder="1" applyAlignment="1">
      <protection locked="0"/>
    </xf>
    <xf numFmtId="0" fontId="5" fillId="0" borderId="9" xfId="0" applyFont="1" applyBorder="1" applyAlignment="1">
      <protection locked="0"/>
    </xf>
    <xf numFmtId="0" fontId="5" fillId="0" borderId="10" xfId="0" applyFont="1" applyBorder="1" applyAlignment="1">
      <protection locked="0"/>
    </xf>
    <xf numFmtId="0" fontId="5" fillId="0" borderId="21" xfId="0" applyFont="1" applyBorder="1" applyAlignment="1">
      <alignment horizontal="left"/>
      <protection locked="0"/>
    </xf>
    <xf numFmtId="0" fontId="5" fillId="0" borderId="0" xfId="0" quotePrefix="1" applyFont="1" applyAlignment="1">
      <alignment horizontal="center" vertical="center"/>
      <protection locked="0"/>
    </xf>
    <xf numFmtId="0" fontId="5" fillId="0" borderId="28" xfId="0" applyFont="1" applyBorder="1">
      <alignment horizontal="left" vertical="center"/>
      <protection locked="0"/>
    </xf>
    <xf numFmtId="0" fontId="5" fillId="0" borderId="32" xfId="0" applyFont="1" applyBorder="1">
      <alignment horizontal="left" vertical="center"/>
      <protection locked="0"/>
    </xf>
    <xf numFmtId="0" fontId="5" fillId="0" borderId="33" xfId="0" applyFont="1" applyBorder="1">
      <alignment horizontal="left" vertical="center"/>
      <protection locked="0"/>
    </xf>
    <xf numFmtId="0" fontId="5" fillId="0" borderId="14" xfId="0" applyFont="1" applyBorder="1" applyAlignment="1">
      <alignment horizontal="fill" vertical="center"/>
      <protection locked="0"/>
    </xf>
    <xf numFmtId="0" fontId="5" fillId="0" borderId="22" xfId="0" applyFont="1" applyBorder="1" applyAlignment="1">
      <alignment vertical="top" wrapText="1"/>
      <protection locked="0"/>
    </xf>
    <xf numFmtId="0" fontId="5" fillId="0" borderId="31" xfId="0" applyFont="1" applyBorder="1">
      <alignment horizontal="left" vertical="center"/>
      <protection locked="0"/>
    </xf>
    <xf numFmtId="0" fontId="5" fillId="0" borderId="34" xfId="0" applyFont="1" applyBorder="1">
      <alignment horizontal="left" vertical="center"/>
      <protection locked="0"/>
    </xf>
    <xf numFmtId="0" fontId="5" fillId="0" borderId="6" xfId="0" applyFont="1" applyBorder="1" applyAlignment="1">
      <alignment vertical="center"/>
      <protection locked="0"/>
    </xf>
    <xf numFmtId="0" fontId="5" fillId="0" borderId="23" xfId="0" applyFont="1" applyBorder="1">
      <alignment horizontal="left" vertical="center"/>
      <protection locked="0"/>
    </xf>
    <xf numFmtId="0" fontId="5" fillId="0" borderId="13" xfId="0" applyFont="1" applyBorder="1" applyAlignment="1">
      <alignment horizontal="right" vertical="center"/>
      <protection locked="0"/>
    </xf>
    <xf numFmtId="0" fontId="5" fillId="0" borderId="10" xfId="0" applyFont="1" applyBorder="1" applyAlignment="1">
      <alignment horizontal="right" vertical="center"/>
      <protection locked="0"/>
    </xf>
    <xf numFmtId="0" fontId="5" fillId="0" borderId="8" xfId="0" applyFont="1" applyBorder="1" applyAlignment="1">
      <alignment horizontal="right" vertical="center"/>
      <protection locked="0"/>
    </xf>
    <xf numFmtId="0" fontId="5" fillId="0" borderId="6" xfId="0" applyFont="1" applyBorder="1" applyAlignment="1" applyProtection="1">
      <alignment vertical="top"/>
      <protection hidden="1"/>
    </xf>
    <xf numFmtId="0" fontId="5" fillId="0" borderId="22" xfId="0" applyFont="1" applyBorder="1" applyAlignment="1">
      <alignment horizontal="left"/>
      <protection locked="0"/>
    </xf>
    <xf numFmtId="0" fontId="5" fillId="0" borderId="21" xfId="0" applyFont="1" applyBorder="1" applyAlignment="1" applyProtection="1">
      <alignment wrapText="1"/>
      <protection hidden="1"/>
    </xf>
    <xf numFmtId="0" fontId="5" fillId="0" borderId="32" xfId="0" applyFont="1" applyBorder="1" applyAlignment="1" applyProtection="1">
      <alignment vertical="top" wrapText="1"/>
      <protection hidden="1"/>
    </xf>
    <xf numFmtId="0" fontId="5" fillId="0" borderId="21" xfId="0" applyFont="1" applyBorder="1" applyAlignment="1" applyProtection="1">
      <alignment vertical="top" wrapText="1"/>
      <protection hidden="1"/>
    </xf>
    <xf numFmtId="0" fontId="5" fillId="0" borderId="0" xfId="0" quotePrefix="1" applyFont="1" applyAlignment="1" applyProtection="1">
      <alignment vertical="top"/>
      <protection hidden="1"/>
    </xf>
    <xf numFmtId="0" fontId="5" fillId="0" borderId="21" xfId="0" applyFont="1" applyBorder="1" applyAlignment="1">
      <alignment horizontal="left" vertical="top" wrapText="1"/>
      <protection locked="0"/>
    </xf>
    <xf numFmtId="0" fontId="5" fillId="0" borderId="0" xfId="0" applyFont="1" applyAlignment="1" applyProtection="1">
      <alignment horizontal="left"/>
    </xf>
    <xf numFmtId="0" fontId="6" fillId="0" borderId="21" xfId="0" applyFont="1" applyBorder="1" applyAlignment="1">
      <alignment horizontal="center" vertical="center"/>
      <protection locked="0"/>
    </xf>
    <xf numFmtId="0" fontId="5" fillId="0" borderId="9" xfId="0" applyFont="1" applyBorder="1" applyAlignment="1" applyProtection="1">
      <alignment horizontal="center" vertical="top" wrapText="1"/>
      <protection hidden="1"/>
    </xf>
    <xf numFmtId="0" fontId="5" fillId="0" borderId="7" xfId="0" applyFont="1" applyBorder="1" applyAlignment="1" applyProtection="1">
      <alignment vertical="top" wrapText="1"/>
      <protection hidden="1"/>
    </xf>
    <xf numFmtId="0" fontId="5" fillId="0" borderId="22" xfId="0" applyFont="1" applyBorder="1" applyAlignment="1" applyProtection="1">
      <alignment vertical="top" wrapText="1"/>
      <protection hidden="1"/>
    </xf>
    <xf numFmtId="0" fontId="5" fillId="0" borderId="10" xfId="0" applyFont="1" applyBorder="1" applyAlignment="1" applyProtection="1">
      <alignment horizontal="center" vertical="top" wrapText="1"/>
      <protection hidden="1"/>
    </xf>
    <xf numFmtId="0" fontId="6" fillId="3" borderId="30" xfId="0" applyFont="1" applyFill="1" applyBorder="1">
      <alignment horizontal="left" vertical="center"/>
      <protection locked="0"/>
    </xf>
    <xf numFmtId="0" fontId="5" fillId="0" borderId="13" xfId="0" applyFont="1" applyBorder="1" applyAlignment="1">
      <alignment horizontal="fill" vertical="center"/>
      <protection locked="0"/>
    </xf>
    <xf numFmtId="0" fontId="5" fillId="0" borderId="0" xfId="0" applyFont="1" applyAlignment="1">
      <alignment horizontal="left" vertical="top" wrapText="1"/>
      <protection locked="0"/>
    </xf>
    <xf numFmtId="0" fontId="5" fillId="0" borderId="6" xfId="0" applyFont="1" applyBorder="1" applyAlignment="1">
      <alignment horizontal="center" vertical="center"/>
      <protection locked="0"/>
    </xf>
    <xf numFmtId="0" fontId="5" fillId="8" borderId="21" xfId="0" applyFont="1" applyFill="1" applyBorder="1">
      <alignment horizontal="left" vertical="center"/>
      <protection locked="0"/>
    </xf>
    <xf numFmtId="0" fontId="5" fillId="8" borderId="0" xfId="0" applyFont="1" applyFill="1" applyAlignment="1" applyProtection="1">
      <alignment vertical="top" wrapText="1"/>
      <protection hidden="1"/>
    </xf>
    <xf numFmtId="0" fontId="5" fillId="8" borderId="34" xfId="0" applyFont="1" applyFill="1" applyBorder="1">
      <alignment horizontal="left" vertical="center"/>
      <protection locked="0"/>
    </xf>
    <xf numFmtId="0" fontId="5" fillId="8" borderId="0" xfId="0" applyFont="1" applyFill="1">
      <alignment horizontal="left" vertical="center"/>
      <protection locked="0"/>
    </xf>
    <xf numFmtId="0" fontId="5" fillId="8" borderId="0" xfId="0" applyFont="1" applyFill="1" applyAlignment="1">
      <alignment horizontal="fill" vertical="center"/>
      <protection locked="0"/>
    </xf>
    <xf numFmtId="0" fontId="5" fillId="8" borderId="0" xfId="0" quotePrefix="1" applyFont="1" applyFill="1" applyAlignment="1">
      <alignment horizontal="center" vertical="center"/>
      <protection locked="0"/>
    </xf>
    <xf numFmtId="0" fontId="5" fillId="8" borderId="22" xfId="0" applyFont="1" applyFill="1" applyBorder="1">
      <alignment horizontal="left" vertical="center"/>
      <protection locked="0"/>
    </xf>
    <xf numFmtId="0" fontId="5" fillId="8" borderId="0" xfId="0" applyFont="1" applyFill="1" applyAlignment="1">
      <alignment horizontal="center" vertical="center"/>
      <protection locked="0"/>
    </xf>
    <xf numFmtId="0" fontId="5" fillId="8" borderId="32" xfId="0" applyFont="1" applyFill="1" applyBorder="1">
      <alignment horizontal="left" vertical="center"/>
      <protection locked="0"/>
    </xf>
    <xf numFmtId="0" fontId="5" fillId="8" borderId="6" xfId="0" applyFont="1" applyFill="1" applyBorder="1">
      <alignment horizontal="left" vertical="center"/>
      <protection locked="0"/>
    </xf>
    <xf numFmtId="0" fontId="5" fillId="8" borderId="33" xfId="0" applyFont="1" applyFill="1" applyBorder="1">
      <alignment horizontal="left" vertical="center"/>
      <protection locked="0"/>
    </xf>
    <xf numFmtId="0" fontId="5" fillId="8" borderId="21" xfId="0" applyFont="1" applyFill="1" applyBorder="1" applyAlignment="1" applyProtection="1">
      <alignment vertical="top" wrapText="1"/>
      <protection hidden="1"/>
    </xf>
    <xf numFmtId="0" fontId="5" fillId="8" borderId="13" xfId="0" applyFont="1" applyFill="1" applyBorder="1" applyAlignment="1" applyProtection="1">
      <alignment vertical="top" wrapText="1"/>
      <protection hidden="1"/>
    </xf>
    <xf numFmtId="0" fontId="5" fillId="8" borderId="0" xfId="0" applyFont="1" applyFill="1" applyAlignment="1" applyProtection="1">
      <alignment vertical="top"/>
      <protection hidden="1"/>
    </xf>
    <xf numFmtId="0" fontId="5" fillId="8" borderId="13" xfId="0" applyFont="1" applyFill="1" applyBorder="1">
      <alignment horizontal="left" vertical="center"/>
      <protection locked="0"/>
    </xf>
    <xf numFmtId="0" fontId="5" fillId="8" borderId="0" xfId="0" applyFont="1" applyFill="1" applyAlignment="1" applyProtection="1">
      <alignment horizontal="left" vertical="top"/>
      <protection hidden="1"/>
    </xf>
    <xf numFmtId="0" fontId="5" fillId="8" borderId="10" xfId="0" applyFont="1" applyFill="1" applyBorder="1">
      <alignment horizontal="left" vertical="center"/>
      <protection locked="0"/>
    </xf>
    <xf numFmtId="0" fontId="5" fillId="8" borderId="0" xfId="0" applyFont="1" applyFill="1" applyAlignment="1" applyProtection="1">
      <alignment horizontal="left"/>
    </xf>
    <xf numFmtId="0" fontId="5" fillId="0" borderId="51" xfId="0" applyFont="1" applyBorder="1" applyAlignment="1" applyProtection="1">
      <alignment vertical="top" wrapText="1"/>
      <protection hidden="1"/>
    </xf>
    <xf numFmtId="0" fontId="5" fillId="0" borderId="52" xfId="0" applyFont="1" applyBorder="1" applyAlignment="1" applyProtection="1">
      <alignment vertical="top" wrapText="1"/>
      <protection hidden="1"/>
    </xf>
    <xf numFmtId="0" fontId="5" fillId="0" borderId="52" xfId="0" applyFont="1" applyBorder="1">
      <alignment horizontal="left" vertical="center"/>
      <protection locked="0"/>
    </xf>
    <xf numFmtId="0" fontId="5" fillId="0" borderId="53" xfId="0" applyFont="1" applyBorder="1">
      <alignment horizontal="left" vertical="center"/>
      <protection locked="0"/>
    </xf>
    <xf numFmtId="0" fontId="0" fillId="0" borderId="51" xfId="0" applyBorder="1" applyAlignment="1" applyProtection="1">
      <alignment vertical="top" wrapText="1"/>
      <protection hidden="1"/>
    </xf>
    <xf numFmtId="0" fontId="0" fillId="0" borderId="52" xfId="0" applyBorder="1" applyAlignment="1" applyProtection="1">
      <alignment vertical="top" wrapText="1"/>
      <protection hidden="1"/>
    </xf>
    <xf numFmtId="0" fontId="0" fillId="0" borderId="52" xfId="0" applyBorder="1">
      <alignment horizontal="left" vertical="center"/>
      <protection locked="0"/>
    </xf>
    <xf numFmtId="0" fontId="0" fillId="0" borderId="53" xfId="0" applyBorder="1">
      <alignment horizontal="left" vertical="center"/>
      <protection locked="0"/>
    </xf>
    <xf numFmtId="0" fontId="6" fillId="0" borderId="25" xfId="1" applyFont="1" applyBorder="1"/>
    <xf numFmtId="0" fontId="5" fillId="0" borderId="13" xfId="0" applyFont="1" applyBorder="1" applyAlignment="1">
      <alignment vertical="top"/>
      <protection locked="0"/>
    </xf>
    <xf numFmtId="0" fontId="5" fillId="0" borderId="37" xfId="0" applyFont="1" applyBorder="1">
      <alignment horizontal="left" vertical="center"/>
      <protection locked="0"/>
    </xf>
    <xf numFmtId="0" fontId="5" fillId="0" borderId="47" xfId="0" applyFont="1" applyBorder="1">
      <alignment horizontal="left" vertical="center"/>
      <protection locked="0"/>
    </xf>
    <xf numFmtId="0" fontId="5" fillId="0" borderId="46" xfId="0" applyFont="1" applyBorder="1">
      <alignment horizontal="left" vertical="center"/>
      <protection locked="0"/>
    </xf>
    <xf numFmtId="0" fontId="5" fillId="0" borderId="38" xfId="0" applyFont="1" applyBorder="1">
      <alignment horizontal="left" vertical="center"/>
      <protection locked="0"/>
    </xf>
    <xf numFmtId="0" fontId="5" fillId="0" borderId="45" xfId="0" applyFont="1" applyBorder="1">
      <alignment horizontal="left" vertical="center"/>
      <protection locked="0"/>
    </xf>
    <xf numFmtId="0" fontId="6" fillId="0" borderId="22" xfId="0" applyFont="1" applyBorder="1" applyAlignment="1">
      <alignment horizontal="center" vertical="center"/>
      <protection locked="0"/>
    </xf>
    <xf numFmtId="0" fontId="10" fillId="4" borderId="39" xfId="0" applyFont="1" applyFill="1" applyBorder="1" applyAlignment="1">
      <alignment horizontal="center" vertical="center" wrapText="1"/>
      <protection locked="0"/>
    </xf>
    <xf numFmtId="18" fontId="0" fillId="0" borderId="23" xfId="0" applyNumberFormat="1" applyBorder="1" applyAlignment="1" applyProtection="1">
      <alignment horizontal="center" vertical="center" wrapText="1"/>
      <protection hidden="1"/>
    </xf>
    <xf numFmtId="0" fontId="0" fillId="0" borderId="18" xfId="0" applyBorder="1" applyAlignment="1" applyProtection="1">
      <alignment horizontal="center" vertical="center" wrapText="1"/>
      <protection hidden="1"/>
    </xf>
    <xf numFmtId="0" fontId="0" fillId="0" borderId="24" xfId="0" applyBorder="1" applyAlignment="1" applyProtection="1">
      <alignment horizontal="center" vertical="center" wrapText="1"/>
      <protection hidden="1"/>
    </xf>
    <xf numFmtId="0" fontId="0" fillId="0" borderId="0" xfId="0" applyAlignment="1">
      <alignment vertical="top"/>
      <protection locked="0"/>
    </xf>
    <xf numFmtId="0" fontId="5" fillId="0" borderId="0" xfId="0" quotePrefix="1" applyFont="1" applyAlignment="1">
      <alignment horizontal="left" vertical="center" wrapText="1"/>
      <protection locked="0"/>
    </xf>
    <xf numFmtId="0" fontId="18" fillId="0" borderId="0" xfId="0" applyFont="1">
      <alignment horizontal="left" vertical="center"/>
      <protection locked="0"/>
    </xf>
    <xf numFmtId="49" fontId="5" fillId="0" borderId="0" xfId="1" applyNumberFormat="1" applyFont="1" applyAlignment="1" applyProtection="1">
      <alignment horizontal="left" vertical="top"/>
      <protection locked="0"/>
    </xf>
    <xf numFmtId="49" fontId="5" fillId="2" borderId="0" xfId="1" applyNumberFormat="1" applyFont="1" applyFill="1" applyAlignment="1" applyProtection="1">
      <alignment horizontal="left" vertical="top" wrapText="1"/>
      <protection locked="0"/>
    </xf>
    <xf numFmtId="0" fontId="5" fillId="0" borderId="6" xfId="0" applyFont="1" applyBorder="1" applyAlignment="1">
      <alignment horizontal="left" vertical="center" wrapText="1"/>
      <protection locked="0"/>
    </xf>
    <xf numFmtId="0" fontId="6" fillId="0" borderId="14" xfId="0" applyFont="1" applyBorder="1" applyAlignment="1">
      <alignment horizontal="center" vertical="center"/>
      <protection locked="0"/>
    </xf>
    <xf numFmtId="49" fontId="5" fillId="0" borderId="54" xfId="1" applyNumberFormat="1" applyFont="1" applyBorder="1" applyAlignment="1" applyProtection="1">
      <alignment horizontal="left" vertical="top" wrapText="1"/>
      <protection locked="0"/>
    </xf>
    <xf numFmtId="49" fontId="17" fillId="0" borderId="0" xfId="0" applyNumberFormat="1" applyFont="1" applyAlignment="1" applyProtection="1">
      <alignment horizontal="left" vertical="top" wrapText="1"/>
    </xf>
    <xf numFmtId="49" fontId="0" fillId="7" borderId="0" xfId="0" applyNumberFormat="1" applyFill="1" applyAlignment="1" applyProtection="1">
      <alignment horizontal="center" vertical="top" wrapText="1"/>
    </xf>
    <xf numFmtId="49" fontId="0" fillId="0" borderId="0" xfId="0" applyNumberFormat="1" applyAlignment="1" applyProtection="1">
      <alignment horizontal="left" vertical="top" wrapText="1"/>
    </xf>
    <xf numFmtId="0" fontId="5" fillId="2" borderId="0" xfId="0" applyFont="1" applyFill="1">
      <alignment horizontal="left" vertical="center"/>
      <protection locked="0"/>
    </xf>
    <xf numFmtId="0" fontId="0" fillId="0" borderId="0" xfId="0" applyAlignment="1">
      <alignment horizontal="left" vertical="center" wrapText="1"/>
      <protection locked="0"/>
    </xf>
    <xf numFmtId="0" fontId="6" fillId="0" borderId="0" xfId="0" applyFont="1" applyAlignment="1">
      <alignment horizontal="center" vertical="center"/>
      <protection locked="0"/>
    </xf>
    <xf numFmtId="0" fontId="5" fillId="0" borderId="0" xfId="0" applyFont="1" applyAlignment="1" applyProtection="1">
      <alignment horizontal="left" vertical="top" wrapText="1"/>
      <protection hidden="1"/>
    </xf>
    <xf numFmtId="0" fontId="5" fillId="0" borderId="18" xfId="0" applyFont="1" applyBorder="1" applyAlignment="1">
      <alignment horizontal="center" vertical="center"/>
      <protection locked="0"/>
    </xf>
    <xf numFmtId="0" fontId="5" fillId="0" borderId="0" xfId="0" applyFont="1" applyAlignment="1" applyProtection="1">
      <alignment horizontal="left" vertical="top"/>
      <protection hidden="1"/>
    </xf>
    <xf numFmtId="0" fontId="5" fillId="0" borderId="6" xfId="0" applyFont="1" applyBorder="1" applyAlignment="1" applyProtection="1">
      <alignment horizontal="left" vertical="top" wrapText="1"/>
      <protection hidden="1"/>
    </xf>
    <xf numFmtId="0" fontId="6" fillId="3" borderId="30" xfId="0" applyFont="1" applyFill="1" applyBorder="1" applyAlignment="1">
      <alignment horizontal="center" vertical="center"/>
      <protection locked="0"/>
    </xf>
    <xf numFmtId="0" fontId="5" fillId="8" borderId="0" xfId="0" applyFont="1" applyFill="1" applyAlignment="1">
      <alignment horizontal="left" vertical="center" wrapText="1"/>
      <protection locked="0"/>
    </xf>
    <xf numFmtId="0" fontId="6" fillId="3" borderId="42" xfId="0" applyFont="1" applyFill="1" applyBorder="1" applyAlignment="1">
      <alignment horizontal="center" vertical="center"/>
      <protection locked="0"/>
    </xf>
    <xf numFmtId="0" fontId="10" fillId="4" borderId="40" xfId="0" applyFont="1" applyFill="1" applyBorder="1" applyAlignment="1">
      <alignment horizontal="center" vertical="center" wrapText="1"/>
      <protection locked="0"/>
    </xf>
    <xf numFmtId="0" fontId="9" fillId="0" borderId="0" xfId="0" applyFont="1" applyAlignment="1">
      <alignment horizontal="left" vertical="center" wrapText="1"/>
      <protection locked="0"/>
    </xf>
    <xf numFmtId="0" fontId="20" fillId="0" borderId="0" xfId="0" applyFont="1" applyAlignment="1">
      <alignment horizontal="left" vertical="center" wrapText="1"/>
      <protection locked="0"/>
    </xf>
    <xf numFmtId="49" fontId="19" fillId="0" borderId="65" xfId="1" applyNumberFormat="1" applyFont="1" applyBorder="1" applyAlignment="1" applyProtection="1">
      <alignment horizontal="left" vertical="top" wrapText="1"/>
      <protection locked="0"/>
    </xf>
    <xf numFmtId="0" fontId="5" fillId="9" borderId="0" xfId="0" applyFont="1" applyFill="1">
      <alignment horizontal="left" vertical="center"/>
      <protection locked="0"/>
    </xf>
    <xf numFmtId="0" fontId="21" fillId="0" borderId="0" xfId="0" applyFont="1">
      <alignment horizontal="left" vertical="center"/>
      <protection locked="0"/>
    </xf>
    <xf numFmtId="0" fontId="19" fillId="0" borderId="0" xfId="0" applyFont="1" applyAlignment="1">
      <alignment horizontal="left" vertical="center" wrapText="1"/>
      <protection locked="0"/>
    </xf>
    <xf numFmtId="0" fontId="24" fillId="0" borderId="0" xfId="0" applyFont="1">
      <alignment horizontal="left" vertical="center"/>
      <protection locked="0"/>
    </xf>
    <xf numFmtId="49" fontId="9" fillId="0" borderId="0" xfId="1" applyNumberFormat="1" applyFont="1" applyProtection="1">
      <protection locked="0"/>
    </xf>
    <xf numFmtId="0" fontId="5" fillId="0" borderId="7" xfId="0" applyFont="1" applyBorder="1" applyAlignment="1">
      <alignment vertical="top"/>
      <protection locked="0"/>
    </xf>
    <xf numFmtId="0" fontId="5" fillId="0" borderId="8" xfId="0" applyFont="1" applyBorder="1" applyAlignment="1">
      <alignment vertical="top"/>
      <protection locked="0"/>
    </xf>
    <xf numFmtId="0" fontId="5" fillId="0" borderId="9" xfId="0" applyFont="1" applyBorder="1" applyAlignment="1">
      <alignment vertical="top"/>
      <protection locked="0"/>
    </xf>
    <xf numFmtId="0" fontId="5" fillId="0" borderId="30" xfId="0" applyFont="1" applyBorder="1">
      <alignment horizontal="left" vertical="center"/>
      <protection locked="0"/>
    </xf>
    <xf numFmtId="0" fontId="5" fillId="0" borderId="0" xfId="1" applyFont="1" applyAlignment="1" applyProtection="1">
      <alignment horizontal="left" vertical="center"/>
      <protection locked="0"/>
    </xf>
    <xf numFmtId="0" fontId="6" fillId="0" borderId="0" xfId="0" applyFont="1" applyAlignment="1" applyProtection="1">
      <alignment vertical="top"/>
      <protection hidden="1"/>
    </xf>
    <xf numFmtId="49" fontId="5" fillId="4" borderId="0" xfId="1" applyNumberFormat="1" applyFont="1" applyFill="1" applyAlignment="1" applyProtection="1">
      <alignment vertical="top" wrapText="1"/>
      <protection locked="0"/>
    </xf>
    <xf numFmtId="49" fontId="5" fillId="4" borderId="0" xfId="1" applyNumberFormat="1" applyFont="1" applyFill="1" applyAlignment="1" applyProtection="1">
      <alignment horizontal="left" vertical="top"/>
      <protection locked="0"/>
    </xf>
    <xf numFmtId="49" fontId="5" fillId="4" borderId="0" xfId="1" applyNumberFormat="1" applyFont="1" applyFill="1" applyAlignment="1" applyProtection="1">
      <alignment vertical="top"/>
      <protection locked="0"/>
    </xf>
    <xf numFmtId="49" fontId="12" fillId="4" borderId="0" xfId="1" applyNumberFormat="1" applyFont="1" applyFill="1" applyAlignment="1" applyProtection="1">
      <alignment horizontal="left" vertical="top"/>
      <protection locked="0"/>
    </xf>
    <xf numFmtId="49" fontId="12" fillId="4" borderId="65" xfId="1" applyNumberFormat="1" applyFont="1" applyFill="1" applyBorder="1" applyAlignment="1" applyProtection="1">
      <alignment horizontal="left" vertical="center"/>
      <protection locked="0"/>
    </xf>
    <xf numFmtId="49" fontId="12" fillId="4" borderId="65" xfId="1" applyNumberFormat="1" applyFont="1" applyFill="1" applyBorder="1" applyAlignment="1" applyProtection="1">
      <alignment horizontal="left" vertical="top" wrapText="1"/>
      <protection locked="0"/>
    </xf>
    <xf numFmtId="49" fontId="12" fillId="4" borderId="0" xfId="1" applyNumberFormat="1" applyFont="1" applyFill="1" applyAlignment="1" applyProtection="1">
      <alignment horizontal="left" vertical="top" wrapText="1"/>
      <protection locked="0"/>
    </xf>
    <xf numFmtId="49" fontId="12" fillId="4" borderId="0" xfId="1" applyNumberFormat="1" applyFont="1" applyFill="1" applyProtection="1">
      <protection locked="0"/>
    </xf>
    <xf numFmtId="0" fontId="5" fillId="10" borderId="16" xfId="0" applyFont="1" applyFill="1" applyBorder="1">
      <alignment horizontal="left" vertical="center"/>
      <protection locked="0"/>
    </xf>
    <xf numFmtId="0" fontId="5" fillId="10" borderId="8" xfId="0" applyFont="1" applyFill="1" applyBorder="1">
      <alignment horizontal="left" vertical="center"/>
      <protection locked="0"/>
    </xf>
    <xf numFmtId="0" fontId="5" fillId="10" borderId="16" xfId="0" applyFont="1" applyFill="1" applyBorder="1" applyAlignment="1">
      <alignment horizontal="right" vertical="center"/>
      <protection locked="0"/>
    </xf>
    <xf numFmtId="0" fontId="5" fillId="10" borderId="0" xfId="0" applyFont="1" applyFill="1">
      <alignment horizontal="left" vertical="center"/>
      <protection locked="0"/>
    </xf>
    <xf numFmtId="0" fontId="5" fillId="10" borderId="13" xfId="0" applyFont="1" applyFill="1" applyBorder="1">
      <alignment horizontal="left" vertical="center"/>
      <protection locked="0"/>
    </xf>
    <xf numFmtId="0" fontId="5" fillId="10" borderId="0" xfId="0" applyFont="1" applyFill="1" applyAlignment="1">
      <alignment horizontal="right" vertical="center"/>
      <protection locked="0"/>
    </xf>
    <xf numFmtId="0" fontId="8" fillId="10" borderId="0" xfId="0" applyFont="1" applyFill="1">
      <alignment horizontal="left" vertical="center"/>
      <protection locked="0"/>
    </xf>
    <xf numFmtId="0" fontId="5" fillId="10" borderId="0" xfId="0" applyFont="1" applyFill="1" applyAlignment="1">
      <alignment horizontal="fill" vertical="center"/>
      <protection locked="0"/>
    </xf>
    <xf numFmtId="0" fontId="5" fillId="10" borderId="13" xfId="0" applyFont="1" applyFill="1" applyBorder="1" applyAlignment="1">
      <alignment horizontal="fill" vertical="center"/>
      <protection locked="0"/>
    </xf>
    <xf numFmtId="0" fontId="5" fillId="10" borderId="0" xfId="0" quotePrefix="1" applyFont="1" applyFill="1" applyAlignment="1">
      <alignment horizontal="right" vertical="center"/>
      <protection locked="0"/>
    </xf>
    <xf numFmtId="0" fontId="5" fillId="10" borderId="0" xfId="0" quotePrefix="1" applyFont="1" applyFill="1" applyAlignment="1">
      <alignment horizontal="center" vertical="center"/>
      <protection locked="0"/>
    </xf>
    <xf numFmtId="0" fontId="5" fillId="10" borderId="0" xfId="0" applyFont="1" applyFill="1" applyAlignment="1">
      <alignment vertical="center"/>
      <protection locked="0"/>
    </xf>
    <xf numFmtId="0" fontId="5" fillId="10" borderId="0" xfId="0" applyFont="1" applyFill="1" applyAlignment="1">
      <alignment horizontal="center" vertical="center"/>
      <protection locked="0"/>
    </xf>
    <xf numFmtId="0" fontId="5" fillId="10" borderId="6" xfId="0" applyFont="1" applyFill="1" applyBorder="1">
      <alignment horizontal="left" vertical="center"/>
      <protection locked="0"/>
    </xf>
    <xf numFmtId="0" fontId="5" fillId="10" borderId="10" xfId="0" applyFont="1" applyFill="1" applyBorder="1">
      <alignment horizontal="left" vertical="center"/>
      <protection locked="0"/>
    </xf>
    <xf numFmtId="0" fontId="8" fillId="10" borderId="16" xfId="0" applyFont="1" applyFill="1" applyBorder="1">
      <alignment horizontal="left" vertical="center"/>
      <protection locked="0"/>
    </xf>
    <xf numFmtId="0" fontId="5" fillId="10" borderId="7" xfId="0" applyFont="1" applyFill="1" applyBorder="1">
      <alignment horizontal="left" vertical="center"/>
      <protection locked="0"/>
    </xf>
    <xf numFmtId="0" fontId="5" fillId="10" borderId="9" xfId="0" applyFont="1" applyFill="1" applyBorder="1">
      <alignment horizontal="left" vertical="center"/>
      <protection locked="0"/>
    </xf>
    <xf numFmtId="0" fontId="5" fillId="10" borderId="14" xfId="0" applyFont="1" applyFill="1" applyBorder="1">
      <alignment horizontal="left" vertical="center"/>
      <protection locked="0"/>
    </xf>
    <xf numFmtId="0" fontId="5" fillId="10" borderId="6" xfId="0" applyFont="1" applyFill="1" applyBorder="1" applyAlignment="1">
      <alignment horizontal="right" vertical="center"/>
      <protection locked="0"/>
    </xf>
    <xf numFmtId="0" fontId="5" fillId="10" borderId="0" xfId="0" applyFont="1" applyFill="1" applyAlignment="1">
      <alignment horizontal="left" vertical="center" wrapText="1"/>
      <protection locked="0"/>
    </xf>
    <xf numFmtId="0" fontId="5" fillId="10" borderId="14" xfId="0" applyFont="1" applyFill="1" applyBorder="1" applyAlignment="1">
      <alignment horizontal="fill" vertical="center"/>
      <protection locked="0"/>
    </xf>
    <xf numFmtId="0" fontId="6" fillId="0" borderId="7" xfId="0" applyFont="1" applyBorder="1" applyAlignment="1">
      <alignment horizontal="center" vertical="top" wrapText="1"/>
      <protection locked="0"/>
    </xf>
    <xf numFmtId="0" fontId="6" fillId="0" borderId="8" xfId="0" applyFont="1" applyBorder="1" applyAlignment="1">
      <alignment horizontal="center" vertical="top" wrapText="1"/>
      <protection locked="0"/>
    </xf>
    <xf numFmtId="0" fontId="6" fillId="0" borderId="16" xfId="0" applyFont="1" applyBorder="1" applyAlignment="1">
      <alignment horizontal="center" wrapText="1"/>
      <protection locked="0"/>
    </xf>
    <xf numFmtId="49" fontId="5" fillId="0" borderId="0" xfId="1" applyNumberFormat="1" applyFont="1" applyAlignment="1" applyProtection="1">
      <alignment wrapText="1"/>
      <protection locked="0"/>
    </xf>
    <xf numFmtId="49" fontId="5" fillId="0" borderId="0" xfId="1" quotePrefix="1" applyNumberFormat="1" applyFont="1" applyAlignment="1" applyProtection="1">
      <alignment vertical="top" wrapText="1"/>
      <protection locked="0"/>
    </xf>
    <xf numFmtId="0" fontId="6" fillId="0" borderId="0" xfId="0" applyFont="1" applyAlignment="1">
      <alignment vertical="top"/>
      <protection locked="0"/>
    </xf>
    <xf numFmtId="0" fontId="5" fillId="0" borderId="14" xfId="0" applyFont="1" applyBorder="1" applyAlignment="1" applyProtection="1">
      <alignment horizontal="left" vertical="top"/>
      <protection hidden="1"/>
    </xf>
    <xf numFmtId="0" fontId="5" fillId="0" borderId="13" xfId="0" applyFont="1" applyBorder="1" applyAlignment="1" applyProtection="1">
      <alignment horizontal="left" vertical="top"/>
      <protection hidden="1"/>
    </xf>
    <xf numFmtId="0" fontId="5" fillId="0" borderId="14" xfId="0" applyFont="1" applyBorder="1" applyAlignment="1">
      <alignment vertical="top"/>
      <protection locked="0"/>
    </xf>
    <xf numFmtId="0" fontId="6" fillId="0" borderId="16" xfId="0" applyFont="1" applyBorder="1" applyAlignment="1">
      <alignment horizontal="center" vertical="top" wrapText="1"/>
      <protection locked="0"/>
    </xf>
    <xf numFmtId="0" fontId="5" fillId="0" borderId="16" xfId="0" applyFont="1" applyBorder="1" applyAlignment="1" applyProtection="1">
      <alignment horizontal="left" vertical="top"/>
      <protection hidden="1"/>
    </xf>
    <xf numFmtId="0" fontId="6" fillId="0" borderId="7" xfId="0" applyFont="1" applyBorder="1" applyAlignment="1">
      <alignment horizontal="center" wrapText="1"/>
      <protection locked="0"/>
    </xf>
    <xf numFmtId="0" fontId="6" fillId="0" borderId="8" xfId="0" applyFont="1" applyBorder="1" applyAlignment="1">
      <alignment horizontal="center" wrapText="1"/>
      <protection locked="0"/>
    </xf>
    <xf numFmtId="0" fontId="0" fillId="0" borderId="16" xfId="0" applyBorder="1" applyAlignment="1" applyProtection="1">
      <alignment horizontal="left" vertical="top"/>
      <protection hidden="1"/>
    </xf>
    <xf numFmtId="0" fontId="0" fillId="0" borderId="8" xfId="0" applyBorder="1" applyAlignment="1" applyProtection="1">
      <alignment horizontal="left" vertical="top"/>
      <protection hidden="1"/>
    </xf>
    <xf numFmtId="0" fontId="5" fillId="0" borderId="7" xfId="0" applyFont="1" applyBorder="1" applyAlignment="1" applyProtection="1">
      <alignment horizontal="left" vertical="top"/>
      <protection hidden="1"/>
    </xf>
    <xf numFmtId="0" fontId="5" fillId="0" borderId="8" xfId="0" applyFont="1" applyBorder="1" applyAlignment="1" applyProtection="1">
      <alignment horizontal="left" vertical="top"/>
      <protection hidden="1"/>
    </xf>
    <xf numFmtId="0" fontId="5" fillId="0" borderId="16" xfId="0" applyFont="1" applyBorder="1" applyAlignment="1">
      <alignment vertical="top"/>
      <protection locked="0"/>
    </xf>
    <xf numFmtId="49" fontId="5" fillId="0" borderId="0" xfId="1" quotePrefix="1" applyNumberFormat="1" applyFont="1" applyAlignment="1" applyProtection="1">
      <alignment horizontal="left" vertical="top"/>
      <protection locked="0"/>
    </xf>
    <xf numFmtId="49" fontId="5" fillId="0" borderId="0" xfId="1" quotePrefix="1" applyNumberFormat="1" applyFont="1" applyAlignment="1" applyProtection="1">
      <alignment vertical="top"/>
      <protection locked="0"/>
    </xf>
    <xf numFmtId="49" fontId="5" fillId="4" borderId="0" xfId="1" applyNumberFormat="1" applyFont="1" applyFill="1" applyAlignment="1" applyProtection="1">
      <alignment horizontal="left" vertical="top" wrapText="1"/>
      <protection locked="0"/>
    </xf>
    <xf numFmtId="49" fontId="12" fillId="4" borderId="0" xfId="1" applyNumberFormat="1" applyFont="1" applyFill="1" applyAlignment="1" applyProtection="1">
      <alignment horizontal="left" vertical="center"/>
      <protection locked="0"/>
    </xf>
    <xf numFmtId="49" fontId="28" fillId="4" borderId="0" xfId="1" applyNumberFormat="1" applyFont="1" applyFill="1" applyAlignment="1" applyProtection="1">
      <alignment horizontal="left" vertical="top" wrapText="1"/>
      <protection locked="0"/>
    </xf>
    <xf numFmtId="49" fontId="28" fillId="4" borderId="0" xfId="1" applyNumberFormat="1" applyFont="1" applyFill="1" applyAlignment="1" applyProtection="1">
      <alignment horizontal="left" vertical="top"/>
      <protection locked="0"/>
    </xf>
    <xf numFmtId="49" fontId="28" fillId="4" borderId="0" xfId="1" applyNumberFormat="1" applyFont="1" applyFill="1" applyAlignment="1" applyProtection="1">
      <alignment vertical="top"/>
      <protection locked="0"/>
    </xf>
    <xf numFmtId="49" fontId="12" fillId="4" borderId="0" xfId="1" applyNumberFormat="1" applyFont="1" applyFill="1" applyAlignment="1" applyProtection="1">
      <alignment vertical="top"/>
      <protection locked="0"/>
    </xf>
    <xf numFmtId="49" fontId="12" fillId="4" borderId="0" xfId="0" applyNumberFormat="1" applyFont="1" applyFill="1" applyAlignment="1" applyProtection="1">
      <alignment horizontal="left" vertical="top"/>
    </xf>
    <xf numFmtId="49" fontId="28" fillId="4" borderId="0" xfId="0" applyNumberFormat="1" applyFont="1" applyFill="1" applyAlignment="1" applyProtection="1">
      <alignment horizontal="left" vertical="top"/>
    </xf>
    <xf numFmtId="0" fontId="5" fillId="0" borderId="9" xfId="0" applyFont="1" applyBorder="1" applyAlignment="1" applyProtection="1">
      <alignment horizontal="left" vertical="top"/>
      <protection hidden="1"/>
    </xf>
    <xf numFmtId="0" fontId="0" fillId="0" borderId="7" xfId="0" applyBorder="1" applyAlignment="1" applyProtection="1">
      <alignment horizontal="left" vertical="top"/>
      <protection hidden="1"/>
    </xf>
    <xf numFmtId="0" fontId="0" fillId="0" borderId="14" xfId="0" applyBorder="1" applyAlignment="1">
      <alignment vertical="top"/>
      <protection locked="0"/>
    </xf>
    <xf numFmtId="0" fontId="5" fillId="8" borderId="0" xfId="0" applyFont="1" applyFill="1" applyAlignment="1">
      <alignment vertical="top"/>
      <protection locked="0"/>
    </xf>
    <xf numFmtId="0" fontId="5" fillId="8" borderId="14" xfId="0" applyFont="1" applyFill="1" applyBorder="1" applyAlignment="1">
      <alignment vertical="top"/>
      <protection locked="0"/>
    </xf>
    <xf numFmtId="0" fontId="5" fillId="8" borderId="13" xfId="0" applyFont="1" applyFill="1" applyBorder="1" applyAlignment="1">
      <alignment vertical="top"/>
      <protection locked="0"/>
    </xf>
    <xf numFmtId="0" fontId="5" fillId="8" borderId="6" xfId="0" applyFont="1" applyFill="1" applyBorder="1" applyAlignment="1">
      <alignment vertical="top"/>
      <protection locked="0"/>
    </xf>
    <xf numFmtId="0" fontId="5" fillId="8" borderId="9" xfId="0" applyFont="1" applyFill="1" applyBorder="1" applyAlignment="1">
      <alignment vertical="top"/>
      <protection locked="0"/>
    </xf>
    <xf numFmtId="0" fontId="5" fillId="8" borderId="16" xfId="0" applyFont="1" applyFill="1" applyBorder="1" applyAlignment="1" applyProtection="1">
      <alignment horizontal="left" vertical="top"/>
      <protection hidden="1"/>
    </xf>
    <xf numFmtId="0" fontId="5" fillId="8" borderId="7" xfId="0" applyFont="1" applyFill="1" applyBorder="1" applyAlignment="1" applyProtection="1">
      <alignment horizontal="left" vertical="top"/>
      <protection hidden="1"/>
    </xf>
    <xf numFmtId="0" fontId="5" fillId="8" borderId="16" xfId="0" applyFont="1" applyFill="1" applyBorder="1">
      <alignment horizontal="left" vertical="center"/>
      <protection locked="0"/>
    </xf>
    <xf numFmtId="0" fontId="5" fillId="8" borderId="8" xfId="0" applyFont="1" applyFill="1" applyBorder="1">
      <alignment horizontal="left" vertical="center"/>
      <protection locked="0"/>
    </xf>
    <xf numFmtId="0" fontId="31" fillId="7" borderId="0" xfId="0" applyFont="1" applyFill="1" applyAlignment="1">
      <alignment horizontal="center" vertical="center"/>
      <protection locked="0"/>
    </xf>
    <xf numFmtId="0" fontId="19" fillId="7" borderId="0" xfId="0" applyFont="1" applyFill="1" applyAlignment="1">
      <alignment horizontal="center" vertical="center"/>
      <protection locked="0"/>
    </xf>
    <xf numFmtId="0" fontId="5" fillId="11" borderId="0" xfId="0" applyFont="1" applyFill="1" applyAlignment="1">
      <alignment horizontal="center" vertical="center" wrapText="1"/>
      <protection locked="0"/>
    </xf>
    <xf numFmtId="49" fontId="5" fillId="0" borderId="0" xfId="0" applyNumberFormat="1" applyFont="1" applyAlignment="1" applyProtection="1">
      <alignment horizontal="left" vertical="top" wrapText="1"/>
    </xf>
    <xf numFmtId="0" fontId="5" fillId="0" borderId="0" xfId="0" applyFont="1" applyAlignment="1">
      <alignment horizontal="left" vertical="center" wrapText="1"/>
      <protection locked="0"/>
    </xf>
    <xf numFmtId="0" fontId="6" fillId="0" borderId="7" xfId="0" applyFont="1" applyBorder="1" applyAlignment="1">
      <alignment horizontal="center" vertical="center" wrapText="1"/>
      <protection locked="0"/>
    </xf>
    <xf numFmtId="0" fontId="6" fillId="0" borderId="8" xfId="0" applyFont="1" applyBorder="1" applyAlignment="1">
      <alignment horizontal="center" vertical="center" wrapText="1"/>
      <protection locked="0"/>
    </xf>
    <xf numFmtId="0" fontId="6" fillId="0" borderId="9" xfId="0" applyFont="1" applyBorder="1" applyAlignment="1">
      <alignment horizontal="center" vertical="center" wrapText="1"/>
      <protection locked="0"/>
    </xf>
    <xf numFmtId="0" fontId="6" fillId="0" borderId="10" xfId="0" applyFont="1" applyBorder="1" applyAlignment="1">
      <alignment horizontal="center" vertical="center" wrapText="1"/>
      <protection locked="0"/>
    </xf>
    <xf numFmtId="0" fontId="5" fillId="0" borderId="0" xfId="0" applyFont="1" applyAlignment="1">
      <alignment horizontal="center" vertical="center"/>
      <protection locked="0"/>
    </xf>
    <xf numFmtId="0" fontId="5" fillId="0" borderId="0" xfId="0" applyFont="1" applyAlignment="1">
      <alignment horizontal="left" vertical="top" wrapText="1"/>
      <protection locked="0"/>
    </xf>
    <xf numFmtId="0" fontId="5" fillId="0" borderId="0" xfId="0" applyFont="1" applyAlignment="1" applyProtection="1">
      <alignment horizontal="left" vertical="top" wrapText="1"/>
      <protection hidden="1"/>
    </xf>
    <xf numFmtId="0" fontId="6" fillId="0" borderId="0" xfId="0" applyFont="1" applyAlignment="1">
      <alignment horizontal="center" vertical="center" wrapText="1"/>
      <protection locked="0"/>
    </xf>
    <xf numFmtId="0" fontId="5" fillId="0" borderId="0" xfId="0" applyFont="1" applyAlignment="1">
      <alignment vertical="top" wrapText="1"/>
      <protection locked="0"/>
    </xf>
    <xf numFmtId="0" fontId="6" fillId="0" borderId="9" xfId="0" applyFont="1" applyBorder="1" applyAlignment="1">
      <alignment horizontal="center" vertical="top"/>
      <protection locked="0"/>
    </xf>
    <xf numFmtId="0" fontId="6" fillId="0" borderId="6" xfId="0" applyFont="1" applyBorder="1" applyAlignment="1">
      <alignment horizontal="center" vertical="top"/>
      <protection locked="0"/>
    </xf>
    <xf numFmtId="0" fontId="6" fillId="0" borderId="10" xfId="0" applyFont="1" applyBorder="1" applyAlignment="1">
      <alignment horizontal="center" vertical="top"/>
      <protection locked="0"/>
    </xf>
    <xf numFmtId="0" fontId="6" fillId="0" borderId="35" xfId="0" applyFont="1" applyBorder="1" applyAlignment="1">
      <alignment horizontal="center" vertical="top"/>
      <protection locked="0"/>
    </xf>
    <xf numFmtId="0" fontId="6" fillId="0" borderId="30" xfId="0" applyFont="1" applyBorder="1" applyAlignment="1">
      <alignment horizontal="center" vertical="top"/>
      <protection locked="0"/>
    </xf>
    <xf numFmtId="0" fontId="6" fillId="0" borderId="36" xfId="0" applyFont="1" applyBorder="1" applyAlignment="1">
      <alignment horizontal="center" vertical="top"/>
      <protection locked="0"/>
    </xf>
    <xf numFmtId="0" fontId="6" fillId="0" borderId="16" xfId="0" applyFont="1" applyBorder="1" applyAlignment="1">
      <alignment horizontal="center" vertical="center" wrapText="1"/>
      <protection locked="0"/>
    </xf>
    <xf numFmtId="0" fontId="6" fillId="0" borderId="14" xfId="0" applyFont="1" applyBorder="1" applyAlignment="1">
      <alignment horizontal="center" vertical="center" wrapText="1"/>
      <protection locked="0"/>
    </xf>
    <xf numFmtId="0" fontId="6" fillId="0" borderId="13" xfId="0" applyFont="1" applyBorder="1" applyAlignment="1">
      <alignment horizontal="center" vertical="center" wrapText="1"/>
      <protection locked="0"/>
    </xf>
    <xf numFmtId="0" fontId="6" fillId="0" borderId="6" xfId="0" applyFont="1" applyBorder="1" applyAlignment="1">
      <alignment horizontal="center" vertical="center" wrapText="1"/>
      <protection locked="0"/>
    </xf>
    <xf numFmtId="0" fontId="5" fillId="0" borderId="0" xfId="0" applyFont="1" applyAlignment="1" applyProtection="1">
      <alignment horizontal="center" wrapText="1"/>
      <protection hidden="1"/>
    </xf>
    <xf numFmtId="0" fontId="6" fillId="0" borderId="7" xfId="0" applyFont="1" applyBorder="1" applyAlignment="1">
      <alignment horizontal="center" vertical="center"/>
      <protection locked="0"/>
    </xf>
    <xf numFmtId="0" fontId="6" fillId="0" borderId="8" xfId="0" applyFont="1" applyBorder="1" applyAlignment="1">
      <alignment horizontal="center" vertical="center"/>
      <protection locked="0"/>
    </xf>
    <xf numFmtId="0" fontId="5" fillId="0" borderId="0" xfId="0" applyFont="1" applyAlignment="1">
      <alignment horizontal="center" vertical="center" wrapText="1"/>
      <protection locked="0"/>
    </xf>
    <xf numFmtId="0" fontId="5" fillId="9" borderId="0" xfId="0" applyFont="1" applyFill="1" applyAlignment="1" applyProtection="1">
      <alignment vertical="top" wrapText="1"/>
      <protection hidden="1"/>
    </xf>
    <xf numFmtId="0" fontId="6" fillId="0" borderId="16" xfId="0" applyFont="1" applyBorder="1" applyAlignment="1">
      <alignment horizontal="center" vertical="center"/>
      <protection locked="0"/>
    </xf>
    <xf numFmtId="0" fontId="5" fillId="0" borderId="0" xfId="0" applyFont="1" applyAlignment="1" applyProtection="1">
      <alignment vertical="top" wrapText="1"/>
      <protection hidden="1"/>
    </xf>
    <xf numFmtId="0" fontId="5" fillId="0" borderId="6" xfId="0" applyFont="1" applyBorder="1" applyAlignment="1">
      <alignment horizontal="left" vertical="top" wrapText="1"/>
      <protection locked="0"/>
    </xf>
    <xf numFmtId="0" fontId="5" fillId="0" borderId="14" xfId="0" applyFont="1" applyBorder="1" applyAlignment="1">
      <alignment horizontal="left" vertical="top" wrapText="1"/>
      <protection locked="0"/>
    </xf>
    <xf numFmtId="0" fontId="5" fillId="0" borderId="16" xfId="0" applyFont="1" applyBorder="1" applyAlignment="1">
      <alignment horizontal="left" vertical="center" wrapText="1"/>
      <protection locked="0"/>
    </xf>
    <xf numFmtId="0" fontId="5" fillId="0" borderId="8" xfId="0" applyFont="1" applyBorder="1" applyAlignment="1">
      <alignment horizontal="left" vertical="center" wrapText="1"/>
      <protection locked="0"/>
    </xf>
    <xf numFmtId="0" fontId="5" fillId="0" borderId="0" xfId="0" applyFont="1" applyAlignment="1" applyProtection="1">
      <alignment horizontal="left" wrapText="1"/>
      <protection hidden="1"/>
    </xf>
    <xf numFmtId="0" fontId="5" fillId="8" borderId="0" xfId="0" applyFont="1" applyFill="1" applyAlignment="1">
      <alignment horizontal="left" vertical="center" wrapText="1"/>
      <protection locked="0"/>
    </xf>
    <xf numFmtId="0" fontId="5" fillId="0" borderId="0" xfId="0" applyFont="1" applyAlignment="1">
      <alignment horizontal="left" wrapText="1"/>
      <protection locked="0"/>
    </xf>
    <xf numFmtId="49" fontId="6" fillId="3" borderId="30" xfId="0" applyNumberFormat="1" applyFont="1" applyFill="1" applyBorder="1" applyAlignment="1">
      <alignment horizontal="center" vertical="center" wrapText="1"/>
      <protection locked="0"/>
    </xf>
    <xf numFmtId="0" fontId="5" fillId="3" borderId="30" xfId="0" applyFont="1" applyFill="1" applyBorder="1" applyAlignment="1">
      <alignment horizontal="center" vertical="center" wrapText="1"/>
      <protection locked="0"/>
    </xf>
    <xf numFmtId="0" fontId="5" fillId="0" borderId="0" xfId="0" applyFont="1" applyAlignment="1">
      <alignment horizontal="center" wrapText="1"/>
      <protection locked="0"/>
    </xf>
    <xf numFmtId="0" fontId="6" fillId="3" borderId="30" xfId="0" applyFont="1" applyFill="1" applyBorder="1" applyAlignment="1">
      <alignment horizontal="center" vertical="center"/>
      <protection locked="0"/>
    </xf>
    <xf numFmtId="49" fontId="6" fillId="3" borderId="30" xfId="0" applyNumberFormat="1" applyFont="1" applyFill="1" applyBorder="1" applyAlignment="1">
      <alignment horizontal="center" vertical="center"/>
      <protection locked="0"/>
    </xf>
    <xf numFmtId="0" fontId="6" fillId="3" borderId="35" xfId="0" applyFont="1" applyFill="1" applyBorder="1" applyAlignment="1">
      <alignment horizontal="center" vertical="center"/>
      <protection locked="0"/>
    </xf>
    <xf numFmtId="0" fontId="6" fillId="3" borderId="30" xfId="0" applyFont="1" applyFill="1" applyBorder="1">
      <alignment horizontal="left" vertical="center"/>
      <protection locked="0"/>
    </xf>
    <xf numFmtId="0" fontId="5" fillId="0" borderId="9" xfId="0" applyFont="1" applyBorder="1" applyAlignment="1">
      <alignment horizontal="left" vertical="top" wrapText="1"/>
      <protection locked="0"/>
    </xf>
    <xf numFmtId="0" fontId="6" fillId="3" borderId="30" xfId="0" applyFont="1" applyFill="1" applyBorder="1" applyAlignment="1">
      <alignment horizontal="center" vertical="center" wrapText="1"/>
      <protection locked="0"/>
    </xf>
    <xf numFmtId="0" fontId="5" fillId="0" borderId="0" xfId="0" applyFont="1" applyAlignment="1">
      <alignment horizontal="left" vertical="top"/>
      <protection locked="0"/>
    </xf>
    <xf numFmtId="0" fontId="6" fillId="0" borderId="28" xfId="0" applyFont="1" applyBorder="1" applyAlignment="1">
      <alignment horizontal="center" vertical="center"/>
      <protection locked="0"/>
    </xf>
    <xf numFmtId="0" fontId="6" fillId="0" borderId="25" xfId="0" applyFont="1" applyBorder="1" applyAlignment="1">
      <alignment horizontal="center" vertical="center"/>
      <protection locked="0"/>
    </xf>
    <xf numFmtId="0" fontId="6" fillId="0" borderId="29" xfId="0" applyFont="1" applyBorder="1" applyAlignment="1">
      <alignment horizontal="center" vertical="center"/>
      <protection locked="0"/>
    </xf>
    <xf numFmtId="0" fontId="5" fillId="0" borderId="22" xfId="0" applyFont="1" applyBorder="1" applyAlignment="1" applyProtection="1">
      <alignment horizontal="left" vertical="top" wrapText="1"/>
      <protection hidden="1"/>
    </xf>
    <xf numFmtId="0" fontId="6" fillId="3" borderId="42" xfId="0" applyFont="1" applyFill="1" applyBorder="1" applyAlignment="1">
      <alignment horizontal="center" vertical="center"/>
      <protection locked="0"/>
    </xf>
    <xf numFmtId="0" fontId="10" fillId="2" borderId="39" xfId="0" applyFont="1" applyFill="1" applyBorder="1" applyAlignment="1">
      <alignment horizontal="center" vertical="center" wrapText="1"/>
      <protection locked="0"/>
    </xf>
    <xf numFmtId="0" fontId="10" fillId="2" borderId="40" xfId="0" applyFont="1" applyFill="1" applyBorder="1" applyAlignment="1">
      <alignment horizontal="center" vertical="center" wrapText="1"/>
      <protection locked="0"/>
    </xf>
    <xf numFmtId="0" fontId="10" fillId="2" borderId="41" xfId="0" applyFont="1" applyFill="1" applyBorder="1" applyAlignment="1">
      <alignment horizontal="center" vertical="center" wrapText="1"/>
      <protection locked="0"/>
    </xf>
    <xf numFmtId="0" fontId="10" fillId="5" borderId="39" xfId="0" applyFont="1" applyFill="1" applyBorder="1" applyAlignment="1">
      <alignment horizontal="center" vertical="center" wrapText="1"/>
      <protection locked="0"/>
    </xf>
    <xf numFmtId="0" fontId="10" fillId="5" borderId="40" xfId="0" applyFont="1" applyFill="1" applyBorder="1" applyAlignment="1">
      <alignment horizontal="center" vertical="center" wrapText="1"/>
      <protection locked="0"/>
    </xf>
    <xf numFmtId="0" fontId="10" fillId="5" borderId="41" xfId="0" applyFont="1" applyFill="1" applyBorder="1" applyAlignment="1">
      <alignment horizontal="center" vertical="center" wrapText="1"/>
      <protection locked="0"/>
    </xf>
    <xf numFmtId="0" fontId="10" fillId="4" borderId="40" xfId="0" applyFont="1" applyFill="1" applyBorder="1" applyAlignment="1">
      <alignment horizontal="center" vertical="center" wrapText="1"/>
      <protection locked="0"/>
    </xf>
    <xf numFmtId="0" fontId="10" fillId="4" borderId="41" xfId="0" applyFont="1" applyFill="1" applyBorder="1" applyAlignment="1">
      <alignment horizontal="center" vertical="center" wrapText="1"/>
      <protection locked="0"/>
    </xf>
    <xf numFmtId="18" fontId="10" fillId="0" borderId="23" xfId="0" applyNumberFormat="1" applyFont="1" applyBorder="1" applyAlignment="1" applyProtection="1">
      <alignment horizontal="center" vertical="center" wrapText="1"/>
      <protection hidden="1"/>
    </xf>
    <xf numFmtId="0" fontId="10" fillId="0" borderId="18" xfId="0" applyFont="1" applyBorder="1" applyAlignment="1" applyProtection="1">
      <alignment horizontal="center" vertical="center" wrapText="1"/>
      <protection hidden="1"/>
    </xf>
    <xf numFmtId="0" fontId="10" fillId="0" borderId="24" xfId="0" applyFont="1" applyBorder="1" applyAlignment="1" applyProtection="1">
      <alignment horizontal="center" vertical="center" wrapText="1"/>
      <protection hidden="1"/>
    </xf>
    <xf numFmtId="164" fontId="10" fillId="0" borderId="23" xfId="0" applyNumberFormat="1" applyFont="1" applyBorder="1" applyAlignment="1" applyProtection="1">
      <alignment horizontal="center" vertical="center" wrapText="1"/>
      <protection hidden="1"/>
    </xf>
    <xf numFmtId="164" fontId="10" fillId="0" borderId="18" xfId="0" applyNumberFormat="1" applyFont="1" applyBorder="1" applyAlignment="1" applyProtection="1">
      <alignment horizontal="center" vertical="center" wrapText="1"/>
      <protection hidden="1"/>
    </xf>
    <xf numFmtId="0" fontId="10" fillId="0" borderId="23" xfId="0" applyFont="1" applyBorder="1" applyAlignment="1" applyProtection="1">
      <alignment horizontal="center" vertical="center" wrapText="1"/>
      <protection hidden="1"/>
    </xf>
    <xf numFmtId="0" fontId="12" fillId="6" borderId="44" xfId="0" applyFont="1" applyFill="1" applyBorder="1" applyAlignment="1">
      <alignment horizontal="center" vertical="center" wrapText="1"/>
      <protection locked="0"/>
    </xf>
    <xf numFmtId="0" fontId="6" fillId="5" borderId="44" xfId="0" applyFont="1" applyFill="1" applyBorder="1" applyAlignment="1">
      <alignment horizontal="center" vertical="center" wrapText="1"/>
      <protection locked="0"/>
    </xf>
    <xf numFmtId="0" fontId="6" fillId="0" borderId="44" xfId="0" applyFont="1" applyBorder="1" applyAlignment="1">
      <alignment horizontal="center" vertical="center" wrapText="1"/>
      <protection locked="0"/>
    </xf>
    <xf numFmtId="0" fontId="8" fillId="0" borderId="0" xfId="0" applyFont="1" applyAlignment="1">
      <alignment horizontal="center" vertical="center"/>
      <protection locked="0"/>
    </xf>
    <xf numFmtId="0" fontId="5" fillId="0" borderId="0" xfId="0" applyFont="1" applyFill="1">
      <alignment horizontal="left" vertical="center"/>
      <protection locked="0"/>
    </xf>
    <xf numFmtId="49" fontId="5" fillId="0" borderId="0" xfId="1" applyNumberFormat="1" applyFont="1" applyFill="1" applyAlignment="1" applyProtection="1">
      <alignment horizontal="left" vertical="top" wrapText="1"/>
      <protection locked="0"/>
    </xf>
    <xf numFmtId="49" fontId="0" fillId="0" borderId="0" xfId="0" applyNumberFormat="1" applyFill="1" applyAlignment="1" applyProtection="1">
      <alignment horizontal="left" vertical="top" wrapText="1"/>
    </xf>
    <xf numFmtId="49" fontId="5" fillId="0" borderId="0" xfId="1" applyNumberFormat="1" applyFont="1" applyFill="1" applyAlignment="1" applyProtection="1">
      <alignment vertical="top" wrapText="1"/>
      <protection locked="0"/>
    </xf>
    <xf numFmtId="0" fontId="19" fillId="0" borderId="0" xfId="0" applyFont="1" applyFill="1" applyAlignment="1">
      <alignment horizontal="left" vertical="center" wrapText="1"/>
      <protection locked="0"/>
    </xf>
    <xf numFmtId="0" fontId="5" fillId="0" borderId="0" xfId="0" applyFont="1" applyFill="1" applyAlignment="1">
      <alignment horizontal="left" vertical="center" wrapText="1"/>
      <protection locked="0"/>
    </xf>
    <xf numFmtId="49" fontId="17" fillId="0" borderId="0" xfId="0" applyNumberFormat="1" applyFont="1" applyFill="1" applyAlignment="1" applyProtection="1">
      <alignment horizontal="left" vertical="top" wrapText="1"/>
    </xf>
    <xf numFmtId="49" fontId="5" fillId="0" borderId="0" xfId="1" applyNumberFormat="1" applyFont="1" applyFill="1" applyAlignment="1" applyProtection="1">
      <alignment horizontal="center" vertical="center" wrapText="1"/>
      <protection locked="0"/>
    </xf>
    <xf numFmtId="49" fontId="5" fillId="0" borderId="0" xfId="1" applyNumberFormat="1" applyFont="1" applyFill="1" applyAlignment="1" applyProtection="1">
      <alignment vertical="top"/>
      <protection locked="0"/>
    </xf>
    <xf numFmtId="49" fontId="5" fillId="0" borderId="0" xfId="1" applyNumberFormat="1" applyFont="1" applyFill="1" applyAlignment="1" applyProtection="1">
      <alignment horizontal="left" vertical="top"/>
      <protection locked="0"/>
    </xf>
    <xf numFmtId="0" fontId="5" fillId="0" borderId="0" xfId="0" applyFont="1" applyFill="1" applyAlignment="1">
      <alignment horizontal="left" vertical="top" wrapText="1"/>
      <protection locked="0"/>
    </xf>
    <xf numFmtId="0" fontId="19" fillId="0" borderId="0" xfId="0" applyFont="1" applyFill="1">
      <alignment horizontal="left" vertical="center"/>
      <protection locked="0"/>
    </xf>
    <xf numFmtId="0" fontId="5" fillId="0" borderId="0" xfId="0" applyFont="1" applyFill="1" applyAlignment="1">
      <alignment vertical="center"/>
      <protection locked="0"/>
    </xf>
    <xf numFmtId="0" fontId="5" fillId="0" borderId="0" xfId="0" applyFont="1" applyFill="1" applyAlignment="1">
      <protection locked="0"/>
    </xf>
    <xf numFmtId="0" fontId="5" fillId="0" borderId="0" xfId="0" applyFont="1" applyFill="1" applyAlignment="1">
      <alignment horizontal="right"/>
      <protection locked="0"/>
    </xf>
    <xf numFmtId="0" fontId="5" fillId="0" borderId="0" xfId="0" quotePrefix="1" applyFont="1" applyFill="1" applyAlignment="1" applyProtection="1">
      <protection hidden="1"/>
    </xf>
    <xf numFmtId="0" fontId="5" fillId="0" borderId="0" xfId="0" applyFont="1" applyFill="1" applyAlignment="1" applyProtection="1">
      <protection hidden="1"/>
    </xf>
    <xf numFmtId="0" fontId="5" fillId="0" borderId="0" xfId="0" applyFont="1" applyFill="1" applyAlignment="1" applyProtection="1">
      <alignment horizontal="right"/>
      <protection hidden="1"/>
    </xf>
    <xf numFmtId="0" fontId="5" fillId="0" borderId="0" xfId="0" quotePrefix="1" applyFont="1" applyFill="1" applyAlignment="1" applyProtection="1">
      <alignment horizontal="left"/>
      <protection hidden="1"/>
    </xf>
    <xf numFmtId="0" fontId="6" fillId="0" borderId="0" xfId="0" applyFont="1" applyFill="1" applyAlignment="1">
      <alignment horizontal="center" vertical="center"/>
      <protection locked="0"/>
    </xf>
    <xf numFmtId="0" fontId="5" fillId="0" borderId="0" xfId="0" applyFont="1" applyFill="1" applyAlignment="1">
      <alignment horizontal="center" vertical="center"/>
      <protection locked="0"/>
    </xf>
    <xf numFmtId="0" fontId="6" fillId="0" borderId="0" xfId="0" applyFont="1" applyFill="1" applyAlignment="1">
      <alignment horizontal="center" vertical="center"/>
      <protection locked="0"/>
    </xf>
    <xf numFmtId="0" fontId="5" fillId="0" borderId="1" xfId="0" applyFont="1" applyFill="1" applyBorder="1">
      <alignment horizontal="left" vertical="center"/>
      <protection locked="0"/>
    </xf>
    <xf numFmtId="0" fontId="5" fillId="0" borderId="2" xfId="0" applyFont="1" applyFill="1" applyBorder="1">
      <alignment horizontal="left" vertical="center"/>
      <protection locked="0"/>
    </xf>
    <xf numFmtId="0" fontId="5" fillId="0" borderId="3" xfId="0" applyFont="1" applyFill="1" applyBorder="1">
      <alignment horizontal="left" vertical="center"/>
      <protection locked="0"/>
    </xf>
    <xf numFmtId="0" fontId="5" fillId="0" borderId="4" xfId="0" applyFont="1" applyFill="1" applyBorder="1">
      <alignment horizontal="left" vertical="center"/>
      <protection locked="0"/>
    </xf>
    <xf numFmtId="0" fontId="5" fillId="0" borderId="5" xfId="0" applyFont="1" applyFill="1" applyBorder="1">
      <alignment horizontal="left" vertical="center"/>
      <protection locked="0"/>
    </xf>
    <xf numFmtId="0" fontId="5" fillId="0" borderId="13" xfId="0" applyFont="1" applyFill="1" applyBorder="1">
      <alignment horizontal="left" vertical="center"/>
      <protection locked="0"/>
    </xf>
    <xf numFmtId="0" fontId="5" fillId="0" borderId="7" xfId="0" applyFont="1" applyFill="1" applyBorder="1">
      <alignment horizontal="left" vertical="center"/>
      <protection locked="0"/>
    </xf>
    <xf numFmtId="0" fontId="5" fillId="0" borderId="8" xfId="0" applyFont="1" applyFill="1" applyBorder="1">
      <alignment horizontal="left" vertical="center"/>
      <protection locked="0"/>
    </xf>
    <xf numFmtId="49" fontId="5" fillId="0" borderId="0" xfId="0" applyNumberFormat="1" applyFont="1" applyFill="1">
      <alignment horizontal="left" vertical="center"/>
      <protection locked="0"/>
    </xf>
    <xf numFmtId="0" fontId="5" fillId="0" borderId="0" xfId="0" applyFont="1" applyFill="1" applyAlignment="1">
      <alignment horizontal="fill" vertical="center"/>
      <protection locked="0"/>
    </xf>
    <xf numFmtId="0" fontId="5" fillId="0" borderId="9" xfId="0" applyFont="1" applyFill="1" applyBorder="1">
      <alignment horizontal="left" vertical="center"/>
      <protection locked="0"/>
    </xf>
    <xf numFmtId="0" fontId="5" fillId="0" borderId="10" xfId="0" applyFont="1" applyFill="1" applyBorder="1">
      <alignment horizontal="left" vertical="center"/>
      <protection locked="0"/>
    </xf>
    <xf numFmtId="0" fontId="5" fillId="0" borderId="6" xfId="0" applyFont="1" applyFill="1" applyBorder="1">
      <alignment horizontal="left" vertical="center"/>
      <protection locked="0"/>
    </xf>
    <xf numFmtId="0" fontId="6" fillId="0" borderId="0" xfId="0" applyFont="1" applyFill="1" applyAlignment="1">
      <alignment horizontal="center" vertical="top" wrapText="1"/>
      <protection locked="0"/>
    </xf>
    <xf numFmtId="0" fontId="6" fillId="0" borderId="7" xfId="0" applyFont="1" applyFill="1" applyBorder="1" applyAlignment="1">
      <alignment horizontal="center" vertical="center" wrapText="1"/>
      <protection locked="0"/>
    </xf>
    <xf numFmtId="0" fontId="6" fillId="0" borderId="8" xfId="0" applyFont="1" applyFill="1" applyBorder="1" applyAlignment="1">
      <alignment horizontal="center" vertical="center" wrapText="1"/>
      <protection locked="0"/>
    </xf>
    <xf numFmtId="0" fontId="6" fillId="0" borderId="7" xfId="0" applyFont="1" applyFill="1" applyBorder="1" applyAlignment="1">
      <alignment horizontal="center" vertical="top" wrapText="1"/>
      <protection locked="0"/>
    </xf>
    <xf numFmtId="0" fontId="6" fillId="0" borderId="8" xfId="0" applyFont="1" applyFill="1" applyBorder="1" applyAlignment="1">
      <alignment horizontal="center" vertical="top" wrapText="1"/>
      <protection locked="0"/>
    </xf>
    <xf numFmtId="0" fontId="6" fillId="0" borderId="7" xfId="0" quotePrefix="1" applyFont="1" applyFill="1" applyBorder="1" applyAlignment="1">
      <alignment horizontal="center" vertical="top" wrapText="1"/>
      <protection locked="0"/>
    </xf>
    <xf numFmtId="0" fontId="6" fillId="0" borderId="9" xfId="0" applyFont="1" applyFill="1" applyBorder="1" applyAlignment="1">
      <alignment horizontal="center" vertical="center" wrapText="1"/>
      <protection locked="0"/>
    </xf>
    <xf numFmtId="0" fontId="6" fillId="0" borderId="10" xfId="0" applyFont="1" applyFill="1" applyBorder="1" applyAlignment="1">
      <alignment horizontal="center" vertical="center" wrapText="1"/>
      <protection locked="0"/>
    </xf>
    <xf numFmtId="0" fontId="6" fillId="0" borderId="9" xfId="0" applyFont="1" applyFill="1" applyBorder="1" applyAlignment="1">
      <alignment horizontal="center" vertical="top" wrapText="1"/>
      <protection locked="0"/>
    </xf>
    <xf numFmtId="0" fontId="6" fillId="0" borderId="10" xfId="0" applyFont="1" applyFill="1" applyBorder="1" applyAlignment="1">
      <alignment horizontal="center" vertical="top" wrapText="1"/>
      <protection locked="0"/>
    </xf>
    <xf numFmtId="0" fontId="6" fillId="0" borderId="0" xfId="0" applyFont="1" applyFill="1" applyAlignment="1">
      <alignment horizontal="center" vertical="center" wrapText="1"/>
      <protection locked="0"/>
    </xf>
    <xf numFmtId="0" fontId="5" fillId="0" borderId="11" xfId="0" applyFont="1" applyFill="1" applyBorder="1">
      <alignment horizontal="left" vertical="center"/>
      <protection locked="0"/>
    </xf>
    <xf numFmtId="0" fontId="5" fillId="0" borderId="12" xfId="0" applyFont="1" applyFill="1" applyBorder="1">
      <alignment horizontal="left" vertical="center"/>
      <protection locked="0"/>
    </xf>
    <xf numFmtId="0" fontId="5" fillId="0" borderId="14" xfId="0" applyFont="1" applyFill="1" applyBorder="1">
      <alignment horizontal="left" vertical="center"/>
      <protection locked="0"/>
    </xf>
    <xf numFmtId="0" fontId="5" fillId="0" borderId="0" xfId="0" applyFont="1" applyFill="1" applyAlignment="1">
      <alignment horizontal="center" vertical="center"/>
      <protection locked="0"/>
    </xf>
    <xf numFmtId="0" fontId="5" fillId="0" borderId="15" xfId="0" applyFont="1" applyFill="1" applyBorder="1">
      <alignment horizontal="left" vertical="center"/>
      <protection locked="0"/>
    </xf>
    <xf numFmtId="0" fontId="5" fillId="0" borderId="16" xfId="0" applyFont="1" applyFill="1" applyBorder="1">
      <alignment horizontal="left" vertical="center"/>
      <protection locked="0"/>
    </xf>
    <xf numFmtId="0" fontId="5" fillId="0" borderId="17" xfId="0" applyFont="1" applyFill="1" applyBorder="1">
      <alignment horizontal="left" vertical="center"/>
      <protection locked="0"/>
    </xf>
    <xf numFmtId="0" fontId="5" fillId="0" borderId="0" xfId="0" applyFont="1" applyFill="1" applyAlignment="1">
      <alignment horizontal="left" vertical="center" wrapText="1"/>
      <protection locked="0"/>
    </xf>
    <xf numFmtId="0" fontId="5" fillId="0" borderId="0" xfId="0" applyFont="1" applyFill="1" applyAlignment="1">
      <alignment horizontal="right" vertical="center"/>
      <protection locked="0"/>
    </xf>
    <xf numFmtId="49" fontId="5" fillId="0" borderId="14" xfId="0" applyNumberFormat="1" applyFont="1" applyFill="1" applyBorder="1">
      <alignment horizontal="left" vertical="center"/>
      <protection locked="0"/>
    </xf>
    <xf numFmtId="49" fontId="5" fillId="0" borderId="0" xfId="0" applyNumberFormat="1" applyFont="1" applyFill="1" applyAlignment="1">
      <alignment horizontal="center" vertical="center"/>
      <protection locked="0"/>
    </xf>
    <xf numFmtId="0" fontId="5" fillId="0" borderId="4" xfId="0" applyFont="1" applyFill="1" applyBorder="1" applyAlignment="1">
      <alignment horizontal="center" vertical="center"/>
      <protection locked="0"/>
    </xf>
    <xf numFmtId="0" fontId="5" fillId="0" borderId="1" xfId="0" applyFont="1" applyFill="1" applyBorder="1" applyAlignment="1">
      <alignment horizontal="left"/>
      <protection locked="0"/>
    </xf>
    <xf numFmtId="0" fontId="5" fillId="0" borderId="2" xfId="0" applyFont="1" applyFill="1" applyBorder="1" applyAlignment="1">
      <alignment horizontal="left"/>
      <protection locked="0"/>
    </xf>
    <xf numFmtId="0" fontId="5" fillId="0" borderId="0" xfId="0" applyFont="1" applyFill="1" applyAlignment="1">
      <alignment horizontal="left"/>
      <protection locked="0"/>
    </xf>
    <xf numFmtId="0" fontId="5" fillId="0" borderId="0" xfId="0" applyFont="1" applyFill="1" applyAlignment="1">
      <alignment horizontal="center"/>
      <protection locked="0"/>
    </xf>
    <xf numFmtId="0" fontId="5" fillId="0" borderId="3" xfId="0" applyFont="1" applyFill="1" applyBorder="1" applyAlignment="1">
      <alignment horizontal="left"/>
      <protection locked="0"/>
    </xf>
    <xf numFmtId="0" fontId="5" fillId="0" borderId="7" xfId="0" applyFont="1" applyFill="1" applyBorder="1" applyAlignment="1">
      <alignment horizontal="left"/>
      <protection locked="0"/>
    </xf>
    <xf numFmtId="0" fontId="5" fillId="0" borderId="8" xfId="0" applyFont="1" applyFill="1" applyBorder="1" applyAlignment="1">
      <alignment horizontal="left"/>
      <protection locked="0"/>
    </xf>
    <xf numFmtId="0" fontId="5" fillId="0" borderId="6" xfId="0" applyFont="1" applyFill="1" applyBorder="1" applyAlignment="1">
      <alignment horizontal="left"/>
      <protection locked="0"/>
    </xf>
    <xf numFmtId="0" fontId="5" fillId="0" borderId="9" xfId="0" applyFont="1" applyFill="1" applyBorder="1" applyAlignment="1">
      <alignment horizontal="left"/>
      <protection locked="0"/>
    </xf>
    <xf numFmtId="0" fontId="5" fillId="0" borderId="10" xfId="0" applyFont="1" applyFill="1" applyBorder="1" applyAlignment="1">
      <alignment horizontal="left"/>
      <protection locked="0"/>
    </xf>
    <xf numFmtId="0" fontId="5" fillId="0" borderId="16" xfId="0" applyFont="1" applyFill="1" applyBorder="1" applyAlignment="1">
      <alignment horizontal="center"/>
      <protection locked="0"/>
    </xf>
    <xf numFmtId="0" fontId="5" fillId="0" borderId="16" xfId="0" applyFont="1" applyFill="1" applyBorder="1" applyAlignment="1">
      <alignment horizontal="center" vertical="top"/>
      <protection locked="0"/>
    </xf>
    <xf numFmtId="0" fontId="5" fillId="0" borderId="0" xfId="0" applyFont="1" applyFill="1" applyAlignment="1">
      <alignment vertical="top"/>
      <protection locked="0"/>
    </xf>
    <xf numFmtId="0" fontId="5" fillId="0" borderId="0" xfId="0" applyFont="1" applyFill="1" applyAlignment="1">
      <alignment horizontal="center" vertical="top"/>
      <protection locked="0"/>
    </xf>
    <xf numFmtId="0" fontId="5" fillId="0" borderId="4" xfId="0" applyFont="1" applyFill="1" applyBorder="1" applyAlignment="1">
      <alignment horizontal="left"/>
      <protection locked="0"/>
    </xf>
    <xf numFmtId="0" fontId="5" fillId="0" borderId="5" xfId="0" applyFont="1" applyFill="1" applyBorder="1" applyAlignment="1">
      <alignment horizontal="left"/>
      <protection locked="0"/>
    </xf>
    <xf numFmtId="0" fontId="5" fillId="0" borderId="13" xfId="0" applyFont="1" applyFill="1" applyBorder="1" applyAlignment="1">
      <protection locked="0"/>
    </xf>
    <xf numFmtId="0" fontId="6" fillId="0" borderId="7" xfId="0" applyFont="1" applyFill="1" applyBorder="1" applyAlignment="1" applyProtection="1">
      <alignment horizontal="center" vertical="center"/>
      <protection hidden="1"/>
    </xf>
    <xf numFmtId="0" fontId="6" fillId="0" borderId="8" xfId="0" applyFont="1" applyFill="1" applyBorder="1" applyAlignment="1" applyProtection="1">
      <alignment horizontal="center" vertical="center"/>
      <protection hidden="1"/>
    </xf>
    <xf numFmtId="0" fontId="5" fillId="0" borderId="7" xfId="0" applyFont="1" applyFill="1" applyBorder="1" applyAlignment="1">
      <alignment vertical="top"/>
      <protection locked="0"/>
    </xf>
    <xf numFmtId="0" fontId="5" fillId="0" borderId="8" xfId="0" applyFont="1" applyFill="1" applyBorder="1" applyAlignment="1">
      <alignment vertical="top"/>
      <protection locked="0"/>
    </xf>
    <xf numFmtId="0" fontId="0" fillId="0" borderId="0" xfId="0" applyFill="1" applyProtection="1">
      <alignment horizontal="left" vertical="center"/>
    </xf>
    <xf numFmtId="0" fontId="17" fillId="0" borderId="0" xfId="0" applyFont="1" applyFill="1" applyAlignment="1" applyProtection="1">
      <alignment horizontal="right" vertical="top"/>
    </xf>
    <xf numFmtId="0" fontId="17" fillId="0" borderId="13" xfId="0" applyFont="1" applyFill="1" applyBorder="1" applyAlignment="1" applyProtection="1">
      <alignment horizontal="right" vertical="top"/>
    </xf>
    <xf numFmtId="0" fontId="5" fillId="0" borderId="0" xfId="0" applyFont="1" applyFill="1" applyAlignment="1">
      <alignment horizontal="left" wrapText="1"/>
      <protection locked="0"/>
    </xf>
    <xf numFmtId="0" fontId="6" fillId="0" borderId="9" xfId="0" applyFont="1" applyFill="1" applyBorder="1" applyAlignment="1" applyProtection="1">
      <alignment horizontal="center" vertical="center"/>
      <protection hidden="1"/>
    </xf>
    <xf numFmtId="0" fontId="6" fillId="0" borderId="10" xfId="0" applyFont="1" applyFill="1" applyBorder="1" applyAlignment="1" applyProtection="1">
      <alignment horizontal="center" vertical="center"/>
      <protection hidden="1"/>
    </xf>
    <xf numFmtId="0" fontId="5" fillId="0" borderId="9" xfId="0" applyFont="1" applyFill="1" applyBorder="1" applyAlignment="1">
      <alignment vertical="top"/>
      <protection locked="0"/>
    </xf>
    <xf numFmtId="0" fontId="5" fillId="0" borderId="10" xfId="0" applyFont="1" applyFill="1" applyBorder="1" applyAlignment="1">
      <alignment vertical="top"/>
      <protection locked="0"/>
    </xf>
    <xf numFmtId="0" fontId="5" fillId="0" borderId="0" xfId="0" applyFont="1" applyFill="1" applyAlignment="1">
      <alignment horizontal="right" vertical="top"/>
      <protection locked="0"/>
    </xf>
    <xf numFmtId="0" fontId="6" fillId="0" borderId="0" xfId="1" applyFont="1" applyFill="1" applyAlignment="1" applyProtection="1">
      <alignment horizontal="center" vertical="center"/>
      <protection locked="0"/>
    </xf>
    <xf numFmtId="0" fontId="6" fillId="0" borderId="0" xfId="1" applyFont="1" applyFill="1" applyAlignment="1" applyProtection="1">
      <alignment vertical="center"/>
      <protection locked="0"/>
    </xf>
    <xf numFmtId="0" fontId="5" fillId="0" borderId="0" xfId="1" applyFont="1" applyFill="1" applyAlignment="1" applyProtection="1">
      <alignment horizontal="left"/>
      <protection locked="0"/>
    </xf>
    <xf numFmtId="0" fontId="5" fillId="0" borderId="0" xfId="0" applyFont="1" applyFill="1" applyAlignment="1">
      <alignment wrapText="1"/>
      <protection locked="0"/>
    </xf>
    <xf numFmtId="0" fontId="6" fillId="0" borderId="6" xfId="1" applyFont="1" applyFill="1" applyBorder="1" applyAlignment="1" applyProtection="1">
      <alignment horizontal="center" vertical="center"/>
      <protection locked="0"/>
    </xf>
    <xf numFmtId="0" fontId="5" fillId="0" borderId="0" xfId="1" applyFont="1" applyFill="1" applyProtection="1">
      <protection hidden="1"/>
    </xf>
    <xf numFmtId="0" fontId="5" fillId="0" borderId="0" xfId="1" applyFont="1" applyFill="1" applyProtection="1">
      <protection locked="0"/>
    </xf>
    <xf numFmtId="0" fontId="5" fillId="0" borderId="4" xfId="0" applyFont="1" applyFill="1" applyBorder="1" applyAlignment="1">
      <alignment horizontal="center" vertical="center"/>
      <protection locked="0"/>
    </xf>
    <xf numFmtId="0" fontId="5" fillId="0" borderId="0" xfId="0" applyFont="1" applyFill="1" applyAlignment="1">
      <alignment horizontal="left" vertical="top"/>
      <protection locked="0"/>
    </xf>
    <xf numFmtId="0" fontId="5" fillId="0" borderId="0" xfId="0" applyFont="1" applyFill="1" applyAlignment="1">
      <alignment horizontal="left" vertical="top" wrapText="1"/>
      <protection locked="0"/>
    </xf>
    <xf numFmtId="0" fontId="6" fillId="0" borderId="0" xfId="0" applyFont="1" applyFill="1">
      <alignment horizontal="left" vertical="center"/>
      <protection locked="0"/>
    </xf>
    <xf numFmtId="0" fontId="5" fillId="0" borderId="0" xfId="0" applyFont="1" applyFill="1" applyAlignment="1">
      <alignment horizontal="left" vertical="top" wrapText="1" indent="1"/>
      <protection locked="0"/>
    </xf>
    <xf numFmtId="0" fontId="5" fillId="0" borderId="0" xfId="0" applyFont="1" applyFill="1" applyAlignment="1">
      <alignment horizontal="left" vertical="top" wrapText="1" indent="2"/>
      <protection locked="0"/>
    </xf>
    <xf numFmtId="0" fontId="5" fillId="0" borderId="0" xfId="0" applyFont="1" applyFill="1" applyAlignment="1">
      <alignment horizontal="left" vertical="top" wrapText="1" indent="3"/>
      <protection locked="0"/>
    </xf>
    <xf numFmtId="0" fontId="0" fillId="0" borderId="0" xfId="0" applyFill="1" applyAlignment="1">
      <alignment horizontal="left" vertical="top" wrapText="1" indent="2"/>
      <protection locked="0"/>
    </xf>
    <xf numFmtId="0" fontId="6" fillId="0" borderId="25" xfId="1" applyFont="1" applyFill="1" applyBorder="1"/>
    <xf numFmtId="0" fontId="6" fillId="0" borderId="0" xfId="0" applyFont="1" applyFill="1" applyAlignment="1">
      <alignment horizontal="center" vertical="center" wrapText="1"/>
      <protection locked="0"/>
    </xf>
    <xf numFmtId="0" fontId="5" fillId="0" borderId="0" xfId="0" applyFont="1" applyFill="1" applyAlignment="1">
      <alignment horizontal="center" vertical="center" wrapText="1"/>
      <protection locked="0"/>
    </xf>
    <xf numFmtId="0" fontId="5" fillId="0" borderId="0" xfId="1" applyFont="1" applyFill="1"/>
    <xf numFmtId="0" fontId="6" fillId="0" borderId="0" xfId="0" applyFont="1" applyFill="1">
      <alignment horizontal="left" vertical="center"/>
      <protection locked="0"/>
    </xf>
    <xf numFmtId="0" fontId="8" fillId="0" borderId="0" xfId="0" applyFont="1" applyFill="1" applyAlignment="1">
      <alignment vertical="center"/>
      <protection locked="0"/>
    </xf>
    <xf numFmtId="0" fontId="5" fillId="0" borderId="0" xfId="0" quotePrefix="1" applyFont="1" applyFill="1" applyAlignment="1">
      <alignment horizontal="center" vertical="center"/>
      <protection locked="0"/>
    </xf>
    <xf numFmtId="0" fontId="6" fillId="0" borderId="0" xfId="1" applyFont="1" applyFill="1"/>
    <xf numFmtId="0" fontId="5" fillId="0" borderId="7" xfId="0" applyFont="1" applyFill="1" applyBorder="1" applyAlignment="1">
      <alignment horizontal="left" vertical="top" wrapText="1"/>
      <protection locked="0"/>
    </xf>
    <xf numFmtId="0" fontId="5" fillId="0" borderId="16" xfId="0" applyFont="1" applyFill="1" applyBorder="1" applyAlignment="1">
      <alignment horizontal="left" vertical="top" wrapText="1"/>
      <protection locked="0"/>
    </xf>
    <xf numFmtId="0" fontId="5" fillId="0" borderId="8" xfId="0" applyFont="1" applyFill="1" applyBorder="1" applyAlignment="1">
      <alignment horizontal="left" vertical="top" wrapText="1"/>
      <protection locked="0"/>
    </xf>
    <xf numFmtId="0" fontId="5" fillId="0" borderId="14" xfId="0" applyFont="1" applyFill="1" applyBorder="1" applyAlignment="1">
      <alignment horizontal="left" vertical="top" wrapText="1"/>
      <protection locked="0"/>
    </xf>
    <xf numFmtId="0" fontId="5" fillId="0" borderId="13" xfId="0" applyFont="1" applyFill="1" applyBorder="1" applyAlignment="1">
      <alignment horizontal="left" vertical="top" wrapText="1"/>
      <protection locked="0"/>
    </xf>
    <xf numFmtId="0" fontId="5" fillId="0" borderId="9" xfId="0" applyFont="1" applyFill="1" applyBorder="1" applyAlignment="1">
      <alignment horizontal="left" vertical="top" wrapText="1"/>
      <protection locked="0"/>
    </xf>
    <xf numFmtId="0" fontId="5" fillId="0" borderId="6" xfId="0" applyFont="1" applyFill="1" applyBorder="1" applyAlignment="1">
      <alignment horizontal="left" vertical="top" wrapText="1"/>
      <protection locked="0"/>
    </xf>
    <xf numFmtId="0" fontId="5" fillId="0" borderId="10" xfId="0" applyFont="1" applyFill="1" applyBorder="1" applyAlignment="1">
      <alignment horizontal="left" vertical="top" wrapText="1"/>
      <protection locked="0"/>
    </xf>
    <xf numFmtId="0" fontId="5" fillId="0" borderId="7" xfId="0" applyFont="1" applyFill="1" applyBorder="1" applyAlignment="1" applyProtection="1">
      <alignment horizontal="left" vertical="top" wrapText="1"/>
      <protection hidden="1"/>
    </xf>
    <xf numFmtId="0" fontId="5" fillId="0" borderId="16" xfId="0" applyFont="1" applyFill="1" applyBorder="1" applyAlignment="1" applyProtection="1">
      <alignment horizontal="left" vertical="top" wrapText="1"/>
      <protection hidden="1"/>
    </xf>
    <xf numFmtId="0" fontId="5" fillId="0" borderId="8" xfId="0" applyFont="1" applyFill="1" applyBorder="1" applyAlignment="1" applyProtection="1">
      <alignment horizontal="left" vertical="top" wrapText="1"/>
      <protection hidden="1"/>
    </xf>
    <xf numFmtId="0" fontId="5" fillId="0" borderId="14" xfId="0" applyFont="1" applyFill="1" applyBorder="1" applyAlignment="1" applyProtection="1">
      <alignment horizontal="left" vertical="top" wrapText="1"/>
      <protection hidden="1"/>
    </xf>
    <xf numFmtId="0" fontId="5" fillId="0" borderId="0" xfId="0" applyFont="1" applyFill="1" applyAlignment="1" applyProtection="1">
      <alignment horizontal="left" vertical="top" wrapText="1"/>
      <protection hidden="1"/>
    </xf>
    <xf numFmtId="0" fontId="5" fillId="0" borderId="13" xfId="0" applyFont="1" applyFill="1" applyBorder="1" applyAlignment="1" applyProtection="1">
      <alignment horizontal="left" vertical="top" wrapText="1"/>
      <protection hidden="1"/>
    </xf>
    <xf numFmtId="0" fontId="5" fillId="0" borderId="9" xfId="0" applyFont="1" applyFill="1" applyBorder="1" applyAlignment="1" applyProtection="1">
      <alignment horizontal="left" vertical="top" wrapText="1"/>
      <protection hidden="1"/>
    </xf>
    <xf numFmtId="0" fontId="5" fillId="0" borderId="6" xfId="0" applyFont="1" applyFill="1" applyBorder="1" applyAlignment="1" applyProtection="1">
      <alignment horizontal="left" vertical="top" wrapText="1"/>
      <protection hidden="1"/>
    </xf>
    <xf numFmtId="0" fontId="5" fillId="0" borderId="10" xfId="0" applyFont="1" applyFill="1" applyBorder="1" applyAlignment="1" applyProtection="1">
      <alignment horizontal="left" vertical="top" wrapText="1"/>
      <protection hidden="1"/>
    </xf>
    <xf numFmtId="0" fontId="5" fillId="0" borderId="0" xfId="0" applyFont="1" applyFill="1" applyAlignment="1" applyProtection="1">
      <alignment horizontal="left" vertical="top" wrapText="1"/>
      <protection hidden="1"/>
    </xf>
    <xf numFmtId="0" fontId="5" fillId="0" borderId="0" xfId="0" applyFont="1" applyFill="1" applyAlignment="1" applyProtection="1">
      <alignment vertical="top" wrapText="1"/>
      <protection hidden="1"/>
    </xf>
    <xf numFmtId="0" fontId="5" fillId="0" borderId="0" xfId="0" applyFont="1" applyFill="1" applyAlignment="1">
      <alignment vertical="top" wrapText="1"/>
      <protection locked="0"/>
    </xf>
    <xf numFmtId="0" fontId="5" fillId="0" borderId="0" xfId="0" applyFont="1" applyFill="1" applyAlignment="1" applyProtection="1">
      <alignment horizontal="left" vertical="top"/>
      <protection hidden="1"/>
    </xf>
    <xf numFmtId="0" fontId="5" fillId="0" borderId="0" xfId="0" applyFont="1" applyFill="1" applyAlignment="1" applyProtection="1">
      <alignment vertical="top"/>
      <protection hidden="1"/>
    </xf>
    <xf numFmtId="0" fontId="5" fillId="0" borderId="0" xfId="0" quotePrefix="1" applyFont="1" applyFill="1">
      <alignment horizontal="left" vertical="center"/>
      <protection locked="0"/>
    </xf>
    <xf numFmtId="0" fontId="5" fillId="0" borderId="0" xfId="0" applyFont="1" applyFill="1" applyAlignment="1">
      <alignment vertical="top" wrapText="1"/>
      <protection locked="0"/>
    </xf>
    <xf numFmtId="0" fontId="5" fillId="0" borderId="0" xfId="0" applyFont="1" applyFill="1" applyAlignment="1">
      <alignment horizontal="fill"/>
      <protection locked="0"/>
    </xf>
    <xf numFmtId="0" fontId="5" fillId="0" borderId="0" xfId="0" applyFont="1" applyFill="1" applyAlignment="1">
      <alignment horizontal="left" vertical="top" wrapText="1" indent="1"/>
      <protection locked="0"/>
    </xf>
    <xf numFmtId="0" fontId="6" fillId="0" borderId="16" xfId="0" applyFont="1" applyFill="1" applyBorder="1" applyAlignment="1">
      <alignment horizontal="center" vertical="center" wrapText="1"/>
      <protection locked="0"/>
    </xf>
    <xf numFmtId="0" fontId="6" fillId="0" borderId="14" xfId="0" applyFont="1" applyFill="1" applyBorder="1" applyAlignment="1">
      <alignment horizontal="center" vertical="center" wrapText="1"/>
      <protection locked="0"/>
    </xf>
    <xf numFmtId="0" fontId="6" fillId="0" borderId="13" xfId="0" applyFont="1" applyFill="1" applyBorder="1" applyAlignment="1">
      <alignment horizontal="center" vertical="center" wrapText="1"/>
      <protection locked="0"/>
    </xf>
    <xf numFmtId="0" fontId="5" fillId="0" borderId="6" xfId="0" applyFont="1" applyFill="1" applyBorder="1" applyAlignment="1" applyProtection="1">
      <alignment horizontal="left" vertical="top"/>
      <protection hidden="1"/>
    </xf>
    <xf numFmtId="0" fontId="0" fillId="0" borderId="7" xfId="0" applyFill="1" applyBorder="1" applyAlignment="1" applyProtection="1">
      <alignment horizontal="left" vertical="top"/>
      <protection hidden="1"/>
    </xf>
    <xf numFmtId="0" fontId="0" fillId="0" borderId="16" xfId="0" applyFill="1" applyBorder="1" applyAlignment="1" applyProtection="1">
      <alignment horizontal="left" vertical="top"/>
      <protection hidden="1"/>
    </xf>
    <xf numFmtId="0" fontId="5" fillId="0" borderId="14" xfId="0" applyFont="1" applyFill="1" applyBorder="1" applyAlignment="1">
      <alignment vertical="top"/>
      <protection locked="0"/>
    </xf>
    <xf numFmtId="0" fontId="5" fillId="0" borderId="14" xfId="0" applyFont="1" applyFill="1" applyBorder="1" applyAlignment="1" applyProtection="1">
      <alignment horizontal="left" vertical="top"/>
      <protection hidden="1"/>
    </xf>
    <xf numFmtId="0" fontId="5" fillId="0" borderId="9" xfId="0" applyFont="1" applyFill="1" applyBorder="1" applyAlignment="1" applyProtection="1">
      <alignment horizontal="left" vertical="top"/>
      <protection hidden="1"/>
    </xf>
    <xf numFmtId="0" fontId="5" fillId="0" borderId="6" xfId="0" applyFont="1" applyFill="1" applyBorder="1" applyAlignment="1">
      <alignment vertical="top"/>
      <protection locked="0"/>
    </xf>
    <xf numFmtId="0" fontId="5" fillId="0" borderId="28" xfId="0" applyFont="1" applyFill="1" applyBorder="1">
      <alignment horizontal="left" vertical="center"/>
      <protection locked="0"/>
    </xf>
    <xf numFmtId="0" fontId="5" fillId="0" borderId="26" xfId="0" applyFont="1" applyFill="1" applyBorder="1">
      <alignment horizontal="left" vertical="center"/>
      <protection locked="0"/>
    </xf>
    <xf numFmtId="0" fontId="5" fillId="0" borderId="25" xfId="0" applyFont="1" applyFill="1" applyBorder="1">
      <alignment horizontal="left" vertical="center"/>
      <protection locked="0"/>
    </xf>
    <xf numFmtId="0" fontId="5" fillId="0" borderId="29" xfId="0" applyFont="1" applyFill="1" applyBorder="1">
      <alignment horizontal="left" vertical="center"/>
      <protection locked="0"/>
    </xf>
    <xf numFmtId="0" fontId="5" fillId="0" borderId="21" xfId="0" applyFont="1" applyFill="1" applyBorder="1">
      <alignment horizontal="left" vertical="center"/>
      <protection locked="0"/>
    </xf>
    <xf numFmtId="0" fontId="5" fillId="0" borderId="22" xfId="0" applyFont="1" applyFill="1" applyBorder="1">
      <alignment horizontal="left" vertical="center"/>
      <protection locked="0"/>
    </xf>
    <xf numFmtId="49" fontId="5" fillId="0" borderId="21" xfId="0" applyNumberFormat="1" applyFont="1" applyFill="1" applyBorder="1" applyAlignment="1">
      <alignment vertical="center"/>
      <protection locked="0"/>
    </xf>
    <xf numFmtId="49" fontId="5" fillId="0" borderId="13" xfId="0" applyNumberFormat="1" applyFont="1" applyFill="1" applyBorder="1" applyAlignment="1">
      <alignment vertical="center"/>
      <protection locked="0"/>
    </xf>
    <xf numFmtId="0" fontId="5" fillId="0" borderId="32" xfId="0" applyFont="1" applyFill="1" applyBorder="1">
      <alignment horizontal="left" vertical="center"/>
      <protection locked="0"/>
    </xf>
    <xf numFmtId="0" fontId="5" fillId="0" borderId="33" xfId="0" applyFont="1" applyFill="1" applyBorder="1">
      <alignment horizontal="left" vertical="center"/>
      <protection locked="0"/>
    </xf>
    <xf numFmtId="0" fontId="5" fillId="0" borderId="16" xfId="0" applyFont="1" applyFill="1" applyBorder="1" applyAlignment="1">
      <alignment horizontal="left"/>
      <protection locked="0"/>
    </xf>
    <xf numFmtId="49" fontId="5" fillId="0" borderId="21" xfId="0" applyNumberFormat="1" applyFont="1" applyFill="1" applyBorder="1">
      <alignment horizontal="left" vertical="center"/>
      <protection locked="0"/>
    </xf>
    <xf numFmtId="0" fontId="5" fillId="0" borderId="22" xfId="0" applyFont="1" applyFill="1" applyBorder="1" applyAlignment="1">
      <alignment vertical="top" wrapText="1"/>
      <protection locked="0"/>
    </xf>
    <xf numFmtId="0" fontId="5" fillId="0" borderId="13" xfId="0" applyFont="1" applyFill="1" applyBorder="1" applyAlignment="1" applyProtection="1">
      <alignment vertical="top"/>
      <protection hidden="1"/>
    </xf>
    <xf numFmtId="0" fontId="5" fillId="0" borderId="14" xfId="0" applyFont="1" applyFill="1" applyBorder="1" applyAlignment="1">
      <alignment vertical="top" wrapText="1"/>
      <protection locked="0"/>
    </xf>
    <xf numFmtId="0" fontId="5" fillId="0" borderId="22" xfId="0" applyFont="1" applyFill="1" applyBorder="1" applyAlignment="1">
      <alignment vertical="top"/>
      <protection locked="0"/>
    </xf>
    <xf numFmtId="0" fontId="5" fillId="0" borderId="6" xfId="0" applyFont="1" applyFill="1" applyBorder="1" applyAlignment="1" applyProtection="1">
      <alignment vertical="top" wrapText="1"/>
      <protection hidden="1"/>
    </xf>
    <xf numFmtId="0" fontId="5" fillId="0" borderId="6" xfId="0" applyFont="1" applyFill="1" applyBorder="1" applyAlignment="1">
      <alignment vertical="top" wrapText="1"/>
      <protection locked="0"/>
    </xf>
    <xf numFmtId="0" fontId="5" fillId="0" borderId="9" xfId="0" applyFont="1" applyFill="1" applyBorder="1" applyAlignment="1">
      <alignment vertical="top" wrapText="1"/>
      <protection locked="0"/>
    </xf>
    <xf numFmtId="0" fontId="0" fillId="0" borderId="6" xfId="0" applyFill="1" applyBorder="1" applyAlignment="1">
      <alignment vertical="top" wrapText="1"/>
      <protection locked="0"/>
    </xf>
    <xf numFmtId="0" fontId="0" fillId="0" borderId="33" xfId="0" applyFill="1" applyBorder="1" applyAlignment="1">
      <alignment vertical="top" wrapText="1"/>
      <protection locked="0"/>
    </xf>
    <xf numFmtId="0" fontId="5" fillId="0" borderId="22" xfId="0" applyFont="1" applyFill="1" applyBorder="1" applyAlignment="1">
      <alignment horizontal="left" vertical="top" wrapText="1"/>
      <protection locked="0"/>
    </xf>
    <xf numFmtId="0" fontId="5" fillId="0" borderId="14" xfId="0" applyFont="1" applyFill="1" applyBorder="1" applyAlignment="1">
      <alignment horizontal="fill" vertical="center"/>
      <protection locked="0"/>
    </xf>
    <xf numFmtId="0" fontId="5" fillId="0" borderId="14" xfId="0" applyFont="1" applyFill="1" applyBorder="1" applyAlignment="1" applyProtection="1">
      <alignment vertical="top" wrapText="1"/>
      <protection hidden="1"/>
    </xf>
    <xf numFmtId="0" fontId="5" fillId="0" borderId="6" xfId="0" applyFont="1" applyFill="1" applyBorder="1" applyAlignment="1" applyProtection="1">
      <alignment horizontal="left" vertical="top" wrapText="1"/>
      <protection hidden="1"/>
    </xf>
    <xf numFmtId="0" fontId="5" fillId="0" borderId="10" xfId="0" applyFont="1" applyFill="1" applyBorder="1" applyAlignment="1" applyProtection="1">
      <alignment vertical="top"/>
      <protection hidden="1"/>
    </xf>
    <xf numFmtId="0" fontId="5" fillId="0" borderId="9" xfId="0" applyFont="1" applyFill="1" applyBorder="1" applyAlignment="1" applyProtection="1">
      <alignment vertical="top" wrapText="1"/>
      <protection hidden="1"/>
    </xf>
    <xf numFmtId="0" fontId="5" fillId="0" borderId="33" xfId="0" applyFont="1" applyFill="1" applyBorder="1" applyAlignment="1">
      <alignment vertical="top" wrapText="1"/>
      <protection locked="0"/>
    </xf>
    <xf numFmtId="0" fontId="5" fillId="0" borderId="7" xfId="0" applyFont="1" applyFill="1" applyBorder="1" applyAlignment="1">
      <alignment vertical="top" wrapText="1"/>
      <protection locked="0"/>
    </xf>
    <xf numFmtId="0" fontId="0" fillId="0" borderId="7" xfId="0" applyFill="1" applyBorder="1" applyAlignment="1">
      <alignment vertical="top" wrapText="1"/>
      <protection locked="0"/>
    </xf>
    <xf numFmtId="0" fontId="0" fillId="0" borderId="0" xfId="0" applyFill="1" applyAlignment="1">
      <alignment vertical="top" wrapText="1"/>
      <protection locked="0"/>
    </xf>
    <xf numFmtId="0" fontId="6" fillId="0" borderId="7" xfId="0" applyFont="1" applyFill="1" applyBorder="1" applyAlignment="1">
      <alignment vertical="center" wrapText="1"/>
      <protection locked="0"/>
    </xf>
    <xf numFmtId="0" fontId="6" fillId="0" borderId="16" xfId="0" applyFont="1" applyFill="1" applyBorder="1" applyAlignment="1">
      <alignment vertical="center" wrapText="1"/>
      <protection locked="0"/>
    </xf>
    <xf numFmtId="0" fontId="6" fillId="0" borderId="34" xfId="0" applyFont="1" applyFill="1" applyBorder="1" applyAlignment="1">
      <alignment vertical="center" wrapText="1"/>
      <protection locked="0"/>
    </xf>
    <xf numFmtId="0" fontId="6" fillId="0" borderId="21" xfId="0" applyFont="1" applyFill="1" applyBorder="1" applyAlignment="1">
      <alignment horizontal="center"/>
      <protection locked="0"/>
    </xf>
    <xf numFmtId="0" fontId="6" fillId="0" borderId="0" xfId="0" applyFont="1" applyFill="1" applyAlignment="1">
      <alignment horizontal="center"/>
      <protection locked="0"/>
    </xf>
    <xf numFmtId="0" fontId="6" fillId="0" borderId="13" xfId="0" applyFont="1" applyFill="1" applyBorder="1" applyAlignment="1">
      <alignment horizontal="center"/>
      <protection locked="0"/>
    </xf>
    <xf numFmtId="0" fontId="6" fillId="0" borderId="14" xfId="0" applyFont="1" applyFill="1" applyBorder="1" applyAlignment="1">
      <alignment horizontal="center" wrapText="1"/>
      <protection locked="0"/>
    </xf>
    <xf numFmtId="0" fontId="6" fillId="0" borderId="0" xfId="0" applyFont="1" applyFill="1" applyAlignment="1">
      <alignment horizontal="center" wrapText="1"/>
      <protection locked="0"/>
    </xf>
    <xf numFmtId="0" fontId="6" fillId="0" borderId="13" xfId="0" applyFont="1" applyFill="1" applyBorder="1" applyAlignment="1">
      <alignment horizontal="center" wrapText="1"/>
      <protection locked="0"/>
    </xf>
    <xf numFmtId="0" fontId="6" fillId="0" borderId="6" xfId="0" applyFont="1" applyFill="1" applyBorder="1" applyAlignment="1">
      <alignment horizontal="center" vertical="center" wrapText="1"/>
      <protection locked="0"/>
    </xf>
    <xf numFmtId="0" fontId="6" fillId="0" borderId="33" xfId="0" applyFont="1" applyFill="1" applyBorder="1" applyAlignment="1">
      <alignment horizontal="center" vertical="center" wrapText="1"/>
      <protection locked="0"/>
    </xf>
    <xf numFmtId="0" fontId="6" fillId="0" borderId="21" xfId="0" applyFont="1" applyFill="1" applyBorder="1" applyAlignment="1">
      <alignment horizontal="center"/>
      <protection locked="0"/>
    </xf>
    <xf numFmtId="0" fontId="6" fillId="0" borderId="0" xfId="0" applyFont="1" applyFill="1" applyAlignment="1">
      <alignment horizontal="center"/>
      <protection locked="0"/>
    </xf>
    <xf numFmtId="0" fontId="6" fillId="0" borderId="20" xfId="0" applyFont="1" applyFill="1" applyBorder="1" applyAlignment="1">
      <alignment horizontal="center" wrapText="1"/>
      <protection locked="0"/>
    </xf>
    <xf numFmtId="0" fontId="6" fillId="0" borderId="18" xfId="0" applyFont="1" applyFill="1" applyBorder="1" applyAlignment="1">
      <alignment horizontal="center" wrapText="1"/>
      <protection locked="0"/>
    </xf>
    <xf numFmtId="0" fontId="6" fillId="0" borderId="19" xfId="0" applyFont="1" applyFill="1" applyBorder="1" applyAlignment="1">
      <alignment horizontal="center" wrapText="1"/>
      <protection locked="0"/>
    </xf>
    <xf numFmtId="0" fontId="6" fillId="0" borderId="16" xfId="0" applyFont="1" applyFill="1" applyBorder="1" applyAlignment="1">
      <alignment horizontal="center" wrapText="1"/>
      <protection locked="0"/>
    </xf>
    <xf numFmtId="0" fontId="6" fillId="0" borderId="34" xfId="0" applyFont="1" applyFill="1" applyBorder="1" applyAlignment="1">
      <alignment horizontal="center" wrapText="1"/>
      <protection locked="0"/>
    </xf>
    <xf numFmtId="0" fontId="5" fillId="0" borderId="27" xfId="0" applyFont="1" applyFill="1" applyBorder="1">
      <alignment horizontal="left" vertical="center"/>
      <protection locked="0"/>
    </xf>
    <xf numFmtId="0" fontId="6" fillId="0" borderId="22" xfId="0" applyFont="1" applyFill="1" applyBorder="1">
      <alignment horizontal="left" vertical="center"/>
      <protection locked="0"/>
    </xf>
    <xf numFmtId="0" fontId="6" fillId="0" borderId="21" xfId="0" applyFont="1" applyFill="1" applyBorder="1">
      <alignment horizontal="left" vertical="center"/>
      <protection locked="0"/>
    </xf>
    <xf numFmtId="0" fontId="6" fillId="0" borderId="13" xfId="0" applyFont="1" applyFill="1" applyBorder="1">
      <alignment horizontal="left" vertical="center"/>
      <protection locked="0"/>
    </xf>
    <xf numFmtId="49" fontId="6" fillId="0" borderId="0" xfId="0" applyNumberFormat="1" applyFont="1" applyFill="1" applyAlignment="1">
      <alignment horizontal="center" vertical="center"/>
      <protection locked="0"/>
    </xf>
    <xf numFmtId="49" fontId="6" fillId="0" borderId="13" xfId="0" applyNumberFormat="1" applyFont="1" applyFill="1" applyBorder="1" applyAlignment="1">
      <alignment horizontal="center" vertical="center"/>
      <protection locked="0"/>
    </xf>
    <xf numFmtId="0" fontId="6" fillId="0" borderId="14" xfId="0" applyFont="1" applyFill="1" applyBorder="1" applyAlignment="1">
      <alignment vertical="center"/>
      <protection locked="0"/>
    </xf>
    <xf numFmtId="0" fontId="6" fillId="0" borderId="13" xfId="0" applyFont="1" applyFill="1" applyBorder="1" applyAlignment="1">
      <alignment vertical="center"/>
      <protection locked="0"/>
    </xf>
    <xf numFmtId="49" fontId="6" fillId="0" borderId="14" xfId="0" applyNumberFormat="1" applyFont="1" applyFill="1" applyBorder="1" applyAlignment="1">
      <alignment vertical="center"/>
      <protection locked="0"/>
    </xf>
    <xf numFmtId="49" fontId="6" fillId="0" borderId="22" xfId="0" applyNumberFormat="1" applyFont="1" applyFill="1" applyBorder="1" applyAlignment="1">
      <alignment horizontal="center" vertical="center"/>
      <protection locked="0"/>
    </xf>
    <xf numFmtId="49" fontId="6" fillId="0" borderId="21" xfId="0" applyNumberFormat="1" applyFont="1" applyFill="1" applyBorder="1" applyAlignment="1">
      <alignment vertical="center"/>
      <protection locked="0"/>
    </xf>
    <xf numFmtId="0" fontId="6" fillId="0" borderId="0" xfId="0" applyFont="1" applyFill="1" applyAlignment="1">
      <alignment vertical="center"/>
      <protection locked="0"/>
    </xf>
    <xf numFmtId="49" fontId="6" fillId="0" borderId="14" xfId="0" applyNumberFormat="1" applyFont="1" applyFill="1" applyBorder="1" applyAlignment="1">
      <alignment horizontal="center" vertical="center"/>
      <protection locked="0"/>
    </xf>
    <xf numFmtId="49" fontId="6" fillId="0" borderId="14" xfId="0" applyNumberFormat="1" applyFont="1" applyFill="1" applyBorder="1" applyAlignment="1">
      <alignment vertical="center" wrapText="1"/>
      <protection locked="0"/>
    </xf>
    <xf numFmtId="49" fontId="6" fillId="0" borderId="0" xfId="0" applyNumberFormat="1" applyFont="1" applyFill="1" applyAlignment="1">
      <alignment horizontal="center" vertical="center" wrapText="1"/>
      <protection locked="0"/>
    </xf>
    <xf numFmtId="49" fontId="6" fillId="0" borderId="22" xfId="0" applyNumberFormat="1" applyFont="1" applyFill="1" applyBorder="1" applyAlignment="1">
      <alignment horizontal="center" vertical="center" wrapText="1"/>
      <protection locked="0"/>
    </xf>
    <xf numFmtId="0" fontId="6" fillId="0" borderId="32" xfId="0" applyFont="1" applyFill="1" applyBorder="1">
      <alignment horizontal="left" vertical="center"/>
      <protection locked="0"/>
    </xf>
    <xf numFmtId="0" fontId="5" fillId="0" borderId="6" xfId="0" applyFont="1" applyFill="1" applyBorder="1" applyAlignment="1">
      <alignment vertical="center"/>
      <protection locked="0"/>
    </xf>
    <xf numFmtId="0" fontId="5" fillId="0" borderId="9" xfId="0" applyFont="1" applyFill="1" applyBorder="1" applyAlignment="1">
      <alignment vertical="center"/>
      <protection locked="0"/>
    </xf>
    <xf numFmtId="0" fontId="5" fillId="0" borderId="32" xfId="0" applyFont="1" applyFill="1" applyBorder="1" applyAlignment="1">
      <alignment vertical="center"/>
      <protection locked="0"/>
    </xf>
    <xf numFmtId="0" fontId="5" fillId="0" borderId="10" xfId="0" applyFont="1" applyFill="1" applyBorder="1" applyAlignment="1">
      <alignment vertical="center"/>
      <protection locked="0"/>
    </xf>
    <xf numFmtId="0" fontId="5" fillId="0" borderId="33" xfId="0" applyFont="1" applyFill="1" applyBorder="1" applyAlignment="1">
      <alignment vertical="center"/>
      <protection locked="0"/>
    </xf>
    <xf numFmtId="0" fontId="5" fillId="0" borderId="0" xfId="0" applyFont="1" applyFill="1" applyAlignment="1" applyProtection="1">
      <alignment horizontal="left" wrapText="1"/>
      <protection hidden="1"/>
    </xf>
    <xf numFmtId="0" fontId="5" fillId="0" borderId="0" xfId="0" applyFont="1" applyFill="1" applyAlignment="1" applyProtection="1">
      <alignment horizontal="center" wrapText="1"/>
      <protection hidden="1"/>
    </xf>
    <xf numFmtId="0" fontId="5" fillId="0" borderId="13" xfId="0" applyFont="1" applyFill="1" applyBorder="1" applyAlignment="1" applyProtection="1">
      <alignment horizontal="center" wrapText="1"/>
      <protection hidden="1"/>
    </xf>
    <xf numFmtId="0" fontId="5" fillId="0" borderId="14" xfId="0" applyFont="1" applyFill="1" applyBorder="1" applyAlignment="1" applyProtection="1">
      <alignment wrapText="1"/>
      <protection hidden="1"/>
    </xf>
    <xf numFmtId="0" fontId="5" fillId="0" borderId="22" xfId="0" applyFont="1" applyFill="1" applyBorder="1" applyAlignment="1" applyProtection="1">
      <alignment horizontal="left" wrapText="1"/>
      <protection hidden="1"/>
    </xf>
    <xf numFmtId="0" fontId="5" fillId="0" borderId="21" xfId="0" applyFont="1" applyFill="1" applyBorder="1" applyAlignment="1" applyProtection="1">
      <alignment wrapText="1"/>
      <protection hidden="1"/>
    </xf>
    <xf numFmtId="0" fontId="5" fillId="0" borderId="0" xfId="0" applyFont="1" applyFill="1" applyAlignment="1" applyProtection="1">
      <alignment wrapText="1"/>
      <protection hidden="1"/>
    </xf>
    <xf numFmtId="0" fontId="5" fillId="0" borderId="22" xfId="0" applyFont="1" applyFill="1" applyBorder="1" applyAlignment="1" applyProtection="1">
      <alignment horizontal="center" wrapText="1"/>
      <protection hidden="1"/>
    </xf>
    <xf numFmtId="0" fontId="5" fillId="0" borderId="31" xfId="0" applyFont="1" applyFill="1" applyBorder="1">
      <alignment horizontal="left" vertical="center"/>
      <protection locked="0"/>
    </xf>
    <xf numFmtId="0" fontId="5" fillId="0" borderId="34" xfId="0" applyFont="1" applyFill="1" applyBorder="1">
      <alignment horizontal="left" vertical="center"/>
      <protection locked="0"/>
    </xf>
    <xf numFmtId="0" fontId="5" fillId="0" borderId="21" xfId="0" quotePrefix="1" applyFont="1" applyFill="1" applyBorder="1" applyAlignment="1">
      <alignment horizontal="center" vertical="center" wrapText="1"/>
      <protection locked="0"/>
    </xf>
    <xf numFmtId="0" fontId="5" fillId="0" borderId="13" xfId="0" quotePrefix="1" applyFont="1" applyFill="1" applyBorder="1" applyAlignment="1">
      <alignment horizontal="center" vertical="center" wrapText="1"/>
      <protection locked="0"/>
    </xf>
    <xf numFmtId="0" fontId="5" fillId="0" borderId="14" xfId="0" applyFont="1" applyFill="1" applyBorder="1" applyAlignment="1">
      <alignment vertical="center"/>
      <protection locked="0"/>
    </xf>
    <xf numFmtId="0" fontId="6" fillId="0" borderId="7" xfId="0" applyFont="1" applyFill="1" applyBorder="1" applyAlignment="1">
      <alignment horizontal="center" vertical="center"/>
      <protection locked="0"/>
    </xf>
    <xf numFmtId="0" fontId="6" fillId="0" borderId="8" xfId="0" applyFont="1" applyFill="1" applyBorder="1" applyAlignment="1">
      <alignment horizontal="center" vertical="center"/>
      <protection locked="0"/>
    </xf>
    <xf numFmtId="0" fontId="5" fillId="0" borderId="21" xfId="0" applyFont="1" applyFill="1" applyBorder="1" applyAlignment="1">
      <alignment vertical="center"/>
      <protection locked="0"/>
    </xf>
    <xf numFmtId="0" fontId="5" fillId="0" borderId="13" xfId="0" applyFont="1" applyFill="1" applyBorder="1" applyAlignment="1">
      <alignment vertical="center"/>
      <protection locked="0"/>
    </xf>
    <xf numFmtId="49" fontId="5" fillId="0" borderId="0" xfId="0" applyNumberFormat="1" applyFont="1" applyFill="1" applyAlignment="1">
      <alignment horizontal="center" vertical="center"/>
      <protection locked="0"/>
    </xf>
    <xf numFmtId="0" fontId="5" fillId="0" borderId="22" xfId="0" applyFont="1" applyFill="1" applyBorder="1" applyAlignment="1">
      <alignment vertical="center"/>
      <protection locked="0"/>
    </xf>
    <xf numFmtId="0" fontId="6" fillId="0" borderId="9" xfId="0" applyFont="1" applyFill="1" applyBorder="1" applyAlignment="1">
      <alignment horizontal="center" vertical="center"/>
      <protection locked="0"/>
    </xf>
    <xf numFmtId="0" fontId="6" fillId="0" borderId="10" xfId="0" applyFont="1" applyFill="1" applyBorder="1" applyAlignment="1">
      <alignment horizontal="center" vertical="center"/>
      <protection locked="0"/>
    </xf>
    <xf numFmtId="0" fontId="5" fillId="0" borderId="0" xfId="0" applyFont="1" applyFill="1" applyAlignment="1">
      <alignment vertical="center" wrapText="1"/>
      <protection locked="0"/>
    </xf>
    <xf numFmtId="49" fontId="5" fillId="0" borderId="0" xfId="0" applyNumberFormat="1" applyFont="1" applyFill="1" applyAlignment="1">
      <alignment vertical="center"/>
      <protection locked="0"/>
    </xf>
    <xf numFmtId="0" fontId="16" fillId="0" borderId="14" xfId="0" applyFont="1" applyFill="1" applyBorder="1" applyAlignment="1">
      <alignment horizontal="left"/>
      <protection locked="0"/>
    </xf>
    <xf numFmtId="0" fontId="16" fillId="0" borderId="0" xfId="0" applyFont="1" applyFill="1" applyAlignment="1">
      <alignment horizontal="left"/>
      <protection locked="0"/>
    </xf>
    <xf numFmtId="0" fontId="5" fillId="0" borderId="6" xfId="0" applyFont="1" applyFill="1" applyBorder="1" applyAlignment="1">
      <alignment horizontal="right" vertical="center"/>
      <protection locked="0"/>
    </xf>
    <xf numFmtId="49" fontId="5" fillId="0" borderId="6" xfId="0" applyNumberFormat="1" applyFont="1" applyFill="1" applyBorder="1" applyAlignment="1">
      <alignment vertical="center"/>
      <protection locked="0"/>
    </xf>
    <xf numFmtId="0" fontId="5" fillId="0" borderId="7" xfId="0" applyFont="1" applyFill="1" applyBorder="1" applyAlignment="1">
      <alignment vertical="center"/>
      <protection locked="0"/>
    </xf>
    <xf numFmtId="0" fontId="5" fillId="0" borderId="16" xfId="0" applyFont="1" applyFill="1" applyBorder="1" applyAlignment="1">
      <alignment vertical="center"/>
      <protection locked="0"/>
    </xf>
    <xf numFmtId="0" fontId="5" fillId="0" borderId="8" xfId="0" applyFont="1" applyFill="1" applyBorder="1" applyAlignment="1">
      <alignment vertical="center"/>
      <protection locked="0"/>
    </xf>
    <xf numFmtId="49" fontId="5" fillId="0" borderId="21" xfId="0" quotePrefix="1" applyNumberFormat="1" applyFont="1" applyFill="1" applyBorder="1" applyAlignment="1">
      <alignment horizontal="center" vertical="center" wrapText="1"/>
      <protection locked="0"/>
    </xf>
    <xf numFmtId="49" fontId="5" fillId="0" borderId="13" xfId="0" quotePrefix="1" applyNumberFormat="1" applyFont="1" applyFill="1" applyBorder="1" applyAlignment="1">
      <alignment horizontal="center" vertical="center" wrapText="1"/>
      <protection locked="0"/>
    </xf>
    <xf numFmtId="0" fontId="30" fillId="0" borderId="0" xfId="0" applyFont="1" applyFill="1" applyAlignment="1">
      <alignment horizontal="left" vertical="center" wrapText="1"/>
      <protection locked="0"/>
    </xf>
    <xf numFmtId="0" fontId="6" fillId="0" borderId="0" xfId="0" applyFont="1" applyFill="1" applyAlignment="1">
      <alignment horizontal="left" vertical="center" wrapText="1"/>
      <protection locked="0"/>
    </xf>
    <xf numFmtId="0" fontId="5" fillId="0" borderId="0" xfId="0" quotePrefix="1" applyFont="1" applyFill="1" applyAlignment="1">
      <alignment vertical="top" wrapText="1"/>
      <protection locked="0"/>
    </xf>
    <xf numFmtId="0" fontId="6" fillId="0" borderId="0" xfId="0" applyFont="1" applyFill="1" applyAlignment="1">
      <alignment vertical="center" wrapText="1"/>
      <protection locked="0"/>
    </xf>
    <xf numFmtId="0" fontId="6" fillId="0" borderId="0" xfId="0" applyFont="1" applyFill="1" applyAlignment="1">
      <alignment horizontal="left"/>
      <protection locked="0"/>
    </xf>
    <xf numFmtId="0" fontId="5" fillId="0" borderId="59" xfId="0" applyFont="1" applyFill="1" applyBorder="1">
      <alignment horizontal="left" vertical="center"/>
      <protection locked="0"/>
    </xf>
    <xf numFmtId="0" fontId="6" fillId="0" borderId="0" xfId="0" applyFont="1" applyFill="1" applyAlignment="1">
      <alignment horizontal="left" vertical="center" wrapText="1"/>
      <protection locked="0"/>
    </xf>
    <xf numFmtId="0" fontId="0" fillId="0" borderId="0" xfId="0" applyFill="1">
      <alignment horizontal="left" vertical="center"/>
      <protection locked="0"/>
    </xf>
    <xf numFmtId="49" fontId="5" fillId="0" borderId="0" xfId="0" applyNumberFormat="1" applyFont="1" applyFill="1" applyAlignment="1">
      <alignment vertical="top" wrapText="1"/>
      <protection locked="0"/>
    </xf>
    <xf numFmtId="49" fontId="5" fillId="0" borderId="0" xfId="0" quotePrefix="1" applyNumberFormat="1" applyFont="1" applyFill="1">
      <alignment horizontal="left" vertical="center"/>
      <protection locked="0"/>
    </xf>
    <xf numFmtId="0" fontId="5" fillId="0" borderId="0" xfId="0" quotePrefix="1" applyFont="1" applyFill="1" applyAlignment="1">
      <alignment vertical="center"/>
      <protection locked="0"/>
    </xf>
    <xf numFmtId="0" fontId="5" fillId="0" borderId="23" xfId="0" applyFont="1" applyFill="1" applyBorder="1">
      <alignment horizontal="left" vertical="center"/>
      <protection locked="0"/>
    </xf>
    <xf numFmtId="0" fontId="5" fillId="0" borderId="18" xfId="0" applyFont="1" applyFill="1" applyBorder="1">
      <alignment horizontal="left" vertical="center"/>
      <protection locked="0"/>
    </xf>
    <xf numFmtId="0" fontId="5" fillId="0" borderId="18" xfId="0" applyFont="1" applyFill="1" applyBorder="1" applyAlignment="1">
      <alignment vertical="center"/>
      <protection locked="0"/>
    </xf>
    <xf numFmtId="0" fontId="5" fillId="0" borderId="18" xfId="0" quotePrefix="1" applyFont="1" applyFill="1" applyBorder="1">
      <alignment horizontal="left" vertical="center"/>
      <protection locked="0"/>
    </xf>
    <xf numFmtId="0" fontId="5" fillId="0" borderId="18" xfId="0" applyFont="1" applyFill="1" applyBorder="1" applyAlignment="1">
      <alignment horizontal="fill" vertical="center"/>
      <protection locked="0"/>
    </xf>
    <xf numFmtId="0" fontId="5" fillId="0" borderId="18" xfId="0" quotePrefix="1" applyFont="1" applyFill="1" applyBorder="1" applyAlignment="1">
      <alignment vertical="center"/>
      <protection locked="0"/>
    </xf>
    <xf numFmtId="0" fontId="5" fillId="0" borderId="18" xfId="0" applyFont="1" applyFill="1" applyBorder="1" applyAlignment="1">
      <alignment vertical="top" wrapText="1"/>
      <protection locked="0"/>
    </xf>
    <xf numFmtId="0" fontId="5" fillId="0" borderId="24" xfId="0" applyFont="1" applyFill="1" applyBorder="1">
      <alignment horizontal="left" vertical="center"/>
      <protection locked="0"/>
    </xf>
    <xf numFmtId="0" fontId="5" fillId="0" borderId="22" xfId="0" quotePrefix="1" applyFont="1" applyFill="1" applyBorder="1">
      <alignment horizontal="left" vertical="center"/>
      <protection locked="0"/>
    </xf>
    <xf numFmtId="0" fontId="5" fillId="0" borderId="0" xfId="0" applyFont="1" applyFill="1">
      <alignment horizontal="left" vertical="center"/>
      <protection locked="0"/>
    </xf>
    <xf numFmtId="49" fontId="6" fillId="0" borderId="0" xfId="0" applyNumberFormat="1" applyFont="1" applyFill="1">
      <alignment horizontal="left" vertical="center"/>
      <protection locked="0"/>
    </xf>
    <xf numFmtId="0" fontId="5" fillId="0" borderId="6" xfId="0" applyFont="1" applyFill="1" applyBorder="1" applyAlignment="1">
      <alignment horizontal="fill" vertical="center"/>
      <protection locked="0"/>
    </xf>
    <xf numFmtId="49" fontId="5" fillId="0" borderId="0" xfId="0" quotePrefix="1" applyNumberFormat="1" applyFont="1" applyFill="1" applyAlignment="1">
      <alignment horizontal="center" vertical="center"/>
      <protection locked="0"/>
    </xf>
    <xf numFmtId="0" fontId="5" fillId="0" borderId="0" xfId="0" applyFont="1" applyFill="1" applyAlignment="1">
      <alignment horizontal="center" vertical="center" wrapText="1"/>
      <protection locked="0"/>
    </xf>
    <xf numFmtId="0" fontId="6" fillId="0" borderId="0" xfId="0" quotePrefix="1" applyFont="1" applyFill="1" applyAlignment="1">
      <alignment vertical="center"/>
      <protection locked="0"/>
    </xf>
    <xf numFmtId="0" fontId="5" fillId="0" borderId="18" xfId="0" applyFont="1" applyFill="1" applyBorder="1" applyAlignment="1">
      <alignment horizontal="left" vertical="top" wrapText="1" indent="1"/>
      <protection locked="0"/>
    </xf>
    <xf numFmtId="0" fontId="6" fillId="0" borderId="16" xfId="0" applyFont="1" applyFill="1" applyBorder="1" applyAlignment="1">
      <alignment horizontal="center" vertical="center"/>
      <protection locked="0"/>
    </xf>
    <xf numFmtId="0" fontId="8" fillId="0" borderId="14" xfId="0" applyFont="1" applyFill="1" applyBorder="1" applyAlignment="1">
      <alignment horizontal="center" vertical="center"/>
      <protection locked="0"/>
    </xf>
    <xf numFmtId="0" fontId="8" fillId="0" borderId="0" xfId="0" applyFont="1" applyFill="1">
      <alignment horizontal="left" vertical="center"/>
      <protection locked="0"/>
    </xf>
    <xf numFmtId="0" fontId="8" fillId="0" borderId="0" xfId="0" applyFont="1" applyFill="1" applyAlignment="1">
      <alignment horizontal="center" vertical="center"/>
      <protection locked="0"/>
    </xf>
    <xf numFmtId="0" fontId="8" fillId="0" borderId="13" xfId="0" applyFont="1" applyFill="1" applyBorder="1" applyAlignment="1">
      <alignment horizontal="center" vertical="center"/>
      <protection locked="0"/>
    </xf>
    <xf numFmtId="0" fontId="5" fillId="0" borderId="20" xfId="0" applyFont="1" applyFill="1" applyBorder="1">
      <alignment horizontal="left" vertical="center"/>
      <protection locked="0"/>
    </xf>
    <xf numFmtId="0" fontId="5" fillId="0" borderId="19" xfId="0" applyFont="1" applyFill="1" applyBorder="1">
      <alignment horizontal="left" vertical="center"/>
      <protection locked="0"/>
    </xf>
    <xf numFmtId="0" fontId="5" fillId="0" borderId="18" xfId="0" applyFont="1" applyFill="1" applyBorder="1" applyAlignment="1">
      <alignment horizontal="center" vertical="center"/>
      <protection locked="0"/>
    </xf>
    <xf numFmtId="0" fontId="8" fillId="0" borderId="19" xfId="0" applyFont="1" applyFill="1" applyBorder="1">
      <alignment horizontal="left" vertical="center"/>
      <protection locked="0"/>
    </xf>
    <xf numFmtId="0" fontId="8" fillId="0" borderId="20" xfId="0" applyFont="1" applyFill="1" applyBorder="1">
      <alignment horizontal="left" vertical="center"/>
      <protection locked="0"/>
    </xf>
    <xf numFmtId="0" fontId="8" fillId="0" borderId="13" xfId="0" applyFont="1" applyFill="1" applyBorder="1">
      <alignment horizontal="left" vertical="center"/>
      <protection locked="0"/>
    </xf>
    <xf numFmtId="0" fontId="8" fillId="0" borderId="14" xfId="0" applyFont="1" applyFill="1" applyBorder="1">
      <alignment horizontal="left" vertical="center"/>
      <protection locked="0"/>
    </xf>
    <xf numFmtId="0" fontId="5" fillId="0" borderId="8" xfId="0" applyFont="1" applyFill="1" applyBorder="1" applyAlignment="1">
      <alignment horizontal="right" vertical="center"/>
      <protection locked="0"/>
    </xf>
    <xf numFmtId="0" fontId="5" fillId="0" borderId="10" xfId="0" applyFont="1" applyFill="1" applyBorder="1" applyAlignment="1">
      <alignment horizontal="right" vertical="center"/>
      <protection locked="0"/>
    </xf>
    <xf numFmtId="0" fontId="8" fillId="0" borderId="10" xfId="0" applyFont="1" applyFill="1" applyBorder="1">
      <alignment horizontal="left" vertical="center"/>
      <protection locked="0"/>
    </xf>
    <xf numFmtId="0" fontId="8" fillId="0" borderId="9" xfId="0" applyFont="1" applyFill="1" applyBorder="1">
      <alignment horizontal="left" vertical="center"/>
      <protection locked="0"/>
    </xf>
    <xf numFmtId="0" fontId="8" fillId="0" borderId="25" xfId="0" applyFont="1" applyFill="1" applyBorder="1">
      <alignment horizontal="left" vertical="center"/>
      <protection locked="0"/>
    </xf>
    <xf numFmtId="0" fontId="8" fillId="0" borderId="18" xfId="0" applyFont="1" applyFill="1" applyBorder="1">
      <alignment horizontal="left" vertical="center"/>
      <protection locked="0"/>
    </xf>
    <xf numFmtId="0" fontId="5" fillId="0" borderId="25" xfId="0" applyFont="1" applyFill="1" applyBorder="1" applyAlignment="1">
      <alignment horizontal="right" vertical="center"/>
      <protection locked="0"/>
    </xf>
    <xf numFmtId="0" fontId="8" fillId="0" borderId="26" xfId="0" applyFont="1" applyFill="1" applyBorder="1">
      <alignment horizontal="left" vertical="center"/>
      <protection locked="0"/>
    </xf>
    <xf numFmtId="0" fontId="5" fillId="0" borderId="0" xfId="0" quotePrefix="1" applyFont="1" applyFill="1" applyAlignment="1">
      <alignment horizontal="right" vertical="center"/>
      <protection locked="0"/>
    </xf>
    <xf numFmtId="0" fontId="5" fillId="0" borderId="16" xfId="0" applyFont="1" applyFill="1" applyBorder="1" applyAlignment="1">
      <alignment horizontal="center" vertical="center"/>
      <protection locked="0"/>
    </xf>
    <xf numFmtId="0" fontId="8" fillId="0" borderId="6" xfId="0" applyFont="1" applyFill="1" applyBorder="1">
      <alignment horizontal="left" vertical="center"/>
      <protection locked="0"/>
    </xf>
    <xf numFmtId="0" fontId="5" fillId="0" borderId="16" xfId="0" applyFont="1" applyFill="1" applyBorder="1" applyAlignment="1">
      <alignment horizontal="right" vertical="center"/>
      <protection locked="0"/>
    </xf>
    <xf numFmtId="0" fontId="8" fillId="0" borderId="8" xfId="0" applyFont="1" applyFill="1" applyBorder="1">
      <alignment horizontal="left" vertical="center"/>
      <protection locked="0"/>
    </xf>
    <xf numFmtId="0" fontId="8" fillId="0" borderId="7" xfId="0" applyFont="1" applyFill="1" applyBorder="1">
      <alignment horizontal="left" vertical="center"/>
      <protection locked="0"/>
    </xf>
    <xf numFmtId="0" fontId="5" fillId="0" borderId="0" xfId="0" applyFont="1" applyFill="1" applyAlignment="1" applyProtection="1">
      <alignment vertical="top" wrapText="1"/>
      <protection hidden="1"/>
    </xf>
    <xf numFmtId="0" fontId="5" fillId="0" borderId="13" xfId="0" applyFont="1" applyFill="1" applyBorder="1" applyAlignment="1">
      <alignment vertical="top" wrapText="1"/>
      <protection locked="0"/>
    </xf>
    <xf numFmtId="0" fontId="5" fillId="0" borderId="13" xfId="0" applyFont="1" applyFill="1" applyBorder="1" applyAlignment="1">
      <alignment horizontal="right" vertical="center"/>
      <protection locked="0"/>
    </xf>
    <xf numFmtId="0" fontId="5" fillId="0" borderId="18" xfId="0" applyFont="1" applyFill="1" applyBorder="1" applyAlignment="1">
      <alignment horizontal="right" vertical="center"/>
      <protection locked="0"/>
    </xf>
    <xf numFmtId="0" fontId="6" fillId="0" borderId="25" xfId="0" applyFont="1" applyFill="1" applyBorder="1">
      <alignment horizontal="left" vertical="center"/>
      <protection locked="0"/>
    </xf>
    <xf numFmtId="0" fontId="8" fillId="0" borderId="16" xfId="0" applyFont="1" applyFill="1" applyBorder="1">
      <alignment horizontal="left" vertical="center"/>
      <protection locked="0"/>
    </xf>
    <xf numFmtId="0" fontId="5" fillId="0" borderId="18" xfId="0" applyFont="1" applyFill="1" applyBorder="1" applyAlignment="1">
      <alignment horizontal="center" vertical="center"/>
      <protection locked="0"/>
    </xf>
    <xf numFmtId="0" fontId="15" fillId="0" borderId="0" xfId="0" applyFont="1" applyFill="1" applyAlignment="1">
      <alignment horizontal="left" vertical="top"/>
      <protection locked="0"/>
    </xf>
    <xf numFmtId="0" fontId="5" fillId="0" borderId="18" xfId="0" applyFont="1" applyFill="1" applyBorder="1" applyAlignment="1" applyProtection="1">
      <alignment horizontal="left" vertical="top"/>
      <protection hidden="1"/>
    </xf>
    <xf numFmtId="0" fontId="5" fillId="0" borderId="13" xfId="0" applyFont="1" applyFill="1" applyBorder="1" applyAlignment="1">
      <alignment horizontal="left" vertical="center" wrapText="1"/>
      <protection locked="0"/>
    </xf>
    <xf numFmtId="0" fontId="5" fillId="0" borderId="13" xfId="0" applyFont="1" applyFill="1" applyBorder="1">
      <alignment horizontal="left" vertical="center"/>
      <protection locked="0"/>
    </xf>
    <xf numFmtId="0" fontId="5" fillId="0" borderId="16" xfId="0" applyFont="1" applyFill="1" applyBorder="1" applyAlignment="1">
      <alignment horizontal="center" vertical="center"/>
      <protection locked="0"/>
    </xf>
    <xf numFmtId="0" fontId="5" fillId="0" borderId="6" xfId="0" applyFont="1" applyFill="1" applyBorder="1" applyAlignment="1">
      <alignment horizontal="center" vertical="center"/>
      <protection locked="0"/>
    </xf>
    <xf numFmtId="0" fontId="5" fillId="0" borderId="0" xfId="0" applyFont="1" applyFill="1" applyAlignment="1" applyProtection="1"/>
    <xf numFmtId="0" fontId="5" fillId="0" borderId="0" xfId="0" applyFont="1" applyFill="1" applyAlignment="1" applyProtection="1">
      <alignment horizontal="fill"/>
    </xf>
    <xf numFmtId="49" fontId="5" fillId="0" borderId="0" xfId="0" quotePrefix="1" applyNumberFormat="1" applyFont="1" applyFill="1" applyAlignment="1" applyProtection="1">
      <alignment horizontal="center"/>
    </xf>
    <xf numFmtId="0" fontId="5" fillId="0" borderId="0" xfId="2" applyFont="1" applyFill="1" applyAlignment="1">
      <alignment horizontal="left"/>
    </xf>
    <xf numFmtId="49" fontId="5" fillId="0" borderId="0" xfId="0" applyNumberFormat="1" applyFont="1" applyFill="1" applyAlignment="1" applyProtection="1">
      <alignment horizontal="center"/>
    </xf>
    <xf numFmtId="0" fontId="5" fillId="0" borderId="0" xfId="2" applyFont="1" applyFill="1"/>
    <xf numFmtId="0" fontId="5" fillId="0" borderId="0" xfId="2" applyFont="1" applyFill="1" applyAlignment="1">
      <alignment vertical="top"/>
    </xf>
    <xf numFmtId="0" fontId="5" fillId="0" borderId="0" xfId="2" applyFont="1" applyFill="1" applyAlignment="1">
      <alignment horizontal="center"/>
    </xf>
    <xf numFmtId="0" fontId="5" fillId="0" borderId="0" xfId="2" applyFont="1" applyFill="1" applyAlignment="1">
      <alignment horizontal="left"/>
    </xf>
    <xf numFmtId="0" fontId="5" fillId="0" borderId="6" xfId="0" applyFont="1" applyFill="1" applyBorder="1" applyAlignment="1" applyProtection="1"/>
    <xf numFmtId="0" fontId="5" fillId="0" borderId="6" xfId="0" applyFont="1" applyFill="1" applyBorder="1" applyAlignment="1" applyProtection="1">
      <alignment horizontal="fill"/>
    </xf>
    <xf numFmtId="0" fontId="5" fillId="0" borderId="0" xfId="0" quotePrefix="1" applyFont="1" applyFill="1" applyAlignment="1">
      <alignment horizontal="right" vertical="center"/>
      <protection locked="0"/>
    </xf>
    <xf numFmtId="0" fontId="5" fillId="0" borderId="0" xfId="0" applyFont="1" applyFill="1" applyAlignment="1" applyProtection="1">
      <alignment horizontal="left" vertical="top"/>
      <protection hidden="1"/>
    </xf>
    <xf numFmtId="0" fontId="5" fillId="0" borderId="0" xfId="0" applyFont="1" applyFill="1" applyAlignment="1" applyProtection="1">
      <alignment vertical="center"/>
      <protection hidden="1"/>
    </xf>
    <xf numFmtId="0" fontId="5" fillId="0" borderId="13" xfId="0" applyFont="1" applyFill="1" applyBorder="1" applyAlignment="1">
      <alignment horizontal="center" vertical="center"/>
      <protection locked="0"/>
    </xf>
    <xf numFmtId="0" fontId="5" fillId="0" borderId="10" xfId="0" applyFont="1" applyFill="1" applyBorder="1" applyAlignment="1">
      <alignment horizontal="center" vertical="center"/>
      <protection locked="0"/>
    </xf>
    <xf numFmtId="165" fontId="5" fillId="0" borderId="0" xfId="0" quotePrefix="1" applyNumberFormat="1" applyFont="1" applyFill="1" applyAlignment="1">
      <alignment vertical="center"/>
      <protection locked="0"/>
    </xf>
    <xf numFmtId="165" fontId="5" fillId="0" borderId="13" xfId="0" applyNumberFormat="1" applyFont="1" applyFill="1" applyBorder="1" applyAlignment="1">
      <alignment vertical="center"/>
      <protection locked="0"/>
    </xf>
    <xf numFmtId="0" fontId="5" fillId="0" borderId="6" xfId="0" applyFont="1" applyFill="1" applyBorder="1" applyAlignment="1">
      <alignment horizontal="left" vertical="top"/>
      <protection locked="0"/>
    </xf>
    <xf numFmtId="0" fontId="9" fillId="0" borderId="0" xfId="0" applyFont="1" applyFill="1">
      <alignment horizontal="left" vertical="center"/>
      <protection locked="0"/>
    </xf>
    <xf numFmtId="0" fontId="9" fillId="0" borderId="0" xfId="0" applyFont="1" applyFill="1" applyAlignment="1">
      <alignment horizontal="fill" vertical="center"/>
      <protection locked="0"/>
    </xf>
    <xf numFmtId="0" fontId="9" fillId="0" borderId="0" xfId="0" quotePrefix="1" applyFont="1" applyFill="1" applyAlignment="1">
      <alignment horizontal="right" vertical="center"/>
      <protection locked="0"/>
    </xf>
    <xf numFmtId="0" fontId="5" fillId="0" borderId="66" xfId="0" applyFont="1" applyFill="1" applyBorder="1">
      <alignment horizontal="left" vertical="center"/>
      <protection locked="0"/>
    </xf>
    <xf numFmtId="0" fontId="5" fillId="0" borderId="62" xfId="0" applyFont="1" applyFill="1" applyBorder="1">
      <alignment horizontal="left" vertical="center"/>
      <protection locked="0"/>
    </xf>
    <xf numFmtId="0" fontId="5" fillId="0" borderId="64" xfId="0" applyFont="1" applyFill="1" applyBorder="1">
      <alignment horizontal="left" vertical="center"/>
      <protection locked="0"/>
    </xf>
    <xf numFmtId="0" fontId="5" fillId="0" borderId="62" xfId="0" applyFont="1" applyFill="1" applyBorder="1" applyAlignment="1">
      <alignment vertical="top" wrapText="1"/>
      <protection locked="0"/>
    </xf>
    <xf numFmtId="0" fontId="5" fillId="0" borderId="62" xfId="0" applyFont="1" applyFill="1" applyBorder="1" applyAlignment="1">
      <alignment horizontal="fill" vertical="center"/>
      <protection locked="0"/>
    </xf>
    <xf numFmtId="0" fontId="5" fillId="0" borderId="62" xfId="0" quotePrefix="1" applyFont="1" applyFill="1" applyBorder="1" applyAlignment="1">
      <alignment horizontal="right" vertical="center"/>
      <protection locked="0"/>
    </xf>
    <xf numFmtId="0" fontId="5" fillId="0" borderId="62" xfId="0" applyFont="1" applyFill="1" applyBorder="1" applyAlignment="1">
      <alignment horizontal="center" vertical="center"/>
      <protection locked="0"/>
    </xf>
    <xf numFmtId="0" fontId="5" fillId="0" borderId="64" xfId="0" applyFont="1" applyFill="1" applyBorder="1" applyAlignment="1">
      <alignment horizontal="center" vertical="center"/>
      <protection locked="0"/>
    </xf>
    <xf numFmtId="0" fontId="5" fillId="0" borderId="6" xfId="0" quotePrefix="1" applyFont="1" applyFill="1" applyBorder="1" applyAlignment="1">
      <alignment horizontal="right" vertical="center"/>
      <protection locked="0"/>
    </xf>
    <xf numFmtId="0" fontId="5" fillId="0" borderId="16" xfId="0" applyFont="1" applyFill="1" applyBorder="1" applyAlignment="1">
      <alignment horizontal="left" vertical="top"/>
      <protection locked="0"/>
    </xf>
    <xf numFmtId="0" fontId="5" fillId="0" borderId="8" xfId="0" applyFont="1" applyFill="1" applyBorder="1" applyAlignment="1">
      <alignment horizontal="center" vertical="center"/>
      <protection locked="0"/>
    </xf>
    <xf numFmtId="0" fontId="5" fillId="0" borderId="62" xfId="0" applyFont="1" applyFill="1" applyBorder="1" applyAlignment="1">
      <alignment vertical="center"/>
      <protection locked="0"/>
    </xf>
    <xf numFmtId="0" fontId="5" fillId="0" borderId="62" xfId="0" applyFont="1" applyFill="1" applyBorder="1" applyAlignment="1">
      <alignment horizontal="right" vertical="center"/>
      <protection locked="0"/>
    </xf>
    <xf numFmtId="0" fontId="5" fillId="0" borderId="67" xfId="0" applyFont="1" applyFill="1" applyBorder="1">
      <alignment horizontal="left" vertical="center"/>
      <protection locked="0"/>
    </xf>
    <xf numFmtId="49" fontId="5" fillId="0" borderId="0" xfId="1" applyNumberFormat="1" applyFont="1" applyFill="1" applyAlignment="1" applyProtection="1">
      <alignment horizontal="left" vertical="center"/>
      <protection locked="0"/>
    </xf>
    <xf numFmtId="49" fontId="5" fillId="0" borderId="62" xfId="1" applyNumberFormat="1" applyFont="1" applyFill="1" applyBorder="1" applyAlignment="1" applyProtection="1">
      <alignment horizontal="left" vertical="center"/>
      <protection locked="0"/>
    </xf>
    <xf numFmtId="0" fontId="9" fillId="0" borderId="13" xfId="0" applyFont="1" applyFill="1" applyBorder="1">
      <alignment horizontal="left" vertical="center"/>
      <protection locked="0"/>
    </xf>
    <xf numFmtId="0" fontId="9" fillId="0" borderId="14" xfId="0" applyFont="1" applyFill="1" applyBorder="1">
      <alignment horizontal="left" vertical="center"/>
      <protection locked="0"/>
    </xf>
    <xf numFmtId="0" fontId="9" fillId="0" borderId="10" xfId="0" applyFont="1" applyFill="1" applyBorder="1">
      <alignment horizontal="left" vertical="center"/>
      <protection locked="0"/>
    </xf>
    <xf numFmtId="0" fontId="5" fillId="0" borderId="0" xfId="0" applyFont="1" applyFill="1" applyAlignment="1" applyProtection="1">
      <alignment horizontal="left" vertical="center" wrapText="1"/>
      <protection hidden="1"/>
    </xf>
    <xf numFmtId="0" fontId="5" fillId="0" borderId="0" xfId="0" applyFont="1" applyFill="1" applyAlignment="1">
      <alignment horizontal="fill" vertical="top"/>
      <protection locked="0"/>
    </xf>
    <xf numFmtId="0" fontId="5" fillId="0" borderId="62" xfId="0" applyFont="1" applyFill="1" applyBorder="1" applyAlignment="1" applyProtection="1">
      <alignment horizontal="left" vertical="top" wrapText="1"/>
      <protection hidden="1"/>
    </xf>
    <xf numFmtId="0" fontId="9" fillId="0" borderId="9" xfId="0" applyFont="1" applyFill="1" applyBorder="1">
      <alignment horizontal="left" vertical="center"/>
      <protection locked="0"/>
    </xf>
    <xf numFmtId="0" fontId="9" fillId="0" borderId="6" xfId="0" applyFont="1" applyFill="1" applyBorder="1">
      <alignment horizontal="left" vertical="center"/>
      <protection locked="0"/>
    </xf>
    <xf numFmtId="0" fontId="5" fillId="0" borderId="13" xfId="0" quotePrefix="1" applyFont="1" applyFill="1" applyBorder="1" applyAlignment="1">
      <alignment horizontal="right" vertical="center"/>
      <protection locked="0"/>
    </xf>
    <xf numFmtId="0" fontId="5" fillId="0" borderId="59" xfId="0" applyFont="1" applyFill="1" applyBorder="1" applyAlignment="1">
      <alignment horizontal="center" vertical="center"/>
      <protection locked="0"/>
    </xf>
    <xf numFmtId="0" fontId="5" fillId="0" borderId="6" xfId="0" applyFont="1" applyFill="1" applyBorder="1" applyAlignment="1">
      <alignment horizontal="left" vertical="center" wrapText="1"/>
      <protection locked="0"/>
    </xf>
    <xf numFmtId="49" fontId="5" fillId="0" borderId="62" xfId="0" applyNumberFormat="1" applyFont="1" applyFill="1" applyBorder="1">
      <alignment horizontal="left" vertical="center"/>
      <protection locked="0"/>
    </xf>
    <xf numFmtId="0" fontId="5" fillId="0" borderId="62" xfId="0" applyFont="1" applyFill="1" applyBorder="1" applyAlignment="1" applyProtection="1">
      <alignment horizontal="left" vertical="center" wrapText="1"/>
      <protection hidden="1"/>
    </xf>
    <xf numFmtId="49" fontId="5" fillId="0" borderId="62" xfId="0" applyNumberFormat="1" applyFont="1" applyFill="1" applyBorder="1" applyAlignment="1">
      <alignment horizontal="center" vertical="center"/>
      <protection locked="0"/>
    </xf>
    <xf numFmtId="0" fontId="5" fillId="0" borderId="0" xfId="0" applyFont="1" applyFill="1" applyAlignment="1" applyProtection="1">
      <alignment horizontal="left" vertical="center" wrapText="1"/>
      <protection hidden="1"/>
    </xf>
    <xf numFmtId="0" fontId="5" fillId="0" borderId="64" xfId="0" applyFont="1" applyFill="1" applyBorder="1" applyAlignment="1" applyProtection="1">
      <alignment vertical="top"/>
      <protection hidden="1"/>
    </xf>
    <xf numFmtId="0" fontId="5" fillId="0" borderId="62" xfId="0" applyFont="1" applyFill="1" applyBorder="1" applyAlignment="1" applyProtection="1">
      <alignment vertical="top"/>
      <protection hidden="1"/>
    </xf>
    <xf numFmtId="0" fontId="5" fillId="0" borderId="0" xfId="0" applyFont="1" applyFill="1" applyBorder="1">
      <alignment horizontal="left" vertical="center"/>
      <protection locked="0"/>
    </xf>
    <xf numFmtId="49" fontId="5" fillId="0" borderId="0" xfId="0" applyNumberFormat="1" applyFont="1" applyFill="1" applyBorder="1">
      <alignment horizontal="left" vertical="center"/>
      <protection locked="0"/>
    </xf>
    <xf numFmtId="0" fontId="5" fillId="0" borderId="0" xfId="0" applyFont="1" applyFill="1" applyBorder="1" applyAlignment="1">
      <alignment horizontal="fill" vertical="center"/>
      <protection locked="0"/>
    </xf>
    <xf numFmtId="0" fontId="5" fillId="0" borderId="13" xfId="0" applyFont="1" applyFill="1" applyBorder="1" applyAlignment="1">
      <alignment vertical="center" wrapText="1"/>
      <protection locked="0"/>
    </xf>
    <xf numFmtId="0" fontId="5" fillId="0" borderId="13" xfId="0" applyFont="1" applyFill="1" applyBorder="1" applyAlignment="1">
      <alignment horizontal="center" vertical="center" wrapText="1"/>
      <protection locked="0"/>
    </xf>
    <xf numFmtId="0" fontId="5" fillId="0" borderId="69" xfId="0" applyFont="1" applyFill="1" applyBorder="1" applyAlignment="1">
      <alignment horizontal="left"/>
      <protection locked="0"/>
    </xf>
    <xf numFmtId="0" fontId="5" fillId="0" borderId="14" xfId="0" applyFont="1" applyFill="1" applyBorder="1" applyAlignment="1">
      <alignment vertical="center" wrapText="1"/>
      <protection locked="0"/>
    </xf>
    <xf numFmtId="0" fontId="5" fillId="0" borderId="67" xfId="0" applyFont="1" applyFill="1" applyBorder="1" applyAlignment="1">
      <alignment horizontal="left"/>
      <protection locked="0"/>
    </xf>
    <xf numFmtId="0" fontId="5" fillId="0" borderId="13" xfId="0" applyFont="1" applyFill="1" applyBorder="1" applyAlignment="1">
      <alignment horizontal="center" vertical="center" wrapText="1"/>
      <protection locked="0"/>
    </xf>
    <xf numFmtId="0" fontId="5" fillId="0" borderId="0" xfId="0" quotePrefix="1" applyFont="1" applyFill="1" applyAlignment="1">
      <alignment horizontal="left" vertical="top"/>
      <protection locked="0"/>
    </xf>
    <xf numFmtId="0" fontId="5" fillId="0" borderId="0" xfId="0" applyFont="1" applyFill="1" applyAlignment="1">
      <alignment horizontal="left" vertical="top" indent="2"/>
      <protection locked="0"/>
    </xf>
    <xf numFmtId="0" fontId="8" fillId="0" borderId="6" xfId="0" applyFont="1" applyFill="1" applyBorder="1" applyAlignment="1">
      <alignment vertical="top" wrapText="1"/>
      <protection locked="0"/>
    </xf>
    <xf numFmtId="0" fontId="5" fillId="0" borderId="6" xfId="0" applyFont="1" applyFill="1" applyBorder="1" applyAlignment="1">
      <alignment horizontal="left" vertical="top" wrapText="1"/>
      <protection locked="0"/>
    </xf>
    <xf numFmtId="0" fontId="5" fillId="0" borderId="62" xfId="0" quotePrefix="1" applyFont="1" applyFill="1" applyBorder="1" applyAlignment="1">
      <alignment vertical="center"/>
      <protection locked="0"/>
    </xf>
    <xf numFmtId="0" fontId="25" fillId="0" borderId="62" xfId="0" applyFont="1" applyFill="1" applyBorder="1" applyAlignment="1">
      <alignment vertical="top" wrapText="1"/>
      <protection locked="0"/>
    </xf>
    <xf numFmtId="0" fontId="25" fillId="0" borderId="62" xfId="0" applyFont="1" applyFill="1" applyBorder="1" applyAlignment="1">
      <alignment vertical="center" wrapText="1"/>
      <protection locked="0"/>
    </xf>
    <xf numFmtId="0" fontId="15" fillId="0" borderId="13" xfId="0" applyFont="1" applyFill="1" applyBorder="1">
      <alignment horizontal="left" vertical="center"/>
      <protection locked="0"/>
    </xf>
    <xf numFmtId="0" fontId="5" fillId="0" borderId="19" xfId="0" applyFont="1" applyFill="1" applyBorder="1" applyAlignment="1">
      <alignment horizontal="center" vertical="center"/>
      <protection locked="0"/>
    </xf>
    <xf numFmtId="0" fontId="5" fillId="0" borderId="8" xfId="0" applyFont="1" applyFill="1" applyBorder="1" applyAlignment="1">
      <alignment horizontal="right"/>
      <protection locked="0"/>
    </xf>
    <xf numFmtId="0" fontId="5" fillId="0" borderId="10" xfId="0" applyFont="1" applyFill="1" applyBorder="1" applyAlignment="1">
      <alignment horizontal="right"/>
      <protection locked="0"/>
    </xf>
    <xf numFmtId="0" fontId="25" fillId="0" borderId="0" xfId="0" applyFont="1" applyFill="1">
      <alignment horizontal="left" vertical="center"/>
      <protection locked="0"/>
    </xf>
    <xf numFmtId="165" fontId="5" fillId="0" borderId="6" xfId="0" quotePrefix="1" applyNumberFormat="1" applyFont="1" applyFill="1" applyBorder="1" applyAlignment="1">
      <alignment vertical="center"/>
      <protection locked="0"/>
    </xf>
    <xf numFmtId="165" fontId="5" fillId="0" borderId="10" xfId="0" applyNumberFormat="1" applyFont="1" applyFill="1" applyBorder="1" applyAlignment="1">
      <alignment vertical="center"/>
      <protection locked="0"/>
    </xf>
    <xf numFmtId="49" fontId="5" fillId="0" borderId="0" xfId="1" applyNumberFormat="1" applyFont="1" applyFill="1" applyAlignment="1" applyProtection="1">
      <alignment horizontal="center" vertical="center"/>
      <protection locked="0"/>
    </xf>
    <xf numFmtId="0" fontId="32" fillId="0" borderId="0" xfId="0" applyFont="1" applyFill="1">
      <alignment horizontal="left" vertical="center"/>
      <protection locked="0"/>
    </xf>
    <xf numFmtId="0" fontId="5" fillId="0" borderId="0" xfId="0" applyFont="1" applyFill="1" applyProtection="1">
      <alignment horizontal="left" vertical="center"/>
    </xf>
    <xf numFmtId="0" fontId="5" fillId="0" borderId="6" xfId="0" applyFont="1" applyFill="1" applyBorder="1" applyAlignment="1">
      <alignment vertical="center" wrapText="1"/>
      <protection locked="0"/>
    </xf>
    <xf numFmtId="0" fontId="5" fillId="0" borderId="10" xfId="0" applyFont="1" applyFill="1" applyBorder="1" applyAlignment="1">
      <alignment vertical="center" wrapText="1"/>
      <protection locked="0"/>
    </xf>
    <xf numFmtId="0" fontId="5" fillId="0" borderId="14" xfId="0" applyFont="1" applyFill="1" applyBorder="1" applyAlignment="1">
      <alignment horizontal="center" vertical="center"/>
      <protection locked="0"/>
    </xf>
    <xf numFmtId="0" fontId="5" fillId="0" borderId="6" xfId="0" applyFont="1" applyFill="1" applyBorder="1" applyAlignment="1">
      <alignment horizontal="center" vertical="center" wrapText="1"/>
      <protection locked="0"/>
    </xf>
    <xf numFmtId="0" fontId="5" fillId="0" borderId="10" xfId="0" applyFont="1" applyFill="1" applyBorder="1" applyAlignment="1">
      <alignment horizontal="center" vertical="center" wrapText="1"/>
      <protection locked="0"/>
    </xf>
    <xf numFmtId="0" fontId="5" fillId="0" borderId="16" xfId="0" applyFont="1" applyFill="1" applyBorder="1" applyAlignment="1">
      <alignment horizontal="center" vertical="center" wrapText="1"/>
      <protection locked="0"/>
    </xf>
    <xf numFmtId="0" fontId="6" fillId="0" borderId="14" xfId="0" applyFont="1" applyFill="1" applyBorder="1" applyAlignment="1">
      <alignment horizontal="center" vertical="center"/>
      <protection locked="0"/>
    </xf>
    <xf numFmtId="0" fontId="6" fillId="0" borderId="0" xfId="0" applyFont="1" applyFill="1" applyAlignment="1">
      <alignment horizontal="right" vertical="center"/>
      <protection locked="0"/>
    </xf>
    <xf numFmtId="0" fontId="6" fillId="0" borderId="13" xfId="0" applyFont="1" applyFill="1" applyBorder="1" applyAlignment="1">
      <alignment horizontal="center" vertical="center"/>
      <protection locked="0"/>
    </xf>
    <xf numFmtId="0" fontId="6" fillId="0" borderId="0" xfId="0" applyFont="1" applyFill="1" applyAlignment="1" applyProtection="1">
      <alignment horizontal="center" vertical="top" wrapText="1"/>
      <protection hidden="1"/>
    </xf>
    <xf numFmtId="0" fontId="6" fillId="0" borderId="14" xfId="0" applyFont="1" applyFill="1" applyBorder="1">
      <alignment horizontal="left" vertical="center"/>
      <protection locked="0"/>
    </xf>
    <xf numFmtId="0" fontId="5" fillId="0" borderId="6" xfId="0" applyFont="1" applyFill="1" applyBorder="1" applyAlignment="1">
      <alignment horizontal="right"/>
      <protection locked="0"/>
    </xf>
    <xf numFmtId="0" fontId="6" fillId="0" borderId="35" xfId="0" applyFont="1" applyFill="1" applyBorder="1">
      <alignment horizontal="left" vertical="center"/>
      <protection locked="0"/>
    </xf>
    <xf numFmtId="0" fontId="6" fillId="0" borderId="30" xfId="0" applyFont="1" applyFill="1" applyBorder="1">
      <alignment horizontal="left" vertical="center"/>
      <protection locked="0"/>
    </xf>
    <xf numFmtId="0" fontId="6" fillId="0" borderId="36" xfId="0" applyFont="1" applyFill="1" applyBorder="1">
      <alignment horizontal="left" vertical="center"/>
      <protection locked="0"/>
    </xf>
    <xf numFmtId="0" fontId="5" fillId="0" borderId="0" xfId="0" applyFont="1" applyFill="1" applyAlignment="1" applyProtection="1">
      <alignment horizontal="right" vertical="top"/>
      <protection hidden="1"/>
    </xf>
    <xf numFmtId="49" fontId="5" fillId="0" borderId="6" xfId="0" applyNumberFormat="1" applyFont="1" applyFill="1" applyBorder="1">
      <alignment horizontal="left" vertical="center"/>
      <protection locked="0"/>
    </xf>
    <xf numFmtId="0" fontId="5" fillId="0" borderId="6" xfId="0" applyFont="1" applyFill="1" applyBorder="1" applyAlignment="1" applyProtection="1">
      <alignment horizontal="right" vertical="top" wrapText="1"/>
      <protection hidden="1"/>
    </xf>
    <xf numFmtId="0" fontId="5" fillId="0" borderId="13" xfId="0" applyFont="1" applyFill="1" applyBorder="1" applyAlignment="1">
      <alignment vertical="top"/>
      <protection locked="0"/>
    </xf>
    <xf numFmtId="0" fontId="5" fillId="0" borderId="13" xfId="0" applyFont="1" applyFill="1" applyBorder="1" applyAlignment="1">
      <alignment horizontal="left" vertical="top" wrapText="1" indent="1"/>
      <protection locked="0"/>
    </xf>
    <xf numFmtId="0" fontId="5" fillId="0" borderId="6" xfId="0" applyFont="1" applyFill="1" applyBorder="1" applyAlignment="1">
      <alignment horizontal="left" vertical="top" wrapText="1" indent="1"/>
      <protection locked="0"/>
    </xf>
    <xf numFmtId="0" fontId="5" fillId="0" borderId="10" xfId="0" applyFont="1" applyFill="1" applyBorder="1" applyAlignment="1">
      <alignment horizontal="left" vertical="top" wrapText="1" indent="1"/>
      <protection locked="0"/>
    </xf>
    <xf numFmtId="0" fontId="5" fillId="0" borderId="13" xfId="0" applyFont="1" applyFill="1" applyBorder="1" applyAlignment="1" applyProtection="1">
      <alignment vertical="top" wrapText="1"/>
      <protection hidden="1"/>
    </xf>
    <xf numFmtId="0" fontId="21" fillId="0" borderId="0" xfId="0" applyFont="1" applyFill="1">
      <alignment horizontal="left" vertical="center"/>
      <protection locked="0"/>
    </xf>
    <xf numFmtId="0" fontId="5" fillId="0" borderId="13" xfId="0" applyFont="1" applyFill="1" applyBorder="1" applyAlignment="1">
      <alignment horizontal="fill" vertical="center"/>
      <protection locked="0"/>
    </xf>
    <xf numFmtId="0" fontId="5" fillId="0" borderId="10" xfId="0" applyFont="1" applyFill="1" applyBorder="1" applyAlignment="1" applyProtection="1">
      <alignment horizontal="left" vertical="top" wrapText="1"/>
      <protection hidden="1"/>
    </xf>
    <xf numFmtId="0" fontId="5" fillId="0" borderId="10" xfId="0" applyFont="1" applyFill="1" applyBorder="1" applyAlignment="1">
      <alignment horizontal="fill" vertical="center"/>
      <protection locked="0"/>
    </xf>
    <xf numFmtId="0" fontId="9" fillId="0" borderId="0" xfId="0" applyFont="1" applyFill="1" applyAlignment="1" applyProtection="1">
      <alignment vertical="top"/>
      <protection hidden="1"/>
    </xf>
    <xf numFmtId="0" fontId="6" fillId="0" borderId="0" xfId="0" applyFont="1" applyFill="1" applyAlignment="1" applyProtection="1">
      <alignment vertical="top"/>
      <protection hidden="1"/>
    </xf>
    <xf numFmtId="0" fontId="5" fillId="0" borderId="0" xfId="0" quotePrefix="1" applyFont="1" applyFill="1" applyAlignment="1">
      <alignment vertical="center" wrapText="1"/>
      <protection locked="0"/>
    </xf>
    <xf numFmtId="0" fontId="5" fillId="0" borderId="16" xfId="0" applyFont="1" applyFill="1" applyBorder="1" applyAlignment="1">
      <alignment vertical="center" wrapText="1"/>
      <protection locked="0"/>
    </xf>
    <xf numFmtId="0" fontId="5" fillId="0" borderId="16" xfId="0" applyFont="1" applyFill="1" applyBorder="1" applyAlignment="1">
      <alignment horizontal="fill" vertical="center"/>
      <protection locked="0"/>
    </xf>
    <xf numFmtId="0" fontId="5" fillId="0" borderId="16" xfId="0" applyFont="1" applyFill="1" applyBorder="1" applyAlignment="1">
      <alignment horizontal="left" vertical="center" wrapText="1"/>
      <protection locked="0"/>
    </xf>
    <xf numFmtId="0" fontId="6" fillId="0" borderId="8" xfId="0" applyFont="1" applyFill="1" applyBorder="1">
      <alignment horizontal="left" vertical="center"/>
      <protection locked="0"/>
    </xf>
    <xf numFmtId="0" fontId="5" fillId="0" borderId="0" xfId="0" quotePrefix="1" applyFont="1" applyFill="1" applyAlignment="1">
      <alignment horizontal="left" vertical="center" wrapText="1"/>
      <protection locked="0"/>
    </xf>
    <xf numFmtId="0" fontId="5" fillId="0" borderId="68" xfId="0" applyFont="1" applyFill="1" applyBorder="1">
      <alignment horizontal="left" vertical="center"/>
      <protection locked="0"/>
    </xf>
    <xf numFmtId="0" fontId="5" fillId="0" borderId="56" xfId="0" applyFont="1" applyFill="1" applyBorder="1">
      <alignment horizontal="left" vertical="center"/>
      <protection locked="0"/>
    </xf>
    <xf numFmtId="0" fontId="5" fillId="0" borderId="56" xfId="0" applyFont="1" applyFill="1" applyBorder="1" applyAlignment="1">
      <alignment horizontal="left" vertical="top" wrapText="1"/>
      <protection locked="0"/>
    </xf>
    <xf numFmtId="0" fontId="5" fillId="0" borderId="56" xfId="0" applyFont="1" applyFill="1" applyBorder="1" applyAlignment="1">
      <alignment horizontal="center" vertical="center"/>
      <protection locked="0"/>
    </xf>
    <xf numFmtId="0" fontId="5" fillId="0" borderId="63" xfId="0" applyFont="1" applyFill="1" applyBorder="1">
      <alignment horizontal="left" vertical="center"/>
      <protection locked="0"/>
    </xf>
    <xf numFmtId="0" fontId="5" fillId="0" borderId="57" xfId="0" applyFont="1" applyFill="1" applyBorder="1">
      <alignment horizontal="left" vertical="center"/>
      <protection locked="0"/>
    </xf>
    <xf numFmtId="0" fontId="5" fillId="0" borderId="16" xfId="0" applyFont="1" applyFill="1" applyBorder="1" applyAlignment="1">
      <alignment horizontal="left" vertical="center" wrapText="1"/>
      <protection locked="0"/>
    </xf>
    <xf numFmtId="0" fontId="5" fillId="0" borderId="8" xfId="0" applyFont="1" applyFill="1" applyBorder="1" applyAlignment="1">
      <alignment horizontal="left" vertical="center" wrapText="1"/>
      <protection locked="0"/>
    </xf>
    <xf numFmtId="0" fontId="5" fillId="0" borderId="25" xfId="0" applyFont="1" applyFill="1" applyBorder="1" applyAlignment="1">
      <alignment horizontal="center" vertical="center"/>
      <protection locked="0"/>
    </xf>
    <xf numFmtId="0" fontId="5" fillId="0" borderId="0" xfId="0" applyFont="1" applyFill="1" applyAlignment="1">
      <alignment horizontal="right" vertical="center" wrapText="1"/>
      <protection locked="0"/>
    </xf>
    <xf numFmtId="0" fontId="6" fillId="0" borderId="35" xfId="0" applyFont="1" applyFill="1" applyBorder="1" applyAlignment="1" applyProtection="1">
      <alignment horizontal="left" vertical="center" wrapText="1"/>
      <protection hidden="1"/>
    </xf>
    <xf numFmtId="0" fontId="5" fillId="0" borderId="30" xfId="0" applyFont="1" applyFill="1" applyBorder="1" applyAlignment="1">
      <alignment horizontal="left" vertical="center" wrapText="1"/>
      <protection locked="0"/>
    </xf>
    <xf numFmtId="0" fontId="5" fillId="0" borderId="36" xfId="0" applyFont="1" applyFill="1" applyBorder="1" applyAlignment="1">
      <alignment horizontal="left" vertical="center" wrapText="1"/>
      <protection locked="0"/>
    </xf>
    <xf numFmtId="0" fontId="5" fillId="0" borderId="30" xfId="0" applyFont="1" applyFill="1" applyBorder="1">
      <alignment horizontal="left" vertical="center"/>
      <protection locked="0"/>
    </xf>
    <xf numFmtId="0" fontId="6" fillId="0" borderId="30" xfId="0" applyFont="1" applyFill="1" applyBorder="1" applyAlignment="1" applyProtection="1">
      <alignment horizontal="left" vertical="top" wrapText="1"/>
      <protection hidden="1"/>
    </xf>
    <xf numFmtId="0" fontId="5" fillId="0" borderId="0" xfId="0" applyFont="1" applyFill="1" applyAlignment="1">
      <alignment horizontal="center" vertical="center" textRotation="180"/>
      <protection locked="0"/>
    </xf>
    <xf numFmtId="0" fontId="5" fillId="0" borderId="0" xfId="0" applyFont="1" applyFill="1" applyAlignment="1">
      <alignment horizontal="right" vertical="center" wrapText="1"/>
      <protection locked="0"/>
    </xf>
    <xf numFmtId="0" fontId="5" fillId="0" borderId="6" xfId="0" quotePrefix="1" applyFont="1" applyFill="1" applyBorder="1" applyAlignment="1">
      <alignment horizontal="center" vertical="center"/>
      <protection locked="0"/>
    </xf>
    <xf numFmtId="0" fontId="5" fillId="0" borderId="13" xfId="0" applyFont="1" applyFill="1" applyBorder="1" applyAlignment="1">
      <alignment horizontal="left"/>
      <protection locked="0"/>
    </xf>
    <xf numFmtId="0" fontId="6" fillId="0" borderId="7" xfId="0" applyFont="1" applyFill="1" applyBorder="1" applyAlignment="1" applyProtection="1">
      <alignment vertical="center" wrapText="1"/>
      <protection hidden="1"/>
    </xf>
    <xf numFmtId="0" fontId="5" fillId="0" borderId="16" xfId="0" applyFont="1" applyFill="1" applyBorder="1" applyAlignment="1" applyProtection="1">
      <alignment vertical="top" wrapText="1"/>
      <protection hidden="1"/>
    </xf>
    <xf numFmtId="0" fontId="5" fillId="0" borderId="8" xfId="0" applyFont="1" applyFill="1" applyBorder="1" applyAlignment="1">
      <alignment vertical="center" wrapText="1"/>
      <protection locked="0"/>
    </xf>
    <xf numFmtId="0" fontId="6" fillId="0" borderId="14" xfId="0" applyFont="1" applyFill="1" applyBorder="1" applyAlignment="1" applyProtection="1">
      <alignment vertical="center" wrapText="1"/>
      <protection hidden="1"/>
    </xf>
    <xf numFmtId="0" fontId="5" fillId="0" borderId="13" xfId="0" applyFont="1" applyFill="1" applyBorder="1" applyAlignment="1">
      <alignment horizontal="center" vertical="center"/>
      <protection locked="0"/>
    </xf>
    <xf numFmtId="0" fontId="6" fillId="0" borderId="9" xfId="0" applyFont="1" applyFill="1" applyBorder="1" applyAlignment="1" applyProtection="1">
      <alignment horizontal="left" vertical="center" wrapText="1"/>
      <protection hidden="1"/>
    </xf>
    <xf numFmtId="0" fontId="5" fillId="0" borderId="6" xfId="0" applyFont="1" applyFill="1" applyBorder="1" applyAlignment="1">
      <alignment horizontal="left" vertical="center" wrapText="1"/>
      <protection locked="0"/>
    </xf>
    <xf numFmtId="0" fontId="5" fillId="0" borderId="10" xfId="0" applyFont="1" applyFill="1" applyBorder="1" applyAlignment="1">
      <alignment horizontal="left" vertical="center" wrapText="1"/>
      <protection locked="0"/>
    </xf>
    <xf numFmtId="0" fontId="5" fillId="0" borderId="0" xfId="0" applyFont="1" applyFill="1" applyAlignment="1">
      <alignment vertical="center" textRotation="180"/>
      <protection locked="0"/>
    </xf>
    <xf numFmtId="0" fontId="5" fillId="0" borderId="0" xfId="0" applyFont="1" applyFill="1" applyAlignment="1">
      <alignment horizontal="center" textRotation="180"/>
      <protection locked="0"/>
    </xf>
    <xf numFmtId="0" fontId="5" fillId="0" borderId="10" xfId="0" applyFont="1" applyFill="1" applyBorder="1" applyAlignment="1" applyProtection="1">
      <alignment vertical="top" wrapText="1"/>
      <protection hidden="1"/>
    </xf>
    <xf numFmtId="0" fontId="0" fillId="0" borderId="0" xfId="0" applyFill="1" applyAlignment="1">
      <alignment horizontal="left" vertical="top"/>
      <protection locked="0"/>
    </xf>
    <xf numFmtId="0" fontId="0" fillId="0" borderId="13" xfId="0" applyFill="1" applyBorder="1" applyAlignment="1">
      <alignment vertical="center" wrapText="1"/>
      <protection locked="0"/>
    </xf>
    <xf numFmtId="0" fontId="6" fillId="0" borderId="14" xfId="0" applyFont="1" applyFill="1" applyBorder="1" applyAlignment="1">
      <alignment horizontal="center" vertical="center"/>
      <protection locked="0"/>
    </xf>
    <xf numFmtId="0" fontId="6" fillId="0" borderId="9" xfId="0" applyFont="1" applyFill="1" applyBorder="1">
      <alignment horizontal="left" vertical="center"/>
      <protection locked="0"/>
    </xf>
    <xf numFmtId="0" fontId="6" fillId="0" borderId="6" xfId="0" applyFont="1" applyFill="1" applyBorder="1">
      <alignment horizontal="left" vertical="center"/>
      <protection locked="0"/>
    </xf>
    <xf numFmtId="0" fontId="6" fillId="0" borderId="6" xfId="0" applyFont="1" applyFill="1" applyBorder="1" applyAlignment="1">
      <alignment horizontal="right" vertical="center"/>
      <protection locked="0"/>
    </xf>
    <xf numFmtId="0" fontId="6" fillId="0" borderId="10" xfId="0" applyFont="1" applyFill="1" applyBorder="1">
      <alignment horizontal="left" vertical="center"/>
      <protection locked="0"/>
    </xf>
    <xf numFmtId="0" fontId="9" fillId="0" borderId="7" xfId="0" applyFont="1" applyFill="1" applyBorder="1" applyAlignment="1">
      <alignment horizontal="left"/>
      <protection locked="0"/>
    </xf>
    <xf numFmtId="0" fontId="9" fillId="0" borderId="8" xfId="0" applyFont="1" applyFill="1" applyBorder="1" applyAlignment="1">
      <alignment horizontal="left"/>
      <protection locked="0"/>
    </xf>
    <xf numFmtId="0" fontId="9" fillId="0" borderId="9" xfId="0" applyFont="1" applyFill="1" applyBorder="1" applyAlignment="1">
      <alignment horizontal="left"/>
      <protection locked="0"/>
    </xf>
    <xf numFmtId="0" fontId="9" fillId="0" borderId="10" xfId="0" applyFont="1" applyFill="1" applyBorder="1" applyAlignment="1">
      <alignment horizontal="left"/>
      <protection locked="0"/>
    </xf>
    <xf numFmtId="0" fontId="0" fillId="0" borderId="0" xfId="0" applyFill="1" applyAlignment="1">
      <alignment horizontal="left" vertical="top" wrapText="1"/>
      <protection locked="0"/>
    </xf>
    <xf numFmtId="0" fontId="5" fillId="0" borderId="6" xfId="0" applyFont="1" applyFill="1" applyBorder="1" applyAlignment="1" applyProtection="1">
      <alignment vertical="top"/>
      <protection hidden="1"/>
    </xf>
    <xf numFmtId="0" fontId="5" fillId="0" borderId="13" xfId="0" applyFont="1" applyFill="1" applyBorder="1" applyAlignment="1">
      <alignment horizontal="left" vertical="center" wrapText="1"/>
      <protection locked="0"/>
    </xf>
    <xf numFmtId="0" fontId="9" fillId="0" borderId="0" xfId="0" applyFont="1" applyFill="1" applyAlignment="1">
      <alignment horizontal="left"/>
      <protection locked="0"/>
    </xf>
    <xf numFmtId="0" fontId="0" fillId="0" borderId="0" xfId="0" applyFill="1" applyAlignment="1">
      <alignment horizontal="left" vertical="top" wrapText="1"/>
      <protection locked="0"/>
    </xf>
    <xf numFmtId="0" fontId="9" fillId="0" borderId="16" xfId="0" applyFont="1" applyFill="1" applyBorder="1" applyAlignment="1">
      <alignment horizontal="left"/>
      <protection locked="0"/>
    </xf>
    <xf numFmtId="0" fontId="5" fillId="0" borderId="0" xfId="0" applyFont="1" applyFill="1" applyAlignment="1">
      <alignment horizontal="center"/>
      <protection locked="0"/>
    </xf>
    <xf numFmtId="0" fontId="5" fillId="0" borderId="0" xfId="0" quotePrefix="1" applyFont="1" applyFill="1" applyAlignment="1">
      <alignment horizontal="center" vertical="center"/>
      <protection locked="0"/>
    </xf>
    <xf numFmtId="0" fontId="0" fillId="0" borderId="0" xfId="0" applyFill="1" applyAlignment="1">
      <alignment vertical="center" wrapText="1"/>
      <protection locked="0"/>
    </xf>
    <xf numFmtId="0" fontId="0" fillId="0" borderId="0" xfId="0" applyFill="1" applyAlignment="1">
      <alignment horizontal="center" vertical="center" wrapText="1"/>
      <protection locked="0"/>
    </xf>
    <xf numFmtId="0" fontId="9" fillId="0" borderId="6" xfId="0" applyFont="1" applyFill="1" applyBorder="1" applyAlignment="1" applyProtection="1">
      <alignment horizontal="left" vertical="top"/>
      <protection hidden="1"/>
    </xf>
    <xf numFmtId="0" fontId="0" fillId="0" borderId="6" xfId="0" applyFill="1" applyBorder="1">
      <alignment horizontal="left" vertical="center"/>
      <protection locked="0"/>
    </xf>
    <xf numFmtId="0" fontId="0" fillId="0" borderId="0" xfId="0" applyFill="1" applyAlignment="1">
      <alignment wrapText="1"/>
      <protection locked="0"/>
    </xf>
    <xf numFmtId="0" fontId="9" fillId="0" borderId="0" xfId="0" applyFont="1" applyFill="1" applyAlignment="1" applyProtection="1">
      <alignment horizontal="left" vertical="top"/>
      <protection hidden="1"/>
    </xf>
    <xf numFmtId="0" fontId="5" fillId="0" borderId="6" xfId="0" applyFont="1" applyFill="1" applyBorder="1" applyAlignment="1">
      <alignment horizontal="center" vertical="center"/>
      <protection locked="0"/>
    </xf>
    <xf numFmtId="0" fontId="5" fillId="0" borderId="7" xfId="0" applyFont="1" applyFill="1" applyBorder="1" applyAlignment="1">
      <alignment wrapText="1"/>
      <protection locked="0"/>
    </xf>
    <xf numFmtId="0" fontId="5" fillId="0" borderId="16" xfId="0" applyFont="1" applyFill="1" applyBorder="1" applyAlignment="1">
      <alignment wrapText="1"/>
      <protection locked="0"/>
    </xf>
    <xf numFmtId="0" fontId="5" fillId="0" borderId="8" xfId="0" applyFont="1" applyFill="1" applyBorder="1" applyAlignment="1">
      <alignment wrapText="1"/>
      <protection locked="0"/>
    </xf>
    <xf numFmtId="0" fontId="5" fillId="0" borderId="14" xfId="0" applyFont="1" applyFill="1" applyBorder="1" applyAlignment="1">
      <alignment wrapText="1"/>
      <protection locked="0"/>
    </xf>
    <xf numFmtId="0" fontId="5" fillId="0" borderId="13" xfId="0" applyFont="1" applyFill="1" applyBorder="1" applyAlignment="1">
      <alignment wrapText="1"/>
      <protection locked="0"/>
    </xf>
    <xf numFmtId="0" fontId="5" fillId="0" borderId="9" xfId="0" applyFont="1" applyFill="1" applyBorder="1" applyAlignment="1">
      <alignment horizontal="center" vertical="center"/>
      <protection locked="0"/>
    </xf>
    <xf numFmtId="0" fontId="6" fillId="0" borderId="0" xfId="0" applyFont="1" applyFill="1" applyAlignment="1">
      <alignment horizontal="left"/>
      <protection locked="0"/>
    </xf>
    <xf numFmtId="0" fontId="6" fillId="0" borderId="13" xfId="0" applyFont="1" applyFill="1" applyBorder="1" applyAlignment="1">
      <alignment horizontal="center"/>
      <protection locked="0"/>
    </xf>
    <xf numFmtId="0" fontId="8" fillId="0" borderId="13" xfId="0" applyFont="1" applyFill="1" applyBorder="1" applyAlignment="1">
      <alignment horizontal="center"/>
      <protection locked="0"/>
    </xf>
    <xf numFmtId="0" fontId="8" fillId="0" borderId="0" xfId="0" applyFont="1" applyFill="1" applyAlignment="1">
      <alignment horizontal="left"/>
      <protection locked="0"/>
    </xf>
    <xf numFmtId="0" fontId="5" fillId="0" borderId="19" xfId="0" applyFont="1" applyFill="1" applyBorder="1" applyAlignment="1">
      <alignment horizontal="center"/>
      <protection locked="0"/>
    </xf>
    <xf numFmtId="0" fontId="5" fillId="0" borderId="13" xfId="0" applyFont="1" applyFill="1" applyBorder="1" applyAlignment="1">
      <alignment horizontal="center"/>
      <protection locked="0"/>
    </xf>
    <xf numFmtId="0" fontId="5" fillId="0" borderId="10" xfId="0" applyFont="1" applyFill="1" applyBorder="1" applyAlignment="1">
      <alignment horizontal="center"/>
      <protection locked="0"/>
    </xf>
    <xf numFmtId="0" fontId="5" fillId="0" borderId="0" xfId="0" quotePrefix="1" applyFont="1" applyFill="1" applyAlignment="1">
      <alignment horizontal="left"/>
      <protection locked="0"/>
    </xf>
    <xf numFmtId="165" fontId="5" fillId="0" borderId="0" xfId="0" quotePrefix="1" applyNumberFormat="1" applyFont="1" applyFill="1" applyAlignment="1">
      <protection locked="0"/>
    </xf>
    <xf numFmtId="165" fontId="5" fillId="0" borderId="13" xfId="0" applyNumberFormat="1" applyFont="1" applyFill="1" applyBorder="1" applyAlignment="1">
      <protection locked="0"/>
    </xf>
    <xf numFmtId="0" fontId="5" fillId="0" borderId="8" xfId="0" applyFont="1" applyFill="1" applyBorder="1" applyAlignment="1">
      <alignment horizontal="center"/>
      <protection locked="0"/>
    </xf>
    <xf numFmtId="165" fontId="5" fillId="0" borderId="0" xfId="0" quotePrefix="1" applyNumberFormat="1" applyFont="1" applyFill="1" applyAlignment="1">
      <alignment horizontal="left"/>
      <protection locked="0"/>
    </xf>
    <xf numFmtId="165" fontId="5" fillId="0" borderId="13" xfId="0" applyNumberFormat="1" applyFont="1" applyFill="1" applyBorder="1" applyAlignment="1">
      <alignment horizontal="left"/>
      <protection locked="0"/>
    </xf>
    <xf numFmtId="165" fontId="5" fillId="0" borderId="0" xfId="0" quotePrefix="1" applyNumberFormat="1" applyFont="1" applyFill="1" applyAlignment="1">
      <alignment horizontal="center"/>
      <protection locked="0"/>
    </xf>
    <xf numFmtId="165" fontId="5" fillId="0" borderId="13" xfId="0" applyNumberFormat="1" applyFont="1" applyFill="1" applyBorder="1" applyAlignment="1">
      <alignment horizontal="center"/>
      <protection locked="0"/>
    </xf>
    <xf numFmtId="165" fontId="5" fillId="0" borderId="0" xfId="0" applyNumberFormat="1" applyFont="1" applyFill="1" applyAlignment="1">
      <alignment horizontal="left"/>
      <protection locked="0"/>
    </xf>
    <xf numFmtId="165" fontId="5" fillId="0" borderId="13" xfId="0" applyNumberFormat="1" applyFont="1" applyFill="1" applyBorder="1" applyAlignment="1">
      <alignment horizontal="center"/>
      <protection locked="0"/>
    </xf>
    <xf numFmtId="0" fontId="5" fillId="0" borderId="7" xfId="0" applyFont="1" applyFill="1" applyBorder="1" applyAlignment="1" applyProtection="1">
      <alignment vertical="top"/>
      <protection hidden="1"/>
    </xf>
    <xf numFmtId="0" fontId="5" fillId="0" borderId="8" xfId="0" applyFont="1" applyFill="1" applyBorder="1" applyAlignment="1" applyProtection="1">
      <alignment vertical="top"/>
      <protection hidden="1"/>
    </xf>
    <xf numFmtId="0" fontId="5" fillId="0" borderId="0" xfId="0" applyFont="1" applyFill="1" applyAlignment="1" applyProtection="1">
      <alignment horizontal="fill" vertical="top"/>
      <protection hidden="1"/>
    </xf>
    <xf numFmtId="0" fontId="5" fillId="0" borderId="9" xfId="0" applyFont="1" applyFill="1" applyBorder="1" applyAlignment="1" applyProtection="1">
      <alignment vertical="top"/>
      <protection hidden="1"/>
    </xf>
    <xf numFmtId="0" fontId="5" fillId="0" borderId="0" xfId="0" quotePrefix="1" applyFont="1" applyFill="1" applyAlignment="1">
      <protection locked="0"/>
    </xf>
    <xf numFmtId="49" fontId="5" fillId="0" borderId="0" xfId="0" applyNumberFormat="1" applyFont="1" applyFill="1" applyAlignment="1">
      <alignment horizontal="left" vertical="center" wrapText="1"/>
      <protection locked="0"/>
    </xf>
    <xf numFmtId="165" fontId="5" fillId="0" borderId="0" xfId="0" quotePrefix="1" applyNumberFormat="1" applyFont="1" applyFill="1">
      <alignment horizontal="left" vertical="center"/>
      <protection locked="0"/>
    </xf>
    <xf numFmtId="165" fontId="5" fillId="0" borderId="13" xfId="0" applyNumberFormat="1" applyFont="1" applyFill="1" applyBorder="1" applyAlignment="1">
      <alignment vertical="center" wrapText="1"/>
      <protection locked="0"/>
    </xf>
    <xf numFmtId="165" fontId="5" fillId="0" borderId="0" xfId="0" applyNumberFormat="1" applyFont="1" applyFill="1">
      <alignment horizontal="left" vertical="center"/>
      <protection locked="0"/>
    </xf>
    <xf numFmtId="0" fontId="5" fillId="0" borderId="13" xfId="0" applyFont="1" applyFill="1" applyBorder="1" applyAlignment="1">
      <alignment horizontal="center" wrapText="1"/>
      <protection locked="0"/>
    </xf>
    <xf numFmtId="0" fontId="5" fillId="0" borderId="16" xfId="0" applyFont="1" applyFill="1" applyBorder="1" applyAlignment="1">
      <alignment horizontal="left" wrapText="1"/>
      <protection locked="0"/>
    </xf>
    <xf numFmtId="0" fontId="5" fillId="0" borderId="16" xfId="0" applyFont="1" applyFill="1" applyBorder="1" applyAlignment="1">
      <alignment horizontal="center" wrapText="1"/>
      <protection locked="0"/>
    </xf>
    <xf numFmtId="0" fontId="5" fillId="0" borderId="0" xfId="0" applyFont="1" applyFill="1" applyAlignment="1">
      <alignment horizontal="center" wrapText="1"/>
      <protection locked="0"/>
    </xf>
    <xf numFmtId="0" fontId="5" fillId="0" borderId="13" xfId="0" quotePrefix="1" applyFont="1" applyFill="1" applyBorder="1" applyAlignment="1">
      <alignment vertical="center"/>
      <protection locked="0"/>
    </xf>
    <xf numFmtId="165" fontId="5" fillId="0" borderId="0" xfId="0" applyNumberFormat="1" applyFont="1" applyFill="1" applyAlignment="1">
      <alignment horizontal="center" vertical="center"/>
      <protection locked="0"/>
    </xf>
    <xf numFmtId="165" fontId="5" fillId="0" borderId="13" xfId="0" applyNumberFormat="1" applyFont="1" applyFill="1" applyBorder="1" applyAlignment="1">
      <alignment horizontal="center" vertical="center"/>
      <protection locked="0"/>
    </xf>
    <xf numFmtId="165" fontId="5" fillId="0" borderId="0" xfId="0" applyNumberFormat="1" applyFont="1" applyFill="1" applyAlignment="1">
      <alignment vertical="center"/>
      <protection locked="0"/>
    </xf>
    <xf numFmtId="165" fontId="5" fillId="0" borderId="0" xfId="0" quotePrefix="1" applyNumberFormat="1" applyFont="1" applyFill="1" applyAlignment="1">
      <alignment horizontal="center" vertical="center"/>
      <protection locked="0"/>
    </xf>
    <xf numFmtId="165" fontId="5" fillId="0" borderId="0" xfId="0" applyNumberFormat="1" applyFont="1" applyFill="1" applyAlignment="1">
      <alignment horizontal="center" vertical="center"/>
      <protection locked="0"/>
    </xf>
    <xf numFmtId="165" fontId="5" fillId="0" borderId="13" xfId="0" quotePrefix="1" applyNumberFormat="1" applyFont="1" applyFill="1" applyBorder="1">
      <alignment horizontal="left" vertical="center"/>
      <protection locked="0"/>
    </xf>
    <xf numFmtId="165" fontId="5" fillId="0" borderId="0" xfId="0" quotePrefix="1" applyNumberFormat="1" applyFont="1" applyFill="1" applyAlignment="1">
      <alignment horizontal="left" vertical="center" wrapText="1"/>
      <protection locked="0"/>
    </xf>
    <xf numFmtId="165" fontId="5" fillId="0" borderId="13" xfId="0" applyNumberFormat="1" applyFont="1" applyFill="1" applyBorder="1" applyAlignment="1">
      <alignment horizontal="left" vertical="center" wrapText="1"/>
      <protection locked="0"/>
    </xf>
    <xf numFmtId="165" fontId="5" fillId="0" borderId="0" xfId="0" applyNumberFormat="1" applyFont="1" applyFill="1" applyAlignment="1">
      <alignment horizontal="left" vertical="center" wrapText="1"/>
      <protection locked="0"/>
    </xf>
    <xf numFmtId="165" fontId="5" fillId="0" borderId="13" xfId="0" applyNumberFormat="1" applyFont="1" applyFill="1" applyBorder="1" applyAlignment="1">
      <alignment horizontal="center" vertical="center"/>
      <protection locked="0"/>
    </xf>
    <xf numFmtId="165" fontId="5" fillId="0" borderId="0" xfId="0" quotePrefix="1" applyNumberFormat="1" applyFont="1" applyFill="1">
      <alignment horizontal="left" vertical="center"/>
      <protection locked="0"/>
    </xf>
    <xf numFmtId="165" fontId="5" fillId="0" borderId="13" xfId="0" applyNumberFormat="1" applyFont="1" applyFill="1" applyBorder="1">
      <alignment horizontal="left" vertical="center"/>
      <protection locked="0"/>
    </xf>
    <xf numFmtId="165" fontId="5" fillId="0" borderId="0" xfId="0" applyNumberFormat="1" applyFont="1" applyFill="1">
      <alignment horizontal="left" vertical="center"/>
      <protection locked="0"/>
    </xf>
    <xf numFmtId="0" fontId="5" fillId="0" borderId="14" xfId="0" applyFont="1" applyFill="1" applyBorder="1" applyAlignment="1">
      <alignment horizontal="left"/>
      <protection locked="0"/>
    </xf>
    <xf numFmtId="165" fontId="5" fillId="0" borderId="6" xfId="0" applyNumberFormat="1" applyFont="1" applyFill="1" applyBorder="1">
      <alignment horizontal="left" vertical="center"/>
      <protection locked="0"/>
    </xf>
    <xf numFmtId="49" fontId="5" fillId="0" borderId="0" xfId="0" applyNumberFormat="1" applyFont="1" applyFill="1" applyAlignment="1">
      <alignment horizontal="left" vertical="center"/>
      <protection locked="0"/>
    </xf>
    <xf numFmtId="165" fontId="5" fillId="0" borderId="13" xfId="0" quotePrefix="1" applyNumberFormat="1" applyFont="1" applyFill="1" applyBorder="1" applyAlignment="1">
      <alignment horizontal="center" vertical="center"/>
      <protection locked="0"/>
    </xf>
    <xf numFmtId="165" fontId="5" fillId="0" borderId="0" xfId="0" quotePrefix="1" applyNumberFormat="1" applyFont="1" applyFill="1" applyAlignment="1">
      <alignment horizontal="center" vertical="center"/>
      <protection locked="0"/>
    </xf>
    <xf numFmtId="165" fontId="5" fillId="0" borderId="13" xfId="0" quotePrefix="1" applyNumberFormat="1" applyFont="1" applyFill="1" applyBorder="1" applyAlignment="1">
      <alignment vertical="center"/>
      <protection locked="0"/>
    </xf>
    <xf numFmtId="0" fontId="5" fillId="0" borderId="55" xfId="0" applyFont="1" applyFill="1" applyBorder="1" applyAlignment="1" applyProtection="1">
      <alignment horizontal="left"/>
    </xf>
    <xf numFmtId="0" fontId="5" fillId="0" borderId="57" xfId="0" applyFont="1" applyFill="1" applyBorder="1" applyAlignment="1" applyProtection="1">
      <alignment horizontal="left"/>
    </xf>
    <xf numFmtId="0" fontId="5" fillId="0" borderId="60" xfId="0" applyFont="1" applyFill="1" applyBorder="1" applyAlignment="1" applyProtection="1">
      <alignment horizontal="left"/>
    </xf>
    <xf numFmtId="0" fontId="5" fillId="0" borderId="61" xfId="0" applyFont="1" applyFill="1" applyBorder="1" applyAlignment="1" applyProtection="1">
      <alignment horizontal="left"/>
    </xf>
    <xf numFmtId="0" fontId="5" fillId="0" borderId="59" xfId="0" applyFont="1" applyFill="1" applyBorder="1" applyProtection="1">
      <alignment horizontal="left" vertical="center"/>
    </xf>
    <xf numFmtId="0" fontId="5" fillId="0" borderId="59" xfId="0" applyFont="1" applyFill="1" applyBorder="1">
      <alignment horizontal="left" vertical="center"/>
      <protection locked="0"/>
    </xf>
    <xf numFmtId="0" fontId="5" fillId="0" borderId="0" xfId="0" applyFont="1" applyFill="1" applyAlignment="1" applyProtection="1">
      <alignment horizontal="center" vertical="center"/>
    </xf>
    <xf numFmtId="0" fontId="5" fillId="0" borderId="59" xfId="0" applyFont="1" applyFill="1" applyBorder="1" applyAlignment="1" applyProtection="1">
      <alignment horizontal="center" vertical="center"/>
    </xf>
    <xf numFmtId="0" fontId="5" fillId="0" borderId="58" xfId="0" applyFont="1" applyFill="1" applyBorder="1" applyProtection="1">
      <alignment horizontal="left" vertical="center"/>
    </xf>
    <xf numFmtId="165" fontId="5" fillId="0" borderId="0" xfId="0" quotePrefix="1" applyNumberFormat="1" applyFont="1" applyFill="1" applyAlignment="1" applyProtection="1">
      <alignment horizontal="center" vertical="center"/>
    </xf>
    <xf numFmtId="165" fontId="5" fillId="0" borderId="0" xfId="0" applyNumberFormat="1" applyFont="1" applyFill="1" applyAlignment="1" applyProtection="1">
      <alignment horizontal="center" vertical="center"/>
    </xf>
    <xf numFmtId="165" fontId="5" fillId="0" borderId="59" xfId="0" applyNumberFormat="1" applyFont="1" applyFill="1" applyBorder="1" applyAlignment="1" applyProtection="1">
      <alignment horizontal="center" vertical="center"/>
    </xf>
    <xf numFmtId="0" fontId="5" fillId="0" borderId="0" xfId="0" quotePrefix="1" applyFont="1" applyFill="1" applyAlignment="1" applyProtection="1">
      <alignment horizontal="right" vertical="center"/>
    </xf>
    <xf numFmtId="165" fontId="5" fillId="0" borderId="0" xfId="0" applyNumberFormat="1" applyFont="1" applyFill="1" applyAlignment="1" applyProtection="1">
      <alignment horizontal="center" vertical="center" wrapText="1"/>
    </xf>
    <xf numFmtId="0" fontId="5" fillId="0" borderId="0" xfId="0" applyFont="1" applyFill="1" applyAlignment="1" applyProtection="1">
      <alignment horizontal="right" vertical="center"/>
    </xf>
    <xf numFmtId="165" fontId="5" fillId="0" borderId="13" xfId="0" applyNumberFormat="1" applyFont="1" applyFill="1" applyBorder="1" applyAlignment="1" applyProtection="1">
      <alignment horizontal="center" vertical="center"/>
    </xf>
    <xf numFmtId="165" fontId="5" fillId="0" borderId="0" xfId="0" applyNumberFormat="1" applyFont="1" applyFill="1" applyAlignment="1">
      <protection locked="0"/>
    </xf>
    <xf numFmtId="0" fontId="5" fillId="0" borderId="0" xfId="0" applyFont="1" applyFill="1" applyAlignment="1" applyProtection="1">
      <alignment horizontal="left" vertical="top"/>
    </xf>
    <xf numFmtId="0" fontId="5" fillId="0" borderId="55" xfId="0" applyFont="1" applyFill="1" applyBorder="1" applyAlignment="1" applyProtection="1">
      <alignment horizontal="left" vertical="top"/>
    </xf>
    <xf numFmtId="0" fontId="5" fillId="0" borderId="57" xfId="0" applyFont="1" applyFill="1" applyBorder="1" applyAlignment="1" applyProtection="1">
      <alignment horizontal="left" vertical="top"/>
    </xf>
    <xf numFmtId="0" fontId="5" fillId="0" borderId="63" xfId="0" applyFont="1" applyFill="1" applyBorder="1" applyAlignment="1" applyProtection="1">
      <alignment horizontal="left" vertical="top"/>
    </xf>
    <xf numFmtId="0" fontId="5" fillId="0" borderId="60" xfId="0" applyFont="1" applyFill="1" applyBorder="1" applyAlignment="1" applyProtection="1">
      <alignment horizontal="left" vertical="top"/>
    </xf>
    <xf numFmtId="0" fontId="5" fillId="0" borderId="61" xfId="0" applyFont="1" applyFill="1" applyBorder="1" applyAlignment="1" applyProtection="1">
      <alignment horizontal="left" vertical="top"/>
    </xf>
    <xf numFmtId="0" fontId="5" fillId="0" borderId="64" xfId="0" applyFont="1" applyFill="1" applyBorder="1" applyAlignment="1" applyProtection="1">
      <alignment horizontal="left" vertical="top"/>
    </xf>
    <xf numFmtId="0" fontId="9" fillId="0" borderId="0" xfId="0" applyFont="1" applyFill="1" applyProtection="1">
      <alignment horizontal="left" vertical="center"/>
    </xf>
    <xf numFmtId="0" fontId="9" fillId="0" borderId="0" xfId="0" quotePrefix="1" applyFont="1" applyFill="1" applyAlignment="1">
      <alignment horizontal="fill" vertical="center"/>
      <protection locked="0"/>
    </xf>
    <xf numFmtId="0" fontId="9" fillId="0" borderId="0" xfId="0" quotePrefix="1" applyFont="1" applyFill="1" applyAlignment="1" applyProtection="1">
      <alignment horizontal="right" vertical="center"/>
    </xf>
    <xf numFmtId="0" fontId="9" fillId="0" borderId="0" xfId="0" applyFont="1" applyFill="1" applyProtection="1">
      <alignment horizontal="left" vertical="center"/>
    </xf>
    <xf numFmtId="49" fontId="17" fillId="0" borderId="0" xfId="0" applyNumberFormat="1" applyFont="1" applyFill="1" applyAlignment="1" applyProtection="1">
      <alignment horizontal="center" vertical="top" wrapText="1"/>
    </xf>
    <xf numFmtId="0" fontId="5" fillId="0" borderId="62" xfId="0" applyFont="1" applyFill="1" applyBorder="1" applyAlignment="1" applyProtection="1">
      <alignment horizontal="center" vertical="center"/>
    </xf>
    <xf numFmtId="0" fontId="9" fillId="0" borderId="0" xfId="0" quotePrefix="1" applyFont="1" applyFill="1">
      <alignment horizontal="left" vertical="center"/>
      <protection locked="0"/>
    </xf>
    <xf numFmtId="165" fontId="5" fillId="0" borderId="0" xfId="0" quotePrefix="1" applyNumberFormat="1" applyFont="1" applyFill="1" applyAlignment="1" applyProtection="1">
      <alignment horizontal="left" vertical="top"/>
    </xf>
    <xf numFmtId="165" fontId="5" fillId="0" borderId="0" xfId="0" applyNumberFormat="1" applyFont="1" applyFill="1" applyAlignment="1" applyProtection="1">
      <alignment horizontal="left" vertical="top"/>
    </xf>
    <xf numFmtId="0" fontId="9" fillId="0" borderId="6" xfId="0" applyFont="1" applyFill="1" applyBorder="1" applyAlignment="1">
      <alignment horizontal="left"/>
      <protection locked="0"/>
    </xf>
    <xf numFmtId="0" fontId="9" fillId="0" borderId="10" xfId="0" applyFont="1" applyFill="1" applyBorder="1" applyAlignment="1">
      <alignment horizontal="center"/>
      <protection locked="0"/>
    </xf>
    <xf numFmtId="0" fontId="9" fillId="0" borderId="0" xfId="0" applyFont="1" applyFill="1" applyAlignment="1" applyProtection="1">
      <alignment horizontal="center" vertical="center"/>
    </xf>
    <xf numFmtId="0" fontId="19" fillId="0" borderId="0" xfId="0" applyFont="1" applyFill="1" applyProtection="1">
      <alignment horizontal="left" vertical="center"/>
    </xf>
    <xf numFmtId="0" fontId="5" fillId="0" borderId="6" xfId="0" applyFont="1" applyFill="1" applyBorder="1" applyAlignment="1" applyProtection="1">
      <alignment horizontal="center" vertical="center"/>
    </xf>
    <xf numFmtId="0" fontId="0" fillId="0" borderId="6" xfId="0" applyFill="1" applyBorder="1" applyProtection="1">
      <alignment horizontal="left" vertical="center"/>
    </xf>
    <xf numFmtId="0" fontId="0" fillId="0" borderId="0" xfId="0" applyFill="1" applyAlignment="1">
      <alignment horizontal="left" vertical="center" wrapText="1"/>
      <protection locked="0"/>
    </xf>
    <xf numFmtId="0" fontId="5" fillId="0" borderId="0" xfId="0" applyFont="1" applyFill="1" applyProtection="1">
      <alignment horizontal="left" vertical="center"/>
    </xf>
    <xf numFmtId="0" fontId="5" fillId="0" borderId="59" xfId="0" applyFont="1" applyFill="1" applyBorder="1" applyProtection="1">
      <alignment horizontal="left" vertical="center"/>
    </xf>
    <xf numFmtId="0" fontId="5" fillId="0" borderId="0" xfId="0" applyFont="1" applyFill="1" applyAlignment="1" applyProtection="1">
      <alignment vertical="center" wrapText="1"/>
    </xf>
    <xf numFmtId="0" fontId="0" fillId="0" borderId="0" xfId="0" applyFill="1" applyAlignment="1" applyProtection="1">
      <alignment vertical="center"/>
    </xf>
    <xf numFmtId="0" fontId="5" fillId="0" borderId="59" xfId="0" applyFont="1" applyFill="1" applyBorder="1" applyAlignment="1" applyProtection="1">
      <alignment vertical="center"/>
    </xf>
    <xf numFmtId="0" fontId="5" fillId="0" borderId="60" xfId="0" applyFont="1" applyFill="1" applyBorder="1" applyProtection="1">
      <alignment horizontal="left" vertical="center"/>
    </xf>
    <xf numFmtId="0" fontId="5" fillId="0" borderId="62" xfId="0" applyFont="1" applyFill="1" applyBorder="1" applyAlignment="1" applyProtection="1">
      <alignment vertical="center"/>
    </xf>
    <xf numFmtId="0" fontId="5" fillId="0" borderId="61" xfId="0" applyFont="1" applyFill="1" applyBorder="1" applyAlignment="1" applyProtection="1">
      <alignment vertical="center"/>
    </xf>
    <xf numFmtId="0" fontId="6" fillId="0" borderId="0" xfId="0" applyFont="1" applyFill="1" applyBorder="1" applyAlignment="1">
      <alignment horizontal="center" vertical="center"/>
      <protection locked="0"/>
    </xf>
    <xf numFmtId="0" fontId="5" fillId="0" borderId="0" xfId="0" applyFont="1" applyFill="1" applyBorder="1" applyAlignment="1" applyProtection="1">
      <alignment horizontal="left" vertical="top" wrapText="1"/>
      <protection hidden="1"/>
    </xf>
    <xf numFmtId="0" fontId="6" fillId="0" borderId="0" xfId="0" applyFont="1" applyFill="1" applyBorder="1" applyAlignment="1">
      <alignment vertical="center"/>
      <protection locked="0"/>
    </xf>
    <xf numFmtId="0" fontId="5" fillId="0" borderId="0" xfId="0" applyFont="1" applyFill="1" applyBorder="1" applyAlignment="1" applyProtection="1">
      <alignment vertical="top" wrapText="1"/>
      <protection hidden="1"/>
    </xf>
    <xf numFmtId="0" fontId="8" fillId="0" borderId="0" xfId="0" applyFont="1" applyFill="1" applyBorder="1" applyAlignment="1">
      <alignment horizontal="center" vertical="center"/>
      <protection locked="0"/>
    </xf>
    <xf numFmtId="0" fontId="5" fillId="0" borderId="13" xfId="0" applyFont="1" applyFill="1" applyBorder="1" applyAlignment="1">
      <alignment horizontal="left" vertical="top"/>
      <protection locked="0"/>
    </xf>
    <xf numFmtId="0" fontId="5" fillId="0" borderId="10" xfId="0" applyFont="1" applyFill="1" applyBorder="1" applyAlignment="1">
      <alignment horizontal="left" vertical="top"/>
      <protection locked="0"/>
    </xf>
    <xf numFmtId="166" fontId="5" fillId="0" borderId="0" xfId="0" applyNumberFormat="1" applyFont="1" applyFill="1" applyAlignment="1">
      <alignment horizontal="left" vertical="top"/>
      <protection locked="0"/>
    </xf>
    <xf numFmtId="166" fontId="5" fillId="0" borderId="13" xfId="0" applyNumberFormat="1" applyFont="1" applyFill="1" applyBorder="1" applyAlignment="1">
      <alignment horizontal="left" vertical="top"/>
      <protection locked="0"/>
    </xf>
    <xf numFmtId="0" fontId="5" fillId="0" borderId="8" xfId="0" applyFont="1" applyFill="1" applyBorder="1" applyAlignment="1">
      <alignment horizontal="left" vertical="top"/>
      <protection locked="0"/>
    </xf>
    <xf numFmtId="166" fontId="5" fillId="0" borderId="0" xfId="0" quotePrefix="1" applyNumberFormat="1" applyFont="1" applyFill="1" applyAlignment="1">
      <alignment horizontal="left" vertical="top"/>
      <protection locked="0"/>
    </xf>
    <xf numFmtId="166" fontId="5" fillId="0" borderId="0" xfId="0" applyNumberFormat="1" applyFont="1" applyFill="1">
      <alignment horizontal="left" vertical="center"/>
      <protection locked="0"/>
    </xf>
    <xf numFmtId="166" fontId="5" fillId="0" borderId="13" xfId="0" applyNumberFormat="1" applyFont="1" applyFill="1" applyBorder="1">
      <alignment horizontal="left" vertical="center"/>
      <protection locked="0"/>
    </xf>
    <xf numFmtId="166" fontId="5" fillId="0" borderId="0" xfId="0" quotePrefix="1" applyNumberFormat="1" applyFont="1" applyFill="1">
      <alignment horizontal="left" vertical="center"/>
      <protection locked="0"/>
    </xf>
    <xf numFmtId="166" fontId="9" fillId="0" borderId="0" xfId="0" quotePrefix="1" applyNumberFormat="1" applyFont="1" applyFill="1">
      <alignment horizontal="left" vertical="center"/>
      <protection locked="0"/>
    </xf>
    <xf numFmtId="166" fontId="9" fillId="0" borderId="13" xfId="0" applyNumberFormat="1" applyFont="1" applyFill="1" applyBorder="1">
      <alignment horizontal="left" vertical="center"/>
      <protection locked="0"/>
    </xf>
    <xf numFmtId="0" fontId="5" fillId="0" borderId="0" xfId="0" applyFont="1" applyFill="1" applyAlignment="1">
      <alignment horizontal="right" vertical="center"/>
      <protection locked="0"/>
    </xf>
    <xf numFmtId="0" fontId="9" fillId="0" borderId="7" xfId="0" applyFont="1" applyFill="1" applyBorder="1">
      <alignment horizontal="left" vertical="center"/>
      <protection locked="0"/>
    </xf>
    <xf numFmtId="0" fontId="9" fillId="0" borderId="6" xfId="0" applyFont="1" applyFill="1" applyBorder="1" applyAlignment="1">
      <alignment horizontal="left" vertical="center" wrapText="1"/>
      <protection locked="0"/>
    </xf>
    <xf numFmtId="0" fontId="5" fillId="0" borderId="0" xfId="0" applyFont="1" applyFill="1" applyAlignment="1" applyProtection="1">
      <alignment vertical="center"/>
    </xf>
    <xf numFmtId="0" fontId="5" fillId="0" borderId="6" xfId="0" quotePrefix="1" applyFont="1" applyFill="1" applyBorder="1">
      <alignment horizontal="left" vertical="center"/>
      <protection locked="0"/>
    </xf>
    <xf numFmtId="0" fontId="14" fillId="0" borderId="49" xfId="0" applyFont="1" applyFill="1" applyBorder="1" applyAlignment="1" applyProtection="1">
      <alignment horizontal="center" vertical="top"/>
      <protection hidden="1"/>
    </xf>
    <xf numFmtId="0" fontId="14" fillId="0" borderId="48" xfId="0" applyFont="1" applyFill="1" applyBorder="1" applyAlignment="1" applyProtection="1">
      <alignment horizontal="center" vertical="top"/>
      <protection hidden="1"/>
    </xf>
    <xf numFmtId="0" fontId="5" fillId="0" borderId="16" xfId="0" applyFont="1" applyFill="1" applyBorder="1" applyAlignment="1" applyProtection="1">
      <alignment horizontal="left" vertical="top" wrapText="1"/>
      <protection hidden="1"/>
    </xf>
    <xf numFmtId="49" fontId="5" fillId="0" borderId="0" xfId="0" applyNumberFormat="1" applyFont="1" applyFill="1" applyAlignment="1">
      <alignment horizontal="right" vertical="center"/>
      <protection locked="0"/>
    </xf>
    <xf numFmtId="0" fontId="5" fillId="0" borderId="0" xfId="0" applyFont="1" applyFill="1" applyAlignment="1">
      <alignment horizontal="left" vertical="center"/>
      <protection locked="0"/>
    </xf>
    <xf numFmtId="0" fontId="5" fillId="0" borderId="13" xfId="0" applyFont="1" applyFill="1" applyBorder="1" applyAlignment="1">
      <alignment horizontal="left" vertical="center"/>
      <protection locked="0"/>
    </xf>
    <xf numFmtId="0" fontId="18" fillId="0" borderId="0" xfId="0" applyFont="1" applyFill="1">
      <alignment horizontal="left" vertical="center"/>
      <protection locked="0"/>
    </xf>
  </cellXfs>
  <cellStyles count="25">
    <cellStyle name="Normal" xfId="0" builtinId="0" customBuiltin="1"/>
    <cellStyle name="Normal 2" xfId="1" xr:uid="{00000000-0005-0000-0000-000001000000}"/>
    <cellStyle name="Normal 2 2" xfId="2" xr:uid="{00000000-0005-0000-0000-000002000000}"/>
    <cellStyle name="Normal 3" xfId="5" xr:uid="{00000000-0005-0000-0000-000003000000}"/>
    <cellStyle name="Normal 3 2" xfId="7" xr:uid="{00000000-0005-0000-0000-000004000000}"/>
    <cellStyle name="Normal 4" xfId="8" xr:uid="{00000000-0005-0000-0000-000005000000}"/>
    <cellStyle name="Normal 4 2" xfId="9" xr:uid="{00000000-0005-0000-0000-000006000000}"/>
    <cellStyle name="Normal 4 2 2" xfId="10" xr:uid="{00000000-0005-0000-0000-000007000000}"/>
    <cellStyle name="Normal 4 2 3" xfId="11" xr:uid="{00000000-0005-0000-0000-000008000000}"/>
    <cellStyle name="Normal 4 3" xfId="12" xr:uid="{00000000-0005-0000-0000-000009000000}"/>
    <cellStyle name="Normal 4 3 2" xfId="13" xr:uid="{00000000-0005-0000-0000-00000A000000}"/>
    <cellStyle name="Normal 4 3 3" xfId="14" xr:uid="{00000000-0005-0000-0000-00000B000000}"/>
    <cellStyle name="Normal 4 4" xfId="15" xr:uid="{00000000-0005-0000-0000-00000C000000}"/>
    <cellStyle name="Normal 4 5" xfId="16" xr:uid="{00000000-0005-0000-0000-00000D000000}"/>
    <cellStyle name="Normal 4 6" xfId="21" xr:uid="{7EC50033-059E-498C-BACA-C15F08AE0A9F}"/>
    <cellStyle name="Normal 5" xfId="24" xr:uid="{948430CE-5894-4627-9411-858FDD7BBEB3}"/>
    <cellStyle name="Normal 7" xfId="4" xr:uid="{00000000-0005-0000-0000-00000E000000}"/>
    <cellStyle name="Normal 8" xfId="3" xr:uid="{00000000-0005-0000-0000-00000F000000}"/>
    <cellStyle name="Normal 8 2" xfId="6" xr:uid="{00000000-0005-0000-0000-000010000000}"/>
    <cellStyle name="Normal 8 2 2" xfId="17" xr:uid="{00000000-0005-0000-0000-000011000000}"/>
    <cellStyle name="Normal 8 2 3" xfId="18" xr:uid="{00000000-0005-0000-0000-000012000000}"/>
    <cellStyle name="Normal 8 2 4" xfId="23" xr:uid="{4B80F6B9-0BE2-4993-852C-775D2D16E314}"/>
    <cellStyle name="Normal 8 3" xfId="19" xr:uid="{00000000-0005-0000-0000-000013000000}"/>
    <cellStyle name="Normal 8 4" xfId="20" xr:uid="{00000000-0005-0000-0000-000014000000}"/>
    <cellStyle name="Normal 8 5" xfId="22" xr:uid="{745A5917-9562-4CAC-8C6E-A988B4189C26}"/>
  </cellStyles>
  <dxfs count="0"/>
  <tableStyles count="0" defaultTableStyle="TableStyleMedium2" defaultPivotStyle="PivotStyleLight16"/>
  <colors>
    <mruColors>
      <color rgb="FFFFFFCC"/>
      <color rgb="FF00FFFF"/>
      <color rgb="FFFF99FF"/>
      <color rgb="FF66FF33"/>
      <color rgb="FFCCFFFF"/>
      <color rgb="FFFF3300"/>
      <color rgb="FFFFFF99"/>
      <color rgb="FFFF7C80"/>
      <color rgb="FFFFCCFF"/>
      <color rgb="FF98AD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22</xdr:col>
      <xdr:colOff>5912</xdr:colOff>
      <xdr:row>22</xdr:row>
      <xdr:rowOff>76200</xdr:rowOff>
    </xdr:from>
    <xdr:to>
      <xdr:col>22</xdr:col>
      <xdr:colOff>143072</xdr:colOff>
      <xdr:row>22</xdr:row>
      <xdr:rowOff>76200</xdr:rowOff>
    </xdr:to>
    <xdr:cxnSp macro="">
      <xdr:nvCxnSpPr>
        <xdr:cNvPr id="3" name="Straight Arrow Connector 2">
          <a:extLst>
            <a:ext uri="{FF2B5EF4-FFF2-40B4-BE49-F238E27FC236}">
              <a16:creationId xmlns:a16="http://schemas.microsoft.com/office/drawing/2014/main" id="{B8C8DC3F-069E-47D1-B2E6-E520DE6633A5}"/>
            </a:ext>
          </a:extLst>
        </xdr:cNvPr>
        <xdr:cNvCxnSpPr/>
      </xdr:nvCxnSpPr>
      <xdr:spPr>
        <a:xfrm>
          <a:off x="3612274" y="253299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23</xdr:row>
      <xdr:rowOff>76200</xdr:rowOff>
    </xdr:from>
    <xdr:to>
      <xdr:col>22</xdr:col>
      <xdr:colOff>156210</xdr:colOff>
      <xdr:row>23</xdr:row>
      <xdr:rowOff>76200</xdr:rowOff>
    </xdr:to>
    <xdr:cxnSp macro="">
      <xdr:nvCxnSpPr>
        <xdr:cNvPr id="4" name="Straight Arrow Connector 3">
          <a:extLst>
            <a:ext uri="{FF2B5EF4-FFF2-40B4-BE49-F238E27FC236}">
              <a16:creationId xmlns:a16="http://schemas.microsoft.com/office/drawing/2014/main" id="{133FB1FD-9A1C-4E1B-99D6-BFFBE2935DA0}"/>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24</xdr:row>
      <xdr:rowOff>76200</xdr:rowOff>
    </xdr:from>
    <xdr:to>
      <xdr:col>22</xdr:col>
      <xdr:colOff>156210</xdr:colOff>
      <xdr:row>24</xdr:row>
      <xdr:rowOff>76200</xdr:rowOff>
    </xdr:to>
    <xdr:cxnSp macro="">
      <xdr:nvCxnSpPr>
        <xdr:cNvPr id="5" name="Straight Arrow Connector 4">
          <a:extLst>
            <a:ext uri="{FF2B5EF4-FFF2-40B4-BE49-F238E27FC236}">
              <a16:creationId xmlns:a16="http://schemas.microsoft.com/office/drawing/2014/main" id="{477FF3A3-52DD-4129-A37F-0C1860E9E67D}"/>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25</xdr:row>
      <xdr:rowOff>76200</xdr:rowOff>
    </xdr:from>
    <xdr:to>
      <xdr:col>22</xdr:col>
      <xdr:colOff>156210</xdr:colOff>
      <xdr:row>25</xdr:row>
      <xdr:rowOff>76200</xdr:rowOff>
    </xdr:to>
    <xdr:cxnSp macro="">
      <xdr:nvCxnSpPr>
        <xdr:cNvPr id="6" name="Straight Arrow Connector 5">
          <a:extLst>
            <a:ext uri="{FF2B5EF4-FFF2-40B4-BE49-F238E27FC236}">
              <a16:creationId xmlns:a16="http://schemas.microsoft.com/office/drawing/2014/main" id="{1ECD49F0-974E-4250-83D8-81105DF599B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26</xdr:row>
      <xdr:rowOff>76200</xdr:rowOff>
    </xdr:from>
    <xdr:to>
      <xdr:col>22</xdr:col>
      <xdr:colOff>156210</xdr:colOff>
      <xdr:row>26</xdr:row>
      <xdr:rowOff>76200</xdr:rowOff>
    </xdr:to>
    <xdr:cxnSp macro="">
      <xdr:nvCxnSpPr>
        <xdr:cNvPr id="7" name="Straight Arrow Connector 6">
          <a:extLst>
            <a:ext uri="{FF2B5EF4-FFF2-40B4-BE49-F238E27FC236}">
              <a16:creationId xmlns:a16="http://schemas.microsoft.com/office/drawing/2014/main" id="{1B9996D4-7250-4A0F-9E75-AA532EE2AB71}"/>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31</xdr:row>
      <xdr:rowOff>76200</xdr:rowOff>
    </xdr:from>
    <xdr:to>
      <xdr:col>22</xdr:col>
      <xdr:colOff>156210</xdr:colOff>
      <xdr:row>31</xdr:row>
      <xdr:rowOff>76200</xdr:rowOff>
    </xdr:to>
    <xdr:cxnSp macro="">
      <xdr:nvCxnSpPr>
        <xdr:cNvPr id="8" name="Straight Arrow Connector 7">
          <a:extLst>
            <a:ext uri="{FF2B5EF4-FFF2-40B4-BE49-F238E27FC236}">
              <a16:creationId xmlns:a16="http://schemas.microsoft.com/office/drawing/2014/main" id="{12CFB636-E413-41BD-86CF-85C8414F6EFE}"/>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32</xdr:row>
      <xdr:rowOff>76200</xdr:rowOff>
    </xdr:from>
    <xdr:to>
      <xdr:col>22</xdr:col>
      <xdr:colOff>156210</xdr:colOff>
      <xdr:row>32</xdr:row>
      <xdr:rowOff>76200</xdr:rowOff>
    </xdr:to>
    <xdr:cxnSp macro="">
      <xdr:nvCxnSpPr>
        <xdr:cNvPr id="9" name="Straight Arrow Connector 8">
          <a:extLst>
            <a:ext uri="{FF2B5EF4-FFF2-40B4-BE49-F238E27FC236}">
              <a16:creationId xmlns:a16="http://schemas.microsoft.com/office/drawing/2014/main" id="{216AE726-EE79-408A-8ACC-0253DF463E02}"/>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33</xdr:row>
      <xdr:rowOff>76200</xdr:rowOff>
    </xdr:from>
    <xdr:to>
      <xdr:col>22</xdr:col>
      <xdr:colOff>156210</xdr:colOff>
      <xdr:row>33</xdr:row>
      <xdr:rowOff>76200</xdr:rowOff>
    </xdr:to>
    <xdr:cxnSp macro="">
      <xdr:nvCxnSpPr>
        <xdr:cNvPr id="10" name="Straight Arrow Connector 9">
          <a:extLst>
            <a:ext uri="{FF2B5EF4-FFF2-40B4-BE49-F238E27FC236}">
              <a16:creationId xmlns:a16="http://schemas.microsoft.com/office/drawing/2014/main" id="{4D4E68DE-3047-4365-AFFE-C4FF5E208D66}"/>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34</xdr:row>
      <xdr:rowOff>76200</xdr:rowOff>
    </xdr:from>
    <xdr:to>
      <xdr:col>22</xdr:col>
      <xdr:colOff>156210</xdr:colOff>
      <xdr:row>34</xdr:row>
      <xdr:rowOff>76200</xdr:rowOff>
    </xdr:to>
    <xdr:cxnSp macro="">
      <xdr:nvCxnSpPr>
        <xdr:cNvPr id="11" name="Straight Arrow Connector 10">
          <a:extLst>
            <a:ext uri="{FF2B5EF4-FFF2-40B4-BE49-F238E27FC236}">
              <a16:creationId xmlns:a16="http://schemas.microsoft.com/office/drawing/2014/main" id="{2526AB1F-BD2D-43B0-A4CB-D9017D68BDD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35</xdr:row>
      <xdr:rowOff>76200</xdr:rowOff>
    </xdr:from>
    <xdr:to>
      <xdr:col>22</xdr:col>
      <xdr:colOff>156210</xdr:colOff>
      <xdr:row>35</xdr:row>
      <xdr:rowOff>76200</xdr:rowOff>
    </xdr:to>
    <xdr:cxnSp macro="">
      <xdr:nvCxnSpPr>
        <xdr:cNvPr id="12" name="Straight Arrow Connector 11">
          <a:extLst>
            <a:ext uri="{FF2B5EF4-FFF2-40B4-BE49-F238E27FC236}">
              <a16:creationId xmlns:a16="http://schemas.microsoft.com/office/drawing/2014/main" id="{DBDCA66A-7EF7-43B0-A2E4-8313EB200442}"/>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43</xdr:row>
      <xdr:rowOff>76200</xdr:rowOff>
    </xdr:from>
    <xdr:to>
      <xdr:col>22</xdr:col>
      <xdr:colOff>156210</xdr:colOff>
      <xdr:row>43</xdr:row>
      <xdr:rowOff>76200</xdr:rowOff>
    </xdr:to>
    <xdr:cxnSp macro="">
      <xdr:nvCxnSpPr>
        <xdr:cNvPr id="13" name="Straight Arrow Connector 12">
          <a:extLst>
            <a:ext uri="{FF2B5EF4-FFF2-40B4-BE49-F238E27FC236}">
              <a16:creationId xmlns:a16="http://schemas.microsoft.com/office/drawing/2014/main" id="{65F6831E-C238-4D1C-B23C-BE91F9BB371C}"/>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44</xdr:row>
      <xdr:rowOff>76200</xdr:rowOff>
    </xdr:from>
    <xdr:to>
      <xdr:col>22</xdr:col>
      <xdr:colOff>156210</xdr:colOff>
      <xdr:row>44</xdr:row>
      <xdr:rowOff>76200</xdr:rowOff>
    </xdr:to>
    <xdr:cxnSp macro="">
      <xdr:nvCxnSpPr>
        <xdr:cNvPr id="14" name="Straight Arrow Connector 13">
          <a:extLst>
            <a:ext uri="{FF2B5EF4-FFF2-40B4-BE49-F238E27FC236}">
              <a16:creationId xmlns:a16="http://schemas.microsoft.com/office/drawing/2014/main" id="{CC535813-6CBF-42C0-9461-3B5A29B6EC27}"/>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45</xdr:row>
      <xdr:rowOff>76200</xdr:rowOff>
    </xdr:from>
    <xdr:to>
      <xdr:col>22</xdr:col>
      <xdr:colOff>156210</xdr:colOff>
      <xdr:row>45</xdr:row>
      <xdr:rowOff>76200</xdr:rowOff>
    </xdr:to>
    <xdr:cxnSp macro="">
      <xdr:nvCxnSpPr>
        <xdr:cNvPr id="15" name="Straight Arrow Connector 14">
          <a:extLst>
            <a:ext uri="{FF2B5EF4-FFF2-40B4-BE49-F238E27FC236}">
              <a16:creationId xmlns:a16="http://schemas.microsoft.com/office/drawing/2014/main" id="{7F186FAE-5952-40F7-B8B1-6D6EBCA0BC35}"/>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46</xdr:row>
      <xdr:rowOff>76200</xdr:rowOff>
    </xdr:from>
    <xdr:to>
      <xdr:col>22</xdr:col>
      <xdr:colOff>156210</xdr:colOff>
      <xdr:row>46</xdr:row>
      <xdr:rowOff>76200</xdr:rowOff>
    </xdr:to>
    <xdr:cxnSp macro="">
      <xdr:nvCxnSpPr>
        <xdr:cNvPr id="16" name="Straight Arrow Connector 15">
          <a:extLst>
            <a:ext uri="{FF2B5EF4-FFF2-40B4-BE49-F238E27FC236}">
              <a16:creationId xmlns:a16="http://schemas.microsoft.com/office/drawing/2014/main" id="{9F6CA2B2-7F71-47BC-AC32-70EE3A759243}"/>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19050</xdr:colOff>
      <xdr:row>50</xdr:row>
      <xdr:rowOff>76200</xdr:rowOff>
    </xdr:from>
    <xdr:to>
      <xdr:col>22</xdr:col>
      <xdr:colOff>156210</xdr:colOff>
      <xdr:row>50</xdr:row>
      <xdr:rowOff>76200</xdr:rowOff>
    </xdr:to>
    <xdr:cxnSp macro="">
      <xdr:nvCxnSpPr>
        <xdr:cNvPr id="17" name="Straight Arrow Connector 16">
          <a:extLst>
            <a:ext uri="{FF2B5EF4-FFF2-40B4-BE49-F238E27FC236}">
              <a16:creationId xmlns:a16="http://schemas.microsoft.com/office/drawing/2014/main" id="{386EF324-EE0B-4125-9C28-115301C3F9F7}"/>
            </a:ext>
          </a:extLst>
        </xdr:cNvPr>
        <xdr:cNvCxnSpPr/>
      </xdr:nvCxnSpPr>
      <xdr:spPr>
        <a:xfrm>
          <a:off x="3581400" y="73437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22</xdr:row>
      <xdr:rowOff>72259</xdr:rowOff>
    </xdr:from>
    <xdr:to>
      <xdr:col>28</xdr:col>
      <xdr:colOff>143729</xdr:colOff>
      <xdr:row>22</xdr:row>
      <xdr:rowOff>72259</xdr:rowOff>
    </xdr:to>
    <xdr:cxnSp macro="">
      <xdr:nvCxnSpPr>
        <xdr:cNvPr id="18" name="Straight Arrow Connector 17">
          <a:extLst>
            <a:ext uri="{FF2B5EF4-FFF2-40B4-BE49-F238E27FC236}">
              <a16:creationId xmlns:a16="http://schemas.microsoft.com/office/drawing/2014/main" id="{72FEFB35-27DA-4CF2-BB19-48A27019FCBB}"/>
            </a:ext>
          </a:extLst>
        </xdr:cNvPr>
        <xdr:cNvCxnSpPr/>
      </xdr:nvCxnSpPr>
      <xdr:spPr>
        <a:xfrm>
          <a:off x="4762500"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23</xdr:row>
      <xdr:rowOff>68646</xdr:rowOff>
    </xdr:from>
    <xdr:to>
      <xdr:col>28</xdr:col>
      <xdr:colOff>143729</xdr:colOff>
      <xdr:row>23</xdr:row>
      <xdr:rowOff>68646</xdr:rowOff>
    </xdr:to>
    <xdr:cxnSp macro="">
      <xdr:nvCxnSpPr>
        <xdr:cNvPr id="19" name="Straight Arrow Connector 18">
          <a:extLst>
            <a:ext uri="{FF2B5EF4-FFF2-40B4-BE49-F238E27FC236}">
              <a16:creationId xmlns:a16="http://schemas.microsoft.com/office/drawing/2014/main" id="{2A0A3B80-80A1-45E0-9E4D-E0E7FCFA6158}"/>
            </a:ext>
          </a:extLst>
        </xdr:cNvPr>
        <xdr:cNvCxnSpPr/>
      </xdr:nvCxnSpPr>
      <xdr:spPr>
        <a:xfrm>
          <a:off x="4762500"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24</xdr:row>
      <xdr:rowOff>65032</xdr:rowOff>
    </xdr:from>
    <xdr:to>
      <xdr:col>28</xdr:col>
      <xdr:colOff>143729</xdr:colOff>
      <xdr:row>24</xdr:row>
      <xdr:rowOff>65032</xdr:rowOff>
    </xdr:to>
    <xdr:cxnSp macro="">
      <xdr:nvCxnSpPr>
        <xdr:cNvPr id="20" name="Straight Arrow Connector 19">
          <a:extLst>
            <a:ext uri="{FF2B5EF4-FFF2-40B4-BE49-F238E27FC236}">
              <a16:creationId xmlns:a16="http://schemas.microsoft.com/office/drawing/2014/main" id="{1D260C37-BC33-4904-819B-CAE24C08E203}"/>
            </a:ext>
          </a:extLst>
        </xdr:cNvPr>
        <xdr:cNvCxnSpPr/>
      </xdr:nvCxnSpPr>
      <xdr:spPr>
        <a:xfrm>
          <a:off x="4762500"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25</xdr:row>
      <xdr:rowOff>61419</xdr:rowOff>
    </xdr:from>
    <xdr:to>
      <xdr:col>28</xdr:col>
      <xdr:colOff>143729</xdr:colOff>
      <xdr:row>25</xdr:row>
      <xdr:rowOff>61419</xdr:rowOff>
    </xdr:to>
    <xdr:cxnSp macro="">
      <xdr:nvCxnSpPr>
        <xdr:cNvPr id="21" name="Straight Arrow Connector 20">
          <a:extLst>
            <a:ext uri="{FF2B5EF4-FFF2-40B4-BE49-F238E27FC236}">
              <a16:creationId xmlns:a16="http://schemas.microsoft.com/office/drawing/2014/main" id="{6DF3AE05-8934-45D3-9859-6CD116B3FC29}"/>
            </a:ext>
          </a:extLst>
        </xdr:cNvPr>
        <xdr:cNvCxnSpPr/>
      </xdr:nvCxnSpPr>
      <xdr:spPr>
        <a:xfrm>
          <a:off x="4762500"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26</xdr:row>
      <xdr:rowOff>57808</xdr:rowOff>
    </xdr:from>
    <xdr:to>
      <xdr:col>28</xdr:col>
      <xdr:colOff>143729</xdr:colOff>
      <xdr:row>26</xdr:row>
      <xdr:rowOff>57808</xdr:rowOff>
    </xdr:to>
    <xdr:cxnSp macro="">
      <xdr:nvCxnSpPr>
        <xdr:cNvPr id="22" name="Straight Arrow Connector 21">
          <a:extLst>
            <a:ext uri="{FF2B5EF4-FFF2-40B4-BE49-F238E27FC236}">
              <a16:creationId xmlns:a16="http://schemas.microsoft.com/office/drawing/2014/main" id="{0521EF74-F790-4333-94A6-D1E896BDA8E0}"/>
            </a:ext>
          </a:extLst>
        </xdr:cNvPr>
        <xdr:cNvCxnSpPr/>
      </xdr:nvCxnSpPr>
      <xdr:spPr>
        <a:xfrm>
          <a:off x="4762500"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22</xdr:row>
      <xdr:rowOff>72259</xdr:rowOff>
    </xdr:from>
    <xdr:to>
      <xdr:col>32</xdr:col>
      <xdr:colOff>143729</xdr:colOff>
      <xdr:row>22</xdr:row>
      <xdr:rowOff>72259</xdr:rowOff>
    </xdr:to>
    <xdr:cxnSp macro="">
      <xdr:nvCxnSpPr>
        <xdr:cNvPr id="23" name="Straight Arrow Connector 22">
          <a:extLst>
            <a:ext uri="{FF2B5EF4-FFF2-40B4-BE49-F238E27FC236}">
              <a16:creationId xmlns:a16="http://schemas.microsoft.com/office/drawing/2014/main" id="{5D4CB9E9-69F0-4BFB-B815-59BA2850543B}"/>
            </a:ext>
          </a:extLst>
        </xdr:cNvPr>
        <xdr:cNvCxnSpPr/>
      </xdr:nvCxnSpPr>
      <xdr:spPr>
        <a:xfrm>
          <a:off x="4762500"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23</xdr:row>
      <xdr:rowOff>68646</xdr:rowOff>
    </xdr:from>
    <xdr:to>
      <xdr:col>32</xdr:col>
      <xdr:colOff>143729</xdr:colOff>
      <xdr:row>23</xdr:row>
      <xdr:rowOff>68646</xdr:rowOff>
    </xdr:to>
    <xdr:cxnSp macro="">
      <xdr:nvCxnSpPr>
        <xdr:cNvPr id="24" name="Straight Arrow Connector 23">
          <a:extLst>
            <a:ext uri="{FF2B5EF4-FFF2-40B4-BE49-F238E27FC236}">
              <a16:creationId xmlns:a16="http://schemas.microsoft.com/office/drawing/2014/main" id="{9AAC7526-9C80-45F1-81D9-30F283814EB0}"/>
            </a:ext>
          </a:extLst>
        </xdr:cNvPr>
        <xdr:cNvCxnSpPr/>
      </xdr:nvCxnSpPr>
      <xdr:spPr>
        <a:xfrm>
          <a:off x="4762500"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24</xdr:row>
      <xdr:rowOff>65032</xdr:rowOff>
    </xdr:from>
    <xdr:to>
      <xdr:col>32</xdr:col>
      <xdr:colOff>143729</xdr:colOff>
      <xdr:row>24</xdr:row>
      <xdr:rowOff>65032</xdr:rowOff>
    </xdr:to>
    <xdr:cxnSp macro="">
      <xdr:nvCxnSpPr>
        <xdr:cNvPr id="25" name="Straight Arrow Connector 24">
          <a:extLst>
            <a:ext uri="{FF2B5EF4-FFF2-40B4-BE49-F238E27FC236}">
              <a16:creationId xmlns:a16="http://schemas.microsoft.com/office/drawing/2014/main" id="{B248D1D2-6BFF-428F-8A67-4B5E367FC591}"/>
            </a:ext>
          </a:extLst>
        </xdr:cNvPr>
        <xdr:cNvCxnSpPr/>
      </xdr:nvCxnSpPr>
      <xdr:spPr>
        <a:xfrm>
          <a:off x="4762500"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25</xdr:row>
      <xdr:rowOff>61419</xdr:rowOff>
    </xdr:from>
    <xdr:to>
      <xdr:col>32</xdr:col>
      <xdr:colOff>143729</xdr:colOff>
      <xdr:row>25</xdr:row>
      <xdr:rowOff>61419</xdr:rowOff>
    </xdr:to>
    <xdr:cxnSp macro="">
      <xdr:nvCxnSpPr>
        <xdr:cNvPr id="26" name="Straight Arrow Connector 25">
          <a:extLst>
            <a:ext uri="{FF2B5EF4-FFF2-40B4-BE49-F238E27FC236}">
              <a16:creationId xmlns:a16="http://schemas.microsoft.com/office/drawing/2014/main" id="{B70ADBE5-43B2-49E1-B950-B27218D56737}"/>
            </a:ext>
          </a:extLst>
        </xdr:cNvPr>
        <xdr:cNvCxnSpPr/>
      </xdr:nvCxnSpPr>
      <xdr:spPr>
        <a:xfrm>
          <a:off x="4762500"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26</xdr:row>
      <xdr:rowOff>57808</xdr:rowOff>
    </xdr:from>
    <xdr:to>
      <xdr:col>32</xdr:col>
      <xdr:colOff>143729</xdr:colOff>
      <xdr:row>26</xdr:row>
      <xdr:rowOff>57808</xdr:rowOff>
    </xdr:to>
    <xdr:cxnSp macro="">
      <xdr:nvCxnSpPr>
        <xdr:cNvPr id="27" name="Straight Arrow Connector 26">
          <a:extLst>
            <a:ext uri="{FF2B5EF4-FFF2-40B4-BE49-F238E27FC236}">
              <a16:creationId xmlns:a16="http://schemas.microsoft.com/office/drawing/2014/main" id="{D6A5E224-04E3-4A3D-9A0D-B7D28843A9A7}"/>
            </a:ext>
          </a:extLst>
        </xdr:cNvPr>
        <xdr:cNvCxnSpPr/>
      </xdr:nvCxnSpPr>
      <xdr:spPr>
        <a:xfrm>
          <a:off x="4762500"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22</xdr:row>
      <xdr:rowOff>72259</xdr:rowOff>
    </xdr:from>
    <xdr:to>
      <xdr:col>39</xdr:col>
      <xdr:colOff>143729</xdr:colOff>
      <xdr:row>22</xdr:row>
      <xdr:rowOff>72259</xdr:rowOff>
    </xdr:to>
    <xdr:cxnSp macro="">
      <xdr:nvCxnSpPr>
        <xdr:cNvPr id="28" name="Straight Arrow Connector 27">
          <a:extLst>
            <a:ext uri="{FF2B5EF4-FFF2-40B4-BE49-F238E27FC236}">
              <a16:creationId xmlns:a16="http://schemas.microsoft.com/office/drawing/2014/main" id="{BDA690D3-C4B0-4C4E-B1E8-AB0A90F7FD01}"/>
            </a:ext>
          </a:extLst>
        </xdr:cNvPr>
        <xdr:cNvCxnSpPr/>
      </xdr:nvCxnSpPr>
      <xdr:spPr>
        <a:xfrm>
          <a:off x="4598276"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23</xdr:row>
      <xdr:rowOff>68646</xdr:rowOff>
    </xdr:from>
    <xdr:to>
      <xdr:col>39</xdr:col>
      <xdr:colOff>143729</xdr:colOff>
      <xdr:row>23</xdr:row>
      <xdr:rowOff>68646</xdr:rowOff>
    </xdr:to>
    <xdr:cxnSp macro="">
      <xdr:nvCxnSpPr>
        <xdr:cNvPr id="29" name="Straight Arrow Connector 28">
          <a:extLst>
            <a:ext uri="{FF2B5EF4-FFF2-40B4-BE49-F238E27FC236}">
              <a16:creationId xmlns:a16="http://schemas.microsoft.com/office/drawing/2014/main" id="{CF62BE9C-DC25-44AB-86CC-D93AC4B9CC92}"/>
            </a:ext>
          </a:extLst>
        </xdr:cNvPr>
        <xdr:cNvCxnSpPr/>
      </xdr:nvCxnSpPr>
      <xdr:spPr>
        <a:xfrm>
          <a:off x="4598276"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24</xdr:row>
      <xdr:rowOff>65032</xdr:rowOff>
    </xdr:from>
    <xdr:to>
      <xdr:col>39</xdr:col>
      <xdr:colOff>143729</xdr:colOff>
      <xdr:row>24</xdr:row>
      <xdr:rowOff>65032</xdr:rowOff>
    </xdr:to>
    <xdr:cxnSp macro="">
      <xdr:nvCxnSpPr>
        <xdr:cNvPr id="30" name="Straight Arrow Connector 29">
          <a:extLst>
            <a:ext uri="{FF2B5EF4-FFF2-40B4-BE49-F238E27FC236}">
              <a16:creationId xmlns:a16="http://schemas.microsoft.com/office/drawing/2014/main" id="{AFC18126-9FBC-4AED-9DDC-4A7529C137F3}"/>
            </a:ext>
          </a:extLst>
        </xdr:cNvPr>
        <xdr:cNvCxnSpPr/>
      </xdr:nvCxnSpPr>
      <xdr:spPr>
        <a:xfrm>
          <a:off x="4598276"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25</xdr:row>
      <xdr:rowOff>61419</xdr:rowOff>
    </xdr:from>
    <xdr:to>
      <xdr:col>39</xdr:col>
      <xdr:colOff>143729</xdr:colOff>
      <xdr:row>25</xdr:row>
      <xdr:rowOff>61419</xdr:rowOff>
    </xdr:to>
    <xdr:cxnSp macro="">
      <xdr:nvCxnSpPr>
        <xdr:cNvPr id="31" name="Straight Arrow Connector 30">
          <a:extLst>
            <a:ext uri="{FF2B5EF4-FFF2-40B4-BE49-F238E27FC236}">
              <a16:creationId xmlns:a16="http://schemas.microsoft.com/office/drawing/2014/main" id="{AA5F445B-0938-4D7E-BC0E-F4268F41B7E4}"/>
            </a:ext>
          </a:extLst>
        </xdr:cNvPr>
        <xdr:cNvCxnSpPr/>
      </xdr:nvCxnSpPr>
      <xdr:spPr>
        <a:xfrm>
          <a:off x="4598276"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26</xdr:row>
      <xdr:rowOff>57808</xdr:rowOff>
    </xdr:from>
    <xdr:to>
      <xdr:col>39</xdr:col>
      <xdr:colOff>143729</xdr:colOff>
      <xdr:row>26</xdr:row>
      <xdr:rowOff>57808</xdr:rowOff>
    </xdr:to>
    <xdr:cxnSp macro="">
      <xdr:nvCxnSpPr>
        <xdr:cNvPr id="32" name="Straight Arrow Connector 31">
          <a:extLst>
            <a:ext uri="{FF2B5EF4-FFF2-40B4-BE49-F238E27FC236}">
              <a16:creationId xmlns:a16="http://schemas.microsoft.com/office/drawing/2014/main" id="{A79FA2E3-5B3B-4922-9C07-E62B15D2D556}"/>
            </a:ext>
          </a:extLst>
        </xdr:cNvPr>
        <xdr:cNvCxnSpPr/>
      </xdr:nvCxnSpPr>
      <xdr:spPr>
        <a:xfrm>
          <a:off x="4598276"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31</xdr:row>
      <xdr:rowOff>72259</xdr:rowOff>
    </xdr:from>
    <xdr:to>
      <xdr:col>28</xdr:col>
      <xdr:colOff>143729</xdr:colOff>
      <xdr:row>31</xdr:row>
      <xdr:rowOff>72259</xdr:rowOff>
    </xdr:to>
    <xdr:cxnSp macro="">
      <xdr:nvCxnSpPr>
        <xdr:cNvPr id="33" name="Straight Arrow Connector 32">
          <a:extLst>
            <a:ext uri="{FF2B5EF4-FFF2-40B4-BE49-F238E27FC236}">
              <a16:creationId xmlns:a16="http://schemas.microsoft.com/office/drawing/2014/main" id="{08BB8C03-6F62-4309-BC22-171ED6CE3961}"/>
            </a:ext>
          </a:extLst>
        </xdr:cNvPr>
        <xdr:cNvCxnSpPr/>
      </xdr:nvCxnSpPr>
      <xdr:spPr>
        <a:xfrm>
          <a:off x="4598276"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32</xdr:row>
      <xdr:rowOff>68646</xdr:rowOff>
    </xdr:from>
    <xdr:to>
      <xdr:col>28</xdr:col>
      <xdr:colOff>143729</xdr:colOff>
      <xdr:row>32</xdr:row>
      <xdr:rowOff>68646</xdr:rowOff>
    </xdr:to>
    <xdr:cxnSp macro="">
      <xdr:nvCxnSpPr>
        <xdr:cNvPr id="34" name="Straight Arrow Connector 33">
          <a:extLst>
            <a:ext uri="{FF2B5EF4-FFF2-40B4-BE49-F238E27FC236}">
              <a16:creationId xmlns:a16="http://schemas.microsoft.com/office/drawing/2014/main" id="{4B23CE2B-D65B-4563-900D-D7A618163408}"/>
            </a:ext>
          </a:extLst>
        </xdr:cNvPr>
        <xdr:cNvCxnSpPr/>
      </xdr:nvCxnSpPr>
      <xdr:spPr>
        <a:xfrm>
          <a:off x="4598276"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33</xdr:row>
      <xdr:rowOff>65032</xdr:rowOff>
    </xdr:from>
    <xdr:to>
      <xdr:col>28</xdr:col>
      <xdr:colOff>143729</xdr:colOff>
      <xdr:row>33</xdr:row>
      <xdr:rowOff>65032</xdr:rowOff>
    </xdr:to>
    <xdr:cxnSp macro="">
      <xdr:nvCxnSpPr>
        <xdr:cNvPr id="35" name="Straight Arrow Connector 34">
          <a:extLst>
            <a:ext uri="{FF2B5EF4-FFF2-40B4-BE49-F238E27FC236}">
              <a16:creationId xmlns:a16="http://schemas.microsoft.com/office/drawing/2014/main" id="{A9261C9C-E06F-4B37-AB03-ED4D05755C32}"/>
            </a:ext>
          </a:extLst>
        </xdr:cNvPr>
        <xdr:cNvCxnSpPr/>
      </xdr:nvCxnSpPr>
      <xdr:spPr>
        <a:xfrm>
          <a:off x="4598276"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34</xdr:row>
      <xdr:rowOff>61419</xdr:rowOff>
    </xdr:from>
    <xdr:to>
      <xdr:col>28</xdr:col>
      <xdr:colOff>143729</xdr:colOff>
      <xdr:row>34</xdr:row>
      <xdr:rowOff>61419</xdr:rowOff>
    </xdr:to>
    <xdr:cxnSp macro="">
      <xdr:nvCxnSpPr>
        <xdr:cNvPr id="36" name="Straight Arrow Connector 35">
          <a:extLst>
            <a:ext uri="{FF2B5EF4-FFF2-40B4-BE49-F238E27FC236}">
              <a16:creationId xmlns:a16="http://schemas.microsoft.com/office/drawing/2014/main" id="{E35AB42F-80C0-4DE4-852F-C38B3960A298}"/>
            </a:ext>
          </a:extLst>
        </xdr:cNvPr>
        <xdr:cNvCxnSpPr/>
      </xdr:nvCxnSpPr>
      <xdr:spPr>
        <a:xfrm>
          <a:off x="4598276"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35</xdr:row>
      <xdr:rowOff>57808</xdr:rowOff>
    </xdr:from>
    <xdr:to>
      <xdr:col>28</xdr:col>
      <xdr:colOff>143729</xdr:colOff>
      <xdr:row>35</xdr:row>
      <xdr:rowOff>57808</xdr:rowOff>
    </xdr:to>
    <xdr:cxnSp macro="">
      <xdr:nvCxnSpPr>
        <xdr:cNvPr id="37" name="Straight Arrow Connector 36">
          <a:extLst>
            <a:ext uri="{FF2B5EF4-FFF2-40B4-BE49-F238E27FC236}">
              <a16:creationId xmlns:a16="http://schemas.microsoft.com/office/drawing/2014/main" id="{A16C8064-BD6C-4D6A-8BFF-10D3924A50E8}"/>
            </a:ext>
          </a:extLst>
        </xdr:cNvPr>
        <xdr:cNvCxnSpPr/>
      </xdr:nvCxnSpPr>
      <xdr:spPr>
        <a:xfrm>
          <a:off x="4598276"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31</xdr:row>
      <xdr:rowOff>72259</xdr:rowOff>
    </xdr:from>
    <xdr:to>
      <xdr:col>32</xdr:col>
      <xdr:colOff>143729</xdr:colOff>
      <xdr:row>31</xdr:row>
      <xdr:rowOff>72259</xdr:rowOff>
    </xdr:to>
    <xdr:cxnSp macro="">
      <xdr:nvCxnSpPr>
        <xdr:cNvPr id="38" name="Straight Arrow Connector 37">
          <a:extLst>
            <a:ext uri="{FF2B5EF4-FFF2-40B4-BE49-F238E27FC236}">
              <a16:creationId xmlns:a16="http://schemas.microsoft.com/office/drawing/2014/main" id="{60994CA8-1198-490E-ADE6-083F851CEDAD}"/>
            </a:ext>
          </a:extLst>
        </xdr:cNvPr>
        <xdr:cNvCxnSpPr/>
      </xdr:nvCxnSpPr>
      <xdr:spPr>
        <a:xfrm>
          <a:off x="5255172"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32</xdr:row>
      <xdr:rowOff>68646</xdr:rowOff>
    </xdr:from>
    <xdr:to>
      <xdr:col>32</xdr:col>
      <xdr:colOff>143729</xdr:colOff>
      <xdr:row>32</xdr:row>
      <xdr:rowOff>68646</xdr:rowOff>
    </xdr:to>
    <xdr:cxnSp macro="">
      <xdr:nvCxnSpPr>
        <xdr:cNvPr id="39" name="Straight Arrow Connector 38">
          <a:extLst>
            <a:ext uri="{FF2B5EF4-FFF2-40B4-BE49-F238E27FC236}">
              <a16:creationId xmlns:a16="http://schemas.microsoft.com/office/drawing/2014/main" id="{EE90B426-76A0-4F8F-B5E9-9495ADBB1756}"/>
            </a:ext>
          </a:extLst>
        </xdr:cNvPr>
        <xdr:cNvCxnSpPr/>
      </xdr:nvCxnSpPr>
      <xdr:spPr>
        <a:xfrm>
          <a:off x="5255172"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33</xdr:row>
      <xdr:rowOff>65032</xdr:rowOff>
    </xdr:from>
    <xdr:to>
      <xdr:col>32</xdr:col>
      <xdr:colOff>143729</xdr:colOff>
      <xdr:row>33</xdr:row>
      <xdr:rowOff>65032</xdr:rowOff>
    </xdr:to>
    <xdr:cxnSp macro="">
      <xdr:nvCxnSpPr>
        <xdr:cNvPr id="40" name="Straight Arrow Connector 39">
          <a:extLst>
            <a:ext uri="{FF2B5EF4-FFF2-40B4-BE49-F238E27FC236}">
              <a16:creationId xmlns:a16="http://schemas.microsoft.com/office/drawing/2014/main" id="{C03D12DC-975D-4218-BD95-16769CEE1675}"/>
            </a:ext>
          </a:extLst>
        </xdr:cNvPr>
        <xdr:cNvCxnSpPr/>
      </xdr:nvCxnSpPr>
      <xdr:spPr>
        <a:xfrm>
          <a:off x="5255172"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34</xdr:row>
      <xdr:rowOff>61419</xdr:rowOff>
    </xdr:from>
    <xdr:to>
      <xdr:col>32</xdr:col>
      <xdr:colOff>143729</xdr:colOff>
      <xdr:row>34</xdr:row>
      <xdr:rowOff>61419</xdr:rowOff>
    </xdr:to>
    <xdr:cxnSp macro="">
      <xdr:nvCxnSpPr>
        <xdr:cNvPr id="41" name="Straight Arrow Connector 40">
          <a:extLst>
            <a:ext uri="{FF2B5EF4-FFF2-40B4-BE49-F238E27FC236}">
              <a16:creationId xmlns:a16="http://schemas.microsoft.com/office/drawing/2014/main" id="{144A4C48-28CA-4A53-8C26-A9D86AB657E9}"/>
            </a:ext>
          </a:extLst>
        </xdr:cNvPr>
        <xdr:cNvCxnSpPr/>
      </xdr:nvCxnSpPr>
      <xdr:spPr>
        <a:xfrm>
          <a:off x="5255172"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35</xdr:row>
      <xdr:rowOff>57808</xdr:rowOff>
    </xdr:from>
    <xdr:to>
      <xdr:col>32</xdr:col>
      <xdr:colOff>143729</xdr:colOff>
      <xdr:row>35</xdr:row>
      <xdr:rowOff>57808</xdr:rowOff>
    </xdr:to>
    <xdr:cxnSp macro="">
      <xdr:nvCxnSpPr>
        <xdr:cNvPr id="42" name="Straight Arrow Connector 41">
          <a:extLst>
            <a:ext uri="{FF2B5EF4-FFF2-40B4-BE49-F238E27FC236}">
              <a16:creationId xmlns:a16="http://schemas.microsoft.com/office/drawing/2014/main" id="{405C6174-2644-4804-AFC6-B65408C32EB7}"/>
            </a:ext>
          </a:extLst>
        </xdr:cNvPr>
        <xdr:cNvCxnSpPr/>
      </xdr:nvCxnSpPr>
      <xdr:spPr>
        <a:xfrm>
          <a:off x="5255172"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31</xdr:row>
      <xdr:rowOff>72259</xdr:rowOff>
    </xdr:from>
    <xdr:to>
      <xdr:col>39</xdr:col>
      <xdr:colOff>143729</xdr:colOff>
      <xdr:row>31</xdr:row>
      <xdr:rowOff>72259</xdr:rowOff>
    </xdr:to>
    <xdr:cxnSp macro="">
      <xdr:nvCxnSpPr>
        <xdr:cNvPr id="43" name="Straight Arrow Connector 42">
          <a:extLst>
            <a:ext uri="{FF2B5EF4-FFF2-40B4-BE49-F238E27FC236}">
              <a16:creationId xmlns:a16="http://schemas.microsoft.com/office/drawing/2014/main" id="{2317D204-B0E5-4A12-9CFF-0FACBF892EC6}"/>
            </a:ext>
          </a:extLst>
        </xdr:cNvPr>
        <xdr:cNvCxnSpPr/>
      </xdr:nvCxnSpPr>
      <xdr:spPr>
        <a:xfrm>
          <a:off x="6404741" y="2529052"/>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32</xdr:row>
      <xdr:rowOff>68646</xdr:rowOff>
    </xdr:from>
    <xdr:to>
      <xdr:col>39</xdr:col>
      <xdr:colOff>143729</xdr:colOff>
      <xdr:row>32</xdr:row>
      <xdr:rowOff>68646</xdr:rowOff>
    </xdr:to>
    <xdr:cxnSp macro="">
      <xdr:nvCxnSpPr>
        <xdr:cNvPr id="44" name="Straight Arrow Connector 43">
          <a:extLst>
            <a:ext uri="{FF2B5EF4-FFF2-40B4-BE49-F238E27FC236}">
              <a16:creationId xmlns:a16="http://schemas.microsoft.com/office/drawing/2014/main" id="{44BBF44D-8C8A-4CA5-9417-587A3D291034}"/>
            </a:ext>
          </a:extLst>
        </xdr:cNvPr>
        <xdr:cNvCxnSpPr/>
      </xdr:nvCxnSpPr>
      <xdr:spPr>
        <a:xfrm>
          <a:off x="6404741" y="2669956"/>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33</xdr:row>
      <xdr:rowOff>65032</xdr:rowOff>
    </xdr:from>
    <xdr:to>
      <xdr:col>39</xdr:col>
      <xdr:colOff>143729</xdr:colOff>
      <xdr:row>33</xdr:row>
      <xdr:rowOff>65032</xdr:rowOff>
    </xdr:to>
    <xdr:cxnSp macro="">
      <xdr:nvCxnSpPr>
        <xdr:cNvPr id="45" name="Straight Arrow Connector 44">
          <a:extLst>
            <a:ext uri="{FF2B5EF4-FFF2-40B4-BE49-F238E27FC236}">
              <a16:creationId xmlns:a16="http://schemas.microsoft.com/office/drawing/2014/main" id="{DAE4EBBE-7E05-4C7B-9746-4E8AD0424D92}"/>
            </a:ext>
          </a:extLst>
        </xdr:cNvPr>
        <xdr:cNvCxnSpPr/>
      </xdr:nvCxnSpPr>
      <xdr:spPr>
        <a:xfrm>
          <a:off x="6404741" y="281086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34</xdr:row>
      <xdr:rowOff>61419</xdr:rowOff>
    </xdr:from>
    <xdr:to>
      <xdr:col>39</xdr:col>
      <xdr:colOff>143729</xdr:colOff>
      <xdr:row>34</xdr:row>
      <xdr:rowOff>61419</xdr:rowOff>
    </xdr:to>
    <xdr:cxnSp macro="">
      <xdr:nvCxnSpPr>
        <xdr:cNvPr id="46" name="Straight Arrow Connector 45">
          <a:extLst>
            <a:ext uri="{FF2B5EF4-FFF2-40B4-BE49-F238E27FC236}">
              <a16:creationId xmlns:a16="http://schemas.microsoft.com/office/drawing/2014/main" id="{286BCDBF-D310-4080-9E86-26C09021B59C}"/>
            </a:ext>
          </a:extLst>
        </xdr:cNvPr>
        <xdr:cNvCxnSpPr/>
      </xdr:nvCxnSpPr>
      <xdr:spPr>
        <a:xfrm>
          <a:off x="6404741" y="295176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35</xdr:row>
      <xdr:rowOff>57808</xdr:rowOff>
    </xdr:from>
    <xdr:to>
      <xdr:col>39</xdr:col>
      <xdr:colOff>143729</xdr:colOff>
      <xdr:row>35</xdr:row>
      <xdr:rowOff>57808</xdr:rowOff>
    </xdr:to>
    <xdr:cxnSp macro="">
      <xdr:nvCxnSpPr>
        <xdr:cNvPr id="47" name="Straight Arrow Connector 46">
          <a:extLst>
            <a:ext uri="{FF2B5EF4-FFF2-40B4-BE49-F238E27FC236}">
              <a16:creationId xmlns:a16="http://schemas.microsoft.com/office/drawing/2014/main" id="{2868DC4C-7380-41E5-852C-8F2F079020AD}"/>
            </a:ext>
          </a:extLst>
        </xdr:cNvPr>
        <xdr:cNvCxnSpPr/>
      </xdr:nvCxnSpPr>
      <xdr:spPr>
        <a:xfrm>
          <a:off x="6404741" y="309267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39</xdr:row>
      <xdr:rowOff>72259</xdr:rowOff>
    </xdr:from>
    <xdr:to>
      <xdr:col>39</xdr:col>
      <xdr:colOff>143729</xdr:colOff>
      <xdr:row>39</xdr:row>
      <xdr:rowOff>72259</xdr:rowOff>
    </xdr:to>
    <xdr:cxnSp macro="">
      <xdr:nvCxnSpPr>
        <xdr:cNvPr id="48" name="Straight Arrow Connector 47">
          <a:extLst>
            <a:ext uri="{FF2B5EF4-FFF2-40B4-BE49-F238E27FC236}">
              <a16:creationId xmlns:a16="http://schemas.microsoft.com/office/drawing/2014/main" id="{988C36D0-C00B-454B-B1C9-95D6AF7D572E}"/>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43</xdr:row>
      <xdr:rowOff>72259</xdr:rowOff>
    </xdr:from>
    <xdr:to>
      <xdr:col>39</xdr:col>
      <xdr:colOff>143729</xdr:colOff>
      <xdr:row>43</xdr:row>
      <xdr:rowOff>72259</xdr:rowOff>
    </xdr:to>
    <xdr:cxnSp macro="">
      <xdr:nvCxnSpPr>
        <xdr:cNvPr id="49" name="Straight Arrow Connector 48">
          <a:extLst>
            <a:ext uri="{FF2B5EF4-FFF2-40B4-BE49-F238E27FC236}">
              <a16:creationId xmlns:a16="http://schemas.microsoft.com/office/drawing/2014/main" id="{B0E6E018-6FA3-41E2-9ED6-8992817AE83E}"/>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44</xdr:row>
      <xdr:rowOff>72259</xdr:rowOff>
    </xdr:from>
    <xdr:to>
      <xdr:col>39</xdr:col>
      <xdr:colOff>143729</xdr:colOff>
      <xdr:row>44</xdr:row>
      <xdr:rowOff>72259</xdr:rowOff>
    </xdr:to>
    <xdr:cxnSp macro="">
      <xdr:nvCxnSpPr>
        <xdr:cNvPr id="50" name="Straight Arrow Connector 49">
          <a:extLst>
            <a:ext uri="{FF2B5EF4-FFF2-40B4-BE49-F238E27FC236}">
              <a16:creationId xmlns:a16="http://schemas.microsoft.com/office/drawing/2014/main" id="{FB495F2F-09D9-40A5-BC6D-A04CA7436F47}"/>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45</xdr:row>
      <xdr:rowOff>72259</xdr:rowOff>
    </xdr:from>
    <xdr:to>
      <xdr:col>39</xdr:col>
      <xdr:colOff>143729</xdr:colOff>
      <xdr:row>45</xdr:row>
      <xdr:rowOff>72259</xdr:rowOff>
    </xdr:to>
    <xdr:cxnSp macro="">
      <xdr:nvCxnSpPr>
        <xdr:cNvPr id="51" name="Straight Arrow Connector 50">
          <a:extLst>
            <a:ext uri="{FF2B5EF4-FFF2-40B4-BE49-F238E27FC236}">
              <a16:creationId xmlns:a16="http://schemas.microsoft.com/office/drawing/2014/main" id="{06568773-F485-4DC3-B1BB-702814F35319}"/>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46</xdr:row>
      <xdr:rowOff>72259</xdr:rowOff>
    </xdr:from>
    <xdr:to>
      <xdr:col>39</xdr:col>
      <xdr:colOff>143729</xdr:colOff>
      <xdr:row>46</xdr:row>
      <xdr:rowOff>72259</xdr:rowOff>
    </xdr:to>
    <xdr:cxnSp macro="">
      <xdr:nvCxnSpPr>
        <xdr:cNvPr id="52" name="Straight Arrow Connector 51">
          <a:extLst>
            <a:ext uri="{FF2B5EF4-FFF2-40B4-BE49-F238E27FC236}">
              <a16:creationId xmlns:a16="http://schemas.microsoft.com/office/drawing/2014/main" id="{4DF5DA48-E300-48BC-8175-F9BCEF7D64A2}"/>
            </a:ext>
          </a:extLst>
        </xdr:cNvPr>
        <xdr:cNvCxnSpPr/>
      </xdr:nvCxnSpPr>
      <xdr:spPr>
        <a:xfrm>
          <a:off x="6404741" y="3829707"/>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43</xdr:row>
      <xdr:rowOff>57808</xdr:rowOff>
    </xdr:from>
    <xdr:to>
      <xdr:col>28</xdr:col>
      <xdr:colOff>143729</xdr:colOff>
      <xdr:row>43</xdr:row>
      <xdr:rowOff>57808</xdr:rowOff>
    </xdr:to>
    <xdr:cxnSp macro="">
      <xdr:nvCxnSpPr>
        <xdr:cNvPr id="53" name="Straight Arrow Connector 52">
          <a:extLst>
            <a:ext uri="{FF2B5EF4-FFF2-40B4-BE49-F238E27FC236}">
              <a16:creationId xmlns:a16="http://schemas.microsoft.com/office/drawing/2014/main" id="{58436109-FE64-472E-8430-77C7CD23D6FD}"/>
            </a:ext>
          </a:extLst>
        </xdr:cNvPr>
        <xdr:cNvCxnSpPr/>
      </xdr:nvCxnSpPr>
      <xdr:spPr>
        <a:xfrm>
          <a:off x="4598276" y="439332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43</xdr:row>
      <xdr:rowOff>57808</xdr:rowOff>
    </xdr:from>
    <xdr:to>
      <xdr:col>32</xdr:col>
      <xdr:colOff>143729</xdr:colOff>
      <xdr:row>43</xdr:row>
      <xdr:rowOff>57808</xdr:rowOff>
    </xdr:to>
    <xdr:cxnSp macro="">
      <xdr:nvCxnSpPr>
        <xdr:cNvPr id="54" name="Straight Arrow Connector 53">
          <a:extLst>
            <a:ext uri="{FF2B5EF4-FFF2-40B4-BE49-F238E27FC236}">
              <a16:creationId xmlns:a16="http://schemas.microsoft.com/office/drawing/2014/main" id="{0C31FF1C-DAAB-4C9C-8C09-36FB9A4927F7}"/>
            </a:ext>
          </a:extLst>
        </xdr:cNvPr>
        <xdr:cNvCxnSpPr/>
      </xdr:nvCxnSpPr>
      <xdr:spPr>
        <a:xfrm>
          <a:off x="5255172" y="439332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44</xdr:row>
      <xdr:rowOff>57808</xdr:rowOff>
    </xdr:from>
    <xdr:to>
      <xdr:col>28</xdr:col>
      <xdr:colOff>143729</xdr:colOff>
      <xdr:row>44</xdr:row>
      <xdr:rowOff>57808</xdr:rowOff>
    </xdr:to>
    <xdr:cxnSp macro="">
      <xdr:nvCxnSpPr>
        <xdr:cNvPr id="55" name="Straight Arrow Connector 54">
          <a:extLst>
            <a:ext uri="{FF2B5EF4-FFF2-40B4-BE49-F238E27FC236}">
              <a16:creationId xmlns:a16="http://schemas.microsoft.com/office/drawing/2014/main" id="{E34E50DC-B851-42B9-9B68-5D455DAB42C1}"/>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44</xdr:row>
      <xdr:rowOff>57808</xdr:rowOff>
    </xdr:from>
    <xdr:to>
      <xdr:col>32</xdr:col>
      <xdr:colOff>143729</xdr:colOff>
      <xdr:row>44</xdr:row>
      <xdr:rowOff>57808</xdr:rowOff>
    </xdr:to>
    <xdr:cxnSp macro="">
      <xdr:nvCxnSpPr>
        <xdr:cNvPr id="56" name="Straight Arrow Connector 55">
          <a:extLst>
            <a:ext uri="{FF2B5EF4-FFF2-40B4-BE49-F238E27FC236}">
              <a16:creationId xmlns:a16="http://schemas.microsoft.com/office/drawing/2014/main" id="{69455A7B-5D6D-4FA5-A045-FD39C235D2A6}"/>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45</xdr:row>
      <xdr:rowOff>57808</xdr:rowOff>
    </xdr:from>
    <xdr:to>
      <xdr:col>28</xdr:col>
      <xdr:colOff>143729</xdr:colOff>
      <xdr:row>45</xdr:row>
      <xdr:rowOff>57808</xdr:rowOff>
    </xdr:to>
    <xdr:cxnSp macro="">
      <xdr:nvCxnSpPr>
        <xdr:cNvPr id="57" name="Straight Arrow Connector 56">
          <a:extLst>
            <a:ext uri="{FF2B5EF4-FFF2-40B4-BE49-F238E27FC236}">
              <a16:creationId xmlns:a16="http://schemas.microsoft.com/office/drawing/2014/main" id="{593717C4-9AE9-44C3-AF9E-222D8FE3ABF0}"/>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45</xdr:row>
      <xdr:rowOff>57808</xdr:rowOff>
    </xdr:from>
    <xdr:to>
      <xdr:col>32</xdr:col>
      <xdr:colOff>143729</xdr:colOff>
      <xdr:row>45</xdr:row>
      <xdr:rowOff>57808</xdr:rowOff>
    </xdr:to>
    <xdr:cxnSp macro="">
      <xdr:nvCxnSpPr>
        <xdr:cNvPr id="58" name="Straight Arrow Connector 57">
          <a:extLst>
            <a:ext uri="{FF2B5EF4-FFF2-40B4-BE49-F238E27FC236}">
              <a16:creationId xmlns:a16="http://schemas.microsoft.com/office/drawing/2014/main" id="{FBEFACDB-1874-4D0E-BEC9-0F065F74FDC2}"/>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46</xdr:row>
      <xdr:rowOff>57808</xdr:rowOff>
    </xdr:from>
    <xdr:to>
      <xdr:col>28</xdr:col>
      <xdr:colOff>143729</xdr:colOff>
      <xdr:row>46</xdr:row>
      <xdr:rowOff>57808</xdr:rowOff>
    </xdr:to>
    <xdr:cxnSp macro="">
      <xdr:nvCxnSpPr>
        <xdr:cNvPr id="59" name="Straight Arrow Connector 58">
          <a:extLst>
            <a:ext uri="{FF2B5EF4-FFF2-40B4-BE49-F238E27FC236}">
              <a16:creationId xmlns:a16="http://schemas.microsoft.com/office/drawing/2014/main" id="{74C56ABF-A89B-4B6D-811B-7C895991CF6C}"/>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46</xdr:row>
      <xdr:rowOff>57808</xdr:rowOff>
    </xdr:from>
    <xdr:to>
      <xdr:col>32</xdr:col>
      <xdr:colOff>143729</xdr:colOff>
      <xdr:row>46</xdr:row>
      <xdr:rowOff>57808</xdr:rowOff>
    </xdr:to>
    <xdr:cxnSp macro="">
      <xdr:nvCxnSpPr>
        <xdr:cNvPr id="60" name="Straight Arrow Connector 59">
          <a:extLst>
            <a:ext uri="{FF2B5EF4-FFF2-40B4-BE49-F238E27FC236}">
              <a16:creationId xmlns:a16="http://schemas.microsoft.com/office/drawing/2014/main" id="{52B83E38-9476-41E0-95D7-567FC0B8EAA8}"/>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6569</xdr:colOff>
      <xdr:row>50</xdr:row>
      <xdr:rowOff>57808</xdr:rowOff>
    </xdr:from>
    <xdr:to>
      <xdr:col>28</xdr:col>
      <xdr:colOff>143729</xdr:colOff>
      <xdr:row>50</xdr:row>
      <xdr:rowOff>57808</xdr:rowOff>
    </xdr:to>
    <xdr:cxnSp macro="">
      <xdr:nvCxnSpPr>
        <xdr:cNvPr id="61" name="Straight Arrow Connector 60">
          <a:extLst>
            <a:ext uri="{FF2B5EF4-FFF2-40B4-BE49-F238E27FC236}">
              <a16:creationId xmlns:a16="http://schemas.microsoft.com/office/drawing/2014/main" id="{F35049A5-FBBB-4F1C-93CB-E320EF37723E}"/>
            </a:ext>
          </a:extLst>
        </xdr:cNvPr>
        <xdr:cNvCxnSpPr/>
      </xdr:nvCxnSpPr>
      <xdr:spPr>
        <a:xfrm>
          <a:off x="4598276"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6569</xdr:colOff>
      <xdr:row>50</xdr:row>
      <xdr:rowOff>57808</xdr:rowOff>
    </xdr:from>
    <xdr:to>
      <xdr:col>32</xdr:col>
      <xdr:colOff>143729</xdr:colOff>
      <xdr:row>50</xdr:row>
      <xdr:rowOff>57808</xdr:rowOff>
    </xdr:to>
    <xdr:cxnSp macro="">
      <xdr:nvCxnSpPr>
        <xdr:cNvPr id="62" name="Straight Arrow Connector 61">
          <a:extLst>
            <a:ext uri="{FF2B5EF4-FFF2-40B4-BE49-F238E27FC236}">
              <a16:creationId xmlns:a16="http://schemas.microsoft.com/office/drawing/2014/main" id="{FB820A56-ABA4-410D-84A9-3701133B9C26}"/>
            </a:ext>
          </a:extLst>
        </xdr:cNvPr>
        <xdr:cNvCxnSpPr/>
      </xdr:nvCxnSpPr>
      <xdr:spPr>
        <a:xfrm>
          <a:off x="5255172" y="5549463"/>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50</xdr:row>
      <xdr:rowOff>72259</xdr:rowOff>
    </xdr:from>
    <xdr:to>
      <xdr:col>39</xdr:col>
      <xdr:colOff>143729</xdr:colOff>
      <xdr:row>50</xdr:row>
      <xdr:rowOff>72259</xdr:rowOff>
    </xdr:to>
    <xdr:cxnSp macro="">
      <xdr:nvCxnSpPr>
        <xdr:cNvPr id="63" name="Straight Arrow Connector 62">
          <a:extLst>
            <a:ext uri="{FF2B5EF4-FFF2-40B4-BE49-F238E27FC236}">
              <a16:creationId xmlns:a16="http://schemas.microsoft.com/office/drawing/2014/main" id="{3819FB34-F5B8-4EF1-8EC1-F1791559536D}"/>
            </a:ext>
          </a:extLst>
        </xdr:cNvPr>
        <xdr:cNvCxnSpPr/>
      </xdr:nvCxnSpPr>
      <xdr:spPr>
        <a:xfrm>
          <a:off x="6404741" y="5563914"/>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xdr:row>
      <xdr:rowOff>76200</xdr:rowOff>
    </xdr:from>
    <xdr:to>
      <xdr:col>39</xdr:col>
      <xdr:colOff>137160</xdr:colOff>
      <xdr:row>18</xdr:row>
      <xdr:rowOff>76200</xdr:rowOff>
    </xdr:to>
    <xdr:cxnSp macro="">
      <xdr:nvCxnSpPr>
        <xdr:cNvPr id="2" name="Straight Arrow Connector 1">
          <a:extLst>
            <a:ext uri="{FF2B5EF4-FFF2-40B4-BE49-F238E27FC236}">
              <a16:creationId xmlns:a16="http://schemas.microsoft.com/office/drawing/2014/main" id="{406A60D7-DA71-4225-80D7-050153917F19}"/>
            </a:ext>
          </a:extLst>
        </xdr:cNvPr>
        <xdr:cNvCxnSpPr/>
      </xdr:nvCxnSpPr>
      <xdr:spPr>
        <a:xfrm>
          <a:off x="6315075" y="1933575"/>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10</xdr:row>
      <xdr:rowOff>66675</xdr:rowOff>
    </xdr:from>
    <xdr:to>
      <xdr:col>39</xdr:col>
      <xdr:colOff>137160</xdr:colOff>
      <xdr:row>10</xdr:row>
      <xdr:rowOff>66675</xdr:rowOff>
    </xdr:to>
    <xdr:cxnSp macro="">
      <xdr:nvCxnSpPr>
        <xdr:cNvPr id="64" name="Straight Arrow Connector 63">
          <a:extLst>
            <a:ext uri="{FF2B5EF4-FFF2-40B4-BE49-F238E27FC236}">
              <a16:creationId xmlns:a16="http://schemas.microsoft.com/office/drawing/2014/main" id="{9851AFD9-7306-4422-A548-8FEFA6FD617A}"/>
            </a:ext>
          </a:extLst>
        </xdr:cNvPr>
        <xdr:cNvCxnSpPr/>
      </xdr:nvCxnSpPr>
      <xdr:spPr>
        <a:xfrm>
          <a:off x="6315075" y="135255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14</xdr:row>
      <xdr:rowOff>76200</xdr:rowOff>
    </xdr:from>
    <xdr:to>
      <xdr:col>39</xdr:col>
      <xdr:colOff>137160</xdr:colOff>
      <xdr:row>14</xdr:row>
      <xdr:rowOff>76200</xdr:rowOff>
    </xdr:to>
    <xdr:cxnSp macro="">
      <xdr:nvCxnSpPr>
        <xdr:cNvPr id="65" name="Straight Arrow Connector 64">
          <a:extLst>
            <a:ext uri="{FF2B5EF4-FFF2-40B4-BE49-F238E27FC236}">
              <a16:creationId xmlns:a16="http://schemas.microsoft.com/office/drawing/2014/main" id="{60C7E39F-CADC-437C-98B0-82A2A970204A}"/>
            </a:ext>
          </a:extLst>
        </xdr:cNvPr>
        <xdr:cNvCxnSpPr/>
      </xdr:nvCxnSpPr>
      <xdr:spPr>
        <a:xfrm>
          <a:off x="6315075" y="2647950"/>
          <a:ext cx="1371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51</xdr:col>
      <xdr:colOff>7625</xdr:colOff>
      <xdr:row>10</xdr:row>
      <xdr:rowOff>83820</xdr:rowOff>
    </xdr:from>
    <xdr:to>
      <xdr:col>52</xdr:col>
      <xdr:colOff>6754</xdr:colOff>
      <xdr:row>10</xdr:row>
      <xdr:rowOff>83820</xdr:rowOff>
    </xdr:to>
    <xdr:cxnSp macro="">
      <xdr:nvCxnSpPr>
        <xdr:cNvPr id="102" name="Straight Arrow Connector 101">
          <a:extLst>
            <a:ext uri="{FF2B5EF4-FFF2-40B4-BE49-F238E27FC236}">
              <a16:creationId xmlns:a16="http://schemas.microsoft.com/office/drawing/2014/main" id="{00000000-0008-0000-0400-000066000000}"/>
            </a:ext>
          </a:extLst>
        </xdr:cNvPr>
        <xdr:cNvCxnSpPr/>
      </xdr:nvCxnSpPr>
      <xdr:spPr>
        <a:xfrm>
          <a:off x="6535425" y="795020"/>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0</xdr:colOff>
      <xdr:row>16</xdr:row>
      <xdr:rowOff>90170</xdr:rowOff>
    </xdr:from>
    <xdr:to>
      <xdr:col>51</xdr:col>
      <xdr:colOff>153856</xdr:colOff>
      <xdr:row>16</xdr:row>
      <xdr:rowOff>90170</xdr:rowOff>
    </xdr:to>
    <xdr:cxnSp macro="">
      <xdr:nvCxnSpPr>
        <xdr:cNvPr id="103" name="Straight Arrow Connector 102">
          <a:extLst>
            <a:ext uri="{FF2B5EF4-FFF2-40B4-BE49-F238E27FC236}">
              <a16:creationId xmlns:a16="http://schemas.microsoft.com/office/drawing/2014/main" id="{00000000-0008-0000-0400-000067000000}"/>
            </a:ext>
          </a:extLst>
        </xdr:cNvPr>
        <xdr:cNvCxnSpPr/>
      </xdr:nvCxnSpPr>
      <xdr:spPr>
        <a:xfrm>
          <a:off x="7082577" y="1471295"/>
          <a:ext cx="15787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49530</xdr:colOff>
      <xdr:row>72</xdr:row>
      <xdr:rowOff>95250</xdr:rowOff>
    </xdr:from>
    <xdr:to>
      <xdr:col>63</xdr:col>
      <xdr:colOff>66463</xdr:colOff>
      <xdr:row>73</xdr:row>
      <xdr:rowOff>96764</xdr:rowOff>
    </xdr:to>
    <xdr:grpSp>
      <xdr:nvGrpSpPr>
        <xdr:cNvPr id="207" name="Group 206">
          <a:extLst>
            <a:ext uri="{FF2B5EF4-FFF2-40B4-BE49-F238E27FC236}">
              <a16:creationId xmlns:a16="http://schemas.microsoft.com/office/drawing/2014/main" id="{00000000-0008-0000-0400-0000CF000000}"/>
            </a:ext>
          </a:extLst>
        </xdr:cNvPr>
        <xdr:cNvGrpSpPr/>
      </xdr:nvGrpSpPr>
      <xdr:grpSpPr>
        <a:xfrm>
          <a:off x="9045363" y="9470319"/>
          <a:ext cx="175683" cy="142626"/>
          <a:chOff x="3223272" y="3407432"/>
          <a:chExt cx="360285" cy="572265"/>
        </a:xfrm>
      </xdr:grpSpPr>
      <xdr:cxnSp macro="">
        <xdr:nvCxnSpPr>
          <xdr:cNvPr id="208" name="Straight Arrow Connector 207">
            <a:extLst>
              <a:ext uri="{FF2B5EF4-FFF2-40B4-BE49-F238E27FC236}">
                <a16:creationId xmlns:a16="http://schemas.microsoft.com/office/drawing/2014/main" id="{00000000-0008-0000-0400-0000D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0" name="Rectangle 37">
            <a:extLst>
              <a:ext uri="{FF2B5EF4-FFF2-40B4-BE49-F238E27FC236}">
                <a16:creationId xmlns:a16="http://schemas.microsoft.com/office/drawing/2014/main" id="{00000000-0008-0000-0400-0000E6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77</xdr:row>
      <xdr:rowOff>95250</xdr:rowOff>
    </xdr:from>
    <xdr:to>
      <xdr:col>63</xdr:col>
      <xdr:colOff>66463</xdr:colOff>
      <xdr:row>78</xdr:row>
      <xdr:rowOff>96764</xdr:rowOff>
    </xdr:to>
    <xdr:grpSp>
      <xdr:nvGrpSpPr>
        <xdr:cNvPr id="89" name="Group 88">
          <a:extLst>
            <a:ext uri="{FF2B5EF4-FFF2-40B4-BE49-F238E27FC236}">
              <a16:creationId xmlns:a16="http://schemas.microsoft.com/office/drawing/2014/main" id="{2C5161C6-515B-4FDF-B6A3-F693D4A5EA93}"/>
            </a:ext>
          </a:extLst>
        </xdr:cNvPr>
        <xdr:cNvGrpSpPr/>
      </xdr:nvGrpSpPr>
      <xdr:grpSpPr>
        <a:xfrm>
          <a:off x="9045363" y="10052403"/>
          <a:ext cx="175683" cy="142625"/>
          <a:chOff x="3223272" y="3407432"/>
          <a:chExt cx="360285" cy="572265"/>
        </a:xfrm>
      </xdr:grpSpPr>
      <xdr:cxnSp macro="">
        <xdr:nvCxnSpPr>
          <xdr:cNvPr id="95" name="Straight Arrow Connector 94">
            <a:extLst>
              <a:ext uri="{FF2B5EF4-FFF2-40B4-BE49-F238E27FC236}">
                <a16:creationId xmlns:a16="http://schemas.microsoft.com/office/drawing/2014/main" id="{0CD78DE9-C619-43BA-9577-CAE63FEE996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4" name="Rectangle 37">
            <a:extLst>
              <a:ext uri="{FF2B5EF4-FFF2-40B4-BE49-F238E27FC236}">
                <a16:creationId xmlns:a16="http://schemas.microsoft.com/office/drawing/2014/main" id="{0D3AC987-32F8-4888-89AD-440A5899F7AC}"/>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82</xdr:row>
      <xdr:rowOff>95250</xdr:rowOff>
    </xdr:from>
    <xdr:to>
      <xdr:col>63</xdr:col>
      <xdr:colOff>66463</xdr:colOff>
      <xdr:row>83</xdr:row>
      <xdr:rowOff>96764</xdr:rowOff>
    </xdr:to>
    <xdr:grpSp>
      <xdr:nvGrpSpPr>
        <xdr:cNvPr id="105" name="Group 104">
          <a:extLst>
            <a:ext uri="{FF2B5EF4-FFF2-40B4-BE49-F238E27FC236}">
              <a16:creationId xmlns:a16="http://schemas.microsoft.com/office/drawing/2014/main" id="{C73B112D-7AE3-4C19-B279-0B0556E17822}"/>
            </a:ext>
          </a:extLst>
        </xdr:cNvPr>
        <xdr:cNvGrpSpPr/>
      </xdr:nvGrpSpPr>
      <xdr:grpSpPr>
        <a:xfrm>
          <a:off x="9045363" y="10634486"/>
          <a:ext cx="175683" cy="142625"/>
          <a:chOff x="3223272" y="3407432"/>
          <a:chExt cx="360285" cy="572265"/>
        </a:xfrm>
      </xdr:grpSpPr>
      <xdr:cxnSp macro="">
        <xdr:nvCxnSpPr>
          <xdr:cNvPr id="106" name="Straight Arrow Connector 105">
            <a:extLst>
              <a:ext uri="{FF2B5EF4-FFF2-40B4-BE49-F238E27FC236}">
                <a16:creationId xmlns:a16="http://schemas.microsoft.com/office/drawing/2014/main" id="{C0BCCE1B-D637-49F1-B33E-2BD873822A59}"/>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7" name="Rectangle 37">
            <a:extLst>
              <a:ext uri="{FF2B5EF4-FFF2-40B4-BE49-F238E27FC236}">
                <a16:creationId xmlns:a16="http://schemas.microsoft.com/office/drawing/2014/main" id="{68F3D056-87C9-40FA-B3C4-23BCDDCA4579}"/>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87</xdr:row>
      <xdr:rowOff>95250</xdr:rowOff>
    </xdr:from>
    <xdr:to>
      <xdr:col>63</xdr:col>
      <xdr:colOff>66463</xdr:colOff>
      <xdr:row>88</xdr:row>
      <xdr:rowOff>96764</xdr:rowOff>
    </xdr:to>
    <xdr:grpSp>
      <xdr:nvGrpSpPr>
        <xdr:cNvPr id="108" name="Group 107">
          <a:extLst>
            <a:ext uri="{FF2B5EF4-FFF2-40B4-BE49-F238E27FC236}">
              <a16:creationId xmlns:a16="http://schemas.microsoft.com/office/drawing/2014/main" id="{024D1536-81C0-48E8-8160-C531DDFA6D65}"/>
            </a:ext>
          </a:extLst>
        </xdr:cNvPr>
        <xdr:cNvGrpSpPr/>
      </xdr:nvGrpSpPr>
      <xdr:grpSpPr>
        <a:xfrm>
          <a:off x="9045363" y="11216569"/>
          <a:ext cx="175683" cy="142626"/>
          <a:chOff x="3223272" y="3407432"/>
          <a:chExt cx="360285" cy="572265"/>
        </a:xfrm>
      </xdr:grpSpPr>
      <xdr:cxnSp macro="">
        <xdr:nvCxnSpPr>
          <xdr:cNvPr id="109" name="Straight Arrow Connector 108">
            <a:extLst>
              <a:ext uri="{FF2B5EF4-FFF2-40B4-BE49-F238E27FC236}">
                <a16:creationId xmlns:a16="http://schemas.microsoft.com/office/drawing/2014/main" id="{BFD95878-6BDE-439F-9BC9-9F2A00B6B37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0" name="Rectangle 37">
            <a:extLst>
              <a:ext uri="{FF2B5EF4-FFF2-40B4-BE49-F238E27FC236}">
                <a16:creationId xmlns:a16="http://schemas.microsoft.com/office/drawing/2014/main" id="{9829272B-DCEE-434C-B299-9A0AFD26C90B}"/>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92</xdr:row>
      <xdr:rowOff>95250</xdr:rowOff>
    </xdr:from>
    <xdr:to>
      <xdr:col>63</xdr:col>
      <xdr:colOff>66463</xdr:colOff>
      <xdr:row>93</xdr:row>
      <xdr:rowOff>96764</xdr:rowOff>
    </xdr:to>
    <xdr:grpSp>
      <xdr:nvGrpSpPr>
        <xdr:cNvPr id="111" name="Group 110">
          <a:extLst>
            <a:ext uri="{FF2B5EF4-FFF2-40B4-BE49-F238E27FC236}">
              <a16:creationId xmlns:a16="http://schemas.microsoft.com/office/drawing/2014/main" id="{D9E60B39-D8DC-4DF0-8EEE-F975C8F6407A}"/>
            </a:ext>
          </a:extLst>
        </xdr:cNvPr>
        <xdr:cNvGrpSpPr/>
      </xdr:nvGrpSpPr>
      <xdr:grpSpPr>
        <a:xfrm>
          <a:off x="9045363" y="11798653"/>
          <a:ext cx="175683" cy="142625"/>
          <a:chOff x="3223272" y="3407432"/>
          <a:chExt cx="360285" cy="572265"/>
        </a:xfrm>
      </xdr:grpSpPr>
      <xdr:cxnSp macro="">
        <xdr:nvCxnSpPr>
          <xdr:cNvPr id="112" name="Straight Arrow Connector 111">
            <a:extLst>
              <a:ext uri="{FF2B5EF4-FFF2-40B4-BE49-F238E27FC236}">
                <a16:creationId xmlns:a16="http://schemas.microsoft.com/office/drawing/2014/main" id="{74431EBC-B845-4607-B554-10F41C160EF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3" name="Rectangle 37">
            <a:extLst>
              <a:ext uri="{FF2B5EF4-FFF2-40B4-BE49-F238E27FC236}">
                <a16:creationId xmlns:a16="http://schemas.microsoft.com/office/drawing/2014/main" id="{F5CBB52E-DD3C-454E-B9F8-7558EB0484C4}"/>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97</xdr:row>
      <xdr:rowOff>95250</xdr:rowOff>
    </xdr:from>
    <xdr:to>
      <xdr:col>63</xdr:col>
      <xdr:colOff>66463</xdr:colOff>
      <xdr:row>98</xdr:row>
      <xdr:rowOff>96764</xdr:rowOff>
    </xdr:to>
    <xdr:grpSp>
      <xdr:nvGrpSpPr>
        <xdr:cNvPr id="117" name="Group 116">
          <a:extLst>
            <a:ext uri="{FF2B5EF4-FFF2-40B4-BE49-F238E27FC236}">
              <a16:creationId xmlns:a16="http://schemas.microsoft.com/office/drawing/2014/main" id="{48093A03-36A9-4165-AD73-A88BA1864B5D}"/>
            </a:ext>
          </a:extLst>
        </xdr:cNvPr>
        <xdr:cNvGrpSpPr/>
      </xdr:nvGrpSpPr>
      <xdr:grpSpPr>
        <a:xfrm>
          <a:off x="9045363" y="12380736"/>
          <a:ext cx="175683" cy="142625"/>
          <a:chOff x="3223272" y="3407432"/>
          <a:chExt cx="360285" cy="572265"/>
        </a:xfrm>
      </xdr:grpSpPr>
      <xdr:cxnSp macro="">
        <xdr:nvCxnSpPr>
          <xdr:cNvPr id="118" name="Straight Arrow Connector 117">
            <a:extLst>
              <a:ext uri="{FF2B5EF4-FFF2-40B4-BE49-F238E27FC236}">
                <a16:creationId xmlns:a16="http://schemas.microsoft.com/office/drawing/2014/main" id="{991145F3-CC34-4B6E-BC89-1FE6C9308166}"/>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9" name="Rectangle 37">
            <a:extLst>
              <a:ext uri="{FF2B5EF4-FFF2-40B4-BE49-F238E27FC236}">
                <a16:creationId xmlns:a16="http://schemas.microsoft.com/office/drawing/2014/main" id="{4E4D0E42-BE99-4F6F-843E-C971FD3CDFB5}"/>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49530</xdr:colOff>
      <xdr:row>102</xdr:row>
      <xdr:rowOff>95250</xdr:rowOff>
    </xdr:from>
    <xdr:to>
      <xdr:col>63</xdr:col>
      <xdr:colOff>66463</xdr:colOff>
      <xdr:row>103</xdr:row>
      <xdr:rowOff>96764</xdr:rowOff>
    </xdr:to>
    <xdr:grpSp>
      <xdr:nvGrpSpPr>
        <xdr:cNvPr id="120" name="Group 119">
          <a:extLst>
            <a:ext uri="{FF2B5EF4-FFF2-40B4-BE49-F238E27FC236}">
              <a16:creationId xmlns:a16="http://schemas.microsoft.com/office/drawing/2014/main" id="{7E22FC62-23E3-4A91-A69D-B6E83C061D66}"/>
            </a:ext>
          </a:extLst>
        </xdr:cNvPr>
        <xdr:cNvGrpSpPr/>
      </xdr:nvGrpSpPr>
      <xdr:grpSpPr>
        <a:xfrm>
          <a:off x="9045363" y="12962819"/>
          <a:ext cx="175683" cy="142626"/>
          <a:chOff x="3223272" y="3407432"/>
          <a:chExt cx="360285" cy="572265"/>
        </a:xfrm>
      </xdr:grpSpPr>
      <xdr:cxnSp macro="">
        <xdr:nvCxnSpPr>
          <xdr:cNvPr id="121" name="Straight Arrow Connector 120">
            <a:extLst>
              <a:ext uri="{FF2B5EF4-FFF2-40B4-BE49-F238E27FC236}">
                <a16:creationId xmlns:a16="http://schemas.microsoft.com/office/drawing/2014/main" id="{B50DF7A4-4FB3-48B3-8F6F-8017F6A1951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2" name="Rectangle 37">
            <a:extLst>
              <a:ext uri="{FF2B5EF4-FFF2-40B4-BE49-F238E27FC236}">
                <a16:creationId xmlns:a16="http://schemas.microsoft.com/office/drawing/2014/main" id="{A3DC96E6-8115-4E61-8DB1-A09C458988A5}"/>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167</xdr:row>
      <xdr:rowOff>73025</xdr:rowOff>
    </xdr:from>
    <xdr:to>
      <xdr:col>63</xdr:col>
      <xdr:colOff>72813</xdr:colOff>
      <xdr:row>168</xdr:row>
      <xdr:rowOff>74539</xdr:rowOff>
    </xdr:to>
    <xdr:grpSp>
      <xdr:nvGrpSpPr>
        <xdr:cNvPr id="234" name="Group 233">
          <a:extLst>
            <a:ext uri="{FF2B5EF4-FFF2-40B4-BE49-F238E27FC236}">
              <a16:creationId xmlns:a16="http://schemas.microsoft.com/office/drawing/2014/main" id="{F6B2B50F-795A-4890-82D6-990FBFA05A5B}"/>
            </a:ext>
          </a:extLst>
        </xdr:cNvPr>
        <xdr:cNvGrpSpPr/>
      </xdr:nvGrpSpPr>
      <xdr:grpSpPr>
        <a:xfrm>
          <a:off x="9048538" y="21548372"/>
          <a:ext cx="178858" cy="142625"/>
          <a:chOff x="3223272" y="3407432"/>
          <a:chExt cx="360285" cy="572265"/>
        </a:xfrm>
      </xdr:grpSpPr>
      <xdr:cxnSp macro="">
        <xdr:nvCxnSpPr>
          <xdr:cNvPr id="235" name="Straight Arrow Connector 234">
            <a:extLst>
              <a:ext uri="{FF2B5EF4-FFF2-40B4-BE49-F238E27FC236}">
                <a16:creationId xmlns:a16="http://schemas.microsoft.com/office/drawing/2014/main" id="{DDA2640F-B28D-450E-A204-B256D10BEB3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6" name="Rectangle 37">
            <a:extLst>
              <a:ext uri="{FF2B5EF4-FFF2-40B4-BE49-F238E27FC236}">
                <a16:creationId xmlns:a16="http://schemas.microsoft.com/office/drawing/2014/main" id="{C980AB45-61F4-43E7-9A00-CC0600D07861}"/>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172</xdr:row>
      <xdr:rowOff>73025</xdr:rowOff>
    </xdr:from>
    <xdr:to>
      <xdr:col>63</xdr:col>
      <xdr:colOff>72813</xdr:colOff>
      <xdr:row>173</xdr:row>
      <xdr:rowOff>74539</xdr:rowOff>
    </xdr:to>
    <xdr:grpSp>
      <xdr:nvGrpSpPr>
        <xdr:cNvPr id="240" name="Group 239">
          <a:extLst>
            <a:ext uri="{FF2B5EF4-FFF2-40B4-BE49-F238E27FC236}">
              <a16:creationId xmlns:a16="http://schemas.microsoft.com/office/drawing/2014/main" id="{C3851BED-FE06-4355-9A1A-7653E0E8E9DF}"/>
            </a:ext>
          </a:extLst>
        </xdr:cNvPr>
        <xdr:cNvGrpSpPr/>
      </xdr:nvGrpSpPr>
      <xdr:grpSpPr>
        <a:xfrm>
          <a:off x="9048538" y="22130456"/>
          <a:ext cx="178858" cy="142625"/>
          <a:chOff x="3223272" y="3407432"/>
          <a:chExt cx="360285" cy="572265"/>
        </a:xfrm>
      </xdr:grpSpPr>
      <xdr:cxnSp macro="">
        <xdr:nvCxnSpPr>
          <xdr:cNvPr id="241" name="Straight Arrow Connector 240">
            <a:extLst>
              <a:ext uri="{FF2B5EF4-FFF2-40B4-BE49-F238E27FC236}">
                <a16:creationId xmlns:a16="http://schemas.microsoft.com/office/drawing/2014/main" id="{D5266566-B246-45D3-8057-DD018D25D4B3}"/>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2" name="Rectangle 37">
            <a:extLst>
              <a:ext uri="{FF2B5EF4-FFF2-40B4-BE49-F238E27FC236}">
                <a16:creationId xmlns:a16="http://schemas.microsoft.com/office/drawing/2014/main" id="{4F3066FD-C755-40D7-B730-AEEDB5FA4EC6}"/>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177</xdr:row>
      <xdr:rowOff>73025</xdr:rowOff>
    </xdr:from>
    <xdr:to>
      <xdr:col>63</xdr:col>
      <xdr:colOff>72813</xdr:colOff>
      <xdr:row>178</xdr:row>
      <xdr:rowOff>74539</xdr:rowOff>
    </xdr:to>
    <xdr:grpSp>
      <xdr:nvGrpSpPr>
        <xdr:cNvPr id="243" name="Group 242">
          <a:extLst>
            <a:ext uri="{FF2B5EF4-FFF2-40B4-BE49-F238E27FC236}">
              <a16:creationId xmlns:a16="http://schemas.microsoft.com/office/drawing/2014/main" id="{3C89F531-3C7D-497B-8662-0B507E5253AF}"/>
            </a:ext>
          </a:extLst>
        </xdr:cNvPr>
        <xdr:cNvGrpSpPr/>
      </xdr:nvGrpSpPr>
      <xdr:grpSpPr>
        <a:xfrm>
          <a:off x="9048538" y="22712539"/>
          <a:ext cx="178858" cy="142625"/>
          <a:chOff x="3223272" y="3407432"/>
          <a:chExt cx="360285" cy="572265"/>
        </a:xfrm>
      </xdr:grpSpPr>
      <xdr:cxnSp macro="">
        <xdr:nvCxnSpPr>
          <xdr:cNvPr id="244" name="Straight Arrow Connector 243">
            <a:extLst>
              <a:ext uri="{FF2B5EF4-FFF2-40B4-BE49-F238E27FC236}">
                <a16:creationId xmlns:a16="http://schemas.microsoft.com/office/drawing/2014/main" id="{C26D56C4-A715-4143-9BB7-1D6AACAE99E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5" name="Rectangle 37">
            <a:extLst>
              <a:ext uri="{FF2B5EF4-FFF2-40B4-BE49-F238E27FC236}">
                <a16:creationId xmlns:a16="http://schemas.microsoft.com/office/drawing/2014/main" id="{601D156D-85B8-4FB6-B292-FD1E7FBB1977}"/>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182</xdr:row>
      <xdr:rowOff>63500</xdr:rowOff>
    </xdr:from>
    <xdr:to>
      <xdr:col>63</xdr:col>
      <xdr:colOff>72813</xdr:colOff>
      <xdr:row>183</xdr:row>
      <xdr:rowOff>65014</xdr:rowOff>
    </xdr:to>
    <xdr:grpSp>
      <xdr:nvGrpSpPr>
        <xdr:cNvPr id="246" name="Group 245">
          <a:extLst>
            <a:ext uri="{FF2B5EF4-FFF2-40B4-BE49-F238E27FC236}">
              <a16:creationId xmlns:a16="http://schemas.microsoft.com/office/drawing/2014/main" id="{B49A2BD7-A129-4283-BCCE-2DABC42E7CAA}"/>
            </a:ext>
          </a:extLst>
        </xdr:cNvPr>
        <xdr:cNvGrpSpPr/>
      </xdr:nvGrpSpPr>
      <xdr:grpSpPr>
        <a:xfrm>
          <a:off x="9048538" y="23285097"/>
          <a:ext cx="178858" cy="142625"/>
          <a:chOff x="3223272" y="3407432"/>
          <a:chExt cx="360285" cy="572265"/>
        </a:xfrm>
      </xdr:grpSpPr>
      <xdr:cxnSp macro="">
        <xdr:nvCxnSpPr>
          <xdr:cNvPr id="247" name="Straight Arrow Connector 246">
            <a:extLst>
              <a:ext uri="{FF2B5EF4-FFF2-40B4-BE49-F238E27FC236}">
                <a16:creationId xmlns:a16="http://schemas.microsoft.com/office/drawing/2014/main" id="{92C0F3AB-F948-49EF-AD38-880CF2ED987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8" name="Rectangle 37">
            <a:extLst>
              <a:ext uri="{FF2B5EF4-FFF2-40B4-BE49-F238E27FC236}">
                <a16:creationId xmlns:a16="http://schemas.microsoft.com/office/drawing/2014/main" id="{05DAE442-53B1-4AE5-BE69-6C4C2069914F}"/>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187</xdr:row>
      <xdr:rowOff>82550</xdr:rowOff>
    </xdr:from>
    <xdr:to>
      <xdr:col>63</xdr:col>
      <xdr:colOff>72813</xdr:colOff>
      <xdr:row>188</xdr:row>
      <xdr:rowOff>84064</xdr:rowOff>
    </xdr:to>
    <xdr:grpSp>
      <xdr:nvGrpSpPr>
        <xdr:cNvPr id="249" name="Group 248">
          <a:extLst>
            <a:ext uri="{FF2B5EF4-FFF2-40B4-BE49-F238E27FC236}">
              <a16:creationId xmlns:a16="http://schemas.microsoft.com/office/drawing/2014/main" id="{7CE0E341-8E34-4BBF-82DF-B19852C6554B}"/>
            </a:ext>
          </a:extLst>
        </xdr:cNvPr>
        <xdr:cNvGrpSpPr/>
      </xdr:nvGrpSpPr>
      <xdr:grpSpPr>
        <a:xfrm>
          <a:off x="9048538" y="23886231"/>
          <a:ext cx="178858" cy="142625"/>
          <a:chOff x="3223272" y="3407432"/>
          <a:chExt cx="360285" cy="572265"/>
        </a:xfrm>
      </xdr:grpSpPr>
      <xdr:cxnSp macro="">
        <xdr:nvCxnSpPr>
          <xdr:cNvPr id="250" name="Straight Arrow Connector 249">
            <a:extLst>
              <a:ext uri="{FF2B5EF4-FFF2-40B4-BE49-F238E27FC236}">
                <a16:creationId xmlns:a16="http://schemas.microsoft.com/office/drawing/2014/main" id="{3407F92B-7823-4C9E-9050-EBB443B1513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1" name="Rectangle 37">
            <a:extLst>
              <a:ext uri="{FF2B5EF4-FFF2-40B4-BE49-F238E27FC236}">
                <a16:creationId xmlns:a16="http://schemas.microsoft.com/office/drawing/2014/main" id="{44CA817F-FDB9-43A1-AB51-708700A47B53}"/>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192</xdr:row>
      <xdr:rowOff>79375</xdr:rowOff>
    </xdr:from>
    <xdr:to>
      <xdr:col>63</xdr:col>
      <xdr:colOff>72813</xdr:colOff>
      <xdr:row>193</xdr:row>
      <xdr:rowOff>80889</xdr:rowOff>
    </xdr:to>
    <xdr:grpSp>
      <xdr:nvGrpSpPr>
        <xdr:cNvPr id="252" name="Group 251">
          <a:extLst>
            <a:ext uri="{FF2B5EF4-FFF2-40B4-BE49-F238E27FC236}">
              <a16:creationId xmlns:a16="http://schemas.microsoft.com/office/drawing/2014/main" id="{4210DEE4-4B9B-4DFE-9039-FCC497055AEA}"/>
            </a:ext>
          </a:extLst>
        </xdr:cNvPr>
        <xdr:cNvGrpSpPr/>
      </xdr:nvGrpSpPr>
      <xdr:grpSpPr>
        <a:xfrm>
          <a:off x="9048538" y="24465139"/>
          <a:ext cx="178858" cy="142625"/>
          <a:chOff x="3223272" y="3407432"/>
          <a:chExt cx="360285" cy="572265"/>
        </a:xfrm>
      </xdr:grpSpPr>
      <xdr:cxnSp macro="">
        <xdr:nvCxnSpPr>
          <xdr:cNvPr id="253" name="Straight Arrow Connector 252">
            <a:extLst>
              <a:ext uri="{FF2B5EF4-FFF2-40B4-BE49-F238E27FC236}">
                <a16:creationId xmlns:a16="http://schemas.microsoft.com/office/drawing/2014/main" id="{C8C8F374-636B-48B3-8062-805C52432CC9}"/>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4" name="Rectangle 37">
            <a:extLst>
              <a:ext uri="{FF2B5EF4-FFF2-40B4-BE49-F238E27FC236}">
                <a16:creationId xmlns:a16="http://schemas.microsoft.com/office/drawing/2014/main" id="{32489D06-B003-4A3B-BA3B-DC1AE5C2232A}"/>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62</xdr:col>
      <xdr:colOff>52705</xdr:colOff>
      <xdr:row>197</xdr:row>
      <xdr:rowOff>88900</xdr:rowOff>
    </xdr:from>
    <xdr:to>
      <xdr:col>63</xdr:col>
      <xdr:colOff>72813</xdr:colOff>
      <xdr:row>198</xdr:row>
      <xdr:rowOff>90414</xdr:rowOff>
    </xdr:to>
    <xdr:grpSp>
      <xdr:nvGrpSpPr>
        <xdr:cNvPr id="255" name="Group 254">
          <a:extLst>
            <a:ext uri="{FF2B5EF4-FFF2-40B4-BE49-F238E27FC236}">
              <a16:creationId xmlns:a16="http://schemas.microsoft.com/office/drawing/2014/main" id="{555404E3-203E-4E0A-A089-BAAD3B14DE4A}"/>
            </a:ext>
          </a:extLst>
        </xdr:cNvPr>
        <xdr:cNvGrpSpPr/>
      </xdr:nvGrpSpPr>
      <xdr:grpSpPr>
        <a:xfrm>
          <a:off x="9048538" y="25056747"/>
          <a:ext cx="178858" cy="142625"/>
          <a:chOff x="3223272" y="3407432"/>
          <a:chExt cx="360285" cy="572265"/>
        </a:xfrm>
      </xdr:grpSpPr>
      <xdr:cxnSp macro="">
        <xdr:nvCxnSpPr>
          <xdr:cNvPr id="256" name="Straight Arrow Connector 255">
            <a:extLst>
              <a:ext uri="{FF2B5EF4-FFF2-40B4-BE49-F238E27FC236}">
                <a16:creationId xmlns:a16="http://schemas.microsoft.com/office/drawing/2014/main" id="{BDD858B0-69B3-47E2-80AB-659915CCF58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7" name="Rectangle 37">
            <a:extLst>
              <a:ext uri="{FF2B5EF4-FFF2-40B4-BE49-F238E27FC236}">
                <a16:creationId xmlns:a16="http://schemas.microsoft.com/office/drawing/2014/main" id="{07DCB30F-F983-4F36-AA0C-8E7E4D127414}"/>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34</xdr:col>
      <xdr:colOff>35719</xdr:colOff>
      <xdr:row>234</xdr:row>
      <xdr:rowOff>5953</xdr:rowOff>
    </xdr:from>
    <xdr:to>
      <xdr:col>36</xdr:col>
      <xdr:colOff>95251</xdr:colOff>
      <xdr:row>234</xdr:row>
      <xdr:rowOff>5953</xdr:rowOff>
    </xdr:to>
    <xdr:cxnSp macro="">
      <xdr:nvCxnSpPr>
        <xdr:cNvPr id="88" name="Straight Arrow Connector 87">
          <a:extLst>
            <a:ext uri="{FF2B5EF4-FFF2-40B4-BE49-F238E27FC236}">
              <a16:creationId xmlns:a16="http://schemas.microsoft.com/office/drawing/2014/main" id="{72C36B0E-AF09-4617-A06B-B1682F79FE22}"/>
            </a:ext>
          </a:extLst>
        </xdr:cNvPr>
        <xdr:cNvCxnSpPr/>
      </xdr:nvCxnSpPr>
      <xdr:spPr>
        <a:xfrm>
          <a:off x="5024438" y="27872531"/>
          <a:ext cx="273844"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51</xdr:col>
      <xdr:colOff>8283</xdr:colOff>
      <xdr:row>7</xdr:row>
      <xdr:rowOff>80542</xdr:rowOff>
    </xdr:from>
    <xdr:to>
      <xdr:col>52</xdr:col>
      <xdr:colOff>4841</xdr:colOff>
      <xdr:row>7</xdr:row>
      <xdr:rowOff>80542</xdr:rowOff>
    </xdr:to>
    <xdr:cxnSp macro="">
      <xdr:nvCxnSpPr>
        <xdr:cNvPr id="3" name="Straight Arrow Connector 2">
          <a:extLst>
            <a:ext uri="{FF2B5EF4-FFF2-40B4-BE49-F238E27FC236}">
              <a16:creationId xmlns:a16="http://schemas.microsoft.com/office/drawing/2014/main" id="{FA5791F0-0143-4745-A5EC-FBE7DD55D00E}"/>
            </a:ext>
          </a:extLst>
        </xdr:cNvPr>
        <xdr:cNvCxnSpPr/>
      </xdr:nvCxnSpPr>
      <xdr:spPr>
        <a:xfrm>
          <a:off x="9144000" y="867390"/>
          <a:ext cx="1042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39</xdr:col>
      <xdr:colOff>9525</xdr:colOff>
      <xdr:row>180</xdr:row>
      <xdr:rowOff>76200</xdr:rowOff>
    </xdr:from>
    <xdr:to>
      <xdr:col>41</xdr:col>
      <xdr:colOff>3380</xdr:colOff>
      <xdr:row>181</xdr:row>
      <xdr:rowOff>73819</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6096000" y="22612350"/>
          <a:ext cx="203405" cy="140494"/>
          <a:chOff x="6029326" y="2438400"/>
          <a:chExt cx="197784" cy="140494"/>
        </a:xfrm>
      </xdr:grpSpPr>
      <xdr:cxnSp macro="">
        <xdr:nvCxnSpPr>
          <xdr:cNvPr id="4" name="Straight Arrow Connector 3">
            <a:extLst>
              <a:ext uri="{FF2B5EF4-FFF2-40B4-BE49-F238E27FC236}">
                <a16:creationId xmlns:a16="http://schemas.microsoft.com/office/drawing/2014/main" id="{00000000-0008-0000-0500-00000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000000-0008-0000-0500-00000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5862</xdr:colOff>
      <xdr:row>127</xdr:row>
      <xdr:rowOff>70340</xdr:rowOff>
    </xdr:from>
    <xdr:to>
      <xdr:col>40</xdr:col>
      <xdr:colOff>103323</xdr:colOff>
      <xdr:row>127</xdr:row>
      <xdr:rowOff>70340</xdr:rowOff>
    </xdr:to>
    <xdr:cxnSp macro="">
      <xdr:nvCxnSpPr>
        <xdr:cNvPr id="14" name="Straight Arrow Connector 13">
          <a:extLst>
            <a:ext uri="{FF2B5EF4-FFF2-40B4-BE49-F238E27FC236}">
              <a16:creationId xmlns:a16="http://schemas.microsoft.com/office/drawing/2014/main" id="{00000000-0008-0000-0500-00000E000000}"/>
            </a:ext>
          </a:extLst>
        </xdr:cNvPr>
        <xdr:cNvCxnSpPr/>
      </xdr:nvCxnSpPr>
      <xdr:spPr>
        <a:xfrm>
          <a:off x="5873262" y="167276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134</xdr:row>
      <xdr:rowOff>68580</xdr:rowOff>
    </xdr:from>
    <xdr:to>
      <xdr:col>40</xdr:col>
      <xdr:colOff>97461</xdr:colOff>
      <xdr:row>134</xdr:row>
      <xdr:rowOff>68580</xdr:rowOff>
    </xdr:to>
    <xdr:cxnSp macro="">
      <xdr:nvCxnSpPr>
        <xdr:cNvPr id="15" name="Straight Arrow Connector 14">
          <a:extLst>
            <a:ext uri="{FF2B5EF4-FFF2-40B4-BE49-F238E27FC236}">
              <a16:creationId xmlns:a16="http://schemas.microsoft.com/office/drawing/2014/main" id="{00000000-0008-0000-0500-00000F000000}"/>
            </a:ext>
          </a:extLst>
        </xdr:cNvPr>
        <xdr:cNvCxnSpPr/>
      </xdr:nvCxnSpPr>
      <xdr:spPr>
        <a:xfrm>
          <a:off x="5875020" y="1765554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208</xdr:row>
      <xdr:rowOff>47625</xdr:rowOff>
    </xdr:from>
    <xdr:to>
      <xdr:col>41</xdr:col>
      <xdr:colOff>9525</xdr:colOff>
      <xdr:row>209</xdr:row>
      <xdr:rowOff>89059</xdr:rowOff>
    </xdr:to>
    <xdr:grpSp>
      <xdr:nvGrpSpPr>
        <xdr:cNvPr id="16" name="Group 15">
          <a:extLst>
            <a:ext uri="{FF2B5EF4-FFF2-40B4-BE49-F238E27FC236}">
              <a16:creationId xmlns:a16="http://schemas.microsoft.com/office/drawing/2014/main" id="{00000000-0008-0000-0500-000010000000}"/>
            </a:ext>
          </a:extLst>
        </xdr:cNvPr>
        <xdr:cNvGrpSpPr/>
      </xdr:nvGrpSpPr>
      <xdr:grpSpPr>
        <a:xfrm>
          <a:off x="6094095" y="25812750"/>
          <a:ext cx="211455" cy="184309"/>
          <a:chOff x="6029326" y="2438400"/>
          <a:chExt cx="197784" cy="140494"/>
        </a:xfrm>
      </xdr:grpSpPr>
      <xdr:cxnSp macro="">
        <xdr:nvCxnSpPr>
          <xdr:cNvPr id="17" name="Straight Arrow Connector 16">
            <a:extLst>
              <a:ext uri="{FF2B5EF4-FFF2-40B4-BE49-F238E27FC236}">
                <a16:creationId xmlns:a16="http://schemas.microsoft.com/office/drawing/2014/main" id="{00000000-0008-0000-0500-000011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id="{00000000-0008-0000-05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9525</xdr:colOff>
      <xdr:row>310</xdr:row>
      <xdr:rowOff>80010</xdr:rowOff>
    </xdr:from>
    <xdr:to>
      <xdr:col>41</xdr:col>
      <xdr:colOff>3380</xdr:colOff>
      <xdr:row>313</xdr:row>
      <xdr:rowOff>77629</xdr:rowOff>
    </xdr:to>
    <xdr:grpSp>
      <xdr:nvGrpSpPr>
        <xdr:cNvPr id="19" name="Group 18">
          <a:extLst>
            <a:ext uri="{FF2B5EF4-FFF2-40B4-BE49-F238E27FC236}">
              <a16:creationId xmlns:a16="http://schemas.microsoft.com/office/drawing/2014/main" id="{00000000-0008-0000-0500-000013000000}"/>
            </a:ext>
          </a:extLst>
        </xdr:cNvPr>
        <xdr:cNvGrpSpPr/>
      </xdr:nvGrpSpPr>
      <xdr:grpSpPr>
        <a:xfrm>
          <a:off x="6096000" y="38827710"/>
          <a:ext cx="203405" cy="426244"/>
          <a:chOff x="6029326" y="2438400"/>
          <a:chExt cx="197784" cy="140494"/>
        </a:xfrm>
      </xdr:grpSpPr>
      <xdr:cxnSp macro="">
        <xdr:nvCxnSpPr>
          <xdr:cNvPr id="20" name="Straight Arrow Connector 19">
            <a:extLst>
              <a:ext uri="{FF2B5EF4-FFF2-40B4-BE49-F238E27FC236}">
                <a16:creationId xmlns:a16="http://schemas.microsoft.com/office/drawing/2014/main" id="{00000000-0008-0000-0500-00001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05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619</xdr:row>
      <xdr:rowOff>68580</xdr:rowOff>
    </xdr:from>
    <xdr:to>
      <xdr:col>40</xdr:col>
      <xdr:colOff>66981</xdr:colOff>
      <xdr:row>619</xdr:row>
      <xdr:rowOff>68580</xdr:rowOff>
    </xdr:to>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a:off x="6086475" y="4196905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92</xdr:row>
      <xdr:rowOff>0</xdr:rowOff>
    </xdr:from>
    <xdr:to>
      <xdr:col>40</xdr:col>
      <xdr:colOff>76200</xdr:colOff>
      <xdr:row>94</xdr:row>
      <xdr:rowOff>114300</xdr:rowOff>
    </xdr:to>
    <xdr:grpSp>
      <xdr:nvGrpSpPr>
        <xdr:cNvPr id="34" name="Group 33">
          <a:extLst>
            <a:ext uri="{FF2B5EF4-FFF2-40B4-BE49-F238E27FC236}">
              <a16:creationId xmlns:a16="http://schemas.microsoft.com/office/drawing/2014/main" id="{00000000-0008-0000-0500-000022000000}"/>
            </a:ext>
          </a:extLst>
        </xdr:cNvPr>
        <xdr:cNvGrpSpPr/>
      </xdr:nvGrpSpPr>
      <xdr:grpSpPr>
        <a:xfrm>
          <a:off x="6094095" y="11791950"/>
          <a:ext cx="173355" cy="400050"/>
          <a:chOff x="6029326" y="2438400"/>
          <a:chExt cx="197784" cy="140494"/>
        </a:xfrm>
      </xdr:grpSpPr>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6" name="Rectangle 37">
            <a:extLst>
              <a:ext uri="{FF2B5EF4-FFF2-40B4-BE49-F238E27FC236}">
                <a16:creationId xmlns:a16="http://schemas.microsoft.com/office/drawing/2014/main" id="{00000000-0008-0000-0500-00002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6927</xdr:colOff>
      <xdr:row>738</xdr:row>
      <xdr:rowOff>62343</xdr:rowOff>
    </xdr:from>
    <xdr:to>
      <xdr:col>40</xdr:col>
      <xdr:colOff>73908</xdr:colOff>
      <xdr:row>738</xdr:row>
      <xdr:rowOff>62343</xdr:rowOff>
    </xdr:to>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a:off x="5624945" y="338535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742</xdr:row>
      <xdr:rowOff>69270</xdr:rowOff>
    </xdr:from>
    <xdr:to>
      <xdr:col>40</xdr:col>
      <xdr:colOff>73908</xdr:colOff>
      <xdr:row>742</xdr:row>
      <xdr:rowOff>69270</xdr:rowOff>
    </xdr:to>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a:off x="5624945" y="343869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762</xdr:row>
      <xdr:rowOff>69270</xdr:rowOff>
    </xdr:from>
    <xdr:to>
      <xdr:col>40</xdr:col>
      <xdr:colOff>73908</xdr:colOff>
      <xdr:row>762</xdr:row>
      <xdr:rowOff>69270</xdr:rowOff>
    </xdr:to>
    <xdr:cxnSp macro="">
      <xdr:nvCxnSpPr>
        <xdr:cNvPr id="27" name="Straight Arrow Connector 26">
          <a:extLst>
            <a:ext uri="{FF2B5EF4-FFF2-40B4-BE49-F238E27FC236}">
              <a16:creationId xmlns:a16="http://schemas.microsoft.com/office/drawing/2014/main" id="{00000000-0008-0000-0500-00001B000000}"/>
            </a:ext>
          </a:extLst>
        </xdr:cNvPr>
        <xdr:cNvCxnSpPr/>
      </xdr:nvCxnSpPr>
      <xdr:spPr>
        <a:xfrm>
          <a:off x="5624945" y="35439925"/>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9669</xdr:colOff>
      <xdr:row>782</xdr:row>
      <xdr:rowOff>69270</xdr:rowOff>
    </xdr:from>
    <xdr:to>
      <xdr:col>40</xdr:col>
      <xdr:colOff>76650</xdr:colOff>
      <xdr:row>782</xdr:row>
      <xdr:rowOff>69270</xdr:rowOff>
    </xdr:to>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a:off x="6018357" y="62585020"/>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155</xdr:row>
      <xdr:rowOff>76200</xdr:rowOff>
    </xdr:from>
    <xdr:to>
      <xdr:col>41</xdr:col>
      <xdr:colOff>1475</xdr:colOff>
      <xdr:row>156</xdr:row>
      <xdr:rowOff>73819</xdr:rowOff>
    </xdr:to>
    <xdr:grpSp>
      <xdr:nvGrpSpPr>
        <xdr:cNvPr id="29" name="Group 28">
          <a:extLst>
            <a:ext uri="{FF2B5EF4-FFF2-40B4-BE49-F238E27FC236}">
              <a16:creationId xmlns:a16="http://schemas.microsoft.com/office/drawing/2014/main" id="{00000000-0008-0000-0500-00001D000000}"/>
            </a:ext>
          </a:extLst>
        </xdr:cNvPr>
        <xdr:cNvGrpSpPr/>
      </xdr:nvGrpSpPr>
      <xdr:grpSpPr>
        <a:xfrm>
          <a:off x="6094095" y="19211925"/>
          <a:ext cx="203405" cy="140494"/>
          <a:chOff x="6029326" y="2438400"/>
          <a:chExt cx="197784" cy="140494"/>
        </a:xfrm>
      </xdr:grpSpPr>
      <xdr:cxnSp macro="">
        <xdr:nvCxnSpPr>
          <xdr:cNvPr id="30" name="Straight Arrow Connector 29">
            <a:extLst>
              <a:ext uri="{FF2B5EF4-FFF2-40B4-BE49-F238E27FC236}">
                <a16:creationId xmlns:a16="http://schemas.microsoft.com/office/drawing/2014/main" id="{00000000-0008-0000-0500-00001E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id="{00000000-0008-0000-0500-00001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5715</xdr:colOff>
      <xdr:row>304</xdr:row>
      <xdr:rowOff>76200</xdr:rowOff>
    </xdr:from>
    <xdr:to>
      <xdr:col>40</xdr:col>
      <xdr:colOff>72696</xdr:colOff>
      <xdr:row>304</xdr:row>
      <xdr:rowOff>76200</xdr:rowOff>
    </xdr:to>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a:off x="6092190" y="368331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659</xdr:row>
      <xdr:rowOff>68693</xdr:rowOff>
    </xdr:from>
    <xdr:to>
      <xdr:col>40</xdr:col>
      <xdr:colOff>73908</xdr:colOff>
      <xdr:row>659</xdr:row>
      <xdr:rowOff>68693</xdr:rowOff>
    </xdr:to>
    <xdr:cxnSp macro="">
      <xdr:nvCxnSpPr>
        <xdr:cNvPr id="33" name="Straight Arrow Connector 32">
          <a:extLst>
            <a:ext uri="{FF2B5EF4-FFF2-40B4-BE49-F238E27FC236}">
              <a16:creationId xmlns:a16="http://schemas.microsoft.com/office/drawing/2014/main" id="{00000000-0008-0000-0500-000021000000}"/>
            </a:ext>
          </a:extLst>
        </xdr:cNvPr>
        <xdr:cNvCxnSpPr/>
      </xdr:nvCxnSpPr>
      <xdr:spPr>
        <a:xfrm>
          <a:off x="5969577" y="4008004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686</xdr:row>
      <xdr:rowOff>68693</xdr:rowOff>
    </xdr:from>
    <xdr:to>
      <xdr:col>40</xdr:col>
      <xdr:colOff>73908</xdr:colOff>
      <xdr:row>686</xdr:row>
      <xdr:rowOff>68693</xdr:rowOff>
    </xdr:to>
    <xdr:cxnSp macro="">
      <xdr:nvCxnSpPr>
        <xdr:cNvPr id="39" name="Straight Arrow Connector 38">
          <a:extLst>
            <a:ext uri="{FF2B5EF4-FFF2-40B4-BE49-F238E27FC236}">
              <a16:creationId xmlns:a16="http://schemas.microsoft.com/office/drawing/2014/main" id="{00000000-0008-0000-0500-000027000000}"/>
            </a:ext>
          </a:extLst>
        </xdr:cNvPr>
        <xdr:cNvCxnSpPr/>
      </xdr:nvCxnSpPr>
      <xdr:spPr>
        <a:xfrm>
          <a:off x="5969577" y="4228984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712</xdr:row>
      <xdr:rowOff>62343</xdr:rowOff>
    </xdr:from>
    <xdr:to>
      <xdr:col>40</xdr:col>
      <xdr:colOff>73908</xdr:colOff>
      <xdr:row>712</xdr:row>
      <xdr:rowOff>62343</xdr:rowOff>
    </xdr:to>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a:off x="5969577" y="44531393"/>
          <a:ext cx="1685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818</xdr:row>
      <xdr:rowOff>76200</xdr:rowOff>
    </xdr:from>
    <xdr:to>
      <xdr:col>40</xdr:col>
      <xdr:colOff>74919</xdr:colOff>
      <xdr:row>818</xdr:row>
      <xdr:rowOff>76200</xdr:rowOff>
    </xdr:to>
    <xdr:cxnSp macro="">
      <xdr:nvCxnSpPr>
        <xdr:cNvPr id="42" name="Straight Arrow Connector 41">
          <a:extLst>
            <a:ext uri="{FF2B5EF4-FFF2-40B4-BE49-F238E27FC236}">
              <a16:creationId xmlns:a16="http://schemas.microsoft.com/office/drawing/2014/main" id="{00000000-0008-0000-0500-00002A000000}"/>
            </a:ext>
          </a:extLst>
        </xdr:cNvPr>
        <xdr:cNvCxnSpPr/>
      </xdr:nvCxnSpPr>
      <xdr:spPr>
        <a:xfrm>
          <a:off x="6016626" y="67664013"/>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807</xdr:row>
      <xdr:rowOff>76200</xdr:rowOff>
    </xdr:from>
    <xdr:to>
      <xdr:col>40</xdr:col>
      <xdr:colOff>74919</xdr:colOff>
      <xdr:row>807</xdr:row>
      <xdr:rowOff>76200</xdr:rowOff>
    </xdr:to>
    <xdr:cxnSp macro="">
      <xdr:nvCxnSpPr>
        <xdr:cNvPr id="44" name="Straight Arrow Connector 43">
          <a:extLst>
            <a:ext uri="{FF2B5EF4-FFF2-40B4-BE49-F238E27FC236}">
              <a16:creationId xmlns:a16="http://schemas.microsoft.com/office/drawing/2014/main" id="{00000000-0008-0000-0500-00002C000000}"/>
            </a:ext>
          </a:extLst>
        </xdr:cNvPr>
        <xdr:cNvCxnSpPr/>
      </xdr:nvCxnSpPr>
      <xdr:spPr>
        <a:xfrm>
          <a:off x="6016626" y="66425763"/>
          <a:ext cx="17016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666</xdr:row>
      <xdr:rowOff>62343</xdr:rowOff>
    </xdr:from>
    <xdr:to>
      <xdr:col>40</xdr:col>
      <xdr:colOff>73908</xdr:colOff>
      <xdr:row>666</xdr:row>
      <xdr:rowOff>62343</xdr:rowOff>
    </xdr:to>
    <xdr:cxnSp macro="">
      <xdr:nvCxnSpPr>
        <xdr:cNvPr id="48" name="Straight Arrow Connector 47">
          <a:extLst>
            <a:ext uri="{FF2B5EF4-FFF2-40B4-BE49-F238E27FC236}">
              <a16:creationId xmlns:a16="http://schemas.microsoft.com/office/drawing/2014/main" id="{0B29F4CD-D85A-42CC-91D2-EC460E17B575}"/>
            </a:ext>
          </a:extLst>
        </xdr:cNvPr>
        <xdr:cNvCxnSpPr/>
      </xdr:nvCxnSpPr>
      <xdr:spPr>
        <a:xfrm>
          <a:off x="6093402" y="4159134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692</xdr:row>
      <xdr:rowOff>62343</xdr:rowOff>
    </xdr:from>
    <xdr:to>
      <xdr:col>40</xdr:col>
      <xdr:colOff>73908</xdr:colOff>
      <xdr:row>692</xdr:row>
      <xdr:rowOff>62343</xdr:rowOff>
    </xdr:to>
    <xdr:cxnSp macro="">
      <xdr:nvCxnSpPr>
        <xdr:cNvPr id="49" name="Straight Arrow Connector 48">
          <a:extLst>
            <a:ext uri="{FF2B5EF4-FFF2-40B4-BE49-F238E27FC236}">
              <a16:creationId xmlns:a16="http://schemas.microsoft.com/office/drawing/2014/main" id="{E8B5453A-3A14-4023-974C-9E7199440999}"/>
            </a:ext>
          </a:extLst>
        </xdr:cNvPr>
        <xdr:cNvCxnSpPr/>
      </xdr:nvCxnSpPr>
      <xdr:spPr>
        <a:xfrm>
          <a:off x="6093402" y="4202949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718</xdr:row>
      <xdr:rowOff>62343</xdr:rowOff>
    </xdr:from>
    <xdr:to>
      <xdr:col>40</xdr:col>
      <xdr:colOff>73908</xdr:colOff>
      <xdr:row>718</xdr:row>
      <xdr:rowOff>62343</xdr:rowOff>
    </xdr:to>
    <xdr:cxnSp macro="">
      <xdr:nvCxnSpPr>
        <xdr:cNvPr id="50" name="Straight Arrow Connector 49">
          <a:extLst>
            <a:ext uri="{FF2B5EF4-FFF2-40B4-BE49-F238E27FC236}">
              <a16:creationId xmlns:a16="http://schemas.microsoft.com/office/drawing/2014/main" id="{56BB31D8-A860-49B0-BF1C-8C08E2670C38}"/>
            </a:ext>
          </a:extLst>
        </xdr:cNvPr>
        <xdr:cNvCxnSpPr/>
      </xdr:nvCxnSpPr>
      <xdr:spPr>
        <a:xfrm>
          <a:off x="6093402" y="44277393"/>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626</xdr:row>
      <xdr:rowOff>68580</xdr:rowOff>
    </xdr:from>
    <xdr:to>
      <xdr:col>40</xdr:col>
      <xdr:colOff>66981</xdr:colOff>
      <xdr:row>626</xdr:row>
      <xdr:rowOff>68580</xdr:rowOff>
    </xdr:to>
    <xdr:cxnSp macro="">
      <xdr:nvCxnSpPr>
        <xdr:cNvPr id="52" name="Straight Arrow Connector 51">
          <a:extLst>
            <a:ext uri="{FF2B5EF4-FFF2-40B4-BE49-F238E27FC236}">
              <a16:creationId xmlns:a16="http://schemas.microsoft.com/office/drawing/2014/main" id="{0C25ECE4-F33C-43A3-8C7B-44EC0FFDAC05}"/>
            </a:ext>
          </a:extLst>
        </xdr:cNvPr>
        <xdr:cNvCxnSpPr/>
      </xdr:nvCxnSpPr>
      <xdr:spPr>
        <a:xfrm>
          <a:off x="6086475" y="4269295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625</xdr:row>
      <xdr:rowOff>57150</xdr:rowOff>
    </xdr:from>
    <xdr:to>
      <xdr:col>40</xdr:col>
      <xdr:colOff>66981</xdr:colOff>
      <xdr:row>625</xdr:row>
      <xdr:rowOff>57150</xdr:rowOff>
    </xdr:to>
    <xdr:cxnSp macro="">
      <xdr:nvCxnSpPr>
        <xdr:cNvPr id="53" name="Straight Arrow Connector 52">
          <a:extLst>
            <a:ext uri="{FF2B5EF4-FFF2-40B4-BE49-F238E27FC236}">
              <a16:creationId xmlns:a16="http://schemas.microsoft.com/office/drawing/2014/main" id="{0F7CE2BA-F07A-4FCB-9202-91829BA843F9}"/>
            </a:ext>
          </a:extLst>
        </xdr:cNvPr>
        <xdr:cNvCxnSpPr/>
      </xdr:nvCxnSpPr>
      <xdr:spPr>
        <a:xfrm>
          <a:off x="6086475" y="425386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6569</xdr:colOff>
      <xdr:row>227</xdr:row>
      <xdr:rowOff>63719</xdr:rowOff>
    </xdr:from>
    <xdr:to>
      <xdr:col>40</xdr:col>
      <xdr:colOff>73550</xdr:colOff>
      <xdr:row>227</xdr:row>
      <xdr:rowOff>63719</xdr:rowOff>
    </xdr:to>
    <xdr:cxnSp macro="">
      <xdr:nvCxnSpPr>
        <xdr:cNvPr id="46" name="Straight Arrow Connector 45">
          <a:extLst>
            <a:ext uri="{FF2B5EF4-FFF2-40B4-BE49-F238E27FC236}">
              <a16:creationId xmlns:a16="http://schemas.microsoft.com/office/drawing/2014/main" id="{8BF6EB3E-4BCD-4947-AB31-AD5D56026259}"/>
            </a:ext>
          </a:extLst>
        </xdr:cNvPr>
        <xdr:cNvCxnSpPr/>
      </xdr:nvCxnSpPr>
      <xdr:spPr>
        <a:xfrm>
          <a:off x="6194535" y="25774650"/>
          <a:ext cx="172084"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1262</xdr:row>
      <xdr:rowOff>66674</xdr:rowOff>
    </xdr:from>
    <xdr:to>
      <xdr:col>41</xdr:col>
      <xdr:colOff>3380</xdr:colOff>
      <xdr:row>1268</xdr:row>
      <xdr:rowOff>43814</xdr:rowOff>
    </xdr:to>
    <xdr:grpSp>
      <xdr:nvGrpSpPr>
        <xdr:cNvPr id="47" name="Group 46">
          <a:extLst>
            <a:ext uri="{FF2B5EF4-FFF2-40B4-BE49-F238E27FC236}">
              <a16:creationId xmlns:a16="http://schemas.microsoft.com/office/drawing/2014/main" id="{E6675B70-8E82-4153-99F9-048D79E7A6DE}"/>
            </a:ext>
          </a:extLst>
        </xdr:cNvPr>
        <xdr:cNvGrpSpPr/>
      </xdr:nvGrpSpPr>
      <xdr:grpSpPr>
        <a:xfrm>
          <a:off x="6096000" y="106956224"/>
          <a:ext cx="203405" cy="834390"/>
          <a:chOff x="6029326" y="2438400"/>
          <a:chExt cx="197784" cy="140494"/>
        </a:xfrm>
      </xdr:grpSpPr>
      <xdr:cxnSp macro="">
        <xdr:nvCxnSpPr>
          <xdr:cNvPr id="51" name="Straight Arrow Connector 50">
            <a:extLst>
              <a:ext uri="{FF2B5EF4-FFF2-40B4-BE49-F238E27FC236}">
                <a16:creationId xmlns:a16="http://schemas.microsoft.com/office/drawing/2014/main" id="{FF07D5E7-FE5C-455B-8EFC-B56CD8528BA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 name="Rectangle 37">
            <a:extLst>
              <a:ext uri="{FF2B5EF4-FFF2-40B4-BE49-F238E27FC236}">
                <a16:creationId xmlns:a16="http://schemas.microsoft.com/office/drawing/2014/main" id="{23DACC4A-EE2C-4BDE-B255-24A060D6318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7938</xdr:colOff>
      <xdr:row>323</xdr:row>
      <xdr:rowOff>76200</xdr:rowOff>
    </xdr:from>
    <xdr:to>
      <xdr:col>40</xdr:col>
      <xdr:colOff>74919</xdr:colOff>
      <xdr:row>323</xdr:row>
      <xdr:rowOff>76200</xdr:rowOff>
    </xdr:to>
    <xdr:cxnSp macro="">
      <xdr:nvCxnSpPr>
        <xdr:cNvPr id="55" name="Straight Arrow Connector 54">
          <a:extLst>
            <a:ext uri="{FF2B5EF4-FFF2-40B4-BE49-F238E27FC236}">
              <a16:creationId xmlns:a16="http://schemas.microsoft.com/office/drawing/2014/main" id="{EA605D96-840E-446E-8AF4-76157E75C8E6}"/>
            </a:ext>
          </a:extLst>
        </xdr:cNvPr>
        <xdr:cNvCxnSpPr/>
      </xdr:nvCxnSpPr>
      <xdr:spPr>
        <a:xfrm>
          <a:off x="6122988" y="709136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362</xdr:row>
      <xdr:rowOff>76200</xdr:rowOff>
    </xdr:from>
    <xdr:to>
      <xdr:col>40</xdr:col>
      <xdr:colOff>74919</xdr:colOff>
      <xdr:row>362</xdr:row>
      <xdr:rowOff>76200</xdr:rowOff>
    </xdr:to>
    <xdr:cxnSp macro="">
      <xdr:nvCxnSpPr>
        <xdr:cNvPr id="56" name="Straight Arrow Connector 55">
          <a:extLst>
            <a:ext uri="{FF2B5EF4-FFF2-40B4-BE49-F238E27FC236}">
              <a16:creationId xmlns:a16="http://schemas.microsoft.com/office/drawing/2014/main" id="{175BCB4C-DBBF-4FDF-AC65-C2C55D8A8E05}"/>
            </a:ext>
          </a:extLst>
        </xdr:cNvPr>
        <xdr:cNvCxnSpPr/>
      </xdr:nvCxnSpPr>
      <xdr:spPr>
        <a:xfrm>
          <a:off x="6122988" y="756856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336</xdr:row>
      <xdr:rowOff>76200</xdr:rowOff>
    </xdr:from>
    <xdr:to>
      <xdr:col>40</xdr:col>
      <xdr:colOff>74919</xdr:colOff>
      <xdr:row>336</xdr:row>
      <xdr:rowOff>76200</xdr:rowOff>
    </xdr:to>
    <xdr:cxnSp macro="">
      <xdr:nvCxnSpPr>
        <xdr:cNvPr id="57" name="Straight Arrow Connector 56">
          <a:extLst>
            <a:ext uri="{FF2B5EF4-FFF2-40B4-BE49-F238E27FC236}">
              <a16:creationId xmlns:a16="http://schemas.microsoft.com/office/drawing/2014/main" id="{43AE23A8-B55A-4A8E-8CBC-A5457D91B195}"/>
            </a:ext>
          </a:extLst>
        </xdr:cNvPr>
        <xdr:cNvCxnSpPr/>
      </xdr:nvCxnSpPr>
      <xdr:spPr>
        <a:xfrm>
          <a:off x="6122988" y="7250430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349</xdr:row>
      <xdr:rowOff>76200</xdr:rowOff>
    </xdr:from>
    <xdr:to>
      <xdr:col>40</xdr:col>
      <xdr:colOff>74919</xdr:colOff>
      <xdr:row>349</xdr:row>
      <xdr:rowOff>76200</xdr:rowOff>
    </xdr:to>
    <xdr:cxnSp macro="">
      <xdr:nvCxnSpPr>
        <xdr:cNvPr id="58" name="Straight Arrow Connector 57">
          <a:extLst>
            <a:ext uri="{FF2B5EF4-FFF2-40B4-BE49-F238E27FC236}">
              <a16:creationId xmlns:a16="http://schemas.microsoft.com/office/drawing/2014/main" id="{A3373B8A-D1C4-46EC-98E1-100D38F8AB55}"/>
            </a:ext>
          </a:extLst>
        </xdr:cNvPr>
        <xdr:cNvCxnSpPr/>
      </xdr:nvCxnSpPr>
      <xdr:spPr>
        <a:xfrm>
          <a:off x="6122988" y="740949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375</xdr:row>
      <xdr:rowOff>76200</xdr:rowOff>
    </xdr:from>
    <xdr:to>
      <xdr:col>40</xdr:col>
      <xdr:colOff>74919</xdr:colOff>
      <xdr:row>375</xdr:row>
      <xdr:rowOff>76200</xdr:rowOff>
    </xdr:to>
    <xdr:cxnSp macro="">
      <xdr:nvCxnSpPr>
        <xdr:cNvPr id="59" name="Straight Arrow Connector 58">
          <a:extLst>
            <a:ext uri="{FF2B5EF4-FFF2-40B4-BE49-F238E27FC236}">
              <a16:creationId xmlns:a16="http://schemas.microsoft.com/office/drawing/2014/main" id="{4E3F7657-6BEC-4972-B462-DF16D89FB71A}"/>
            </a:ext>
          </a:extLst>
        </xdr:cNvPr>
        <xdr:cNvCxnSpPr/>
      </xdr:nvCxnSpPr>
      <xdr:spPr>
        <a:xfrm>
          <a:off x="6122988" y="772763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388</xdr:row>
      <xdr:rowOff>76200</xdr:rowOff>
    </xdr:from>
    <xdr:to>
      <xdr:col>40</xdr:col>
      <xdr:colOff>74919</xdr:colOff>
      <xdr:row>388</xdr:row>
      <xdr:rowOff>76200</xdr:rowOff>
    </xdr:to>
    <xdr:cxnSp macro="">
      <xdr:nvCxnSpPr>
        <xdr:cNvPr id="60" name="Straight Arrow Connector 59">
          <a:extLst>
            <a:ext uri="{FF2B5EF4-FFF2-40B4-BE49-F238E27FC236}">
              <a16:creationId xmlns:a16="http://schemas.microsoft.com/office/drawing/2014/main" id="{BBDA5B21-4E3F-44CA-B32E-6488BDCFB7CE}"/>
            </a:ext>
          </a:extLst>
        </xdr:cNvPr>
        <xdr:cNvCxnSpPr/>
      </xdr:nvCxnSpPr>
      <xdr:spPr>
        <a:xfrm>
          <a:off x="6122988" y="7886700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401</xdr:row>
      <xdr:rowOff>76200</xdr:rowOff>
    </xdr:from>
    <xdr:to>
      <xdr:col>40</xdr:col>
      <xdr:colOff>74919</xdr:colOff>
      <xdr:row>401</xdr:row>
      <xdr:rowOff>76200</xdr:rowOff>
    </xdr:to>
    <xdr:cxnSp macro="">
      <xdr:nvCxnSpPr>
        <xdr:cNvPr id="61" name="Straight Arrow Connector 60">
          <a:extLst>
            <a:ext uri="{FF2B5EF4-FFF2-40B4-BE49-F238E27FC236}">
              <a16:creationId xmlns:a16="http://schemas.microsoft.com/office/drawing/2014/main" id="{5BEBCFE9-3A4E-4AF2-8C95-0D3EF42A9848}"/>
            </a:ext>
          </a:extLst>
        </xdr:cNvPr>
        <xdr:cNvCxnSpPr/>
      </xdr:nvCxnSpPr>
      <xdr:spPr>
        <a:xfrm>
          <a:off x="6122988" y="8045767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414</xdr:row>
      <xdr:rowOff>76200</xdr:rowOff>
    </xdr:from>
    <xdr:to>
      <xdr:col>40</xdr:col>
      <xdr:colOff>74919</xdr:colOff>
      <xdr:row>414</xdr:row>
      <xdr:rowOff>76200</xdr:rowOff>
    </xdr:to>
    <xdr:cxnSp macro="">
      <xdr:nvCxnSpPr>
        <xdr:cNvPr id="62" name="Straight Arrow Connector 61">
          <a:extLst>
            <a:ext uri="{FF2B5EF4-FFF2-40B4-BE49-F238E27FC236}">
              <a16:creationId xmlns:a16="http://schemas.microsoft.com/office/drawing/2014/main" id="{E4E0119E-F79C-44DC-9B8F-FFDE5E5164ED}"/>
            </a:ext>
          </a:extLst>
        </xdr:cNvPr>
        <xdr:cNvCxnSpPr/>
      </xdr:nvCxnSpPr>
      <xdr:spPr>
        <a:xfrm>
          <a:off x="6122988" y="82048350"/>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7938</xdr:colOff>
      <xdr:row>497</xdr:row>
      <xdr:rowOff>76200</xdr:rowOff>
    </xdr:from>
    <xdr:to>
      <xdr:col>40</xdr:col>
      <xdr:colOff>74919</xdr:colOff>
      <xdr:row>497</xdr:row>
      <xdr:rowOff>76200</xdr:rowOff>
    </xdr:to>
    <xdr:cxnSp macro="">
      <xdr:nvCxnSpPr>
        <xdr:cNvPr id="63" name="Straight Arrow Connector 62">
          <a:extLst>
            <a:ext uri="{FF2B5EF4-FFF2-40B4-BE49-F238E27FC236}">
              <a16:creationId xmlns:a16="http://schemas.microsoft.com/office/drawing/2014/main" id="{AFB1AA7C-B282-4AA3-9092-A80E8E3A9C7E}"/>
            </a:ext>
          </a:extLst>
        </xdr:cNvPr>
        <xdr:cNvCxnSpPr/>
      </xdr:nvCxnSpPr>
      <xdr:spPr>
        <a:xfrm>
          <a:off x="6122988" y="86382225"/>
          <a:ext cx="17175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847</xdr:row>
      <xdr:rowOff>57150</xdr:rowOff>
    </xdr:from>
    <xdr:to>
      <xdr:col>40</xdr:col>
      <xdr:colOff>71916</xdr:colOff>
      <xdr:row>848</xdr:row>
      <xdr:rowOff>97155</xdr:rowOff>
    </xdr:to>
    <xdr:grpSp>
      <xdr:nvGrpSpPr>
        <xdr:cNvPr id="64" name="Group 12">
          <a:extLst>
            <a:ext uri="{FF2B5EF4-FFF2-40B4-BE49-F238E27FC236}">
              <a16:creationId xmlns:a16="http://schemas.microsoft.com/office/drawing/2014/main" id="{9B7C2835-D897-4113-ADEB-B53395C41AE2}"/>
            </a:ext>
          </a:extLst>
        </xdr:cNvPr>
        <xdr:cNvGrpSpPr/>
      </xdr:nvGrpSpPr>
      <xdr:grpSpPr>
        <a:xfrm>
          <a:off x="6096000" y="104508300"/>
          <a:ext cx="167166" cy="0"/>
          <a:chOff x="6029326" y="2438400"/>
          <a:chExt cx="197784" cy="140494"/>
        </a:xfrm>
      </xdr:grpSpPr>
      <xdr:cxnSp macro="">
        <xdr:nvCxnSpPr>
          <xdr:cNvPr id="65" name="Straight Arrow Connector 13">
            <a:extLst>
              <a:ext uri="{FF2B5EF4-FFF2-40B4-BE49-F238E27FC236}">
                <a16:creationId xmlns:a16="http://schemas.microsoft.com/office/drawing/2014/main" id="{EFAB8A05-8945-4551-90AC-2E12D4DBBD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66" name="Rectangle 37">
            <a:extLst>
              <a:ext uri="{FF2B5EF4-FFF2-40B4-BE49-F238E27FC236}">
                <a16:creationId xmlns:a16="http://schemas.microsoft.com/office/drawing/2014/main" id="{46C4E137-1D14-4C32-9DC9-43807B6C07F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13138</xdr:colOff>
      <xdr:row>1196</xdr:row>
      <xdr:rowOff>52770</xdr:rowOff>
    </xdr:from>
    <xdr:to>
      <xdr:col>40</xdr:col>
      <xdr:colOff>75529</xdr:colOff>
      <xdr:row>1197</xdr:row>
      <xdr:rowOff>92775</xdr:rowOff>
    </xdr:to>
    <xdr:grpSp>
      <xdr:nvGrpSpPr>
        <xdr:cNvPr id="67" name="Group 36">
          <a:extLst>
            <a:ext uri="{FF2B5EF4-FFF2-40B4-BE49-F238E27FC236}">
              <a16:creationId xmlns:a16="http://schemas.microsoft.com/office/drawing/2014/main" id="{682FF0C2-3E93-42A6-A8DE-4196E3187F32}"/>
            </a:ext>
          </a:extLst>
        </xdr:cNvPr>
        <xdr:cNvGrpSpPr/>
      </xdr:nvGrpSpPr>
      <xdr:grpSpPr>
        <a:xfrm>
          <a:off x="6099613" y="104508300"/>
          <a:ext cx="167166" cy="0"/>
          <a:chOff x="6029326" y="2438400"/>
          <a:chExt cx="197784" cy="140494"/>
        </a:xfrm>
      </xdr:grpSpPr>
      <xdr:cxnSp macro="">
        <xdr:nvCxnSpPr>
          <xdr:cNvPr id="68" name="Straight Arrow Connector 37">
            <a:extLst>
              <a:ext uri="{FF2B5EF4-FFF2-40B4-BE49-F238E27FC236}">
                <a16:creationId xmlns:a16="http://schemas.microsoft.com/office/drawing/2014/main" id="{2BE1B3E6-DEE6-4FE3-B65B-5C2405061AB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69" name="Rectangle 37">
            <a:extLst>
              <a:ext uri="{FF2B5EF4-FFF2-40B4-BE49-F238E27FC236}">
                <a16:creationId xmlns:a16="http://schemas.microsoft.com/office/drawing/2014/main" id="{457D9F00-A202-434F-B87D-AB49413B810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1141</xdr:row>
      <xdr:rowOff>57150</xdr:rowOff>
    </xdr:from>
    <xdr:to>
      <xdr:col>40</xdr:col>
      <xdr:colOff>62391</xdr:colOff>
      <xdr:row>1142</xdr:row>
      <xdr:rowOff>97155</xdr:rowOff>
    </xdr:to>
    <xdr:grpSp>
      <xdr:nvGrpSpPr>
        <xdr:cNvPr id="70" name="Group 45">
          <a:extLst>
            <a:ext uri="{FF2B5EF4-FFF2-40B4-BE49-F238E27FC236}">
              <a16:creationId xmlns:a16="http://schemas.microsoft.com/office/drawing/2014/main" id="{407767C3-7003-4771-BDE6-9D8004409A02}"/>
            </a:ext>
          </a:extLst>
        </xdr:cNvPr>
        <xdr:cNvGrpSpPr/>
      </xdr:nvGrpSpPr>
      <xdr:grpSpPr>
        <a:xfrm>
          <a:off x="6086475" y="104508300"/>
          <a:ext cx="167166" cy="0"/>
          <a:chOff x="6029326" y="2438400"/>
          <a:chExt cx="197784" cy="140494"/>
        </a:xfrm>
      </xdr:grpSpPr>
      <xdr:cxnSp macro="">
        <xdr:nvCxnSpPr>
          <xdr:cNvPr id="71" name="Straight Arrow Connector 46">
            <a:extLst>
              <a:ext uri="{FF2B5EF4-FFF2-40B4-BE49-F238E27FC236}">
                <a16:creationId xmlns:a16="http://schemas.microsoft.com/office/drawing/2014/main" id="{9101626F-BE43-4902-86EC-A3C1E002BFD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2" name="Rectangle 37">
            <a:extLst>
              <a:ext uri="{FF2B5EF4-FFF2-40B4-BE49-F238E27FC236}">
                <a16:creationId xmlns:a16="http://schemas.microsoft.com/office/drawing/2014/main" id="{F2C0A126-B78A-4101-98A4-A9391C63D83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8731</xdr:colOff>
      <xdr:row>1103</xdr:row>
      <xdr:rowOff>44847</xdr:rowOff>
    </xdr:from>
    <xdr:to>
      <xdr:col>40</xdr:col>
      <xdr:colOff>80647</xdr:colOff>
      <xdr:row>1104</xdr:row>
      <xdr:rowOff>84852</xdr:rowOff>
    </xdr:to>
    <xdr:grpSp>
      <xdr:nvGrpSpPr>
        <xdr:cNvPr id="73" name="Group 15">
          <a:extLst>
            <a:ext uri="{FF2B5EF4-FFF2-40B4-BE49-F238E27FC236}">
              <a16:creationId xmlns:a16="http://schemas.microsoft.com/office/drawing/2014/main" id="{0AE2322D-EA3D-469E-BA62-DC721752B9D1}"/>
            </a:ext>
          </a:extLst>
        </xdr:cNvPr>
        <xdr:cNvGrpSpPr/>
      </xdr:nvGrpSpPr>
      <xdr:grpSpPr>
        <a:xfrm>
          <a:off x="6095206" y="104508300"/>
          <a:ext cx="176691" cy="0"/>
          <a:chOff x="6029326" y="2438400"/>
          <a:chExt cx="197784" cy="140494"/>
        </a:xfrm>
      </xdr:grpSpPr>
      <xdr:cxnSp macro="">
        <xdr:nvCxnSpPr>
          <xdr:cNvPr id="74" name="Straight Arrow Connector 16">
            <a:extLst>
              <a:ext uri="{FF2B5EF4-FFF2-40B4-BE49-F238E27FC236}">
                <a16:creationId xmlns:a16="http://schemas.microsoft.com/office/drawing/2014/main" id="{CAF4D9EC-678F-48E1-80B4-33F40BA5E036}"/>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5" name="Rectangle 37">
            <a:extLst>
              <a:ext uri="{FF2B5EF4-FFF2-40B4-BE49-F238E27FC236}">
                <a16:creationId xmlns:a16="http://schemas.microsoft.com/office/drawing/2014/main" id="{02C3911E-1937-44D4-806E-5047C2D7795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8731</xdr:colOff>
      <xdr:row>1122</xdr:row>
      <xdr:rowOff>44847</xdr:rowOff>
    </xdr:from>
    <xdr:to>
      <xdr:col>40</xdr:col>
      <xdr:colOff>80647</xdr:colOff>
      <xdr:row>1123</xdr:row>
      <xdr:rowOff>84852</xdr:rowOff>
    </xdr:to>
    <xdr:grpSp>
      <xdr:nvGrpSpPr>
        <xdr:cNvPr id="76" name="Group 15">
          <a:extLst>
            <a:ext uri="{FF2B5EF4-FFF2-40B4-BE49-F238E27FC236}">
              <a16:creationId xmlns:a16="http://schemas.microsoft.com/office/drawing/2014/main" id="{E555C002-D323-4C25-B66F-EB29E181F8C7}"/>
            </a:ext>
          </a:extLst>
        </xdr:cNvPr>
        <xdr:cNvGrpSpPr/>
      </xdr:nvGrpSpPr>
      <xdr:grpSpPr>
        <a:xfrm>
          <a:off x="6095206" y="104508300"/>
          <a:ext cx="176691" cy="0"/>
          <a:chOff x="6029326" y="2438400"/>
          <a:chExt cx="197784" cy="140494"/>
        </a:xfrm>
      </xdr:grpSpPr>
      <xdr:cxnSp macro="">
        <xdr:nvCxnSpPr>
          <xdr:cNvPr id="77" name="Straight Arrow Connector 16">
            <a:extLst>
              <a:ext uri="{FF2B5EF4-FFF2-40B4-BE49-F238E27FC236}">
                <a16:creationId xmlns:a16="http://schemas.microsoft.com/office/drawing/2014/main" id="{2D0CCA4C-7318-456D-8A28-A3C7600427F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8" name="Rectangle 37">
            <a:extLst>
              <a:ext uri="{FF2B5EF4-FFF2-40B4-BE49-F238E27FC236}">
                <a16:creationId xmlns:a16="http://schemas.microsoft.com/office/drawing/2014/main" id="{563362D5-47C9-4C64-B8EC-7F33FF2C69B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1220</xdr:row>
      <xdr:rowOff>57150</xdr:rowOff>
    </xdr:from>
    <xdr:to>
      <xdr:col>40</xdr:col>
      <xdr:colOff>62391</xdr:colOff>
      <xdr:row>1221</xdr:row>
      <xdr:rowOff>97155</xdr:rowOff>
    </xdr:to>
    <xdr:grpSp>
      <xdr:nvGrpSpPr>
        <xdr:cNvPr id="79" name="Group 50">
          <a:extLst>
            <a:ext uri="{FF2B5EF4-FFF2-40B4-BE49-F238E27FC236}">
              <a16:creationId xmlns:a16="http://schemas.microsoft.com/office/drawing/2014/main" id="{752D25CA-48F4-4D66-BA3F-9E5F26EAD71C}"/>
            </a:ext>
          </a:extLst>
        </xdr:cNvPr>
        <xdr:cNvGrpSpPr/>
      </xdr:nvGrpSpPr>
      <xdr:grpSpPr>
        <a:xfrm>
          <a:off x="6086475" y="104508300"/>
          <a:ext cx="167166" cy="0"/>
          <a:chOff x="6029326" y="2438400"/>
          <a:chExt cx="197784" cy="140494"/>
        </a:xfrm>
      </xdr:grpSpPr>
      <xdr:cxnSp macro="">
        <xdr:nvCxnSpPr>
          <xdr:cNvPr id="80" name="Straight Arrow Connector 51">
            <a:extLst>
              <a:ext uri="{FF2B5EF4-FFF2-40B4-BE49-F238E27FC236}">
                <a16:creationId xmlns:a16="http://schemas.microsoft.com/office/drawing/2014/main" id="{D9DFB0A5-BDA2-4F03-B3E0-081F642DD6B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1" name="Rectangle 37">
            <a:extLst>
              <a:ext uri="{FF2B5EF4-FFF2-40B4-BE49-F238E27FC236}">
                <a16:creationId xmlns:a16="http://schemas.microsoft.com/office/drawing/2014/main" id="{F1745717-EE7E-4F82-B9B5-150497400EB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13137</xdr:colOff>
      <xdr:row>1166</xdr:row>
      <xdr:rowOff>52550</xdr:rowOff>
    </xdr:from>
    <xdr:to>
      <xdr:col>40</xdr:col>
      <xdr:colOff>75528</xdr:colOff>
      <xdr:row>1167</xdr:row>
      <xdr:rowOff>92555</xdr:rowOff>
    </xdr:to>
    <xdr:grpSp>
      <xdr:nvGrpSpPr>
        <xdr:cNvPr id="82" name="Group 53">
          <a:extLst>
            <a:ext uri="{FF2B5EF4-FFF2-40B4-BE49-F238E27FC236}">
              <a16:creationId xmlns:a16="http://schemas.microsoft.com/office/drawing/2014/main" id="{4FA05C91-E8DA-4AA2-A4EC-A35707A29D2A}"/>
            </a:ext>
          </a:extLst>
        </xdr:cNvPr>
        <xdr:cNvGrpSpPr/>
      </xdr:nvGrpSpPr>
      <xdr:grpSpPr>
        <a:xfrm>
          <a:off x="6099612" y="104508300"/>
          <a:ext cx="167166" cy="0"/>
          <a:chOff x="6029326" y="2438400"/>
          <a:chExt cx="197784" cy="140494"/>
        </a:xfrm>
      </xdr:grpSpPr>
      <xdr:cxnSp macro="">
        <xdr:nvCxnSpPr>
          <xdr:cNvPr id="83" name="Straight Arrow Connector 54">
            <a:extLst>
              <a:ext uri="{FF2B5EF4-FFF2-40B4-BE49-F238E27FC236}">
                <a16:creationId xmlns:a16="http://schemas.microsoft.com/office/drawing/2014/main" id="{B6FC515A-9515-4B47-8AB5-231235F25D8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4" name="Rectangle 37">
            <a:extLst>
              <a:ext uri="{FF2B5EF4-FFF2-40B4-BE49-F238E27FC236}">
                <a16:creationId xmlns:a16="http://schemas.microsoft.com/office/drawing/2014/main" id="{653B42D6-631E-4F3C-8699-CCC283067CD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38</xdr:col>
      <xdr:colOff>104875</xdr:colOff>
      <xdr:row>157</xdr:row>
      <xdr:rowOff>68179</xdr:rowOff>
    </xdr:from>
    <xdr:to>
      <xdr:col>40</xdr:col>
      <xdr:colOff>98730</xdr:colOff>
      <xdr:row>158</xdr:row>
      <xdr:rowOff>65798</xdr:rowOff>
    </xdr:to>
    <xdr:grpSp>
      <xdr:nvGrpSpPr>
        <xdr:cNvPr id="85" name="Group 84">
          <a:extLst>
            <a:ext uri="{FF2B5EF4-FFF2-40B4-BE49-F238E27FC236}">
              <a16:creationId xmlns:a16="http://schemas.microsoft.com/office/drawing/2014/main" id="{A3EF2C47-5477-46E1-83FA-05675CEBA515}"/>
            </a:ext>
          </a:extLst>
        </xdr:cNvPr>
        <xdr:cNvGrpSpPr/>
      </xdr:nvGrpSpPr>
      <xdr:grpSpPr>
        <a:xfrm>
          <a:off x="6086575" y="19489654"/>
          <a:ext cx="203405" cy="140494"/>
          <a:chOff x="6029326" y="2438400"/>
          <a:chExt cx="197784" cy="140494"/>
        </a:xfrm>
      </xdr:grpSpPr>
      <xdr:cxnSp macro="">
        <xdr:nvCxnSpPr>
          <xdr:cNvPr id="86" name="Straight Arrow Connector 85">
            <a:extLst>
              <a:ext uri="{FF2B5EF4-FFF2-40B4-BE49-F238E27FC236}">
                <a16:creationId xmlns:a16="http://schemas.microsoft.com/office/drawing/2014/main" id="{2226EBA7-5612-6FFA-85F1-C9CFFF96CDB2}"/>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7" name="Rectangle 37">
            <a:extLst>
              <a:ext uri="{FF2B5EF4-FFF2-40B4-BE49-F238E27FC236}">
                <a16:creationId xmlns:a16="http://schemas.microsoft.com/office/drawing/2014/main" id="{7035FD6E-3FB3-7B75-C482-2DC9B89BEE2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174</xdr:row>
      <xdr:rowOff>76200</xdr:rowOff>
    </xdr:from>
    <xdr:to>
      <xdr:col>40</xdr:col>
      <xdr:colOff>89841</xdr:colOff>
      <xdr:row>174</xdr:row>
      <xdr:rowOff>76200</xdr:rowOff>
    </xdr:to>
    <xdr:cxnSp macro="">
      <xdr:nvCxnSpPr>
        <xdr:cNvPr id="2" name="Straight Arrow Connector 1">
          <a:extLst>
            <a:ext uri="{FF2B5EF4-FFF2-40B4-BE49-F238E27FC236}">
              <a16:creationId xmlns:a16="http://schemas.microsoft.com/office/drawing/2014/main" id="{C35C029A-09B0-4578-A7FB-93E048969781}"/>
            </a:ext>
          </a:extLst>
        </xdr:cNvPr>
        <xdr:cNvCxnSpPr/>
      </xdr:nvCxnSpPr>
      <xdr:spPr>
        <a:xfrm>
          <a:off x="6115050" y="28041600"/>
          <a:ext cx="19461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169</xdr:row>
      <xdr:rowOff>85725</xdr:rowOff>
    </xdr:from>
    <xdr:to>
      <xdr:col>40</xdr:col>
      <xdr:colOff>98630</xdr:colOff>
      <xdr:row>170</xdr:row>
      <xdr:rowOff>83344</xdr:rowOff>
    </xdr:to>
    <xdr:grpSp>
      <xdr:nvGrpSpPr>
        <xdr:cNvPr id="6" name="Group 5">
          <a:extLst>
            <a:ext uri="{FF2B5EF4-FFF2-40B4-BE49-F238E27FC236}">
              <a16:creationId xmlns:a16="http://schemas.microsoft.com/office/drawing/2014/main" id="{A3A63F32-6FDB-443A-9A1A-DD545EAA1AF2}"/>
            </a:ext>
          </a:extLst>
        </xdr:cNvPr>
        <xdr:cNvGrpSpPr/>
      </xdr:nvGrpSpPr>
      <xdr:grpSpPr>
        <a:xfrm>
          <a:off x="6086475" y="21183600"/>
          <a:ext cx="203405" cy="140494"/>
          <a:chOff x="6029326" y="2438400"/>
          <a:chExt cx="197784" cy="140494"/>
        </a:xfrm>
      </xdr:grpSpPr>
      <xdr:cxnSp macro="">
        <xdr:nvCxnSpPr>
          <xdr:cNvPr id="7" name="Straight Arrow Connector 6">
            <a:extLst>
              <a:ext uri="{FF2B5EF4-FFF2-40B4-BE49-F238E27FC236}">
                <a16:creationId xmlns:a16="http://schemas.microsoft.com/office/drawing/2014/main" id="{82EF3317-FF9F-5927-8AE1-E50224026795}"/>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id="{1F0A3C7C-2613-FDF8-F37A-0753BCA2BF2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39</xdr:col>
      <xdr:colOff>9520</xdr:colOff>
      <xdr:row>46</xdr:row>
      <xdr:rowOff>57150</xdr:rowOff>
    </xdr:from>
    <xdr:to>
      <xdr:col>41</xdr:col>
      <xdr:colOff>14260</xdr:colOff>
      <xdr:row>47</xdr:row>
      <xdr:rowOff>97155</xdr:rowOff>
    </xdr:to>
    <xdr:grpSp>
      <xdr:nvGrpSpPr>
        <xdr:cNvPr id="13" name="Group 12">
          <a:extLst>
            <a:ext uri="{FF2B5EF4-FFF2-40B4-BE49-F238E27FC236}">
              <a16:creationId xmlns:a16="http://schemas.microsoft.com/office/drawing/2014/main" id="{44ED623D-8D03-4A8D-82B7-6D054D91465C}"/>
            </a:ext>
          </a:extLst>
        </xdr:cNvPr>
        <xdr:cNvGrpSpPr/>
      </xdr:nvGrpSpPr>
      <xdr:grpSpPr>
        <a:xfrm>
          <a:off x="6153145" y="5610225"/>
          <a:ext cx="214290" cy="182880"/>
          <a:chOff x="6029326" y="2438400"/>
          <a:chExt cx="444968" cy="140494"/>
        </a:xfrm>
      </xdr:grpSpPr>
      <xdr:cxnSp macro="">
        <xdr:nvCxnSpPr>
          <xdr:cNvPr id="14" name="Straight Arrow Connector 13">
            <a:extLst>
              <a:ext uri="{FF2B5EF4-FFF2-40B4-BE49-F238E27FC236}">
                <a16:creationId xmlns:a16="http://schemas.microsoft.com/office/drawing/2014/main" id="{E1001ADB-8E97-4645-8247-6042EF7B2A53}"/>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5" name="Rectangle 37">
            <a:extLst>
              <a:ext uri="{FF2B5EF4-FFF2-40B4-BE49-F238E27FC236}">
                <a16:creationId xmlns:a16="http://schemas.microsoft.com/office/drawing/2014/main" id="{C4821DB0-F078-41C9-BBE6-585559A1A25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13135</xdr:colOff>
      <xdr:row>378</xdr:row>
      <xdr:rowOff>52770</xdr:rowOff>
    </xdr:from>
    <xdr:to>
      <xdr:col>41</xdr:col>
      <xdr:colOff>16684</xdr:colOff>
      <xdr:row>379</xdr:row>
      <xdr:rowOff>92775</xdr:rowOff>
    </xdr:to>
    <xdr:grpSp>
      <xdr:nvGrpSpPr>
        <xdr:cNvPr id="37" name="Group 36">
          <a:extLst>
            <a:ext uri="{FF2B5EF4-FFF2-40B4-BE49-F238E27FC236}">
              <a16:creationId xmlns:a16="http://schemas.microsoft.com/office/drawing/2014/main" id="{FAEED7D3-043A-47D8-B4CE-C6E474231F15}"/>
            </a:ext>
          </a:extLst>
        </xdr:cNvPr>
        <xdr:cNvGrpSpPr/>
      </xdr:nvGrpSpPr>
      <xdr:grpSpPr>
        <a:xfrm>
          <a:off x="6156760" y="47639670"/>
          <a:ext cx="213099" cy="182880"/>
          <a:chOff x="6029326" y="2438400"/>
          <a:chExt cx="459941" cy="140494"/>
        </a:xfrm>
      </xdr:grpSpPr>
      <xdr:cxnSp macro="">
        <xdr:nvCxnSpPr>
          <xdr:cNvPr id="38" name="Straight Arrow Connector 37">
            <a:extLst>
              <a:ext uri="{FF2B5EF4-FFF2-40B4-BE49-F238E27FC236}">
                <a16:creationId xmlns:a16="http://schemas.microsoft.com/office/drawing/2014/main" id="{3F7B9ECA-91E4-4BB0-8259-7B4C3EC7C3AB}"/>
              </a:ext>
            </a:extLst>
          </xdr:cNvPr>
          <xdr:cNvCxnSpPr/>
        </xdr:nvCxnSpPr>
        <xdr:spPr>
          <a:xfrm>
            <a:off x="6094549" y="2507456"/>
            <a:ext cx="394718"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9" name="Rectangle 37">
            <a:extLst>
              <a:ext uri="{FF2B5EF4-FFF2-40B4-BE49-F238E27FC236}">
                <a16:creationId xmlns:a16="http://schemas.microsoft.com/office/drawing/2014/main" id="{7045D7C9-AE8A-4D40-8B51-F80E454BE5C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296</xdr:row>
      <xdr:rowOff>57150</xdr:rowOff>
    </xdr:from>
    <xdr:to>
      <xdr:col>41</xdr:col>
      <xdr:colOff>7889</xdr:colOff>
      <xdr:row>297</xdr:row>
      <xdr:rowOff>97155</xdr:rowOff>
    </xdr:to>
    <xdr:grpSp>
      <xdr:nvGrpSpPr>
        <xdr:cNvPr id="46" name="Group 45">
          <a:extLst>
            <a:ext uri="{FF2B5EF4-FFF2-40B4-BE49-F238E27FC236}">
              <a16:creationId xmlns:a16="http://schemas.microsoft.com/office/drawing/2014/main" id="{B54D6F75-3164-4108-BE84-4244371FEF36}"/>
            </a:ext>
          </a:extLst>
        </xdr:cNvPr>
        <xdr:cNvGrpSpPr/>
      </xdr:nvGrpSpPr>
      <xdr:grpSpPr>
        <a:xfrm>
          <a:off x="6143633" y="37252275"/>
          <a:ext cx="217431" cy="182880"/>
          <a:chOff x="6029326" y="2438400"/>
          <a:chExt cx="410444" cy="140494"/>
        </a:xfrm>
      </xdr:grpSpPr>
      <xdr:cxnSp macro="">
        <xdr:nvCxnSpPr>
          <xdr:cNvPr id="47" name="Straight Arrow Connector 46">
            <a:extLst>
              <a:ext uri="{FF2B5EF4-FFF2-40B4-BE49-F238E27FC236}">
                <a16:creationId xmlns:a16="http://schemas.microsoft.com/office/drawing/2014/main" id="{581840C8-C321-4AB7-8CC2-2812B150F1CA}"/>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8" name="Rectangle 37">
            <a:extLst>
              <a:ext uri="{FF2B5EF4-FFF2-40B4-BE49-F238E27FC236}">
                <a16:creationId xmlns:a16="http://schemas.microsoft.com/office/drawing/2014/main" id="{768CD928-51AE-4E30-BD74-98AB025EEF9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8739</xdr:colOff>
      <xdr:row>246</xdr:row>
      <xdr:rowOff>44847</xdr:rowOff>
    </xdr:from>
    <xdr:to>
      <xdr:col>41</xdr:col>
      <xdr:colOff>13741</xdr:colOff>
      <xdr:row>248</xdr:row>
      <xdr:rowOff>84852</xdr:rowOff>
    </xdr:to>
    <xdr:grpSp>
      <xdr:nvGrpSpPr>
        <xdr:cNvPr id="24" name="Group 15">
          <a:extLst>
            <a:ext uri="{FF2B5EF4-FFF2-40B4-BE49-F238E27FC236}">
              <a16:creationId xmlns:a16="http://schemas.microsoft.com/office/drawing/2014/main" id="{11B66A06-8712-4426-9A7F-0AA3C5674378}"/>
            </a:ext>
          </a:extLst>
        </xdr:cNvPr>
        <xdr:cNvGrpSpPr/>
      </xdr:nvGrpSpPr>
      <xdr:grpSpPr>
        <a:xfrm>
          <a:off x="6152364" y="30924897"/>
          <a:ext cx="214552" cy="325755"/>
          <a:chOff x="6029326" y="2438400"/>
          <a:chExt cx="441827" cy="140494"/>
        </a:xfrm>
      </xdr:grpSpPr>
      <xdr:cxnSp macro="">
        <xdr:nvCxnSpPr>
          <xdr:cNvPr id="25" name="Straight Arrow Connector 16">
            <a:extLst>
              <a:ext uri="{FF2B5EF4-FFF2-40B4-BE49-F238E27FC236}">
                <a16:creationId xmlns:a16="http://schemas.microsoft.com/office/drawing/2014/main" id="{406842D9-6D86-4D88-9716-7B728FBCB749}"/>
              </a:ext>
            </a:extLst>
          </xdr:cNvPr>
          <xdr:cNvCxnSpPr/>
        </xdr:nvCxnSpPr>
        <xdr:spPr>
          <a:xfrm>
            <a:off x="6094548" y="2507456"/>
            <a:ext cx="376605"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6" name="Rectangle 37">
            <a:extLst>
              <a:ext uri="{FF2B5EF4-FFF2-40B4-BE49-F238E27FC236}">
                <a16:creationId xmlns:a16="http://schemas.microsoft.com/office/drawing/2014/main" id="{7C56C8D5-8B4E-4729-A352-B87722E6CFD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8739</xdr:colOff>
      <xdr:row>266</xdr:row>
      <xdr:rowOff>44847</xdr:rowOff>
    </xdr:from>
    <xdr:to>
      <xdr:col>41</xdr:col>
      <xdr:colOff>13741</xdr:colOff>
      <xdr:row>267</xdr:row>
      <xdr:rowOff>84852</xdr:rowOff>
    </xdr:to>
    <xdr:grpSp>
      <xdr:nvGrpSpPr>
        <xdr:cNvPr id="27" name="Group 15">
          <a:extLst>
            <a:ext uri="{FF2B5EF4-FFF2-40B4-BE49-F238E27FC236}">
              <a16:creationId xmlns:a16="http://schemas.microsoft.com/office/drawing/2014/main" id="{86C669D8-CD50-4122-BCBE-37EB2CB6D217}"/>
            </a:ext>
          </a:extLst>
        </xdr:cNvPr>
        <xdr:cNvGrpSpPr/>
      </xdr:nvGrpSpPr>
      <xdr:grpSpPr>
        <a:xfrm>
          <a:off x="6152364" y="33487122"/>
          <a:ext cx="214552" cy="182880"/>
          <a:chOff x="6029326" y="2438400"/>
          <a:chExt cx="441827" cy="140494"/>
        </a:xfrm>
      </xdr:grpSpPr>
      <xdr:cxnSp macro="">
        <xdr:nvCxnSpPr>
          <xdr:cNvPr id="28" name="Straight Arrow Connector 16">
            <a:extLst>
              <a:ext uri="{FF2B5EF4-FFF2-40B4-BE49-F238E27FC236}">
                <a16:creationId xmlns:a16="http://schemas.microsoft.com/office/drawing/2014/main" id="{FF1DA37D-07CF-4C10-B857-B5A1512762D8}"/>
              </a:ext>
            </a:extLst>
          </xdr:cNvPr>
          <xdr:cNvCxnSpPr/>
        </xdr:nvCxnSpPr>
        <xdr:spPr>
          <a:xfrm>
            <a:off x="6094548" y="2507456"/>
            <a:ext cx="376605"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698ED2AF-014E-4443-89BB-D1ADB9242CC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412</xdr:row>
      <xdr:rowOff>57150</xdr:rowOff>
    </xdr:from>
    <xdr:to>
      <xdr:col>41</xdr:col>
      <xdr:colOff>7889</xdr:colOff>
      <xdr:row>413</xdr:row>
      <xdr:rowOff>97155</xdr:rowOff>
    </xdr:to>
    <xdr:grpSp>
      <xdr:nvGrpSpPr>
        <xdr:cNvPr id="51" name="Group 50">
          <a:extLst>
            <a:ext uri="{FF2B5EF4-FFF2-40B4-BE49-F238E27FC236}">
              <a16:creationId xmlns:a16="http://schemas.microsoft.com/office/drawing/2014/main" id="{F98D043B-3905-4EB6-864A-C698E8E62A7E}"/>
            </a:ext>
          </a:extLst>
        </xdr:cNvPr>
        <xdr:cNvGrpSpPr/>
      </xdr:nvGrpSpPr>
      <xdr:grpSpPr>
        <a:xfrm>
          <a:off x="6143633" y="51968400"/>
          <a:ext cx="217431" cy="182880"/>
          <a:chOff x="6029326" y="2438400"/>
          <a:chExt cx="410444" cy="140494"/>
        </a:xfrm>
      </xdr:grpSpPr>
      <xdr:cxnSp macro="">
        <xdr:nvCxnSpPr>
          <xdr:cNvPr id="52" name="Straight Arrow Connector 51">
            <a:extLst>
              <a:ext uri="{FF2B5EF4-FFF2-40B4-BE49-F238E27FC236}">
                <a16:creationId xmlns:a16="http://schemas.microsoft.com/office/drawing/2014/main" id="{809944E6-4042-4358-A5FC-B03A73FD6FEF}"/>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3" name="Rectangle 37">
            <a:extLst>
              <a:ext uri="{FF2B5EF4-FFF2-40B4-BE49-F238E27FC236}">
                <a16:creationId xmlns:a16="http://schemas.microsoft.com/office/drawing/2014/main" id="{CDF8F200-AC8C-4BCB-BC6E-94311D6037E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13133</xdr:colOff>
      <xdr:row>339</xdr:row>
      <xdr:rowOff>52550</xdr:rowOff>
    </xdr:from>
    <xdr:to>
      <xdr:col>41</xdr:col>
      <xdr:colOff>16681</xdr:colOff>
      <xdr:row>340</xdr:row>
      <xdr:rowOff>92555</xdr:rowOff>
    </xdr:to>
    <xdr:grpSp>
      <xdr:nvGrpSpPr>
        <xdr:cNvPr id="54" name="Group 53">
          <a:extLst>
            <a:ext uri="{FF2B5EF4-FFF2-40B4-BE49-F238E27FC236}">
              <a16:creationId xmlns:a16="http://schemas.microsoft.com/office/drawing/2014/main" id="{DD04A762-1DB7-4CAE-ABEB-E4E4D3D6ABC9}"/>
            </a:ext>
          </a:extLst>
        </xdr:cNvPr>
        <xdr:cNvGrpSpPr/>
      </xdr:nvGrpSpPr>
      <xdr:grpSpPr>
        <a:xfrm>
          <a:off x="6156758" y="42591200"/>
          <a:ext cx="213098" cy="182880"/>
          <a:chOff x="6029326" y="2438400"/>
          <a:chExt cx="459934" cy="140494"/>
        </a:xfrm>
      </xdr:grpSpPr>
      <xdr:cxnSp macro="">
        <xdr:nvCxnSpPr>
          <xdr:cNvPr id="55" name="Straight Arrow Connector 54">
            <a:extLst>
              <a:ext uri="{FF2B5EF4-FFF2-40B4-BE49-F238E27FC236}">
                <a16:creationId xmlns:a16="http://schemas.microsoft.com/office/drawing/2014/main" id="{90F42AD1-9FFE-42B7-B3A3-601FED9A777A}"/>
              </a:ext>
            </a:extLst>
          </xdr:cNvPr>
          <xdr:cNvCxnSpPr/>
        </xdr:nvCxnSpPr>
        <xdr:spPr>
          <a:xfrm>
            <a:off x="6094546" y="2507456"/>
            <a:ext cx="394714"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6" name="Rectangle 37">
            <a:extLst>
              <a:ext uri="{FF2B5EF4-FFF2-40B4-BE49-F238E27FC236}">
                <a16:creationId xmlns:a16="http://schemas.microsoft.com/office/drawing/2014/main" id="{767778A9-773E-4D3A-80E5-00575D02EC7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302</xdr:row>
      <xdr:rowOff>47625</xdr:rowOff>
    </xdr:from>
    <xdr:to>
      <xdr:col>41</xdr:col>
      <xdr:colOff>14260</xdr:colOff>
      <xdr:row>303</xdr:row>
      <xdr:rowOff>87630</xdr:rowOff>
    </xdr:to>
    <xdr:grpSp>
      <xdr:nvGrpSpPr>
        <xdr:cNvPr id="23" name="Group 22">
          <a:extLst>
            <a:ext uri="{FF2B5EF4-FFF2-40B4-BE49-F238E27FC236}">
              <a16:creationId xmlns:a16="http://schemas.microsoft.com/office/drawing/2014/main" id="{2D0A6448-DB31-4ACB-A21C-11D087B6D30D}"/>
            </a:ext>
          </a:extLst>
        </xdr:cNvPr>
        <xdr:cNvGrpSpPr/>
      </xdr:nvGrpSpPr>
      <xdr:grpSpPr>
        <a:xfrm>
          <a:off x="6153145" y="37966650"/>
          <a:ext cx="214290" cy="182880"/>
          <a:chOff x="6029326" y="2438400"/>
          <a:chExt cx="444968" cy="140494"/>
        </a:xfrm>
      </xdr:grpSpPr>
      <xdr:cxnSp macro="">
        <xdr:nvCxnSpPr>
          <xdr:cNvPr id="30" name="Straight Arrow Connector 29">
            <a:extLst>
              <a:ext uri="{FF2B5EF4-FFF2-40B4-BE49-F238E27FC236}">
                <a16:creationId xmlns:a16="http://schemas.microsoft.com/office/drawing/2014/main" id="{33720084-12AB-4B19-92F2-7BCB4441FBA3}"/>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1" name="Rectangle 37">
            <a:extLst>
              <a:ext uri="{FF2B5EF4-FFF2-40B4-BE49-F238E27FC236}">
                <a16:creationId xmlns:a16="http://schemas.microsoft.com/office/drawing/2014/main" id="{545CB8F5-98AB-408C-A483-D1DCF23613A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86</xdr:row>
      <xdr:rowOff>57150</xdr:rowOff>
    </xdr:from>
    <xdr:to>
      <xdr:col>41</xdr:col>
      <xdr:colOff>14260</xdr:colOff>
      <xdr:row>87</xdr:row>
      <xdr:rowOff>97155</xdr:rowOff>
    </xdr:to>
    <xdr:grpSp>
      <xdr:nvGrpSpPr>
        <xdr:cNvPr id="2" name="Group 1">
          <a:extLst>
            <a:ext uri="{FF2B5EF4-FFF2-40B4-BE49-F238E27FC236}">
              <a16:creationId xmlns:a16="http://schemas.microsoft.com/office/drawing/2014/main" id="{0F2944BF-B2B8-4577-9DF8-7A3B104A06CF}"/>
            </a:ext>
          </a:extLst>
        </xdr:cNvPr>
        <xdr:cNvGrpSpPr/>
      </xdr:nvGrpSpPr>
      <xdr:grpSpPr>
        <a:xfrm>
          <a:off x="6153145" y="10744200"/>
          <a:ext cx="214290" cy="182880"/>
          <a:chOff x="6029326" y="2438400"/>
          <a:chExt cx="444968" cy="140494"/>
        </a:xfrm>
      </xdr:grpSpPr>
      <xdr:cxnSp macro="">
        <xdr:nvCxnSpPr>
          <xdr:cNvPr id="3" name="Straight Arrow Connector 2">
            <a:extLst>
              <a:ext uri="{FF2B5EF4-FFF2-40B4-BE49-F238E27FC236}">
                <a16:creationId xmlns:a16="http://schemas.microsoft.com/office/drawing/2014/main" id="{92DD6BD8-2FD3-9DEC-768F-21F3C00E7E34}"/>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 name="Rectangle 37">
            <a:extLst>
              <a:ext uri="{FF2B5EF4-FFF2-40B4-BE49-F238E27FC236}">
                <a16:creationId xmlns:a16="http://schemas.microsoft.com/office/drawing/2014/main" id="{FB1D7BD2-CF26-E7A0-8326-D9D74007D44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124</xdr:row>
      <xdr:rowOff>57150</xdr:rowOff>
    </xdr:from>
    <xdr:to>
      <xdr:col>41</xdr:col>
      <xdr:colOff>14260</xdr:colOff>
      <xdr:row>125</xdr:row>
      <xdr:rowOff>97155</xdr:rowOff>
    </xdr:to>
    <xdr:grpSp>
      <xdr:nvGrpSpPr>
        <xdr:cNvPr id="8" name="Group 7">
          <a:extLst>
            <a:ext uri="{FF2B5EF4-FFF2-40B4-BE49-F238E27FC236}">
              <a16:creationId xmlns:a16="http://schemas.microsoft.com/office/drawing/2014/main" id="{1E4094EC-873A-4D29-9233-67676FC4C6C8}"/>
            </a:ext>
          </a:extLst>
        </xdr:cNvPr>
        <xdr:cNvGrpSpPr/>
      </xdr:nvGrpSpPr>
      <xdr:grpSpPr>
        <a:xfrm>
          <a:off x="6153145" y="15973425"/>
          <a:ext cx="214290" cy="182880"/>
          <a:chOff x="6029326" y="2438400"/>
          <a:chExt cx="444968" cy="140494"/>
        </a:xfrm>
      </xdr:grpSpPr>
      <xdr:cxnSp macro="">
        <xdr:nvCxnSpPr>
          <xdr:cNvPr id="9" name="Straight Arrow Connector 8">
            <a:extLst>
              <a:ext uri="{FF2B5EF4-FFF2-40B4-BE49-F238E27FC236}">
                <a16:creationId xmlns:a16="http://schemas.microsoft.com/office/drawing/2014/main" id="{0A71C046-F314-B7A1-3857-BBD6B70F3BD7}"/>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 name="Rectangle 37">
            <a:extLst>
              <a:ext uri="{FF2B5EF4-FFF2-40B4-BE49-F238E27FC236}">
                <a16:creationId xmlns:a16="http://schemas.microsoft.com/office/drawing/2014/main" id="{FFE5C1E2-8367-B55A-1250-DB971D742E9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169</xdr:row>
      <xdr:rowOff>57150</xdr:rowOff>
    </xdr:from>
    <xdr:to>
      <xdr:col>41</xdr:col>
      <xdr:colOff>14260</xdr:colOff>
      <xdr:row>170</xdr:row>
      <xdr:rowOff>97155</xdr:rowOff>
    </xdr:to>
    <xdr:grpSp>
      <xdr:nvGrpSpPr>
        <xdr:cNvPr id="11" name="Group 10">
          <a:extLst>
            <a:ext uri="{FF2B5EF4-FFF2-40B4-BE49-F238E27FC236}">
              <a16:creationId xmlns:a16="http://schemas.microsoft.com/office/drawing/2014/main" id="{86459616-F0D3-4CA8-AB76-52228AFBF116}"/>
            </a:ext>
          </a:extLst>
        </xdr:cNvPr>
        <xdr:cNvGrpSpPr/>
      </xdr:nvGrpSpPr>
      <xdr:grpSpPr>
        <a:xfrm>
          <a:off x="6153145" y="21536025"/>
          <a:ext cx="214290" cy="182880"/>
          <a:chOff x="6029326" y="2438400"/>
          <a:chExt cx="444968" cy="140494"/>
        </a:xfrm>
      </xdr:grpSpPr>
      <xdr:cxnSp macro="">
        <xdr:nvCxnSpPr>
          <xdr:cNvPr id="12" name="Straight Arrow Connector 11">
            <a:extLst>
              <a:ext uri="{FF2B5EF4-FFF2-40B4-BE49-F238E27FC236}">
                <a16:creationId xmlns:a16="http://schemas.microsoft.com/office/drawing/2014/main" id="{F4B74C62-3356-BD36-0BD2-51ECDC0543FE}"/>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6" name="Rectangle 37">
            <a:extLst>
              <a:ext uri="{FF2B5EF4-FFF2-40B4-BE49-F238E27FC236}">
                <a16:creationId xmlns:a16="http://schemas.microsoft.com/office/drawing/2014/main" id="{BA528B0E-0AAE-7A2B-E7BA-DD44782CC01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9520</xdr:colOff>
      <xdr:row>209</xdr:row>
      <xdr:rowOff>57150</xdr:rowOff>
    </xdr:from>
    <xdr:to>
      <xdr:col>41</xdr:col>
      <xdr:colOff>14260</xdr:colOff>
      <xdr:row>211</xdr:row>
      <xdr:rowOff>1905</xdr:rowOff>
    </xdr:to>
    <xdr:grpSp>
      <xdr:nvGrpSpPr>
        <xdr:cNvPr id="17" name="Group 16">
          <a:extLst>
            <a:ext uri="{FF2B5EF4-FFF2-40B4-BE49-F238E27FC236}">
              <a16:creationId xmlns:a16="http://schemas.microsoft.com/office/drawing/2014/main" id="{74EEF486-1F27-4FFA-9F3C-F94F69AEF58D}"/>
            </a:ext>
          </a:extLst>
        </xdr:cNvPr>
        <xdr:cNvGrpSpPr/>
      </xdr:nvGrpSpPr>
      <xdr:grpSpPr>
        <a:xfrm>
          <a:off x="6153145" y="26450925"/>
          <a:ext cx="214290" cy="230505"/>
          <a:chOff x="6029326" y="2438400"/>
          <a:chExt cx="444968" cy="140494"/>
        </a:xfrm>
      </xdr:grpSpPr>
      <xdr:cxnSp macro="">
        <xdr:nvCxnSpPr>
          <xdr:cNvPr id="18" name="Straight Arrow Connector 17">
            <a:extLst>
              <a:ext uri="{FF2B5EF4-FFF2-40B4-BE49-F238E27FC236}">
                <a16:creationId xmlns:a16="http://schemas.microsoft.com/office/drawing/2014/main" id="{EEBF8D34-2252-317A-61F6-B2AA8C6326D2}"/>
              </a:ext>
            </a:extLst>
          </xdr:cNvPr>
          <xdr:cNvCxnSpPr/>
        </xdr:nvCxnSpPr>
        <xdr:spPr>
          <a:xfrm>
            <a:off x="6094548" y="2507456"/>
            <a:ext cx="379746"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2448F2A0-9567-6BA2-C737-3CD4C687021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xdr:colOff>
      <xdr:row>439</xdr:row>
      <xdr:rowOff>57150</xdr:rowOff>
    </xdr:from>
    <xdr:to>
      <xdr:col>41</xdr:col>
      <xdr:colOff>7889</xdr:colOff>
      <xdr:row>441</xdr:row>
      <xdr:rowOff>1905</xdr:rowOff>
    </xdr:to>
    <xdr:grpSp>
      <xdr:nvGrpSpPr>
        <xdr:cNvPr id="5" name="Group 4">
          <a:extLst>
            <a:ext uri="{FF2B5EF4-FFF2-40B4-BE49-F238E27FC236}">
              <a16:creationId xmlns:a16="http://schemas.microsoft.com/office/drawing/2014/main" id="{1841405A-80FA-40FF-82C8-C29B2A37B0F9}"/>
            </a:ext>
          </a:extLst>
        </xdr:cNvPr>
        <xdr:cNvGrpSpPr/>
      </xdr:nvGrpSpPr>
      <xdr:grpSpPr>
        <a:xfrm>
          <a:off x="6143633" y="55559325"/>
          <a:ext cx="217431" cy="230505"/>
          <a:chOff x="6029326" y="2438400"/>
          <a:chExt cx="410444" cy="140494"/>
        </a:xfrm>
      </xdr:grpSpPr>
      <xdr:cxnSp macro="">
        <xdr:nvCxnSpPr>
          <xdr:cNvPr id="6" name="Straight Arrow Connector 5">
            <a:extLst>
              <a:ext uri="{FF2B5EF4-FFF2-40B4-BE49-F238E27FC236}">
                <a16:creationId xmlns:a16="http://schemas.microsoft.com/office/drawing/2014/main" id="{B892A066-29FD-4827-0F66-075E89FE8C28}"/>
              </a:ext>
            </a:extLst>
          </xdr:cNvPr>
          <xdr:cNvCxnSpPr/>
        </xdr:nvCxnSpPr>
        <xdr:spPr>
          <a:xfrm>
            <a:off x="6094548" y="2507456"/>
            <a:ext cx="34522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 name="Rectangle 37">
            <a:extLst>
              <a:ext uri="{FF2B5EF4-FFF2-40B4-BE49-F238E27FC236}">
                <a16:creationId xmlns:a16="http://schemas.microsoft.com/office/drawing/2014/main" id="{DB156AD6-64DE-730A-8215-F72887BE08B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38</xdr:col>
      <xdr:colOff>106304</xdr:colOff>
      <xdr:row>22</xdr:row>
      <xdr:rowOff>73795</xdr:rowOff>
    </xdr:from>
    <xdr:to>
      <xdr:col>41</xdr:col>
      <xdr:colOff>8886</xdr:colOff>
      <xdr:row>22</xdr:row>
      <xdr:rowOff>73795</xdr:rowOff>
    </xdr:to>
    <xdr:cxnSp macro="">
      <xdr:nvCxnSpPr>
        <xdr:cNvPr id="35" name="Straight Arrow Connector 20">
          <a:extLst>
            <a:ext uri="{FF2B5EF4-FFF2-40B4-BE49-F238E27FC236}">
              <a16:creationId xmlns:a16="http://schemas.microsoft.com/office/drawing/2014/main" id="{3DC2F78B-6DAF-4B8A-BE50-44E63C4200E5}"/>
            </a:ext>
          </a:extLst>
        </xdr:cNvPr>
        <xdr:cNvCxnSpPr/>
      </xdr:nvCxnSpPr>
      <xdr:spPr>
        <a:xfrm>
          <a:off x="6276752" y="2478036"/>
          <a:ext cx="23103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474</xdr:row>
      <xdr:rowOff>66674</xdr:rowOff>
    </xdr:from>
    <xdr:to>
      <xdr:col>41</xdr:col>
      <xdr:colOff>3380</xdr:colOff>
      <xdr:row>480</xdr:row>
      <xdr:rowOff>43814</xdr:rowOff>
    </xdr:to>
    <xdr:grpSp>
      <xdr:nvGrpSpPr>
        <xdr:cNvPr id="20" name="Group 19">
          <a:extLst>
            <a:ext uri="{FF2B5EF4-FFF2-40B4-BE49-F238E27FC236}">
              <a16:creationId xmlns:a16="http://schemas.microsoft.com/office/drawing/2014/main" id="{A25CC7FF-D27E-4905-9176-9DDB1ED92C5B}"/>
            </a:ext>
          </a:extLst>
        </xdr:cNvPr>
        <xdr:cNvGrpSpPr/>
      </xdr:nvGrpSpPr>
      <xdr:grpSpPr>
        <a:xfrm>
          <a:off x="6153150" y="60102749"/>
          <a:ext cx="203405" cy="834390"/>
          <a:chOff x="6029326" y="2438400"/>
          <a:chExt cx="197784" cy="140494"/>
        </a:xfrm>
      </xdr:grpSpPr>
      <xdr:cxnSp macro="">
        <xdr:nvCxnSpPr>
          <xdr:cNvPr id="21" name="Straight Arrow Connector 20">
            <a:extLst>
              <a:ext uri="{FF2B5EF4-FFF2-40B4-BE49-F238E27FC236}">
                <a16:creationId xmlns:a16="http://schemas.microsoft.com/office/drawing/2014/main" id="{1C6AA1C7-5BA5-B96C-35BB-B1BAF5FC4CFE}"/>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B9FDF0A2-2396-F8C7-280B-12CACE26F89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6350</xdr:colOff>
      <xdr:row>117</xdr:row>
      <xdr:rowOff>68580</xdr:rowOff>
    </xdr:from>
    <xdr:to>
      <xdr:col>41</xdr:col>
      <xdr:colOff>21590</xdr:colOff>
      <xdr:row>117</xdr:row>
      <xdr:rowOff>68580</xdr:rowOff>
    </xdr:to>
    <xdr:cxnSp macro="">
      <xdr:nvCxnSpPr>
        <xdr:cNvPr id="20" name="Straight Arrow Connector 19">
          <a:extLst>
            <a:ext uri="{FF2B5EF4-FFF2-40B4-BE49-F238E27FC236}">
              <a16:creationId xmlns:a16="http://schemas.microsoft.com/office/drawing/2014/main" id="{00000000-0008-0000-0600-000014000000}"/>
            </a:ext>
          </a:extLst>
        </xdr:cNvPr>
        <xdr:cNvCxnSpPr/>
      </xdr:nvCxnSpPr>
      <xdr:spPr>
        <a:xfrm>
          <a:off x="5613400" y="1827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106</xdr:row>
      <xdr:rowOff>55880</xdr:rowOff>
    </xdr:from>
    <xdr:to>
      <xdr:col>41</xdr:col>
      <xdr:colOff>21590</xdr:colOff>
      <xdr:row>106</xdr:row>
      <xdr:rowOff>55880</xdr:rowOff>
    </xdr:to>
    <xdr:cxnSp macro="">
      <xdr:nvCxnSpPr>
        <xdr:cNvPr id="15" name="Straight Arrow Connector 14">
          <a:extLst>
            <a:ext uri="{FF2B5EF4-FFF2-40B4-BE49-F238E27FC236}">
              <a16:creationId xmlns:a16="http://schemas.microsoft.com/office/drawing/2014/main" id="{00000000-0008-0000-0600-00000F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129</xdr:row>
      <xdr:rowOff>68580</xdr:rowOff>
    </xdr:from>
    <xdr:to>
      <xdr:col>41</xdr:col>
      <xdr:colOff>21590</xdr:colOff>
      <xdr:row>129</xdr:row>
      <xdr:rowOff>68580</xdr:rowOff>
    </xdr:to>
    <xdr:cxnSp macro="">
      <xdr:nvCxnSpPr>
        <xdr:cNvPr id="16" name="Straight Arrow Connector 15">
          <a:extLst>
            <a:ext uri="{FF2B5EF4-FFF2-40B4-BE49-F238E27FC236}">
              <a16:creationId xmlns:a16="http://schemas.microsoft.com/office/drawing/2014/main" id="{00000000-0008-0000-0600-000010000000}"/>
            </a:ext>
          </a:extLst>
        </xdr:cNvPr>
        <xdr:cNvCxnSpPr/>
      </xdr:nvCxnSpPr>
      <xdr:spPr>
        <a:xfrm>
          <a:off x="5613400" y="18528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141</xdr:row>
      <xdr:rowOff>68580</xdr:rowOff>
    </xdr:from>
    <xdr:to>
      <xdr:col>41</xdr:col>
      <xdr:colOff>21590</xdr:colOff>
      <xdr:row>141</xdr:row>
      <xdr:rowOff>68580</xdr:rowOff>
    </xdr:to>
    <xdr:cxnSp macro="">
      <xdr:nvCxnSpPr>
        <xdr:cNvPr id="18" name="Straight Arrow Connector 17">
          <a:extLst>
            <a:ext uri="{FF2B5EF4-FFF2-40B4-BE49-F238E27FC236}">
              <a16:creationId xmlns:a16="http://schemas.microsoft.com/office/drawing/2014/main" id="{00000000-0008-0000-0600-000012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153</xdr:row>
      <xdr:rowOff>68580</xdr:rowOff>
    </xdr:from>
    <xdr:to>
      <xdr:col>41</xdr:col>
      <xdr:colOff>21590</xdr:colOff>
      <xdr:row>153</xdr:row>
      <xdr:rowOff>68580</xdr:rowOff>
    </xdr:to>
    <xdr:cxnSp macro="">
      <xdr:nvCxnSpPr>
        <xdr:cNvPr id="19" name="Straight Arrow Connector 18">
          <a:extLst>
            <a:ext uri="{FF2B5EF4-FFF2-40B4-BE49-F238E27FC236}">
              <a16:creationId xmlns:a16="http://schemas.microsoft.com/office/drawing/2014/main" id="{00000000-0008-0000-0600-000013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164</xdr:row>
      <xdr:rowOff>68580</xdr:rowOff>
    </xdr:from>
    <xdr:to>
      <xdr:col>41</xdr:col>
      <xdr:colOff>21590</xdr:colOff>
      <xdr:row>164</xdr:row>
      <xdr:rowOff>68580</xdr:rowOff>
    </xdr:to>
    <xdr:cxnSp macro="">
      <xdr:nvCxnSpPr>
        <xdr:cNvPr id="24" name="Straight Arrow Connector 23">
          <a:extLst>
            <a:ext uri="{FF2B5EF4-FFF2-40B4-BE49-F238E27FC236}">
              <a16:creationId xmlns:a16="http://schemas.microsoft.com/office/drawing/2014/main" id="{00000000-0008-0000-0600-000018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169</xdr:row>
      <xdr:rowOff>68580</xdr:rowOff>
    </xdr:from>
    <xdr:to>
      <xdr:col>41</xdr:col>
      <xdr:colOff>21590</xdr:colOff>
      <xdr:row>169</xdr:row>
      <xdr:rowOff>68580</xdr:rowOff>
    </xdr:to>
    <xdr:cxnSp macro="">
      <xdr:nvCxnSpPr>
        <xdr:cNvPr id="25" name="Straight Arrow Connector 24">
          <a:extLst>
            <a:ext uri="{FF2B5EF4-FFF2-40B4-BE49-F238E27FC236}">
              <a16:creationId xmlns:a16="http://schemas.microsoft.com/office/drawing/2014/main" id="{00000000-0008-0000-0600-000019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181</xdr:row>
      <xdr:rowOff>68580</xdr:rowOff>
    </xdr:from>
    <xdr:to>
      <xdr:col>41</xdr:col>
      <xdr:colOff>21590</xdr:colOff>
      <xdr:row>181</xdr:row>
      <xdr:rowOff>68580</xdr:rowOff>
    </xdr:to>
    <xdr:cxnSp macro="">
      <xdr:nvCxnSpPr>
        <xdr:cNvPr id="26" name="Straight Arrow Connector 25">
          <a:extLst>
            <a:ext uri="{FF2B5EF4-FFF2-40B4-BE49-F238E27FC236}">
              <a16:creationId xmlns:a16="http://schemas.microsoft.com/office/drawing/2014/main" id="{00000000-0008-0000-0600-00001A000000}"/>
            </a:ext>
          </a:extLst>
        </xdr:cNvPr>
        <xdr:cNvCxnSpPr/>
      </xdr:nvCxnSpPr>
      <xdr:spPr>
        <a:xfrm>
          <a:off x="5613400" y="25767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193</xdr:row>
      <xdr:rowOff>68580</xdr:rowOff>
    </xdr:from>
    <xdr:to>
      <xdr:col>41</xdr:col>
      <xdr:colOff>21590</xdr:colOff>
      <xdr:row>193</xdr:row>
      <xdr:rowOff>68580</xdr:rowOff>
    </xdr:to>
    <xdr:cxnSp macro="">
      <xdr:nvCxnSpPr>
        <xdr:cNvPr id="33" name="Straight Arrow Connector 32">
          <a:extLst>
            <a:ext uri="{FF2B5EF4-FFF2-40B4-BE49-F238E27FC236}">
              <a16:creationId xmlns:a16="http://schemas.microsoft.com/office/drawing/2014/main" id="{00000000-0008-0000-0600-000021000000}"/>
            </a:ext>
          </a:extLst>
        </xdr:cNvPr>
        <xdr:cNvCxnSpPr/>
      </xdr:nvCxnSpPr>
      <xdr:spPr>
        <a:xfrm>
          <a:off x="5613400" y="28681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205</xdr:row>
      <xdr:rowOff>68580</xdr:rowOff>
    </xdr:from>
    <xdr:to>
      <xdr:col>41</xdr:col>
      <xdr:colOff>21590</xdr:colOff>
      <xdr:row>205</xdr:row>
      <xdr:rowOff>68580</xdr:rowOff>
    </xdr:to>
    <xdr:cxnSp macro="">
      <xdr:nvCxnSpPr>
        <xdr:cNvPr id="34" name="Straight Arrow Connector 33">
          <a:extLst>
            <a:ext uri="{FF2B5EF4-FFF2-40B4-BE49-F238E27FC236}">
              <a16:creationId xmlns:a16="http://schemas.microsoft.com/office/drawing/2014/main" id="{00000000-0008-0000-0600-000022000000}"/>
            </a:ext>
          </a:extLst>
        </xdr:cNvPr>
        <xdr:cNvCxnSpPr/>
      </xdr:nvCxnSpPr>
      <xdr:spPr>
        <a:xfrm>
          <a:off x="5613400" y="31094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224</xdr:row>
      <xdr:rowOff>68580</xdr:rowOff>
    </xdr:from>
    <xdr:to>
      <xdr:col>41</xdr:col>
      <xdr:colOff>21590</xdr:colOff>
      <xdr:row>224</xdr:row>
      <xdr:rowOff>68580</xdr:rowOff>
    </xdr:to>
    <xdr:cxnSp macro="">
      <xdr:nvCxnSpPr>
        <xdr:cNvPr id="35" name="Straight Arrow Connector 34">
          <a:extLst>
            <a:ext uri="{FF2B5EF4-FFF2-40B4-BE49-F238E27FC236}">
              <a16:creationId xmlns:a16="http://schemas.microsoft.com/office/drawing/2014/main" id="{00000000-0008-0000-0600-000023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236</xdr:row>
      <xdr:rowOff>68580</xdr:rowOff>
    </xdr:from>
    <xdr:to>
      <xdr:col>41</xdr:col>
      <xdr:colOff>21590</xdr:colOff>
      <xdr:row>236</xdr:row>
      <xdr:rowOff>68580</xdr:rowOff>
    </xdr:to>
    <xdr:cxnSp macro="">
      <xdr:nvCxnSpPr>
        <xdr:cNvPr id="36" name="Straight Arrow Connector 35">
          <a:extLst>
            <a:ext uri="{FF2B5EF4-FFF2-40B4-BE49-F238E27FC236}">
              <a16:creationId xmlns:a16="http://schemas.microsoft.com/office/drawing/2014/main" id="{00000000-0008-0000-0600-000024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248</xdr:row>
      <xdr:rowOff>68580</xdr:rowOff>
    </xdr:from>
    <xdr:to>
      <xdr:col>41</xdr:col>
      <xdr:colOff>21590</xdr:colOff>
      <xdr:row>248</xdr:row>
      <xdr:rowOff>68580</xdr:rowOff>
    </xdr:to>
    <xdr:cxnSp macro="">
      <xdr:nvCxnSpPr>
        <xdr:cNvPr id="37" name="Straight Arrow Connector 36">
          <a:extLst>
            <a:ext uri="{FF2B5EF4-FFF2-40B4-BE49-F238E27FC236}">
              <a16:creationId xmlns:a16="http://schemas.microsoft.com/office/drawing/2014/main" id="{00000000-0008-0000-0600-000025000000}"/>
            </a:ext>
          </a:extLst>
        </xdr:cNvPr>
        <xdr:cNvCxnSpPr/>
      </xdr:nvCxnSpPr>
      <xdr:spPr>
        <a:xfrm>
          <a:off x="5613400" y="38333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262</xdr:row>
      <xdr:rowOff>68580</xdr:rowOff>
    </xdr:from>
    <xdr:to>
      <xdr:col>41</xdr:col>
      <xdr:colOff>21590</xdr:colOff>
      <xdr:row>262</xdr:row>
      <xdr:rowOff>68580</xdr:rowOff>
    </xdr:to>
    <xdr:cxnSp macro="">
      <xdr:nvCxnSpPr>
        <xdr:cNvPr id="38" name="Straight Arrow Connector 37">
          <a:extLst>
            <a:ext uri="{FF2B5EF4-FFF2-40B4-BE49-F238E27FC236}">
              <a16:creationId xmlns:a16="http://schemas.microsoft.com/office/drawing/2014/main" id="{00000000-0008-0000-0600-000026000000}"/>
            </a:ext>
          </a:extLst>
        </xdr:cNvPr>
        <xdr:cNvCxnSpPr/>
      </xdr:nvCxnSpPr>
      <xdr:spPr>
        <a:xfrm>
          <a:off x="5613400" y="4315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273</xdr:row>
      <xdr:rowOff>68580</xdr:rowOff>
    </xdr:from>
    <xdr:to>
      <xdr:col>41</xdr:col>
      <xdr:colOff>21590</xdr:colOff>
      <xdr:row>273</xdr:row>
      <xdr:rowOff>68580</xdr:rowOff>
    </xdr:to>
    <xdr:cxnSp macro="">
      <xdr:nvCxnSpPr>
        <xdr:cNvPr id="39" name="Straight Arrow Connector 38">
          <a:extLst>
            <a:ext uri="{FF2B5EF4-FFF2-40B4-BE49-F238E27FC236}">
              <a16:creationId xmlns:a16="http://schemas.microsoft.com/office/drawing/2014/main" id="{00000000-0008-0000-0600-000027000000}"/>
            </a:ext>
          </a:extLst>
        </xdr:cNvPr>
        <xdr:cNvCxnSpPr/>
      </xdr:nvCxnSpPr>
      <xdr:spPr>
        <a:xfrm>
          <a:off x="5613400" y="4569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286</xdr:row>
      <xdr:rowOff>68580</xdr:rowOff>
    </xdr:from>
    <xdr:to>
      <xdr:col>41</xdr:col>
      <xdr:colOff>21590</xdr:colOff>
      <xdr:row>286</xdr:row>
      <xdr:rowOff>68580</xdr:rowOff>
    </xdr:to>
    <xdr:cxnSp macro="">
      <xdr:nvCxnSpPr>
        <xdr:cNvPr id="40" name="Straight Arrow Connector 39">
          <a:extLst>
            <a:ext uri="{FF2B5EF4-FFF2-40B4-BE49-F238E27FC236}">
              <a16:creationId xmlns:a16="http://schemas.microsoft.com/office/drawing/2014/main" id="{00000000-0008-0000-0600-000028000000}"/>
            </a:ext>
          </a:extLst>
        </xdr:cNvPr>
        <xdr:cNvCxnSpPr/>
      </xdr:nvCxnSpPr>
      <xdr:spPr>
        <a:xfrm>
          <a:off x="5613400" y="4823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300</xdr:row>
      <xdr:rowOff>68580</xdr:rowOff>
    </xdr:from>
    <xdr:to>
      <xdr:col>41</xdr:col>
      <xdr:colOff>21590</xdr:colOff>
      <xdr:row>300</xdr:row>
      <xdr:rowOff>68580</xdr:rowOff>
    </xdr:to>
    <xdr:cxnSp macro="">
      <xdr:nvCxnSpPr>
        <xdr:cNvPr id="41" name="Straight Arrow Connector 40">
          <a:extLst>
            <a:ext uri="{FF2B5EF4-FFF2-40B4-BE49-F238E27FC236}">
              <a16:creationId xmlns:a16="http://schemas.microsoft.com/office/drawing/2014/main" id="{00000000-0008-0000-0600-000029000000}"/>
            </a:ext>
          </a:extLst>
        </xdr:cNvPr>
        <xdr:cNvCxnSpPr/>
      </xdr:nvCxnSpPr>
      <xdr:spPr>
        <a:xfrm>
          <a:off x="5613400" y="5077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95</xdr:row>
      <xdr:rowOff>55880</xdr:rowOff>
    </xdr:from>
    <xdr:to>
      <xdr:col>41</xdr:col>
      <xdr:colOff>21590</xdr:colOff>
      <xdr:row>95</xdr:row>
      <xdr:rowOff>55880</xdr:rowOff>
    </xdr:to>
    <xdr:cxnSp macro="">
      <xdr:nvCxnSpPr>
        <xdr:cNvPr id="42" name="Straight Arrow Connector 41">
          <a:extLst>
            <a:ext uri="{FF2B5EF4-FFF2-40B4-BE49-F238E27FC236}">
              <a16:creationId xmlns:a16="http://schemas.microsoft.com/office/drawing/2014/main" id="{00000000-0008-0000-0600-00002A000000}"/>
            </a:ext>
          </a:extLst>
        </xdr:cNvPr>
        <xdr:cNvCxnSpPr/>
      </xdr:nvCxnSpPr>
      <xdr:spPr>
        <a:xfrm>
          <a:off x="5584190" y="14434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218</xdr:row>
      <xdr:rowOff>68580</xdr:rowOff>
    </xdr:from>
    <xdr:to>
      <xdr:col>41</xdr:col>
      <xdr:colOff>21590</xdr:colOff>
      <xdr:row>218</xdr:row>
      <xdr:rowOff>68580</xdr:rowOff>
    </xdr:to>
    <xdr:cxnSp macro="">
      <xdr:nvCxnSpPr>
        <xdr:cNvPr id="46" name="Straight Arrow Connector 45">
          <a:extLst>
            <a:ext uri="{FF2B5EF4-FFF2-40B4-BE49-F238E27FC236}">
              <a16:creationId xmlns:a16="http://schemas.microsoft.com/office/drawing/2014/main" id="{00000000-0008-0000-0600-00002E000000}"/>
            </a:ext>
          </a:extLst>
        </xdr:cNvPr>
        <xdr:cNvCxnSpPr/>
      </xdr:nvCxnSpPr>
      <xdr:spPr>
        <a:xfrm>
          <a:off x="5584190" y="3541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332</xdr:row>
      <xdr:rowOff>68580</xdr:rowOff>
    </xdr:from>
    <xdr:to>
      <xdr:col>41</xdr:col>
      <xdr:colOff>21590</xdr:colOff>
      <xdr:row>332</xdr:row>
      <xdr:rowOff>68580</xdr:rowOff>
    </xdr:to>
    <xdr:cxnSp macro="">
      <xdr:nvCxnSpPr>
        <xdr:cNvPr id="53" name="Straight Arrow Connector 52">
          <a:extLst>
            <a:ext uri="{FF2B5EF4-FFF2-40B4-BE49-F238E27FC236}">
              <a16:creationId xmlns:a16="http://schemas.microsoft.com/office/drawing/2014/main" id="{00000000-0008-0000-0600-000035000000}"/>
            </a:ext>
          </a:extLst>
        </xdr:cNvPr>
        <xdr:cNvCxnSpPr/>
      </xdr:nvCxnSpPr>
      <xdr:spPr>
        <a:xfrm>
          <a:off x="5796189" y="51973026"/>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344</xdr:row>
      <xdr:rowOff>68580</xdr:rowOff>
    </xdr:from>
    <xdr:to>
      <xdr:col>41</xdr:col>
      <xdr:colOff>21590</xdr:colOff>
      <xdr:row>344</xdr:row>
      <xdr:rowOff>68580</xdr:rowOff>
    </xdr:to>
    <xdr:cxnSp macro="">
      <xdr:nvCxnSpPr>
        <xdr:cNvPr id="54" name="Straight Arrow Connector 53">
          <a:extLst>
            <a:ext uri="{FF2B5EF4-FFF2-40B4-BE49-F238E27FC236}">
              <a16:creationId xmlns:a16="http://schemas.microsoft.com/office/drawing/2014/main" id="{00000000-0008-0000-0600-000036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356</xdr:row>
      <xdr:rowOff>68580</xdr:rowOff>
    </xdr:from>
    <xdr:to>
      <xdr:col>41</xdr:col>
      <xdr:colOff>21590</xdr:colOff>
      <xdr:row>356</xdr:row>
      <xdr:rowOff>68580</xdr:rowOff>
    </xdr:to>
    <xdr:cxnSp macro="">
      <xdr:nvCxnSpPr>
        <xdr:cNvPr id="55" name="Straight Arrow Connector 54">
          <a:extLst>
            <a:ext uri="{FF2B5EF4-FFF2-40B4-BE49-F238E27FC236}">
              <a16:creationId xmlns:a16="http://schemas.microsoft.com/office/drawing/2014/main" id="{00000000-0008-0000-0600-000037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368</xdr:row>
      <xdr:rowOff>68580</xdr:rowOff>
    </xdr:from>
    <xdr:to>
      <xdr:col>41</xdr:col>
      <xdr:colOff>21590</xdr:colOff>
      <xdr:row>368</xdr:row>
      <xdr:rowOff>68580</xdr:rowOff>
    </xdr:to>
    <xdr:cxnSp macro="">
      <xdr:nvCxnSpPr>
        <xdr:cNvPr id="56" name="Straight Arrow Connector 55">
          <a:extLst>
            <a:ext uri="{FF2B5EF4-FFF2-40B4-BE49-F238E27FC236}">
              <a16:creationId xmlns:a16="http://schemas.microsoft.com/office/drawing/2014/main" id="{00000000-0008-0000-0600-000038000000}"/>
            </a:ext>
          </a:extLst>
        </xdr:cNvPr>
        <xdr:cNvCxnSpPr/>
      </xdr:nvCxnSpPr>
      <xdr:spPr>
        <a:xfrm>
          <a:off x="5796189" y="51728098"/>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405</xdr:row>
      <xdr:rowOff>82550</xdr:rowOff>
    </xdr:from>
    <xdr:to>
      <xdr:col>41</xdr:col>
      <xdr:colOff>3380</xdr:colOff>
      <xdr:row>406</xdr:row>
      <xdr:rowOff>83344</xdr:rowOff>
    </xdr:to>
    <xdr:grpSp>
      <xdr:nvGrpSpPr>
        <xdr:cNvPr id="45" name="Group 44">
          <a:extLst>
            <a:ext uri="{FF2B5EF4-FFF2-40B4-BE49-F238E27FC236}">
              <a16:creationId xmlns:a16="http://schemas.microsoft.com/office/drawing/2014/main" id="{EE65C9CC-2107-454D-A77C-68C8479B3A88}"/>
            </a:ext>
          </a:extLst>
        </xdr:cNvPr>
        <xdr:cNvGrpSpPr/>
      </xdr:nvGrpSpPr>
      <xdr:grpSpPr>
        <a:xfrm>
          <a:off x="6093802" y="49612550"/>
          <a:ext cx="205603" cy="143669"/>
          <a:chOff x="6029326" y="2438400"/>
          <a:chExt cx="197784" cy="140494"/>
        </a:xfrm>
      </xdr:grpSpPr>
      <xdr:cxnSp macro="">
        <xdr:nvCxnSpPr>
          <xdr:cNvPr id="47" name="Straight Arrow Connector 46">
            <a:extLst>
              <a:ext uri="{FF2B5EF4-FFF2-40B4-BE49-F238E27FC236}">
                <a16:creationId xmlns:a16="http://schemas.microsoft.com/office/drawing/2014/main" id="{0023163A-F8CA-47CD-BAB5-132A06DB0AFD}"/>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 name="Rectangle 37">
            <a:extLst>
              <a:ext uri="{FF2B5EF4-FFF2-40B4-BE49-F238E27FC236}">
                <a16:creationId xmlns:a16="http://schemas.microsoft.com/office/drawing/2014/main" id="{25B6FDB9-2C21-4684-BFAB-AD4F1A60BC4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9525</xdr:colOff>
      <xdr:row>481</xdr:row>
      <xdr:rowOff>66674</xdr:rowOff>
    </xdr:from>
    <xdr:to>
      <xdr:col>41</xdr:col>
      <xdr:colOff>3380</xdr:colOff>
      <xdr:row>487</xdr:row>
      <xdr:rowOff>43814</xdr:rowOff>
    </xdr:to>
    <xdr:grpSp>
      <xdr:nvGrpSpPr>
        <xdr:cNvPr id="30" name="Group 29">
          <a:extLst>
            <a:ext uri="{FF2B5EF4-FFF2-40B4-BE49-F238E27FC236}">
              <a16:creationId xmlns:a16="http://schemas.microsoft.com/office/drawing/2014/main" id="{E8C0AB3B-50C3-4A7C-8AC4-31A1C41D5169}"/>
            </a:ext>
          </a:extLst>
        </xdr:cNvPr>
        <xdr:cNvGrpSpPr/>
      </xdr:nvGrpSpPr>
      <xdr:grpSpPr>
        <a:xfrm>
          <a:off x="6096000" y="58854974"/>
          <a:ext cx="203405" cy="834390"/>
          <a:chOff x="6029326" y="2438400"/>
          <a:chExt cx="197784" cy="140494"/>
        </a:xfrm>
      </xdr:grpSpPr>
      <xdr:cxnSp macro="">
        <xdr:nvCxnSpPr>
          <xdr:cNvPr id="31" name="Straight Arrow Connector 30">
            <a:extLst>
              <a:ext uri="{FF2B5EF4-FFF2-40B4-BE49-F238E27FC236}">
                <a16:creationId xmlns:a16="http://schemas.microsoft.com/office/drawing/2014/main" id="{E67A0FD3-8573-4E9D-8D40-5A1D63764E70}"/>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id="{BE2AA0B7-04AA-4462-AF8D-DBA9345EDD1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5953</xdr:colOff>
      <xdr:row>421</xdr:row>
      <xdr:rowOff>83343</xdr:rowOff>
    </xdr:from>
    <xdr:to>
      <xdr:col>41</xdr:col>
      <xdr:colOff>2006</xdr:colOff>
      <xdr:row>422</xdr:row>
      <xdr:rowOff>84137</xdr:rowOff>
    </xdr:to>
    <xdr:grpSp>
      <xdr:nvGrpSpPr>
        <xdr:cNvPr id="2" name="Group 1">
          <a:extLst>
            <a:ext uri="{FF2B5EF4-FFF2-40B4-BE49-F238E27FC236}">
              <a16:creationId xmlns:a16="http://schemas.microsoft.com/office/drawing/2014/main" id="{FC775560-67EC-45E0-A056-04FE66B3D3C1}"/>
            </a:ext>
          </a:extLst>
        </xdr:cNvPr>
        <xdr:cNvGrpSpPr/>
      </xdr:nvGrpSpPr>
      <xdr:grpSpPr>
        <a:xfrm>
          <a:off x="6092428" y="51632643"/>
          <a:ext cx="205603" cy="143669"/>
          <a:chOff x="6029326" y="2438400"/>
          <a:chExt cx="197784" cy="140494"/>
        </a:xfrm>
      </xdr:grpSpPr>
      <xdr:cxnSp macro="">
        <xdr:nvCxnSpPr>
          <xdr:cNvPr id="3" name="Straight Arrow Connector 2">
            <a:extLst>
              <a:ext uri="{FF2B5EF4-FFF2-40B4-BE49-F238E27FC236}">
                <a16:creationId xmlns:a16="http://schemas.microsoft.com/office/drawing/2014/main" id="{92F9EF03-E66E-43E5-071F-3DA2FA2DCFFF}"/>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03AB1295-8A58-A378-30E1-F9DD4CED5F0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430</xdr:row>
      <xdr:rowOff>71438</xdr:rowOff>
    </xdr:from>
    <xdr:to>
      <xdr:col>40</xdr:col>
      <xdr:colOff>103209</xdr:colOff>
      <xdr:row>431</xdr:row>
      <xdr:rowOff>72232</xdr:rowOff>
    </xdr:to>
    <xdr:grpSp>
      <xdr:nvGrpSpPr>
        <xdr:cNvPr id="5" name="Group 4">
          <a:extLst>
            <a:ext uri="{FF2B5EF4-FFF2-40B4-BE49-F238E27FC236}">
              <a16:creationId xmlns:a16="http://schemas.microsoft.com/office/drawing/2014/main" id="{22F97B06-0775-46EC-A629-B7C5E94BFD3E}"/>
            </a:ext>
          </a:extLst>
        </xdr:cNvPr>
        <xdr:cNvGrpSpPr/>
      </xdr:nvGrpSpPr>
      <xdr:grpSpPr>
        <a:xfrm>
          <a:off x="6086475" y="52773263"/>
          <a:ext cx="207984" cy="143669"/>
          <a:chOff x="6029326" y="2438400"/>
          <a:chExt cx="197784" cy="140494"/>
        </a:xfrm>
      </xdr:grpSpPr>
      <xdr:cxnSp macro="">
        <xdr:nvCxnSpPr>
          <xdr:cNvPr id="6" name="Straight Arrow Connector 5">
            <a:extLst>
              <a:ext uri="{FF2B5EF4-FFF2-40B4-BE49-F238E27FC236}">
                <a16:creationId xmlns:a16="http://schemas.microsoft.com/office/drawing/2014/main" id="{A7954A55-F0E4-254E-595C-ACB1876E31CE}"/>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4D9F733A-B488-2F5F-A14A-A0CE073CD27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103907</xdr:colOff>
      <xdr:row>29</xdr:row>
      <xdr:rowOff>69273</xdr:rowOff>
    </xdr:from>
    <xdr:to>
      <xdr:col>40</xdr:col>
      <xdr:colOff>78969</xdr:colOff>
      <xdr:row>29</xdr:row>
      <xdr:rowOff>69273</xdr:rowOff>
    </xdr:to>
    <xdr:cxnSp macro="">
      <xdr:nvCxnSpPr>
        <xdr:cNvPr id="27" name="Straight Arrow Connector 26">
          <a:extLst>
            <a:ext uri="{FF2B5EF4-FFF2-40B4-BE49-F238E27FC236}">
              <a16:creationId xmlns:a16="http://schemas.microsoft.com/office/drawing/2014/main" id="{5B0AED0D-56EB-4E8E-994E-DBE01219E17E}"/>
            </a:ext>
          </a:extLst>
        </xdr:cNvPr>
        <xdr:cNvCxnSpPr/>
      </xdr:nvCxnSpPr>
      <xdr:spPr>
        <a:xfrm>
          <a:off x="6026725" y="3329421"/>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23</xdr:col>
      <xdr:colOff>19032</xdr:colOff>
      <xdr:row>37</xdr:row>
      <xdr:rowOff>38100</xdr:rowOff>
    </xdr:from>
    <xdr:to>
      <xdr:col>24</xdr:col>
      <xdr:colOff>63887</xdr:colOff>
      <xdr:row>39</xdr:row>
      <xdr:rowOff>83820</xdr:rowOff>
    </xdr:to>
    <xdr:grpSp>
      <xdr:nvGrpSpPr>
        <xdr:cNvPr id="37" name="Group 36">
          <a:extLst>
            <a:ext uri="{FF2B5EF4-FFF2-40B4-BE49-F238E27FC236}">
              <a16:creationId xmlns:a16="http://schemas.microsoft.com/office/drawing/2014/main" id="{00000000-0008-0000-0700-000025000000}"/>
            </a:ext>
          </a:extLst>
        </xdr:cNvPr>
        <xdr:cNvGrpSpPr/>
      </xdr:nvGrpSpPr>
      <xdr:grpSpPr>
        <a:xfrm>
          <a:off x="3762357" y="4572000"/>
          <a:ext cx="206780" cy="264795"/>
          <a:chOff x="3311118" y="3407431"/>
          <a:chExt cx="272439" cy="652285"/>
        </a:xfrm>
      </xdr:grpSpPr>
      <xdr:cxnSp macro="">
        <xdr:nvCxnSpPr>
          <xdr:cNvPr id="39" name="Straight Arrow Connector 38">
            <a:extLst>
              <a:ext uri="{FF2B5EF4-FFF2-40B4-BE49-F238E27FC236}">
                <a16:creationId xmlns:a16="http://schemas.microsoft.com/office/drawing/2014/main" id="{00000000-0008-0000-0700-00002700000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id="{00000000-0008-0000-0700-00002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114301</xdr:colOff>
      <xdr:row>75</xdr:row>
      <xdr:rowOff>66675</xdr:rowOff>
    </xdr:from>
    <xdr:to>
      <xdr:col>24</xdr:col>
      <xdr:colOff>53341</xdr:colOff>
      <xdr:row>78</xdr:row>
      <xdr:rowOff>68580</xdr:rowOff>
    </xdr:to>
    <xdr:grpSp>
      <xdr:nvGrpSpPr>
        <xdr:cNvPr id="73" name="Group 72">
          <a:extLst>
            <a:ext uri="{FF2B5EF4-FFF2-40B4-BE49-F238E27FC236}">
              <a16:creationId xmlns:a16="http://schemas.microsoft.com/office/drawing/2014/main" id="{00000000-0008-0000-0700-000049000000}"/>
            </a:ext>
          </a:extLst>
        </xdr:cNvPr>
        <xdr:cNvGrpSpPr/>
      </xdr:nvGrpSpPr>
      <xdr:grpSpPr>
        <a:xfrm>
          <a:off x="3695701" y="9086850"/>
          <a:ext cx="262890" cy="363855"/>
          <a:chOff x="3224556" y="5803703"/>
          <a:chExt cx="217726" cy="800333"/>
        </a:xfrm>
      </xdr:grpSpPr>
      <xdr:grpSp>
        <xdr:nvGrpSpPr>
          <xdr:cNvPr id="74" name="Group 73">
            <a:extLst>
              <a:ext uri="{FF2B5EF4-FFF2-40B4-BE49-F238E27FC236}">
                <a16:creationId xmlns:a16="http://schemas.microsoft.com/office/drawing/2014/main" id="{00000000-0008-0000-0700-00004A000000}"/>
              </a:ext>
            </a:extLst>
          </xdr:cNvPr>
          <xdr:cNvGrpSpPr/>
        </xdr:nvGrpSpPr>
        <xdr:grpSpPr>
          <a:xfrm>
            <a:off x="3224556" y="5803703"/>
            <a:ext cx="217726" cy="800333"/>
            <a:chOff x="3223274" y="3407431"/>
            <a:chExt cx="360283" cy="652285"/>
          </a:xfrm>
        </xdr:grpSpPr>
        <xdr:cxnSp macro="">
          <xdr:nvCxnSpPr>
            <xdr:cNvPr id="76" name="Straight Arrow Connector 75">
              <a:extLst>
                <a:ext uri="{FF2B5EF4-FFF2-40B4-BE49-F238E27FC236}">
                  <a16:creationId xmlns:a16="http://schemas.microsoft.com/office/drawing/2014/main" id="{00000000-0008-0000-07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id="{00000000-0008-0000-0700-00004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 name="Straight Connector 74">
            <a:extLst>
              <a:ext uri="{FF2B5EF4-FFF2-40B4-BE49-F238E27FC236}">
                <a16:creationId xmlns:a16="http://schemas.microsoft.com/office/drawing/2014/main" id="{00000000-0008-0000-0700-00004B000000}"/>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19032</xdr:colOff>
      <xdr:row>37</xdr:row>
      <xdr:rowOff>38100</xdr:rowOff>
    </xdr:from>
    <xdr:to>
      <xdr:col>35</xdr:col>
      <xdr:colOff>63887</xdr:colOff>
      <xdr:row>39</xdr:row>
      <xdr:rowOff>83820</xdr:rowOff>
    </xdr:to>
    <xdr:grpSp>
      <xdr:nvGrpSpPr>
        <xdr:cNvPr id="62" name="Group 61">
          <a:extLst>
            <a:ext uri="{FF2B5EF4-FFF2-40B4-BE49-F238E27FC236}">
              <a16:creationId xmlns:a16="http://schemas.microsoft.com/office/drawing/2014/main" id="{3894DC84-4E68-408C-A1F7-7D9FE47D3B4A}"/>
            </a:ext>
          </a:extLst>
        </xdr:cNvPr>
        <xdr:cNvGrpSpPr/>
      </xdr:nvGrpSpPr>
      <xdr:grpSpPr>
        <a:xfrm>
          <a:off x="5429232" y="4572000"/>
          <a:ext cx="206780" cy="264795"/>
          <a:chOff x="3311118" y="3407431"/>
          <a:chExt cx="272439" cy="652285"/>
        </a:xfrm>
      </xdr:grpSpPr>
      <xdr:cxnSp macro="">
        <xdr:nvCxnSpPr>
          <xdr:cNvPr id="63" name="Straight Arrow Connector 62">
            <a:extLst>
              <a:ext uri="{FF2B5EF4-FFF2-40B4-BE49-F238E27FC236}">
                <a16:creationId xmlns:a16="http://schemas.microsoft.com/office/drawing/2014/main" id="{2F393F06-229E-459D-BA7D-6F288373DEB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id="{A30A84E9-D055-4FC3-8DDC-5B4809BFFCD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19032</xdr:colOff>
      <xdr:row>37</xdr:row>
      <xdr:rowOff>38100</xdr:rowOff>
    </xdr:from>
    <xdr:to>
      <xdr:col>46</xdr:col>
      <xdr:colOff>63887</xdr:colOff>
      <xdr:row>39</xdr:row>
      <xdr:rowOff>83820</xdr:rowOff>
    </xdr:to>
    <xdr:grpSp>
      <xdr:nvGrpSpPr>
        <xdr:cNvPr id="65" name="Group 64">
          <a:extLst>
            <a:ext uri="{FF2B5EF4-FFF2-40B4-BE49-F238E27FC236}">
              <a16:creationId xmlns:a16="http://schemas.microsoft.com/office/drawing/2014/main" id="{EB4A9EB4-07DA-496C-8497-321A2116069A}"/>
            </a:ext>
          </a:extLst>
        </xdr:cNvPr>
        <xdr:cNvGrpSpPr/>
      </xdr:nvGrpSpPr>
      <xdr:grpSpPr>
        <a:xfrm>
          <a:off x="7096107" y="4572000"/>
          <a:ext cx="206780" cy="264795"/>
          <a:chOff x="3311118" y="3407431"/>
          <a:chExt cx="272439" cy="652285"/>
        </a:xfrm>
      </xdr:grpSpPr>
      <xdr:cxnSp macro="">
        <xdr:nvCxnSpPr>
          <xdr:cNvPr id="66" name="Straight Arrow Connector 65">
            <a:extLst>
              <a:ext uri="{FF2B5EF4-FFF2-40B4-BE49-F238E27FC236}">
                <a16:creationId xmlns:a16="http://schemas.microsoft.com/office/drawing/2014/main" id="{C8987466-A205-4762-8334-79C82B75690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id="{84B6A311-FDD5-438A-94C1-77E6C3FFE7D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19032</xdr:colOff>
      <xdr:row>37</xdr:row>
      <xdr:rowOff>38100</xdr:rowOff>
    </xdr:from>
    <xdr:to>
      <xdr:col>57</xdr:col>
      <xdr:colOff>63887</xdr:colOff>
      <xdr:row>39</xdr:row>
      <xdr:rowOff>83820</xdr:rowOff>
    </xdr:to>
    <xdr:grpSp>
      <xdr:nvGrpSpPr>
        <xdr:cNvPr id="68" name="Group 67">
          <a:extLst>
            <a:ext uri="{FF2B5EF4-FFF2-40B4-BE49-F238E27FC236}">
              <a16:creationId xmlns:a16="http://schemas.microsoft.com/office/drawing/2014/main" id="{AE821FF4-7AA5-42BC-8445-5673C2EA7842}"/>
            </a:ext>
          </a:extLst>
        </xdr:cNvPr>
        <xdr:cNvGrpSpPr/>
      </xdr:nvGrpSpPr>
      <xdr:grpSpPr>
        <a:xfrm>
          <a:off x="8762982" y="4572000"/>
          <a:ext cx="206780" cy="264795"/>
          <a:chOff x="3311118" y="3407431"/>
          <a:chExt cx="272439" cy="652285"/>
        </a:xfrm>
      </xdr:grpSpPr>
      <xdr:cxnSp macro="">
        <xdr:nvCxnSpPr>
          <xdr:cNvPr id="69" name="Straight Arrow Connector 68">
            <a:extLst>
              <a:ext uri="{FF2B5EF4-FFF2-40B4-BE49-F238E27FC236}">
                <a16:creationId xmlns:a16="http://schemas.microsoft.com/office/drawing/2014/main" id="{0CEFB222-26AA-4A82-9FF3-B7DE4DCF5D9B}"/>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C1A3A43A-C593-4A1A-8465-989C2EE372B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19032</xdr:colOff>
      <xdr:row>37</xdr:row>
      <xdr:rowOff>38100</xdr:rowOff>
    </xdr:from>
    <xdr:to>
      <xdr:col>68</xdr:col>
      <xdr:colOff>63887</xdr:colOff>
      <xdr:row>39</xdr:row>
      <xdr:rowOff>83820</xdr:rowOff>
    </xdr:to>
    <xdr:grpSp>
      <xdr:nvGrpSpPr>
        <xdr:cNvPr id="71" name="Group 70">
          <a:extLst>
            <a:ext uri="{FF2B5EF4-FFF2-40B4-BE49-F238E27FC236}">
              <a16:creationId xmlns:a16="http://schemas.microsoft.com/office/drawing/2014/main" id="{1CC74229-771C-4CCD-8D85-B7DC83AEAF92}"/>
            </a:ext>
          </a:extLst>
        </xdr:cNvPr>
        <xdr:cNvGrpSpPr/>
      </xdr:nvGrpSpPr>
      <xdr:grpSpPr>
        <a:xfrm>
          <a:off x="10429857" y="4572000"/>
          <a:ext cx="206780" cy="264795"/>
          <a:chOff x="3311118" y="3407431"/>
          <a:chExt cx="272439" cy="652285"/>
        </a:xfrm>
      </xdr:grpSpPr>
      <xdr:cxnSp macro="">
        <xdr:nvCxnSpPr>
          <xdr:cNvPr id="72" name="Straight Arrow Connector 71">
            <a:extLst>
              <a:ext uri="{FF2B5EF4-FFF2-40B4-BE49-F238E27FC236}">
                <a16:creationId xmlns:a16="http://schemas.microsoft.com/office/drawing/2014/main" id="{7B3C5A7A-8449-4283-B462-22583390BCAB}"/>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8" name="Rectangle 37">
            <a:extLst>
              <a:ext uri="{FF2B5EF4-FFF2-40B4-BE49-F238E27FC236}">
                <a16:creationId xmlns:a16="http://schemas.microsoft.com/office/drawing/2014/main" id="{8E5ACC27-1A5C-49F5-8296-EC851D81604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114301</xdr:colOff>
      <xdr:row>75</xdr:row>
      <xdr:rowOff>66675</xdr:rowOff>
    </xdr:from>
    <xdr:to>
      <xdr:col>35</xdr:col>
      <xdr:colOff>53341</xdr:colOff>
      <xdr:row>78</xdr:row>
      <xdr:rowOff>68580</xdr:rowOff>
    </xdr:to>
    <xdr:grpSp>
      <xdr:nvGrpSpPr>
        <xdr:cNvPr id="79" name="Group 78">
          <a:extLst>
            <a:ext uri="{FF2B5EF4-FFF2-40B4-BE49-F238E27FC236}">
              <a16:creationId xmlns:a16="http://schemas.microsoft.com/office/drawing/2014/main" id="{7558462B-4406-4999-B612-590BD73A38C5}"/>
            </a:ext>
          </a:extLst>
        </xdr:cNvPr>
        <xdr:cNvGrpSpPr/>
      </xdr:nvGrpSpPr>
      <xdr:grpSpPr>
        <a:xfrm>
          <a:off x="5362576" y="9086850"/>
          <a:ext cx="262890" cy="363855"/>
          <a:chOff x="3224556" y="5803703"/>
          <a:chExt cx="217726" cy="800333"/>
        </a:xfrm>
      </xdr:grpSpPr>
      <xdr:grpSp>
        <xdr:nvGrpSpPr>
          <xdr:cNvPr id="80" name="Group 79">
            <a:extLst>
              <a:ext uri="{FF2B5EF4-FFF2-40B4-BE49-F238E27FC236}">
                <a16:creationId xmlns:a16="http://schemas.microsoft.com/office/drawing/2014/main" id="{0E7C20A1-02E7-4B0C-A57E-56D75B39D89E}"/>
              </a:ext>
            </a:extLst>
          </xdr:cNvPr>
          <xdr:cNvGrpSpPr/>
        </xdr:nvGrpSpPr>
        <xdr:grpSpPr>
          <a:xfrm>
            <a:off x="3224556" y="5803703"/>
            <a:ext cx="217726" cy="800333"/>
            <a:chOff x="3223274" y="3407431"/>
            <a:chExt cx="360283" cy="652285"/>
          </a:xfrm>
        </xdr:grpSpPr>
        <xdr:cxnSp macro="">
          <xdr:nvCxnSpPr>
            <xdr:cNvPr id="82" name="Straight Arrow Connector 81">
              <a:extLst>
                <a:ext uri="{FF2B5EF4-FFF2-40B4-BE49-F238E27FC236}">
                  <a16:creationId xmlns:a16="http://schemas.microsoft.com/office/drawing/2014/main" id="{7EB16B05-60C0-4D52-A227-8D72018776E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3" name="Rectangle 37">
              <a:extLst>
                <a:ext uri="{FF2B5EF4-FFF2-40B4-BE49-F238E27FC236}">
                  <a16:creationId xmlns:a16="http://schemas.microsoft.com/office/drawing/2014/main" id="{56525C4D-4F85-48E9-AB34-2A89AD6EB18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1" name="Straight Connector 80">
            <a:extLst>
              <a:ext uri="{FF2B5EF4-FFF2-40B4-BE49-F238E27FC236}">
                <a16:creationId xmlns:a16="http://schemas.microsoft.com/office/drawing/2014/main" id="{F46BB829-D92F-4AB2-931F-F3D344CE2C80}"/>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114301</xdr:colOff>
      <xdr:row>75</xdr:row>
      <xdr:rowOff>66675</xdr:rowOff>
    </xdr:from>
    <xdr:to>
      <xdr:col>46</xdr:col>
      <xdr:colOff>53341</xdr:colOff>
      <xdr:row>78</xdr:row>
      <xdr:rowOff>68580</xdr:rowOff>
    </xdr:to>
    <xdr:grpSp>
      <xdr:nvGrpSpPr>
        <xdr:cNvPr id="84" name="Group 83">
          <a:extLst>
            <a:ext uri="{FF2B5EF4-FFF2-40B4-BE49-F238E27FC236}">
              <a16:creationId xmlns:a16="http://schemas.microsoft.com/office/drawing/2014/main" id="{7045E043-E04D-458A-9540-C0FE42918187}"/>
            </a:ext>
          </a:extLst>
        </xdr:cNvPr>
        <xdr:cNvGrpSpPr/>
      </xdr:nvGrpSpPr>
      <xdr:grpSpPr>
        <a:xfrm>
          <a:off x="7029451" y="9086850"/>
          <a:ext cx="262890" cy="363855"/>
          <a:chOff x="3224556" y="5803703"/>
          <a:chExt cx="217726" cy="800333"/>
        </a:xfrm>
      </xdr:grpSpPr>
      <xdr:grpSp>
        <xdr:nvGrpSpPr>
          <xdr:cNvPr id="85" name="Group 84">
            <a:extLst>
              <a:ext uri="{FF2B5EF4-FFF2-40B4-BE49-F238E27FC236}">
                <a16:creationId xmlns:a16="http://schemas.microsoft.com/office/drawing/2014/main" id="{76664DEC-ABB8-4A44-BC35-F346B2D8A30D}"/>
              </a:ext>
            </a:extLst>
          </xdr:cNvPr>
          <xdr:cNvGrpSpPr/>
        </xdr:nvGrpSpPr>
        <xdr:grpSpPr>
          <a:xfrm>
            <a:off x="3224556" y="5803703"/>
            <a:ext cx="217726" cy="800333"/>
            <a:chOff x="3223274" y="3407431"/>
            <a:chExt cx="360283" cy="652285"/>
          </a:xfrm>
        </xdr:grpSpPr>
        <xdr:cxnSp macro="">
          <xdr:nvCxnSpPr>
            <xdr:cNvPr id="87" name="Straight Arrow Connector 86">
              <a:extLst>
                <a:ext uri="{FF2B5EF4-FFF2-40B4-BE49-F238E27FC236}">
                  <a16:creationId xmlns:a16="http://schemas.microsoft.com/office/drawing/2014/main" id="{F5C38915-F1C7-403A-90F0-3C40B87FF9E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id="{5AF62FAC-5D9A-4B6E-A3E5-92C4643177A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6" name="Straight Connector 85">
            <a:extLst>
              <a:ext uri="{FF2B5EF4-FFF2-40B4-BE49-F238E27FC236}">
                <a16:creationId xmlns:a16="http://schemas.microsoft.com/office/drawing/2014/main" id="{E7DD44B2-3EA7-405B-BDA4-C8D6A0D71F61}"/>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114301</xdr:colOff>
      <xdr:row>75</xdr:row>
      <xdr:rowOff>66675</xdr:rowOff>
    </xdr:from>
    <xdr:to>
      <xdr:col>57</xdr:col>
      <xdr:colOff>53341</xdr:colOff>
      <xdr:row>78</xdr:row>
      <xdr:rowOff>68580</xdr:rowOff>
    </xdr:to>
    <xdr:grpSp>
      <xdr:nvGrpSpPr>
        <xdr:cNvPr id="89" name="Group 88">
          <a:extLst>
            <a:ext uri="{FF2B5EF4-FFF2-40B4-BE49-F238E27FC236}">
              <a16:creationId xmlns:a16="http://schemas.microsoft.com/office/drawing/2014/main" id="{91F65572-9B5F-4387-8DFA-A19A38A71808}"/>
            </a:ext>
          </a:extLst>
        </xdr:cNvPr>
        <xdr:cNvGrpSpPr/>
      </xdr:nvGrpSpPr>
      <xdr:grpSpPr>
        <a:xfrm>
          <a:off x="8696326" y="9086850"/>
          <a:ext cx="262890" cy="363855"/>
          <a:chOff x="3224556" y="5803703"/>
          <a:chExt cx="217726" cy="800333"/>
        </a:xfrm>
      </xdr:grpSpPr>
      <xdr:grpSp>
        <xdr:nvGrpSpPr>
          <xdr:cNvPr id="90" name="Group 89">
            <a:extLst>
              <a:ext uri="{FF2B5EF4-FFF2-40B4-BE49-F238E27FC236}">
                <a16:creationId xmlns:a16="http://schemas.microsoft.com/office/drawing/2014/main" id="{99F7D3EB-2A12-40F2-9435-5E0DAA157991}"/>
              </a:ext>
            </a:extLst>
          </xdr:cNvPr>
          <xdr:cNvGrpSpPr/>
        </xdr:nvGrpSpPr>
        <xdr:grpSpPr>
          <a:xfrm>
            <a:off x="3224556" y="5803703"/>
            <a:ext cx="217726" cy="800333"/>
            <a:chOff x="3223274" y="3407431"/>
            <a:chExt cx="360283" cy="652285"/>
          </a:xfrm>
        </xdr:grpSpPr>
        <xdr:cxnSp macro="">
          <xdr:nvCxnSpPr>
            <xdr:cNvPr id="92" name="Straight Arrow Connector 91">
              <a:extLst>
                <a:ext uri="{FF2B5EF4-FFF2-40B4-BE49-F238E27FC236}">
                  <a16:creationId xmlns:a16="http://schemas.microsoft.com/office/drawing/2014/main" id="{C0700FB4-CD3D-4649-BFE5-C47F7F1ED56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3" name="Rectangle 37">
              <a:extLst>
                <a:ext uri="{FF2B5EF4-FFF2-40B4-BE49-F238E27FC236}">
                  <a16:creationId xmlns:a16="http://schemas.microsoft.com/office/drawing/2014/main" id="{2575F076-1178-4F02-A8AA-FDDC507E519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1" name="Straight Connector 90">
            <a:extLst>
              <a:ext uri="{FF2B5EF4-FFF2-40B4-BE49-F238E27FC236}">
                <a16:creationId xmlns:a16="http://schemas.microsoft.com/office/drawing/2014/main" id="{46E56382-4331-4E78-86BB-F0B4716070F7}"/>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114301</xdr:colOff>
      <xdr:row>75</xdr:row>
      <xdr:rowOff>66675</xdr:rowOff>
    </xdr:from>
    <xdr:to>
      <xdr:col>68</xdr:col>
      <xdr:colOff>53341</xdr:colOff>
      <xdr:row>78</xdr:row>
      <xdr:rowOff>68580</xdr:rowOff>
    </xdr:to>
    <xdr:grpSp>
      <xdr:nvGrpSpPr>
        <xdr:cNvPr id="94" name="Group 93">
          <a:extLst>
            <a:ext uri="{FF2B5EF4-FFF2-40B4-BE49-F238E27FC236}">
              <a16:creationId xmlns:a16="http://schemas.microsoft.com/office/drawing/2014/main" id="{C28FD5DF-BA71-4298-9A30-47F864E24AC5}"/>
            </a:ext>
          </a:extLst>
        </xdr:cNvPr>
        <xdr:cNvGrpSpPr/>
      </xdr:nvGrpSpPr>
      <xdr:grpSpPr>
        <a:xfrm>
          <a:off x="10363201" y="9086850"/>
          <a:ext cx="262890" cy="363855"/>
          <a:chOff x="3224556" y="5803703"/>
          <a:chExt cx="217726" cy="800333"/>
        </a:xfrm>
      </xdr:grpSpPr>
      <xdr:grpSp>
        <xdr:nvGrpSpPr>
          <xdr:cNvPr id="95" name="Group 94">
            <a:extLst>
              <a:ext uri="{FF2B5EF4-FFF2-40B4-BE49-F238E27FC236}">
                <a16:creationId xmlns:a16="http://schemas.microsoft.com/office/drawing/2014/main" id="{11F298FD-545C-4005-B935-D77E58BC322A}"/>
              </a:ext>
            </a:extLst>
          </xdr:cNvPr>
          <xdr:cNvGrpSpPr/>
        </xdr:nvGrpSpPr>
        <xdr:grpSpPr>
          <a:xfrm>
            <a:off x="3224556" y="5803703"/>
            <a:ext cx="217726" cy="800333"/>
            <a:chOff x="3223274" y="3407431"/>
            <a:chExt cx="360283" cy="652285"/>
          </a:xfrm>
        </xdr:grpSpPr>
        <xdr:cxnSp macro="">
          <xdr:nvCxnSpPr>
            <xdr:cNvPr id="112" name="Straight Arrow Connector 111">
              <a:extLst>
                <a:ext uri="{FF2B5EF4-FFF2-40B4-BE49-F238E27FC236}">
                  <a16:creationId xmlns:a16="http://schemas.microsoft.com/office/drawing/2014/main" id="{F6BF8D9C-42FC-45E5-8120-2BEA0FCDF1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3" name="Rectangle 37">
              <a:extLst>
                <a:ext uri="{FF2B5EF4-FFF2-40B4-BE49-F238E27FC236}">
                  <a16:creationId xmlns:a16="http://schemas.microsoft.com/office/drawing/2014/main" id="{DF6F3BF1-AA9C-4011-A5CA-3170AC5D55C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1" name="Straight Connector 110">
            <a:extLst>
              <a:ext uri="{FF2B5EF4-FFF2-40B4-BE49-F238E27FC236}">
                <a16:creationId xmlns:a16="http://schemas.microsoft.com/office/drawing/2014/main" id="{72F91B75-2A27-4FC5-A189-DDBA5F529668}"/>
              </a:ext>
            </a:extLst>
          </xdr:cNvPr>
          <xdr:cNvCxnSpPr/>
        </xdr:nvCxnSpPr>
        <xdr:spPr>
          <a:xfrm flipH="1">
            <a:off x="3403169" y="612517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9525</xdr:colOff>
      <xdr:row>60</xdr:row>
      <xdr:rowOff>0</xdr:rowOff>
    </xdr:from>
    <xdr:to>
      <xdr:col>24</xdr:col>
      <xdr:colOff>54380</xdr:colOff>
      <xdr:row>62</xdr:row>
      <xdr:rowOff>55245</xdr:rowOff>
    </xdr:to>
    <xdr:grpSp>
      <xdr:nvGrpSpPr>
        <xdr:cNvPr id="42" name="Group 41">
          <a:extLst>
            <a:ext uri="{FF2B5EF4-FFF2-40B4-BE49-F238E27FC236}">
              <a16:creationId xmlns:a16="http://schemas.microsoft.com/office/drawing/2014/main" id="{F7802105-C6AF-4DB1-A0B4-90AE267F648A}"/>
            </a:ext>
          </a:extLst>
        </xdr:cNvPr>
        <xdr:cNvGrpSpPr/>
      </xdr:nvGrpSpPr>
      <xdr:grpSpPr>
        <a:xfrm>
          <a:off x="3752850" y="7200900"/>
          <a:ext cx="206780" cy="274320"/>
          <a:chOff x="3311118" y="3407431"/>
          <a:chExt cx="272439" cy="652285"/>
        </a:xfrm>
      </xdr:grpSpPr>
      <xdr:cxnSp macro="">
        <xdr:nvCxnSpPr>
          <xdr:cNvPr id="43" name="Straight Arrow Connector 42">
            <a:extLst>
              <a:ext uri="{FF2B5EF4-FFF2-40B4-BE49-F238E27FC236}">
                <a16:creationId xmlns:a16="http://schemas.microsoft.com/office/drawing/2014/main" id="{C704EE55-7186-4B6A-8195-EEA12B79004E}"/>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4" name="Rectangle 37">
            <a:extLst>
              <a:ext uri="{FF2B5EF4-FFF2-40B4-BE49-F238E27FC236}">
                <a16:creationId xmlns:a16="http://schemas.microsoft.com/office/drawing/2014/main" id="{147E03A8-E71B-4CB7-9473-1518ECBBC75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34</xdr:col>
      <xdr:colOff>9525</xdr:colOff>
      <xdr:row>60</xdr:row>
      <xdr:rowOff>0</xdr:rowOff>
    </xdr:from>
    <xdr:to>
      <xdr:col>35</xdr:col>
      <xdr:colOff>54380</xdr:colOff>
      <xdr:row>62</xdr:row>
      <xdr:rowOff>55245</xdr:rowOff>
    </xdr:to>
    <xdr:grpSp>
      <xdr:nvGrpSpPr>
        <xdr:cNvPr id="45" name="Group 44">
          <a:extLst>
            <a:ext uri="{FF2B5EF4-FFF2-40B4-BE49-F238E27FC236}">
              <a16:creationId xmlns:a16="http://schemas.microsoft.com/office/drawing/2014/main" id="{8092EBC6-F73D-4859-9050-146B7A6AA323}"/>
            </a:ext>
          </a:extLst>
        </xdr:cNvPr>
        <xdr:cNvGrpSpPr/>
      </xdr:nvGrpSpPr>
      <xdr:grpSpPr>
        <a:xfrm>
          <a:off x="5419725" y="7200900"/>
          <a:ext cx="206780" cy="274320"/>
          <a:chOff x="3311118" y="3407431"/>
          <a:chExt cx="272439" cy="652285"/>
        </a:xfrm>
      </xdr:grpSpPr>
      <xdr:cxnSp macro="">
        <xdr:nvCxnSpPr>
          <xdr:cNvPr id="46" name="Straight Arrow Connector 45">
            <a:extLst>
              <a:ext uri="{FF2B5EF4-FFF2-40B4-BE49-F238E27FC236}">
                <a16:creationId xmlns:a16="http://schemas.microsoft.com/office/drawing/2014/main" id="{E093A37A-6576-4FA9-B667-AB60450D3E89}"/>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 name="Rectangle 37">
            <a:extLst>
              <a:ext uri="{FF2B5EF4-FFF2-40B4-BE49-F238E27FC236}">
                <a16:creationId xmlns:a16="http://schemas.microsoft.com/office/drawing/2014/main" id="{961B03C6-7991-436A-B8D3-6342CD03688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9525</xdr:colOff>
      <xdr:row>60</xdr:row>
      <xdr:rowOff>0</xdr:rowOff>
    </xdr:from>
    <xdr:to>
      <xdr:col>46</xdr:col>
      <xdr:colOff>54380</xdr:colOff>
      <xdr:row>62</xdr:row>
      <xdr:rowOff>55245</xdr:rowOff>
    </xdr:to>
    <xdr:grpSp>
      <xdr:nvGrpSpPr>
        <xdr:cNvPr id="48" name="Group 47">
          <a:extLst>
            <a:ext uri="{FF2B5EF4-FFF2-40B4-BE49-F238E27FC236}">
              <a16:creationId xmlns:a16="http://schemas.microsoft.com/office/drawing/2014/main" id="{8EAAEE63-C7E4-49F1-83FB-00EAEAB580BE}"/>
            </a:ext>
          </a:extLst>
        </xdr:cNvPr>
        <xdr:cNvGrpSpPr/>
      </xdr:nvGrpSpPr>
      <xdr:grpSpPr>
        <a:xfrm>
          <a:off x="7086600" y="7200900"/>
          <a:ext cx="206780" cy="274320"/>
          <a:chOff x="3311118" y="3407431"/>
          <a:chExt cx="272439" cy="652285"/>
        </a:xfrm>
      </xdr:grpSpPr>
      <xdr:cxnSp macro="">
        <xdr:nvCxnSpPr>
          <xdr:cNvPr id="49" name="Straight Arrow Connector 48">
            <a:extLst>
              <a:ext uri="{FF2B5EF4-FFF2-40B4-BE49-F238E27FC236}">
                <a16:creationId xmlns:a16="http://schemas.microsoft.com/office/drawing/2014/main" id="{650259B3-2522-49D7-B4E4-ECDFB09F2074}"/>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0" name="Rectangle 37">
            <a:extLst>
              <a:ext uri="{FF2B5EF4-FFF2-40B4-BE49-F238E27FC236}">
                <a16:creationId xmlns:a16="http://schemas.microsoft.com/office/drawing/2014/main" id="{9204D64A-B652-49D9-8F73-BBEEAB5B4B2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9525</xdr:colOff>
      <xdr:row>60</xdr:row>
      <xdr:rowOff>0</xdr:rowOff>
    </xdr:from>
    <xdr:to>
      <xdr:col>57</xdr:col>
      <xdr:colOff>54380</xdr:colOff>
      <xdr:row>62</xdr:row>
      <xdr:rowOff>55245</xdr:rowOff>
    </xdr:to>
    <xdr:grpSp>
      <xdr:nvGrpSpPr>
        <xdr:cNvPr id="51" name="Group 50">
          <a:extLst>
            <a:ext uri="{FF2B5EF4-FFF2-40B4-BE49-F238E27FC236}">
              <a16:creationId xmlns:a16="http://schemas.microsoft.com/office/drawing/2014/main" id="{0436DE02-8605-4CB0-A93D-EF858688163E}"/>
            </a:ext>
          </a:extLst>
        </xdr:cNvPr>
        <xdr:cNvGrpSpPr/>
      </xdr:nvGrpSpPr>
      <xdr:grpSpPr>
        <a:xfrm>
          <a:off x="8753475" y="7200900"/>
          <a:ext cx="206780" cy="274320"/>
          <a:chOff x="3311118" y="3407431"/>
          <a:chExt cx="272439" cy="652285"/>
        </a:xfrm>
      </xdr:grpSpPr>
      <xdr:cxnSp macro="">
        <xdr:nvCxnSpPr>
          <xdr:cNvPr id="52" name="Straight Arrow Connector 51">
            <a:extLst>
              <a:ext uri="{FF2B5EF4-FFF2-40B4-BE49-F238E27FC236}">
                <a16:creationId xmlns:a16="http://schemas.microsoft.com/office/drawing/2014/main" id="{9B85B5E5-DDD1-4145-93C4-6DAF61EFDFC0}"/>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 name="Rectangle 37">
            <a:extLst>
              <a:ext uri="{FF2B5EF4-FFF2-40B4-BE49-F238E27FC236}">
                <a16:creationId xmlns:a16="http://schemas.microsoft.com/office/drawing/2014/main" id="{9BDC265A-B35F-48FB-926C-0091C532493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9525</xdr:colOff>
      <xdr:row>60</xdr:row>
      <xdr:rowOff>0</xdr:rowOff>
    </xdr:from>
    <xdr:to>
      <xdr:col>68</xdr:col>
      <xdr:colOff>54380</xdr:colOff>
      <xdr:row>62</xdr:row>
      <xdr:rowOff>55245</xdr:rowOff>
    </xdr:to>
    <xdr:grpSp>
      <xdr:nvGrpSpPr>
        <xdr:cNvPr id="54" name="Group 53">
          <a:extLst>
            <a:ext uri="{FF2B5EF4-FFF2-40B4-BE49-F238E27FC236}">
              <a16:creationId xmlns:a16="http://schemas.microsoft.com/office/drawing/2014/main" id="{E1F2F521-CE67-40CB-A8F6-AA89C2D278BA}"/>
            </a:ext>
          </a:extLst>
        </xdr:cNvPr>
        <xdr:cNvGrpSpPr/>
      </xdr:nvGrpSpPr>
      <xdr:grpSpPr>
        <a:xfrm>
          <a:off x="10420350" y="7200900"/>
          <a:ext cx="206780" cy="274320"/>
          <a:chOff x="3311118" y="3407431"/>
          <a:chExt cx="272439" cy="652285"/>
        </a:xfrm>
      </xdr:grpSpPr>
      <xdr:cxnSp macro="">
        <xdr:nvCxnSpPr>
          <xdr:cNvPr id="55" name="Straight Arrow Connector 54">
            <a:extLst>
              <a:ext uri="{FF2B5EF4-FFF2-40B4-BE49-F238E27FC236}">
                <a16:creationId xmlns:a16="http://schemas.microsoft.com/office/drawing/2014/main" id="{A7666FA1-DA94-4868-8BE9-D5EF706004A9}"/>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6" name="Rectangle 37">
            <a:extLst>
              <a:ext uri="{FF2B5EF4-FFF2-40B4-BE49-F238E27FC236}">
                <a16:creationId xmlns:a16="http://schemas.microsoft.com/office/drawing/2014/main" id="{9F3FE352-4167-4768-A11B-01558FA79991}"/>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102578</xdr:colOff>
      <xdr:row>329</xdr:row>
      <xdr:rowOff>63499</xdr:rowOff>
    </xdr:from>
    <xdr:to>
      <xdr:col>24</xdr:col>
      <xdr:colOff>39844</xdr:colOff>
      <xdr:row>332</xdr:row>
      <xdr:rowOff>46354</xdr:rowOff>
    </xdr:to>
    <xdr:grpSp>
      <xdr:nvGrpSpPr>
        <xdr:cNvPr id="118" name="Group 117">
          <a:extLst>
            <a:ext uri="{FF2B5EF4-FFF2-40B4-BE49-F238E27FC236}">
              <a16:creationId xmlns:a16="http://schemas.microsoft.com/office/drawing/2014/main" id="{31E3A332-5738-428D-8279-AAF660A08C04}"/>
            </a:ext>
          </a:extLst>
        </xdr:cNvPr>
        <xdr:cNvGrpSpPr/>
      </xdr:nvGrpSpPr>
      <xdr:grpSpPr>
        <a:xfrm>
          <a:off x="3683978" y="41430574"/>
          <a:ext cx="261116" cy="411480"/>
          <a:chOff x="3224556" y="5803703"/>
          <a:chExt cx="217726" cy="800333"/>
        </a:xfrm>
      </xdr:grpSpPr>
      <xdr:grpSp>
        <xdr:nvGrpSpPr>
          <xdr:cNvPr id="119" name="Group 118">
            <a:extLst>
              <a:ext uri="{FF2B5EF4-FFF2-40B4-BE49-F238E27FC236}">
                <a16:creationId xmlns:a16="http://schemas.microsoft.com/office/drawing/2014/main" id="{06737C0D-D79A-407C-A9A6-FF2D64F17148}"/>
              </a:ext>
            </a:extLst>
          </xdr:cNvPr>
          <xdr:cNvGrpSpPr/>
        </xdr:nvGrpSpPr>
        <xdr:grpSpPr>
          <a:xfrm>
            <a:off x="3224556" y="5803703"/>
            <a:ext cx="217726" cy="800333"/>
            <a:chOff x="3223274" y="3407431"/>
            <a:chExt cx="360283" cy="652285"/>
          </a:xfrm>
        </xdr:grpSpPr>
        <xdr:cxnSp macro="">
          <xdr:nvCxnSpPr>
            <xdr:cNvPr id="121" name="Straight Arrow Connector 120">
              <a:extLst>
                <a:ext uri="{FF2B5EF4-FFF2-40B4-BE49-F238E27FC236}">
                  <a16:creationId xmlns:a16="http://schemas.microsoft.com/office/drawing/2014/main" id="{9F65DB70-F423-4DD0-A8D8-52F33824F6B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2" name="Rectangle 37">
              <a:extLst>
                <a:ext uri="{FF2B5EF4-FFF2-40B4-BE49-F238E27FC236}">
                  <a16:creationId xmlns:a16="http://schemas.microsoft.com/office/drawing/2014/main" id="{B337475C-74DC-4CF5-8060-A7DACB20318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0" name="Straight Connector 119">
            <a:extLst>
              <a:ext uri="{FF2B5EF4-FFF2-40B4-BE49-F238E27FC236}">
                <a16:creationId xmlns:a16="http://schemas.microsoft.com/office/drawing/2014/main" id="{3E9D62CC-C801-4100-B4BB-97514A9902B8}"/>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117227</xdr:colOff>
      <xdr:row>364</xdr:row>
      <xdr:rowOff>1961</xdr:rowOff>
    </xdr:from>
    <xdr:to>
      <xdr:col>24</xdr:col>
      <xdr:colOff>56267</xdr:colOff>
      <xdr:row>365</xdr:row>
      <xdr:rowOff>58620</xdr:rowOff>
    </xdr:to>
    <xdr:grpSp>
      <xdr:nvGrpSpPr>
        <xdr:cNvPr id="2" name="Group 1">
          <a:extLst>
            <a:ext uri="{FF2B5EF4-FFF2-40B4-BE49-F238E27FC236}">
              <a16:creationId xmlns:a16="http://schemas.microsoft.com/office/drawing/2014/main" id="{73EAC7E5-4E06-4D16-A3B2-8EB21C217DC3}"/>
            </a:ext>
          </a:extLst>
        </xdr:cNvPr>
        <xdr:cNvGrpSpPr/>
      </xdr:nvGrpSpPr>
      <xdr:grpSpPr>
        <a:xfrm>
          <a:off x="3698627" y="45969611"/>
          <a:ext cx="262890" cy="199534"/>
          <a:chOff x="3224556" y="5803703"/>
          <a:chExt cx="217726" cy="800333"/>
        </a:xfrm>
      </xdr:grpSpPr>
      <xdr:grpSp>
        <xdr:nvGrpSpPr>
          <xdr:cNvPr id="3" name="Group 2">
            <a:extLst>
              <a:ext uri="{FF2B5EF4-FFF2-40B4-BE49-F238E27FC236}">
                <a16:creationId xmlns:a16="http://schemas.microsoft.com/office/drawing/2014/main" id="{2BB3B31F-7D4F-482F-F6BC-F0A20DAB450A}"/>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42CF8C6F-F636-A097-5FE2-A106A608C78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551D8428-AD11-F1C0-D2E1-2B01C14AEF3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EBE95476-6F69-C8F6-85D0-948BA6192BAB}"/>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117227</xdr:colOff>
      <xdr:row>364</xdr:row>
      <xdr:rowOff>1961</xdr:rowOff>
    </xdr:from>
    <xdr:to>
      <xdr:col>35</xdr:col>
      <xdr:colOff>56267</xdr:colOff>
      <xdr:row>365</xdr:row>
      <xdr:rowOff>58620</xdr:rowOff>
    </xdr:to>
    <xdr:grpSp>
      <xdr:nvGrpSpPr>
        <xdr:cNvPr id="7" name="Group 6">
          <a:extLst>
            <a:ext uri="{FF2B5EF4-FFF2-40B4-BE49-F238E27FC236}">
              <a16:creationId xmlns:a16="http://schemas.microsoft.com/office/drawing/2014/main" id="{9956A964-167D-4280-A400-350BE36C0899}"/>
            </a:ext>
          </a:extLst>
        </xdr:cNvPr>
        <xdr:cNvGrpSpPr/>
      </xdr:nvGrpSpPr>
      <xdr:grpSpPr>
        <a:xfrm>
          <a:off x="5365502" y="45969611"/>
          <a:ext cx="262890" cy="199534"/>
          <a:chOff x="3224556" y="5803703"/>
          <a:chExt cx="217726" cy="800333"/>
        </a:xfrm>
      </xdr:grpSpPr>
      <xdr:grpSp>
        <xdr:nvGrpSpPr>
          <xdr:cNvPr id="8" name="Group 7">
            <a:extLst>
              <a:ext uri="{FF2B5EF4-FFF2-40B4-BE49-F238E27FC236}">
                <a16:creationId xmlns:a16="http://schemas.microsoft.com/office/drawing/2014/main" id="{2FC99315-7B12-219E-EBAC-8BD4A8418FB2}"/>
              </a:ext>
            </a:extLst>
          </xdr:cNvPr>
          <xdr:cNvGrpSpPr/>
        </xdr:nvGrpSpPr>
        <xdr:grpSpPr>
          <a:xfrm>
            <a:off x="3224556" y="5803703"/>
            <a:ext cx="217726" cy="800333"/>
            <a:chOff x="3223274" y="3407431"/>
            <a:chExt cx="360283" cy="652285"/>
          </a:xfrm>
        </xdr:grpSpPr>
        <xdr:cxnSp macro="">
          <xdr:nvCxnSpPr>
            <xdr:cNvPr id="10" name="Straight Arrow Connector 9">
              <a:extLst>
                <a:ext uri="{FF2B5EF4-FFF2-40B4-BE49-F238E27FC236}">
                  <a16:creationId xmlns:a16="http://schemas.microsoft.com/office/drawing/2014/main" id="{8CEA4DED-B5AE-37B2-4C71-D7AB8FADFDC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id="{15D18980-5DB6-B470-2678-FEB1373EFA5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 name="Straight Connector 8">
            <a:extLst>
              <a:ext uri="{FF2B5EF4-FFF2-40B4-BE49-F238E27FC236}">
                <a16:creationId xmlns:a16="http://schemas.microsoft.com/office/drawing/2014/main" id="{FAA104A8-05B5-FE3E-C88F-0764ACB80B8F}"/>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117227</xdr:colOff>
      <xdr:row>364</xdr:row>
      <xdr:rowOff>1961</xdr:rowOff>
    </xdr:from>
    <xdr:to>
      <xdr:col>46</xdr:col>
      <xdr:colOff>56267</xdr:colOff>
      <xdr:row>365</xdr:row>
      <xdr:rowOff>58620</xdr:rowOff>
    </xdr:to>
    <xdr:grpSp>
      <xdr:nvGrpSpPr>
        <xdr:cNvPr id="12" name="Group 11">
          <a:extLst>
            <a:ext uri="{FF2B5EF4-FFF2-40B4-BE49-F238E27FC236}">
              <a16:creationId xmlns:a16="http://schemas.microsoft.com/office/drawing/2014/main" id="{F02F7F1B-F993-43F4-8FCC-53486DA5A52C}"/>
            </a:ext>
          </a:extLst>
        </xdr:cNvPr>
        <xdr:cNvGrpSpPr/>
      </xdr:nvGrpSpPr>
      <xdr:grpSpPr>
        <a:xfrm>
          <a:off x="7032377" y="45969611"/>
          <a:ext cx="262890" cy="199534"/>
          <a:chOff x="3224556" y="5803703"/>
          <a:chExt cx="217726" cy="800333"/>
        </a:xfrm>
      </xdr:grpSpPr>
      <xdr:grpSp>
        <xdr:nvGrpSpPr>
          <xdr:cNvPr id="13" name="Group 12">
            <a:extLst>
              <a:ext uri="{FF2B5EF4-FFF2-40B4-BE49-F238E27FC236}">
                <a16:creationId xmlns:a16="http://schemas.microsoft.com/office/drawing/2014/main" id="{0D8E8BC6-6C7A-53C0-B0D7-A7E2CAFAB9F0}"/>
              </a:ext>
            </a:extLst>
          </xdr:cNvPr>
          <xdr:cNvGrpSpPr/>
        </xdr:nvGrpSpPr>
        <xdr:grpSpPr>
          <a:xfrm>
            <a:off x="3224556" y="5803703"/>
            <a:ext cx="217726" cy="800333"/>
            <a:chOff x="3223274" y="3407431"/>
            <a:chExt cx="360283" cy="652285"/>
          </a:xfrm>
        </xdr:grpSpPr>
        <xdr:cxnSp macro="">
          <xdr:nvCxnSpPr>
            <xdr:cNvPr id="15" name="Straight Arrow Connector 14">
              <a:extLst>
                <a:ext uri="{FF2B5EF4-FFF2-40B4-BE49-F238E27FC236}">
                  <a16:creationId xmlns:a16="http://schemas.microsoft.com/office/drawing/2014/main" id="{6073833C-B8AA-E7C3-9D7A-35F4B55D598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88AD51D6-16E9-1B5D-A512-7ADC5B5971C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 name="Straight Connector 13">
            <a:extLst>
              <a:ext uri="{FF2B5EF4-FFF2-40B4-BE49-F238E27FC236}">
                <a16:creationId xmlns:a16="http://schemas.microsoft.com/office/drawing/2014/main" id="{B38368D2-060B-5ADD-43A1-F47216FB5BB8}"/>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117227</xdr:colOff>
      <xdr:row>364</xdr:row>
      <xdr:rowOff>1961</xdr:rowOff>
    </xdr:from>
    <xdr:to>
      <xdr:col>57</xdr:col>
      <xdr:colOff>56267</xdr:colOff>
      <xdr:row>365</xdr:row>
      <xdr:rowOff>58620</xdr:rowOff>
    </xdr:to>
    <xdr:grpSp>
      <xdr:nvGrpSpPr>
        <xdr:cNvPr id="17" name="Group 16">
          <a:extLst>
            <a:ext uri="{FF2B5EF4-FFF2-40B4-BE49-F238E27FC236}">
              <a16:creationId xmlns:a16="http://schemas.microsoft.com/office/drawing/2014/main" id="{8DD893BF-BFF1-4A5E-9F8F-B2D52B33A038}"/>
            </a:ext>
          </a:extLst>
        </xdr:cNvPr>
        <xdr:cNvGrpSpPr/>
      </xdr:nvGrpSpPr>
      <xdr:grpSpPr>
        <a:xfrm>
          <a:off x="8699252" y="45969611"/>
          <a:ext cx="262890" cy="199534"/>
          <a:chOff x="3224556" y="5803703"/>
          <a:chExt cx="217726" cy="800333"/>
        </a:xfrm>
      </xdr:grpSpPr>
      <xdr:grpSp>
        <xdr:nvGrpSpPr>
          <xdr:cNvPr id="18" name="Group 17">
            <a:extLst>
              <a:ext uri="{FF2B5EF4-FFF2-40B4-BE49-F238E27FC236}">
                <a16:creationId xmlns:a16="http://schemas.microsoft.com/office/drawing/2014/main" id="{7E3FE7B2-B972-79F6-F09A-5B1C187EADDA}"/>
              </a:ext>
            </a:extLst>
          </xdr:cNvPr>
          <xdr:cNvGrpSpPr/>
        </xdr:nvGrpSpPr>
        <xdr:grpSpPr>
          <a:xfrm>
            <a:off x="3224556" y="5803703"/>
            <a:ext cx="217726" cy="800333"/>
            <a:chOff x="3223274" y="3407431"/>
            <a:chExt cx="360283" cy="652285"/>
          </a:xfrm>
        </xdr:grpSpPr>
        <xdr:cxnSp macro="">
          <xdr:nvCxnSpPr>
            <xdr:cNvPr id="20" name="Straight Arrow Connector 19">
              <a:extLst>
                <a:ext uri="{FF2B5EF4-FFF2-40B4-BE49-F238E27FC236}">
                  <a16:creationId xmlns:a16="http://schemas.microsoft.com/office/drawing/2014/main" id="{A2B01179-C155-38BB-BEA2-B6BF99C09F1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CC385A29-61C2-D238-6560-A603827381C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9" name="Straight Connector 18">
            <a:extLst>
              <a:ext uri="{FF2B5EF4-FFF2-40B4-BE49-F238E27FC236}">
                <a16:creationId xmlns:a16="http://schemas.microsoft.com/office/drawing/2014/main" id="{D281F018-063E-EA60-D34F-7107E82DF42F}"/>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117227</xdr:colOff>
      <xdr:row>364</xdr:row>
      <xdr:rowOff>1961</xdr:rowOff>
    </xdr:from>
    <xdr:to>
      <xdr:col>68</xdr:col>
      <xdr:colOff>56267</xdr:colOff>
      <xdr:row>365</xdr:row>
      <xdr:rowOff>58620</xdr:rowOff>
    </xdr:to>
    <xdr:grpSp>
      <xdr:nvGrpSpPr>
        <xdr:cNvPr id="22" name="Group 21">
          <a:extLst>
            <a:ext uri="{FF2B5EF4-FFF2-40B4-BE49-F238E27FC236}">
              <a16:creationId xmlns:a16="http://schemas.microsoft.com/office/drawing/2014/main" id="{AE91E79E-F686-4DD6-912D-FA9BA789027B}"/>
            </a:ext>
          </a:extLst>
        </xdr:cNvPr>
        <xdr:cNvGrpSpPr/>
      </xdr:nvGrpSpPr>
      <xdr:grpSpPr>
        <a:xfrm>
          <a:off x="10366127" y="45969611"/>
          <a:ext cx="262890" cy="199534"/>
          <a:chOff x="3224556" y="5803703"/>
          <a:chExt cx="217726" cy="800333"/>
        </a:xfrm>
      </xdr:grpSpPr>
      <xdr:grpSp>
        <xdr:nvGrpSpPr>
          <xdr:cNvPr id="23" name="Group 22">
            <a:extLst>
              <a:ext uri="{FF2B5EF4-FFF2-40B4-BE49-F238E27FC236}">
                <a16:creationId xmlns:a16="http://schemas.microsoft.com/office/drawing/2014/main" id="{666187E3-36E3-B908-BA70-39C264EB675C}"/>
              </a:ext>
            </a:extLst>
          </xdr:cNvPr>
          <xdr:cNvGrpSpPr/>
        </xdr:nvGrpSpPr>
        <xdr:grpSpPr>
          <a:xfrm>
            <a:off x="3224556" y="5803703"/>
            <a:ext cx="217726" cy="800333"/>
            <a:chOff x="3223274" y="3407431"/>
            <a:chExt cx="360283" cy="652285"/>
          </a:xfrm>
        </xdr:grpSpPr>
        <xdr:cxnSp macro="">
          <xdr:nvCxnSpPr>
            <xdr:cNvPr id="25" name="Straight Arrow Connector 24">
              <a:extLst>
                <a:ext uri="{FF2B5EF4-FFF2-40B4-BE49-F238E27FC236}">
                  <a16:creationId xmlns:a16="http://schemas.microsoft.com/office/drawing/2014/main" id="{D1CAB9F7-1747-6B8A-92D0-B6ABFE7E05B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id="{0ECBC8B0-18AC-2AE8-3CF6-90F3AE71E55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4" name="Straight Connector 23">
            <a:extLst>
              <a:ext uri="{FF2B5EF4-FFF2-40B4-BE49-F238E27FC236}">
                <a16:creationId xmlns:a16="http://schemas.microsoft.com/office/drawing/2014/main" id="{F065E7AC-C56D-F57D-84BB-88331AED8B0E}"/>
              </a:ext>
            </a:extLst>
          </xdr:cNvPr>
          <xdr:cNvCxnSpPr/>
        </xdr:nvCxnSpPr>
        <xdr:spPr>
          <a:xfrm flipH="1">
            <a:off x="3403169" y="61992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73269</xdr:colOff>
      <xdr:row>355</xdr:row>
      <xdr:rowOff>85224</xdr:rowOff>
    </xdr:from>
    <xdr:to>
      <xdr:col>24</xdr:col>
      <xdr:colOff>51289</xdr:colOff>
      <xdr:row>356</xdr:row>
      <xdr:rowOff>75027</xdr:rowOff>
    </xdr:to>
    <xdr:grpSp>
      <xdr:nvGrpSpPr>
        <xdr:cNvPr id="27" name="Group 26">
          <a:extLst>
            <a:ext uri="{FF2B5EF4-FFF2-40B4-BE49-F238E27FC236}">
              <a16:creationId xmlns:a16="http://schemas.microsoft.com/office/drawing/2014/main" id="{2FC7EDE9-96BE-4EC0-A975-111E7366D246}"/>
            </a:ext>
          </a:extLst>
        </xdr:cNvPr>
        <xdr:cNvGrpSpPr/>
      </xdr:nvGrpSpPr>
      <xdr:grpSpPr>
        <a:xfrm>
          <a:off x="3816594" y="44900349"/>
          <a:ext cx="139945" cy="132678"/>
          <a:chOff x="3311118" y="3407431"/>
          <a:chExt cx="272439" cy="652285"/>
        </a:xfrm>
      </xdr:grpSpPr>
      <xdr:cxnSp macro="">
        <xdr:nvCxnSpPr>
          <xdr:cNvPr id="28" name="Straight Arrow Connector 27">
            <a:extLst>
              <a:ext uri="{FF2B5EF4-FFF2-40B4-BE49-F238E27FC236}">
                <a16:creationId xmlns:a16="http://schemas.microsoft.com/office/drawing/2014/main" id="{DC6DAD6A-FDAE-9C45-1A95-38DE6BD96332}"/>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28DAF42D-ADAF-3EA2-D477-4AC91DDC184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34</xdr:col>
      <xdr:colOff>73269</xdr:colOff>
      <xdr:row>355</xdr:row>
      <xdr:rowOff>85224</xdr:rowOff>
    </xdr:from>
    <xdr:to>
      <xdr:col>35</xdr:col>
      <xdr:colOff>51289</xdr:colOff>
      <xdr:row>356</xdr:row>
      <xdr:rowOff>75027</xdr:rowOff>
    </xdr:to>
    <xdr:grpSp>
      <xdr:nvGrpSpPr>
        <xdr:cNvPr id="30" name="Group 29">
          <a:extLst>
            <a:ext uri="{FF2B5EF4-FFF2-40B4-BE49-F238E27FC236}">
              <a16:creationId xmlns:a16="http://schemas.microsoft.com/office/drawing/2014/main" id="{1D262567-6F45-4D31-BAAA-70C6B8E5DCEC}"/>
            </a:ext>
          </a:extLst>
        </xdr:cNvPr>
        <xdr:cNvGrpSpPr/>
      </xdr:nvGrpSpPr>
      <xdr:grpSpPr>
        <a:xfrm>
          <a:off x="5483469" y="44900349"/>
          <a:ext cx="139945" cy="132678"/>
          <a:chOff x="3311118" y="3407431"/>
          <a:chExt cx="272439" cy="652285"/>
        </a:xfrm>
      </xdr:grpSpPr>
      <xdr:cxnSp macro="">
        <xdr:nvCxnSpPr>
          <xdr:cNvPr id="31" name="Straight Arrow Connector 30">
            <a:extLst>
              <a:ext uri="{FF2B5EF4-FFF2-40B4-BE49-F238E27FC236}">
                <a16:creationId xmlns:a16="http://schemas.microsoft.com/office/drawing/2014/main" id="{5F294DC4-D37E-8B34-1E2E-322B3133960F}"/>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id="{2672E42F-9B97-D572-D7B7-652B6A5C1B9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73269</xdr:colOff>
      <xdr:row>355</xdr:row>
      <xdr:rowOff>85224</xdr:rowOff>
    </xdr:from>
    <xdr:to>
      <xdr:col>46</xdr:col>
      <xdr:colOff>51289</xdr:colOff>
      <xdr:row>356</xdr:row>
      <xdr:rowOff>75027</xdr:rowOff>
    </xdr:to>
    <xdr:grpSp>
      <xdr:nvGrpSpPr>
        <xdr:cNvPr id="33" name="Group 32">
          <a:extLst>
            <a:ext uri="{FF2B5EF4-FFF2-40B4-BE49-F238E27FC236}">
              <a16:creationId xmlns:a16="http://schemas.microsoft.com/office/drawing/2014/main" id="{4155D51A-EB2D-4182-9842-2D406578871A}"/>
            </a:ext>
          </a:extLst>
        </xdr:cNvPr>
        <xdr:cNvGrpSpPr/>
      </xdr:nvGrpSpPr>
      <xdr:grpSpPr>
        <a:xfrm>
          <a:off x="7150344" y="44900349"/>
          <a:ext cx="139945" cy="132678"/>
          <a:chOff x="3311118" y="3407431"/>
          <a:chExt cx="272439" cy="652285"/>
        </a:xfrm>
      </xdr:grpSpPr>
      <xdr:cxnSp macro="">
        <xdr:nvCxnSpPr>
          <xdr:cNvPr id="34" name="Straight Arrow Connector 33">
            <a:extLst>
              <a:ext uri="{FF2B5EF4-FFF2-40B4-BE49-F238E27FC236}">
                <a16:creationId xmlns:a16="http://schemas.microsoft.com/office/drawing/2014/main" id="{A9925E10-2BF2-9D7C-A9E3-8778162A3F74}"/>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 name="Rectangle 37">
            <a:extLst>
              <a:ext uri="{FF2B5EF4-FFF2-40B4-BE49-F238E27FC236}">
                <a16:creationId xmlns:a16="http://schemas.microsoft.com/office/drawing/2014/main" id="{6E31EF67-8D0F-DEC3-4C15-72F31E48FB9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73269</xdr:colOff>
      <xdr:row>355</xdr:row>
      <xdr:rowOff>75198</xdr:rowOff>
    </xdr:from>
    <xdr:to>
      <xdr:col>57</xdr:col>
      <xdr:colOff>51289</xdr:colOff>
      <xdr:row>356</xdr:row>
      <xdr:rowOff>75028</xdr:rowOff>
    </xdr:to>
    <xdr:grpSp>
      <xdr:nvGrpSpPr>
        <xdr:cNvPr id="36" name="Group 35">
          <a:extLst>
            <a:ext uri="{FF2B5EF4-FFF2-40B4-BE49-F238E27FC236}">
              <a16:creationId xmlns:a16="http://schemas.microsoft.com/office/drawing/2014/main" id="{5460579F-B68D-4CF4-B0C4-CE66F932EAF9}"/>
            </a:ext>
          </a:extLst>
        </xdr:cNvPr>
        <xdr:cNvGrpSpPr/>
      </xdr:nvGrpSpPr>
      <xdr:grpSpPr>
        <a:xfrm>
          <a:off x="8817219" y="44890323"/>
          <a:ext cx="139945" cy="142705"/>
          <a:chOff x="3311118" y="3407431"/>
          <a:chExt cx="272439" cy="652285"/>
        </a:xfrm>
      </xdr:grpSpPr>
      <xdr:cxnSp macro="">
        <xdr:nvCxnSpPr>
          <xdr:cNvPr id="38" name="Straight Arrow Connector 37">
            <a:extLst>
              <a:ext uri="{FF2B5EF4-FFF2-40B4-BE49-F238E27FC236}">
                <a16:creationId xmlns:a16="http://schemas.microsoft.com/office/drawing/2014/main" id="{78EDC803-A574-259A-70D0-2049CF3F86E2}"/>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 name="Rectangle 37">
            <a:extLst>
              <a:ext uri="{FF2B5EF4-FFF2-40B4-BE49-F238E27FC236}">
                <a16:creationId xmlns:a16="http://schemas.microsoft.com/office/drawing/2014/main" id="{DEFC86E0-5838-FE55-30E9-837FDAB773F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73269</xdr:colOff>
      <xdr:row>355</xdr:row>
      <xdr:rowOff>100264</xdr:rowOff>
    </xdr:from>
    <xdr:to>
      <xdr:col>68</xdr:col>
      <xdr:colOff>51289</xdr:colOff>
      <xdr:row>356</xdr:row>
      <xdr:rowOff>75028</xdr:rowOff>
    </xdr:to>
    <xdr:grpSp>
      <xdr:nvGrpSpPr>
        <xdr:cNvPr id="57" name="Group 56">
          <a:extLst>
            <a:ext uri="{FF2B5EF4-FFF2-40B4-BE49-F238E27FC236}">
              <a16:creationId xmlns:a16="http://schemas.microsoft.com/office/drawing/2014/main" id="{E9E5266F-6A56-45BF-A523-9DF3DB3AEA9A}"/>
            </a:ext>
          </a:extLst>
        </xdr:cNvPr>
        <xdr:cNvGrpSpPr/>
      </xdr:nvGrpSpPr>
      <xdr:grpSpPr>
        <a:xfrm>
          <a:off x="10484094" y="44915389"/>
          <a:ext cx="139945" cy="117639"/>
          <a:chOff x="3311118" y="3407431"/>
          <a:chExt cx="272439" cy="652285"/>
        </a:xfrm>
      </xdr:grpSpPr>
      <xdr:cxnSp macro="">
        <xdr:nvCxnSpPr>
          <xdr:cNvPr id="58" name="Straight Arrow Connector 57">
            <a:extLst>
              <a:ext uri="{FF2B5EF4-FFF2-40B4-BE49-F238E27FC236}">
                <a16:creationId xmlns:a16="http://schemas.microsoft.com/office/drawing/2014/main" id="{0872CB35-042A-B87E-AA00-74F9780A365F}"/>
              </a:ext>
            </a:extLst>
          </xdr:cNvPr>
          <xdr:cNvCxnSpPr/>
        </xdr:nvCxnSpPr>
        <xdr:spPr>
          <a:xfrm flipH="1">
            <a:off x="331111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 name="Rectangle 37">
            <a:extLst>
              <a:ext uri="{FF2B5EF4-FFF2-40B4-BE49-F238E27FC236}">
                <a16:creationId xmlns:a16="http://schemas.microsoft.com/office/drawing/2014/main" id="{E14D7CA0-5B52-5DA4-FA54-3197F7ED96E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142875</xdr:colOff>
      <xdr:row>314</xdr:row>
      <xdr:rowOff>57150</xdr:rowOff>
    </xdr:from>
    <xdr:to>
      <xdr:col>35</xdr:col>
      <xdr:colOff>61091</xdr:colOff>
      <xdr:row>316</xdr:row>
      <xdr:rowOff>57150</xdr:rowOff>
    </xdr:to>
    <xdr:grpSp>
      <xdr:nvGrpSpPr>
        <xdr:cNvPr id="60" name="Group 59">
          <a:extLst>
            <a:ext uri="{FF2B5EF4-FFF2-40B4-BE49-F238E27FC236}">
              <a16:creationId xmlns:a16="http://schemas.microsoft.com/office/drawing/2014/main" id="{A8E516AC-8C02-44DA-AE77-229A0228CF24}"/>
            </a:ext>
          </a:extLst>
        </xdr:cNvPr>
        <xdr:cNvGrpSpPr/>
      </xdr:nvGrpSpPr>
      <xdr:grpSpPr>
        <a:xfrm>
          <a:off x="5391150" y="39547800"/>
          <a:ext cx="242066" cy="285750"/>
          <a:chOff x="3224556" y="5803703"/>
          <a:chExt cx="217726" cy="800333"/>
        </a:xfrm>
      </xdr:grpSpPr>
      <xdr:grpSp>
        <xdr:nvGrpSpPr>
          <xdr:cNvPr id="61" name="Group 60">
            <a:extLst>
              <a:ext uri="{FF2B5EF4-FFF2-40B4-BE49-F238E27FC236}">
                <a16:creationId xmlns:a16="http://schemas.microsoft.com/office/drawing/2014/main" id="{B9571F5E-CCF0-6413-03A7-79314D0523E6}"/>
              </a:ext>
            </a:extLst>
          </xdr:cNvPr>
          <xdr:cNvGrpSpPr/>
        </xdr:nvGrpSpPr>
        <xdr:grpSpPr>
          <a:xfrm>
            <a:off x="3224556" y="5803703"/>
            <a:ext cx="217726" cy="800333"/>
            <a:chOff x="3223274" y="3407431"/>
            <a:chExt cx="360283" cy="652285"/>
          </a:xfrm>
        </xdr:grpSpPr>
        <xdr:cxnSp macro="">
          <xdr:nvCxnSpPr>
            <xdr:cNvPr id="97" name="Straight Arrow Connector 96">
              <a:extLst>
                <a:ext uri="{FF2B5EF4-FFF2-40B4-BE49-F238E27FC236}">
                  <a16:creationId xmlns:a16="http://schemas.microsoft.com/office/drawing/2014/main" id="{2BC7FA4F-4E03-2A3C-C377-2E6DC44C392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8" name="Rectangle 37">
              <a:extLst>
                <a:ext uri="{FF2B5EF4-FFF2-40B4-BE49-F238E27FC236}">
                  <a16:creationId xmlns:a16="http://schemas.microsoft.com/office/drawing/2014/main" id="{BF614F28-5651-5373-0282-45F14882F3A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6" name="Straight Connector 95">
            <a:extLst>
              <a:ext uri="{FF2B5EF4-FFF2-40B4-BE49-F238E27FC236}">
                <a16:creationId xmlns:a16="http://schemas.microsoft.com/office/drawing/2014/main" id="{9E8648EE-A56B-F651-886A-8155D1B6C138}"/>
              </a:ext>
            </a:extLst>
          </xdr:cNvPr>
          <xdr:cNvCxnSpPr/>
        </xdr:nvCxnSpPr>
        <xdr:spPr>
          <a:xfrm flipH="1">
            <a:off x="3403170" y="621448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142875</xdr:colOff>
      <xdr:row>313</xdr:row>
      <xdr:rowOff>57149</xdr:rowOff>
    </xdr:from>
    <xdr:to>
      <xdr:col>46</xdr:col>
      <xdr:colOff>61091</xdr:colOff>
      <xdr:row>316</xdr:row>
      <xdr:rowOff>66675</xdr:rowOff>
    </xdr:to>
    <xdr:grpSp>
      <xdr:nvGrpSpPr>
        <xdr:cNvPr id="129" name="Group 128">
          <a:extLst>
            <a:ext uri="{FF2B5EF4-FFF2-40B4-BE49-F238E27FC236}">
              <a16:creationId xmlns:a16="http://schemas.microsoft.com/office/drawing/2014/main" id="{71101C73-FF1A-1B46-25C5-AC9CD36284D8}"/>
            </a:ext>
          </a:extLst>
        </xdr:cNvPr>
        <xdr:cNvGrpSpPr/>
      </xdr:nvGrpSpPr>
      <xdr:grpSpPr>
        <a:xfrm>
          <a:off x="7058025" y="39404924"/>
          <a:ext cx="242066" cy="438151"/>
          <a:chOff x="6867525" y="37442774"/>
          <a:chExt cx="242066" cy="438151"/>
        </a:xfrm>
      </xdr:grpSpPr>
      <xdr:grpSp>
        <xdr:nvGrpSpPr>
          <xdr:cNvPr id="99" name="Group 98">
            <a:extLst>
              <a:ext uri="{FF2B5EF4-FFF2-40B4-BE49-F238E27FC236}">
                <a16:creationId xmlns:a16="http://schemas.microsoft.com/office/drawing/2014/main" id="{8208B23C-5D69-454E-8A21-4F657D167886}"/>
              </a:ext>
            </a:extLst>
          </xdr:cNvPr>
          <xdr:cNvGrpSpPr/>
        </xdr:nvGrpSpPr>
        <xdr:grpSpPr>
          <a:xfrm>
            <a:off x="6867525" y="37442774"/>
            <a:ext cx="242066" cy="438151"/>
            <a:chOff x="3224556" y="5803703"/>
            <a:chExt cx="217726" cy="800333"/>
          </a:xfrm>
        </xdr:grpSpPr>
        <xdr:grpSp>
          <xdr:nvGrpSpPr>
            <xdr:cNvPr id="100" name="Group 99">
              <a:extLst>
                <a:ext uri="{FF2B5EF4-FFF2-40B4-BE49-F238E27FC236}">
                  <a16:creationId xmlns:a16="http://schemas.microsoft.com/office/drawing/2014/main" id="{B8C970EA-6F08-C4D1-DCE2-0E2176342D83}"/>
                </a:ext>
              </a:extLst>
            </xdr:cNvPr>
            <xdr:cNvGrpSpPr/>
          </xdr:nvGrpSpPr>
          <xdr:grpSpPr>
            <a:xfrm>
              <a:off x="3224556" y="5803703"/>
              <a:ext cx="217726" cy="800333"/>
              <a:chOff x="3223274" y="3407431"/>
              <a:chExt cx="360283" cy="652285"/>
            </a:xfrm>
          </xdr:grpSpPr>
          <xdr:cxnSp macro="">
            <xdr:nvCxnSpPr>
              <xdr:cNvPr id="102" name="Straight Arrow Connector 101">
                <a:extLst>
                  <a:ext uri="{FF2B5EF4-FFF2-40B4-BE49-F238E27FC236}">
                    <a16:creationId xmlns:a16="http://schemas.microsoft.com/office/drawing/2014/main" id="{2C65D2F6-D99F-F570-B169-3F68ED98F13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3" name="Rectangle 37">
                <a:extLst>
                  <a:ext uri="{FF2B5EF4-FFF2-40B4-BE49-F238E27FC236}">
                    <a16:creationId xmlns:a16="http://schemas.microsoft.com/office/drawing/2014/main" id="{091D9E37-E9A4-7987-0742-30FF060E1D3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1" name="Straight Connector 100">
              <a:extLst>
                <a:ext uri="{FF2B5EF4-FFF2-40B4-BE49-F238E27FC236}">
                  <a16:creationId xmlns:a16="http://schemas.microsoft.com/office/drawing/2014/main" id="{74F2E219-477A-7399-7097-9FC9A569AFA6}"/>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17" name="Straight Connector 116">
            <a:extLst>
              <a:ext uri="{FF2B5EF4-FFF2-40B4-BE49-F238E27FC236}">
                <a16:creationId xmlns:a16="http://schemas.microsoft.com/office/drawing/2014/main" id="{D27EB4EA-1EFF-4D18-A6D5-21B3CC9E08EC}"/>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133350</xdr:colOff>
      <xdr:row>313</xdr:row>
      <xdr:rowOff>95250</xdr:rowOff>
    </xdr:from>
    <xdr:to>
      <xdr:col>57</xdr:col>
      <xdr:colOff>51566</xdr:colOff>
      <xdr:row>316</xdr:row>
      <xdr:rowOff>104776</xdr:rowOff>
    </xdr:to>
    <xdr:grpSp>
      <xdr:nvGrpSpPr>
        <xdr:cNvPr id="130" name="Group 129">
          <a:extLst>
            <a:ext uri="{FF2B5EF4-FFF2-40B4-BE49-F238E27FC236}">
              <a16:creationId xmlns:a16="http://schemas.microsoft.com/office/drawing/2014/main" id="{087533B4-82D6-4DB5-AF65-D08814BE9BC1}"/>
            </a:ext>
          </a:extLst>
        </xdr:cNvPr>
        <xdr:cNvGrpSpPr/>
      </xdr:nvGrpSpPr>
      <xdr:grpSpPr>
        <a:xfrm>
          <a:off x="8715375" y="39443025"/>
          <a:ext cx="242066" cy="438151"/>
          <a:chOff x="6867525" y="37442774"/>
          <a:chExt cx="242066" cy="438151"/>
        </a:xfrm>
      </xdr:grpSpPr>
      <xdr:grpSp>
        <xdr:nvGrpSpPr>
          <xdr:cNvPr id="131" name="Group 130">
            <a:extLst>
              <a:ext uri="{FF2B5EF4-FFF2-40B4-BE49-F238E27FC236}">
                <a16:creationId xmlns:a16="http://schemas.microsoft.com/office/drawing/2014/main" id="{BA45F50D-599C-3095-BBB9-E206E6F62AE0}"/>
              </a:ext>
            </a:extLst>
          </xdr:cNvPr>
          <xdr:cNvGrpSpPr/>
        </xdr:nvGrpSpPr>
        <xdr:grpSpPr>
          <a:xfrm>
            <a:off x="6867525" y="37442774"/>
            <a:ext cx="242066" cy="438151"/>
            <a:chOff x="3224556" y="5803703"/>
            <a:chExt cx="217726" cy="800333"/>
          </a:xfrm>
        </xdr:grpSpPr>
        <xdr:grpSp>
          <xdr:nvGrpSpPr>
            <xdr:cNvPr id="133" name="Group 132">
              <a:extLst>
                <a:ext uri="{FF2B5EF4-FFF2-40B4-BE49-F238E27FC236}">
                  <a16:creationId xmlns:a16="http://schemas.microsoft.com/office/drawing/2014/main" id="{D6DF1EFC-F99E-5239-3D89-8D56C3032FD0}"/>
                </a:ext>
              </a:extLst>
            </xdr:cNvPr>
            <xdr:cNvGrpSpPr/>
          </xdr:nvGrpSpPr>
          <xdr:grpSpPr>
            <a:xfrm>
              <a:off x="3224556" y="5803703"/>
              <a:ext cx="217726" cy="800333"/>
              <a:chOff x="3223274" y="3407431"/>
              <a:chExt cx="360283" cy="652285"/>
            </a:xfrm>
          </xdr:grpSpPr>
          <xdr:cxnSp macro="">
            <xdr:nvCxnSpPr>
              <xdr:cNvPr id="135" name="Straight Arrow Connector 134">
                <a:extLst>
                  <a:ext uri="{FF2B5EF4-FFF2-40B4-BE49-F238E27FC236}">
                    <a16:creationId xmlns:a16="http://schemas.microsoft.com/office/drawing/2014/main" id="{D0C9DA74-DAB2-4DF5-2653-DBF8838F0B7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id="{0FFE6023-E363-AAF0-6E84-E54C487F222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4" name="Straight Connector 133">
              <a:extLst>
                <a:ext uri="{FF2B5EF4-FFF2-40B4-BE49-F238E27FC236}">
                  <a16:creationId xmlns:a16="http://schemas.microsoft.com/office/drawing/2014/main" id="{A552534D-319A-422C-944D-8C8A5E63C897}"/>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2" name="Straight Connector 131">
            <a:extLst>
              <a:ext uri="{FF2B5EF4-FFF2-40B4-BE49-F238E27FC236}">
                <a16:creationId xmlns:a16="http://schemas.microsoft.com/office/drawing/2014/main" id="{9FFFBBBF-2831-1110-9143-263B02E8BA4C}"/>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123825</xdr:colOff>
      <xdr:row>313</xdr:row>
      <xdr:rowOff>76200</xdr:rowOff>
    </xdr:from>
    <xdr:to>
      <xdr:col>68</xdr:col>
      <xdr:colOff>42041</xdr:colOff>
      <xdr:row>316</xdr:row>
      <xdr:rowOff>85726</xdr:rowOff>
    </xdr:to>
    <xdr:grpSp>
      <xdr:nvGrpSpPr>
        <xdr:cNvPr id="137" name="Group 136">
          <a:extLst>
            <a:ext uri="{FF2B5EF4-FFF2-40B4-BE49-F238E27FC236}">
              <a16:creationId xmlns:a16="http://schemas.microsoft.com/office/drawing/2014/main" id="{CD235CFD-A097-408A-9FF9-ED497F526D3E}"/>
            </a:ext>
          </a:extLst>
        </xdr:cNvPr>
        <xdr:cNvGrpSpPr/>
      </xdr:nvGrpSpPr>
      <xdr:grpSpPr>
        <a:xfrm>
          <a:off x="10372725" y="39423975"/>
          <a:ext cx="242066" cy="438151"/>
          <a:chOff x="6867525" y="37442774"/>
          <a:chExt cx="242066" cy="438151"/>
        </a:xfrm>
      </xdr:grpSpPr>
      <xdr:grpSp>
        <xdr:nvGrpSpPr>
          <xdr:cNvPr id="138" name="Group 137">
            <a:extLst>
              <a:ext uri="{FF2B5EF4-FFF2-40B4-BE49-F238E27FC236}">
                <a16:creationId xmlns:a16="http://schemas.microsoft.com/office/drawing/2014/main" id="{4EF01D14-936D-07D9-AAEE-CB50F660B173}"/>
              </a:ext>
            </a:extLst>
          </xdr:cNvPr>
          <xdr:cNvGrpSpPr/>
        </xdr:nvGrpSpPr>
        <xdr:grpSpPr>
          <a:xfrm>
            <a:off x="6867525" y="37442774"/>
            <a:ext cx="242066" cy="438151"/>
            <a:chOff x="3224556" y="5803703"/>
            <a:chExt cx="217726" cy="800333"/>
          </a:xfrm>
        </xdr:grpSpPr>
        <xdr:grpSp>
          <xdr:nvGrpSpPr>
            <xdr:cNvPr id="140" name="Group 139">
              <a:extLst>
                <a:ext uri="{FF2B5EF4-FFF2-40B4-BE49-F238E27FC236}">
                  <a16:creationId xmlns:a16="http://schemas.microsoft.com/office/drawing/2014/main" id="{F205C203-002F-2438-D04B-833B56DC4976}"/>
                </a:ext>
              </a:extLst>
            </xdr:cNvPr>
            <xdr:cNvGrpSpPr/>
          </xdr:nvGrpSpPr>
          <xdr:grpSpPr>
            <a:xfrm>
              <a:off x="3224556" y="5803703"/>
              <a:ext cx="217726" cy="800333"/>
              <a:chOff x="3223274" y="3407431"/>
              <a:chExt cx="360283" cy="652285"/>
            </a:xfrm>
          </xdr:grpSpPr>
          <xdr:cxnSp macro="">
            <xdr:nvCxnSpPr>
              <xdr:cNvPr id="142" name="Straight Arrow Connector 141">
                <a:extLst>
                  <a:ext uri="{FF2B5EF4-FFF2-40B4-BE49-F238E27FC236}">
                    <a16:creationId xmlns:a16="http://schemas.microsoft.com/office/drawing/2014/main" id="{FC5D3F77-C89C-96E8-BF9F-5A91572BB61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3" name="Rectangle 37">
                <a:extLst>
                  <a:ext uri="{FF2B5EF4-FFF2-40B4-BE49-F238E27FC236}">
                    <a16:creationId xmlns:a16="http://schemas.microsoft.com/office/drawing/2014/main" id="{7EF94716-EC8E-E936-9923-E3A36675120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1" name="Straight Connector 140">
              <a:extLst>
                <a:ext uri="{FF2B5EF4-FFF2-40B4-BE49-F238E27FC236}">
                  <a16:creationId xmlns:a16="http://schemas.microsoft.com/office/drawing/2014/main" id="{2B5536B8-D828-C5F7-1FFE-BCA8F871E3D5}"/>
                </a:ext>
              </a:extLst>
            </xdr:cNvPr>
            <xdr:cNvCxnSpPr/>
          </xdr:nvCxnSpPr>
          <xdr:spPr>
            <a:xfrm flipH="1">
              <a:off x="3403170" y="6099087"/>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9" name="Straight Connector 138">
            <a:extLst>
              <a:ext uri="{FF2B5EF4-FFF2-40B4-BE49-F238E27FC236}">
                <a16:creationId xmlns:a16="http://schemas.microsoft.com/office/drawing/2014/main" id="{D3AFF2C9-7CD0-9A53-52FE-CF33C6F6371A}"/>
              </a:ext>
            </a:extLst>
          </xdr:cNvPr>
          <xdr:cNvCxnSpPr/>
        </xdr:nvCxnSpPr>
        <xdr:spPr>
          <a:xfrm flipH="1">
            <a:off x="7058025" y="37747575"/>
            <a:ext cx="38755"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22</xdr:col>
      <xdr:colOff>91439</xdr:colOff>
      <xdr:row>71</xdr:row>
      <xdr:rowOff>76200</xdr:rowOff>
    </xdr:from>
    <xdr:to>
      <xdr:col>24</xdr:col>
      <xdr:colOff>45716</xdr:colOff>
      <xdr:row>73</xdr:row>
      <xdr:rowOff>76200</xdr:rowOff>
    </xdr:to>
    <xdr:grpSp>
      <xdr:nvGrpSpPr>
        <xdr:cNvPr id="118" name="Group 117">
          <a:extLst>
            <a:ext uri="{FF2B5EF4-FFF2-40B4-BE49-F238E27FC236}">
              <a16:creationId xmlns:a16="http://schemas.microsoft.com/office/drawing/2014/main" id="{00000000-0008-0000-0900-000076000000}"/>
            </a:ext>
          </a:extLst>
        </xdr:cNvPr>
        <xdr:cNvGrpSpPr/>
      </xdr:nvGrpSpPr>
      <xdr:grpSpPr>
        <a:xfrm>
          <a:off x="3549014" y="8391525"/>
          <a:ext cx="278127" cy="219075"/>
          <a:chOff x="3223274" y="2870843"/>
          <a:chExt cx="356173" cy="1108854"/>
        </a:xfrm>
      </xdr:grpSpPr>
      <xdr:cxnSp macro="">
        <xdr:nvCxnSpPr>
          <xdr:cNvPr id="119" name="Straight Arrow Connector 118">
            <a:extLst>
              <a:ext uri="{FF2B5EF4-FFF2-40B4-BE49-F238E27FC236}">
                <a16:creationId xmlns:a16="http://schemas.microsoft.com/office/drawing/2014/main" id="{00000000-0008-0000-0900-00007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0" name="Rectangle 37">
            <a:extLst>
              <a:ext uri="{FF2B5EF4-FFF2-40B4-BE49-F238E27FC236}">
                <a16:creationId xmlns:a16="http://schemas.microsoft.com/office/drawing/2014/main" id="{00000000-0008-0000-0900-00007800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80</xdr:row>
      <xdr:rowOff>76200</xdr:rowOff>
    </xdr:from>
    <xdr:to>
      <xdr:col>24</xdr:col>
      <xdr:colOff>54380</xdr:colOff>
      <xdr:row>83</xdr:row>
      <xdr:rowOff>64770</xdr:rowOff>
    </xdr:to>
    <xdr:grpSp>
      <xdr:nvGrpSpPr>
        <xdr:cNvPr id="138" name="Group 137">
          <a:extLst>
            <a:ext uri="{FF2B5EF4-FFF2-40B4-BE49-F238E27FC236}">
              <a16:creationId xmlns:a16="http://schemas.microsoft.com/office/drawing/2014/main" id="{00000000-0008-0000-0900-00008A000000}"/>
            </a:ext>
          </a:extLst>
        </xdr:cNvPr>
        <xdr:cNvGrpSpPr/>
      </xdr:nvGrpSpPr>
      <xdr:grpSpPr>
        <a:xfrm>
          <a:off x="3562350" y="9391650"/>
          <a:ext cx="273455" cy="350520"/>
          <a:chOff x="3224556" y="5803703"/>
          <a:chExt cx="217726" cy="800333"/>
        </a:xfrm>
      </xdr:grpSpPr>
      <xdr:grpSp>
        <xdr:nvGrpSpPr>
          <xdr:cNvPr id="139" name="Group 138">
            <a:extLst>
              <a:ext uri="{FF2B5EF4-FFF2-40B4-BE49-F238E27FC236}">
                <a16:creationId xmlns:a16="http://schemas.microsoft.com/office/drawing/2014/main" id="{00000000-0008-0000-0900-00008B000000}"/>
              </a:ext>
            </a:extLst>
          </xdr:cNvPr>
          <xdr:cNvGrpSpPr/>
        </xdr:nvGrpSpPr>
        <xdr:grpSpPr>
          <a:xfrm>
            <a:off x="3224556" y="5803703"/>
            <a:ext cx="217726" cy="800333"/>
            <a:chOff x="3223274" y="3407431"/>
            <a:chExt cx="360283" cy="652285"/>
          </a:xfrm>
        </xdr:grpSpPr>
        <xdr:cxnSp macro="">
          <xdr:nvCxnSpPr>
            <xdr:cNvPr id="141" name="Straight Arrow Connector 140">
              <a:extLst>
                <a:ext uri="{FF2B5EF4-FFF2-40B4-BE49-F238E27FC236}">
                  <a16:creationId xmlns:a16="http://schemas.microsoft.com/office/drawing/2014/main" id="{00000000-0008-0000-0900-00008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id="{00000000-0008-0000-0900-00008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0" name="Straight Connector 139">
            <a:extLst>
              <a:ext uri="{FF2B5EF4-FFF2-40B4-BE49-F238E27FC236}">
                <a16:creationId xmlns:a16="http://schemas.microsoft.com/office/drawing/2014/main" id="{00000000-0008-0000-0900-00008C000000}"/>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158</xdr:row>
      <xdr:rowOff>76199</xdr:rowOff>
    </xdr:from>
    <xdr:to>
      <xdr:col>24</xdr:col>
      <xdr:colOff>49851</xdr:colOff>
      <xdr:row>160</xdr:row>
      <xdr:rowOff>76580</xdr:rowOff>
    </xdr:to>
    <xdr:grpSp>
      <xdr:nvGrpSpPr>
        <xdr:cNvPr id="223" name="Group 222">
          <a:extLst>
            <a:ext uri="{FF2B5EF4-FFF2-40B4-BE49-F238E27FC236}">
              <a16:creationId xmlns:a16="http://schemas.microsoft.com/office/drawing/2014/main" id="{00000000-0008-0000-0900-0000DF000000}"/>
            </a:ext>
          </a:extLst>
        </xdr:cNvPr>
        <xdr:cNvGrpSpPr/>
      </xdr:nvGrpSpPr>
      <xdr:grpSpPr>
        <a:xfrm>
          <a:off x="3587113" y="18811874"/>
          <a:ext cx="244163" cy="219456"/>
          <a:chOff x="3223274" y="3407432"/>
          <a:chExt cx="337439" cy="572265"/>
        </a:xfrm>
      </xdr:grpSpPr>
      <xdr:cxnSp macro="">
        <xdr:nvCxnSpPr>
          <xdr:cNvPr id="224" name="Straight Arrow Connector 223">
            <a:extLst>
              <a:ext uri="{FF2B5EF4-FFF2-40B4-BE49-F238E27FC236}">
                <a16:creationId xmlns:a16="http://schemas.microsoft.com/office/drawing/2014/main" id="{00000000-0008-0000-0900-0000E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5" name="Rectangle 37">
            <a:extLst>
              <a:ext uri="{FF2B5EF4-FFF2-40B4-BE49-F238E27FC236}">
                <a16:creationId xmlns:a16="http://schemas.microsoft.com/office/drawing/2014/main" id="{00000000-0008-0000-0900-0000E100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114300</xdr:colOff>
      <xdr:row>525</xdr:row>
      <xdr:rowOff>76200</xdr:rowOff>
    </xdr:from>
    <xdr:to>
      <xdr:col>24</xdr:col>
      <xdr:colOff>63905</xdr:colOff>
      <xdr:row>528</xdr:row>
      <xdr:rowOff>68580</xdr:rowOff>
    </xdr:to>
    <xdr:grpSp>
      <xdr:nvGrpSpPr>
        <xdr:cNvPr id="471" name="Group 470">
          <a:extLst>
            <a:ext uri="{FF2B5EF4-FFF2-40B4-BE49-F238E27FC236}">
              <a16:creationId xmlns:a16="http://schemas.microsoft.com/office/drawing/2014/main" id="{00000000-0008-0000-0900-0000D7010000}"/>
            </a:ext>
          </a:extLst>
        </xdr:cNvPr>
        <xdr:cNvGrpSpPr/>
      </xdr:nvGrpSpPr>
      <xdr:grpSpPr>
        <a:xfrm>
          <a:off x="3571875" y="63960375"/>
          <a:ext cx="273455" cy="354330"/>
          <a:chOff x="3224556" y="5803703"/>
          <a:chExt cx="217726" cy="800333"/>
        </a:xfrm>
      </xdr:grpSpPr>
      <xdr:grpSp>
        <xdr:nvGrpSpPr>
          <xdr:cNvPr id="472" name="Group 471">
            <a:extLst>
              <a:ext uri="{FF2B5EF4-FFF2-40B4-BE49-F238E27FC236}">
                <a16:creationId xmlns:a16="http://schemas.microsoft.com/office/drawing/2014/main" id="{00000000-0008-0000-0900-0000D8010000}"/>
              </a:ext>
            </a:extLst>
          </xdr:cNvPr>
          <xdr:cNvGrpSpPr/>
        </xdr:nvGrpSpPr>
        <xdr:grpSpPr>
          <a:xfrm>
            <a:off x="3224556" y="5803703"/>
            <a:ext cx="217726" cy="800333"/>
            <a:chOff x="3223274" y="3407431"/>
            <a:chExt cx="360283" cy="652285"/>
          </a:xfrm>
        </xdr:grpSpPr>
        <xdr:cxnSp macro="">
          <xdr:nvCxnSpPr>
            <xdr:cNvPr id="474" name="Straight Arrow Connector 473">
              <a:extLst>
                <a:ext uri="{FF2B5EF4-FFF2-40B4-BE49-F238E27FC236}">
                  <a16:creationId xmlns:a16="http://schemas.microsoft.com/office/drawing/2014/main" id="{00000000-0008-0000-0900-0000D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5" name="Rectangle 37">
              <a:extLst>
                <a:ext uri="{FF2B5EF4-FFF2-40B4-BE49-F238E27FC236}">
                  <a16:creationId xmlns:a16="http://schemas.microsoft.com/office/drawing/2014/main" id="{00000000-0008-0000-0900-0000D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73" name="Straight Connector 472">
            <a:extLst>
              <a:ext uri="{FF2B5EF4-FFF2-40B4-BE49-F238E27FC236}">
                <a16:creationId xmlns:a16="http://schemas.microsoft.com/office/drawing/2014/main" id="{00000000-0008-0000-0900-0000D9010000}"/>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9502</xdr:colOff>
      <xdr:row>40</xdr:row>
      <xdr:rowOff>66675</xdr:rowOff>
    </xdr:from>
    <xdr:to>
      <xdr:col>24</xdr:col>
      <xdr:colOff>63882</xdr:colOff>
      <xdr:row>42</xdr:row>
      <xdr:rowOff>76200</xdr:rowOff>
    </xdr:to>
    <xdr:grpSp>
      <xdr:nvGrpSpPr>
        <xdr:cNvPr id="419" name="Group 418">
          <a:extLst>
            <a:ext uri="{FF2B5EF4-FFF2-40B4-BE49-F238E27FC236}">
              <a16:creationId xmlns:a16="http://schemas.microsoft.com/office/drawing/2014/main" id="{00000000-0008-0000-0900-0000A3010000}"/>
            </a:ext>
          </a:extLst>
        </xdr:cNvPr>
        <xdr:cNvGrpSpPr/>
      </xdr:nvGrpSpPr>
      <xdr:grpSpPr>
        <a:xfrm>
          <a:off x="3629002" y="4743450"/>
          <a:ext cx="216305" cy="228600"/>
          <a:chOff x="3298568" y="3407431"/>
          <a:chExt cx="284989" cy="652285"/>
        </a:xfrm>
      </xdr:grpSpPr>
      <xdr:cxnSp macro="">
        <xdr:nvCxnSpPr>
          <xdr:cNvPr id="420" name="Straight Arrow Connector 419">
            <a:extLst>
              <a:ext uri="{FF2B5EF4-FFF2-40B4-BE49-F238E27FC236}">
                <a16:creationId xmlns:a16="http://schemas.microsoft.com/office/drawing/2014/main" id="{00000000-0008-0000-0900-0000A4010000}"/>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1" name="Rectangle 37">
            <a:extLst>
              <a:ext uri="{FF2B5EF4-FFF2-40B4-BE49-F238E27FC236}">
                <a16:creationId xmlns:a16="http://schemas.microsoft.com/office/drawing/2014/main" id="{00000000-0008-0000-0900-0000A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137160</xdr:colOff>
      <xdr:row>518</xdr:row>
      <xdr:rowOff>76200</xdr:rowOff>
    </xdr:from>
    <xdr:to>
      <xdr:col>24</xdr:col>
      <xdr:colOff>49853</xdr:colOff>
      <xdr:row>520</xdr:row>
      <xdr:rowOff>15240</xdr:rowOff>
    </xdr:to>
    <xdr:grpSp>
      <xdr:nvGrpSpPr>
        <xdr:cNvPr id="538" name="Group 537">
          <a:extLst>
            <a:ext uri="{FF2B5EF4-FFF2-40B4-BE49-F238E27FC236}">
              <a16:creationId xmlns:a16="http://schemas.microsoft.com/office/drawing/2014/main" id="{00000000-0008-0000-0900-00001A020000}"/>
            </a:ext>
          </a:extLst>
        </xdr:cNvPr>
        <xdr:cNvGrpSpPr/>
      </xdr:nvGrpSpPr>
      <xdr:grpSpPr>
        <a:xfrm>
          <a:off x="3594735" y="63093600"/>
          <a:ext cx="236543" cy="224790"/>
          <a:chOff x="3223274" y="3407432"/>
          <a:chExt cx="360283" cy="572265"/>
        </a:xfrm>
      </xdr:grpSpPr>
      <xdr:cxnSp macro="">
        <xdr:nvCxnSpPr>
          <xdr:cNvPr id="539" name="Straight Arrow Connector 538">
            <a:extLst>
              <a:ext uri="{FF2B5EF4-FFF2-40B4-BE49-F238E27FC236}">
                <a16:creationId xmlns:a16="http://schemas.microsoft.com/office/drawing/2014/main" id="{00000000-0008-0000-0900-00001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0" name="Rectangle 37">
            <a:extLst>
              <a:ext uri="{FF2B5EF4-FFF2-40B4-BE49-F238E27FC236}">
                <a16:creationId xmlns:a16="http://schemas.microsoft.com/office/drawing/2014/main" id="{00000000-0008-0000-0900-00001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91439</xdr:colOff>
      <xdr:row>71</xdr:row>
      <xdr:rowOff>76200</xdr:rowOff>
    </xdr:from>
    <xdr:to>
      <xdr:col>35</xdr:col>
      <xdr:colOff>45716</xdr:colOff>
      <xdr:row>73</xdr:row>
      <xdr:rowOff>76200</xdr:rowOff>
    </xdr:to>
    <xdr:grpSp>
      <xdr:nvGrpSpPr>
        <xdr:cNvPr id="320" name="Group 319">
          <a:extLst>
            <a:ext uri="{FF2B5EF4-FFF2-40B4-BE49-F238E27FC236}">
              <a16:creationId xmlns:a16="http://schemas.microsoft.com/office/drawing/2014/main" id="{00000000-0008-0000-0900-000040010000}"/>
            </a:ext>
          </a:extLst>
        </xdr:cNvPr>
        <xdr:cNvGrpSpPr/>
      </xdr:nvGrpSpPr>
      <xdr:grpSpPr>
        <a:xfrm>
          <a:off x="5301614" y="8391525"/>
          <a:ext cx="278127" cy="219075"/>
          <a:chOff x="3223274" y="2870843"/>
          <a:chExt cx="356173" cy="1108854"/>
        </a:xfrm>
      </xdr:grpSpPr>
      <xdr:cxnSp macro="">
        <xdr:nvCxnSpPr>
          <xdr:cNvPr id="321" name="Straight Arrow Connector 320">
            <a:extLst>
              <a:ext uri="{FF2B5EF4-FFF2-40B4-BE49-F238E27FC236}">
                <a16:creationId xmlns:a16="http://schemas.microsoft.com/office/drawing/2014/main" id="{00000000-0008-0000-0900-000041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2" name="Rectangle 37">
            <a:extLst>
              <a:ext uri="{FF2B5EF4-FFF2-40B4-BE49-F238E27FC236}">
                <a16:creationId xmlns:a16="http://schemas.microsoft.com/office/drawing/2014/main" id="{00000000-0008-0000-0900-000042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91439</xdr:colOff>
      <xdr:row>71</xdr:row>
      <xdr:rowOff>76200</xdr:rowOff>
    </xdr:from>
    <xdr:to>
      <xdr:col>46</xdr:col>
      <xdr:colOff>45716</xdr:colOff>
      <xdr:row>73</xdr:row>
      <xdr:rowOff>76200</xdr:rowOff>
    </xdr:to>
    <xdr:grpSp>
      <xdr:nvGrpSpPr>
        <xdr:cNvPr id="323" name="Group 322">
          <a:extLst>
            <a:ext uri="{FF2B5EF4-FFF2-40B4-BE49-F238E27FC236}">
              <a16:creationId xmlns:a16="http://schemas.microsoft.com/office/drawing/2014/main" id="{00000000-0008-0000-0900-000043010000}"/>
            </a:ext>
          </a:extLst>
        </xdr:cNvPr>
        <xdr:cNvGrpSpPr/>
      </xdr:nvGrpSpPr>
      <xdr:grpSpPr>
        <a:xfrm>
          <a:off x="6987539" y="8391525"/>
          <a:ext cx="278127" cy="219075"/>
          <a:chOff x="3223274" y="2870843"/>
          <a:chExt cx="356173" cy="1108854"/>
        </a:xfrm>
      </xdr:grpSpPr>
      <xdr:cxnSp macro="">
        <xdr:nvCxnSpPr>
          <xdr:cNvPr id="324" name="Straight Arrow Connector 323">
            <a:extLst>
              <a:ext uri="{FF2B5EF4-FFF2-40B4-BE49-F238E27FC236}">
                <a16:creationId xmlns:a16="http://schemas.microsoft.com/office/drawing/2014/main" id="{00000000-0008-0000-0900-000044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5" name="Rectangle 37">
            <a:extLst>
              <a:ext uri="{FF2B5EF4-FFF2-40B4-BE49-F238E27FC236}">
                <a16:creationId xmlns:a16="http://schemas.microsoft.com/office/drawing/2014/main" id="{00000000-0008-0000-0900-000045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91439</xdr:colOff>
      <xdr:row>71</xdr:row>
      <xdr:rowOff>76200</xdr:rowOff>
    </xdr:from>
    <xdr:to>
      <xdr:col>57</xdr:col>
      <xdr:colOff>45716</xdr:colOff>
      <xdr:row>73</xdr:row>
      <xdr:rowOff>76200</xdr:rowOff>
    </xdr:to>
    <xdr:grpSp>
      <xdr:nvGrpSpPr>
        <xdr:cNvPr id="326" name="Group 325">
          <a:extLst>
            <a:ext uri="{FF2B5EF4-FFF2-40B4-BE49-F238E27FC236}">
              <a16:creationId xmlns:a16="http://schemas.microsoft.com/office/drawing/2014/main" id="{00000000-0008-0000-0900-000046010000}"/>
            </a:ext>
          </a:extLst>
        </xdr:cNvPr>
        <xdr:cNvGrpSpPr/>
      </xdr:nvGrpSpPr>
      <xdr:grpSpPr>
        <a:xfrm>
          <a:off x="8692514" y="8391525"/>
          <a:ext cx="278127" cy="219075"/>
          <a:chOff x="3223274" y="2870843"/>
          <a:chExt cx="356173" cy="1108854"/>
        </a:xfrm>
      </xdr:grpSpPr>
      <xdr:cxnSp macro="">
        <xdr:nvCxnSpPr>
          <xdr:cNvPr id="389" name="Straight Arrow Connector 388">
            <a:extLst>
              <a:ext uri="{FF2B5EF4-FFF2-40B4-BE49-F238E27FC236}">
                <a16:creationId xmlns:a16="http://schemas.microsoft.com/office/drawing/2014/main" id="{00000000-0008-0000-0900-00008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0" name="Rectangle 37">
            <a:extLst>
              <a:ext uri="{FF2B5EF4-FFF2-40B4-BE49-F238E27FC236}">
                <a16:creationId xmlns:a16="http://schemas.microsoft.com/office/drawing/2014/main" id="{00000000-0008-0000-0900-000086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91439</xdr:colOff>
      <xdr:row>71</xdr:row>
      <xdr:rowOff>76200</xdr:rowOff>
    </xdr:from>
    <xdr:to>
      <xdr:col>68</xdr:col>
      <xdr:colOff>45716</xdr:colOff>
      <xdr:row>73</xdr:row>
      <xdr:rowOff>76200</xdr:rowOff>
    </xdr:to>
    <xdr:grpSp>
      <xdr:nvGrpSpPr>
        <xdr:cNvPr id="391" name="Group 390">
          <a:extLst>
            <a:ext uri="{FF2B5EF4-FFF2-40B4-BE49-F238E27FC236}">
              <a16:creationId xmlns:a16="http://schemas.microsoft.com/office/drawing/2014/main" id="{00000000-0008-0000-0900-000087010000}"/>
            </a:ext>
          </a:extLst>
        </xdr:cNvPr>
        <xdr:cNvGrpSpPr/>
      </xdr:nvGrpSpPr>
      <xdr:grpSpPr>
        <a:xfrm>
          <a:off x="10397489" y="8391525"/>
          <a:ext cx="278127" cy="219075"/>
          <a:chOff x="3223274" y="2870843"/>
          <a:chExt cx="356173" cy="1108854"/>
        </a:xfrm>
      </xdr:grpSpPr>
      <xdr:cxnSp macro="">
        <xdr:nvCxnSpPr>
          <xdr:cNvPr id="392" name="Straight Arrow Connector 391">
            <a:extLst>
              <a:ext uri="{FF2B5EF4-FFF2-40B4-BE49-F238E27FC236}">
                <a16:creationId xmlns:a16="http://schemas.microsoft.com/office/drawing/2014/main" id="{00000000-0008-0000-0900-00008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3" name="Rectangle 37">
            <a:extLst>
              <a:ext uri="{FF2B5EF4-FFF2-40B4-BE49-F238E27FC236}">
                <a16:creationId xmlns:a16="http://schemas.microsoft.com/office/drawing/2014/main" id="{00000000-0008-0000-0900-000089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129540</xdr:colOff>
      <xdr:row>170</xdr:row>
      <xdr:rowOff>74295</xdr:rowOff>
    </xdr:from>
    <xdr:to>
      <xdr:col>24</xdr:col>
      <xdr:colOff>49853</xdr:colOff>
      <xdr:row>172</xdr:row>
      <xdr:rowOff>68580</xdr:rowOff>
    </xdr:to>
    <xdr:grpSp>
      <xdr:nvGrpSpPr>
        <xdr:cNvPr id="505" name="Group 504">
          <a:extLst>
            <a:ext uri="{FF2B5EF4-FFF2-40B4-BE49-F238E27FC236}">
              <a16:creationId xmlns:a16="http://schemas.microsoft.com/office/drawing/2014/main" id="{00000000-0008-0000-0900-0000F9010000}"/>
            </a:ext>
          </a:extLst>
        </xdr:cNvPr>
        <xdr:cNvGrpSpPr/>
      </xdr:nvGrpSpPr>
      <xdr:grpSpPr>
        <a:xfrm>
          <a:off x="3587115" y="20114895"/>
          <a:ext cx="244163" cy="213360"/>
          <a:chOff x="3223274" y="3407432"/>
          <a:chExt cx="337439" cy="572265"/>
        </a:xfrm>
      </xdr:grpSpPr>
      <xdr:cxnSp macro="">
        <xdr:nvCxnSpPr>
          <xdr:cNvPr id="506" name="Straight Arrow Connector 505">
            <a:extLst>
              <a:ext uri="{FF2B5EF4-FFF2-40B4-BE49-F238E27FC236}">
                <a16:creationId xmlns:a16="http://schemas.microsoft.com/office/drawing/2014/main" id="{00000000-0008-0000-0900-0000FA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7" name="Rectangle 37">
            <a:extLst>
              <a:ext uri="{FF2B5EF4-FFF2-40B4-BE49-F238E27FC236}">
                <a16:creationId xmlns:a16="http://schemas.microsoft.com/office/drawing/2014/main" id="{00000000-0008-0000-0900-000005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518</xdr:row>
      <xdr:rowOff>76200</xdr:rowOff>
    </xdr:from>
    <xdr:to>
      <xdr:col>35</xdr:col>
      <xdr:colOff>49853</xdr:colOff>
      <xdr:row>520</xdr:row>
      <xdr:rowOff>15240</xdr:rowOff>
    </xdr:to>
    <xdr:grpSp>
      <xdr:nvGrpSpPr>
        <xdr:cNvPr id="548" name="Group 547">
          <a:extLst>
            <a:ext uri="{FF2B5EF4-FFF2-40B4-BE49-F238E27FC236}">
              <a16:creationId xmlns:a16="http://schemas.microsoft.com/office/drawing/2014/main" id="{00000000-0008-0000-0900-000024020000}"/>
            </a:ext>
          </a:extLst>
        </xdr:cNvPr>
        <xdr:cNvGrpSpPr/>
      </xdr:nvGrpSpPr>
      <xdr:grpSpPr>
        <a:xfrm>
          <a:off x="5347335" y="63093600"/>
          <a:ext cx="236543" cy="224790"/>
          <a:chOff x="3223274" y="3407432"/>
          <a:chExt cx="360283" cy="572265"/>
        </a:xfrm>
      </xdr:grpSpPr>
      <xdr:cxnSp macro="">
        <xdr:nvCxnSpPr>
          <xdr:cNvPr id="549" name="Straight Arrow Connector 548">
            <a:extLst>
              <a:ext uri="{FF2B5EF4-FFF2-40B4-BE49-F238E27FC236}">
                <a16:creationId xmlns:a16="http://schemas.microsoft.com/office/drawing/2014/main" id="{00000000-0008-0000-0900-000025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0" name="Rectangle 37">
            <a:extLst>
              <a:ext uri="{FF2B5EF4-FFF2-40B4-BE49-F238E27FC236}">
                <a16:creationId xmlns:a16="http://schemas.microsoft.com/office/drawing/2014/main" id="{00000000-0008-0000-0900-000026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518</xdr:row>
      <xdr:rowOff>76200</xdr:rowOff>
    </xdr:from>
    <xdr:to>
      <xdr:col>46</xdr:col>
      <xdr:colOff>49853</xdr:colOff>
      <xdr:row>520</xdr:row>
      <xdr:rowOff>15240</xdr:rowOff>
    </xdr:to>
    <xdr:grpSp>
      <xdr:nvGrpSpPr>
        <xdr:cNvPr id="551" name="Group 550">
          <a:extLst>
            <a:ext uri="{FF2B5EF4-FFF2-40B4-BE49-F238E27FC236}">
              <a16:creationId xmlns:a16="http://schemas.microsoft.com/office/drawing/2014/main" id="{00000000-0008-0000-0900-000027020000}"/>
            </a:ext>
          </a:extLst>
        </xdr:cNvPr>
        <xdr:cNvGrpSpPr/>
      </xdr:nvGrpSpPr>
      <xdr:grpSpPr>
        <a:xfrm>
          <a:off x="7033260" y="63093600"/>
          <a:ext cx="236543" cy="224790"/>
          <a:chOff x="3223274" y="3407432"/>
          <a:chExt cx="360283" cy="572265"/>
        </a:xfrm>
      </xdr:grpSpPr>
      <xdr:cxnSp macro="">
        <xdr:nvCxnSpPr>
          <xdr:cNvPr id="552" name="Straight Arrow Connector 551">
            <a:extLst>
              <a:ext uri="{FF2B5EF4-FFF2-40B4-BE49-F238E27FC236}">
                <a16:creationId xmlns:a16="http://schemas.microsoft.com/office/drawing/2014/main" id="{00000000-0008-0000-0900-000028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3" name="Rectangle 37">
            <a:extLst>
              <a:ext uri="{FF2B5EF4-FFF2-40B4-BE49-F238E27FC236}">
                <a16:creationId xmlns:a16="http://schemas.microsoft.com/office/drawing/2014/main" id="{00000000-0008-0000-0900-000029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518</xdr:row>
      <xdr:rowOff>76200</xdr:rowOff>
    </xdr:from>
    <xdr:to>
      <xdr:col>57</xdr:col>
      <xdr:colOff>49853</xdr:colOff>
      <xdr:row>520</xdr:row>
      <xdr:rowOff>15240</xdr:rowOff>
    </xdr:to>
    <xdr:grpSp>
      <xdr:nvGrpSpPr>
        <xdr:cNvPr id="554" name="Group 553">
          <a:extLst>
            <a:ext uri="{FF2B5EF4-FFF2-40B4-BE49-F238E27FC236}">
              <a16:creationId xmlns:a16="http://schemas.microsoft.com/office/drawing/2014/main" id="{00000000-0008-0000-0900-00002A020000}"/>
            </a:ext>
          </a:extLst>
        </xdr:cNvPr>
        <xdr:cNvGrpSpPr/>
      </xdr:nvGrpSpPr>
      <xdr:grpSpPr>
        <a:xfrm>
          <a:off x="8738235" y="63093600"/>
          <a:ext cx="236543" cy="224790"/>
          <a:chOff x="3223274" y="3407432"/>
          <a:chExt cx="360283" cy="572265"/>
        </a:xfrm>
      </xdr:grpSpPr>
      <xdr:cxnSp macro="">
        <xdr:nvCxnSpPr>
          <xdr:cNvPr id="555" name="Straight Arrow Connector 554">
            <a:extLst>
              <a:ext uri="{FF2B5EF4-FFF2-40B4-BE49-F238E27FC236}">
                <a16:creationId xmlns:a16="http://schemas.microsoft.com/office/drawing/2014/main" id="{00000000-0008-0000-0900-00002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6" name="Rectangle 37">
            <a:extLst>
              <a:ext uri="{FF2B5EF4-FFF2-40B4-BE49-F238E27FC236}">
                <a16:creationId xmlns:a16="http://schemas.microsoft.com/office/drawing/2014/main" id="{00000000-0008-0000-0900-00002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518</xdr:row>
      <xdr:rowOff>76200</xdr:rowOff>
    </xdr:from>
    <xdr:to>
      <xdr:col>68</xdr:col>
      <xdr:colOff>49853</xdr:colOff>
      <xdr:row>520</xdr:row>
      <xdr:rowOff>15240</xdr:rowOff>
    </xdr:to>
    <xdr:grpSp>
      <xdr:nvGrpSpPr>
        <xdr:cNvPr id="557" name="Group 556">
          <a:extLst>
            <a:ext uri="{FF2B5EF4-FFF2-40B4-BE49-F238E27FC236}">
              <a16:creationId xmlns:a16="http://schemas.microsoft.com/office/drawing/2014/main" id="{00000000-0008-0000-0900-00002D020000}"/>
            </a:ext>
          </a:extLst>
        </xdr:cNvPr>
        <xdr:cNvGrpSpPr/>
      </xdr:nvGrpSpPr>
      <xdr:grpSpPr>
        <a:xfrm>
          <a:off x="10443210" y="63093600"/>
          <a:ext cx="236543" cy="224790"/>
          <a:chOff x="3223274" y="3407432"/>
          <a:chExt cx="360283" cy="572265"/>
        </a:xfrm>
      </xdr:grpSpPr>
      <xdr:cxnSp macro="">
        <xdr:nvCxnSpPr>
          <xdr:cNvPr id="558" name="Straight Arrow Connector 557">
            <a:extLst>
              <a:ext uri="{FF2B5EF4-FFF2-40B4-BE49-F238E27FC236}">
                <a16:creationId xmlns:a16="http://schemas.microsoft.com/office/drawing/2014/main" id="{00000000-0008-0000-0900-00002E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9" name="Rectangle 37">
            <a:extLst>
              <a:ext uri="{FF2B5EF4-FFF2-40B4-BE49-F238E27FC236}">
                <a16:creationId xmlns:a16="http://schemas.microsoft.com/office/drawing/2014/main" id="{00000000-0008-0000-0900-00002F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164</xdr:row>
      <xdr:rowOff>76200</xdr:rowOff>
    </xdr:from>
    <xdr:to>
      <xdr:col>24</xdr:col>
      <xdr:colOff>59055</xdr:colOff>
      <xdr:row>167</xdr:row>
      <xdr:rowOff>60959</xdr:rowOff>
    </xdr:to>
    <xdr:grpSp>
      <xdr:nvGrpSpPr>
        <xdr:cNvPr id="569" name="Group 568">
          <a:extLst>
            <a:ext uri="{FF2B5EF4-FFF2-40B4-BE49-F238E27FC236}">
              <a16:creationId xmlns:a16="http://schemas.microsoft.com/office/drawing/2014/main" id="{9AD859E2-8953-421B-A281-B39A0F45DBA9}"/>
            </a:ext>
          </a:extLst>
        </xdr:cNvPr>
        <xdr:cNvGrpSpPr/>
      </xdr:nvGrpSpPr>
      <xdr:grpSpPr>
        <a:xfrm>
          <a:off x="3562350" y="19459575"/>
          <a:ext cx="278130" cy="346709"/>
          <a:chOff x="3224556" y="5803703"/>
          <a:chExt cx="217726" cy="800333"/>
        </a:xfrm>
      </xdr:grpSpPr>
      <xdr:grpSp>
        <xdr:nvGrpSpPr>
          <xdr:cNvPr id="570" name="Group 569">
            <a:extLst>
              <a:ext uri="{FF2B5EF4-FFF2-40B4-BE49-F238E27FC236}">
                <a16:creationId xmlns:a16="http://schemas.microsoft.com/office/drawing/2014/main" id="{C5702510-3C9E-472A-9424-FC5EDF1BF5DA}"/>
              </a:ext>
            </a:extLst>
          </xdr:cNvPr>
          <xdr:cNvGrpSpPr/>
        </xdr:nvGrpSpPr>
        <xdr:grpSpPr>
          <a:xfrm>
            <a:off x="3224556" y="5803703"/>
            <a:ext cx="217726" cy="800333"/>
            <a:chOff x="3223274" y="3407431"/>
            <a:chExt cx="360283" cy="652285"/>
          </a:xfrm>
        </xdr:grpSpPr>
        <xdr:cxnSp macro="">
          <xdr:nvCxnSpPr>
            <xdr:cNvPr id="572" name="Straight Arrow Connector 571">
              <a:extLst>
                <a:ext uri="{FF2B5EF4-FFF2-40B4-BE49-F238E27FC236}">
                  <a16:creationId xmlns:a16="http://schemas.microsoft.com/office/drawing/2014/main" id="{7189E17D-3D4A-4D88-880F-9F9071619C4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73" name="Rectangle 37">
              <a:extLst>
                <a:ext uri="{FF2B5EF4-FFF2-40B4-BE49-F238E27FC236}">
                  <a16:creationId xmlns:a16="http://schemas.microsoft.com/office/drawing/2014/main" id="{155AB690-9BAF-4552-B0C6-9E22EECAEEF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71" name="Straight Connector 570">
            <a:extLst>
              <a:ext uri="{FF2B5EF4-FFF2-40B4-BE49-F238E27FC236}">
                <a16:creationId xmlns:a16="http://schemas.microsoft.com/office/drawing/2014/main" id="{B05FBC08-D5B5-4626-A136-B609C51D70AD}"/>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164</xdr:row>
      <xdr:rowOff>76200</xdr:rowOff>
    </xdr:from>
    <xdr:to>
      <xdr:col>35</xdr:col>
      <xdr:colOff>59055</xdr:colOff>
      <xdr:row>167</xdr:row>
      <xdr:rowOff>60959</xdr:rowOff>
    </xdr:to>
    <xdr:grpSp>
      <xdr:nvGrpSpPr>
        <xdr:cNvPr id="574" name="Group 573">
          <a:extLst>
            <a:ext uri="{FF2B5EF4-FFF2-40B4-BE49-F238E27FC236}">
              <a16:creationId xmlns:a16="http://schemas.microsoft.com/office/drawing/2014/main" id="{1BBAD034-8DA5-4BF0-A255-878E724BF287}"/>
            </a:ext>
          </a:extLst>
        </xdr:cNvPr>
        <xdr:cNvGrpSpPr/>
      </xdr:nvGrpSpPr>
      <xdr:grpSpPr>
        <a:xfrm>
          <a:off x="5314950" y="19459575"/>
          <a:ext cx="278130" cy="346709"/>
          <a:chOff x="3224556" y="5803703"/>
          <a:chExt cx="217726" cy="800333"/>
        </a:xfrm>
      </xdr:grpSpPr>
      <xdr:grpSp>
        <xdr:nvGrpSpPr>
          <xdr:cNvPr id="575" name="Group 574">
            <a:extLst>
              <a:ext uri="{FF2B5EF4-FFF2-40B4-BE49-F238E27FC236}">
                <a16:creationId xmlns:a16="http://schemas.microsoft.com/office/drawing/2014/main" id="{4D8C331C-19BB-4F70-A3A6-CF501978B53F}"/>
              </a:ext>
            </a:extLst>
          </xdr:cNvPr>
          <xdr:cNvGrpSpPr/>
        </xdr:nvGrpSpPr>
        <xdr:grpSpPr>
          <a:xfrm>
            <a:off x="3224556" y="5803703"/>
            <a:ext cx="217726" cy="800333"/>
            <a:chOff x="3223274" y="3407431"/>
            <a:chExt cx="360283" cy="652285"/>
          </a:xfrm>
        </xdr:grpSpPr>
        <xdr:cxnSp macro="">
          <xdr:nvCxnSpPr>
            <xdr:cNvPr id="577" name="Straight Arrow Connector 576">
              <a:extLst>
                <a:ext uri="{FF2B5EF4-FFF2-40B4-BE49-F238E27FC236}">
                  <a16:creationId xmlns:a16="http://schemas.microsoft.com/office/drawing/2014/main" id="{9CCE0D2A-485B-429A-89A2-4989038508D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78" name="Rectangle 37">
              <a:extLst>
                <a:ext uri="{FF2B5EF4-FFF2-40B4-BE49-F238E27FC236}">
                  <a16:creationId xmlns:a16="http://schemas.microsoft.com/office/drawing/2014/main" id="{207E99F6-1F10-49D4-A330-9CEEC46CACD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76" name="Straight Connector 575">
            <a:extLst>
              <a:ext uri="{FF2B5EF4-FFF2-40B4-BE49-F238E27FC236}">
                <a16:creationId xmlns:a16="http://schemas.microsoft.com/office/drawing/2014/main" id="{6C88AFB1-23EF-4A4E-A76D-C30AAF41DC82}"/>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164</xdr:row>
      <xdr:rowOff>76200</xdr:rowOff>
    </xdr:from>
    <xdr:to>
      <xdr:col>46</xdr:col>
      <xdr:colOff>59055</xdr:colOff>
      <xdr:row>167</xdr:row>
      <xdr:rowOff>60959</xdr:rowOff>
    </xdr:to>
    <xdr:grpSp>
      <xdr:nvGrpSpPr>
        <xdr:cNvPr id="579" name="Group 578">
          <a:extLst>
            <a:ext uri="{FF2B5EF4-FFF2-40B4-BE49-F238E27FC236}">
              <a16:creationId xmlns:a16="http://schemas.microsoft.com/office/drawing/2014/main" id="{92E0FCF2-DA2D-4114-8AE4-E958206B2883}"/>
            </a:ext>
          </a:extLst>
        </xdr:cNvPr>
        <xdr:cNvGrpSpPr/>
      </xdr:nvGrpSpPr>
      <xdr:grpSpPr>
        <a:xfrm>
          <a:off x="7000875" y="19459575"/>
          <a:ext cx="278130" cy="346709"/>
          <a:chOff x="3224556" y="5803703"/>
          <a:chExt cx="217726" cy="800333"/>
        </a:xfrm>
      </xdr:grpSpPr>
      <xdr:grpSp>
        <xdr:nvGrpSpPr>
          <xdr:cNvPr id="580" name="Group 579">
            <a:extLst>
              <a:ext uri="{FF2B5EF4-FFF2-40B4-BE49-F238E27FC236}">
                <a16:creationId xmlns:a16="http://schemas.microsoft.com/office/drawing/2014/main" id="{400C9DDD-CDAD-499A-A7B8-28D28C9FC35E}"/>
              </a:ext>
            </a:extLst>
          </xdr:cNvPr>
          <xdr:cNvGrpSpPr/>
        </xdr:nvGrpSpPr>
        <xdr:grpSpPr>
          <a:xfrm>
            <a:off x="3224556" y="5803703"/>
            <a:ext cx="217726" cy="800333"/>
            <a:chOff x="3223274" y="3407431"/>
            <a:chExt cx="360283" cy="652285"/>
          </a:xfrm>
        </xdr:grpSpPr>
        <xdr:cxnSp macro="">
          <xdr:nvCxnSpPr>
            <xdr:cNvPr id="582" name="Straight Arrow Connector 581">
              <a:extLst>
                <a:ext uri="{FF2B5EF4-FFF2-40B4-BE49-F238E27FC236}">
                  <a16:creationId xmlns:a16="http://schemas.microsoft.com/office/drawing/2014/main" id="{C90CD2FF-80F2-4D66-9A33-1E14286A89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3" name="Rectangle 37">
              <a:extLst>
                <a:ext uri="{FF2B5EF4-FFF2-40B4-BE49-F238E27FC236}">
                  <a16:creationId xmlns:a16="http://schemas.microsoft.com/office/drawing/2014/main" id="{7E94B2F7-1FAC-426F-B328-DC7570B2CE3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81" name="Straight Connector 580">
            <a:extLst>
              <a:ext uri="{FF2B5EF4-FFF2-40B4-BE49-F238E27FC236}">
                <a16:creationId xmlns:a16="http://schemas.microsoft.com/office/drawing/2014/main" id="{BC881040-B6D8-41A8-92F1-5431F22FDF49}"/>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164</xdr:row>
      <xdr:rowOff>76200</xdr:rowOff>
    </xdr:from>
    <xdr:to>
      <xdr:col>57</xdr:col>
      <xdr:colOff>59055</xdr:colOff>
      <xdr:row>167</xdr:row>
      <xdr:rowOff>60959</xdr:rowOff>
    </xdr:to>
    <xdr:grpSp>
      <xdr:nvGrpSpPr>
        <xdr:cNvPr id="584" name="Group 583">
          <a:extLst>
            <a:ext uri="{FF2B5EF4-FFF2-40B4-BE49-F238E27FC236}">
              <a16:creationId xmlns:a16="http://schemas.microsoft.com/office/drawing/2014/main" id="{3337CC15-16DF-4C20-9E0F-F7ED428B1B31}"/>
            </a:ext>
          </a:extLst>
        </xdr:cNvPr>
        <xdr:cNvGrpSpPr/>
      </xdr:nvGrpSpPr>
      <xdr:grpSpPr>
        <a:xfrm>
          <a:off x="8705850" y="19459575"/>
          <a:ext cx="278130" cy="346709"/>
          <a:chOff x="3224556" y="5803703"/>
          <a:chExt cx="217726" cy="800333"/>
        </a:xfrm>
      </xdr:grpSpPr>
      <xdr:grpSp>
        <xdr:nvGrpSpPr>
          <xdr:cNvPr id="585" name="Group 584">
            <a:extLst>
              <a:ext uri="{FF2B5EF4-FFF2-40B4-BE49-F238E27FC236}">
                <a16:creationId xmlns:a16="http://schemas.microsoft.com/office/drawing/2014/main" id="{EAEF6568-9E96-458A-A37C-73291C7E0F99}"/>
              </a:ext>
            </a:extLst>
          </xdr:cNvPr>
          <xdr:cNvGrpSpPr/>
        </xdr:nvGrpSpPr>
        <xdr:grpSpPr>
          <a:xfrm>
            <a:off x="3224556" y="5803703"/>
            <a:ext cx="217726" cy="800333"/>
            <a:chOff x="3223274" y="3407431"/>
            <a:chExt cx="360283" cy="652285"/>
          </a:xfrm>
        </xdr:grpSpPr>
        <xdr:cxnSp macro="">
          <xdr:nvCxnSpPr>
            <xdr:cNvPr id="587" name="Straight Arrow Connector 586">
              <a:extLst>
                <a:ext uri="{FF2B5EF4-FFF2-40B4-BE49-F238E27FC236}">
                  <a16:creationId xmlns:a16="http://schemas.microsoft.com/office/drawing/2014/main" id="{43C19B49-B0A0-448A-A597-72BD0212B10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8" name="Rectangle 37">
              <a:extLst>
                <a:ext uri="{FF2B5EF4-FFF2-40B4-BE49-F238E27FC236}">
                  <a16:creationId xmlns:a16="http://schemas.microsoft.com/office/drawing/2014/main" id="{B17AED3F-DDDC-4D8B-9DF6-6FC0810669D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86" name="Straight Connector 585">
            <a:extLst>
              <a:ext uri="{FF2B5EF4-FFF2-40B4-BE49-F238E27FC236}">
                <a16:creationId xmlns:a16="http://schemas.microsoft.com/office/drawing/2014/main" id="{B38F4E17-88E1-47FF-A566-F88089E6210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164</xdr:row>
      <xdr:rowOff>76200</xdr:rowOff>
    </xdr:from>
    <xdr:to>
      <xdr:col>68</xdr:col>
      <xdr:colOff>59055</xdr:colOff>
      <xdr:row>167</xdr:row>
      <xdr:rowOff>60959</xdr:rowOff>
    </xdr:to>
    <xdr:grpSp>
      <xdr:nvGrpSpPr>
        <xdr:cNvPr id="589" name="Group 588">
          <a:extLst>
            <a:ext uri="{FF2B5EF4-FFF2-40B4-BE49-F238E27FC236}">
              <a16:creationId xmlns:a16="http://schemas.microsoft.com/office/drawing/2014/main" id="{E222107C-95ED-4AA6-B8E8-04DA88818919}"/>
            </a:ext>
          </a:extLst>
        </xdr:cNvPr>
        <xdr:cNvGrpSpPr/>
      </xdr:nvGrpSpPr>
      <xdr:grpSpPr>
        <a:xfrm>
          <a:off x="10410825" y="19459575"/>
          <a:ext cx="278130" cy="346709"/>
          <a:chOff x="3224556" y="5803703"/>
          <a:chExt cx="217726" cy="800333"/>
        </a:xfrm>
      </xdr:grpSpPr>
      <xdr:grpSp>
        <xdr:nvGrpSpPr>
          <xdr:cNvPr id="590" name="Group 589">
            <a:extLst>
              <a:ext uri="{FF2B5EF4-FFF2-40B4-BE49-F238E27FC236}">
                <a16:creationId xmlns:a16="http://schemas.microsoft.com/office/drawing/2014/main" id="{D1778ABC-BB14-4E1C-93F4-A40BB2322F8C}"/>
              </a:ext>
            </a:extLst>
          </xdr:cNvPr>
          <xdr:cNvGrpSpPr/>
        </xdr:nvGrpSpPr>
        <xdr:grpSpPr>
          <a:xfrm>
            <a:off x="3224556" y="5803703"/>
            <a:ext cx="217726" cy="800333"/>
            <a:chOff x="3223274" y="3407431"/>
            <a:chExt cx="360283" cy="652285"/>
          </a:xfrm>
        </xdr:grpSpPr>
        <xdr:cxnSp macro="">
          <xdr:nvCxnSpPr>
            <xdr:cNvPr id="592" name="Straight Arrow Connector 591">
              <a:extLst>
                <a:ext uri="{FF2B5EF4-FFF2-40B4-BE49-F238E27FC236}">
                  <a16:creationId xmlns:a16="http://schemas.microsoft.com/office/drawing/2014/main" id="{A36B6A83-C17C-4595-9F05-A3C90DC709A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3" name="Rectangle 37">
              <a:extLst>
                <a:ext uri="{FF2B5EF4-FFF2-40B4-BE49-F238E27FC236}">
                  <a16:creationId xmlns:a16="http://schemas.microsoft.com/office/drawing/2014/main" id="{9DBC5369-C9DB-448E-87D8-62069B24A8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1" name="Straight Connector 590">
            <a:extLst>
              <a:ext uri="{FF2B5EF4-FFF2-40B4-BE49-F238E27FC236}">
                <a16:creationId xmlns:a16="http://schemas.microsoft.com/office/drawing/2014/main" id="{048328B7-942C-40F6-8F33-6AD20E9AC23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129540</xdr:colOff>
      <xdr:row>170</xdr:row>
      <xdr:rowOff>74295</xdr:rowOff>
    </xdr:from>
    <xdr:to>
      <xdr:col>35</xdr:col>
      <xdr:colOff>49853</xdr:colOff>
      <xdr:row>172</xdr:row>
      <xdr:rowOff>68580</xdr:rowOff>
    </xdr:to>
    <xdr:grpSp>
      <xdr:nvGrpSpPr>
        <xdr:cNvPr id="594" name="Group 593">
          <a:extLst>
            <a:ext uri="{FF2B5EF4-FFF2-40B4-BE49-F238E27FC236}">
              <a16:creationId xmlns:a16="http://schemas.microsoft.com/office/drawing/2014/main" id="{1BC0EA4B-F200-4FE5-B4C1-100430511328}"/>
            </a:ext>
          </a:extLst>
        </xdr:cNvPr>
        <xdr:cNvGrpSpPr/>
      </xdr:nvGrpSpPr>
      <xdr:grpSpPr>
        <a:xfrm>
          <a:off x="5339715" y="20114895"/>
          <a:ext cx="244163" cy="213360"/>
          <a:chOff x="3223274" y="3407432"/>
          <a:chExt cx="337439" cy="572265"/>
        </a:xfrm>
      </xdr:grpSpPr>
      <xdr:cxnSp macro="">
        <xdr:nvCxnSpPr>
          <xdr:cNvPr id="595" name="Straight Arrow Connector 594">
            <a:extLst>
              <a:ext uri="{FF2B5EF4-FFF2-40B4-BE49-F238E27FC236}">
                <a16:creationId xmlns:a16="http://schemas.microsoft.com/office/drawing/2014/main" id="{C84B9483-68B8-42E0-BC88-781501B76DE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6" name="Rectangle 37">
            <a:extLst>
              <a:ext uri="{FF2B5EF4-FFF2-40B4-BE49-F238E27FC236}">
                <a16:creationId xmlns:a16="http://schemas.microsoft.com/office/drawing/2014/main" id="{ECEC259F-1E29-4B67-A007-AE9BD67CB583}"/>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129540</xdr:colOff>
      <xdr:row>170</xdr:row>
      <xdr:rowOff>74295</xdr:rowOff>
    </xdr:from>
    <xdr:to>
      <xdr:col>46</xdr:col>
      <xdr:colOff>49853</xdr:colOff>
      <xdr:row>172</xdr:row>
      <xdr:rowOff>68580</xdr:rowOff>
    </xdr:to>
    <xdr:grpSp>
      <xdr:nvGrpSpPr>
        <xdr:cNvPr id="597" name="Group 596">
          <a:extLst>
            <a:ext uri="{FF2B5EF4-FFF2-40B4-BE49-F238E27FC236}">
              <a16:creationId xmlns:a16="http://schemas.microsoft.com/office/drawing/2014/main" id="{4C126C28-D268-4765-A34B-217612ECAD8B}"/>
            </a:ext>
          </a:extLst>
        </xdr:cNvPr>
        <xdr:cNvGrpSpPr/>
      </xdr:nvGrpSpPr>
      <xdr:grpSpPr>
        <a:xfrm>
          <a:off x="7025640" y="20114895"/>
          <a:ext cx="244163" cy="213360"/>
          <a:chOff x="3223274" y="3407432"/>
          <a:chExt cx="337439" cy="572265"/>
        </a:xfrm>
      </xdr:grpSpPr>
      <xdr:cxnSp macro="">
        <xdr:nvCxnSpPr>
          <xdr:cNvPr id="598" name="Straight Arrow Connector 597">
            <a:extLst>
              <a:ext uri="{FF2B5EF4-FFF2-40B4-BE49-F238E27FC236}">
                <a16:creationId xmlns:a16="http://schemas.microsoft.com/office/drawing/2014/main" id="{C566B63E-C8C2-4363-853E-8E3582F65E9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99" name="Rectangle 37">
            <a:extLst>
              <a:ext uri="{FF2B5EF4-FFF2-40B4-BE49-F238E27FC236}">
                <a16:creationId xmlns:a16="http://schemas.microsoft.com/office/drawing/2014/main" id="{7ABA02DC-9D0B-4E79-80FC-0D0B4C40048B}"/>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129540</xdr:colOff>
      <xdr:row>170</xdr:row>
      <xdr:rowOff>74295</xdr:rowOff>
    </xdr:from>
    <xdr:to>
      <xdr:col>57</xdr:col>
      <xdr:colOff>49853</xdr:colOff>
      <xdr:row>172</xdr:row>
      <xdr:rowOff>68580</xdr:rowOff>
    </xdr:to>
    <xdr:grpSp>
      <xdr:nvGrpSpPr>
        <xdr:cNvPr id="600" name="Group 599">
          <a:extLst>
            <a:ext uri="{FF2B5EF4-FFF2-40B4-BE49-F238E27FC236}">
              <a16:creationId xmlns:a16="http://schemas.microsoft.com/office/drawing/2014/main" id="{62FEC9E9-4A3B-4E7B-8367-223DD9F4FB58}"/>
            </a:ext>
          </a:extLst>
        </xdr:cNvPr>
        <xdr:cNvGrpSpPr/>
      </xdr:nvGrpSpPr>
      <xdr:grpSpPr>
        <a:xfrm>
          <a:off x="8730615" y="20114895"/>
          <a:ext cx="244163" cy="213360"/>
          <a:chOff x="3223274" y="3407432"/>
          <a:chExt cx="337439" cy="572265"/>
        </a:xfrm>
      </xdr:grpSpPr>
      <xdr:cxnSp macro="">
        <xdr:nvCxnSpPr>
          <xdr:cNvPr id="601" name="Straight Arrow Connector 600">
            <a:extLst>
              <a:ext uri="{FF2B5EF4-FFF2-40B4-BE49-F238E27FC236}">
                <a16:creationId xmlns:a16="http://schemas.microsoft.com/office/drawing/2014/main" id="{8FAA0279-7B20-4F64-A0C4-F35AB9343B0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02" name="Rectangle 37">
            <a:extLst>
              <a:ext uri="{FF2B5EF4-FFF2-40B4-BE49-F238E27FC236}">
                <a16:creationId xmlns:a16="http://schemas.microsoft.com/office/drawing/2014/main" id="{33E8376A-53D4-4BAD-946C-928D2D0CE97C}"/>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129540</xdr:colOff>
      <xdr:row>170</xdr:row>
      <xdr:rowOff>74295</xdr:rowOff>
    </xdr:from>
    <xdr:to>
      <xdr:col>68</xdr:col>
      <xdr:colOff>49853</xdr:colOff>
      <xdr:row>172</xdr:row>
      <xdr:rowOff>68580</xdr:rowOff>
    </xdr:to>
    <xdr:grpSp>
      <xdr:nvGrpSpPr>
        <xdr:cNvPr id="603" name="Group 602">
          <a:extLst>
            <a:ext uri="{FF2B5EF4-FFF2-40B4-BE49-F238E27FC236}">
              <a16:creationId xmlns:a16="http://schemas.microsoft.com/office/drawing/2014/main" id="{D88065C8-0A3C-4E13-8F26-ABE969B75707}"/>
            </a:ext>
          </a:extLst>
        </xdr:cNvPr>
        <xdr:cNvGrpSpPr/>
      </xdr:nvGrpSpPr>
      <xdr:grpSpPr>
        <a:xfrm>
          <a:off x="10435590" y="20114895"/>
          <a:ext cx="244163" cy="213360"/>
          <a:chOff x="3223274" y="3407432"/>
          <a:chExt cx="337439" cy="572265"/>
        </a:xfrm>
      </xdr:grpSpPr>
      <xdr:cxnSp macro="">
        <xdr:nvCxnSpPr>
          <xdr:cNvPr id="604" name="Straight Arrow Connector 603">
            <a:extLst>
              <a:ext uri="{FF2B5EF4-FFF2-40B4-BE49-F238E27FC236}">
                <a16:creationId xmlns:a16="http://schemas.microsoft.com/office/drawing/2014/main" id="{FA76F3AF-E660-4D4F-9E01-60851C93ADA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05" name="Rectangle 37">
            <a:extLst>
              <a:ext uri="{FF2B5EF4-FFF2-40B4-BE49-F238E27FC236}">
                <a16:creationId xmlns:a16="http://schemas.microsoft.com/office/drawing/2014/main" id="{F5937B01-44EE-4BC4-94F7-E69C2A0EE5AD}"/>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104775</xdr:colOff>
      <xdr:row>80</xdr:row>
      <xdr:rowOff>76200</xdr:rowOff>
    </xdr:from>
    <xdr:to>
      <xdr:col>35</xdr:col>
      <xdr:colOff>54380</xdr:colOff>
      <xdr:row>83</xdr:row>
      <xdr:rowOff>64770</xdr:rowOff>
    </xdr:to>
    <xdr:grpSp>
      <xdr:nvGrpSpPr>
        <xdr:cNvPr id="606" name="Group 605">
          <a:extLst>
            <a:ext uri="{FF2B5EF4-FFF2-40B4-BE49-F238E27FC236}">
              <a16:creationId xmlns:a16="http://schemas.microsoft.com/office/drawing/2014/main" id="{A8810877-7EDC-425C-ADF6-9DA0C68CA308}"/>
            </a:ext>
          </a:extLst>
        </xdr:cNvPr>
        <xdr:cNvGrpSpPr/>
      </xdr:nvGrpSpPr>
      <xdr:grpSpPr>
        <a:xfrm>
          <a:off x="5314950" y="9391650"/>
          <a:ext cx="273455" cy="350520"/>
          <a:chOff x="3224556" y="5803703"/>
          <a:chExt cx="217726" cy="800333"/>
        </a:xfrm>
      </xdr:grpSpPr>
      <xdr:grpSp>
        <xdr:nvGrpSpPr>
          <xdr:cNvPr id="607" name="Group 606">
            <a:extLst>
              <a:ext uri="{FF2B5EF4-FFF2-40B4-BE49-F238E27FC236}">
                <a16:creationId xmlns:a16="http://schemas.microsoft.com/office/drawing/2014/main" id="{A4E4E179-4B77-4DDC-A9A7-715849925489}"/>
              </a:ext>
            </a:extLst>
          </xdr:cNvPr>
          <xdr:cNvGrpSpPr/>
        </xdr:nvGrpSpPr>
        <xdr:grpSpPr>
          <a:xfrm>
            <a:off x="3224556" y="5803703"/>
            <a:ext cx="217726" cy="800333"/>
            <a:chOff x="3223274" y="3407431"/>
            <a:chExt cx="360283" cy="652285"/>
          </a:xfrm>
        </xdr:grpSpPr>
        <xdr:cxnSp macro="">
          <xdr:nvCxnSpPr>
            <xdr:cNvPr id="609" name="Straight Arrow Connector 608">
              <a:extLst>
                <a:ext uri="{FF2B5EF4-FFF2-40B4-BE49-F238E27FC236}">
                  <a16:creationId xmlns:a16="http://schemas.microsoft.com/office/drawing/2014/main" id="{9F50A474-1A76-4DC7-9D4F-9AC1E296077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0" name="Rectangle 37">
              <a:extLst>
                <a:ext uri="{FF2B5EF4-FFF2-40B4-BE49-F238E27FC236}">
                  <a16:creationId xmlns:a16="http://schemas.microsoft.com/office/drawing/2014/main" id="{07880C5A-1C95-489D-9838-C0B0CCE07D0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08" name="Straight Connector 607">
            <a:extLst>
              <a:ext uri="{FF2B5EF4-FFF2-40B4-BE49-F238E27FC236}">
                <a16:creationId xmlns:a16="http://schemas.microsoft.com/office/drawing/2014/main" id="{51EA8718-6776-4057-9476-801DA855FB28}"/>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80</xdr:row>
      <xdr:rowOff>76200</xdr:rowOff>
    </xdr:from>
    <xdr:to>
      <xdr:col>46</xdr:col>
      <xdr:colOff>54380</xdr:colOff>
      <xdr:row>83</xdr:row>
      <xdr:rowOff>64770</xdr:rowOff>
    </xdr:to>
    <xdr:grpSp>
      <xdr:nvGrpSpPr>
        <xdr:cNvPr id="611" name="Group 610">
          <a:extLst>
            <a:ext uri="{FF2B5EF4-FFF2-40B4-BE49-F238E27FC236}">
              <a16:creationId xmlns:a16="http://schemas.microsoft.com/office/drawing/2014/main" id="{AFBBE9DE-C204-42B0-84B9-B11009B5A430}"/>
            </a:ext>
          </a:extLst>
        </xdr:cNvPr>
        <xdr:cNvGrpSpPr/>
      </xdr:nvGrpSpPr>
      <xdr:grpSpPr>
        <a:xfrm>
          <a:off x="7000875" y="9391650"/>
          <a:ext cx="273455" cy="350520"/>
          <a:chOff x="3224556" y="5803703"/>
          <a:chExt cx="217726" cy="800333"/>
        </a:xfrm>
      </xdr:grpSpPr>
      <xdr:grpSp>
        <xdr:nvGrpSpPr>
          <xdr:cNvPr id="612" name="Group 611">
            <a:extLst>
              <a:ext uri="{FF2B5EF4-FFF2-40B4-BE49-F238E27FC236}">
                <a16:creationId xmlns:a16="http://schemas.microsoft.com/office/drawing/2014/main" id="{14D85FC6-C377-47AB-882C-018BEBD17E12}"/>
              </a:ext>
            </a:extLst>
          </xdr:cNvPr>
          <xdr:cNvGrpSpPr/>
        </xdr:nvGrpSpPr>
        <xdr:grpSpPr>
          <a:xfrm>
            <a:off x="3224556" y="5803703"/>
            <a:ext cx="217726" cy="800333"/>
            <a:chOff x="3223274" y="3407431"/>
            <a:chExt cx="360283" cy="652285"/>
          </a:xfrm>
        </xdr:grpSpPr>
        <xdr:cxnSp macro="">
          <xdr:nvCxnSpPr>
            <xdr:cNvPr id="614" name="Straight Arrow Connector 613">
              <a:extLst>
                <a:ext uri="{FF2B5EF4-FFF2-40B4-BE49-F238E27FC236}">
                  <a16:creationId xmlns:a16="http://schemas.microsoft.com/office/drawing/2014/main" id="{37377BB8-E350-49C4-A78D-EEC7A198EAA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5" name="Rectangle 37">
              <a:extLst>
                <a:ext uri="{FF2B5EF4-FFF2-40B4-BE49-F238E27FC236}">
                  <a16:creationId xmlns:a16="http://schemas.microsoft.com/office/drawing/2014/main" id="{6B29BF5A-005E-4F3F-B185-E0656B2E5BA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13" name="Straight Connector 612">
            <a:extLst>
              <a:ext uri="{FF2B5EF4-FFF2-40B4-BE49-F238E27FC236}">
                <a16:creationId xmlns:a16="http://schemas.microsoft.com/office/drawing/2014/main" id="{397FC8D9-914E-4B52-8CDF-478C34390C50}"/>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80</xdr:row>
      <xdr:rowOff>76200</xdr:rowOff>
    </xdr:from>
    <xdr:to>
      <xdr:col>57</xdr:col>
      <xdr:colOff>54380</xdr:colOff>
      <xdr:row>83</xdr:row>
      <xdr:rowOff>64770</xdr:rowOff>
    </xdr:to>
    <xdr:grpSp>
      <xdr:nvGrpSpPr>
        <xdr:cNvPr id="616" name="Group 615">
          <a:extLst>
            <a:ext uri="{FF2B5EF4-FFF2-40B4-BE49-F238E27FC236}">
              <a16:creationId xmlns:a16="http://schemas.microsoft.com/office/drawing/2014/main" id="{6D953F0D-EEF6-4F1F-8671-07770F471116}"/>
            </a:ext>
          </a:extLst>
        </xdr:cNvPr>
        <xdr:cNvGrpSpPr/>
      </xdr:nvGrpSpPr>
      <xdr:grpSpPr>
        <a:xfrm>
          <a:off x="8705850" y="9391650"/>
          <a:ext cx="273455" cy="350520"/>
          <a:chOff x="3224556" y="5803703"/>
          <a:chExt cx="217726" cy="800333"/>
        </a:xfrm>
      </xdr:grpSpPr>
      <xdr:grpSp>
        <xdr:nvGrpSpPr>
          <xdr:cNvPr id="617" name="Group 616">
            <a:extLst>
              <a:ext uri="{FF2B5EF4-FFF2-40B4-BE49-F238E27FC236}">
                <a16:creationId xmlns:a16="http://schemas.microsoft.com/office/drawing/2014/main" id="{3C53C04C-6F4B-45EB-A0C0-D7A21A6A043F}"/>
              </a:ext>
            </a:extLst>
          </xdr:cNvPr>
          <xdr:cNvGrpSpPr/>
        </xdr:nvGrpSpPr>
        <xdr:grpSpPr>
          <a:xfrm>
            <a:off x="3224556" y="5803703"/>
            <a:ext cx="217726" cy="800333"/>
            <a:chOff x="3223274" y="3407431"/>
            <a:chExt cx="360283" cy="652285"/>
          </a:xfrm>
        </xdr:grpSpPr>
        <xdr:cxnSp macro="">
          <xdr:nvCxnSpPr>
            <xdr:cNvPr id="619" name="Straight Arrow Connector 618">
              <a:extLst>
                <a:ext uri="{FF2B5EF4-FFF2-40B4-BE49-F238E27FC236}">
                  <a16:creationId xmlns:a16="http://schemas.microsoft.com/office/drawing/2014/main" id="{C399C8E7-438F-4901-BE92-0719DDDC880D}"/>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0" name="Rectangle 37">
              <a:extLst>
                <a:ext uri="{FF2B5EF4-FFF2-40B4-BE49-F238E27FC236}">
                  <a16:creationId xmlns:a16="http://schemas.microsoft.com/office/drawing/2014/main" id="{1F230877-8AE3-4F00-B9AB-6F6A182E7EEA}"/>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18" name="Straight Connector 617">
            <a:extLst>
              <a:ext uri="{FF2B5EF4-FFF2-40B4-BE49-F238E27FC236}">
                <a16:creationId xmlns:a16="http://schemas.microsoft.com/office/drawing/2014/main" id="{A0EEA945-0589-4896-A763-AA316B8149A3}"/>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80</xdr:row>
      <xdr:rowOff>76200</xdr:rowOff>
    </xdr:from>
    <xdr:to>
      <xdr:col>68</xdr:col>
      <xdr:colOff>54380</xdr:colOff>
      <xdr:row>83</xdr:row>
      <xdr:rowOff>64770</xdr:rowOff>
    </xdr:to>
    <xdr:grpSp>
      <xdr:nvGrpSpPr>
        <xdr:cNvPr id="621" name="Group 620">
          <a:extLst>
            <a:ext uri="{FF2B5EF4-FFF2-40B4-BE49-F238E27FC236}">
              <a16:creationId xmlns:a16="http://schemas.microsoft.com/office/drawing/2014/main" id="{B1F29C23-535A-40C6-AACE-3507FCBCE066}"/>
            </a:ext>
          </a:extLst>
        </xdr:cNvPr>
        <xdr:cNvGrpSpPr/>
      </xdr:nvGrpSpPr>
      <xdr:grpSpPr>
        <a:xfrm>
          <a:off x="10410825" y="9391650"/>
          <a:ext cx="273455" cy="350520"/>
          <a:chOff x="3224556" y="5803703"/>
          <a:chExt cx="217726" cy="800333"/>
        </a:xfrm>
      </xdr:grpSpPr>
      <xdr:grpSp>
        <xdr:nvGrpSpPr>
          <xdr:cNvPr id="622" name="Group 621">
            <a:extLst>
              <a:ext uri="{FF2B5EF4-FFF2-40B4-BE49-F238E27FC236}">
                <a16:creationId xmlns:a16="http://schemas.microsoft.com/office/drawing/2014/main" id="{7C5C7408-FFD8-45FA-9CCC-4A462ECC9419}"/>
              </a:ext>
            </a:extLst>
          </xdr:cNvPr>
          <xdr:cNvGrpSpPr/>
        </xdr:nvGrpSpPr>
        <xdr:grpSpPr>
          <a:xfrm>
            <a:off x="3224556" y="5803703"/>
            <a:ext cx="217726" cy="800333"/>
            <a:chOff x="3223274" y="3407431"/>
            <a:chExt cx="360283" cy="652285"/>
          </a:xfrm>
        </xdr:grpSpPr>
        <xdr:cxnSp macro="">
          <xdr:nvCxnSpPr>
            <xdr:cNvPr id="624" name="Straight Arrow Connector 623">
              <a:extLst>
                <a:ext uri="{FF2B5EF4-FFF2-40B4-BE49-F238E27FC236}">
                  <a16:creationId xmlns:a16="http://schemas.microsoft.com/office/drawing/2014/main" id="{E961136C-AC82-487C-AE46-66A44AD8C0B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5" name="Rectangle 37">
              <a:extLst>
                <a:ext uri="{FF2B5EF4-FFF2-40B4-BE49-F238E27FC236}">
                  <a16:creationId xmlns:a16="http://schemas.microsoft.com/office/drawing/2014/main" id="{396D3588-1354-473E-9DCA-3D864F7325F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23" name="Straight Connector 622">
            <a:extLst>
              <a:ext uri="{FF2B5EF4-FFF2-40B4-BE49-F238E27FC236}">
                <a16:creationId xmlns:a16="http://schemas.microsoft.com/office/drawing/2014/main" id="{C41A0D7D-D82A-4B6A-A1E8-04E6BD526EB1}"/>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9502</xdr:colOff>
      <xdr:row>40</xdr:row>
      <xdr:rowOff>66675</xdr:rowOff>
    </xdr:from>
    <xdr:to>
      <xdr:col>35</xdr:col>
      <xdr:colOff>63882</xdr:colOff>
      <xdr:row>42</xdr:row>
      <xdr:rowOff>76200</xdr:rowOff>
    </xdr:to>
    <xdr:grpSp>
      <xdr:nvGrpSpPr>
        <xdr:cNvPr id="626" name="Group 625">
          <a:extLst>
            <a:ext uri="{FF2B5EF4-FFF2-40B4-BE49-F238E27FC236}">
              <a16:creationId xmlns:a16="http://schemas.microsoft.com/office/drawing/2014/main" id="{A1C18023-98DB-4E96-B341-74DAD6C49C6D}"/>
            </a:ext>
          </a:extLst>
        </xdr:cNvPr>
        <xdr:cNvGrpSpPr/>
      </xdr:nvGrpSpPr>
      <xdr:grpSpPr>
        <a:xfrm>
          <a:off x="5381602" y="4743450"/>
          <a:ext cx="216305" cy="228600"/>
          <a:chOff x="3298568" y="3407431"/>
          <a:chExt cx="284989" cy="652285"/>
        </a:xfrm>
      </xdr:grpSpPr>
      <xdr:cxnSp macro="">
        <xdr:nvCxnSpPr>
          <xdr:cNvPr id="627" name="Straight Arrow Connector 626">
            <a:extLst>
              <a:ext uri="{FF2B5EF4-FFF2-40B4-BE49-F238E27FC236}">
                <a16:creationId xmlns:a16="http://schemas.microsoft.com/office/drawing/2014/main" id="{33AAB683-0A63-4229-8EF0-A45EA5184086}"/>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28" name="Rectangle 37">
            <a:extLst>
              <a:ext uri="{FF2B5EF4-FFF2-40B4-BE49-F238E27FC236}">
                <a16:creationId xmlns:a16="http://schemas.microsoft.com/office/drawing/2014/main" id="{6001DE4B-D380-47F8-AA18-845544694CB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45</xdr:col>
      <xdr:colOff>9502</xdr:colOff>
      <xdr:row>40</xdr:row>
      <xdr:rowOff>66675</xdr:rowOff>
    </xdr:from>
    <xdr:to>
      <xdr:col>46</xdr:col>
      <xdr:colOff>63882</xdr:colOff>
      <xdr:row>42</xdr:row>
      <xdr:rowOff>76200</xdr:rowOff>
    </xdr:to>
    <xdr:grpSp>
      <xdr:nvGrpSpPr>
        <xdr:cNvPr id="629" name="Group 628">
          <a:extLst>
            <a:ext uri="{FF2B5EF4-FFF2-40B4-BE49-F238E27FC236}">
              <a16:creationId xmlns:a16="http://schemas.microsoft.com/office/drawing/2014/main" id="{740B9DE0-82A1-4CA1-A43C-490B3FE6BC6F}"/>
            </a:ext>
          </a:extLst>
        </xdr:cNvPr>
        <xdr:cNvGrpSpPr/>
      </xdr:nvGrpSpPr>
      <xdr:grpSpPr>
        <a:xfrm>
          <a:off x="7067527" y="4743450"/>
          <a:ext cx="216305" cy="228600"/>
          <a:chOff x="3298568" y="3407431"/>
          <a:chExt cx="284989" cy="652285"/>
        </a:xfrm>
      </xdr:grpSpPr>
      <xdr:cxnSp macro="">
        <xdr:nvCxnSpPr>
          <xdr:cNvPr id="630" name="Straight Arrow Connector 629">
            <a:extLst>
              <a:ext uri="{FF2B5EF4-FFF2-40B4-BE49-F238E27FC236}">
                <a16:creationId xmlns:a16="http://schemas.microsoft.com/office/drawing/2014/main" id="{F3ABB2C4-4077-4D5A-A5EA-166EBFF444CC}"/>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1" name="Rectangle 37">
            <a:extLst>
              <a:ext uri="{FF2B5EF4-FFF2-40B4-BE49-F238E27FC236}">
                <a16:creationId xmlns:a16="http://schemas.microsoft.com/office/drawing/2014/main" id="{9B607FAC-5090-4E99-96B3-0E5B9FB10F4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56</xdr:col>
      <xdr:colOff>9502</xdr:colOff>
      <xdr:row>40</xdr:row>
      <xdr:rowOff>66675</xdr:rowOff>
    </xdr:from>
    <xdr:to>
      <xdr:col>57</xdr:col>
      <xdr:colOff>63882</xdr:colOff>
      <xdr:row>42</xdr:row>
      <xdr:rowOff>76200</xdr:rowOff>
    </xdr:to>
    <xdr:grpSp>
      <xdr:nvGrpSpPr>
        <xdr:cNvPr id="632" name="Group 631">
          <a:extLst>
            <a:ext uri="{FF2B5EF4-FFF2-40B4-BE49-F238E27FC236}">
              <a16:creationId xmlns:a16="http://schemas.microsoft.com/office/drawing/2014/main" id="{AADC5080-AF20-47D9-AB09-8845022CADB8}"/>
            </a:ext>
          </a:extLst>
        </xdr:cNvPr>
        <xdr:cNvGrpSpPr/>
      </xdr:nvGrpSpPr>
      <xdr:grpSpPr>
        <a:xfrm>
          <a:off x="8772502" y="4743450"/>
          <a:ext cx="216305" cy="228600"/>
          <a:chOff x="3298568" y="3407431"/>
          <a:chExt cx="284989" cy="652285"/>
        </a:xfrm>
      </xdr:grpSpPr>
      <xdr:cxnSp macro="">
        <xdr:nvCxnSpPr>
          <xdr:cNvPr id="633" name="Straight Arrow Connector 632">
            <a:extLst>
              <a:ext uri="{FF2B5EF4-FFF2-40B4-BE49-F238E27FC236}">
                <a16:creationId xmlns:a16="http://schemas.microsoft.com/office/drawing/2014/main" id="{E44D8F36-2A36-472A-B9AF-D9F7E7DCB2EB}"/>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4" name="Rectangle 37">
            <a:extLst>
              <a:ext uri="{FF2B5EF4-FFF2-40B4-BE49-F238E27FC236}">
                <a16:creationId xmlns:a16="http://schemas.microsoft.com/office/drawing/2014/main" id="{D3602B10-1CA5-47BF-95E1-2C337A34F75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67</xdr:col>
      <xdr:colOff>9502</xdr:colOff>
      <xdr:row>40</xdr:row>
      <xdr:rowOff>66675</xdr:rowOff>
    </xdr:from>
    <xdr:to>
      <xdr:col>68</xdr:col>
      <xdr:colOff>63882</xdr:colOff>
      <xdr:row>42</xdr:row>
      <xdr:rowOff>76200</xdr:rowOff>
    </xdr:to>
    <xdr:grpSp>
      <xdr:nvGrpSpPr>
        <xdr:cNvPr id="635" name="Group 634">
          <a:extLst>
            <a:ext uri="{FF2B5EF4-FFF2-40B4-BE49-F238E27FC236}">
              <a16:creationId xmlns:a16="http://schemas.microsoft.com/office/drawing/2014/main" id="{58E881B9-F7E8-466A-8FBC-258660358CBA}"/>
            </a:ext>
          </a:extLst>
        </xdr:cNvPr>
        <xdr:cNvGrpSpPr/>
      </xdr:nvGrpSpPr>
      <xdr:grpSpPr>
        <a:xfrm>
          <a:off x="10477477" y="4743450"/>
          <a:ext cx="216305" cy="228600"/>
          <a:chOff x="3298568" y="3407431"/>
          <a:chExt cx="284989" cy="652285"/>
        </a:xfrm>
      </xdr:grpSpPr>
      <xdr:cxnSp macro="">
        <xdr:nvCxnSpPr>
          <xdr:cNvPr id="636" name="Straight Arrow Connector 635">
            <a:extLst>
              <a:ext uri="{FF2B5EF4-FFF2-40B4-BE49-F238E27FC236}">
                <a16:creationId xmlns:a16="http://schemas.microsoft.com/office/drawing/2014/main" id="{5081A533-8E52-4547-B5A1-7077B658AEC9}"/>
              </a:ext>
            </a:extLst>
          </xdr:cNvPr>
          <xdr:cNvCxnSpPr/>
        </xdr:nvCxnSpPr>
        <xdr:spPr>
          <a:xfrm flipH="1">
            <a:off x="3298568" y="4059716"/>
            <a:ext cx="24094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37" name="Rectangle 37">
            <a:extLst>
              <a:ext uri="{FF2B5EF4-FFF2-40B4-BE49-F238E27FC236}">
                <a16:creationId xmlns:a16="http://schemas.microsoft.com/office/drawing/2014/main" id="{0D930E86-B275-4F97-B4F2-F7721F7D080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87</xdr:row>
      <xdr:rowOff>66675</xdr:rowOff>
    </xdr:from>
    <xdr:to>
      <xdr:col>24</xdr:col>
      <xdr:colOff>54380</xdr:colOff>
      <xdr:row>90</xdr:row>
      <xdr:rowOff>55245</xdr:rowOff>
    </xdr:to>
    <xdr:grpSp>
      <xdr:nvGrpSpPr>
        <xdr:cNvPr id="638" name="Group 637">
          <a:extLst>
            <a:ext uri="{FF2B5EF4-FFF2-40B4-BE49-F238E27FC236}">
              <a16:creationId xmlns:a16="http://schemas.microsoft.com/office/drawing/2014/main" id="{E0334879-548B-43D0-AB2E-A72755BB6FF4}"/>
            </a:ext>
          </a:extLst>
        </xdr:cNvPr>
        <xdr:cNvGrpSpPr/>
      </xdr:nvGrpSpPr>
      <xdr:grpSpPr>
        <a:xfrm>
          <a:off x="3562350" y="10182225"/>
          <a:ext cx="273455" cy="350520"/>
          <a:chOff x="3224556" y="5803703"/>
          <a:chExt cx="217726" cy="800333"/>
        </a:xfrm>
      </xdr:grpSpPr>
      <xdr:grpSp>
        <xdr:nvGrpSpPr>
          <xdr:cNvPr id="639" name="Group 638">
            <a:extLst>
              <a:ext uri="{FF2B5EF4-FFF2-40B4-BE49-F238E27FC236}">
                <a16:creationId xmlns:a16="http://schemas.microsoft.com/office/drawing/2014/main" id="{50C8CDAE-4AA6-4B99-9448-296170D5363E}"/>
              </a:ext>
            </a:extLst>
          </xdr:cNvPr>
          <xdr:cNvGrpSpPr/>
        </xdr:nvGrpSpPr>
        <xdr:grpSpPr>
          <a:xfrm>
            <a:off x="3224556" y="5803703"/>
            <a:ext cx="217726" cy="800333"/>
            <a:chOff x="3223274" y="3407431"/>
            <a:chExt cx="360283" cy="652285"/>
          </a:xfrm>
        </xdr:grpSpPr>
        <xdr:cxnSp macro="">
          <xdr:nvCxnSpPr>
            <xdr:cNvPr id="641" name="Straight Arrow Connector 640">
              <a:extLst>
                <a:ext uri="{FF2B5EF4-FFF2-40B4-BE49-F238E27FC236}">
                  <a16:creationId xmlns:a16="http://schemas.microsoft.com/office/drawing/2014/main" id="{E9D03C24-5730-4490-8ED7-5D9934EB822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2" name="Rectangle 37">
              <a:extLst>
                <a:ext uri="{FF2B5EF4-FFF2-40B4-BE49-F238E27FC236}">
                  <a16:creationId xmlns:a16="http://schemas.microsoft.com/office/drawing/2014/main" id="{FC350768-C85C-4969-A0E5-FA35FD7A49B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0" name="Straight Connector 639">
            <a:extLst>
              <a:ext uri="{FF2B5EF4-FFF2-40B4-BE49-F238E27FC236}">
                <a16:creationId xmlns:a16="http://schemas.microsoft.com/office/drawing/2014/main" id="{75C2E333-331E-442F-B7E8-D0521B5BA727}"/>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87</xdr:row>
      <xdr:rowOff>66675</xdr:rowOff>
    </xdr:from>
    <xdr:to>
      <xdr:col>35</xdr:col>
      <xdr:colOff>54380</xdr:colOff>
      <xdr:row>90</xdr:row>
      <xdr:rowOff>55245</xdr:rowOff>
    </xdr:to>
    <xdr:grpSp>
      <xdr:nvGrpSpPr>
        <xdr:cNvPr id="643" name="Group 642">
          <a:extLst>
            <a:ext uri="{FF2B5EF4-FFF2-40B4-BE49-F238E27FC236}">
              <a16:creationId xmlns:a16="http://schemas.microsoft.com/office/drawing/2014/main" id="{C386B43D-C2E0-490A-B726-79646CE6EC25}"/>
            </a:ext>
          </a:extLst>
        </xdr:cNvPr>
        <xdr:cNvGrpSpPr/>
      </xdr:nvGrpSpPr>
      <xdr:grpSpPr>
        <a:xfrm>
          <a:off x="5314950" y="10182225"/>
          <a:ext cx="273455" cy="350520"/>
          <a:chOff x="3224556" y="5803703"/>
          <a:chExt cx="217726" cy="800333"/>
        </a:xfrm>
      </xdr:grpSpPr>
      <xdr:grpSp>
        <xdr:nvGrpSpPr>
          <xdr:cNvPr id="644" name="Group 643">
            <a:extLst>
              <a:ext uri="{FF2B5EF4-FFF2-40B4-BE49-F238E27FC236}">
                <a16:creationId xmlns:a16="http://schemas.microsoft.com/office/drawing/2014/main" id="{5B96CAC0-4968-4C30-ACD9-510D36466A3F}"/>
              </a:ext>
            </a:extLst>
          </xdr:cNvPr>
          <xdr:cNvGrpSpPr/>
        </xdr:nvGrpSpPr>
        <xdr:grpSpPr>
          <a:xfrm>
            <a:off x="3224556" y="5803703"/>
            <a:ext cx="217726" cy="800333"/>
            <a:chOff x="3223274" y="3407431"/>
            <a:chExt cx="360283" cy="652285"/>
          </a:xfrm>
        </xdr:grpSpPr>
        <xdr:cxnSp macro="">
          <xdr:nvCxnSpPr>
            <xdr:cNvPr id="646" name="Straight Arrow Connector 645">
              <a:extLst>
                <a:ext uri="{FF2B5EF4-FFF2-40B4-BE49-F238E27FC236}">
                  <a16:creationId xmlns:a16="http://schemas.microsoft.com/office/drawing/2014/main" id="{002802AF-1E06-4496-B2BA-6A91902BD18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7" name="Rectangle 37">
              <a:extLst>
                <a:ext uri="{FF2B5EF4-FFF2-40B4-BE49-F238E27FC236}">
                  <a16:creationId xmlns:a16="http://schemas.microsoft.com/office/drawing/2014/main" id="{C7BD8EDB-9CBC-47B2-9672-3BE725B0D99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5" name="Straight Connector 644">
            <a:extLst>
              <a:ext uri="{FF2B5EF4-FFF2-40B4-BE49-F238E27FC236}">
                <a16:creationId xmlns:a16="http://schemas.microsoft.com/office/drawing/2014/main" id="{ACA7F2A2-6FD9-497C-A703-8AEBC7947DD9}"/>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87</xdr:row>
      <xdr:rowOff>66675</xdr:rowOff>
    </xdr:from>
    <xdr:to>
      <xdr:col>46</xdr:col>
      <xdr:colOff>54380</xdr:colOff>
      <xdr:row>90</xdr:row>
      <xdr:rowOff>55245</xdr:rowOff>
    </xdr:to>
    <xdr:grpSp>
      <xdr:nvGrpSpPr>
        <xdr:cNvPr id="648" name="Group 647">
          <a:extLst>
            <a:ext uri="{FF2B5EF4-FFF2-40B4-BE49-F238E27FC236}">
              <a16:creationId xmlns:a16="http://schemas.microsoft.com/office/drawing/2014/main" id="{06634FFC-AB67-48D4-9005-413397D52098}"/>
            </a:ext>
          </a:extLst>
        </xdr:cNvPr>
        <xdr:cNvGrpSpPr/>
      </xdr:nvGrpSpPr>
      <xdr:grpSpPr>
        <a:xfrm>
          <a:off x="7000875" y="10182225"/>
          <a:ext cx="273455" cy="350520"/>
          <a:chOff x="3224556" y="5803703"/>
          <a:chExt cx="217726" cy="800333"/>
        </a:xfrm>
      </xdr:grpSpPr>
      <xdr:grpSp>
        <xdr:nvGrpSpPr>
          <xdr:cNvPr id="649" name="Group 648">
            <a:extLst>
              <a:ext uri="{FF2B5EF4-FFF2-40B4-BE49-F238E27FC236}">
                <a16:creationId xmlns:a16="http://schemas.microsoft.com/office/drawing/2014/main" id="{D71C4E90-A99D-4CEF-8989-0164DD308253}"/>
              </a:ext>
            </a:extLst>
          </xdr:cNvPr>
          <xdr:cNvGrpSpPr/>
        </xdr:nvGrpSpPr>
        <xdr:grpSpPr>
          <a:xfrm>
            <a:off x="3224556" y="5803703"/>
            <a:ext cx="217726" cy="800333"/>
            <a:chOff x="3223274" y="3407431"/>
            <a:chExt cx="360283" cy="652285"/>
          </a:xfrm>
        </xdr:grpSpPr>
        <xdr:cxnSp macro="">
          <xdr:nvCxnSpPr>
            <xdr:cNvPr id="651" name="Straight Arrow Connector 650">
              <a:extLst>
                <a:ext uri="{FF2B5EF4-FFF2-40B4-BE49-F238E27FC236}">
                  <a16:creationId xmlns:a16="http://schemas.microsoft.com/office/drawing/2014/main" id="{88339F80-DA9E-4297-BBC4-34F711906BF6}"/>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52" name="Rectangle 37">
              <a:extLst>
                <a:ext uri="{FF2B5EF4-FFF2-40B4-BE49-F238E27FC236}">
                  <a16:creationId xmlns:a16="http://schemas.microsoft.com/office/drawing/2014/main" id="{F5B57133-78FE-40C3-B80D-12BEEE2F329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50" name="Straight Connector 649">
            <a:extLst>
              <a:ext uri="{FF2B5EF4-FFF2-40B4-BE49-F238E27FC236}">
                <a16:creationId xmlns:a16="http://schemas.microsoft.com/office/drawing/2014/main" id="{CB67DD1A-CDF8-48AE-AE7A-D991E10ABE1D}"/>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87</xdr:row>
      <xdr:rowOff>66675</xdr:rowOff>
    </xdr:from>
    <xdr:to>
      <xdr:col>57</xdr:col>
      <xdr:colOff>54380</xdr:colOff>
      <xdr:row>90</xdr:row>
      <xdr:rowOff>55245</xdr:rowOff>
    </xdr:to>
    <xdr:grpSp>
      <xdr:nvGrpSpPr>
        <xdr:cNvPr id="653" name="Group 652">
          <a:extLst>
            <a:ext uri="{FF2B5EF4-FFF2-40B4-BE49-F238E27FC236}">
              <a16:creationId xmlns:a16="http://schemas.microsoft.com/office/drawing/2014/main" id="{0093C02D-F9FF-4254-A10D-3E56A8816E2F}"/>
            </a:ext>
          </a:extLst>
        </xdr:cNvPr>
        <xdr:cNvGrpSpPr/>
      </xdr:nvGrpSpPr>
      <xdr:grpSpPr>
        <a:xfrm>
          <a:off x="8705850" y="10182225"/>
          <a:ext cx="273455" cy="350520"/>
          <a:chOff x="3224556" y="5803703"/>
          <a:chExt cx="217726" cy="800333"/>
        </a:xfrm>
      </xdr:grpSpPr>
      <xdr:grpSp>
        <xdr:nvGrpSpPr>
          <xdr:cNvPr id="654" name="Group 653">
            <a:extLst>
              <a:ext uri="{FF2B5EF4-FFF2-40B4-BE49-F238E27FC236}">
                <a16:creationId xmlns:a16="http://schemas.microsoft.com/office/drawing/2014/main" id="{554A44CE-C281-47D0-B2ED-4EA40F6D2F97}"/>
              </a:ext>
            </a:extLst>
          </xdr:cNvPr>
          <xdr:cNvGrpSpPr/>
        </xdr:nvGrpSpPr>
        <xdr:grpSpPr>
          <a:xfrm>
            <a:off x="3224556" y="5803703"/>
            <a:ext cx="217726" cy="800333"/>
            <a:chOff x="3223274" y="3407431"/>
            <a:chExt cx="360283" cy="652285"/>
          </a:xfrm>
        </xdr:grpSpPr>
        <xdr:cxnSp macro="">
          <xdr:nvCxnSpPr>
            <xdr:cNvPr id="656" name="Straight Arrow Connector 655">
              <a:extLst>
                <a:ext uri="{FF2B5EF4-FFF2-40B4-BE49-F238E27FC236}">
                  <a16:creationId xmlns:a16="http://schemas.microsoft.com/office/drawing/2014/main" id="{6A363291-6FB8-4244-A186-25C33E44223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57" name="Rectangle 37">
              <a:extLst>
                <a:ext uri="{FF2B5EF4-FFF2-40B4-BE49-F238E27FC236}">
                  <a16:creationId xmlns:a16="http://schemas.microsoft.com/office/drawing/2014/main" id="{7AD55B7E-1510-4F17-B85D-45EFAC323ED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55" name="Straight Connector 654">
            <a:extLst>
              <a:ext uri="{FF2B5EF4-FFF2-40B4-BE49-F238E27FC236}">
                <a16:creationId xmlns:a16="http://schemas.microsoft.com/office/drawing/2014/main" id="{4E6350CF-FB64-47CA-9522-FC8F744EFE95}"/>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87</xdr:row>
      <xdr:rowOff>66675</xdr:rowOff>
    </xdr:from>
    <xdr:to>
      <xdr:col>68</xdr:col>
      <xdr:colOff>54380</xdr:colOff>
      <xdr:row>90</xdr:row>
      <xdr:rowOff>55245</xdr:rowOff>
    </xdr:to>
    <xdr:grpSp>
      <xdr:nvGrpSpPr>
        <xdr:cNvPr id="658" name="Group 657">
          <a:extLst>
            <a:ext uri="{FF2B5EF4-FFF2-40B4-BE49-F238E27FC236}">
              <a16:creationId xmlns:a16="http://schemas.microsoft.com/office/drawing/2014/main" id="{DAD2355E-C5E7-4F13-B530-4355C15E4B1F}"/>
            </a:ext>
          </a:extLst>
        </xdr:cNvPr>
        <xdr:cNvGrpSpPr/>
      </xdr:nvGrpSpPr>
      <xdr:grpSpPr>
        <a:xfrm>
          <a:off x="10410825" y="10182225"/>
          <a:ext cx="273455" cy="350520"/>
          <a:chOff x="3224556" y="5803703"/>
          <a:chExt cx="217726" cy="800333"/>
        </a:xfrm>
      </xdr:grpSpPr>
      <xdr:grpSp>
        <xdr:nvGrpSpPr>
          <xdr:cNvPr id="659" name="Group 658">
            <a:extLst>
              <a:ext uri="{FF2B5EF4-FFF2-40B4-BE49-F238E27FC236}">
                <a16:creationId xmlns:a16="http://schemas.microsoft.com/office/drawing/2014/main" id="{56D305D8-955E-4573-BF0E-DCD15A42CEB1}"/>
              </a:ext>
            </a:extLst>
          </xdr:cNvPr>
          <xdr:cNvGrpSpPr/>
        </xdr:nvGrpSpPr>
        <xdr:grpSpPr>
          <a:xfrm>
            <a:off x="3224556" y="5803703"/>
            <a:ext cx="217726" cy="800333"/>
            <a:chOff x="3223274" y="3407431"/>
            <a:chExt cx="360283" cy="652285"/>
          </a:xfrm>
        </xdr:grpSpPr>
        <xdr:cxnSp macro="">
          <xdr:nvCxnSpPr>
            <xdr:cNvPr id="661" name="Straight Arrow Connector 660">
              <a:extLst>
                <a:ext uri="{FF2B5EF4-FFF2-40B4-BE49-F238E27FC236}">
                  <a16:creationId xmlns:a16="http://schemas.microsoft.com/office/drawing/2014/main" id="{05488D89-906E-40F8-915E-3517BBA6C4F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2" name="Rectangle 37">
              <a:extLst>
                <a:ext uri="{FF2B5EF4-FFF2-40B4-BE49-F238E27FC236}">
                  <a16:creationId xmlns:a16="http://schemas.microsoft.com/office/drawing/2014/main" id="{5DFBB039-990B-4C4B-90E4-C505240638E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60" name="Straight Connector 659">
            <a:extLst>
              <a:ext uri="{FF2B5EF4-FFF2-40B4-BE49-F238E27FC236}">
                <a16:creationId xmlns:a16="http://schemas.microsoft.com/office/drawing/2014/main" id="{B6D2743B-0512-46FE-9C93-6781ABACEA7D}"/>
              </a:ext>
            </a:extLst>
          </xdr:cNvPr>
          <xdr:cNvCxnSpPr/>
        </xdr:nvCxnSpPr>
        <xdr:spPr>
          <a:xfrm flipH="1">
            <a:off x="3403170" y="6130640"/>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231</xdr:row>
      <xdr:rowOff>85725</xdr:rowOff>
    </xdr:from>
    <xdr:to>
      <xdr:col>24</xdr:col>
      <xdr:colOff>59055</xdr:colOff>
      <xdr:row>234</xdr:row>
      <xdr:rowOff>70484</xdr:rowOff>
    </xdr:to>
    <xdr:grpSp>
      <xdr:nvGrpSpPr>
        <xdr:cNvPr id="668" name="Group 667">
          <a:extLst>
            <a:ext uri="{FF2B5EF4-FFF2-40B4-BE49-F238E27FC236}">
              <a16:creationId xmlns:a16="http://schemas.microsoft.com/office/drawing/2014/main" id="{31A00A4D-A8B0-4811-8A67-E5849B2C5009}"/>
            </a:ext>
          </a:extLst>
        </xdr:cNvPr>
        <xdr:cNvGrpSpPr/>
      </xdr:nvGrpSpPr>
      <xdr:grpSpPr>
        <a:xfrm>
          <a:off x="3562350" y="27917775"/>
          <a:ext cx="278130" cy="346709"/>
          <a:chOff x="3224556" y="5803703"/>
          <a:chExt cx="217726" cy="800333"/>
        </a:xfrm>
      </xdr:grpSpPr>
      <xdr:grpSp>
        <xdr:nvGrpSpPr>
          <xdr:cNvPr id="669" name="Group 668">
            <a:extLst>
              <a:ext uri="{FF2B5EF4-FFF2-40B4-BE49-F238E27FC236}">
                <a16:creationId xmlns:a16="http://schemas.microsoft.com/office/drawing/2014/main" id="{FCA99694-EFE5-4A59-A4E4-3D3272F34DDC}"/>
              </a:ext>
            </a:extLst>
          </xdr:cNvPr>
          <xdr:cNvGrpSpPr/>
        </xdr:nvGrpSpPr>
        <xdr:grpSpPr>
          <a:xfrm>
            <a:off x="3224556" y="5803703"/>
            <a:ext cx="217726" cy="800333"/>
            <a:chOff x="3223274" y="3407431"/>
            <a:chExt cx="360283" cy="652285"/>
          </a:xfrm>
        </xdr:grpSpPr>
        <xdr:cxnSp macro="">
          <xdr:nvCxnSpPr>
            <xdr:cNvPr id="671" name="Straight Arrow Connector 670">
              <a:extLst>
                <a:ext uri="{FF2B5EF4-FFF2-40B4-BE49-F238E27FC236}">
                  <a16:creationId xmlns:a16="http://schemas.microsoft.com/office/drawing/2014/main" id="{FD6428E9-BD0B-404F-9D97-2FB30C8D9C5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2" name="Rectangle 37">
              <a:extLst>
                <a:ext uri="{FF2B5EF4-FFF2-40B4-BE49-F238E27FC236}">
                  <a16:creationId xmlns:a16="http://schemas.microsoft.com/office/drawing/2014/main" id="{34C23EFD-DD16-4846-A41C-7C7D4A6FF6A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70" name="Straight Connector 669">
            <a:extLst>
              <a:ext uri="{FF2B5EF4-FFF2-40B4-BE49-F238E27FC236}">
                <a16:creationId xmlns:a16="http://schemas.microsoft.com/office/drawing/2014/main" id="{3817B90B-1D76-4F45-A390-163A62E9EE10}"/>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231</xdr:row>
      <xdr:rowOff>85725</xdr:rowOff>
    </xdr:from>
    <xdr:to>
      <xdr:col>35</xdr:col>
      <xdr:colOff>59055</xdr:colOff>
      <xdr:row>234</xdr:row>
      <xdr:rowOff>70484</xdr:rowOff>
    </xdr:to>
    <xdr:grpSp>
      <xdr:nvGrpSpPr>
        <xdr:cNvPr id="673" name="Group 672">
          <a:extLst>
            <a:ext uri="{FF2B5EF4-FFF2-40B4-BE49-F238E27FC236}">
              <a16:creationId xmlns:a16="http://schemas.microsoft.com/office/drawing/2014/main" id="{8F1D530A-629F-4A85-965D-F9D6AE3F8322}"/>
            </a:ext>
          </a:extLst>
        </xdr:cNvPr>
        <xdr:cNvGrpSpPr/>
      </xdr:nvGrpSpPr>
      <xdr:grpSpPr>
        <a:xfrm>
          <a:off x="5314950" y="27917775"/>
          <a:ext cx="278130" cy="346709"/>
          <a:chOff x="3224556" y="5803703"/>
          <a:chExt cx="217726" cy="800333"/>
        </a:xfrm>
      </xdr:grpSpPr>
      <xdr:grpSp>
        <xdr:nvGrpSpPr>
          <xdr:cNvPr id="674" name="Group 673">
            <a:extLst>
              <a:ext uri="{FF2B5EF4-FFF2-40B4-BE49-F238E27FC236}">
                <a16:creationId xmlns:a16="http://schemas.microsoft.com/office/drawing/2014/main" id="{D8BC1905-0C02-45C6-8646-F7B35B373478}"/>
              </a:ext>
            </a:extLst>
          </xdr:cNvPr>
          <xdr:cNvGrpSpPr/>
        </xdr:nvGrpSpPr>
        <xdr:grpSpPr>
          <a:xfrm>
            <a:off x="3224556" y="5803703"/>
            <a:ext cx="217726" cy="800333"/>
            <a:chOff x="3223274" y="3407431"/>
            <a:chExt cx="360283" cy="652285"/>
          </a:xfrm>
        </xdr:grpSpPr>
        <xdr:cxnSp macro="">
          <xdr:nvCxnSpPr>
            <xdr:cNvPr id="676" name="Straight Arrow Connector 675">
              <a:extLst>
                <a:ext uri="{FF2B5EF4-FFF2-40B4-BE49-F238E27FC236}">
                  <a16:creationId xmlns:a16="http://schemas.microsoft.com/office/drawing/2014/main" id="{9FA85090-4F01-4B30-B8F7-9FFDF5AA213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7" name="Rectangle 37">
              <a:extLst>
                <a:ext uri="{FF2B5EF4-FFF2-40B4-BE49-F238E27FC236}">
                  <a16:creationId xmlns:a16="http://schemas.microsoft.com/office/drawing/2014/main" id="{F9C20499-B672-47A1-A5AF-8123B63ED26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75" name="Straight Connector 674">
            <a:extLst>
              <a:ext uri="{FF2B5EF4-FFF2-40B4-BE49-F238E27FC236}">
                <a16:creationId xmlns:a16="http://schemas.microsoft.com/office/drawing/2014/main" id="{5D042C38-C574-49D2-A0A1-01B99A1D01B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231</xdr:row>
      <xdr:rowOff>85725</xdr:rowOff>
    </xdr:from>
    <xdr:to>
      <xdr:col>46</xdr:col>
      <xdr:colOff>59055</xdr:colOff>
      <xdr:row>234</xdr:row>
      <xdr:rowOff>70484</xdr:rowOff>
    </xdr:to>
    <xdr:grpSp>
      <xdr:nvGrpSpPr>
        <xdr:cNvPr id="678" name="Group 677">
          <a:extLst>
            <a:ext uri="{FF2B5EF4-FFF2-40B4-BE49-F238E27FC236}">
              <a16:creationId xmlns:a16="http://schemas.microsoft.com/office/drawing/2014/main" id="{686798DB-E027-43B1-B7A2-FF041371B334}"/>
            </a:ext>
          </a:extLst>
        </xdr:cNvPr>
        <xdr:cNvGrpSpPr/>
      </xdr:nvGrpSpPr>
      <xdr:grpSpPr>
        <a:xfrm>
          <a:off x="7000875" y="27917775"/>
          <a:ext cx="278130" cy="346709"/>
          <a:chOff x="3224556" y="5803703"/>
          <a:chExt cx="217726" cy="800333"/>
        </a:xfrm>
      </xdr:grpSpPr>
      <xdr:grpSp>
        <xdr:nvGrpSpPr>
          <xdr:cNvPr id="679" name="Group 678">
            <a:extLst>
              <a:ext uri="{FF2B5EF4-FFF2-40B4-BE49-F238E27FC236}">
                <a16:creationId xmlns:a16="http://schemas.microsoft.com/office/drawing/2014/main" id="{84CE2DCF-B9BD-4B96-9468-8C1F9180612D}"/>
              </a:ext>
            </a:extLst>
          </xdr:cNvPr>
          <xdr:cNvGrpSpPr/>
        </xdr:nvGrpSpPr>
        <xdr:grpSpPr>
          <a:xfrm>
            <a:off x="3224556" y="5803703"/>
            <a:ext cx="217726" cy="800333"/>
            <a:chOff x="3223274" y="3407431"/>
            <a:chExt cx="360283" cy="652285"/>
          </a:xfrm>
        </xdr:grpSpPr>
        <xdr:cxnSp macro="">
          <xdr:nvCxnSpPr>
            <xdr:cNvPr id="681" name="Straight Arrow Connector 680">
              <a:extLst>
                <a:ext uri="{FF2B5EF4-FFF2-40B4-BE49-F238E27FC236}">
                  <a16:creationId xmlns:a16="http://schemas.microsoft.com/office/drawing/2014/main" id="{6E5A7714-F512-46C2-80F1-90E2A83E2FA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82" name="Rectangle 37">
              <a:extLst>
                <a:ext uri="{FF2B5EF4-FFF2-40B4-BE49-F238E27FC236}">
                  <a16:creationId xmlns:a16="http://schemas.microsoft.com/office/drawing/2014/main" id="{66CFA4C9-DD1F-4B29-9221-756EF9C42D3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80" name="Straight Connector 679">
            <a:extLst>
              <a:ext uri="{FF2B5EF4-FFF2-40B4-BE49-F238E27FC236}">
                <a16:creationId xmlns:a16="http://schemas.microsoft.com/office/drawing/2014/main" id="{877596E8-9219-4754-8D99-31A5C6770E93}"/>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231</xdr:row>
      <xdr:rowOff>85725</xdr:rowOff>
    </xdr:from>
    <xdr:to>
      <xdr:col>57</xdr:col>
      <xdr:colOff>59055</xdr:colOff>
      <xdr:row>234</xdr:row>
      <xdr:rowOff>70484</xdr:rowOff>
    </xdr:to>
    <xdr:grpSp>
      <xdr:nvGrpSpPr>
        <xdr:cNvPr id="683" name="Group 682">
          <a:extLst>
            <a:ext uri="{FF2B5EF4-FFF2-40B4-BE49-F238E27FC236}">
              <a16:creationId xmlns:a16="http://schemas.microsoft.com/office/drawing/2014/main" id="{B872BA5C-08FF-4DA0-BF2A-139EB067A0AF}"/>
            </a:ext>
          </a:extLst>
        </xdr:cNvPr>
        <xdr:cNvGrpSpPr/>
      </xdr:nvGrpSpPr>
      <xdr:grpSpPr>
        <a:xfrm>
          <a:off x="8705850" y="27917775"/>
          <a:ext cx="278130" cy="346709"/>
          <a:chOff x="3224556" y="5803703"/>
          <a:chExt cx="217726" cy="800333"/>
        </a:xfrm>
      </xdr:grpSpPr>
      <xdr:grpSp>
        <xdr:nvGrpSpPr>
          <xdr:cNvPr id="684" name="Group 683">
            <a:extLst>
              <a:ext uri="{FF2B5EF4-FFF2-40B4-BE49-F238E27FC236}">
                <a16:creationId xmlns:a16="http://schemas.microsoft.com/office/drawing/2014/main" id="{026D86DD-4376-405D-A178-AC15BCBD499E}"/>
              </a:ext>
            </a:extLst>
          </xdr:cNvPr>
          <xdr:cNvGrpSpPr/>
        </xdr:nvGrpSpPr>
        <xdr:grpSpPr>
          <a:xfrm>
            <a:off x="3224556" y="5803703"/>
            <a:ext cx="217726" cy="800333"/>
            <a:chOff x="3223274" y="3407431"/>
            <a:chExt cx="360283" cy="652285"/>
          </a:xfrm>
        </xdr:grpSpPr>
        <xdr:cxnSp macro="">
          <xdr:nvCxnSpPr>
            <xdr:cNvPr id="686" name="Straight Arrow Connector 685">
              <a:extLst>
                <a:ext uri="{FF2B5EF4-FFF2-40B4-BE49-F238E27FC236}">
                  <a16:creationId xmlns:a16="http://schemas.microsoft.com/office/drawing/2014/main" id="{2938AD26-020B-4C1F-8134-1F0833BDB82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87" name="Rectangle 37">
              <a:extLst>
                <a:ext uri="{FF2B5EF4-FFF2-40B4-BE49-F238E27FC236}">
                  <a16:creationId xmlns:a16="http://schemas.microsoft.com/office/drawing/2014/main" id="{471C2860-A6A2-4D83-AE57-ACDC6BB6066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85" name="Straight Connector 684">
            <a:extLst>
              <a:ext uri="{FF2B5EF4-FFF2-40B4-BE49-F238E27FC236}">
                <a16:creationId xmlns:a16="http://schemas.microsoft.com/office/drawing/2014/main" id="{55E7B2EB-8283-4A72-A5E3-D79930CB8EDC}"/>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231</xdr:row>
      <xdr:rowOff>85725</xdr:rowOff>
    </xdr:from>
    <xdr:to>
      <xdr:col>68</xdr:col>
      <xdr:colOff>59055</xdr:colOff>
      <xdr:row>234</xdr:row>
      <xdr:rowOff>70484</xdr:rowOff>
    </xdr:to>
    <xdr:grpSp>
      <xdr:nvGrpSpPr>
        <xdr:cNvPr id="688" name="Group 687">
          <a:extLst>
            <a:ext uri="{FF2B5EF4-FFF2-40B4-BE49-F238E27FC236}">
              <a16:creationId xmlns:a16="http://schemas.microsoft.com/office/drawing/2014/main" id="{F0994B46-4CEB-47A7-8F4E-985742382D3D}"/>
            </a:ext>
          </a:extLst>
        </xdr:cNvPr>
        <xdr:cNvGrpSpPr/>
      </xdr:nvGrpSpPr>
      <xdr:grpSpPr>
        <a:xfrm>
          <a:off x="10410825" y="27917775"/>
          <a:ext cx="278130" cy="346709"/>
          <a:chOff x="3224556" y="5803703"/>
          <a:chExt cx="217726" cy="800333"/>
        </a:xfrm>
      </xdr:grpSpPr>
      <xdr:grpSp>
        <xdr:nvGrpSpPr>
          <xdr:cNvPr id="689" name="Group 688">
            <a:extLst>
              <a:ext uri="{FF2B5EF4-FFF2-40B4-BE49-F238E27FC236}">
                <a16:creationId xmlns:a16="http://schemas.microsoft.com/office/drawing/2014/main" id="{547A0D4B-4CD4-4510-AB04-976C105343AE}"/>
              </a:ext>
            </a:extLst>
          </xdr:cNvPr>
          <xdr:cNvGrpSpPr/>
        </xdr:nvGrpSpPr>
        <xdr:grpSpPr>
          <a:xfrm>
            <a:off x="3224556" y="5803703"/>
            <a:ext cx="217726" cy="800333"/>
            <a:chOff x="3223274" y="3407431"/>
            <a:chExt cx="360283" cy="652285"/>
          </a:xfrm>
        </xdr:grpSpPr>
        <xdr:cxnSp macro="">
          <xdr:nvCxnSpPr>
            <xdr:cNvPr id="691" name="Straight Arrow Connector 690">
              <a:extLst>
                <a:ext uri="{FF2B5EF4-FFF2-40B4-BE49-F238E27FC236}">
                  <a16:creationId xmlns:a16="http://schemas.microsoft.com/office/drawing/2014/main" id="{8FA671B8-EB35-43D4-9BEF-00D8B2A0589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92" name="Rectangle 37">
              <a:extLst>
                <a:ext uri="{FF2B5EF4-FFF2-40B4-BE49-F238E27FC236}">
                  <a16:creationId xmlns:a16="http://schemas.microsoft.com/office/drawing/2014/main" id="{A6C59192-80E3-4939-932A-BBCCE2BFE4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0" name="Straight Connector 689">
            <a:extLst>
              <a:ext uri="{FF2B5EF4-FFF2-40B4-BE49-F238E27FC236}">
                <a16:creationId xmlns:a16="http://schemas.microsoft.com/office/drawing/2014/main" id="{C2AD0ED4-BB56-42CE-816E-17783A8F33A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245</xdr:row>
      <xdr:rowOff>85725</xdr:rowOff>
    </xdr:from>
    <xdr:to>
      <xdr:col>24</xdr:col>
      <xdr:colOff>59055</xdr:colOff>
      <xdr:row>248</xdr:row>
      <xdr:rowOff>70484</xdr:rowOff>
    </xdr:to>
    <xdr:grpSp>
      <xdr:nvGrpSpPr>
        <xdr:cNvPr id="693" name="Group 692">
          <a:extLst>
            <a:ext uri="{FF2B5EF4-FFF2-40B4-BE49-F238E27FC236}">
              <a16:creationId xmlns:a16="http://schemas.microsoft.com/office/drawing/2014/main" id="{41CA04F4-E382-46F2-9EF4-F43917EB45AE}"/>
            </a:ext>
          </a:extLst>
        </xdr:cNvPr>
        <xdr:cNvGrpSpPr/>
      </xdr:nvGrpSpPr>
      <xdr:grpSpPr>
        <a:xfrm>
          <a:off x="3562350" y="29527500"/>
          <a:ext cx="278130" cy="346709"/>
          <a:chOff x="3224556" y="5803703"/>
          <a:chExt cx="217726" cy="800333"/>
        </a:xfrm>
      </xdr:grpSpPr>
      <xdr:grpSp>
        <xdr:nvGrpSpPr>
          <xdr:cNvPr id="694" name="Group 693">
            <a:extLst>
              <a:ext uri="{FF2B5EF4-FFF2-40B4-BE49-F238E27FC236}">
                <a16:creationId xmlns:a16="http://schemas.microsoft.com/office/drawing/2014/main" id="{51529AD6-6C2A-489F-9FEE-AFF56E8646A4}"/>
              </a:ext>
            </a:extLst>
          </xdr:cNvPr>
          <xdr:cNvGrpSpPr/>
        </xdr:nvGrpSpPr>
        <xdr:grpSpPr>
          <a:xfrm>
            <a:off x="3224556" y="5803703"/>
            <a:ext cx="217726" cy="800333"/>
            <a:chOff x="3223274" y="3407431"/>
            <a:chExt cx="360283" cy="652285"/>
          </a:xfrm>
        </xdr:grpSpPr>
        <xdr:cxnSp macro="">
          <xdr:nvCxnSpPr>
            <xdr:cNvPr id="696" name="Straight Arrow Connector 695">
              <a:extLst>
                <a:ext uri="{FF2B5EF4-FFF2-40B4-BE49-F238E27FC236}">
                  <a16:creationId xmlns:a16="http://schemas.microsoft.com/office/drawing/2014/main" id="{08163630-29A3-42EB-812D-7DEF5E17855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97" name="Rectangle 37">
              <a:extLst>
                <a:ext uri="{FF2B5EF4-FFF2-40B4-BE49-F238E27FC236}">
                  <a16:creationId xmlns:a16="http://schemas.microsoft.com/office/drawing/2014/main" id="{78DC5C82-F8AD-4D7D-9EE6-0F8B59871C0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5" name="Straight Connector 694">
            <a:extLst>
              <a:ext uri="{FF2B5EF4-FFF2-40B4-BE49-F238E27FC236}">
                <a16:creationId xmlns:a16="http://schemas.microsoft.com/office/drawing/2014/main" id="{B59605BA-417F-4052-BC36-A7517EB0EE28}"/>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245</xdr:row>
      <xdr:rowOff>85725</xdr:rowOff>
    </xdr:from>
    <xdr:to>
      <xdr:col>35</xdr:col>
      <xdr:colOff>59055</xdr:colOff>
      <xdr:row>248</xdr:row>
      <xdr:rowOff>70484</xdr:rowOff>
    </xdr:to>
    <xdr:grpSp>
      <xdr:nvGrpSpPr>
        <xdr:cNvPr id="698" name="Group 697">
          <a:extLst>
            <a:ext uri="{FF2B5EF4-FFF2-40B4-BE49-F238E27FC236}">
              <a16:creationId xmlns:a16="http://schemas.microsoft.com/office/drawing/2014/main" id="{AA71C1DB-EED6-4A3B-8E59-277CAFBCCDDB}"/>
            </a:ext>
          </a:extLst>
        </xdr:cNvPr>
        <xdr:cNvGrpSpPr/>
      </xdr:nvGrpSpPr>
      <xdr:grpSpPr>
        <a:xfrm>
          <a:off x="5314950" y="29527500"/>
          <a:ext cx="278130" cy="346709"/>
          <a:chOff x="3224556" y="5803703"/>
          <a:chExt cx="217726" cy="800333"/>
        </a:xfrm>
      </xdr:grpSpPr>
      <xdr:grpSp>
        <xdr:nvGrpSpPr>
          <xdr:cNvPr id="699" name="Group 698">
            <a:extLst>
              <a:ext uri="{FF2B5EF4-FFF2-40B4-BE49-F238E27FC236}">
                <a16:creationId xmlns:a16="http://schemas.microsoft.com/office/drawing/2014/main" id="{5D9BA603-077D-4E95-9006-3C7D78DCB88D}"/>
              </a:ext>
            </a:extLst>
          </xdr:cNvPr>
          <xdr:cNvGrpSpPr/>
        </xdr:nvGrpSpPr>
        <xdr:grpSpPr>
          <a:xfrm>
            <a:off x="3224556" y="5803703"/>
            <a:ext cx="217726" cy="800333"/>
            <a:chOff x="3223274" y="3407431"/>
            <a:chExt cx="360283" cy="652285"/>
          </a:xfrm>
        </xdr:grpSpPr>
        <xdr:cxnSp macro="">
          <xdr:nvCxnSpPr>
            <xdr:cNvPr id="701" name="Straight Arrow Connector 700">
              <a:extLst>
                <a:ext uri="{FF2B5EF4-FFF2-40B4-BE49-F238E27FC236}">
                  <a16:creationId xmlns:a16="http://schemas.microsoft.com/office/drawing/2014/main" id="{CD0FBA83-AACF-4039-B1AD-3AB38B53903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2" name="Rectangle 37">
              <a:extLst>
                <a:ext uri="{FF2B5EF4-FFF2-40B4-BE49-F238E27FC236}">
                  <a16:creationId xmlns:a16="http://schemas.microsoft.com/office/drawing/2014/main" id="{EC64EA14-8BD1-42B7-902F-DA727761CD2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00" name="Straight Connector 699">
            <a:extLst>
              <a:ext uri="{FF2B5EF4-FFF2-40B4-BE49-F238E27FC236}">
                <a16:creationId xmlns:a16="http://schemas.microsoft.com/office/drawing/2014/main" id="{571FB486-6AD4-4E2D-94F2-A65F75CEC237}"/>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245</xdr:row>
      <xdr:rowOff>85725</xdr:rowOff>
    </xdr:from>
    <xdr:to>
      <xdr:col>46</xdr:col>
      <xdr:colOff>59055</xdr:colOff>
      <xdr:row>248</xdr:row>
      <xdr:rowOff>70484</xdr:rowOff>
    </xdr:to>
    <xdr:grpSp>
      <xdr:nvGrpSpPr>
        <xdr:cNvPr id="703" name="Group 702">
          <a:extLst>
            <a:ext uri="{FF2B5EF4-FFF2-40B4-BE49-F238E27FC236}">
              <a16:creationId xmlns:a16="http://schemas.microsoft.com/office/drawing/2014/main" id="{EDAA6EE6-B8E0-4732-9A61-8436DC03CF75}"/>
            </a:ext>
          </a:extLst>
        </xdr:cNvPr>
        <xdr:cNvGrpSpPr/>
      </xdr:nvGrpSpPr>
      <xdr:grpSpPr>
        <a:xfrm>
          <a:off x="7000875" y="29527500"/>
          <a:ext cx="278130" cy="346709"/>
          <a:chOff x="3224556" y="5803703"/>
          <a:chExt cx="217726" cy="800333"/>
        </a:xfrm>
      </xdr:grpSpPr>
      <xdr:grpSp>
        <xdr:nvGrpSpPr>
          <xdr:cNvPr id="704" name="Group 703">
            <a:extLst>
              <a:ext uri="{FF2B5EF4-FFF2-40B4-BE49-F238E27FC236}">
                <a16:creationId xmlns:a16="http://schemas.microsoft.com/office/drawing/2014/main" id="{919CF912-3817-4518-BC25-ADA9420EF597}"/>
              </a:ext>
            </a:extLst>
          </xdr:cNvPr>
          <xdr:cNvGrpSpPr/>
        </xdr:nvGrpSpPr>
        <xdr:grpSpPr>
          <a:xfrm>
            <a:off x="3224556" y="5803703"/>
            <a:ext cx="217726" cy="800333"/>
            <a:chOff x="3223274" y="3407431"/>
            <a:chExt cx="360283" cy="652285"/>
          </a:xfrm>
        </xdr:grpSpPr>
        <xdr:cxnSp macro="">
          <xdr:nvCxnSpPr>
            <xdr:cNvPr id="706" name="Straight Arrow Connector 705">
              <a:extLst>
                <a:ext uri="{FF2B5EF4-FFF2-40B4-BE49-F238E27FC236}">
                  <a16:creationId xmlns:a16="http://schemas.microsoft.com/office/drawing/2014/main" id="{C9A96005-7D3D-4DA1-8CEA-A85B63EB32E1}"/>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7" name="Rectangle 37">
              <a:extLst>
                <a:ext uri="{FF2B5EF4-FFF2-40B4-BE49-F238E27FC236}">
                  <a16:creationId xmlns:a16="http://schemas.microsoft.com/office/drawing/2014/main" id="{22758FA4-ADB7-47B7-8838-792D1818970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05" name="Straight Connector 704">
            <a:extLst>
              <a:ext uri="{FF2B5EF4-FFF2-40B4-BE49-F238E27FC236}">
                <a16:creationId xmlns:a16="http://schemas.microsoft.com/office/drawing/2014/main" id="{17450AF7-877D-4317-BD72-02BBA3AD7C72}"/>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245</xdr:row>
      <xdr:rowOff>85725</xdr:rowOff>
    </xdr:from>
    <xdr:to>
      <xdr:col>57</xdr:col>
      <xdr:colOff>59055</xdr:colOff>
      <xdr:row>248</xdr:row>
      <xdr:rowOff>70484</xdr:rowOff>
    </xdr:to>
    <xdr:grpSp>
      <xdr:nvGrpSpPr>
        <xdr:cNvPr id="708" name="Group 707">
          <a:extLst>
            <a:ext uri="{FF2B5EF4-FFF2-40B4-BE49-F238E27FC236}">
              <a16:creationId xmlns:a16="http://schemas.microsoft.com/office/drawing/2014/main" id="{0A0E94E2-3F97-444E-9120-2C3BF9945267}"/>
            </a:ext>
          </a:extLst>
        </xdr:cNvPr>
        <xdr:cNvGrpSpPr/>
      </xdr:nvGrpSpPr>
      <xdr:grpSpPr>
        <a:xfrm>
          <a:off x="8705850" y="29527500"/>
          <a:ext cx="278130" cy="346709"/>
          <a:chOff x="3224556" y="5803703"/>
          <a:chExt cx="217726" cy="800333"/>
        </a:xfrm>
      </xdr:grpSpPr>
      <xdr:grpSp>
        <xdr:nvGrpSpPr>
          <xdr:cNvPr id="709" name="Group 708">
            <a:extLst>
              <a:ext uri="{FF2B5EF4-FFF2-40B4-BE49-F238E27FC236}">
                <a16:creationId xmlns:a16="http://schemas.microsoft.com/office/drawing/2014/main" id="{A44C302A-BC18-4580-ABCA-59A441223968}"/>
              </a:ext>
            </a:extLst>
          </xdr:cNvPr>
          <xdr:cNvGrpSpPr/>
        </xdr:nvGrpSpPr>
        <xdr:grpSpPr>
          <a:xfrm>
            <a:off x="3224556" y="5803703"/>
            <a:ext cx="217726" cy="800333"/>
            <a:chOff x="3223274" y="3407431"/>
            <a:chExt cx="360283" cy="652285"/>
          </a:xfrm>
        </xdr:grpSpPr>
        <xdr:cxnSp macro="">
          <xdr:nvCxnSpPr>
            <xdr:cNvPr id="711" name="Straight Arrow Connector 710">
              <a:extLst>
                <a:ext uri="{FF2B5EF4-FFF2-40B4-BE49-F238E27FC236}">
                  <a16:creationId xmlns:a16="http://schemas.microsoft.com/office/drawing/2014/main" id="{EBC3B413-D380-4404-9274-80271C2E07F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2" name="Rectangle 37">
              <a:extLst>
                <a:ext uri="{FF2B5EF4-FFF2-40B4-BE49-F238E27FC236}">
                  <a16:creationId xmlns:a16="http://schemas.microsoft.com/office/drawing/2014/main" id="{2D5472E0-5D9E-43B3-92C2-3F8BCBE246F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10" name="Straight Connector 709">
            <a:extLst>
              <a:ext uri="{FF2B5EF4-FFF2-40B4-BE49-F238E27FC236}">
                <a16:creationId xmlns:a16="http://schemas.microsoft.com/office/drawing/2014/main" id="{E0C69F6C-93F7-4991-9E79-41A4B6D63CE7}"/>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245</xdr:row>
      <xdr:rowOff>85725</xdr:rowOff>
    </xdr:from>
    <xdr:to>
      <xdr:col>68</xdr:col>
      <xdr:colOff>59055</xdr:colOff>
      <xdr:row>248</xdr:row>
      <xdr:rowOff>70484</xdr:rowOff>
    </xdr:to>
    <xdr:grpSp>
      <xdr:nvGrpSpPr>
        <xdr:cNvPr id="713" name="Group 712">
          <a:extLst>
            <a:ext uri="{FF2B5EF4-FFF2-40B4-BE49-F238E27FC236}">
              <a16:creationId xmlns:a16="http://schemas.microsoft.com/office/drawing/2014/main" id="{E1A7B369-D8B5-4FD9-AE47-36A1103277C4}"/>
            </a:ext>
          </a:extLst>
        </xdr:cNvPr>
        <xdr:cNvGrpSpPr/>
      </xdr:nvGrpSpPr>
      <xdr:grpSpPr>
        <a:xfrm>
          <a:off x="10410825" y="29527500"/>
          <a:ext cx="278130" cy="346709"/>
          <a:chOff x="3224556" y="5803703"/>
          <a:chExt cx="217726" cy="800333"/>
        </a:xfrm>
      </xdr:grpSpPr>
      <xdr:grpSp>
        <xdr:nvGrpSpPr>
          <xdr:cNvPr id="714" name="Group 713">
            <a:extLst>
              <a:ext uri="{FF2B5EF4-FFF2-40B4-BE49-F238E27FC236}">
                <a16:creationId xmlns:a16="http://schemas.microsoft.com/office/drawing/2014/main" id="{3883FC29-72D9-4F74-BAF9-31C1578DA044}"/>
              </a:ext>
            </a:extLst>
          </xdr:cNvPr>
          <xdr:cNvGrpSpPr/>
        </xdr:nvGrpSpPr>
        <xdr:grpSpPr>
          <a:xfrm>
            <a:off x="3224556" y="5803703"/>
            <a:ext cx="217726" cy="800333"/>
            <a:chOff x="3223274" y="3407431"/>
            <a:chExt cx="360283" cy="652285"/>
          </a:xfrm>
        </xdr:grpSpPr>
        <xdr:cxnSp macro="">
          <xdr:nvCxnSpPr>
            <xdr:cNvPr id="716" name="Straight Arrow Connector 715">
              <a:extLst>
                <a:ext uri="{FF2B5EF4-FFF2-40B4-BE49-F238E27FC236}">
                  <a16:creationId xmlns:a16="http://schemas.microsoft.com/office/drawing/2014/main" id="{4C426D45-4B74-4D42-BA42-481EEA6472E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7" name="Rectangle 37">
              <a:extLst>
                <a:ext uri="{FF2B5EF4-FFF2-40B4-BE49-F238E27FC236}">
                  <a16:creationId xmlns:a16="http://schemas.microsoft.com/office/drawing/2014/main" id="{80D0548D-26C4-477E-8935-2FAE96911A6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15" name="Straight Connector 714">
            <a:extLst>
              <a:ext uri="{FF2B5EF4-FFF2-40B4-BE49-F238E27FC236}">
                <a16:creationId xmlns:a16="http://schemas.microsoft.com/office/drawing/2014/main" id="{13C9A088-D7FE-46A8-84CC-03752836AA0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104775</xdr:colOff>
      <xdr:row>280</xdr:row>
      <xdr:rowOff>85725</xdr:rowOff>
    </xdr:from>
    <xdr:to>
      <xdr:col>24</xdr:col>
      <xdr:colOff>59055</xdr:colOff>
      <xdr:row>283</xdr:row>
      <xdr:rowOff>70484</xdr:rowOff>
    </xdr:to>
    <xdr:grpSp>
      <xdr:nvGrpSpPr>
        <xdr:cNvPr id="718" name="Group 717">
          <a:extLst>
            <a:ext uri="{FF2B5EF4-FFF2-40B4-BE49-F238E27FC236}">
              <a16:creationId xmlns:a16="http://schemas.microsoft.com/office/drawing/2014/main" id="{74FEFB64-51D6-48AD-BD7D-9B30F08B048E}"/>
            </a:ext>
          </a:extLst>
        </xdr:cNvPr>
        <xdr:cNvGrpSpPr/>
      </xdr:nvGrpSpPr>
      <xdr:grpSpPr>
        <a:xfrm>
          <a:off x="3562350" y="33661350"/>
          <a:ext cx="278130" cy="346709"/>
          <a:chOff x="3224556" y="5803703"/>
          <a:chExt cx="217726" cy="800333"/>
        </a:xfrm>
      </xdr:grpSpPr>
      <xdr:grpSp>
        <xdr:nvGrpSpPr>
          <xdr:cNvPr id="719" name="Group 718">
            <a:extLst>
              <a:ext uri="{FF2B5EF4-FFF2-40B4-BE49-F238E27FC236}">
                <a16:creationId xmlns:a16="http://schemas.microsoft.com/office/drawing/2014/main" id="{A2297736-F407-428E-B9CC-188DFF93DE0E}"/>
              </a:ext>
            </a:extLst>
          </xdr:cNvPr>
          <xdr:cNvGrpSpPr/>
        </xdr:nvGrpSpPr>
        <xdr:grpSpPr>
          <a:xfrm>
            <a:off x="3224556" y="5803703"/>
            <a:ext cx="217726" cy="800333"/>
            <a:chOff x="3223274" y="3407431"/>
            <a:chExt cx="360283" cy="652285"/>
          </a:xfrm>
        </xdr:grpSpPr>
        <xdr:cxnSp macro="">
          <xdr:nvCxnSpPr>
            <xdr:cNvPr id="721" name="Straight Arrow Connector 720">
              <a:extLst>
                <a:ext uri="{FF2B5EF4-FFF2-40B4-BE49-F238E27FC236}">
                  <a16:creationId xmlns:a16="http://schemas.microsoft.com/office/drawing/2014/main" id="{E06F95C2-AC1E-4D4A-A5E1-5197E11BCE8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22" name="Rectangle 37">
              <a:extLst>
                <a:ext uri="{FF2B5EF4-FFF2-40B4-BE49-F238E27FC236}">
                  <a16:creationId xmlns:a16="http://schemas.microsoft.com/office/drawing/2014/main" id="{ADB67E01-072C-4DDE-A157-1B477245476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20" name="Straight Connector 719">
            <a:extLst>
              <a:ext uri="{FF2B5EF4-FFF2-40B4-BE49-F238E27FC236}">
                <a16:creationId xmlns:a16="http://schemas.microsoft.com/office/drawing/2014/main" id="{EB9DDCC3-7239-4C2C-8955-0FC6F2D2340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280</xdr:row>
      <xdr:rowOff>85725</xdr:rowOff>
    </xdr:from>
    <xdr:to>
      <xdr:col>35</xdr:col>
      <xdr:colOff>59055</xdr:colOff>
      <xdr:row>283</xdr:row>
      <xdr:rowOff>70484</xdr:rowOff>
    </xdr:to>
    <xdr:grpSp>
      <xdr:nvGrpSpPr>
        <xdr:cNvPr id="723" name="Group 722">
          <a:extLst>
            <a:ext uri="{FF2B5EF4-FFF2-40B4-BE49-F238E27FC236}">
              <a16:creationId xmlns:a16="http://schemas.microsoft.com/office/drawing/2014/main" id="{F0A605C3-9BE7-45E7-BDB5-8C480A88F125}"/>
            </a:ext>
          </a:extLst>
        </xdr:cNvPr>
        <xdr:cNvGrpSpPr/>
      </xdr:nvGrpSpPr>
      <xdr:grpSpPr>
        <a:xfrm>
          <a:off x="5314950" y="33661350"/>
          <a:ext cx="278130" cy="346709"/>
          <a:chOff x="3224556" y="5803703"/>
          <a:chExt cx="217726" cy="800333"/>
        </a:xfrm>
      </xdr:grpSpPr>
      <xdr:grpSp>
        <xdr:nvGrpSpPr>
          <xdr:cNvPr id="724" name="Group 723">
            <a:extLst>
              <a:ext uri="{FF2B5EF4-FFF2-40B4-BE49-F238E27FC236}">
                <a16:creationId xmlns:a16="http://schemas.microsoft.com/office/drawing/2014/main" id="{4875C0DE-70DF-4610-AC84-F74A0D772A1A}"/>
              </a:ext>
            </a:extLst>
          </xdr:cNvPr>
          <xdr:cNvGrpSpPr/>
        </xdr:nvGrpSpPr>
        <xdr:grpSpPr>
          <a:xfrm>
            <a:off x="3224556" y="5803703"/>
            <a:ext cx="217726" cy="800333"/>
            <a:chOff x="3223274" y="3407431"/>
            <a:chExt cx="360283" cy="652285"/>
          </a:xfrm>
        </xdr:grpSpPr>
        <xdr:cxnSp macro="">
          <xdr:nvCxnSpPr>
            <xdr:cNvPr id="726" name="Straight Arrow Connector 725">
              <a:extLst>
                <a:ext uri="{FF2B5EF4-FFF2-40B4-BE49-F238E27FC236}">
                  <a16:creationId xmlns:a16="http://schemas.microsoft.com/office/drawing/2014/main" id="{8C2F066B-F86B-4837-805A-5DF954E974DD}"/>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27" name="Rectangle 37">
              <a:extLst>
                <a:ext uri="{FF2B5EF4-FFF2-40B4-BE49-F238E27FC236}">
                  <a16:creationId xmlns:a16="http://schemas.microsoft.com/office/drawing/2014/main" id="{A343A10F-B7B0-4AF5-A3EB-EE78075C80D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25" name="Straight Connector 724">
            <a:extLst>
              <a:ext uri="{FF2B5EF4-FFF2-40B4-BE49-F238E27FC236}">
                <a16:creationId xmlns:a16="http://schemas.microsoft.com/office/drawing/2014/main" id="{0194DCF0-5556-4641-BA05-54BC9BEE770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280</xdr:row>
      <xdr:rowOff>85725</xdr:rowOff>
    </xdr:from>
    <xdr:to>
      <xdr:col>46</xdr:col>
      <xdr:colOff>59055</xdr:colOff>
      <xdr:row>283</xdr:row>
      <xdr:rowOff>70484</xdr:rowOff>
    </xdr:to>
    <xdr:grpSp>
      <xdr:nvGrpSpPr>
        <xdr:cNvPr id="728" name="Group 727">
          <a:extLst>
            <a:ext uri="{FF2B5EF4-FFF2-40B4-BE49-F238E27FC236}">
              <a16:creationId xmlns:a16="http://schemas.microsoft.com/office/drawing/2014/main" id="{99302844-741F-4D73-B826-2FE500BE0FEE}"/>
            </a:ext>
          </a:extLst>
        </xdr:cNvPr>
        <xdr:cNvGrpSpPr/>
      </xdr:nvGrpSpPr>
      <xdr:grpSpPr>
        <a:xfrm>
          <a:off x="7000875" y="33661350"/>
          <a:ext cx="278130" cy="346709"/>
          <a:chOff x="3224556" y="5803703"/>
          <a:chExt cx="217726" cy="800333"/>
        </a:xfrm>
      </xdr:grpSpPr>
      <xdr:grpSp>
        <xdr:nvGrpSpPr>
          <xdr:cNvPr id="729" name="Group 728">
            <a:extLst>
              <a:ext uri="{FF2B5EF4-FFF2-40B4-BE49-F238E27FC236}">
                <a16:creationId xmlns:a16="http://schemas.microsoft.com/office/drawing/2014/main" id="{1B9AD905-823F-476A-A824-BBBE614F2B2B}"/>
              </a:ext>
            </a:extLst>
          </xdr:cNvPr>
          <xdr:cNvGrpSpPr/>
        </xdr:nvGrpSpPr>
        <xdr:grpSpPr>
          <a:xfrm>
            <a:off x="3224556" y="5803703"/>
            <a:ext cx="217726" cy="800333"/>
            <a:chOff x="3223274" y="3407431"/>
            <a:chExt cx="360283" cy="652285"/>
          </a:xfrm>
        </xdr:grpSpPr>
        <xdr:cxnSp macro="">
          <xdr:nvCxnSpPr>
            <xdr:cNvPr id="731" name="Straight Arrow Connector 730">
              <a:extLst>
                <a:ext uri="{FF2B5EF4-FFF2-40B4-BE49-F238E27FC236}">
                  <a16:creationId xmlns:a16="http://schemas.microsoft.com/office/drawing/2014/main" id="{77F43EA3-7E79-4C63-BBB5-B9D2A605DEF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2" name="Rectangle 37">
              <a:extLst>
                <a:ext uri="{FF2B5EF4-FFF2-40B4-BE49-F238E27FC236}">
                  <a16:creationId xmlns:a16="http://schemas.microsoft.com/office/drawing/2014/main" id="{9A0D1FC9-C8BC-4776-91DD-1E5D6D0F467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30" name="Straight Connector 729">
            <a:extLst>
              <a:ext uri="{FF2B5EF4-FFF2-40B4-BE49-F238E27FC236}">
                <a16:creationId xmlns:a16="http://schemas.microsoft.com/office/drawing/2014/main" id="{965549B9-2547-4E17-98F8-BE64E61CE2F8}"/>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280</xdr:row>
      <xdr:rowOff>85725</xdr:rowOff>
    </xdr:from>
    <xdr:to>
      <xdr:col>57</xdr:col>
      <xdr:colOff>59055</xdr:colOff>
      <xdr:row>283</xdr:row>
      <xdr:rowOff>70484</xdr:rowOff>
    </xdr:to>
    <xdr:grpSp>
      <xdr:nvGrpSpPr>
        <xdr:cNvPr id="733" name="Group 732">
          <a:extLst>
            <a:ext uri="{FF2B5EF4-FFF2-40B4-BE49-F238E27FC236}">
              <a16:creationId xmlns:a16="http://schemas.microsoft.com/office/drawing/2014/main" id="{3EB06265-89BF-48E9-9C2F-FAA104416B09}"/>
            </a:ext>
          </a:extLst>
        </xdr:cNvPr>
        <xdr:cNvGrpSpPr/>
      </xdr:nvGrpSpPr>
      <xdr:grpSpPr>
        <a:xfrm>
          <a:off x="8705850" y="33661350"/>
          <a:ext cx="278130" cy="346709"/>
          <a:chOff x="3224556" y="5803703"/>
          <a:chExt cx="217726" cy="800333"/>
        </a:xfrm>
      </xdr:grpSpPr>
      <xdr:grpSp>
        <xdr:nvGrpSpPr>
          <xdr:cNvPr id="734" name="Group 733">
            <a:extLst>
              <a:ext uri="{FF2B5EF4-FFF2-40B4-BE49-F238E27FC236}">
                <a16:creationId xmlns:a16="http://schemas.microsoft.com/office/drawing/2014/main" id="{7217152F-040D-420A-B384-73D5FF62FAC0}"/>
              </a:ext>
            </a:extLst>
          </xdr:cNvPr>
          <xdr:cNvGrpSpPr/>
        </xdr:nvGrpSpPr>
        <xdr:grpSpPr>
          <a:xfrm>
            <a:off x="3224556" y="5803703"/>
            <a:ext cx="217726" cy="800333"/>
            <a:chOff x="3223274" y="3407431"/>
            <a:chExt cx="360283" cy="652285"/>
          </a:xfrm>
        </xdr:grpSpPr>
        <xdr:cxnSp macro="">
          <xdr:nvCxnSpPr>
            <xdr:cNvPr id="736" name="Straight Arrow Connector 735">
              <a:extLst>
                <a:ext uri="{FF2B5EF4-FFF2-40B4-BE49-F238E27FC236}">
                  <a16:creationId xmlns:a16="http://schemas.microsoft.com/office/drawing/2014/main" id="{668ECC97-557F-41A2-8BF5-51455CB1CCA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7" name="Rectangle 37">
              <a:extLst>
                <a:ext uri="{FF2B5EF4-FFF2-40B4-BE49-F238E27FC236}">
                  <a16:creationId xmlns:a16="http://schemas.microsoft.com/office/drawing/2014/main" id="{D3D423D6-36FA-470A-B15E-E8CA9D9E952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35" name="Straight Connector 734">
            <a:extLst>
              <a:ext uri="{FF2B5EF4-FFF2-40B4-BE49-F238E27FC236}">
                <a16:creationId xmlns:a16="http://schemas.microsoft.com/office/drawing/2014/main" id="{8809F6D8-99D0-4D6F-B478-BBD3CF85CE66}"/>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280</xdr:row>
      <xdr:rowOff>85725</xdr:rowOff>
    </xdr:from>
    <xdr:to>
      <xdr:col>68</xdr:col>
      <xdr:colOff>59055</xdr:colOff>
      <xdr:row>283</xdr:row>
      <xdr:rowOff>70484</xdr:rowOff>
    </xdr:to>
    <xdr:grpSp>
      <xdr:nvGrpSpPr>
        <xdr:cNvPr id="738" name="Group 737">
          <a:extLst>
            <a:ext uri="{FF2B5EF4-FFF2-40B4-BE49-F238E27FC236}">
              <a16:creationId xmlns:a16="http://schemas.microsoft.com/office/drawing/2014/main" id="{C381CC5A-AD5F-476D-A1D3-167BDBB55BF6}"/>
            </a:ext>
          </a:extLst>
        </xdr:cNvPr>
        <xdr:cNvGrpSpPr/>
      </xdr:nvGrpSpPr>
      <xdr:grpSpPr>
        <a:xfrm>
          <a:off x="10410825" y="33661350"/>
          <a:ext cx="278130" cy="346709"/>
          <a:chOff x="3224556" y="5803703"/>
          <a:chExt cx="217726" cy="800333"/>
        </a:xfrm>
      </xdr:grpSpPr>
      <xdr:grpSp>
        <xdr:nvGrpSpPr>
          <xdr:cNvPr id="739" name="Group 738">
            <a:extLst>
              <a:ext uri="{FF2B5EF4-FFF2-40B4-BE49-F238E27FC236}">
                <a16:creationId xmlns:a16="http://schemas.microsoft.com/office/drawing/2014/main" id="{CF6EE5EF-6F90-42BD-B4BF-EBB85A32F653}"/>
              </a:ext>
            </a:extLst>
          </xdr:cNvPr>
          <xdr:cNvGrpSpPr/>
        </xdr:nvGrpSpPr>
        <xdr:grpSpPr>
          <a:xfrm>
            <a:off x="3224556" y="5803703"/>
            <a:ext cx="217726" cy="800333"/>
            <a:chOff x="3223274" y="3407431"/>
            <a:chExt cx="360283" cy="652285"/>
          </a:xfrm>
        </xdr:grpSpPr>
        <xdr:cxnSp macro="">
          <xdr:nvCxnSpPr>
            <xdr:cNvPr id="741" name="Straight Arrow Connector 740">
              <a:extLst>
                <a:ext uri="{FF2B5EF4-FFF2-40B4-BE49-F238E27FC236}">
                  <a16:creationId xmlns:a16="http://schemas.microsoft.com/office/drawing/2014/main" id="{8E02913C-4BF7-4DEF-8E35-EF7C6B3F335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2" name="Rectangle 37">
              <a:extLst>
                <a:ext uri="{FF2B5EF4-FFF2-40B4-BE49-F238E27FC236}">
                  <a16:creationId xmlns:a16="http://schemas.microsoft.com/office/drawing/2014/main" id="{419D3169-5571-49CF-B43A-83B3BD17916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0" name="Straight Connector 739">
            <a:extLst>
              <a:ext uri="{FF2B5EF4-FFF2-40B4-BE49-F238E27FC236}">
                <a16:creationId xmlns:a16="http://schemas.microsoft.com/office/drawing/2014/main" id="{50CD7072-579E-402D-8870-560D389B3EB0}"/>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525</xdr:row>
      <xdr:rowOff>76200</xdr:rowOff>
    </xdr:from>
    <xdr:to>
      <xdr:col>35</xdr:col>
      <xdr:colOff>63905</xdr:colOff>
      <xdr:row>528</xdr:row>
      <xdr:rowOff>68580</xdr:rowOff>
    </xdr:to>
    <xdr:grpSp>
      <xdr:nvGrpSpPr>
        <xdr:cNvPr id="743" name="Group 742">
          <a:extLst>
            <a:ext uri="{FF2B5EF4-FFF2-40B4-BE49-F238E27FC236}">
              <a16:creationId xmlns:a16="http://schemas.microsoft.com/office/drawing/2014/main" id="{4D4763DA-790E-4A31-9E01-CCD32405C23F}"/>
            </a:ext>
          </a:extLst>
        </xdr:cNvPr>
        <xdr:cNvGrpSpPr/>
      </xdr:nvGrpSpPr>
      <xdr:grpSpPr>
        <a:xfrm>
          <a:off x="5324475" y="63960375"/>
          <a:ext cx="273455" cy="354330"/>
          <a:chOff x="3224556" y="5803703"/>
          <a:chExt cx="217726" cy="800333"/>
        </a:xfrm>
      </xdr:grpSpPr>
      <xdr:grpSp>
        <xdr:nvGrpSpPr>
          <xdr:cNvPr id="744" name="Group 743">
            <a:extLst>
              <a:ext uri="{FF2B5EF4-FFF2-40B4-BE49-F238E27FC236}">
                <a16:creationId xmlns:a16="http://schemas.microsoft.com/office/drawing/2014/main" id="{F5774117-BF4D-4DA8-BE94-964734477B01}"/>
              </a:ext>
            </a:extLst>
          </xdr:cNvPr>
          <xdr:cNvGrpSpPr/>
        </xdr:nvGrpSpPr>
        <xdr:grpSpPr>
          <a:xfrm>
            <a:off x="3224556" y="5803703"/>
            <a:ext cx="217726" cy="800333"/>
            <a:chOff x="3223274" y="3407431"/>
            <a:chExt cx="360283" cy="652285"/>
          </a:xfrm>
        </xdr:grpSpPr>
        <xdr:cxnSp macro="">
          <xdr:nvCxnSpPr>
            <xdr:cNvPr id="746" name="Straight Arrow Connector 745">
              <a:extLst>
                <a:ext uri="{FF2B5EF4-FFF2-40B4-BE49-F238E27FC236}">
                  <a16:creationId xmlns:a16="http://schemas.microsoft.com/office/drawing/2014/main" id="{72EEDC50-FEFB-4B76-8DF9-8DFD0984411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7" name="Rectangle 37">
              <a:extLst>
                <a:ext uri="{FF2B5EF4-FFF2-40B4-BE49-F238E27FC236}">
                  <a16:creationId xmlns:a16="http://schemas.microsoft.com/office/drawing/2014/main" id="{121BF3B1-DB0F-469C-8F48-757471F128E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5" name="Straight Connector 744">
            <a:extLst>
              <a:ext uri="{FF2B5EF4-FFF2-40B4-BE49-F238E27FC236}">
                <a16:creationId xmlns:a16="http://schemas.microsoft.com/office/drawing/2014/main" id="{E00BDA9B-6EF9-409C-ADCA-C38787870168}"/>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525</xdr:row>
      <xdr:rowOff>76200</xdr:rowOff>
    </xdr:from>
    <xdr:to>
      <xdr:col>46</xdr:col>
      <xdr:colOff>63905</xdr:colOff>
      <xdr:row>528</xdr:row>
      <xdr:rowOff>68580</xdr:rowOff>
    </xdr:to>
    <xdr:grpSp>
      <xdr:nvGrpSpPr>
        <xdr:cNvPr id="748" name="Group 747">
          <a:extLst>
            <a:ext uri="{FF2B5EF4-FFF2-40B4-BE49-F238E27FC236}">
              <a16:creationId xmlns:a16="http://schemas.microsoft.com/office/drawing/2014/main" id="{0F08A2F1-CA54-432E-94E3-380CBDAEC77A}"/>
            </a:ext>
          </a:extLst>
        </xdr:cNvPr>
        <xdr:cNvGrpSpPr/>
      </xdr:nvGrpSpPr>
      <xdr:grpSpPr>
        <a:xfrm>
          <a:off x="7010400" y="63960375"/>
          <a:ext cx="273455" cy="354330"/>
          <a:chOff x="3224556" y="5803703"/>
          <a:chExt cx="217726" cy="800333"/>
        </a:xfrm>
      </xdr:grpSpPr>
      <xdr:grpSp>
        <xdr:nvGrpSpPr>
          <xdr:cNvPr id="749" name="Group 748">
            <a:extLst>
              <a:ext uri="{FF2B5EF4-FFF2-40B4-BE49-F238E27FC236}">
                <a16:creationId xmlns:a16="http://schemas.microsoft.com/office/drawing/2014/main" id="{8B1006FB-F5B4-484E-86D6-45AF154105A1}"/>
              </a:ext>
            </a:extLst>
          </xdr:cNvPr>
          <xdr:cNvGrpSpPr/>
        </xdr:nvGrpSpPr>
        <xdr:grpSpPr>
          <a:xfrm>
            <a:off x="3224556" y="5803703"/>
            <a:ext cx="217726" cy="800333"/>
            <a:chOff x="3223274" y="3407431"/>
            <a:chExt cx="360283" cy="652285"/>
          </a:xfrm>
        </xdr:grpSpPr>
        <xdr:cxnSp macro="">
          <xdr:nvCxnSpPr>
            <xdr:cNvPr id="751" name="Straight Arrow Connector 750">
              <a:extLst>
                <a:ext uri="{FF2B5EF4-FFF2-40B4-BE49-F238E27FC236}">
                  <a16:creationId xmlns:a16="http://schemas.microsoft.com/office/drawing/2014/main" id="{7A311B6D-07C9-4894-B3E3-3EEC3609243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52" name="Rectangle 37">
              <a:extLst>
                <a:ext uri="{FF2B5EF4-FFF2-40B4-BE49-F238E27FC236}">
                  <a16:creationId xmlns:a16="http://schemas.microsoft.com/office/drawing/2014/main" id="{0FFE811A-48B6-4EE0-9F3C-B07362038BD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0" name="Straight Connector 749">
            <a:extLst>
              <a:ext uri="{FF2B5EF4-FFF2-40B4-BE49-F238E27FC236}">
                <a16:creationId xmlns:a16="http://schemas.microsoft.com/office/drawing/2014/main" id="{5D376453-3152-4294-A5D6-A4C5FF0D5D55}"/>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525</xdr:row>
      <xdr:rowOff>76200</xdr:rowOff>
    </xdr:from>
    <xdr:to>
      <xdr:col>57</xdr:col>
      <xdr:colOff>63905</xdr:colOff>
      <xdr:row>528</xdr:row>
      <xdr:rowOff>68580</xdr:rowOff>
    </xdr:to>
    <xdr:grpSp>
      <xdr:nvGrpSpPr>
        <xdr:cNvPr id="753" name="Group 752">
          <a:extLst>
            <a:ext uri="{FF2B5EF4-FFF2-40B4-BE49-F238E27FC236}">
              <a16:creationId xmlns:a16="http://schemas.microsoft.com/office/drawing/2014/main" id="{3AF02E6E-323F-4825-BF49-2BD5DB7CF0FA}"/>
            </a:ext>
          </a:extLst>
        </xdr:cNvPr>
        <xdr:cNvGrpSpPr/>
      </xdr:nvGrpSpPr>
      <xdr:grpSpPr>
        <a:xfrm>
          <a:off x="8715375" y="63960375"/>
          <a:ext cx="273455" cy="354330"/>
          <a:chOff x="3224556" y="5803703"/>
          <a:chExt cx="217726" cy="800333"/>
        </a:xfrm>
      </xdr:grpSpPr>
      <xdr:grpSp>
        <xdr:nvGrpSpPr>
          <xdr:cNvPr id="754" name="Group 753">
            <a:extLst>
              <a:ext uri="{FF2B5EF4-FFF2-40B4-BE49-F238E27FC236}">
                <a16:creationId xmlns:a16="http://schemas.microsoft.com/office/drawing/2014/main" id="{1566FF8D-CC43-4842-AB34-0901EED149B3}"/>
              </a:ext>
            </a:extLst>
          </xdr:cNvPr>
          <xdr:cNvGrpSpPr/>
        </xdr:nvGrpSpPr>
        <xdr:grpSpPr>
          <a:xfrm>
            <a:off x="3224556" y="5803703"/>
            <a:ext cx="217726" cy="800333"/>
            <a:chOff x="3223274" y="3407431"/>
            <a:chExt cx="360283" cy="652285"/>
          </a:xfrm>
        </xdr:grpSpPr>
        <xdr:cxnSp macro="">
          <xdr:nvCxnSpPr>
            <xdr:cNvPr id="756" name="Straight Arrow Connector 755">
              <a:extLst>
                <a:ext uri="{FF2B5EF4-FFF2-40B4-BE49-F238E27FC236}">
                  <a16:creationId xmlns:a16="http://schemas.microsoft.com/office/drawing/2014/main" id="{367052DB-A920-4E86-88BE-C6120DF15EF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57" name="Rectangle 37">
              <a:extLst>
                <a:ext uri="{FF2B5EF4-FFF2-40B4-BE49-F238E27FC236}">
                  <a16:creationId xmlns:a16="http://schemas.microsoft.com/office/drawing/2014/main" id="{40D3E544-9A4F-4F34-98D6-50C09E7CBBE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5" name="Straight Connector 754">
            <a:extLst>
              <a:ext uri="{FF2B5EF4-FFF2-40B4-BE49-F238E27FC236}">
                <a16:creationId xmlns:a16="http://schemas.microsoft.com/office/drawing/2014/main" id="{0950030A-A38B-4502-BCB8-E4E1CDD7C244}"/>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525</xdr:row>
      <xdr:rowOff>76200</xdr:rowOff>
    </xdr:from>
    <xdr:to>
      <xdr:col>68</xdr:col>
      <xdr:colOff>63905</xdr:colOff>
      <xdr:row>528</xdr:row>
      <xdr:rowOff>68580</xdr:rowOff>
    </xdr:to>
    <xdr:grpSp>
      <xdr:nvGrpSpPr>
        <xdr:cNvPr id="758" name="Group 757">
          <a:extLst>
            <a:ext uri="{FF2B5EF4-FFF2-40B4-BE49-F238E27FC236}">
              <a16:creationId xmlns:a16="http://schemas.microsoft.com/office/drawing/2014/main" id="{B058D55C-892F-415B-A709-5D990FA91459}"/>
            </a:ext>
          </a:extLst>
        </xdr:cNvPr>
        <xdr:cNvGrpSpPr/>
      </xdr:nvGrpSpPr>
      <xdr:grpSpPr>
        <a:xfrm>
          <a:off x="10420350" y="63960375"/>
          <a:ext cx="273455" cy="354330"/>
          <a:chOff x="3224556" y="5803703"/>
          <a:chExt cx="217726" cy="800333"/>
        </a:xfrm>
      </xdr:grpSpPr>
      <xdr:grpSp>
        <xdr:nvGrpSpPr>
          <xdr:cNvPr id="759" name="Group 758">
            <a:extLst>
              <a:ext uri="{FF2B5EF4-FFF2-40B4-BE49-F238E27FC236}">
                <a16:creationId xmlns:a16="http://schemas.microsoft.com/office/drawing/2014/main" id="{D2C2E8D7-3DA3-4DD6-BD6D-C186EDA99BB4}"/>
              </a:ext>
            </a:extLst>
          </xdr:cNvPr>
          <xdr:cNvGrpSpPr/>
        </xdr:nvGrpSpPr>
        <xdr:grpSpPr>
          <a:xfrm>
            <a:off x="3224556" y="5803703"/>
            <a:ext cx="217726" cy="800333"/>
            <a:chOff x="3223274" y="3407431"/>
            <a:chExt cx="360283" cy="652285"/>
          </a:xfrm>
        </xdr:grpSpPr>
        <xdr:cxnSp macro="">
          <xdr:nvCxnSpPr>
            <xdr:cNvPr id="761" name="Straight Arrow Connector 760">
              <a:extLst>
                <a:ext uri="{FF2B5EF4-FFF2-40B4-BE49-F238E27FC236}">
                  <a16:creationId xmlns:a16="http://schemas.microsoft.com/office/drawing/2014/main" id="{40161F12-F695-413C-B751-8C454734735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2" name="Rectangle 37">
              <a:extLst>
                <a:ext uri="{FF2B5EF4-FFF2-40B4-BE49-F238E27FC236}">
                  <a16:creationId xmlns:a16="http://schemas.microsoft.com/office/drawing/2014/main" id="{3439A977-D1FC-4C5C-BB9F-414AA173AA9B}"/>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60" name="Straight Connector 759">
            <a:extLst>
              <a:ext uri="{FF2B5EF4-FFF2-40B4-BE49-F238E27FC236}">
                <a16:creationId xmlns:a16="http://schemas.microsoft.com/office/drawing/2014/main" id="{39F7EA07-244B-47D4-9F23-BA955FAF96C0}"/>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129538</xdr:colOff>
      <xdr:row>158</xdr:row>
      <xdr:rowOff>76199</xdr:rowOff>
    </xdr:from>
    <xdr:to>
      <xdr:col>35</xdr:col>
      <xdr:colOff>49851</xdr:colOff>
      <xdr:row>160</xdr:row>
      <xdr:rowOff>76580</xdr:rowOff>
    </xdr:to>
    <xdr:grpSp>
      <xdr:nvGrpSpPr>
        <xdr:cNvPr id="763" name="Group 762">
          <a:extLst>
            <a:ext uri="{FF2B5EF4-FFF2-40B4-BE49-F238E27FC236}">
              <a16:creationId xmlns:a16="http://schemas.microsoft.com/office/drawing/2014/main" id="{EFB27116-30B1-47B6-95D8-0F95EB4932C2}"/>
            </a:ext>
          </a:extLst>
        </xdr:cNvPr>
        <xdr:cNvGrpSpPr/>
      </xdr:nvGrpSpPr>
      <xdr:grpSpPr>
        <a:xfrm>
          <a:off x="5339713" y="18811874"/>
          <a:ext cx="244163" cy="219456"/>
          <a:chOff x="3223274" y="3407432"/>
          <a:chExt cx="337439" cy="572265"/>
        </a:xfrm>
      </xdr:grpSpPr>
      <xdr:cxnSp macro="">
        <xdr:nvCxnSpPr>
          <xdr:cNvPr id="764" name="Straight Arrow Connector 763">
            <a:extLst>
              <a:ext uri="{FF2B5EF4-FFF2-40B4-BE49-F238E27FC236}">
                <a16:creationId xmlns:a16="http://schemas.microsoft.com/office/drawing/2014/main" id="{95F0EA44-CBBE-4B32-B118-D35F5574C37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5" name="Rectangle 37">
            <a:extLst>
              <a:ext uri="{FF2B5EF4-FFF2-40B4-BE49-F238E27FC236}">
                <a16:creationId xmlns:a16="http://schemas.microsoft.com/office/drawing/2014/main" id="{9EC2163F-D247-41BA-BB0A-56B0CF14A0CB}"/>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158</xdr:row>
      <xdr:rowOff>76199</xdr:rowOff>
    </xdr:from>
    <xdr:to>
      <xdr:col>46</xdr:col>
      <xdr:colOff>49851</xdr:colOff>
      <xdr:row>160</xdr:row>
      <xdr:rowOff>76580</xdr:rowOff>
    </xdr:to>
    <xdr:grpSp>
      <xdr:nvGrpSpPr>
        <xdr:cNvPr id="766" name="Group 765">
          <a:extLst>
            <a:ext uri="{FF2B5EF4-FFF2-40B4-BE49-F238E27FC236}">
              <a16:creationId xmlns:a16="http://schemas.microsoft.com/office/drawing/2014/main" id="{59AFC556-97AC-4B95-A722-B1FE42057A71}"/>
            </a:ext>
          </a:extLst>
        </xdr:cNvPr>
        <xdr:cNvGrpSpPr/>
      </xdr:nvGrpSpPr>
      <xdr:grpSpPr>
        <a:xfrm>
          <a:off x="7025638" y="18811874"/>
          <a:ext cx="244163" cy="219456"/>
          <a:chOff x="3223274" y="3407432"/>
          <a:chExt cx="337439" cy="572265"/>
        </a:xfrm>
      </xdr:grpSpPr>
      <xdr:cxnSp macro="">
        <xdr:nvCxnSpPr>
          <xdr:cNvPr id="767" name="Straight Arrow Connector 766">
            <a:extLst>
              <a:ext uri="{FF2B5EF4-FFF2-40B4-BE49-F238E27FC236}">
                <a16:creationId xmlns:a16="http://schemas.microsoft.com/office/drawing/2014/main" id="{4165370E-CE56-48DC-85CF-B2B170C0F93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8" name="Rectangle 37">
            <a:extLst>
              <a:ext uri="{FF2B5EF4-FFF2-40B4-BE49-F238E27FC236}">
                <a16:creationId xmlns:a16="http://schemas.microsoft.com/office/drawing/2014/main" id="{5846FA49-4C77-495A-B4A3-D0038D80605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158</xdr:row>
      <xdr:rowOff>76199</xdr:rowOff>
    </xdr:from>
    <xdr:to>
      <xdr:col>57</xdr:col>
      <xdr:colOff>49851</xdr:colOff>
      <xdr:row>160</xdr:row>
      <xdr:rowOff>76580</xdr:rowOff>
    </xdr:to>
    <xdr:grpSp>
      <xdr:nvGrpSpPr>
        <xdr:cNvPr id="769" name="Group 768">
          <a:extLst>
            <a:ext uri="{FF2B5EF4-FFF2-40B4-BE49-F238E27FC236}">
              <a16:creationId xmlns:a16="http://schemas.microsoft.com/office/drawing/2014/main" id="{7EE2B4CC-A473-4055-B4C0-CADF7A52DCBA}"/>
            </a:ext>
          </a:extLst>
        </xdr:cNvPr>
        <xdr:cNvGrpSpPr/>
      </xdr:nvGrpSpPr>
      <xdr:grpSpPr>
        <a:xfrm>
          <a:off x="8730613" y="18811874"/>
          <a:ext cx="244163" cy="219456"/>
          <a:chOff x="3223274" y="3407432"/>
          <a:chExt cx="337439" cy="572265"/>
        </a:xfrm>
      </xdr:grpSpPr>
      <xdr:cxnSp macro="">
        <xdr:nvCxnSpPr>
          <xdr:cNvPr id="770" name="Straight Arrow Connector 769">
            <a:extLst>
              <a:ext uri="{FF2B5EF4-FFF2-40B4-BE49-F238E27FC236}">
                <a16:creationId xmlns:a16="http://schemas.microsoft.com/office/drawing/2014/main" id="{804ADDF3-5347-49BD-BF20-FFD2EEA4FBED}"/>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1" name="Rectangle 37">
            <a:extLst>
              <a:ext uri="{FF2B5EF4-FFF2-40B4-BE49-F238E27FC236}">
                <a16:creationId xmlns:a16="http://schemas.microsoft.com/office/drawing/2014/main" id="{70E54322-AF8F-4D78-8230-8579BA0E00C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158</xdr:row>
      <xdr:rowOff>76199</xdr:rowOff>
    </xdr:from>
    <xdr:to>
      <xdr:col>68</xdr:col>
      <xdr:colOff>49851</xdr:colOff>
      <xdr:row>160</xdr:row>
      <xdr:rowOff>76580</xdr:rowOff>
    </xdr:to>
    <xdr:grpSp>
      <xdr:nvGrpSpPr>
        <xdr:cNvPr id="775" name="Group 774">
          <a:extLst>
            <a:ext uri="{FF2B5EF4-FFF2-40B4-BE49-F238E27FC236}">
              <a16:creationId xmlns:a16="http://schemas.microsoft.com/office/drawing/2014/main" id="{10FEEDC5-4777-4F30-8150-EDB6E062C77B}"/>
            </a:ext>
          </a:extLst>
        </xdr:cNvPr>
        <xdr:cNvGrpSpPr/>
      </xdr:nvGrpSpPr>
      <xdr:grpSpPr>
        <a:xfrm>
          <a:off x="10435588" y="18811874"/>
          <a:ext cx="244163" cy="219456"/>
          <a:chOff x="3223274" y="3407432"/>
          <a:chExt cx="337439" cy="572265"/>
        </a:xfrm>
      </xdr:grpSpPr>
      <xdr:cxnSp macro="">
        <xdr:nvCxnSpPr>
          <xdr:cNvPr id="776" name="Straight Arrow Connector 775">
            <a:extLst>
              <a:ext uri="{FF2B5EF4-FFF2-40B4-BE49-F238E27FC236}">
                <a16:creationId xmlns:a16="http://schemas.microsoft.com/office/drawing/2014/main" id="{1294B1AF-6F8B-401E-BB8A-F1CA65B923F2}"/>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7" name="Rectangle 37">
            <a:extLst>
              <a:ext uri="{FF2B5EF4-FFF2-40B4-BE49-F238E27FC236}">
                <a16:creationId xmlns:a16="http://schemas.microsoft.com/office/drawing/2014/main" id="{DAA12A53-603E-4142-B5CF-301E32AB8569}"/>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104775</xdr:colOff>
      <xdr:row>293</xdr:row>
      <xdr:rowOff>85725</xdr:rowOff>
    </xdr:from>
    <xdr:to>
      <xdr:col>24</xdr:col>
      <xdr:colOff>59055</xdr:colOff>
      <xdr:row>296</xdr:row>
      <xdr:rowOff>66675</xdr:rowOff>
    </xdr:to>
    <xdr:grpSp>
      <xdr:nvGrpSpPr>
        <xdr:cNvPr id="267" name="Group 266">
          <a:extLst>
            <a:ext uri="{FF2B5EF4-FFF2-40B4-BE49-F238E27FC236}">
              <a16:creationId xmlns:a16="http://schemas.microsoft.com/office/drawing/2014/main" id="{22F28479-1F03-4E39-9BCB-53BCE0D69C73}"/>
            </a:ext>
          </a:extLst>
        </xdr:cNvPr>
        <xdr:cNvGrpSpPr/>
      </xdr:nvGrpSpPr>
      <xdr:grpSpPr>
        <a:xfrm>
          <a:off x="3562350" y="35118675"/>
          <a:ext cx="278130" cy="352425"/>
          <a:chOff x="3224556" y="5803703"/>
          <a:chExt cx="217726" cy="800333"/>
        </a:xfrm>
      </xdr:grpSpPr>
      <xdr:grpSp>
        <xdr:nvGrpSpPr>
          <xdr:cNvPr id="268" name="Group 267">
            <a:extLst>
              <a:ext uri="{FF2B5EF4-FFF2-40B4-BE49-F238E27FC236}">
                <a16:creationId xmlns:a16="http://schemas.microsoft.com/office/drawing/2014/main" id="{CC300348-EFC1-4CB3-A48B-23D3F690A1B0}"/>
              </a:ext>
            </a:extLst>
          </xdr:cNvPr>
          <xdr:cNvGrpSpPr/>
        </xdr:nvGrpSpPr>
        <xdr:grpSpPr>
          <a:xfrm>
            <a:off x="3224556" y="5803703"/>
            <a:ext cx="217726" cy="800333"/>
            <a:chOff x="3223274" y="3407431"/>
            <a:chExt cx="360283" cy="652285"/>
          </a:xfrm>
        </xdr:grpSpPr>
        <xdr:cxnSp macro="">
          <xdr:nvCxnSpPr>
            <xdr:cNvPr id="270" name="Straight Arrow Connector 269">
              <a:extLst>
                <a:ext uri="{FF2B5EF4-FFF2-40B4-BE49-F238E27FC236}">
                  <a16:creationId xmlns:a16="http://schemas.microsoft.com/office/drawing/2014/main" id="{E328C660-F762-40A4-B452-54A6D677C91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1" name="Rectangle 37">
              <a:extLst>
                <a:ext uri="{FF2B5EF4-FFF2-40B4-BE49-F238E27FC236}">
                  <a16:creationId xmlns:a16="http://schemas.microsoft.com/office/drawing/2014/main" id="{3FD9398B-4E80-41A4-974F-0BFAFCD79D9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69" name="Straight Connector 268">
            <a:extLst>
              <a:ext uri="{FF2B5EF4-FFF2-40B4-BE49-F238E27FC236}">
                <a16:creationId xmlns:a16="http://schemas.microsoft.com/office/drawing/2014/main" id="{44DC86DA-B4E1-4E53-A6DF-3329AD48207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104775</xdr:colOff>
      <xdr:row>293</xdr:row>
      <xdr:rowOff>85725</xdr:rowOff>
    </xdr:from>
    <xdr:to>
      <xdr:col>35</xdr:col>
      <xdr:colOff>59055</xdr:colOff>
      <xdr:row>296</xdr:row>
      <xdr:rowOff>66675</xdr:rowOff>
    </xdr:to>
    <xdr:grpSp>
      <xdr:nvGrpSpPr>
        <xdr:cNvPr id="272" name="Group 271">
          <a:extLst>
            <a:ext uri="{FF2B5EF4-FFF2-40B4-BE49-F238E27FC236}">
              <a16:creationId xmlns:a16="http://schemas.microsoft.com/office/drawing/2014/main" id="{D4388935-5DC7-48CC-90BE-79C1E7355673}"/>
            </a:ext>
          </a:extLst>
        </xdr:cNvPr>
        <xdr:cNvGrpSpPr/>
      </xdr:nvGrpSpPr>
      <xdr:grpSpPr>
        <a:xfrm>
          <a:off x="5314950" y="35118675"/>
          <a:ext cx="278130" cy="352425"/>
          <a:chOff x="3224556" y="5803703"/>
          <a:chExt cx="217726" cy="800333"/>
        </a:xfrm>
      </xdr:grpSpPr>
      <xdr:grpSp>
        <xdr:nvGrpSpPr>
          <xdr:cNvPr id="273" name="Group 272">
            <a:extLst>
              <a:ext uri="{FF2B5EF4-FFF2-40B4-BE49-F238E27FC236}">
                <a16:creationId xmlns:a16="http://schemas.microsoft.com/office/drawing/2014/main" id="{41529023-8DEE-4D9A-BC4E-F9AAF14C8D60}"/>
              </a:ext>
            </a:extLst>
          </xdr:cNvPr>
          <xdr:cNvGrpSpPr/>
        </xdr:nvGrpSpPr>
        <xdr:grpSpPr>
          <a:xfrm>
            <a:off x="3224556" y="5803703"/>
            <a:ext cx="217726" cy="800333"/>
            <a:chOff x="3223274" y="3407431"/>
            <a:chExt cx="360283" cy="652285"/>
          </a:xfrm>
        </xdr:grpSpPr>
        <xdr:cxnSp macro="">
          <xdr:nvCxnSpPr>
            <xdr:cNvPr id="275" name="Straight Arrow Connector 274">
              <a:extLst>
                <a:ext uri="{FF2B5EF4-FFF2-40B4-BE49-F238E27FC236}">
                  <a16:creationId xmlns:a16="http://schemas.microsoft.com/office/drawing/2014/main" id="{2E911398-6FC1-4EFF-AECC-574918C4E50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6" name="Rectangle 37">
              <a:extLst>
                <a:ext uri="{FF2B5EF4-FFF2-40B4-BE49-F238E27FC236}">
                  <a16:creationId xmlns:a16="http://schemas.microsoft.com/office/drawing/2014/main" id="{C72BEBAD-5962-4204-A661-824C9296793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4" name="Straight Connector 273">
            <a:extLst>
              <a:ext uri="{FF2B5EF4-FFF2-40B4-BE49-F238E27FC236}">
                <a16:creationId xmlns:a16="http://schemas.microsoft.com/office/drawing/2014/main" id="{0049E867-5A8A-4278-BCE1-CD15FD426B7A}"/>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104775</xdr:colOff>
      <xdr:row>293</xdr:row>
      <xdr:rowOff>85725</xdr:rowOff>
    </xdr:from>
    <xdr:to>
      <xdr:col>46</xdr:col>
      <xdr:colOff>59055</xdr:colOff>
      <xdr:row>296</xdr:row>
      <xdr:rowOff>66675</xdr:rowOff>
    </xdr:to>
    <xdr:grpSp>
      <xdr:nvGrpSpPr>
        <xdr:cNvPr id="277" name="Group 276">
          <a:extLst>
            <a:ext uri="{FF2B5EF4-FFF2-40B4-BE49-F238E27FC236}">
              <a16:creationId xmlns:a16="http://schemas.microsoft.com/office/drawing/2014/main" id="{4CD8F9BB-47CF-45C0-9F94-C21A1C45A756}"/>
            </a:ext>
          </a:extLst>
        </xdr:cNvPr>
        <xdr:cNvGrpSpPr/>
      </xdr:nvGrpSpPr>
      <xdr:grpSpPr>
        <a:xfrm>
          <a:off x="7000875" y="35118675"/>
          <a:ext cx="278130" cy="352425"/>
          <a:chOff x="3224556" y="5803703"/>
          <a:chExt cx="217726" cy="800333"/>
        </a:xfrm>
      </xdr:grpSpPr>
      <xdr:grpSp>
        <xdr:nvGrpSpPr>
          <xdr:cNvPr id="278" name="Group 277">
            <a:extLst>
              <a:ext uri="{FF2B5EF4-FFF2-40B4-BE49-F238E27FC236}">
                <a16:creationId xmlns:a16="http://schemas.microsoft.com/office/drawing/2014/main" id="{59C4B187-D22E-4C85-A16B-5EEAEE923BD6}"/>
              </a:ext>
            </a:extLst>
          </xdr:cNvPr>
          <xdr:cNvGrpSpPr/>
        </xdr:nvGrpSpPr>
        <xdr:grpSpPr>
          <a:xfrm>
            <a:off x="3224556" y="5803703"/>
            <a:ext cx="217726" cy="800333"/>
            <a:chOff x="3223274" y="3407431"/>
            <a:chExt cx="360283" cy="652285"/>
          </a:xfrm>
        </xdr:grpSpPr>
        <xdr:cxnSp macro="">
          <xdr:nvCxnSpPr>
            <xdr:cNvPr id="280" name="Straight Arrow Connector 279">
              <a:extLst>
                <a:ext uri="{FF2B5EF4-FFF2-40B4-BE49-F238E27FC236}">
                  <a16:creationId xmlns:a16="http://schemas.microsoft.com/office/drawing/2014/main" id="{DC59A225-DF77-4329-B06A-B9A7C3D5D3D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1" name="Rectangle 37">
              <a:extLst>
                <a:ext uri="{FF2B5EF4-FFF2-40B4-BE49-F238E27FC236}">
                  <a16:creationId xmlns:a16="http://schemas.microsoft.com/office/drawing/2014/main" id="{1EA75FFC-11A0-4D52-B3B9-ECCB60C6940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9" name="Straight Connector 278">
            <a:extLst>
              <a:ext uri="{FF2B5EF4-FFF2-40B4-BE49-F238E27FC236}">
                <a16:creationId xmlns:a16="http://schemas.microsoft.com/office/drawing/2014/main" id="{7BF65B85-AD83-4F96-B6D2-15224B083A2B}"/>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104775</xdr:colOff>
      <xdr:row>293</xdr:row>
      <xdr:rowOff>85725</xdr:rowOff>
    </xdr:from>
    <xdr:to>
      <xdr:col>57</xdr:col>
      <xdr:colOff>59055</xdr:colOff>
      <xdr:row>296</xdr:row>
      <xdr:rowOff>66675</xdr:rowOff>
    </xdr:to>
    <xdr:grpSp>
      <xdr:nvGrpSpPr>
        <xdr:cNvPr id="282" name="Group 281">
          <a:extLst>
            <a:ext uri="{FF2B5EF4-FFF2-40B4-BE49-F238E27FC236}">
              <a16:creationId xmlns:a16="http://schemas.microsoft.com/office/drawing/2014/main" id="{42B9F672-17D9-4CBD-A444-E18222B8A563}"/>
            </a:ext>
          </a:extLst>
        </xdr:cNvPr>
        <xdr:cNvGrpSpPr/>
      </xdr:nvGrpSpPr>
      <xdr:grpSpPr>
        <a:xfrm>
          <a:off x="8705850" y="35118675"/>
          <a:ext cx="278130" cy="352425"/>
          <a:chOff x="3224556" y="5803703"/>
          <a:chExt cx="217726" cy="800333"/>
        </a:xfrm>
      </xdr:grpSpPr>
      <xdr:grpSp>
        <xdr:nvGrpSpPr>
          <xdr:cNvPr id="283" name="Group 282">
            <a:extLst>
              <a:ext uri="{FF2B5EF4-FFF2-40B4-BE49-F238E27FC236}">
                <a16:creationId xmlns:a16="http://schemas.microsoft.com/office/drawing/2014/main" id="{59E07E1B-B6A3-4E95-B97C-F4E6CD964F83}"/>
              </a:ext>
            </a:extLst>
          </xdr:cNvPr>
          <xdr:cNvGrpSpPr/>
        </xdr:nvGrpSpPr>
        <xdr:grpSpPr>
          <a:xfrm>
            <a:off x="3224556" y="5803703"/>
            <a:ext cx="217726" cy="800333"/>
            <a:chOff x="3223274" y="3407431"/>
            <a:chExt cx="360283" cy="652285"/>
          </a:xfrm>
        </xdr:grpSpPr>
        <xdr:cxnSp macro="">
          <xdr:nvCxnSpPr>
            <xdr:cNvPr id="285" name="Straight Arrow Connector 284">
              <a:extLst>
                <a:ext uri="{FF2B5EF4-FFF2-40B4-BE49-F238E27FC236}">
                  <a16:creationId xmlns:a16="http://schemas.microsoft.com/office/drawing/2014/main" id="{3CF223F9-45D8-41A4-8356-F19637779405}"/>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6" name="Rectangle 37">
              <a:extLst>
                <a:ext uri="{FF2B5EF4-FFF2-40B4-BE49-F238E27FC236}">
                  <a16:creationId xmlns:a16="http://schemas.microsoft.com/office/drawing/2014/main" id="{7A2C22A1-E5F6-41BB-A80B-E47660B39251}"/>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84" name="Straight Connector 283">
            <a:extLst>
              <a:ext uri="{FF2B5EF4-FFF2-40B4-BE49-F238E27FC236}">
                <a16:creationId xmlns:a16="http://schemas.microsoft.com/office/drawing/2014/main" id="{4901D0A5-994A-4B35-B247-3C6B0E35D1BC}"/>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104775</xdr:colOff>
      <xdr:row>293</xdr:row>
      <xdr:rowOff>85725</xdr:rowOff>
    </xdr:from>
    <xdr:to>
      <xdr:col>68</xdr:col>
      <xdr:colOff>59055</xdr:colOff>
      <xdr:row>296</xdr:row>
      <xdr:rowOff>66675</xdr:rowOff>
    </xdr:to>
    <xdr:grpSp>
      <xdr:nvGrpSpPr>
        <xdr:cNvPr id="287" name="Group 286">
          <a:extLst>
            <a:ext uri="{FF2B5EF4-FFF2-40B4-BE49-F238E27FC236}">
              <a16:creationId xmlns:a16="http://schemas.microsoft.com/office/drawing/2014/main" id="{2E3C4C84-D4B0-44AF-9B47-35B4CEACD76A}"/>
            </a:ext>
          </a:extLst>
        </xdr:cNvPr>
        <xdr:cNvGrpSpPr/>
      </xdr:nvGrpSpPr>
      <xdr:grpSpPr>
        <a:xfrm>
          <a:off x="10410825" y="35118675"/>
          <a:ext cx="278130" cy="352425"/>
          <a:chOff x="3224556" y="5803703"/>
          <a:chExt cx="217726" cy="800333"/>
        </a:xfrm>
      </xdr:grpSpPr>
      <xdr:grpSp>
        <xdr:nvGrpSpPr>
          <xdr:cNvPr id="288" name="Group 287">
            <a:extLst>
              <a:ext uri="{FF2B5EF4-FFF2-40B4-BE49-F238E27FC236}">
                <a16:creationId xmlns:a16="http://schemas.microsoft.com/office/drawing/2014/main" id="{BE49D5A7-780F-4474-9341-0C644CEA957D}"/>
              </a:ext>
            </a:extLst>
          </xdr:cNvPr>
          <xdr:cNvGrpSpPr/>
        </xdr:nvGrpSpPr>
        <xdr:grpSpPr>
          <a:xfrm>
            <a:off x="3224556" y="5803703"/>
            <a:ext cx="217726" cy="800333"/>
            <a:chOff x="3223274" y="3407431"/>
            <a:chExt cx="360283" cy="652285"/>
          </a:xfrm>
        </xdr:grpSpPr>
        <xdr:cxnSp macro="">
          <xdr:nvCxnSpPr>
            <xdr:cNvPr id="290" name="Straight Arrow Connector 289">
              <a:extLst>
                <a:ext uri="{FF2B5EF4-FFF2-40B4-BE49-F238E27FC236}">
                  <a16:creationId xmlns:a16="http://schemas.microsoft.com/office/drawing/2014/main" id="{FBB99C83-AAAB-4523-97AF-6C9291425C8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1" name="Rectangle 37">
              <a:extLst>
                <a:ext uri="{FF2B5EF4-FFF2-40B4-BE49-F238E27FC236}">
                  <a16:creationId xmlns:a16="http://schemas.microsoft.com/office/drawing/2014/main" id="{7835E907-B044-488C-B977-05EF3C838C84}"/>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89" name="Straight Connector 288">
            <a:extLst>
              <a:ext uri="{FF2B5EF4-FFF2-40B4-BE49-F238E27FC236}">
                <a16:creationId xmlns:a16="http://schemas.microsoft.com/office/drawing/2014/main" id="{EC85E3F4-CD20-4026-8FCB-9F072A872C89}"/>
              </a:ext>
            </a:extLst>
          </xdr:cNvPr>
          <xdr:cNvCxnSpPr/>
        </xdr:nvCxnSpPr>
        <xdr:spPr>
          <a:xfrm flipH="1">
            <a:off x="3403169" y="6129446"/>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120650</xdr:colOff>
      <xdr:row>597</xdr:row>
      <xdr:rowOff>114299</xdr:rowOff>
    </xdr:from>
    <xdr:to>
      <xdr:col>24</xdr:col>
      <xdr:colOff>70255</xdr:colOff>
      <xdr:row>600</xdr:row>
      <xdr:rowOff>58614</xdr:rowOff>
    </xdr:to>
    <xdr:grpSp>
      <xdr:nvGrpSpPr>
        <xdr:cNvPr id="311" name="Group 310">
          <a:extLst>
            <a:ext uri="{FF2B5EF4-FFF2-40B4-BE49-F238E27FC236}">
              <a16:creationId xmlns:a16="http://schemas.microsoft.com/office/drawing/2014/main" id="{AF8CBE63-5CAD-4EFA-BF17-C7A7C451A65C}"/>
            </a:ext>
          </a:extLst>
        </xdr:cNvPr>
        <xdr:cNvGrpSpPr/>
      </xdr:nvGrpSpPr>
      <xdr:grpSpPr>
        <a:xfrm>
          <a:off x="3578225" y="73047224"/>
          <a:ext cx="273455" cy="306265"/>
          <a:chOff x="3224556" y="5803703"/>
          <a:chExt cx="217726" cy="800333"/>
        </a:xfrm>
      </xdr:grpSpPr>
      <xdr:grpSp>
        <xdr:nvGrpSpPr>
          <xdr:cNvPr id="312" name="Group 311">
            <a:extLst>
              <a:ext uri="{FF2B5EF4-FFF2-40B4-BE49-F238E27FC236}">
                <a16:creationId xmlns:a16="http://schemas.microsoft.com/office/drawing/2014/main" id="{574940CC-FD9F-439B-99CC-28C28587ED1F}"/>
              </a:ext>
            </a:extLst>
          </xdr:cNvPr>
          <xdr:cNvGrpSpPr/>
        </xdr:nvGrpSpPr>
        <xdr:grpSpPr>
          <a:xfrm>
            <a:off x="3224556" y="5803703"/>
            <a:ext cx="217726" cy="800333"/>
            <a:chOff x="3223274" y="3407431"/>
            <a:chExt cx="360283" cy="652285"/>
          </a:xfrm>
        </xdr:grpSpPr>
        <xdr:cxnSp macro="">
          <xdr:nvCxnSpPr>
            <xdr:cNvPr id="314" name="Straight Arrow Connector 313">
              <a:extLst>
                <a:ext uri="{FF2B5EF4-FFF2-40B4-BE49-F238E27FC236}">
                  <a16:creationId xmlns:a16="http://schemas.microsoft.com/office/drawing/2014/main" id="{FBCE40FE-D200-4A56-B540-62B59B10031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5" name="Rectangle 37">
              <a:extLst>
                <a:ext uri="{FF2B5EF4-FFF2-40B4-BE49-F238E27FC236}">
                  <a16:creationId xmlns:a16="http://schemas.microsoft.com/office/drawing/2014/main" id="{DC644472-2B33-49C9-B57E-AF015209E6A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13" name="Straight Connector 312">
            <a:extLst>
              <a:ext uri="{FF2B5EF4-FFF2-40B4-BE49-F238E27FC236}">
                <a16:creationId xmlns:a16="http://schemas.microsoft.com/office/drawing/2014/main" id="{7711884F-DFC3-4AA8-85F4-437EF13FF1D6}"/>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120650</xdr:colOff>
      <xdr:row>597</xdr:row>
      <xdr:rowOff>95250</xdr:rowOff>
    </xdr:from>
    <xdr:to>
      <xdr:col>35</xdr:col>
      <xdr:colOff>70255</xdr:colOff>
      <xdr:row>600</xdr:row>
      <xdr:rowOff>87923</xdr:rowOff>
    </xdr:to>
    <xdr:grpSp>
      <xdr:nvGrpSpPr>
        <xdr:cNvPr id="316" name="Group 315">
          <a:extLst>
            <a:ext uri="{FF2B5EF4-FFF2-40B4-BE49-F238E27FC236}">
              <a16:creationId xmlns:a16="http://schemas.microsoft.com/office/drawing/2014/main" id="{D5DD3766-8D69-4F78-BC2E-023600275759}"/>
            </a:ext>
          </a:extLst>
        </xdr:cNvPr>
        <xdr:cNvGrpSpPr/>
      </xdr:nvGrpSpPr>
      <xdr:grpSpPr>
        <a:xfrm>
          <a:off x="5330825" y="73028175"/>
          <a:ext cx="273455" cy="354623"/>
          <a:chOff x="3224556" y="5803703"/>
          <a:chExt cx="217726" cy="800333"/>
        </a:xfrm>
      </xdr:grpSpPr>
      <xdr:grpSp>
        <xdr:nvGrpSpPr>
          <xdr:cNvPr id="317" name="Group 316">
            <a:extLst>
              <a:ext uri="{FF2B5EF4-FFF2-40B4-BE49-F238E27FC236}">
                <a16:creationId xmlns:a16="http://schemas.microsoft.com/office/drawing/2014/main" id="{D0BC5FAF-0761-4D1F-8A81-C1DC821201D7}"/>
              </a:ext>
            </a:extLst>
          </xdr:cNvPr>
          <xdr:cNvGrpSpPr/>
        </xdr:nvGrpSpPr>
        <xdr:grpSpPr>
          <a:xfrm>
            <a:off x="3224556" y="5803703"/>
            <a:ext cx="217726" cy="800333"/>
            <a:chOff x="3223274" y="3407431"/>
            <a:chExt cx="360283" cy="652285"/>
          </a:xfrm>
        </xdr:grpSpPr>
        <xdr:cxnSp macro="">
          <xdr:nvCxnSpPr>
            <xdr:cNvPr id="319" name="Straight Arrow Connector 318">
              <a:extLst>
                <a:ext uri="{FF2B5EF4-FFF2-40B4-BE49-F238E27FC236}">
                  <a16:creationId xmlns:a16="http://schemas.microsoft.com/office/drawing/2014/main" id="{AD0D67BA-E47A-419D-A8C6-1F10F1FF275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7" name="Rectangle 37">
              <a:extLst>
                <a:ext uri="{FF2B5EF4-FFF2-40B4-BE49-F238E27FC236}">
                  <a16:creationId xmlns:a16="http://schemas.microsoft.com/office/drawing/2014/main" id="{80CC02AB-5705-4BC3-82A6-BEBF1CAFCC9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18" name="Straight Connector 317">
            <a:extLst>
              <a:ext uri="{FF2B5EF4-FFF2-40B4-BE49-F238E27FC236}">
                <a16:creationId xmlns:a16="http://schemas.microsoft.com/office/drawing/2014/main" id="{2450CECC-AFE0-40E5-984F-FCCE9CD8A383}"/>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597</xdr:row>
      <xdr:rowOff>69849</xdr:rowOff>
    </xdr:from>
    <xdr:to>
      <xdr:col>46</xdr:col>
      <xdr:colOff>63905</xdr:colOff>
      <xdr:row>600</xdr:row>
      <xdr:rowOff>43960</xdr:rowOff>
    </xdr:to>
    <xdr:grpSp>
      <xdr:nvGrpSpPr>
        <xdr:cNvPr id="328" name="Group 327">
          <a:extLst>
            <a:ext uri="{FF2B5EF4-FFF2-40B4-BE49-F238E27FC236}">
              <a16:creationId xmlns:a16="http://schemas.microsoft.com/office/drawing/2014/main" id="{37EC2497-7DCE-4ED8-BB87-41A17E1B797B}"/>
            </a:ext>
          </a:extLst>
        </xdr:cNvPr>
        <xdr:cNvGrpSpPr/>
      </xdr:nvGrpSpPr>
      <xdr:grpSpPr>
        <a:xfrm>
          <a:off x="7010400" y="73002774"/>
          <a:ext cx="273455" cy="336061"/>
          <a:chOff x="3224556" y="5803703"/>
          <a:chExt cx="217726" cy="800333"/>
        </a:xfrm>
      </xdr:grpSpPr>
      <xdr:grpSp>
        <xdr:nvGrpSpPr>
          <xdr:cNvPr id="329" name="Group 328">
            <a:extLst>
              <a:ext uri="{FF2B5EF4-FFF2-40B4-BE49-F238E27FC236}">
                <a16:creationId xmlns:a16="http://schemas.microsoft.com/office/drawing/2014/main" id="{C0B3BA54-C95F-4505-A76D-B507F8DA400D}"/>
              </a:ext>
            </a:extLst>
          </xdr:cNvPr>
          <xdr:cNvGrpSpPr/>
        </xdr:nvGrpSpPr>
        <xdr:grpSpPr>
          <a:xfrm>
            <a:off x="3224556" y="5803703"/>
            <a:ext cx="217726" cy="800333"/>
            <a:chOff x="3223274" y="3407431"/>
            <a:chExt cx="360283" cy="652285"/>
          </a:xfrm>
        </xdr:grpSpPr>
        <xdr:cxnSp macro="">
          <xdr:nvCxnSpPr>
            <xdr:cNvPr id="331" name="Straight Arrow Connector 330">
              <a:extLst>
                <a:ext uri="{FF2B5EF4-FFF2-40B4-BE49-F238E27FC236}">
                  <a16:creationId xmlns:a16="http://schemas.microsoft.com/office/drawing/2014/main" id="{AC557345-187B-4E6C-8BF7-B5DF7C0BA76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2" name="Rectangle 37">
              <a:extLst>
                <a:ext uri="{FF2B5EF4-FFF2-40B4-BE49-F238E27FC236}">
                  <a16:creationId xmlns:a16="http://schemas.microsoft.com/office/drawing/2014/main" id="{4C330AE4-2684-4138-ACAF-56856D41D16D}"/>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0" name="Straight Connector 329">
            <a:extLst>
              <a:ext uri="{FF2B5EF4-FFF2-40B4-BE49-F238E27FC236}">
                <a16:creationId xmlns:a16="http://schemas.microsoft.com/office/drawing/2014/main" id="{184FE984-47DB-4CBA-8585-49FBDEED0691}"/>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597</xdr:row>
      <xdr:rowOff>69850</xdr:rowOff>
    </xdr:from>
    <xdr:to>
      <xdr:col>57</xdr:col>
      <xdr:colOff>63905</xdr:colOff>
      <xdr:row>600</xdr:row>
      <xdr:rowOff>80596</xdr:rowOff>
    </xdr:to>
    <xdr:grpSp>
      <xdr:nvGrpSpPr>
        <xdr:cNvPr id="333" name="Group 332">
          <a:extLst>
            <a:ext uri="{FF2B5EF4-FFF2-40B4-BE49-F238E27FC236}">
              <a16:creationId xmlns:a16="http://schemas.microsoft.com/office/drawing/2014/main" id="{93745341-751E-4E7F-9547-DA436600F90D}"/>
            </a:ext>
          </a:extLst>
        </xdr:cNvPr>
        <xdr:cNvGrpSpPr/>
      </xdr:nvGrpSpPr>
      <xdr:grpSpPr>
        <a:xfrm>
          <a:off x="8715375" y="73002775"/>
          <a:ext cx="273455" cy="372696"/>
          <a:chOff x="3224556" y="5803703"/>
          <a:chExt cx="217726" cy="800333"/>
        </a:xfrm>
      </xdr:grpSpPr>
      <xdr:grpSp>
        <xdr:nvGrpSpPr>
          <xdr:cNvPr id="334" name="Group 333">
            <a:extLst>
              <a:ext uri="{FF2B5EF4-FFF2-40B4-BE49-F238E27FC236}">
                <a16:creationId xmlns:a16="http://schemas.microsoft.com/office/drawing/2014/main" id="{DD36869B-2558-4D27-BBF6-D751394C0D90}"/>
              </a:ext>
            </a:extLst>
          </xdr:cNvPr>
          <xdr:cNvGrpSpPr/>
        </xdr:nvGrpSpPr>
        <xdr:grpSpPr>
          <a:xfrm>
            <a:off x="3224556" y="5803703"/>
            <a:ext cx="217726" cy="800333"/>
            <a:chOff x="3223274" y="3407431"/>
            <a:chExt cx="360283" cy="652285"/>
          </a:xfrm>
        </xdr:grpSpPr>
        <xdr:cxnSp macro="">
          <xdr:nvCxnSpPr>
            <xdr:cNvPr id="336" name="Straight Arrow Connector 335">
              <a:extLst>
                <a:ext uri="{FF2B5EF4-FFF2-40B4-BE49-F238E27FC236}">
                  <a16:creationId xmlns:a16="http://schemas.microsoft.com/office/drawing/2014/main" id="{C45415C8-10D4-4C89-B08F-1DE25680849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7" name="Rectangle 37">
              <a:extLst>
                <a:ext uri="{FF2B5EF4-FFF2-40B4-BE49-F238E27FC236}">
                  <a16:creationId xmlns:a16="http://schemas.microsoft.com/office/drawing/2014/main" id="{DA7A0247-55E9-4D61-80F8-361AD3C1D8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5" name="Straight Connector 334">
            <a:extLst>
              <a:ext uri="{FF2B5EF4-FFF2-40B4-BE49-F238E27FC236}">
                <a16:creationId xmlns:a16="http://schemas.microsoft.com/office/drawing/2014/main" id="{C5C176EC-A43B-47B1-A7AD-B70879F28CF8}"/>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597</xdr:row>
      <xdr:rowOff>63500</xdr:rowOff>
    </xdr:from>
    <xdr:to>
      <xdr:col>68</xdr:col>
      <xdr:colOff>63905</xdr:colOff>
      <xdr:row>600</xdr:row>
      <xdr:rowOff>80596</xdr:rowOff>
    </xdr:to>
    <xdr:grpSp>
      <xdr:nvGrpSpPr>
        <xdr:cNvPr id="338" name="Group 337">
          <a:extLst>
            <a:ext uri="{FF2B5EF4-FFF2-40B4-BE49-F238E27FC236}">
              <a16:creationId xmlns:a16="http://schemas.microsoft.com/office/drawing/2014/main" id="{76DA9090-2797-4A8F-B4C5-D06687165547}"/>
            </a:ext>
          </a:extLst>
        </xdr:cNvPr>
        <xdr:cNvGrpSpPr/>
      </xdr:nvGrpSpPr>
      <xdr:grpSpPr>
        <a:xfrm>
          <a:off x="10420350" y="72996425"/>
          <a:ext cx="273455" cy="379046"/>
          <a:chOff x="3224556" y="5803703"/>
          <a:chExt cx="217726" cy="800333"/>
        </a:xfrm>
      </xdr:grpSpPr>
      <xdr:grpSp>
        <xdr:nvGrpSpPr>
          <xdr:cNvPr id="339" name="Group 338">
            <a:extLst>
              <a:ext uri="{FF2B5EF4-FFF2-40B4-BE49-F238E27FC236}">
                <a16:creationId xmlns:a16="http://schemas.microsoft.com/office/drawing/2014/main" id="{53647A35-E4A1-4033-9288-C2602FA46569}"/>
              </a:ext>
            </a:extLst>
          </xdr:cNvPr>
          <xdr:cNvGrpSpPr/>
        </xdr:nvGrpSpPr>
        <xdr:grpSpPr>
          <a:xfrm>
            <a:off x="3224556" y="5803703"/>
            <a:ext cx="217726" cy="800333"/>
            <a:chOff x="3223274" y="3407431"/>
            <a:chExt cx="360283" cy="652285"/>
          </a:xfrm>
        </xdr:grpSpPr>
        <xdr:cxnSp macro="">
          <xdr:nvCxnSpPr>
            <xdr:cNvPr id="341" name="Straight Arrow Connector 340">
              <a:extLst>
                <a:ext uri="{FF2B5EF4-FFF2-40B4-BE49-F238E27FC236}">
                  <a16:creationId xmlns:a16="http://schemas.microsoft.com/office/drawing/2014/main" id="{4E72D5A7-B0E4-43BF-8259-A44E9515915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2" name="Rectangle 37">
              <a:extLst>
                <a:ext uri="{FF2B5EF4-FFF2-40B4-BE49-F238E27FC236}">
                  <a16:creationId xmlns:a16="http://schemas.microsoft.com/office/drawing/2014/main" id="{FFE43032-9644-41C0-88E8-810D8D2BC5B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0" name="Straight Connector 339">
            <a:extLst>
              <a:ext uri="{FF2B5EF4-FFF2-40B4-BE49-F238E27FC236}">
                <a16:creationId xmlns:a16="http://schemas.microsoft.com/office/drawing/2014/main" id="{567349A9-898B-4F18-9B95-8009AF605826}"/>
              </a:ext>
            </a:extLst>
          </xdr:cNvPr>
          <xdr:cNvCxnSpPr/>
        </xdr:nvCxnSpPr>
        <xdr:spPr>
          <a:xfrm flipH="1">
            <a:off x="3403169" y="6131809"/>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151</xdr:row>
      <xdr:rowOff>98181</xdr:rowOff>
    </xdr:from>
    <xdr:to>
      <xdr:col>24</xdr:col>
      <xdr:colOff>49851</xdr:colOff>
      <xdr:row>153</xdr:row>
      <xdr:rowOff>87923</xdr:rowOff>
    </xdr:to>
    <xdr:grpSp>
      <xdr:nvGrpSpPr>
        <xdr:cNvPr id="2" name="Group 1">
          <a:extLst>
            <a:ext uri="{FF2B5EF4-FFF2-40B4-BE49-F238E27FC236}">
              <a16:creationId xmlns:a16="http://schemas.microsoft.com/office/drawing/2014/main" id="{3A3781D9-C283-4468-90A4-AD6624832DEC}"/>
            </a:ext>
          </a:extLst>
        </xdr:cNvPr>
        <xdr:cNvGrpSpPr/>
      </xdr:nvGrpSpPr>
      <xdr:grpSpPr>
        <a:xfrm>
          <a:off x="3587113" y="18033756"/>
          <a:ext cx="244163" cy="208817"/>
          <a:chOff x="3223274" y="3407432"/>
          <a:chExt cx="337439" cy="572265"/>
        </a:xfrm>
      </xdr:grpSpPr>
      <xdr:cxnSp macro="">
        <xdr:nvCxnSpPr>
          <xdr:cNvPr id="3" name="Straight Arrow Connector 2">
            <a:extLst>
              <a:ext uri="{FF2B5EF4-FFF2-40B4-BE49-F238E27FC236}">
                <a16:creationId xmlns:a16="http://schemas.microsoft.com/office/drawing/2014/main" id="{25C835E6-0A07-6B20-CF9E-796E1A6EF647}"/>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38481F5D-BEFF-3CE8-6604-C5E29503E45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129538</xdr:colOff>
      <xdr:row>151</xdr:row>
      <xdr:rowOff>98181</xdr:rowOff>
    </xdr:from>
    <xdr:to>
      <xdr:col>35</xdr:col>
      <xdr:colOff>49851</xdr:colOff>
      <xdr:row>153</xdr:row>
      <xdr:rowOff>87923</xdr:rowOff>
    </xdr:to>
    <xdr:grpSp>
      <xdr:nvGrpSpPr>
        <xdr:cNvPr id="17" name="Group 16">
          <a:extLst>
            <a:ext uri="{FF2B5EF4-FFF2-40B4-BE49-F238E27FC236}">
              <a16:creationId xmlns:a16="http://schemas.microsoft.com/office/drawing/2014/main" id="{5F8C2EE0-2DC5-4068-8767-EC0AB6726FCE}"/>
            </a:ext>
          </a:extLst>
        </xdr:cNvPr>
        <xdr:cNvGrpSpPr/>
      </xdr:nvGrpSpPr>
      <xdr:grpSpPr>
        <a:xfrm>
          <a:off x="5339713" y="18033756"/>
          <a:ext cx="244163" cy="208817"/>
          <a:chOff x="3223274" y="3407432"/>
          <a:chExt cx="337439" cy="572265"/>
        </a:xfrm>
      </xdr:grpSpPr>
      <xdr:cxnSp macro="">
        <xdr:nvCxnSpPr>
          <xdr:cNvPr id="18" name="Straight Arrow Connector 17">
            <a:extLst>
              <a:ext uri="{FF2B5EF4-FFF2-40B4-BE49-F238E27FC236}">
                <a16:creationId xmlns:a16="http://schemas.microsoft.com/office/drawing/2014/main" id="{E3A34122-6D36-5464-B365-E8BE27503FE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508F7EEA-975F-FF27-D979-DACA14FA372F}"/>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151</xdr:row>
      <xdr:rowOff>98181</xdr:rowOff>
    </xdr:from>
    <xdr:to>
      <xdr:col>46</xdr:col>
      <xdr:colOff>49851</xdr:colOff>
      <xdr:row>153</xdr:row>
      <xdr:rowOff>87923</xdr:rowOff>
    </xdr:to>
    <xdr:grpSp>
      <xdr:nvGrpSpPr>
        <xdr:cNvPr id="20" name="Group 19">
          <a:extLst>
            <a:ext uri="{FF2B5EF4-FFF2-40B4-BE49-F238E27FC236}">
              <a16:creationId xmlns:a16="http://schemas.microsoft.com/office/drawing/2014/main" id="{30FE2DAA-B838-4514-93E8-256C85D9BEC8}"/>
            </a:ext>
          </a:extLst>
        </xdr:cNvPr>
        <xdr:cNvGrpSpPr/>
      </xdr:nvGrpSpPr>
      <xdr:grpSpPr>
        <a:xfrm>
          <a:off x="7025638" y="18033756"/>
          <a:ext cx="244163" cy="208817"/>
          <a:chOff x="3223274" y="3407432"/>
          <a:chExt cx="337439" cy="572265"/>
        </a:xfrm>
      </xdr:grpSpPr>
      <xdr:cxnSp macro="">
        <xdr:nvCxnSpPr>
          <xdr:cNvPr id="21" name="Straight Arrow Connector 20">
            <a:extLst>
              <a:ext uri="{FF2B5EF4-FFF2-40B4-BE49-F238E27FC236}">
                <a16:creationId xmlns:a16="http://schemas.microsoft.com/office/drawing/2014/main" id="{77F970EA-3F5C-6F62-38BF-D923213F501E}"/>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id="{B189864A-EC8B-7162-9F2D-49B0F707C197}"/>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151</xdr:row>
      <xdr:rowOff>98181</xdr:rowOff>
    </xdr:from>
    <xdr:to>
      <xdr:col>57</xdr:col>
      <xdr:colOff>49851</xdr:colOff>
      <xdr:row>153</xdr:row>
      <xdr:rowOff>87923</xdr:rowOff>
    </xdr:to>
    <xdr:grpSp>
      <xdr:nvGrpSpPr>
        <xdr:cNvPr id="23" name="Group 22">
          <a:extLst>
            <a:ext uri="{FF2B5EF4-FFF2-40B4-BE49-F238E27FC236}">
              <a16:creationId xmlns:a16="http://schemas.microsoft.com/office/drawing/2014/main" id="{3EF3C67B-3537-4B3D-ADD2-4BDE5259B1C1}"/>
            </a:ext>
          </a:extLst>
        </xdr:cNvPr>
        <xdr:cNvGrpSpPr/>
      </xdr:nvGrpSpPr>
      <xdr:grpSpPr>
        <a:xfrm>
          <a:off x="8730613" y="18033756"/>
          <a:ext cx="244163" cy="208817"/>
          <a:chOff x="3223274" y="3407432"/>
          <a:chExt cx="337439" cy="572265"/>
        </a:xfrm>
      </xdr:grpSpPr>
      <xdr:cxnSp macro="">
        <xdr:nvCxnSpPr>
          <xdr:cNvPr id="24" name="Straight Arrow Connector 23">
            <a:extLst>
              <a:ext uri="{FF2B5EF4-FFF2-40B4-BE49-F238E27FC236}">
                <a16:creationId xmlns:a16="http://schemas.microsoft.com/office/drawing/2014/main" id="{4A315B11-BFBF-4FA1-B025-98C241BCF6B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404096C6-B6F3-93A3-BD76-BE8FD79F9E05}"/>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151</xdr:row>
      <xdr:rowOff>98181</xdr:rowOff>
    </xdr:from>
    <xdr:to>
      <xdr:col>68</xdr:col>
      <xdr:colOff>49851</xdr:colOff>
      <xdr:row>153</xdr:row>
      <xdr:rowOff>87923</xdr:rowOff>
    </xdr:to>
    <xdr:grpSp>
      <xdr:nvGrpSpPr>
        <xdr:cNvPr id="26" name="Group 25">
          <a:extLst>
            <a:ext uri="{FF2B5EF4-FFF2-40B4-BE49-F238E27FC236}">
              <a16:creationId xmlns:a16="http://schemas.microsoft.com/office/drawing/2014/main" id="{75129AD9-3F7A-44D9-83A7-DE31AED7BDE6}"/>
            </a:ext>
          </a:extLst>
        </xdr:cNvPr>
        <xdr:cNvGrpSpPr/>
      </xdr:nvGrpSpPr>
      <xdr:grpSpPr>
        <a:xfrm>
          <a:off x="10435588" y="18033756"/>
          <a:ext cx="244163" cy="208817"/>
          <a:chOff x="3223274" y="3407432"/>
          <a:chExt cx="337439" cy="572265"/>
        </a:xfrm>
      </xdr:grpSpPr>
      <xdr:cxnSp macro="">
        <xdr:nvCxnSpPr>
          <xdr:cNvPr id="27" name="Straight Arrow Connector 26">
            <a:extLst>
              <a:ext uri="{FF2B5EF4-FFF2-40B4-BE49-F238E27FC236}">
                <a16:creationId xmlns:a16="http://schemas.microsoft.com/office/drawing/2014/main" id="{853F3E4A-444D-3C90-E588-7B2C534E90D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CA8AE983-A78A-4729-A3C3-9D949583AD04}"/>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36</xdr:col>
      <xdr:colOff>114300</xdr:colOff>
      <xdr:row>75</xdr:row>
      <xdr:rowOff>76199</xdr:rowOff>
    </xdr:from>
    <xdr:to>
      <xdr:col>38</xdr:col>
      <xdr:colOff>63905</xdr:colOff>
      <xdr:row>78</xdr:row>
      <xdr:rowOff>80009</xdr:rowOff>
    </xdr:to>
    <xdr:grpSp>
      <xdr:nvGrpSpPr>
        <xdr:cNvPr id="15" name="Group 14">
          <a:extLst>
            <a:ext uri="{FF2B5EF4-FFF2-40B4-BE49-F238E27FC236}">
              <a16:creationId xmlns:a16="http://schemas.microsoft.com/office/drawing/2014/main" id="{00000000-0008-0000-0B00-00000F000000}"/>
            </a:ext>
          </a:extLst>
        </xdr:cNvPr>
        <xdr:cNvGrpSpPr/>
      </xdr:nvGrpSpPr>
      <xdr:grpSpPr>
        <a:xfrm>
          <a:off x="5734050" y="9229724"/>
          <a:ext cx="273455" cy="365760"/>
          <a:chOff x="3224556" y="5803703"/>
          <a:chExt cx="217726" cy="800333"/>
        </a:xfrm>
      </xdr:grpSpPr>
      <xdr:grpSp>
        <xdr:nvGrpSpPr>
          <xdr:cNvPr id="16" name="Group 15">
            <a:extLst>
              <a:ext uri="{FF2B5EF4-FFF2-40B4-BE49-F238E27FC236}">
                <a16:creationId xmlns:a16="http://schemas.microsoft.com/office/drawing/2014/main" id="{00000000-0008-0000-0B00-000010000000}"/>
              </a:ext>
            </a:extLst>
          </xdr:cNvPr>
          <xdr:cNvGrpSpPr/>
        </xdr:nvGrpSpPr>
        <xdr:grpSpPr>
          <a:xfrm>
            <a:off x="3224556" y="5803703"/>
            <a:ext cx="217726" cy="800333"/>
            <a:chOff x="3223274" y="3407431"/>
            <a:chExt cx="360283" cy="652285"/>
          </a:xfrm>
        </xdr:grpSpPr>
        <xdr:cxnSp macro="">
          <xdr:nvCxnSpPr>
            <xdr:cNvPr id="18" name="Straight Arrow Connector 17">
              <a:extLst>
                <a:ext uri="{FF2B5EF4-FFF2-40B4-BE49-F238E27FC236}">
                  <a16:creationId xmlns:a16="http://schemas.microsoft.com/office/drawing/2014/main" id="{00000000-0008-0000-0B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id="{00000000-0008-0000-0B00-00001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 name="Straight Connector 16">
            <a:extLst>
              <a:ext uri="{FF2B5EF4-FFF2-40B4-BE49-F238E27FC236}">
                <a16:creationId xmlns:a16="http://schemas.microsoft.com/office/drawing/2014/main" id="{00000000-0008-0000-0B00-000011000000}"/>
              </a:ext>
            </a:extLst>
          </xdr:cNvPr>
          <xdr:cNvCxnSpPr/>
        </xdr:nvCxnSpPr>
        <xdr:spPr>
          <a:xfrm flipH="1">
            <a:off x="3403169" y="6114331"/>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5715</xdr:colOff>
      <xdr:row>85</xdr:row>
      <xdr:rowOff>68580</xdr:rowOff>
    </xdr:from>
    <xdr:to>
      <xdr:col>40</xdr:col>
      <xdr:colOff>102870</xdr:colOff>
      <xdr:row>86</xdr:row>
      <xdr:rowOff>104299</xdr:rowOff>
    </xdr:to>
    <xdr:grpSp>
      <xdr:nvGrpSpPr>
        <xdr:cNvPr id="22" name="Group 21">
          <a:extLst>
            <a:ext uri="{FF2B5EF4-FFF2-40B4-BE49-F238E27FC236}">
              <a16:creationId xmlns:a16="http://schemas.microsoft.com/office/drawing/2014/main" id="{00000000-0008-0000-0B00-000016000000}"/>
            </a:ext>
          </a:extLst>
        </xdr:cNvPr>
        <xdr:cNvGrpSpPr/>
      </xdr:nvGrpSpPr>
      <xdr:grpSpPr>
        <a:xfrm>
          <a:off x="6054090" y="10450830"/>
          <a:ext cx="201930" cy="178594"/>
          <a:chOff x="6029326" y="2438400"/>
          <a:chExt cx="197784" cy="140494"/>
        </a:xfrm>
      </xdr:grpSpPr>
      <xdr:cxnSp macro="">
        <xdr:nvCxnSpPr>
          <xdr:cNvPr id="23" name="Straight Arrow Connector 22">
            <a:extLst>
              <a:ext uri="{FF2B5EF4-FFF2-40B4-BE49-F238E27FC236}">
                <a16:creationId xmlns:a16="http://schemas.microsoft.com/office/drawing/2014/main" id="{00000000-0008-0000-0B00-00001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 name="Rectangle 37">
            <a:extLst>
              <a:ext uri="{FF2B5EF4-FFF2-40B4-BE49-F238E27FC236}">
                <a16:creationId xmlns:a16="http://schemas.microsoft.com/office/drawing/2014/main" id="{00000000-0008-0000-0B00-00001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7621</xdr:colOff>
      <xdr:row>92</xdr:row>
      <xdr:rowOff>72390</xdr:rowOff>
    </xdr:from>
    <xdr:to>
      <xdr:col>40</xdr:col>
      <xdr:colOff>81622</xdr:colOff>
      <xdr:row>92</xdr:row>
      <xdr:rowOff>72390</xdr:rowOff>
    </xdr:to>
    <xdr:cxnSp macro="">
      <xdr:nvCxnSpPr>
        <xdr:cNvPr id="28" name="Straight Arrow Connector 27">
          <a:extLst>
            <a:ext uri="{FF2B5EF4-FFF2-40B4-BE49-F238E27FC236}">
              <a16:creationId xmlns:a16="http://schemas.microsoft.com/office/drawing/2014/main" id="{00000000-0008-0000-0B00-00001C000000}"/>
            </a:ext>
          </a:extLst>
        </xdr:cNvPr>
        <xdr:cNvCxnSpPr/>
      </xdr:nvCxnSpPr>
      <xdr:spPr>
        <a:xfrm>
          <a:off x="6059659" y="10916236"/>
          <a:ext cx="17657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63</xdr:row>
      <xdr:rowOff>0</xdr:rowOff>
    </xdr:from>
    <xdr:to>
      <xdr:col>40</xdr:col>
      <xdr:colOff>82550</xdr:colOff>
      <xdr:row>63</xdr:row>
      <xdr:rowOff>0</xdr:rowOff>
    </xdr:to>
    <xdr:cxnSp macro="">
      <xdr:nvCxnSpPr>
        <xdr:cNvPr id="14" name="Straight Arrow Connector 13">
          <a:extLst>
            <a:ext uri="{FF2B5EF4-FFF2-40B4-BE49-F238E27FC236}">
              <a16:creationId xmlns:a16="http://schemas.microsoft.com/office/drawing/2014/main" id="{5E725D60-5457-4987-88C5-0A8BD29FB4EB}"/>
            </a:ext>
          </a:extLst>
        </xdr:cNvPr>
        <xdr:cNvCxnSpPr/>
      </xdr:nvCxnSpPr>
      <xdr:spPr>
        <a:xfrm>
          <a:off x="5969000" y="7232650"/>
          <a:ext cx="177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42</xdr:row>
      <xdr:rowOff>63500</xdr:rowOff>
    </xdr:from>
    <xdr:to>
      <xdr:col>40</xdr:col>
      <xdr:colOff>82550</xdr:colOff>
      <xdr:row>42</xdr:row>
      <xdr:rowOff>63500</xdr:rowOff>
    </xdr:to>
    <xdr:cxnSp macro="">
      <xdr:nvCxnSpPr>
        <xdr:cNvPr id="20" name="Straight Arrow Connector 19">
          <a:extLst>
            <a:ext uri="{FF2B5EF4-FFF2-40B4-BE49-F238E27FC236}">
              <a16:creationId xmlns:a16="http://schemas.microsoft.com/office/drawing/2014/main" id="{B9FAC1E4-B08B-44AE-969E-2986002B1299}"/>
            </a:ext>
          </a:extLst>
        </xdr:cNvPr>
        <xdr:cNvCxnSpPr/>
      </xdr:nvCxnSpPr>
      <xdr:spPr>
        <a:xfrm>
          <a:off x="5969000" y="4730750"/>
          <a:ext cx="177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95</xdr:row>
      <xdr:rowOff>76200</xdr:rowOff>
    </xdr:from>
    <xdr:to>
      <xdr:col>41</xdr:col>
      <xdr:colOff>3380</xdr:colOff>
      <xdr:row>97</xdr:row>
      <xdr:rowOff>64770</xdr:rowOff>
    </xdr:to>
    <xdr:grpSp>
      <xdr:nvGrpSpPr>
        <xdr:cNvPr id="13" name="Group 12">
          <a:extLst>
            <a:ext uri="{FF2B5EF4-FFF2-40B4-BE49-F238E27FC236}">
              <a16:creationId xmlns:a16="http://schemas.microsoft.com/office/drawing/2014/main" id="{CDF5DC22-6A7D-4800-B486-2A25E6ED241E}"/>
            </a:ext>
          </a:extLst>
        </xdr:cNvPr>
        <xdr:cNvGrpSpPr/>
      </xdr:nvGrpSpPr>
      <xdr:grpSpPr>
        <a:xfrm>
          <a:off x="6055702" y="11620500"/>
          <a:ext cx="205603" cy="274320"/>
          <a:chOff x="6029326" y="2438400"/>
          <a:chExt cx="197784" cy="140494"/>
        </a:xfrm>
      </xdr:grpSpPr>
      <xdr:cxnSp macro="">
        <xdr:nvCxnSpPr>
          <xdr:cNvPr id="21" name="Straight Arrow Connector 20">
            <a:extLst>
              <a:ext uri="{FF2B5EF4-FFF2-40B4-BE49-F238E27FC236}">
                <a16:creationId xmlns:a16="http://schemas.microsoft.com/office/drawing/2014/main" id="{939014C3-5CE1-4225-BF77-DCA880178D6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id="{0153BC52-8120-44B0-A8AB-AAF0CDBFDE5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17</xdr:col>
      <xdr:colOff>152400</xdr:colOff>
      <xdr:row>17</xdr:row>
      <xdr:rowOff>74295</xdr:rowOff>
    </xdr:from>
    <xdr:to>
      <xdr:col>19</xdr:col>
      <xdr:colOff>55568</xdr:colOff>
      <xdr:row>19</xdr:row>
      <xdr:rowOff>62865</xdr:rowOff>
    </xdr:to>
    <xdr:grpSp>
      <xdr:nvGrpSpPr>
        <xdr:cNvPr id="79" name="Group 78">
          <a:extLst>
            <a:ext uri="{FF2B5EF4-FFF2-40B4-BE49-F238E27FC236}">
              <a16:creationId xmlns:a16="http://schemas.microsoft.com/office/drawing/2014/main" id="{00000000-0008-0000-0C00-00004F000000}"/>
            </a:ext>
          </a:extLst>
        </xdr:cNvPr>
        <xdr:cNvGrpSpPr/>
      </xdr:nvGrpSpPr>
      <xdr:grpSpPr>
        <a:xfrm>
          <a:off x="2695575" y="2103120"/>
          <a:ext cx="227018" cy="274320"/>
          <a:chOff x="3223274" y="3429442"/>
          <a:chExt cx="360283" cy="550255"/>
        </a:xfrm>
      </xdr:grpSpPr>
      <xdr:cxnSp macro="">
        <xdr:nvCxnSpPr>
          <xdr:cNvPr id="80" name="Straight Arrow Connector 79">
            <a:extLst>
              <a:ext uri="{FF2B5EF4-FFF2-40B4-BE49-F238E27FC236}">
                <a16:creationId xmlns:a16="http://schemas.microsoft.com/office/drawing/2014/main" id="{00000000-0008-0000-0C00-00005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id="{00000000-0008-0000-0C00-00005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20</xdr:row>
      <xdr:rowOff>68579</xdr:rowOff>
    </xdr:from>
    <xdr:to>
      <xdr:col>31</xdr:col>
      <xdr:colOff>58858</xdr:colOff>
      <xdr:row>22</xdr:row>
      <xdr:rowOff>57149</xdr:rowOff>
    </xdr:to>
    <xdr:grpSp>
      <xdr:nvGrpSpPr>
        <xdr:cNvPr id="44" name="Group 43">
          <a:extLst>
            <a:ext uri="{FF2B5EF4-FFF2-40B4-BE49-F238E27FC236}">
              <a16:creationId xmlns:a16="http://schemas.microsoft.com/office/drawing/2014/main" id="{00000000-0008-0000-0C00-00002C000000}"/>
            </a:ext>
          </a:extLst>
        </xdr:cNvPr>
        <xdr:cNvGrpSpPr/>
      </xdr:nvGrpSpPr>
      <xdr:grpSpPr>
        <a:xfrm>
          <a:off x="4527665" y="2526029"/>
          <a:ext cx="227018" cy="274320"/>
          <a:chOff x="3223274" y="3429442"/>
          <a:chExt cx="360283" cy="550255"/>
        </a:xfrm>
      </xdr:grpSpPr>
      <xdr:cxnSp macro="">
        <xdr:nvCxnSpPr>
          <xdr:cNvPr id="45" name="Straight Arrow Connector 44">
            <a:extLst>
              <a:ext uri="{FF2B5EF4-FFF2-40B4-BE49-F238E27FC236}">
                <a16:creationId xmlns:a16="http://schemas.microsoft.com/office/drawing/2014/main" id="{00000000-0008-0000-0C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id="{00000000-0008-0000-0C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18</xdr:row>
      <xdr:rowOff>76200</xdr:rowOff>
    </xdr:from>
    <xdr:to>
      <xdr:col>43</xdr:col>
      <xdr:colOff>53335</xdr:colOff>
      <xdr:row>19</xdr:row>
      <xdr:rowOff>76200</xdr:rowOff>
    </xdr:to>
    <xdr:grpSp>
      <xdr:nvGrpSpPr>
        <xdr:cNvPr id="59" name="Group 58">
          <a:extLst>
            <a:ext uri="{FF2B5EF4-FFF2-40B4-BE49-F238E27FC236}">
              <a16:creationId xmlns:a16="http://schemas.microsoft.com/office/drawing/2014/main" id="{00000000-0008-0000-0C00-00003B000000}"/>
            </a:ext>
          </a:extLst>
        </xdr:cNvPr>
        <xdr:cNvGrpSpPr/>
      </xdr:nvGrpSpPr>
      <xdr:grpSpPr>
        <a:xfrm>
          <a:off x="6362700" y="2247900"/>
          <a:ext cx="215260" cy="142875"/>
          <a:chOff x="3223274" y="3429442"/>
          <a:chExt cx="340106" cy="748345"/>
        </a:xfrm>
      </xdr:grpSpPr>
      <xdr:cxnSp macro="">
        <xdr:nvCxnSpPr>
          <xdr:cNvPr id="60" name="Straight Arrow Connector 59">
            <a:extLst>
              <a:ext uri="{FF2B5EF4-FFF2-40B4-BE49-F238E27FC236}">
                <a16:creationId xmlns:a16="http://schemas.microsoft.com/office/drawing/2014/main" id="{00000000-0008-0000-0C00-00003C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00000000-0008-0000-0C00-00003D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27</xdr:row>
      <xdr:rowOff>76200</xdr:rowOff>
    </xdr:from>
    <xdr:to>
      <xdr:col>43</xdr:col>
      <xdr:colOff>53335</xdr:colOff>
      <xdr:row>28</xdr:row>
      <xdr:rowOff>76200</xdr:rowOff>
    </xdr:to>
    <xdr:grpSp>
      <xdr:nvGrpSpPr>
        <xdr:cNvPr id="98" name="Group 97">
          <a:extLst>
            <a:ext uri="{FF2B5EF4-FFF2-40B4-BE49-F238E27FC236}">
              <a16:creationId xmlns:a16="http://schemas.microsoft.com/office/drawing/2014/main" id="{00000000-0008-0000-0C00-000062000000}"/>
            </a:ext>
          </a:extLst>
        </xdr:cNvPr>
        <xdr:cNvGrpSpPr/>
      </xdr:nvGrpSpPr>
      <xdr:grpSpPr>
        <a:xfrm>
          <a:off x="6362700" y="3400425"/>
          <a:ext cx="215260" cy="142875"/>
          <a:chOff x="3223274" y="3429442"/>
          <a:chExt cx="340106" cy="748345"/>
        </a:xfrm>
      </xdr:grpSpPr>
      <xdr:cxnSp macro="">
        <xdr:nvCxnSpPr>
          <xdr:cNvPr id="99" name="Straight Arrow Connector 98">
            <a:extLst>
              <a:ext uri="{FF2B5EF4-FFF2-40B4-BE49-F238E27FC236}">
                <a16:creationId xmlns:a16="http://schemas.microsoft.com/office/drawing/2014/main" id="{00000000-0008-0000-0C00-000063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0" name="Rectangle 37">
            <a:extLst>
              <a:ext uri="{FF2B5EF4-FFF2-40B4-BE49-F238E27FC236}">
                <a16:creationId xmlns:a16="http://schemas.microsoft.com/office/drawing/2014/main" id="{00000000-0008-0000-0C00-000064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26</xdr:row>
      <xdr:rowOff>74295</xdr:rowOff>
    </xdr:from>
    <xdr:to>
      <xdr:col>19</xdr:col>
      <xdr:colOff>55568</xdr:colOff>
      <xdr:row>28</xdr:row>
      <xdr:rowOff>62865</xdr:rowOff>
    </xdr:to>
    <xdr:grpSp>
      <xdr:nvGrpSpPr>
        <xdr:cNvPr id="89" name="Group 88">
          <a:extLst>
            <a:ext uri="{FF2B5EF4-FFF2-40B4-BE49-F238E27FC236}">
              <a16:creationId xmlns:a16="http://schemas.microsoft.com/office/drawing/2014/main" id="{64279419-322F-4094-AE03-3FB5336BBD62}"/>
            </a:ext>
          </a:extLst>
        </xdr:cNvPr>
        <xdr:cNvGrpSpPr/>
      </xdr:nvGrpSpPr>
      <xdr:grpSpPr>
        <a:xfrm>
          <a:off x="2695575" y="3255645"/>
          <a:ext cx="227018" cy="274320"/>
          <a:chOff x="3223274" y="3429442"/>
          <a:chExt cx="360283" cy="550255"/>
        </a:xfrm>
      </xdr:grpSpPr>
      <xdr:cxnSp macro="">
        <xdr:nvCxnSpPr>
          <xdr:cNvPr id="90" name="Straight Arrow Connector 89">
            <a:extLst>
              <a:ext uri="{FF2B5EF4-FFF2-40B4-BE49-F238E27FC236}">
                <a16:creationId xmlns:a16="http://schemas.microsoft.com/office/drawing/2014/main" id="{F77B8D36-FDB6-4375-957E-652AC4D6E3FB}"/>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id="{64E0B6E9-40F3-4BE7-A74E-74D7A02CA866}"/>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29</xdr:row>
      <xdr:rowOff>68579</xdr:rowOff>
    </xdr:from>
    <xdr:to>
      <xdr:col>31</xdr:col>
      <xdr:colOff>58858</xdr:colOff>
      <xdr:row>31</xdr:row>
      <xdr:rowOff>57149</xdr:rowOff>
    </xdr:to>
    <xdr:grpSp>
      <xdr:nvGrpSpPr>
        <xdr:cNvPr id="92" name="Group 91">
          <a:extLst>
            <a:ext uri="{FF2B5EF4-FFF2-40B4-BE49-F238E27FC236}">
              <a16:creationId xmlns:a16="http://schemas.microsoft.com/office/drawing/2014/main" id="{64EC4AA4-9987-473D-8C4B-A65FD5A0BCF4}"/>
            </a:ext>
          </a:extLst>
        </xdr:cNvPr>
        <xdr:cNvGrpSpPr/>
      </xdr:nvGrpSpPr>
      <xdr:grpSpPr>
        <a:xfrm>
          <a:off x="4527665" y="3678554"/>
          <a:ext cx="227018" cy="274320"/>
          <a:chOff x="3223274" y="3429442"/>
          <a:chExt cx="360283" cy="550255"/>
        </a:xfrm>
      </xdr:grpSpPr>
      <xdr:cxnSp macro="">
        <xdr:nvCxnSpPr>
          <xdr:cNvPr id="93" name="Straight Arrow Connector 92">
            <a:extLst>
              <a:ext uri="{FF2B5EF4-FFF2-40B4-BE49-F238E27FC236}">
                <a16:creationId xmlns:a16="http://schemas.microsoft.com/office/drawing/2014/main" id="{D2C6BD2F-5381-4F9A-A62F-3CEAF9EF06B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id="{2289134E-0B44-48BA-AEF0-6A81F09B24D4}"/>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27</xdr:row>
      <xdr:rowOff>76200</xdr:rowOff>
    </xdr:from>
    <xdr:to>
      <xdr:col>43</xdr:col>
      <xdr:colOff>53335</xdr:colOff>
      <xdr:row>28</xdr:row>
      <xdr:rowOff>76200</xdr:rowOff>
    </xdr:to>
    <xdr:grpSp>
      <xdr:nvGrpSpPr>
        <xdr:cNvPr id="95" name="Group 94">
          <a:extLst>
            <a:ext uri="{FF2B5EF4-FFF2-40B4-BE49-F238E27FC236}">
              <a16:creationId xmlns:a16="http://schemas.microsoft.com/office/drawing/2014/main" id="{876C55EC-4FE0-4D11-B799-617130F24C74}"/>
            </a:ext>
          </a:extLst>
        </xdr:cNvPr>
        <xdr:cNvGrpSpPr/>
      </xdr:nvGrpSpPr>
      <xdr:grpSpPr>
        <a:xfrm>
          <a:off x="6362700" y="3400425"/>
          <a:ext cx="215260" cy="142875"/>
          <a:chOff x="3223274" y="3429442"/>
          <a:chExt cx="340106" cy="748345"/>
        </a:xfrm>
      </xdr:grpSpPr>
      <xdr:cxnSp macro="">
        <xdr:nvCxnSpPr>
          <xdr:cNvPr id="96" name="Straight Arrow Connector 95">
            <a:extLst>
              <a:ext uri="{FF2B5EF4-FFF2-40B4-BE49-F238E27FC236}">
                <a16:creationId xmlns:a16="http://schemas.microsoft.com/office/drawing/2014/main" id="{C65C12E6-EB44-4B65-9D65-699BB04EBC8C}"/>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7" name="Rectangle 37">
            <a:extLst>
              <a:ext uri="{FF2B5EF4-FFF2-40B4-BE49-F238E27FC236}">
                <a16:creationId xmlns:a16="http://schemas.microsoft.com/office/drawing/2014/main" id="{9AEB1E45-4608-4C63-B94A-F50607E4771A}"/>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35</xdr:row>
      <xdr:rowOff>74295</xdr:rowOff>
    </xdr:from>
    <xdr:to>
      <xdr:col>19</xdr:col>
      <xdr:colOff>55568</xdr:colOff>
      <xdr:row>37</xdr:row>
      <xdr:rowOff>62865</xdr:rowOff>
    </xdr:to>
    <xdr:grpSp>
      <xdr:nvGrpSpPr>
        <xdr:cNvPr id="101" name="Group 100">
          <a:extLst>
            <a:ext uri="{FF2B5EF4-FFF2-40B4-BE49-F238E27FC236}">
              <a16:creationId xmlns:a16="http://schemas.microsoft.com/office/drawing/2014/main" id="{BB68C493-1F09-4D99-B285-B197E02D7190}"/>
            </a:ext>
          </a:extLst>
        </xdr:cNvPr>
        <xdr:cNvGrpSpPr/>
      </xdr:nvGrpSpPr>
      <xdr:grpSpPr>
        <a:xfrm>
          <a:off x="2695575" y="4408170"/>
          <a:ext cx="227018" cy="274320"/>
          <a:chOff x="3223274" y="3429442"/>
          <a:chExt cx="360283" cy="550255"/>
        </a:xfrm>
      </xdr:grpSpPr>
      <xdr:cxnSp macro="">
        <xdr:nvCxnSpPr>
          <xdr:cNvPr id="102" name="Straight Arrow Connector 101">
            <a:extLst>
              <a:ext uri="{FF2B5EF4-FFF2-40B4-BE49-F238E27FC236}">
                <a16:creationId xmlns:a16="http://schemas.microsoft.com/office/drawing/2014/main" id="{2660DCC7-290A-442B-85DC-9C9FC7FE1F1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3" name="Rectangle 37">
            <a:extLst>
              <a:ext uri="{FF2B5EF4-FFF2-40B4-BE49-F238E27FC236}">
                <a16:creationId xmlns:a16="http://schemas.microsoft.com/office/drawing/2014/main" id="{E81227C3-F792-4806-9568-9CB85CB22998}"/>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3290</xdr:colOff>
      <xdr:row>38</xdr:row>
      <xdr:rowOff>68579</xdr:rowOff>
    </xdr:from>
    <xdr:to>
      <xdr:col>31</xdr:col>
      <xdr:colOff>68383</xdr:colOff>
      <xdr:row>40</xdr:row>
      <xdr:rowOff>57149</xdr:rowOff>
    </xdr:to>
    <xdr:grpSp>
      <xdr:nvGrpSpPr>
        <xdr:cNvPr id="107" name="Group 106">
          <a:extLst>
            <a:ext uri="{FF2B5EF4-FFF2-40B4-BE49-F238E27FC236}">
              <a16:creationId xmlns:a16="http://schemas.microsoft.com/office/drawing/2014/main" id="{10C53E8D-FCA3-4BB8-BC5B-F5718D5DE946}"/>
            </a:ext>
          </a:extLst>
        </xdr:cNvPr>
        <xdr:cNvGrpSpPr/>
      </xdr:nvGrpSpPr>
      <xdr:grpSpPr>
        <a:xfrm>
          <a:off x="4537190" y="4831079"/>
          <a:ext cx="227018" cy="274320"/>
          <a:chOff x="3223274" y="3429442"/>
          <a:chExt cx="360283" cy="550255"/>
        </a:xfrm>
      </xdr:grpSpPr>
      <xdr:cxnSp macro="">
        <xdr:nvCxnSpPr>
          <xdr:cNvPr id="108" name="Straight Arrow Connector 107">
            <a:extLst>
              <a:ext uri="{FF2B5EF4-FFF2-40B4-BE49-F238E27FC236}">
                <a16:creationId xmlns:a16="http://schemas.microsoft.com/office/drawing/2014/main" id="{AC294B7D-698A-495A-B550-098F17AEF2C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9" name="Rectangle 37">
            <a:extLst>
              <a:ext uri="{FF2B5EF4-FFF2-40B4-BE49-F238E27FC236}">
                <a16:creationId xmlns:a16="http://schemas.microsoft.com/office/drawing/2014/main" id="{1CF87E5B-BF89-4650-B7B5-0EA4793E584F}"/>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36</xdr:row>
      <xdr:rowOff>76200</xdr:rowOff>
    </xdr:from>
    <xdr:to>
      <xdr:col>43</xdr:col>
      <xdr:colOff>53335</xdr:colOff>
      <xdr:row>37</xdr:row>
      <xdr:rowOff>76200</xdr:rowOff>
    </xdr:to>
    <xdr:grpSp>
      <xdr:nvGrpSpPr>
        <xdr:cNvPr id="113" name="Group 112">
          <a:extLst>
            <a:ext uri="{FF2B5EF4-FFF2-40B4-BE49-F238E27FC236}">
              <a16:creationId xmlns:a16="http://schemas.microsoft.com/office/drawing/2014/main" id="{62E68687-E364-43D3-AC17-A62369C01051}"/>
            </a:ext>
          </a:extLst>
        </xdr:cNvPr>
        <xdr:cNvGrpSpPr/>
      </xdr:nvGrpSpPr>
      <xdr:grpSpPr>
        <a:xfrm>
          <a:off x="6362700" y="4552950"/>
          <a:ext cx="215260" cy="142875"/>
          <a:chOff x="3223274" y="3429442"/>
          <a:chExt cx="340106" cy="748345"/>
        </a:xfrm>
      </xdr:grpSpPr>
      <xdr:cxnSp macro="">
        <xdr:nvCxnSpPr>
          <xdr:cNvPr id="114" name="Straight Arrow Connector 113">
            <a:extLst>
              <a:ext uri="{FF2B5EF4-FFF2-40B4-BE49-F238E27FC236}">
                <a16:creationId xmlns:a16="http://schemas.microsoft.com/office/drawing/2014/main" id="{10A15BB6-233A-440B-AE5C-D69373177BDB}"/>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5" name="Rectangle 37">
            <a:extLst>
              <a:ext uri="{FF2B5EF4-FFF2-40B4-BE49-F238E27FC236}">
                <a16:creationId xmlns:a16="http://schemas.microsoft.com/office/drawing/2014/main" id="{358D236A-476A-4CC9-B534-D8EF1DB7D484}"/>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44</xdr:row>
      <xdr:rowOff>74295</xdr:rowOff>
    </xdr:from>
    <xdr:to>
      <xdr:col>19</xdr:col>
      <xdr:colOff>55568</xdr:colOff>
      <xdr:row>46</xdr:row>
      <xdr:rowOff>62865</xdr:rowOff>
    </xdr:to>
    <xdr:grpSp>
      <xdr:nvGrpSpPr>
        <xdr:cNvPr id="119" name="Group 118">
          <a:extLst>
            <a:ext uri="{FF2B5EF4-FFF2-40B4-BE49-F238E27FC236}">
              <a16:creationId xmlns:a16="http://schemas.microsoft.com/office/drawing/2014/main" id="{4438D806-DCC4-4DBD-B74F-6FC27435ADDF}"/>
            </a:ext>
          </a:extLst>
        </xdr:cNvPr>
        <xdr:cNvGrpSpPr/>
      </xdr:nvGrpSpPr>
      <xdr:grpSpPr>
        <a:xfrm>
          <a:off x="2695575" y="5560695"/>
          <a:ext cx="227018" cy="274320"/>
          <a:chOff x="3223274" y="3429442"/>
          <a:chExt cx="360283" cy="550255"/>
        </a:xfrm>
      </xdr:grpSpPr>
      <xdr:cxnSp macro="">
        <xdr:nvCxnSpPr>
          <xdr:cNvPr id="120" name="Straight Arrow Connector 119">
            <a:extLst>
              <a:ext uri="{FF2B5EF4-FFF2-40B4-BE49-F238E27FC236}">
                <a16:creationId xmlns:a16="http://schemas.microsoft.com/office/drawing/2014/main" id="{99C1B3BA-84FC-44A9-9FC1-EC82FB932C73}"/>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id="{EED68C94-F96C-4E45-9AE4-7EF9DDB074F6}"/>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47</xdr:row>
      <xdr:rowOff>68579</xdr:rowOff>
    </xdr:from>
    <xdr:to>
      <xdr:col>31</xdr:col>
      <xdr:colOff>58858</xdr:colOff>
      <xdr:row>49</xdr:row>
      <xdr:rowOff>57149</xdr:rowOff>
    </xdr:to>
    <xdr:grpSp>
      <xdr:nvGrpSpPr>
        <xdr:cNvPr id="125" name="Group 124">
          <a:extLst>
            <a:ext uri="{FF2B5EF4-FFF2-40B4-BE49-F238E27FC236}">
              <a16:creationId xmlns:a16="http://schemas.microsoft.com/office/drawing/2014/main" id="{DB711F76-7D5C-4C58-8B64-BE6A212A58E8}"/>
            </a:ext>
          </a:extLst>
        </xdr:cNvPr>
        <xdr:cNvGrpSpPr/>
      </xdr:nvGrpSpPr>
      <xdr:grpSpPr>
        <a:xfrm>
          <a:off x="4527665" y="5983604"/>
          <a:ext cx="227018" cy="274320"/>
          <a:chOff x="3223274" y="3429442"/>
          <a:chExt cx="360283" cy="550255"/>
        </a:xfrm>
      </xdr:grpSpPr>
      <xdr:cxnSp macro="">
        <xdr:nvCxnSpPr>
          <xdr:cNvPr id="126" name="Straight Arrow Connector 125">
            <a:extLst>
              <a:ext uri="{FF2B5EF4-FFF2-40B4-BE49-F238E27FC236}">
                <a16:creationId xmlns:a16="http://schemas.microsoft.com/office/drawing/2014/main" id="{3C0CC992-CA65-4A90-BE1F-DB5B1DC3315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7" name="Rectangle 37">
            <a:extLst>
              <a:ext uri="{FF2B5EF4-FFF2-40B4-BE49-F238E27FC236}">
                <a16:creationId xmlns:a16="http://schemas.microsoft.com/office/drawing/2014/main" id="{42A313C3-7B12-4DC8-ADBE-A777B7275A05}"/>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45</xdr:row>
      <xdr:rowOff>76200</xdr:rowOff>
    </xdr:from>
    <xdr:to>
      <xdr:col>43</xdr:col>
      <xdr:colOff>53335</xdr:colOff>
      <xdr:row>46</xdr:row>
      <xdr:rowOff>76200</xdr:rowOff>
    </xdr:to>
    <xdr:grpSp>
      <xdr:nvGrpSpPr>
        <xdr:cNvPr id="131" name="Group 130">
          <a:extLst>
            <a:ext uri="{FF2B5EF4-FFF2-40B4-BE49-F238E27FC236}">
              <a16:creationId xmlns:a16="http://schemas.microsoft.com/office/drawing/2014/main" id="{A981221C-7571-451D-8A35-D584EE4D9D71}"/>
            </a:ext>
          </a:extLst>
        </xdr:cNvPr>
        <xdr:cNvGrpSpPr/>
      </xdr:nvGrpSpPr>
      <xdr:grpSpPr>
        <a:xfrm>
          <a:off x="6362700" y="5705475"/>
          <a:ext cx="215260" cy="142875"/>
          <a:chOff x="3223274" y="3429442"/>
          <a:chExt cx="340106" cy="748345"/>
        </a:xfrm>
      </xdr:grpSpPr>
      <xdr:cxnSp macro="">
        <xdr:nvCxnSpPr>
          <xdr:cNvPr id="132" name="Straight Arrow Connector 131">
            <a:extLst>
              <a:ext uri="{FF2B5EF4-FFF2-40B4-BE49-F238E27FC236}">
                <a16:creationId xmlns:a16="http://schemas.microsoft.com/office/drawing/2014/main" id="{C478C383-C7E3-46F8-B96A-6C5857B9DC34}"/>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3" name="Rectangle 37">
            <a:extLst>
              <a:ext uri="{FF2B5EF4-FFF2-40B4-BE49-F238E27FC236}">
                <a16:creationId xmlns:a16="http://schemas.microsoft.com/office/drawing/2014/main" id="{7E30009F-CAE8-42F6-913C-D90F0C9193D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53</xdr:row>
      <xdr:rowOff>74295</xdr:rowOff>
    </xdr:from>
    <xdr:to>
      <xdr:col>19</xdr:col>
      <xdr:colOff>55568</xdr:colOff>
      <xdr:row>55</xdr:row>
      <xdr:rowOff>62865</xdr:rowOff>
    </xdr:to>
    <xdr:grpSp>
      <xdr:nvGrpSpPr>
        <xdr:cNvPr id="137" name="Group 136">
          <a:extLst>
            <a:ext uri="{FF2B5EF4-FFF2-40B4-BE49-F238E27FC236}">
              <a16:creationId xmlns:a16="http://schemas.microsoft.com/office/drawing/2014/main" id="{9431DE08-7342-4CD6-8B3F-60BC603E85AC}"/>
            </a:ext>
          </a:extLst>
        </xdr:cNvPr>
        <xdr:cNvGrpSpPr/>
      </xdr:nvGrpSpPr>
      <xdr:grpSpPr>
        <a:xfrm>
          <a:off x="2695575" y="6713220"/>
          <a:ext cx="227018" cy="274320"/>
          <a:chOff x="3223274" y="3429442"/>
          <a:chExt cx="360283" cy="550255"/>
        </a:xfrm>
      </xdr:grpSpPr>
      <xdr:cxnSp macro="">
        <xdr:nvCxnSpPr>
          <xdr:cNvPr id="138" name="Straight Arrow Connector 137">
            <a:extLst>
              <a:ext uri="{FF2B5EF4-FFF2-40B4-BE49-F238E27FC236}">
                <a16:creationId xmlns:a16="http://schemas.microsoft.com/office/drawing/2014/main" id="{674824F9-EB4D-4AA0-B83A-F4BEADB78807}"/>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9" name="Rectangle 37">
            <a:extLst>
              <a:ext uri="{FF2B5EF4-FFF2-40B4-BE49-F238E27FC236}">
                <a16:creationId xmlns:a16="http://schemas.microsoft.com/office/drawing/2014/main" id="{55B1F4BF-3970-4120-A6BF-E56C540D860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56</xdr:row>
      <xdr:rowOff>68579</xdr:rowOff>
    </xdr:from>
    <xdr:to>
      <xdr:col>31</xdr:col>
      <xdr:colOff>58858</xdr:colOff>
      <xdr:row>58</xdr:row>
      <xdr:rowOff>57149</xdr:rowOff>
    </xdr:to>
    <xdr:grpSp>
      <xdr:nvGrpSpPr>
        <xdr:cNvPr id="140" name="Group 139">
          <a:extLst>
            <a:ext uri="{FF2B5EF4-FFF2-40B4-BE49-F238E27FC236}">
              <a16:creationId xmlns:a16="http://schemas.microsoft.com/office/drawing/2014/main" id="{124AEB82-0552-4CAB-9E16-CCCF98EA0F78}"/>
            </a:ext>
          </a:extLst>
        </xdr:cNvPr>
        <xdr:cNvGrpSpPr/>
      </xdr:nvGrpSpPr>
      <xdr:grpSpPr>
        <a:xfrm>
          <a:off x="4527665" y="7136129"/>
          <a:ext cx="227018" cy="274320"/>
          <a:chOff x="3223274" y="3429442"/>
          <a:chExt cx="360283" cy="550255"/>
        </a:xfrm>
      </xdr:grpSpPr>
      <xdr:cxnSp macro="">
        <xdr:nvCxnSpPr>
          <xdr:cNvPr id="141" name="Straight Arrow Connector 140">
            <a:extLst>
              <a:ext uri="{FF2B5EF4-FFF2-40B4-BE49-F238E27FC236}">
                <a16:creationId xmlns:a16="http://schemas.microsoft.com/office/drawing/2014/main" id="{AFE75116-F4A9-47C5-A278-A38A120AEE61}"/>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id="{5D150436-58C1-446C-95B3-9977738C7C45}"/>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54</xdr:row>
      <xdr:rowOff>76200</xdr:rowOff>
    </xdr:from>
    <xdr:to>
      <xdr:col>43</xdr:col>
      <xdr:colOff>53335</xdr:colOff>
      <xdr:row>55</xdr:row>
      <xdr:rowOff>76200</xdr:rowOff>
    </xdr:to>
    <xdr:grpSp>
      <xdr:nvGrpSpPr>
        <xdr:cNvPr id="143" name="Group 142">
          <a:extLst>
            <a:ext uri="{FF2B5EF4-FFF2-40B4-BE49-F238E27FC236}">
              <a16:creationId xmlns:a16="http://schemas.microsoft.com/office/drawing/2014/main" id="{CE207158-5F6C-4F8F-91B0-6A0E62F5A76B}"/>
            </a:ext>
          </a:extLst>
        </xdr:cNvPr>
        <xdr:cNvGrpSpPr/>
      </xdr:nvGrpSpPr>
      <xdr:grpSpPr>
        <a:xfrm>
          <a:off x="6362700" y="6858000"/>
          <a:ext cx="215260" cy="142875"/>
          <a:chOff x="3223274" y="3429442"/>
          <a:chExt cx="340106" cy="748345"/>
        </a:xfrm>
      </xdr:grpSpPr>
      <xdr:cxnSp macro="">
        <xdr:nvCxnSpPr>
          <xdr:cNvPr id="144" name="Straight Arrow Connector 143">
            <a:extLst>
              <a:ext uri="{FF2B5EF4-FFF2-40B4-BE49-F238E27FC236}">
                <a16:creationId xmlns:a16="http://schemas.microsoft.com/office/drawing/2014/main" id="{874BC7AB-0747-49B9-9A25-2F6966C28FC1}"/>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5" name="Rectangle 37">
            <a:extLst>
              <a:ext uri="{FF2B5EF4-FFF2-40B4-BE49-F238E27FC236}">
                <a16:creationId xmlns:a16="http://schemas.microsoft.com/office/drawing/2014/main" id="{9F62312B-4119-4B42-A26B-2959798F9B71}"/>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17</xdr:col>
      <xdr:colOff>152400</xdr:colOff>
      <xdr:row>62</xdr:row>
      <xdr:rowOff>74295</xdr:rowOff>
    </xdr:from>
    <xdr:to>
      <xdr:col>19</xdr:col>
      <xdr:colOff>55568</xdr:colOff>
      <xdr:row>64</xdr:row>
      <xdr:rowOff>62865</xdr:rowOff>
    </xdr:to>
    <xdr:grpSp>
      <xdr:nvGrpSpPr>
        <xdr:cNvPr id="146" name="Group 145">
          <a:extLst>
            <a:ext uri="{FF2B5EF4-FFF2-40B4-BE49-F238E27FC236}">
              <a16:creationId xmlns:a16="http://schemas.microsoft.com/office/drawing/2014/main" id="{DF7C2629-8238-471A-A7AA-F5CEF6C9AF56}"/>
            </a:ext>
          </a:extLst>
        </xdr:cNvPr>
        <xdr:cNvGrpSpPr/>
      </xdr:nvGrpSpPr>
      <xdr:grpSpPr>
        <a:xfrm>
          <a:off x="2695575" y="7865745"/>
          <a:ext cx="227018" cy="274320"/>
          <a:chOff x="3223274" y="3429442"/>
          <a:chExt cx="360283" cy="550255"/>
        </a:xfrm>
      </xdr:grpSpPr>
      <xdr:cxnSp macro="">
        <xdr:nvCxnSpPr>
          <xdr:cNvPr id="147" name="Straight Arrow Connector 146">
            <a:extLst>
              <a:ext uri="{FF2B5EF4-FFF2-40B4-BE49-F238E27FC236}">
                <a16:creationId xmlns:a16="http://schemas.microsoft.com/office/drawing/2014/main" id="{E7DECCF6-149B-4C4A-AD91-581725AE2DD4}"/>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8" name="Rectangle 37">
            <a:extLst>
              <a:ext uri="{FF2B5EF4-FFF2-40B4-BE49-F238E27FC236}">
                <a16:creationId xmlns:a16="http://schemas.microsoft.com/office/drawing/2014/main" id="{045653A5-5E0F-4FEC-BD69-441F0E114AFB}"/>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65</xdr:row>
      <xdr:rowOff>68579</xdr:rowOff>
    </xdr:from>
    <xdr:to>
      <xdr:col>31</xdr:col>
      <xdr:colOff>58858</xdr:colOff>
      <xdr:row>67</xdr:row>
      <xdr:rowOff>57149</xdr:rowOff>
    </xdr:to>
    <xdr:grpSp>
      <xdr:nvGrpSpPr>
        <xdr:cNvPr id="149" name="Group 148">
          <a:extLst>
            <a:ext uri="{FF2B5EF4-FFF2-40B4-BE49-F238E27FC236}">
              <a16:creationId xmlns:a16="http://schemas.microsoft.com/office/drawing/2014/main" id="{8847B8B3-6066-48A3-82EB-A197FF157050}"/>
            </a:ext>
          </a:extLst>
        </xdr:cNvPr>
        <xdr:cNvGrpSpPr/>
      </xdr:nvGrpSpPr>
      <xdr:grpSpPr>
        <a:xfrm>
          <a:off x="4527665" y="8288654"/>
          <a:ext cx="227018" cy="274320"/>
          <a:chOff x="3223274" y="3429442"/>
          <a:chExt cx="360283" cy="550255"/>
        </a:xfrm>
      </xdr:grpSpPr>
      <xdr:cxnSp macro="">
        <xdr:nvCxnSpPr>
          <xdr:cNvPr id="150" name="Straight Arrow Connector 149">
            <a:extLst>
              <a:ext uri="{FF2B5EF4-FFF2-40B4-BE49-F238E27FC236}">
                <a16:creationId xmlns:a16="http://schemas.microsoft.com/office/drawing/2014/main" id="{AFDBB02C-1093-461C-A305-3787CF6BE60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1" name="Rectangle 37">
            <a:extLst>
              <a:ext uri="{FF2B5EF4-FFF2-40B4-BE49-F238E27FC236}">
                <a16:creationId xmlns:a16="http://schemas.microsoft.com/office/drawing/2014/main" id="{9DE591B6-07E1-4759-A712-7827B075504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63</xdr:row>
      <xdr:rowOff>76200</xdr:rowOff>
    </xdr:from>
    <xdr:to>
      <xdr:col>43</xdr:col>
      <xdr:colOff>53335</xdr:colOff>
      <xdr:row>64</xdr:row>
      <xdr:rowOff>76200</xdr:rowOff>
    </xdr:to>
    <xdr:grpSp>
      <xdr:nvGrpSpPr>
        <xdr:cNvPr id="152" name="Group 151">
          <a:extLst>
            <a:ext uri="{FF2B5EF4-FFF2-40B4-BE49-F238E27FC236}">
              <a16:creationId xmlns:a16="http://schemas.microsoft.com/office/drawing/2014/main" id="{D835F659-2AE3-4264-A04E-6E475BAE3E8D}"/>
            </a:ext>
          </a:extLst>
        </xdr:cNvPr>
        <xdr:cNvGrpSpPr/>
      </xdr:nvGrpSpPr>
      <xdr:grpSpPr>
        <a:xfrm>
          <a:off x="6362700" y="8010525"/>
          <a:ext cx="215260" cy="142875"/>
          <a:chOff x="3223274" y="3429442"/>
          <a:chExt cx="340106" cy="748345"/>
        </a:xfrm>
      </xdr:grpSpPr>
      <xdr:cxnSp macro="">
        <xdr:nvCxnSpPr>
          <xdr:cNvPr id="153" name="Straight Arrow Connector 152">
            <a:extLst>
              <a:ext uri="{FF2B5EF4-FFF2-40B4-BE49-F238E27FC236}">
                <a16:creationId xmlns:a16="http://schemas.microsoft.com/office/drawing/2014/main" id="{A244C207-4307-48E5-8F1D-DBF6DBF08DBC}"/>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4" name="Rectangle 37">
            <a:extLst>
              <a:ext uri="{FF2B5EF4-FFF2-40B4-BE49-F238E27FC236}">
                <a16:creationId xmlns:a16="http://schemas.microsoft.com/office/drawing/2014/main" id="{43344899-0A91-4DC4-A282-535297CF08AB}"/>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74</xdr:row>
      <xdr:rowOff>68579</xdr:rowOff>
    </xdr:from>
    <xdr:to>
      <xdr:col>31</xdr:col>
      <xdr:colOff>58858</xdr:colOff>
      <xdr:row>76</xdr:row>
      <xdr:rowOff>57149</xdr:rowOff>
    </xdr:to>
    <xdr:grpSp>
      <xdr:nvGrpSpPr>
        <xdr:cNvPr id="161" name="Group 160">
          <a:extLst>
            <a:ext uri="{FF2B5EF4-FFF2-40B4-BE49-F238E27FC236}">
              <a16:creationId xmlns:a16="http://schemas.microsoft.com/office/drawing/2014/main" id="{2F20D669-8BC5-4BC7-B75B-B14158DB0AD7}"/>
            </a:ext>
          </a:extLst>
        </xdr:cNvPr>
        <xdr:cNvGrpSpPr/>
      </xdr:nvGrpSpPr>
      <xdr:grpSpPr>
        <a:xfrm>
          <a:off x="4527665" y="9441179"/>
          <a:ext cx="227018" cy="274320"/>
          <a:chOff x="3223274" y="3429442"/>
          <a:chExt cx="360283" cy="550255"/>
        </a:xfrm>
      </xdr:grpSpPr>
      <xdr:cxnSp macro="">
        <xdr:nvCxnSpPr>
          <xdr:cNvPr id="162" name="Straight Arrow Connector 161">
            <a:extLst>
              <a:ext uri="{FF2B5EF4-FFF2-40B4-BE49-F238E27FC236}">
                <a16:creationId xmlns:a16="http://schemas.microsoft.com/office/drawing/2014/main" id="{E93311B8-656D-47D4-AE6C-D4A20F906828}"/>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3" name="Rectangle 37">
            <a:extLst>
              <a:ext uri="{FF2B5EF4-FFF2-40B4-BE49-F238E27FC236}">
                <a16:creationId xmlns:a16="http://schemas.microsoft.com/office/drawing/2014/main" id="{8E1FD99E-6756-48EF-BCC8-996B9C5CD367}"/>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72</xdr:row>
      <xdr:rowOff>76200</xdr:rowOff>
    </xdr:from>
    <xdr:to>
      <xdr:col>43</xdr:col>
      <xdr:colOff>53335</xdr:colOff>
      <xdr:row>73</xdr:row>
      <xdr:rowOff>76200</xdr:rowOff>
    </xdr:to>
    <xdr:grpSp>
      <xdr:nvGrpSpPr>
        <xdr:cNvPr id="164" name="Group 163">
          <a:extLst>
            <a:ext uri="{FF2B5EF4-FFF2-40B4-BE49-F238E27FC236}">
              <a16:creationId xmlns:a16="http://schemas.microsoft.com/office/drawing/2014/main" id="{952A63E3-FDB4-452E-8F85-715FA29B0BAC}"/>
            </a:ext>
          </a:extLst>
        </xdr:cNvPr>
        <xdr:cNvGrpSpPr/>
      </xdr:nvGrpSpPr>
      <xdr:grpSpPr>
        <a:xfrm>
          <a:off x="6362700" y="9163050"/>
          <a:ext cx="215260" cy="142875"/>
          <a:chOff x="3223274" y="3429442"/>
          <a:chExt cx="340106" cy="748345"/>
        </a:xfrm>
      </xdr:grpSpPr>
      <xdr:cxnSp macro="">
        <xdr:nvCxnSpPr>
          <xdr:cNvPr id="165" name="Straight Arrow Connector 164">
            <a:extLst>
              <a:ext uri="{FF2B5EF4-FFF2-40B4-BE49-F238E27FC236}">
                <a16:creationId xmlns:a16="http://schemas.microsoft.com/office/drawing/2014/main" id="{57D368E3-EA96-4372-85D5-FD7DE8A4942D}"/>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6" name="Rectangle 37">
            <a:extLst>
              <a:ext uri="{FF2B5EF4-FFF2-40B4-BE49-F238E27FC236}">
                <a16:creationId xmlns:a16="http://schemas.microsoft.com/office/drawing/2014/main" id="{6268FF92-90DB-43BA-AAE1-5D18E8345DD8}"/>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29</xdr:col>
      <xdr:colOff>155690</xdr:colOff>
      <xdr:row>83</xdr:row>
      <xdr:rowOff>68579</xdr:rowOff>
    </xdr:from>
    <xdr:to>
      <xdr:col>31</xdr:col>
      <xdr:colOff>58858</xdr:colOff>
      <xdr:row>85</xdr:row>
      <xdr:rowOff>57149</xdr:rowOff>
    </xdr:to>
    <xdr:grpSp>
      <xdr:nvGrpSpPr>
        <xdr:cNvPr id="167" name="Group 166">
          <a:extLst>
            <a:ext uri="{FF2B5EF4-FFF2-40B4-BE49-F238E27FC236}">
              <a16:creationId xmlns:a16="http://schemas.microsoft.com/office/drawing/2014/main" id="{32FD75FA-B515-48DF-A268-431D8F38BB29}"/>
            </a:ext>
          </a:extLst>
        </xdr:cNvPr>
        <xdr:cNvGrpSpPr/>
      </xdr:nvGrpSpPr>
      <xdr:grpSpPr>
        <a:xfrm>
          <a:off x="4527665" y="10593704"/>
          <a:ext cx="227018" cy="274320"/>
          <a:chOff x="3223274" y="3429442"/>
          <a:chExt cx="360283" cy="550255"/>
        </a:xfrm>
      </xdr:grpSpPr>
      <xdr:cxnSp macro="">
        <xdr:nvCxnSpPr>
          <xdr:cNvPr id="168" name="Straight Arrow Connector 167">
            <a:extLst>
              <a:ext uri="{FF2B5EF4-FFF2-40B4-BE49-F238E27FC236}">
                <a16:creationId xmlns:a16="http://schemas.microsoft.com/office/drawing/2014/main" id="{ADE36B21-0AE7-4D3C-A7CA-320CF56C2FBA}"/>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9" name="Rectangle 37">
            <a:extLst>
              <a:ext uri="{FF2B5EF4-FFF2-40B4-BE49-F238E27FC236}">
                <a16:creationId xmlns:a16="http://schemas.microsoft.com/office/drawing/2014/main" id="{2F6F226B-8D47-4EA1-8942-9E95273AEB9D}"/>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0</xdr:colOff>
      <xdr:row>81</xdr:row>
      <xdr:rowOff>76200</xdr:rowOff>
    </xdr:from>
    <xdr:to>
      <xdr:col>43</xdr:col>
      <xdr:colOff>53335</xdr:colOff>
      <xdr:row>82</xdr:row>
      <xdr:rowOff>76200</xdr:rowOff>
    </xdr:to>
    <xdr:grpSp>
      <xdr:nvGrpSpPr>
        <xdr:cNvPr id="170" name="Group 169">
          <a:extLst>
            <a:ext uri="{FF2B5EF4-FFF2-40B4-BE49-F238E27FC236}">
              <a16:creationId xmlns:a16="http://schemas.microsoft.com/office/drawing/2014/main" id="{97D06B34-B851-47BD-9798-9E127BFDEA23}"/>
            </a:ext>
          </a:extLst>
        </xdr:cNvPr>
        <xdr:cNvGrpSpPr/>
      </xdr:nvGrpSpPr>
      <xdr:grpSpPr>
        <a:xfrm>
          <a:off x="6362700" y="10315575"/>
          <a:ext cx="215260" cy="142875"/>
          <a:chOff x="3223274" y="3429442"/>
          <a:chExt cx="340106" cy="748345"/>
        </a:xfrm>
      </xdr:grpSpPr>
      <xdr:cxnSp macro="">
        <xdr:nvCxnSpPr>
          <xdr:cNvPr id="171" name="Straight Arrow Connector 170">
            <a:extLst>
              <a:ext uri="{FF2B5EF4-FFF2-40B4-BE49-F238E27FC236}">
                <a16:creationId xmlns:a16="http://schemas.microsoft.com/office/drawing/2014/main" id="{3F7CC819-AAEA-4BEF-A60A-48E0BD7685E1}"/>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id="{92CC4D74-723C-4958-8BD0-E36D1B46E041}"/>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64</xdr:col>
      <xdr:colOff>0</xdr:colOff>
      <xdr:row>79</xdr:row>
      <xdr:rowOff>66675</xdr:rowOff>
    </xdr:from>
    <xdr:to>
      <xdr:col>65</xdr:col>
      <xdr:colOff>66681</xdr:colOff>
      <xdr:row>85</xdr:row>
      <xdr:rowOff>78105</xdr:rowOff>
    </xdr:to>
    <xdr:grpSp>
      <xdr:nvGrpSpPr>
        <xdr:cNvPr id="5" name="Group 4">
          <a:extLst>
            <a:ext uri="{FF2B5EF4-FFF2-40B4-BE49-F238E27FC236}">
              <a16:creationId xmlns:a16="http://schemas.microsoft.com/office/drawing/2014/main" id="{4EDF4BBD-67E6-4DC9-973D-C3AA50B54228}"/>
            </a:ext>
          </a:extLst>
        </xdr:cNvPr>
        <xdr:cNvGrpSpPr/>
      </xdr:nvGrpSpPr>
      <xdr:grpSpPr>
        <a:xfrm>
          <a:off x="9696450" y="10020300"/>
          <a:ext cx="228606" cy="868680"/>
          <a:chOff x="9703594" y="10044113"/>
          <a:chExt cx="227415" cy="868680"/>
        </a:xfrm>
      </xdr:grpSpPr>
      <xdr:grpSp>
        <xdr:nvGrpSpPr>
          <xdr:cNvPr id="72" name="Group 71">
            <a:extLst>
              <a:ext uri="{FF2B5EF4-FFF2-40B4-BE49-F238E27FC236}">
                <a16:creationId xmlns:a16="http://schemas.microsoft.com/office/drawing/2014/main" id="{A231233D-8324-4ADE-BC8A-3B3D900E5B8B}"/>
              </a:ext>
            </a:extLst>
          </xdr:cNvPr>
          <xdr:cNvGrpSpPr/>
        </xdr:nvGrpSpPr>
        <xdr:grpSpPr>
          <a:xfrm>
            <a:off x="9703594" y="10044113"/>
            <a:ext cx="225827" cy="868680"/>
            <a:chOff x="3223274" y="3429442"/>
            <a:chExt cx="360283" cy="550255"/>
          </a:xfrm>
        </xdr:grpSpPr>
        <xdr:cxnSp macro="">
          <xdr:nvCxnSpPr>
            <xdr:cNvPr id="73" name="Straight Arrow Connector 72">
              <a:extLst>
                <a:ext uri="{FF2B5EF4-FFF2-40B4-BE49-F238E27FC236}">
                  <a16:creationId xmlns:a16="http://schemas.microsoft.com/office/drawing/2014/main" id="{79CEF78A-90A2-4712-9BED-0A3FD0534AEF}"/>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 name="Rectangle 37">
              <a:extLst>
                <a:ext uri="{FF2B5EF4-FFF2-40B4-BE49-F238E27FC236}">
                  <a16:creationId xmlns:a16="http://schemas.microsoft.com/office/drawing/2014/main" id="{D4C77C2A-D51B-48F7-80C8-069731AA7A28}"/>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B52509AA-D7E0-4276-9D71-C6C1DE1CDB8F}"/>
              </a:ext>
            </a:extLst>
          </xdr:cNvPr>
          <xdr:cNvCxnSpPr/>
        </xdr:nvCxnSpPr>
        <xdr:spPr>
          <a:xfrm>
            <a:off x="9864328" y="10197703"/>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82" name="Straight Connector 81">
            <a:extLst>
              <a:ext uri="{FF2B5EF4-FFF2-40B4-BE49-F238E27FC236}">
                <a16:creationId xmlns:a16="http://schemas.microsoft.com/office/drawing/2014/main" id="{5C10E892-3CF8-4E32-887A-4CB13D2F46D8}"/>
              </a:ext>
            </a:extLst>
          </xdr:cNvPr>
          <xdr:cNvCxnSpPr/>
        </xdr:nvCxnSpPr>
        <xdr:spPr>
          <a:xfrm>
            <a:off x="9861950" y="10332244"/>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83" name="Straight Connector 82">
            <a:extLst>
              <a:ext uri="{FF2B5EF4-FFF2-40B4-BE49-F238E27FC236}">
                <a16:creationId xmlns:a16="http://schemas.microsoft.com/office/drawing/2014/main" id="{BBB430ED-A616-4F21-9CDE-E0A22D74BDC3}"/>
              </a:ext>
            </a:extLst>
          </xdr:cNvPr>
          <xdr:cNvCxnSpPr/>
        </xdr:nvCxnSpPr>
        <xdr:spPr>
          <a:xfrm>
            <a:off x="9865525" y="10472738"/>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0.xml><?xml version="1.0" encoding="utf-8"?>
<xdr:wsDr xmlns:xdr="http://schemas.openxmlformats.org/drawingml/2006/spreadsheetDrawing" xmlns:a="http://schemas.openxmlformats.org/drawingml/2006/main">
  <xdr:twoCellAnchor>
    <xdr:from>
      <xdr:col>24</xdr:col>
      <xdr:colOff>127000</xdr:colOff>
      <xdr:row>17</xdr:row>
      <xdr:rowOff>78317</xdr:rowOff>
    </xdr:from>
    <xdr:to>
      <xdr:col>26</xdr:col>
      <xdr:colOff>52051</xdr:colOff>
      <xdr:row>19</xdr:row>
      <xdr:rowOff>66887</xdr:rowOff>
    </xdr:to>
    <xdr:grpSp>
      <xdr:nvGrpSpPr>
        <xdr:cNvPr id="26" name="Group 25">
          <a:extLst>
            <a:ext uri="{FF2B5EF4-FFF2-40B4-BE49-F238E27FC236}">
              <a16:creationId xmlns:a16="http://schemas.microsoft.com/office/drawing/2014/main" id="{00000000-0008-0000-0D00-00001A000000}"/>
            </a:ext>
          </a:extLst>
        </xdr:cNvPr>
        <xdr:cNvGrpSpPr/>
      </xdr:nvGrpSpPr>
      <xdr:grpSpPr>
        <a:xfrm>
          <a:off x="3841750" y="2040467"/>
          <a:ext cx="248901" cy="274320"/>
          <a:chOff x="3223274" y="3407431"/>
          <a:chExt cx="360283" cy="652285"/>
        </a:xfrm>
      </xdr:grpSpPr>
      <xdr:cxnSp macro="">
        <xdr:nvCxnSpPr>
          <xdr:cNvPr id="28" name="Straight Arrow Connector 27">
            <a:extLst>
              <a:ext uri="{FF2B5EF4-FFF2-40B4-BE49-F238E27FC236}">
                <a16:creationId xmlns:a16="http://schemas.microsoft.com/office/drawing/2014/main" id="{00000000-0008-0000-0D00-00001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00000000-0008-0000-0D00-00001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24</xdr:row>
      <xdr:rowOff>78317</xdr:rowOff>
    </xdr:from>
    <xdr:to>
      <xdr:col>26</xdr:col>
      <xdr:colOff>52051</xdr:colOff>
      <xdr:row>26</xdr:row>
      <xdr:rowOff>66887</xdr:rowOff>
    </xdr:to>
    <xdr:grpSp>
      <xdr:nvGrpSpPr>
        <xdr:cNvPr id="47" name="Group 46">
          <a:extLst>
            <a:ext uri="{FF2B5EF4-FFF2-40B4-BE49-F238E27FC236}">
              <a16:creationId xmlns:a16="http://schemas.microsoft.com/office/drawing/2014/main" id="{3F251255-D0E1-4BC7-A67F-AE6B86A20073}"/>
            </a:ext>
          </a:extLst>
        </xdr:cNvPr>
        <xdr:cNvGrpSpPr/>
      </xdr:nvGrpSpPr>
      <xdr:grpSpPr>
        <a:xfrm>
          <a:off x="3841750" y="2907242"/>
          <a:ext cx="248901" cy="274320"/>
          <a:chOff x="3223274" y="3407431"/>
          <a:chExt cx="360283" cy="652285"/>
        </a:xfrm>
      </xdr:grpSpPr>
      <xdr:cxnSp macro="">
        <xdr:nvCxnSpPr>
          <xdr:cNvPr id="48" name="Straight Arrow Connector 47">
            <a:extLst>
              <a:ext uri="{FF2B5EF4-FFF2-40B4-BE49-F238E27FC236}">
                <a16:creationId xmlns:a16="http://schemas.microsoft.com/office/drawing/2014/main" id="{9B8415F8-7933-4BBF-86FC-E3061E302A9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id="{426BD610-0755-43DA-937C-0A4F325E08DF}"/>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31</xdr:row>
      <xdr:rowOff>78317</xdr:rowOff>
    </xdr:from>
    <xdr:to>
      <xdr:col>26</xdr:col>
      <xdr:colOff>52051</xdr:colOff>
      <xdr:row>33</xdr:row>
      <xdr:rowOff>66887</xdr:rowOff>
    </xdr:to>
    <xdr:grpSp>
      <xdr:nvGrpSpPr>
        <xdr:cNvPr id="50" name="Group 49">
          <a:extLst>
            <a:ext uri="{FF2B5EF4-FFF2-40B4-BE49-F238E27FC236}">
              <a16:creationId xmlns:a16="http://schemas.microsoft.com/office/drawing/2014/main" id="{AA2FDA49-B1DE-4B51-8753-A1E7C39E73A6}"/>
            </a:ext>
          </a:extLst>
        </xdr:cNvPr>
        <xdr:cNvGrpSpPr/>
      </xdr:nvGrpSpPr>
      <xdr:grpSpPr>
        <a:xfrm>
          <a:off x="3841750" y="3774017"/>
          <a:ext cx="248901" cy="274320"/>
          <a:chOff x="3223274" y="3407431"/>
          <a:chExt cx="360283" cy="652285"/>
        </a:xfrm>
      </xdr:grpSpPr>
      <xdr:cxnSp macro="">
        <xdr:nvCxnSpPr>
          <xdr:cNvPr id="51" name="Straight Arrow Connector 50">
            <a:extLst>
              <a:ext uri="{FF2B5EF4-FFF2-40B4-BE49-F238E27FC236}">
                <a16:creationId xmlns:a16="http://schemas.microsoft.com/office/drawing/2014/main" id="{24A0B9F8-0586-4D2B-998C-8BC8BD5BAD26}"/>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id="{C14F4A03-94B0-4059-8897-1F3004C4A1B2}"/>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38</xdr:row>
      <xdr:rowOff>78317</xdr:rowOff>
    </xdr:from>
    <xdr:to>
      <xdr:col>26</xdr:col>
      <xdr:colOff>52051</xdr:colOff>
      <xdr:row>40</xdr:row>
      <xdr:rowOff>66887</xdr:rowOff>
    </xdr:to>
    <xdr:grpSp>
      <xdr:nvGrpSpPr>
        <xdr:cNvPr id="53" name="Group 52">
          <a:extLst>
            <a:ext uri="{FF2B5EF4-FFF2-40B4-BE49-F238E27FC236}">
              <a16:creationId xmlns:a16="http://schemas.microsoft.com/office/drawing/2014/main" id="{2A8D8D27-0776-4067-B2B3-646AA8B9C14C}"/>
            </a:ext>
          </a:extLst>
        </xdr:cNvPr>
        <xdr:cNvGrpSpPr/>
      </xdr:nvGrpSpPr>
      <xdr:grpSpPr>
        <a:xfrm>
          <a:off x="3841750" y="4640792"/>
          <a:ext cx="248901" cy="274320"/>
          <a:chOff x="3223274" y="3407431"/>
          <a:chExt cx="360283" cy="652285"/>
        </a:xfrm>
      </xdr:grpSpPr>
      <xdr:cxnSp macro="">
        <xdr:nvCxnSpPr>
          <xdr:cNvPr id="54" name="Straight Arrow Connector 53">
            <a:extLst>
              <a:ext uri="{FF2B5EF4-FFF2-40B4-BE49-F238E27FC236}">
                <a16:creationId xmlns:a16="http://schemas.microsoft.com/office/drawing/2014/main" id="{F945D16C-46BD-4BFB-8A04-98BF788E206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 name="Rectangle 37">
            <a:extLst>
              <a:ext uri="{FF2B5EF4-FFF2-40B4-BE49-F238E27FC236}">
                <a16:creationId xmlns:a16="http://schemas.microsoft.com/office/drawing/2014/main" id="{B56A033A-FBEA-4AD3-83EF-03ED7694FAB7}"/>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45</xdr:row>
      <xdr:rowOff>78317</xdr:rowOff>
    </xdr:from>
    <xdr:to>
      <xdr:col>26</xdr:col>
      <xdr:colOff>52051</xdr:colOff>
      <xdr:row>47</xdr:row>
      <xdr:rowOff>66887</xdr:rowOff>
    </xdr:to>
    <xdr:grpSp>
      <xdr:nvGrpSpPr>
        <xdr:cNvPr id="56" name="Group 55">
          <a:extLst>
            <a:ext uri="{FF2B5EF4-FFF2-40B4-BE49-F238E27FC236}">
              <a16:creationId xmlns:a16="http://schemas.microsoft.com/office/drawing/2014/main" id="{CADB5BD3-C7C8-4876-BB78-EFA02453CC08}"/>
            </a:ext>
          </a:extLst>
        </xdr:cNvPr>
        <xdr:cNvGrpSpPr/>
      </xdr:nvGrpSpPr>
      <xdr:grpSpPr>
        <a:xfrm>
          <a:off x="3841750" y="5507567"/>
          <a:ext cx="248901" cy="274320"/>
          <a:chOff x="3223274" y="3407431"/>
          <a:chExt cx="360283" cy="652285"/>
        </a:xfrm>
      </xdr:grpSpPr>
      <xdr:cxnSp macro="">
        <xdr:nvCxnSpPr>
          <xdr:cNvPr id="57" name="Straight Arrow Connector 56">
            <a:extLst>
              <a:ext uri="{FF2B5EF4-FFF2-40B4-BE49-F238E27FC236}">
                <a16:creationId xmlns:a16="http://schemas.microsoft.com/office/drawing/2014/main" id="{53E5F2F0-88AB-4EF8-B5D1-51ACD98FB21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id="{8E378D55-2723-43CB-B83A-A80365536BCC}"/>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52</xdr:row>
      <xdr:rowOff>78317</xdr:rowOff>
    </xdr:from>
    <xdr:to>
      <xdr:col>26</xdr:col>
      <xdr:colOff>52051</xdr:colOff>
      <xdr:row>54</xdr:row>
      <xdr:rowOff>66887</xdr:rowOff>
    </xdr:to>
    <xdr:grpSp>
      <xdr:nvGrpSpPr>
        <xdr:cNvPr id="59" name="Group 58">
          <a:extLst>
            <a:ext uri="{FF2B5EF4-FFF2-40B4-BE49-F238E27FC236}">
              <a16:creationId xmlns:a16="http://schemas.microsoft.com/office/drawing/2014/main" id="{2576752A-950A-4D4F-9818-7BB8A63FA5DB}"/>
            </a:ext>
          </a:extLst>
        </xdr:cNvPr>
        <xdr:cNvGrpSpPr/>
      </xdr:nvGrpSpPr>
      <xdr:grpSpPr>
        <a:xfrm>
          <a:off x="3841750" y="6374342"/>
          <a:ext cx="248901" cy="274320"/>
          <a:chOff x="3223274" y="3407431"/>
          <a:chExt cx="360283" cy="652285"/>
        </a:xfrm>
      </xdr:grpSpPr>
      <xdr:cxnSp macro="">
        <xdr:nvCxnSpPr>
          <xdr:cNvPr id="60" name="Straight Arrow Connector 59">
            <a:extLst>
              <a:ext uri="{FF2B5EF4-FFF2-40B4-BE49-F238E27FC236}">
                <a16:creationId xmlns:a16="http://schemas.microsoft.com/office/drawing/2014/main" id="{AB418D6B-DF48-4670-948D-28E01C94329B}"/>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65302EE9-B34F-4015-982A-DDE57A433153}"/>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59</xdr:row>
      <xdr:rowOff>78317</xdr:rowOff>
    </xdr:from>
    <xdr:to>
      <xdr:col>26</xdr:col>
      <xdr:colOff>52051</xdr:colOff>
      <xdr:row>61</xdr:row>
      <xdr:rowOff>66887</xdr:rowOff>
    </xdr:to>
    <xdr:grpSp>
      <xdr:nvGrpSpPr>
        <xdr:cNvPr id="62" name="Group 61">
          <a:extLst>
            <a:ext uri="{FF2B5EF4-FFF2-40B4-BE49-F238E27FC236}">
              <a16:creationId xmlns:a16="http://schemas.microsoft.com/office/drawing/2014/main" id="{23C0C3AE-5BF7-434C-83EA-33F930F286E9}"/>
            </a:ext>
          </a:extLst>
        </xdr:cNvPr>
        <xdr:cNvGrpSpPr/>
      </xdr:nvGrpSpPr>
      <xdr:grpSpPr>
        <a:xfrm>
          <a:off x="3841750" y="7241117"/>
          <a:ext cx="248901" cy="274320"/>
          <a:chOff x="3223274" y="3407431"/>
          <a:chExt cx="360283" cy="652285"/>
        </a:xfrm>
      </xdr:grpSpPr>
      <xdr:cxnSp macro="">
        <xdr:nvCxnSpPr>
          <xdr:cNvPr id="63" name="Straight Arrow Connector 62">
            <a:extLst>
              <a:ext uri="{FF2B5EF4-FFF2-40B4-BE49-F238E27FC236}">
                <a16:creationId xmlns:a16="http://schemas.microsoft.com/office/drawing/2014/main" id="{60E2314B-8A65-4A24-868E-24EFCEA2CB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id="{5421424B-23AD-4BC2-9D0E-B0946B89CA69}"/>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66</xdr:row>
      <xdr:rowOff>78317</xdr:rowOff>
    </xdr:from>
    <xdr:to>
      <xdr:col>26</xdr:col>
      <xdr:colOff>52051</xdr:colOff>
      <xdr:row>68</xdr:row>
      <xdr:rowOff>66887</xdr:rowOff>
    </xdr:to>
    <xdr:grpSp>
      <xdr:nvGrpSpPr>
        <xdr:cNvPr id="65" name="Group 64">
          <a:extLst>
            <a:ext uri="{FF2B5EF4-FFF2-40B4-BE49-F238E27FC236}">
              <a16:creationId xmlns:a16="http://schemas.microsoft.com/office/drawing/2014/main" id="{5EE7D4D6-8D34-439A-8C29-B3EBF35AB02A}"/>
            </a:ext>
          </a:extLst>
        </xdr:cNvPr>
        <xdr:cNvGrpSpPr/>
      </xdr:nvGrpSpPr>
      <xdr:grpSpPr>
        <a:xfrm>
          <a:off x="3841750" y="8107892"/>
          <a:ext cx="248901" cy="274320"/>
          <a:chOff x="3223274" y="3407431"/>
          <a:chExt cx="360283" cy="652285"/>
        </a:xfrm>
      </xdr:grpSpPr>
      <xdr:cxnSp macro="">
        <xdr:nvCxnSpPr>
          <xdr:cNvPr id="66" name="Straight Arrow Connector 65">
            <a:extLst>
              <a:ext uri="{FF2B5EF4-FFF2-40B4-BE49-F238E27FC236}">
                <a16:creationId xmlns:a16="http://schemas.microsoft.com/office/drawing/2014/main" id="{C4C8866F-A387-45D9-A920-5E848B8CD19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id="{D02F71BF-77D8-4D4F-BAF2-3D93A6FABBE8}"/>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73</xdr:row>
      <xdr:rowOff>78317</xdr:rowOff>
    </xdr:from>
    <xdr:to>
      <xdr:col>26</xdr:col>
      <xdr:colOff>52051</xdr:colOff>
      <xdr:row>75</xdr:row>
      <xdr:rowOff>66887</xdr:rowOff>
    </xdr:to>
    <xdr:grpSp>
      <xdr:nvGrpSpPr>
        <xdr:cNvPr id="68" name="Group 67">
          <a:extLst>
            <a:ext uri="{FF2B5EF4-FFF2-40B4-BE49-F238E27FC236}">
              <a16:creationId xmlns:a16="http://schemas.microsoft.com/office/drawing/2014/main" id="{F011A349-9ACE-4D49-B94D-AB02F40525E7}"/>
            </a:ext>
          </a:extLst>
        </xdr:cNvPr>
        <xdr:cNvGrpSpPr/>
      </xdr:nvGrpSpPr>
      <xdr:grpSpPr>
        <a:xfrm>
          <a:off x="3841750" y="8974667"/>
          <a:ext cx="248901" cy="274320"/>
          <a:chOff x="3223274" y="3407431"/>
          <a:chExt cx="360283" cy="652285"/>
        </a:xfrm>
      </xdr:grpSpPr>
      <xdr:cxnSp macro="">
        <xdr:nvCxnSpPr>
          <xdr:cNvPr id="69" name="Straight Arrow Connector 68">
            <a:extLst>
              <a:ext uri="{FF2B5EF4-FFF2-40B4-BE49-F238E27FC236}">
                <a16:creationId xmlns:a16="http://schemas.microsoft.com/office/drawing/2014/main" id="{517F120B-3981-412D-932D-459AC4F24A7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id="{57473BB0-BCB0-4B31-B160-7A64A19E1A13}"/>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80</xdr:row>
      <xdr:rowOff>78317</xdr:rowOff>
    </xdr:from>
    <xdr:to>
      <xdr:col>26</xdr:col>
      <xdr:colOff>52051</xdr:colOff>
      <xdr:row>82</xdr:row>
      <xdr:rowOff>66887</xdr:rowOff>
    </xdr:to>
    <xdr:grpSp>
      <xdr:nvGrpSpPr>
        <xdr:cNvPr id="71" name="Group 70">
          <a:extLst>
            <a:ext uri="{FF2B5EF4-FFF2-40B4-BE49-F238E27FC236}">
              <a16:creationId xmlns:a16="http://schemas.microsoft.com/office/drawing/2014/main" id="{365382CA-E216-4B84-8E72-76E1DA81D763}"/>
            </a:ext>
          </a:extLst>
        </xdr:cNvPr>
        <xdr:cNvGrpSpPr/>
      </xdr:nvGrpSpPr>
      <xdr:grpSpPr>
        <a:xfrm>
          <a:off x="3841750" y="9841442"/>
          <a:ext cx="248901" cy="274320"/>
          <a:chOff x="3223274" y="3407431"/>
          <a:chExt cx="360283" cy="652285"/>
        </a:xfrm>
      </xdr:grpSpPr>
      <xdr:cxnSp macro="">
        <xdr:nvCxnSpPr>
          <xdr:cNvPr id="95" name="Straight Arrow Connector 94">
            <a:extLst>
              <a:ext uri="{FF2B5EF4-FFF2-40B4-BE49-F238E27FC236}">
                <a16:creationId xmlns:a16="http://schemas.microsoft.com/office/drawing/2014/main" id="{32E5725F-CDBC-4564-ADC4-AD7648307E8F}"/>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id="{49B04C73-4BCA-4407-9C3C-B9CD099BE1A5}"/>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88</xdr:row>
      <xdr:rowOff>78317</xdr:rowOff>
    </xdr:from>
    <xdr:to>
      <xdr:col>26</xdr:col>
      <xdr:colOff>52051</xdr:colOff>
      <xdr:row>90</xdr:row>
      <xdr:rowOff>66887</xdr:rowOff>
    </xdr:to>
    <xdr:grpSp>
      <xdr:nvGrpSpPr>
        <xdr:cNvPr id="97" name="Group 96">
          <a:extLst>
            <a:ext uri="{FF2B5EF4-FFF2-40B4-BE49-F238E27FC236}">
              <a16:creationId xmlns:a16="http://schemas.microsoft.com/office/drawing/2014/main" id="{C92FD588-2236-458B-8F09-528CA55694A7}"/>
            </a:ext>
          </a:extLst>
        </xdr:cNvPr>
        <xdr:cNvGrpSpPr/>
      </xdr:nvGrpSpPr>
      <xdr:grpSpPr>
        <a:xfrm>
          <a:off x="3841750" y="10851092"/>
          <a:ext cx="248901" cy="274320"/>
          <a:chOff x="3223274" y="3407431"/>
          <a:chExt cx="360283" cy="652285"/>
        </a:xfrm>
      </xdr:grpSpPr>
      <xdr:cxnSp macro="">
        <xdr:nvCxnSpPr>
          <xdr:cNvPr id="98" name="Straight Arrow Connector 97">
            <a:extLst>
              <a:ext uri="{FF2B5EF4-FFF2-40B4-BE49-F238E27FC236}">
                <a16:creationId xmlns:a16="http://schemas.microsoft.com/office/drawing/2014/main" id="{2B072DB1-0C58-463B-85EA-8BDA636AF968}"/>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9" name="Rectangle 37">
            <a:extLst>
              <a:ext uri="{FF2B5EF4-FFF2-40B4-BE49-F238E27FC236}">
                <a16:creationId xmlns:a16="http://schemas.microsoft.com/office/drawing/2014/main" id="{9862252B-B2F4-4BDF-95DE-C0F2859C16CC}"/>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95</xdr:row>
      <xdr:rowOff>78317</xdr:rowOff>
    </xdr:from>
    <xdr:to>
      <xdr:col>26</xdr:col>
      <xdr:colOff>52051</xdr:colOff>
      <xdr:row>97</xdr:row>
      <xdr:rowOff>66887</xdr:rowOff>
    </xdr:to>
    <xdr:grpSp>
      <xdr:nvGrpSpPr>
        <xdr:cNvPr id="100" name="Group 99">
          <a:extLst>
            <a:ext uri="{FF2B5EF4-FFF2-40B4-BE49-F238E27FC236}">
              <a16:creationId xmlns:a16="http://schemas.microsoft.com/office/drawing/2014/main" id="{09A04785-00DE-4B9C-8892-E0F82391835F}"/>
            </a:ext>
          </a:extLst>
        </xdr:cNvPr>
        <xdr:cNvGrpSpPr/>
      </xdr:nvGrpSpPr>
      <xdr:grpSpPr>
        <a:xfrm>
          <a:off x="3841750" y="11717867"/>
          <a:ext cx="248901" cy="274320"/>
          <a:chOff x="3223274" y="3407431"/>
          <a:chExt cx="360283" cy="652285"/>
        </a:xfrm>
      </xdr:grpSpPr>
      <xdr:cxnSp macro="">
        <xdr:nvCxnSpPr>
          <xdr:cNvPr id="101" name="Straight Arrow Connector 100">
            <a:extLst>
              <a:ext uri="{FF2B5EF4-FFF2-40B4-BE49-F238E27FC236}">
                <a16:creationId xmlns:a16="http://schemas.microsoft.com/office/drawing/2014/main" id="{B2E4E4D7-7FB0-4F50-9670-501C8D1B7A3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2" name="Rectangle 37">
            <a:extLst>
              <a:ext uri="{FF2B5EF4-FFF2-40B4-BE49-F238E27FC236}">
                <a16:creationId xmlns:a16="http://schemas.microsoft.com/office/drawing/2014/main" id="{38EF0DB7-9879-480F-86B3-69FF24F33EFA}"/>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102</xdr:row>
      <xdr:rowOff>78317</xdr:rowOff>
    </xdr:from>
    <xdr:to>
      <xdr:col>26</xdr:col>
      <xdr:colOff>52051</xdr:colOff>
      <xdr:row>104</xdr:row>
      <xdr:rowOff>66887</xdr:rowOff>
    </xdr:to>
    <xdr:grpSp>
      <xdr:nvGrpSpPr>
        <xdr:cNvPr id="103" name="Group 102">
          <a:extLst>
            <a:ext uri="{FF2B5EF4-FFF2-40B4-BE49-F238E27FC236}">
              <a16:creationId xmlns:a16="http://schemas.microsoft.com/office/drawing/2014/main" id="{FCA22502-3E71-4A38-8F70-6ECCB4FF66B1}"/>
            </a:ext>
          </a:extLst>
        </xdr:cNvPr>
        <xdr:cNvGrpSpPr/>
      </xdr:nvGrpSpPr>
      <xdr:grpSpPr>
        <a:xfrm>
          <a:off x="3841750" y="12584642"/>
          <a:ext cx="248901" cy="274320"/>
          <a:chOff x="3223274" y="3407431"/>
          <a:chExt cx="360283" cy="652285"/>
        </a:xfrm>
      </xdr:grpSpPr>
      <xdr:cxnSp macro="">
        <xdr:nvCxnSpPr>
          <xdr:cNvPr id="104" name="Straight Arrow Connector 103">
            <a:extLst>
              <a:ext uri="{FF2B5EF4-FFF2-40B4-BE49-F238E27FC236}">
                <a16:creationId xmlns:a16="http://schemas.microsoft.com/office/drawing/2014/main" id="{584F6455-362D-4051-98DC-438FE180BB7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5" name="Rectangle 37">
            <a:extLst>
              <a:ext uri="{FF2B5EF4-FFF2-40B4-BE49-F238E27FC236}">
                <a16:creationId xmlns:a16="http://schemas.microsoft.com/office/drawing/2014/main" id="{3B863627-9A61-46BE-9111-C5965A02C4C2}"/>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109</xdr:row>
      <xdr:rowOff>78317</xdr:rowOff>
    </xdr:from>
    <xdr:to>
      <xdr:col>26</xdr:col>
      <xdr:colOff>52051</xdr:colOff>
      <xdr:row>111</xdr:row>
      <xdr:rowOff>66887</xdr:rowOff>
    </xdr:to>
    <xdr:grpSp>
      <xdr:nvGrpSpPr>
        <xdr:cNvPr id="106" name="Group 105">
          <a:extLst>
            <a:ext uri="{FF2B5EF4-FFF2-40B4-BE49-F238E27FC236}">
              <a16:creationId xmlns:a16="http://schemas.microsoft.com/office/drawing/2014/main" id="{7CBC350F-5E40-44A3-BC8C-CE3871A1A9A5}"/>
            </a:ext>
          </a:extLst>
        </xdr:cNvPr>
        <xdr:cNvGrpSpPr/>
      </xdr:nvGrpSpPr>
      <xdr:grpSpPr>
        <a:xfrm>
          <a:off x="3841750" y="13451417"/>
          <a:ext cx="248901" cy="274320"/>
          <a:chOff x="3223274" y="3407431"/>
          <a:chExt cx="360283" cy="652285"/>
        </a:xfrm>
      </xdr:grpSpPr>
      <xdr:cxnSp macro="">
        <xdr:nvCxnSpPr>
          <xdr:cNvPr id="107" name="Straight Arrow Connector 106">
            <a:extLst>
              <a:ext uri="{FF2B5EF4-FFF2-40B4-BE49-F238E27FC236}">
                <a16:creationId xmlns:a16="http://schemas.microsoft.com/office/drawing/2014/main" id="{0616F683-BA4B-45AD-BE72-5876159E6E2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8" name="Rectangle 37">
            <a:extLst>
              <a:ext uri="{FF2B5EF4-FFF2-40B4-BE49-F238E27FC236}">
                <a16:creationId xmlns:a16="http://schemas.microsoft.com/office/drawing/2014/main" id="{41ABCCF5-17A3-4E3D-8AC6-9FEEF1D8AB6E}"/>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127000</xdr:colOff>
      <xdr:row>116</xdr:row>
      <xdr:rowOff>78317</xdr:rowOff>
    </xdr:from>
    <xdr:to>
      <xdr:col>26</xdr:col>
      <xdr:colOff>52051</xdr:colOff>
      <xdr:row>118</xdr:row>
      <xdr:rowOff>66887</xdr:rowOff>
    </xdr:to>
    <xdr:grpSp>
      <xdr:nvGrpSpPr>
        <xdr:cNvPr id="109" name="Group 108">
          <a:extLst>
            <a:ext uri="{FF2B5EF4-FFF2-40B4-BE49-F238E27FC236}">
              <a16:creationId xmlns:a16="http://schemas.microsoft.com/office/drawing/2014/main" id="{71D23AC7-89CD-4DAB-9962-4AA0B18D81DC}"/>
            </a:ext>
          </a:extLst>
        </xdr:cNvPr>
        <xdr:cNvGrpSpPr/>
      </xdr:nvGrpSpPr>
      <xdr:grpSpPr>
        <a:xfrm>
          <a:off x="3841750" y="14318192"/>
          <a:ext cx="248901" cy="274320"/>
          <a:chOff x="3223274" y="3407431"/>
          <a:chExt cx="360283" cy="652285"/>
        </a:xfrm>
      </xdr:grpSpPr>
      <xdr:cxnSp macro="">
        <xdr:nvCxnSpPr>
          <xdr:cNvPr id="110" name="Straight Arrow Connector 109">
            <a:extLst>
              <a:ext uri="{FF2B5EF4-FFF2-40B4-BE49-F238E27FC236}">
                <a16:creationId xmlns:a16="http://schemas.microsoft.com/office/drawing/2014/main" id="{A5B2A0BD-4C3F-403B-889E-3D08D8F6CC4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1" name="Rectangle 37">
            <a:extLst>
              <a:ext uri="{FF2B5EF4-FFF2-40B4-BE49-F238E27FC236}">
                <a16:creationId xmlns:a16="http://schemas.microsoft.com/office/drawing/2014/main" id="{5BC67F8E-80FD-48E3-BDA3-8717A3A2CF15}"/>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152400</xdr:colOff>
      <xdr:row>115</xdr:row>
      <xdr:rowOff>66675</xdr:rowOff>
    </xdr:from>
    <xdr:to>
      <xdr:col>41</xdr:col>
      <xdr:colOff>55965</xdr:colOff>
      <xdr:row>120</xdr:row>
      <xdr:rowOff>78105</xdr:rowOff>
    </xdr:to>
    <xdr:grpSp>
      <xdr:nvGrpSpPr>
        <xdr:cNvPr id="72" name="Group 71">
          <a:extLst>
            <a:ext uri="{FF2B5EF4-FFF2-40B4-BE49-F238E27FC236}">
              <a16:creationId xmlns:a16="http://schemas.microsoft.com/office/drawing/2014/main" id="{1B11B8A8-8C55-40AA-98A4-F5E806D8D9F2}"/>
            </a:ext>
          </a:extLst>
        </xdr:cNvPr>
        <xdr:cNvGrpSpPr/>
      </xdr:nvGrpSpPr>
      <xdr:grpSpPr>
        <a:xfrm>
          <a:off x="6181725" y="14163675"/>
          <a:ext cx="227415" cy="725805"/>
          <a:chOff x="9703594" y="10044113"/>
          <a:chExt cx="227415" cy="868680"/>
        </a:xfrm>
      </xdr:grpSpPr>
      <xdr:grpSp>
        <xdr:nvGrpSpPr>
          <xdr:cNvPr id="73" name="Group 72">
            <a:extLst>
              <a:ext uri="{FF2B5EF4-FFF2-40B4-BE49-F238E27FC236}">
                <a16:creationId xmlns:a16="http://schemas.microsoft.com/office/drawing/2014/main" id="{6D3B3D1A-3BAB-4E73-81FC-861C33CE30D7}"/>
              </a:ext>
            </a:extLst>
          </xdr:cNvPr>
          <xdr:cNvGrpSpPr/>
        </xdr:nvGrpSpPr>
        <xdr:grpSpPr>
          <a:xfrm>
            <a:off x="9703594" y="10044113"/>
            <a:ext cx="225827" cy="868680"/>
            <a:chOff x="3223274" y="3429442"/>
            <a:chExt cx="360283" cy="550255"/>
          </a:xfrm>
        </xdr:grpSpPr>
        <xdr:cxnSp macro="">
          <xdr:nvCxnSpPr>
            <xdr:cNvPr id="77" name="Straight Arrow Connector 76">
              <a:extLst>
                <a:ext uri="{FF2B5EF4-FFF2-40B4-BE49-F238E27FC236}">
                  <a16:creationId xmlns:a16="http://schemas.microsoft.com/office/drawing/2014/main" id="{DB35A49B-07DE-4B1A-8407-51CC3BBCF73C}"/>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8" name="Rectangle 37">
              <a:extLst>
                <a:ext uri="{FF2B5EF4-FFF2-40B4-BE49-F238E27FC236}">
                  <a16:creationId xmlns:a16="http://schemas.microsoft.com/office/drawing/2014/main" id="{CCF0F65E-3BC7-4DA9-908F-3B47EDF2B5E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id="{0ABBC66E-2CDB-4438-A9B4-0188AB672E5F}"/>
              </a:ext>
            </a:extLst>
          </xdr:cNvPr>
          <xdr:cNvCxnSpPr/>
        </xdr:nvCxnSpPr>
        <xdr:spPr>
          <a:xfrm>
            <a:off x="9864328" y="10221025"/>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5" name="Straight Connector 74">
            <a:extLst>
              <a:ext uri="{FF2B5EF4-FFF2-40B4-BE49-F238E27FC236}">
                <a16:creationId xmlns:a16="http://schemas.microsoft.com/office/drawing/2014/main" id="{1971C396-B3D9-4C4A-A138-9D8FD01C99F9}"/>
              </a:ext>
            </a:extLst>
          </xdr:cNvPr>
          <xdr:cNvCxnSpPr/>
        </xdr:nvCxnSpPr>
        <xdr:spPr>
          <a:xfrm>
            <a:off x="9861950" y="10378890"/>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76" name="Straight Connector 75">
            <a:extLst>
              <a:ext uri="{FF2B5EF4-FFF2-40B4-BE49-F238E27FC236}">
                <a16:creationId xmlns:a16="http://schemas.microsoft.com/office/drawing/2014/main" id="{891990B6-8BDD-4904-81BC-EE942EB26111}"/>
              </a:ext>
            </a:extLst>
          </xdr:cNvPr>
          <xdr:cNvCxnSpPr/>
        </xdr:nvCxnSpPr>
        <xdr:spPr>
          <a:xfrm>
            <a:off x="9865525" y="10566028"/>
            <a:ext cx="65484"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xdr:from>
      <xdr:col>23</xdr:col>
      <xdr:colOff>150748</xdr:colOff>
      <xdr:row>18</xdr:row>
      <xdr:rowOff>59262</xdr:rowOff>
    </xdr:from>
    <xdr:to>
      <xdr:col>25</xdr:col>
      <xdr:colOff>68996</xdr:colOff>
      <xdr:row>21</xdr:row>
      <xdr:rowOff>62623</xdr:rowOff>
    </xdr:to>
    <xdr:grpSp>
      <xdr:nvGrpSpPr>
        <xdr:cNvPr id="2" name="Group 1">
          <a:extLst>
            <a:ext uri="{FF2B5EF4-FFF2-40B4-BE49-F238E27FC236}">
              <a16:creationId xmlns:a16="http://schemas.microsoft.com/office/drawing/2014/main" id="{00000000-0008-0000-0E00-000002000000}"/>
            </a:ext>
          </a:extLst>
        </xdr:cNvPr>
        <xdr:cNvGrpSpPr/>
      </xdr:nvGrpSpPr>
      <xdr:grpSpPr>
        <a:xfrm>
          <a:off x="3646423" y="2230962"/>
          <a:ext cx="242098" cy="365311"/>
          <a:chOff x="3230446" y="5803699"/>
          <a:chExt cx="211839" cy="799650"/>
        </a:xfrm>
      </xdr:grpSpPr>
      <xdr:grpSp>
        <xdr:nvGrpSpPr>
          <xdr:cNvPr id="3" name="Group 2">
            <a:extLst>
              <a:ext uri="{FF2B5EF4-FFF2-40B4-BE49-F238E27FC236}">
                <a16:creationId xmlns:a16="http://schemas.microsoft.com/office/drawing/2014/main" id="{00000000-0008-0000-0E00-000003000000}"/>
              </a:ext>
            </a:extLst>
          </xdr:cNvPr>
          <xdr:cNvGrpSpPr/>
        </xdr:nvGrpSpPr>
        <xdr:grpSpPr>
          <a:xfrm>
            <a:off x="3230446" y="5803699"/>
            <a:ext cx="211839" cy="799650"/>
            <a:chOff x="3233016" y="3407431"/>
            <a:chExt cx="350541" cy="651729"/>
          </a:xfrm>
        </xdr:grpSpPr>
        <xdr:cxnSp macro="">
          <xdr:nvCxnSpPr>
            <xdr:cNvPr id="5" name="Straight Arrow Connector 4">
              <a:extLst>
                <a:ext uri="{FF2B5EF4-FFF2-40B4-BE49-F238E27FC236}">
                  <a16:creationId xmlns:a16="http://schemas.microsoft.com/office/drawing/2014/main" id="{00000000-0008-0000-0E00-000005000000}"/>
                </a:ext>
              </a:extLst>
            </xdr:cNvPr>
            <xdr:cNvCxnSpPr/>
          </xdr:nvCxnSpPr>
          <xdr:spPr>
            <a:xfrm flipH="1">
              <a:off x="3233016" y="4059160"/>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E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E00-000004000000}"/>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27</xdr:row>
      <xdr:rowOff>52696</xdr:rowOff>
    </xdr:from>
    <xdr:to>
      <xdr:col>25</xdr:col>
      <xdr:colOff>68996</xdr:colOff>
      <xdr:row>30</xdr:row>
      <xdr:rowOff>55755</xdr:rowOff>
    </xdr:to>
    <xdr:grpSp>
      <xdr:nvGrpSpPr>
        <xdr:cNvPr id="33" name="Group 32">
          <a:extLst>
            <a:ext uri="{FF2B5EF4-FFF2-40B4-BE49-F238E27FC236}">
              <a16:creationId xmlns:a16="http://schemas.microsoft.com/office/drawing/2014/main" id="{97B15CE3-B857-4436-8944-5D7EB620EFDA}"/>
            </a:ext>
          </a:extLst>
        </xdr:cNvPr>
        <xdr:cNvGrpSpPr/>
      </xdr:nvGrpSpPr>
      <xdr:grpSpPr>
        <a:xfrm>
          <a:off x="3646423" y="3310246"/>
          <a:ext cx="242098" cy="365009"/>
          <a:chOff x="3230446" y="5803701"/>
          <a:chExt cx="211839" cy="798686"/>
        </a:xfrm>
      </xdr:grpSpPr>
      <xdr:grpSp>
        <xdr:nvGrpSpPr>
          <xdr:cNvPr id="35" name="Group 34">
            <a:extLst>
              <a:ext uri="{FF2B5EF4-FFF2-40B4-BE49-F238E27FC236}">
                <a16:creationId xmlns:a16="http://schemas.microsoft.com/office/drawing/2014/main" id="{BC5DF315-1992-4BE5-BB9A-E663A606FCCE}"/>
              </a:ext>
            </a:extLst>
          </xdr:cNvPr>
          <xdr:cNvGrpSpPr/>
        </xdr:nvGrpSpPr>
        <xdr:grpSpPr>
          <a:xfrm>
            <a:off x="3230446" y="5803701"/>
            <a:ext cx="211839" cy="798686"/>
            <a:chOff x="3233016" y="3407431"/>
            <a:chExt cx="350541" cy="650943"/>
          </a:xfrm>
        </xdr:grpSpPr>
        <xdr:cxnSp macro="">
          <xdr:nvCxnSpPr>
            <xdr:cNvPr id="37" name="Straight Arrow Connector 36">
              <a:extLst>
                <a:ext uri="{FF2B5EF4-FFF2-40B4-BE49-F238E27FC236}">
                  <a16:creationId xmlns:a16="http://schemas.microsoft.com/office/drawing/2014/main" id="{76C089BE-24A8-48E6-AF4A-6AE1BDE2ED10}"/>
                </a:ext>
              </a:extLst>
            </xdr:cNvPr>
            <xdr:cNvCxnSpPr/>
          </xdr:nvCxnSpPr>
          <xdr:spPr>
            <a:xfrm flipH="1">
              <a:off x="3233016" y="4052995"/>
              <a:ext cx="29414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 name="Rectangle 37">
              <a:extLst>
                <a:ext uri="{FF2B5EF4-FFF2-40B4-BE49-F238E27FC236}">
                  <a16:creationId xmlns:a16="http://schemas.microsoft.com/office/drawing/2014/main" id="{E7EEC16F-139C-403C-BA04-C78FBEB95D2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 name="Straight Connector 35">
            <a:extLst>
              <a:ext uri="{FF2B5EF4-FFF2-40B4-BE49-F238E27FC236}">
                <a16:creationId xmlns:a16="http://schemas.microsoft.com/office/drawing/2014/main" id="{91AEC647-324B-482B-A7F6-83E283FD759E}"/>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36</xdr:row>
      <xdr:rowOff>59264</xdr:rowOff>
    </xdr:from>
    <xdr:to>
      <xdr:col>25</xdr:col>
      <xdr:colOff>68996</xdr:colOff>
      <xdr:row>39</xdr:row>
      <xdr:rowOff>68832</xdr:rowOff>
    </xdr:to>
    <xdr:grpSp>
      <xdr:nvGrpSpPr>
        <xdr:cNvPr id="39" name="Group 38">
          <a:extLst>
            <a:ext uri="{FF2B5EF4-FFF2-40B4-BE49-F238E27FC236}">
              <a16:creationId xmlns:a16="http://schemas.microsoft.com/office/drawing/2014/main" id="{FF3EA6B8-AE79-49AA-8E60-341D2305A7A7}"/>
            </a:ext>
          </a:extLst>
        </xdr:cNvPr>
        <xdr:cNvGrpSpPr/>
      </xdr:nvGrpSpPr>
      <xdr:grpSpPr>
        <a:xfrm>
          <a:off x="3646423" y="4402664"/>
          <a:ext cx="242098" cy="371518"/>
          <a:chOff x="3230446" y="5803703"/>
          <a:chExt cx="211839" cy="812929"/>
        </a:xfrm>
      </xdr:grpSpPr>
      <xdr:grpSp>
        <xdr:nvGrpSpPr>
          <xdr:cNvPr id="40" name="Group 39">
            <a:extLst>
              <a:ext uri="{FF2B5EF4-FFF2-40B4-BE49-F238E27FC236}">
                <a16:creationId xmlns:a16="http://schemas.microsoft.com/office/drawing/2014/main" id="{5895F8C3-E564-4733-B431-A3D230BD22B6}"/>
              </a:ext>
            </a:extLst>
          </xdr:cNvPr>
          <xdr:cNvGrpSpPr/>
        </xdr:nvGrpSpPr>
        <xdr:grpSpPr>
          <a:xfrm>
            <a:off x="3230446" y="5803703"/>
            <a:ext cx="211839" cy="812929"/>
            <a:chOff x="3233016" y="3407431"/>
            <a:chExt cx="350541" cy="662551"/>
          </a:xfrm>
        </xdr:grpSpPr>
        <xdr:cxnSp macro="">
          <xdr:nvCxnSpPr>
            <xdr:cNvPr id="42" name="Straight Arrow Connector 41">
              <a:extLst>
                <a:ext uri="{FF2B5EF4-FFF2-40B4-BE49-F238E27FC236}">
                  <a16:creationId xmlns:a16="http://schemas.microsoft.com/office/drawing/2014/main" id="{F19C59BD-2988-4A12-B180-1C84694F7A44}"/>
                </a:ext>
              </a:extLst>
            </xdr:cNvPr>
            <xdr:cNvCxnSpPr/>
          </xdr:nvCxnSpPr>
          <xdr:spPr>
            <a:xfrm flipH="1">
              <a:off x="3233016" y="4069982"/>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id="{0D8F2442-B00D-41D5-8EF0-F3EBC969156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1" name="Straight Connector 40">
            <a:extLst>
              <a:ext uri="{FF2B5EF4-FFF2-40B4-BE49-F238E27FC236}">
                <a16:creationId xmlns:a16="http://schemas.microsoft.com/office/drawing/2014/main" id="{5B97DB85-CF6B-4D5E-9CD0-102FEBB46A70}"/>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45</xdr:row>
      <xdr:rowOff>59266</xdr:rowOff>
    </xdr:from>
    <xdr:to>
      <xdr:col>25</xdr:col>
      <xdr:colOff>68996</xdr:colOff>
      <xdr:row>48</xdr:row>
      <xdr:rowOff>68283</xdr:rowOff>
    </xdr:to>
    <xdr:grpSp>
      <xdr:nvGrpSpPr>
        <xdr:cNvPr id="44" name="Group 43">
          <a:extLst>
            <a:ext uri="{FF2B5EF4-FFF2-40B4-BE49-F238E27FC236}">
              <a16:creationId xmlns:a16="http://schemas.microsoft.com/office/drawing/2014/main" id="{144950EB-DDEF-4429-A909-9CA998D5D77B}"/>
            </a:ext>
          </a:extLst>
        </xdr:cNvPr>
        <xdr:cNvGrpSpPr/>
      </xdr:nvGrpSpPr>
      <xdr:grpSpPr>
        <a:xfrm>
          <a:off x="3646423" y="5488516"/>
          <a:ext cx="242098" cy="437642"/>
          <a:chOff x="3230446" y="5803701"/>
          <a:chExt cx="211839" cy="809709"/>
        </a:xfrm>
      </xdr:grpSpPr>
      <xdr:grpSp>
        <xdr:nvGrpSpPr>
          <xdr:cNvPr id="45" name="Group 44">
            <a:extLst>
              <a:ext uri="{FF2B5EF4-FFF2-40B4-BE49-F238E27FC236}">
                <a16:creationId xmlns:a16="http://schemas.microsoft.com/office/drawing/2014/main" id="{BD5335F5-F31C-4CA2-AABB-7C602B88DF15}"/>
              </a:ext>
            </a:extLst>
          </xdr:cNvPr>
          <xdr:cNvGrpSpPr/>
        </xdr:nvGrpSpPr>
        <xdr:grpSpPr>
          <a:xfrm>
            <a:off x="3230446" y="5803701"/>
            <a:ext cx="211839" cy="809709"/>
            <a:chOff x="3233016" y="3407431"/>
            <a:chExt cx="350541" cy="659927"/>
          </a:xfrm>
        </xdr:grpSpPr>
        <xdr:cxnSp macro="">
          <xdr:nvCxnSpPr>
            <xdr:cNvPr id="47" name="Straight Arrow Connector 46">
              <a:extLst>
                <a:ext uri="{FF2B5EF4-FFF2-40B4-BE49-F238E27FC236}">
                  <a16:creationId xmlns:a16="http://schemas.microsoft.com/office/drawing/2014/main" id="{FE657014-2CAB-4731-99ED-8ED6D5A63CD1}"/>
                </a:ext>
              </a:extLst>
            </xdr:cNvPr>
            <xdr:cNvCxnSpPr/>
          </xdr:nvCxnSpPr>
          <xdr:spPr>
            <a:xfrm flipH="1">
              <a:off x="3233016" y="4067358"/>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 name="Rectangle 37">
              <a:extLst>
                <a:ext uri="{FF2B5EF4-FFF2-40B4-BE49-F238E27FC236}">
                  <a16:creationId xmlns:a16="http://schemas.microsoft.com/office/drawing/2014/main" id="{A8BD6D75-C756-41A0-A470-E325E2BEDB6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6" name="Straight Connector 45">
            <a:extLst>
              <a:ext uri="{FF2B5EF4-FFF2-40B4-BE49-F238E27FC236}">
                <a16:creationId xmlns:a16="http://schemas.microsoft.com/office/drawing/2014/main" id="{8F75DE6C-FA72-4A2B-9799-247F9181532E}"/>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54</xdr:row>
      <xdr:rowOff>59266</xdr:rowOff>
    </xdr:from>
    <xdr:to>
      <xdr:col>25</xdr:col>
      <xdr:colOff>68996</xdr:colOff>
      <xdr:row>57</xdr:row>
      <xdr:rowOff>68283</xdr:rowOff>
    </xdr:to>
    <xdr:grpSp>
      <xdr:nvGrpSpPr>
        <xdr:cNvPr id="49" name="Group 48">
          <a:extLst>
            <a:ext uri="{FF2B5EF4-FFF2-40B4-BE49-F238E27FC236}">
              <a16:creationId xmlns:a16="http://schemas.microsoft.com/office/drawing/2014/main" id="{819F57F9-ADE8-4361-AAD8-2573BEAAF381}"/>
            </a:ext>
          </a:extLst>
        </xdr:cNvPr>
        <xdr:cNvGrpSpPr/>
      </xdr:nvGrpSpPr>
      <xdr:grpSpPr>
        <a:xfrm>
          <a:off x="3646423" y="6641041"/>
          <a:ext cx="242098" cy="437642"/>
          <a:chOff x="3230446" y="5803701"/>
          <a:chExt cx="211839" cy="809709"/>
        </a:xfrm>
      </xdr:grpSpPr>
      <xdr:grpSp>
        <xdr:nvGrpSpPr>
          <xdr:cNvPr id="50" name="Group 49">
            <a:extLst>
              <a:ext uri="{FF2B5EF4-FFF2-40B4-BE49-F238E27FC236}">
                <a16:creationId xmlns:a16="http://schemas.microsoft.com/office/drawing/2014/main" id="{581DB6E0-7E9B-45A4-88B3-413D0DBC3419}"/>
              </a:ext>
            </a:extLst>
          </xdr:cNvPr>
          <xdr:cNvGrpSpPr/>
        </xdr:nvGrpSpPr>
        <xdr:grpSpPr>
          <a:xfrm>
            <a:off x="3230446" y="5803701"/>
            <a:ext cx="211839" cy="809709"/>
            <a:chOff x="3233016" y="3407431"/>
            <a:chExt cx="350541" cy="659927"/>
          </a:xfrm>
        </xdr:grpSpPr>
        <xdr:cxnSp macro="">
          <xdr:nvCxnSpPr>
            <xdr:cNvPr id="52" name="Straight Arrow Connector 51">
              <a:extLst>
                <a:ext uri="{FF2B5EF4-FFF2-40B4-BE49-F238E27FC236}">
                  <a16:creationId xmlns:a16="http://schemas.microsoft.com/office/drawing/2014/main" id="{339923EC-A6E8-4A0E-996F-16CE40211354}"/>
                </a:ext>
              </a:extLst>
            </xdr:cNvPr>
            <xdr:cNvCxnSpPr/>
          </xdr:nvCxnSpPr>
          <xdr:spPr>
            <a:xfrm flipH="1">
              <a:off x="3233016" y="4067358"/>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 name="Rectangle 37">
              <a:extLst>
                <a:ext uri="{FF2B5EF4-FFF2-40B4-BE49-F238E27FC236}">
                  <a16:creationId xmlns:a16="http://schemas.microsoft.com/office/drawing/2014/main" id="{DD644ADD-FE2D-4E8F-A6C5-65621C81D2B6}"/>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1" name="Straight Connector 50">
            <a:extLst>
              <a:ext uri="{FF2B5EF4-FFF2-40B4-BE49-F238E27FC236}">
                <a16:creationId xmlns:a16="http://schemas.microsoft.com/office/drawing/2014/main" id="{35623993-9025-4EEF-AA6B-3BAFC1CBB6F2}"/>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150748</xdr:colOff>
      <xdr:row>63</xdr:row>
      <xdr:rowOff>59264</xdr:rowOff>
    </xdr:from>
    <xdr:to>
      <xdr:col>25</xdr:col>
      <xdr:colOff>68996</xdr:colOff>
      <xdr:row>66</xdr:row>
      <xdr:rowOff>68832</xdr:rowOff>
    </xdr:to>
    <xdr:grpSp>
      <xdr:nvGrpSpPr>
        <xdr:cNvPr id="54" name="Group 53">
          <a:extLst>
            <a:ext uri="{FF2B5EF4-FFF2-40B4-BE49-F238E27FC236}">
              <a16:creationId xmlns:a16="http://schemas.microsoft.com/office/drawing/2014/main" id="{4253EFE4-98FD-4171-97A7-2D0006503E1D}"/>
            </a:ext>
          </a:extLst>
        </xdr:cNvPr>
        <xdr:cNvGrpSpPr/>
      </xdr:nvGrpSpPr>
      <xdr:grpSpPr>
        <a:xfrm>
          <a:off x="3646423" y="7793564"/>
          <a:ext cx="242098" cy="371518"/>
          <a:chOff x="3230446" y="5803703"/>
          <a:chExt cx="211839" cy="812929"/>
        </a:xfrm>
      </xdr:grpSpPr>
      <xdr:grpSp>
        <xdr:nvGrpSpPr>
          <xdr:cNvPr id="55" name="Group 54">
            <a:extLst>
              <a:ext uri="{FF2B5EF4-FFF2-40B4-BE49-F238E27FC236}">
                <a16:creationId xmlns:a16="http://schemas.microsoft.com/office/drawing/2014/main" id="{83BB96D8-FC4E-4F8A-B72E-1C16FC8D773B}"/>
              </a:ext>
            </a:extLst>
          </xdr:cNvPr>
          <xdr:cNvGrpSpPr/>
        </xdr:nvGrpSpPr>
        <xdr:grpSpPr>
          <a:xfrm>
            <a:off x="3230446" y="5803703"/>
            <a:ext cx="211839" cy="812929"/>
            <a:chOff x="3233016" y="3407431"/>
            <a:chExt cx="350541" cy="662551"/>
          </a:xfrm>
        </xdr:grpSpPr>
        <xdr:cxnSp macro="">
          <xdr:nvCxnSpPr>
            <xdr:cNvPr id="57" name="Straight Arrow Connector 56">
              <a:extLst>
                <a:ext uri="{FF2B5EF4-FFF2-40B4-BE49-F238E27FC236}">
                  <a16:creationId xmlns:a16="http://schemas.microsoft.com/office/drawing/2014/main" id="{D5B7C0B8-F63F-4933-876F-5BDFF6ACD6FF}"/>
                </a:ext>
              </a:extLst>
            </xdr:cNvPr>
            <xdr:cNvCxnSpPr/>
          </xdr:nvCxnSpPr>
          <xdr:spPr>
            <a:xfrm flipH="1">
              <a:off x="3233016" y="4069982"/>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id="{0F149920-84D2-4D65-BE4B-EEF638C2B212}"/>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6" name="Straight Connector 55">
            <a:extLst>
              <a:ext uri="{FF2B5EF4-FFF2-40B4-BE49-F238E27FC236}">
                <a16:creationId xmlns:a16="http://schemas.microsoft.com/office/drawing/2014/main" id="{EE73D362-97CE-4C79-AAF3-76D07F4CE25C}"/>
              </a:ext>
            </a:extLst>
          </xdr:cNvPr>
          <xdr:cNvCxnSpPr/>
        </xdr:nvCxnSpPr>
        <xdr:spPr>
          <a:xfrm flipH="1">
            <a:off x="3403169" y="6156015"/>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6804</xdr:colOff>
      <xdr:row>69</xdr:row>
      <xdr:rowOff>142875</xdr:rowOff>
    </xdr:from>
    <xdr:to>
      <xdr:col>45</xdr:col>
      <xdr:colOff>25854</xdr:colOff>
      <xdr:row>69</xdr:row>
      <xdr:rowOff>142875</xdr:rowOff>
    </xdr:to>
    <xdr:cxnSp macro="">
      <xdr:nvCxnSpPr>
        <xdr:cNvPr id="68" name="Straight Arrow Connector 67">
          <a:extLst>
            <a:ext uri="{FF2B5EF4-FFF2-40B4-BE49-F238E27FC236}">
              <a16:creationId xmlns:a16="http://schemas.microsoft.com/office/drawing/2014/main" id="{E85AB8EB-0998-44A5-B98F-7D81CA6F2CD7}"/>
            </a:ext>
          </a:extLst>
        </xdr:cNvPr>
        <xdr:cNvCxnSpPr/>
      </xdr:nvCxnSpPr>
      <xdr:spPr>
        <a:xfrm>
          <a:off x="7000875" y="8518071"/>
          <a:ext cx="1823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29</xdr:col>
      <xdr:colOff>143933</xdr:colOff>
      <xdr:row>13</xdr:row>
      <xdr:rowOff>68793</xdr:rowOff>
    </xdr:from>
    <xdr:to>
      <xdr:col>31</xdr:col>
      <xdr:colOff>60960</xdr:colOff>
      <xdr:row>16</xdr:row>
      <xdr:rowOff>72603</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4668308" y="1459443"/>
          <a:ext cx="240877" cy="365760"/>
          <a:chOff x="3224556" y="5803703"/>
          <a:chExt cx="217726" cy="80033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id="{00000000-0008-0000-0F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00000000-0008-0000-0F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68793</xdr:rowOff>
    </xdr:from>
    <xdr:to>
      <xdr:col>31</xdr:col>
      <xdr:colOff>60960</xdr:colOff>
      <xdr:row>23</xdr:row>
      <xdr:rowOff>72603</xdr:rowOff>
    </xdr:to>
    <xdr:grpSp>
      <xdr:nvGrpSpPr>
        <xdr:cNvPr id="62" name="Group 61">
          <a:extLst>
            <a:ext uri="{FF2B5EF4-FFF2-40B4-BE49-F238E27FC236}">
              <a16:creationId xmlns:a16="http://schemas.microsoft.com/office/drawing/2014/main" id="{D574E86D-215A-4BE9-8087-91FA977A9030}"/>
            </a:ext>
          </a:extLst>
        </xdr:cNvPr>
        <xdr:cNvGrpSpPr/>
      </xdr:nvGrpSpPr>
      <xdr:grpSpPr>
        <a:xfrm>
          <a:off x="4668308" y="2259543"/>
          <a:ext cx="240877" cy="365760"/>
          <a:chOff x="3224556" y="5803703"/>
          <a:chExt cx="217726" cy="800333"/>
        </a:xfrm>
      </xdr:grpSpPr>
      <xdr:grpSp>
        <xdr:nvGrpSpPr>
          <xdr:cNvPr id="63" name="Group 62">
            <a:extLst>
              <a:ext uri="{FF2B5EF4-FFF2-40B4-BE49-F238E27FC236}">
                <a16:creationId xmlns:a16="http://schemas.microsoft.com/office/drawing/2014/main" id="{DC904F0E-2854-4303-9849-8BEE451CD542}"/>
              </a:ext>
            </a:extLst>
          </xdr:cNvPr>
          <xdr:cNvGrpSpPr/>
        </xdr:nvGrpSpPr>
        <xdr:grpSpPr>
          <a:xfrm>
            <a:off x="3224556" y="5803703"/>
            <a:ext cx="217726" cy="800333"/>
            <a:chOff x="3223274" y="3407431"/>
            <a:chExt cx="360283" cy="652285"/>
          </a:xfrm>
        </xdr:grpSpPr>
        <xdr:cxnSp macro="">
          <xdr:nvCxnSpPr>
            <xdr:cNvPr id="65" name="Straight Arrow Connector 64">
              <a:extLst>
                <a:ext uri="{FF2B5EF4-FFF2-40B4-BE49-F238E27FC236}">
                  <a16:creationId xmlns:a16="http://schemas.microsoft.com/office/drawing/2014/main" id="{F59B1928-BF7A-4D6D-A0FB-4776A53A6CD2}"/>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 name="Rectangle 37">
              <a:extLst>
                <a:ext uri="{FF2B5EF4-FFF2-40B4-BE49-F238E27FC236}">
                  <a16:creationId xmlns:a16="http://schemas.microsoft.com/office/drawing/2014/main" id="{4E00D629-B79B-4D99-96EE-D57E58F4EAE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 name="Straight Connector 63">
            <a:extLst>
              <a:ext uri="{FF2B5EF4-FFF2-40B4-BE49-F238E27FC236}">
                <a16:creationId xmlns:a16="http://schemas.microsoft.com/office/drawing/2014/main" id="{54F62C9C-7E03-4B08-9514-4EF14005C291}"/>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27</xdr:row>
      <xdr:rowOff>68793</xdr:rowOff>
    </xdr:from>
    <xdr:to>
      <xdr:col>31</xdr:col>
      <xdr:colOff>60960</xdr:colOff>
      <xdr:row>30</xdr:row>
      <xdr:rowOff>72603</xdr:rowOff>
    </xdr:to>
    <xdr:grpSp>
      <xdr:nvGrpSpPr>
        <xdr:cNvPr id="67" name="Group 66">
          <a:extLst>
            <a:ext uri="{FF2B5EF4-FFF2-40B4-BE49-F238E27FC236}">
              <a16:creationId xmlns:a16="http://schemas.microsoft.com/office/drawing/2014/main" id="{8B886D82-86B1-4DD2-95EF-A71187D38FF2}"/>
            </a:ext>
          </a:extLst>
        </xdr:cNvPr>
        <xdr:cNvGrpSpPr/>
      </xdr:nvGrpSpPr>
      <xdr:grpSpPr>
        <a:xfrm>
          <a:off x="4668308" y="3059643"/>
          <a:ext cx="240877" cy="365760"/>
          <a:chOff x="3224556" y="5803703"/>
          <a:chExt cx="217726" cy="800333"/>
        </a:xfrm>
      </xdr:grpSpPr>
      <xdr:grpSp>
        <xdr:nvGrpSpPr>
          <xdr:cNvPr id="68" name="Group 67">
            <a:extLst>
              <a:ext uri="{FF2B5EF4-FFF2-40B4-BE49-F238E27FC236}">
                <a16:creationId xmlns:a16="http://schemas.microsoft.com/office/drawing/2014/main" id="{5BC416AB-0C55-434E-9FE4-BF88374758EC}"/>
              </a:ext>
            </a:extLst>
          </xdr:cNvPr>
          <xdr:cNvGrpSpPr/>
        </xdr:nvGrpSpPr>
        <xdr:grpSpPr>
          <a:xfrm>
            <a:off x="3224556" y="5803703"/>
            <a:ext cx="217726" cy="800333"/>
            <a:chOff x="3223274" y="3407431"/>
            <a:chExt cx="360283" cy="652285"/>
          </a:xfrm>
        </xdr:grpSpPr>
        <xdr:cxnSp macro="">
          <xdr:nvCxnSpPr>
            <xdr:cNvPr id="70" name="Straight Arrow Connector 69">
              <a:extLst>
                <a:ext uri="{FF2B5EF4-FFF2-40B4-BE49-F238E27FC236}">
                  <a16:creationId xmlns:a16="http://schemas.microsoft.com/office/drawing/2014/main" id="{40AE8ED7-BF6E-4AC4-90DE-6EFD47D1DD54}"/>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 name="Rectangle 37">
              <a:extLst>
                <a:ext uri="{FF2B5EF4-FFF2-40B4-BE49-F238E27FC236}">
                  <a16:creationId xmlns:a16="http://schemas.microsoft.com/office/drawing/2014/main" id="{8FFF60BC-8804-431A-BC9F-89CCC9F3EB18}"/>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 name="Straight Connector 68">
            <a:extLst>
              <a:ext uri="{FF2B5EF4-FFF2-40B4-BE49-F238E27FC236}">
                <a16:creationId xmlns:a16="http://schemas.microsoft.com/office/drawing/2014/main" id="{A1A529C5-3478-4CD9-B74A-B297678818A6}"/>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34</xdr:row>
      <xdr:rowOff>68793</xdr:rowOff>
    </xdr:from>
    <xdr:to>
      <xdr:col>31</xdr:col>
      <xdr:colOff>60960</xdr:colOff>
      <xdr:row>37</xdr:row>
      <xdr:rowOff>72603</xdr:rowOff>
    </xdr:to>
    <xdr:grpSp>
      <xdr:nvGrpSpPr>
        <xdr:cNvPr id="72" name="Group 71">
          <a:extLst>
            <a:ext uri="{FF2B5EF4-FFF2-40B4-BE49-F238E27FC236}">
              <a16:creationId xmlns:a16="http://schemas.microsoft.com/office/drawing/2014/main" id="{1249C30B-9D0E-4615-A362-EE7CD07A7464}"/>
            </a:ext>
          </a:extLst>
        </xdr:cNvPr>
        <xdr:cNvGrpSpPr/>
      </xdr:nvGrpSpPr>
      <xdr:grpSpPr>
        <a:xfrm>
          <a:off x="4668308" y="3859743"/>
          <a:ext cx="240877" cy="365760"/>
          <a:chOff x="3224556" y="5803703"/>
          <a:chExt cx="217726" cy="800333"/>
        </a:xfrm>
      </xdr:grpSpPr>
      <xdr:grpSp>
        <xdr:nvGrpSpPr>
          <xdr:cNvPr id="73" name="Group 72">
            <a:extLst>
              <a:ext uri="{FF2B5EF4-FFF2-40B4-BE49-F238E27FC236}">
                <a16:creationId xmlns:a16="http://schemas.microsoft.com/office/drawing/2014/main" id="{133AA5B7-5BC9-4BA3-A2EC-C4C946060F08}"/>
              </a:ext>
            </a:extLst>
          </xdr:cNvPr>
          <xdr:cNvGrpSpPr/>
        </xdr:nvGrpSpPr>
        <xdr:grpSpPr>
          <a:xfrm>
            <a:off x="3224556" y="5803703"/>
            <a:ext cx="217726" cy="800333"/>
            <a:chOff x="3223274" y="3407431"/>
            <a:chExt cx="360283" cy="652285"/>
          </a:xfrm>
        </xdr:grpSpPr>
        <xdr:cxnSp macro="">
          <xdr:nvCxnSpPr>
            <xdr:cNvPr id="75" name="Straight Arrow Connector 74">
              <a:extLst>
                <a:ext uri="{FF2B5EF4-FFF2-40B4-BE49-F238E27FC236}">
                  <a16:creationId xmlns:a16="http://schemas.microsoft.com/office/drawing/2014/main" id="{DBFCE898-7B3F-46B0-8E74-07690794B8A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id="{0764D527-9FDF-4A09-8324-E3A48DC02205}"/>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id="{88492875-7D4A-42C2-86C1-F50A6937D687}"/>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41</xdr:row>
      <xdr:rowOff>68793</xdr:rowOff>
    </xdr:from>
    <xdr:to>
      <xdr:col>31</xdr:col>
      <xdr:colOff>60960</xdr:colOff>
      <xdr:row>44</xdr:row>
      <xdr:rowOff>72603</xdr:rowOff>
    </xdr:to>
    <xdr:grpSp>
      <xdr:nvGrpSpPr>
        <xdr:cNvPr id="127" name="Group 126">
          <a:extLst>
            <a:ext uri="{FF2B5EF4-FFF2-40B4-BE49-F238E27FC236}">
              <a16:creationId xmlns:a16="http://schemas.microsoft.com/office/drawing/2014/main" id="{B4DDD0D3-DC2E-4537-B4BF-96C46B03131B}"/>
            </a:ext>
          </a:extLst>
        </xdr:cNvPr>
        <xdr:cNvGrpSpPr/>
      </xdr:nvGrpSpPr>
      <xdr:grpSpPr>
        <a:xfrm>
          <a:off x="4668308" y="4659843"/>
          <a:ext cx="240877" cy="365760"/>
          <a:chOff x="3224556" y="5803703"/>
          <a:chExt cx="217726" cy="800333"/>
        </a:xfrm>
      </xdr:grpSpPr>
      <xdr:grpSp>
        <xdr:nvGrpSpPr>
          <xdr:cNvPr id="128" name="Group 127">
            <a:extLst>
              <a:ext uri="{FF2B5EF4-FFF2-40B4-BE49-F238E27FC236}">
                <a16:creationId xmlns:a16="http://schemas.microsoft.com/office/drawing/2014/main" id="{53A317DD-B716-44C5-B130-ACC31DF8F611}"/>
              </a:ext>
            </a:extLst>
          </xdr:cNvPr>
          <xdr:cNvGrpSpPr/>
        </xdr:nvGrpSpPr>
        <xdr:grpSpPr>
          <a:xfrm>
            <a:off x="3224556" y="5803703"/>
            <a:ext cx="217726" cy="800333"/>
            <a:chOff x="3223274" y="3407431"/>
            <a:chExt cx="360283" cy="652285"/>
          </a:xfrm>
        </xdr:grpSpPr>
        <xdr:cxnSp macro="">
          <xdr:nvCxnSpPr>
            <xdr:cNvPr id="130" name="Straight Arrow Connector 129">
              <a:extLst>
                <a:ext uri="{FF2B5EF4-FFF2-40B4-BE49-F238E27FC236}">
                  <a16:creationId xmlns:a16="http://schemas.microsoft.com/office/drawing/2014/main" id="{D544FB04-7D95-4233-966F-142930E0744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1" name="Rectangle 37">
              <a:extLst>
                <a:ext uri="{FF2B5EF4-FFF2-40B4-BE49-F238E27FC236}">
                  <a16:creationId xmlns:a16="http://schemas.microsoft.com/office/drawing/2014/main" id="{E076600D-4C19-4C97-802A-A4BA88FB0A2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9" name="Straight Connector 128">
            <a:extLst>
              <a:ext uri="{FF2B5EF4-FFF2-40B4-BE49-F238E27FC236}">
                <a16:creationId xmlns:a16="http://schemas.microsoft.com/office/drawing/2014/main" id="{E16B106A-CC27-4079-8C8F-228928306865}"/>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48</xdr:row>
      <xdr:rowOff>68793</xdr:rowOff>
    </xdr:from>
    <xdr:to>
      <xdr:col>31</xdr:col>
      <xdr:colOff>60960</xdr:colOff>
      <xdr:row>51</xdr:row>
      <xdr:rowOff>72603</xdr:rowOff>
    </xdr:to>
    <xdr:grpSp>
      <xdr:nvGrpSpPr>
        <xdr:cNvPr id="132" name="Group 131">
          <a:extLst>
            <a:ext uri="{FF2B5EF4-FFF2-40B4-BE49-F238E27FC236}">
              <a16:creationId xmlns:a16="http://schemas.microsoft.com/office/drawing/2014/main" id="{1A0D9F1C-CE5E-4A12-BCE2-A5D884F10C05}"/>
            </a:ext>
          </a:extLst>
        </xdr:cNvPr>
        <xdr:cNvGrpSpPr/>
      </xdr:nvGrpSpPr>
      <xdr:grpSpPr>
        <a:xfrm>
          <a:off x="4668308" y="5459943"/>
          <a:ext cx="240877" cy="365760"/>
          <a:chOff x="3224556" y="5803703"/>
          <a:chExt cx="217726" cy="800333"/>
        </a:xfrm>
      </xdr:grpSpPr>
      <xdr:grpSp>
        <xdr:nvGrpSpPr>
          <xdr:cNvPr id="133" name="Group 132">
            <a:extLst>
              <a:ext uri="{FF2B5EF4-FFF2-40B4-BE49-F238E27FC236}">
                <a16:creationId xmlns:a16="http://schemas.microsoft.com/office/drawing/2014/main" id="{0A91793C-A9D5-4737-8734-F8EDB63C7AB6}"/>
              </a:ext>
            </a:extLst>
          </xdr:cNvPr>
          <xdr:cNvGrpSpPr/>
        </xdr:nvGrpSpPr>
        <xdr:grpSpPr>
          <a:xfrm>
            <a:off x="3224556" y="5803703"/>
            <a:ext cx="217726" cy="800333"/>
            <a:chOff x="3223274" y="3407431"/>
            <a:chExt cx="360283" cy="652285"/>
          </a:xfrm>
        </xdr:grpSpPr>
        <xdr:cxnSp macro="">
          <xdr:nvCxnSpPr>
            <xdr:cNvPr id="135" name="Straight Arrow Connector 134">
              <a:extLst>
                <a:ext uri="{FF2B5EF4-FFF2-40B4-BE49-F238E27FC236}">
                  <a16:creationId xmlns:a16="http://schemas.microsoft.com/office/drawing/2014/main" id="{0C7DD8E3-47AA-496D-AD89-A032F46EF7E9}"/>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id="{23A17E75-56B9-46AD-B3E2-BCD2ED17A40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4" name="Straight Connector 133">
            <a:extLst>
              <a:ext uri="{FF2B5EF4-FFF2-40B4-BE49-F238E27FC236}">
                <a16:creationId xmlns:a16="http://schemas.microsoft.com/office/drawing/2014/main" id="{08DC6C88-FC98-4DFC-8F4A-CEB47EA30F22}"/>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55</xdr:row>
      <xdr:rowOff>68793</xdr:rowOff>
    </xdr:from>
    <xdr:to>
      <xdr:col>31</xdr:col>
      <xdr:colOff>60960</xdr:colOff>
      <xdr:row>58</xdr:row>
      <xdr:rowOff>72603</xdr:rowOff>
    </xdr:to>
    <xdr:grpSp>
      <xdr:nvGrpSpPr>
        <xdr:cNvPr id="137" name="Group 136">
          <a:extLst>
            <a:ext uri="{FF2B5EF4-FFF2-40B4-BE49-F238E27FC236}">
              <a16:creationId xmlns:a16="http://schemas.microsoft.com/office/drawing/2014/main" id="{0E9E1952-0EA0-4956-BD6F-519AE9848C8D}"/>
            </a:ext>
          </a:extLst>
        </xdr:cNvPr>
        <xdr:cNvGrpSpPr/>
      </xdr:nvGrpSpPr>
      <xdr:grpSpPr>
        <a:xfrm>
          <a:off x="4668308" y="6260043"/>
          <a:ext cx="240877" cy="365760"/>
          <a:chOff x="3224556" y="5803703"/>
          <a:chExt cx="217726" cy="800333"/>
        </a:xfrm>
      </xdr:grpSpPr>
      <xdr:grpSp>
        <xdr:nvGrpSpPr>
          <xdr:cNvPr id="138" name="Group 137">
            <a:extLst>
              <a:ext uri="{FF2B5EF4-FFF2-40B4-BE49-F238E27FC236}">
                <a16:creationId xmlns:a16="http://schemas.microsoft.com/office/drawing/2014/main" id="{09297AB5-2FC9-4D1A-A9C4-53A28F0BDC34}"/>
              </a:ext>
            </a:extLst>
          </xdr:cNvPr>
          <xdr:cNvGrpSpPr/>
        </xdr:nvGrpSpPr>
        <xdr:grpSpPr>
          <a:xfrm>
            <a:off x="3224556" y="5803703"/>
            <a:ext cx="217726" cy="800333"/>
            <a:chOff x="3223274" y="3407431"/>
            <a:chExt cx="360283" cy="652285"/>
          </a:xfrm>
        </xdr:grpSpPr>
        <xdr:cxnSp macro="">
          <xdr:nvCxnSpPr>
            <xdr:cNvPr id="140" name="Straight Arrow Connector 139">
              <a:extLst>
                <a:ext uri="{FF2B5EF4-FFF2-40B4-BE49-F238E27FC236}">
                  <a16:creationId xmlns:a16="http://schemas.microsoft.com/office/drawing/2014/main" id="{FB4D3BF5-26F7-4861-BE27-EF9CA01B915A}"/>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1" name="Rectangle 37">
              <a:extLst>
                <a:ext uri="{FF2B5EF4-FFF2-40B4-BE49-F238E27FC236}">
                  <a16:creationId xmlns:a16="http://schemas.microsoft.com/office/drawing/2014/main" id="{734B0C4E-AA27-45D3-8438-D4197603AB77}"/>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9" name="Straight Connector 138">
            <a:extLst>
              <a:ext uri="{FF2B5EF4-FFF2-40B4-BE49-F238E27FC236}">
                <a16:creationId xmlns:a16="http://schemas.microsoft.com/office/drawing/2014/main" id="{16154B01-5445-49BE-BA8D-54674D9117ED}"/>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68793</xdr:rowOff>
    </xdr:from>
    <xdr:to>
      <xdr:col>31</xdr:col>
      <xdr:colOff>60960</xdr:colOff>
      <xdr:row>65</xdr:row>
      <xdr:rowOff>72603</xdr:rowOff>
    </xdr:to>
    <xdr:grpSp>
      <xdr:nvGrpSpPr>
        <xdr:cNvPr id="142" name="Group 141">
          <a:extLst>
            <a:ext uri="{FF2B5EF4-FFF2-40B4-BE49-F238E27FC236}">
              <a16:creationId xmlns:a16="http://schemas.microsoft.com/office/drawing/2014/main" id="{2C9C0993-0043-457C-8E35-8B10688C048D}"/>
            </a:ext>
          </a:extLst>
        </xdr:cNvPr>
        <xdr:cNvGrpSpPr/>
      </xdr:nvGrpSpPr>
      <xdr:grpSpPr>
        <a:xfrm>
          <a:off x="4668308" y="7060143"/>
          <a:ext cx="240877" cy="365760"/>
          <a:chOff x="3224556" y="5803703"/>
          <a:chExt cx="217726" cy="800333"/>
        </a:xfrm>
      </xdr:grpSpPr>
      <xdr:grpSp>
        <xdr:nvGrpSpPr>
          <xdr:cNvPr id="143" name="Group 142">
            <a:extLst>
              <a:ext uri="{FF2B5EF4-FFF2-40B4-BE49-F238E27FC236}">
                <a16:creationId xmlns:a16="http://schemas.microsoft.com/office/drawing/2014/main" id="{BA25E3EF-DE1F-492F-AEF9-B801EF2FAAEF}"/>
              </a:ext>
            </a:extLst>
          </xdr:cNvPr>
          <xdr:cNvGrpSpPr/>
        </xdr:nvGrpSpPr>
        <xdr:grpSpPr>
          <a:xfrm>
            <a:off x="3224556" y="5803703"/>
            <a:ext cx="217726" cy="800333"/>
            <a:chOff x="3223274" y="3407431"/>
            <a:chExt cx="360283" cy="652285"/>
          </a:xfrm>
        </xdr:grpSpPr>
        <xdr:cxnSp macro="">
          <xdr:nvCxnSpPr>
            <xdr:cNvPr id="145" name="Straight Arrow Connector 144">
              <a:extLst>
                <a:ext uri="{FF2B5EF4-FFF2-40B4-BE49-F238E27FC236}">
                  <a16:creationId xmlns:a16="http://schemas.microsoft.com/office/drawing/2014/main" id="{F97F67DF-A8A6-490E-9542-BC5B0CFF586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6" name="Rectangle 37">
              <a:extLst>
                <a:ext uri="{FF2B5EF4-FFF2-40B4-BE49-F238E27FC236}">
                  <a16:creationId xmlns:a16="http://schemas.microsoft.com/office/drawing/2014/main" id="{9F4DF471-7314-404C-87FF-E7BC090249A9}"/>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4" name="Straight Connector 143">
            <a:extLst>
              <a:ext uri="{FF2B5EF4-FFF2-40B4-BE49-F238E27FC236}">
                <a16:creationId xmlns:a16="http://schemas.microsoft.com/office/drawing/2014/main" id="{23FD3C0A-B0F2-4633-A514-7153DD4772FB}"/>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69</xdr:row>
      <xdr:rowOff>68793</xdr:rowOff>
    </xdr:from>
    <xdr:to>
      <xdr:col>31</xdr:col>
      <xdr:colOff>60960</xdr:colOff>
      <xdr:row>72</xdr:row>
      <xdr:rowOff>72603</xdr:rowOff>
    </xdr:to>
    <xdr:grpSp>
      <xdr:nvGrpSpPr>
        <xdr:cNvPr id="147" name="Group 146">
          <a:extLst>
            <a:ext uri="{FF2B5EF4-FFF2-40B4-BE49-F238E27FC236}">
              <a16:creationId xmlns:a16="http://schemas.microsoft.com/office/drawing/2014/main" id="{E397998A-CDD1-4D23-B2EF-CA30BF3037E8}"/>
            </a:ext>
          </a:extLst>
        </xdr:cNvPr>
        <xdr:cNvGrpSpPr/>
      </xdr:nvGrpSpPr>
      <xdr:grpSpPr>
        <a:xfrm>
          <a:off x="4668308" y="7860243"/>
          <a:ext cx="240877" cy="365760"/>
          <a:chOff x="3224556" y="5803703"/>
          <a:chExt cx="217726" cy="800333"/>
        </a:xfrm>
      </xdr:grpSpPr>
      <xdr:grpSp>
        <xdr:nvGrpSpPr>
          <xdr:cNvPr id="148" name="Group 147">
            <a:extLst>
              <a:ext uri="{FF2B5EF4-FFF2-40B4-BE49-F238E27FC236}">
                <a16:creationId xmlns:a16="http://schemas.microsoft.com/office/drawing/2014/main" id="{F5158F68-A9DF-4909-AADE-A45079B1592D}"/>
              </a:ext>
            </a:extLst>
          </xdr:cNvPr>
          <xdr:cNvGrpSpPr/>
        </xdr:nvGrpSpPr>
        <xdr:grpSpPr>
          <a:xfrm>
            <a:off x="3224556" y="5803703"/>
            <a:ext cx="217726" cy="800333"/>
            <a:chOff x="3223274" y="3407431"/>
            <a:chExt cx="360283" cy="652285"/>
          </a:xfrm>
        </xdr:grpSpPr>
        <xdr:cxnSp macro="">
          <xdr:nvCxnSpPr>
            <xdr:cNvPr id="150" name="Straight Arrow Connector 149">
              <a:extLst>
                <a:ext uri="{FF2B5EF4-FFF2-40B4-BE49-F238E27FC236}">
                  <a16:creationId xmlns:a16="http://schemas.microsoft.com/office/drawing/2014/main" id="{5AA78A83-8615-4A9E-B7BD-B9664C395E0E}"/>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1" name="Rectangle 37">
              <a:extLst>
                <a:ext uri="{FF2B5EF4-FFF2-40B4-BE49-F238E27FC236}">
                  <a16:creationId xmlns:a16="http://schemas.microsoft.com/office/drawing/2014/main" id="{5663F807-8556-4E70-8FF7-8EC1F811CD1C}"/>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9" name="Straight Connector 148">
            <a:extLst>
              <a:ext uri="{FF2B5EF4-FFF2-40B4-BE49-F238E27FC236}">
                <a16:creationId xmlns:a16="http://schemas.microsoft.com/office/drawing/2014/main" id="{FCF4F44C-3E9E-4C2B-952E-941C712AAFA0}"/>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76</xdr:row>
      <xdr:rowOff>68793</xdr:rowOff>
    </xdr:from>
    <xdr:to>
      <xdr:col>31</xdr:col>
      <xdr:colOff>60960</xdr:colOff>
      <xdr:row>79</xdr:row>
      <xdr:rowOff>72603</xdr:rowOff>
    </xdr:to>
    <xdr:grpSp>
      <xdr:nvGrpSpPr>
        <xdr:cNvPr id="152" name="Group 151">
          <a:extLst>
            <a:ext uri="{FF2B5EF4-FFF2-40B4-BE49-F238E27FC236}">
              <a16:creationId xmlns:a16="http://schemas.microsoft.com/office/drawing/2014/main" id="{55C060F9-BFF2-4AE2-BF36-09ADD26EE538}"/>
            </a:ext>
          </a:extLst>
        </xdr:cNvPr>
        <xdr:cNvGrpSpPr/>
      </xdr:nvGrpSpPr>
      <xdr:grpSpPr>
        <a:xfrm>
          <a:off x="4668308" y="8660343"/>
          <a:ext cx="240877" cy="365760"/>
          <a:chOff x="3224556" y="5803703"/>
          <a:chExt cx="217726" cy="800333"/>
        </a:xfrm>
      </xdr:grpSpPr>
      <xdr:grpSp>
        <xdr:nvGrpSpPr>
          <xdr:cNvPr id="153" name="Group 152">
            <a:extLst>
              <a:ext uri="{FF2B5EF4-FFF2-40B4-BE49-F238E27FC236}">
                <a16:creationId xmlns:a16="http://schemas.microsoft.com/office/drawing/2014/main" id="{FB76E0BB-F645-40B8-A820-D323B3E8FAD2}"/>
              </a:ext>
            </a:extLst>
          </xdr:cNvPr>
          <xdr:cNvGrpSpPr/>
        </xdr:nvGrpSpPr>
        <xdr:grpSpPr>
          <a:xfrm>
            <a:off x="3224556" y="5803703"/>
            <a:ext cx="217726" cy="800333"/>
            <a:chOff x="3223274" y="3407431"/>
            <a:chExt cx="360283" cy="652285"/>
          </a:xfrm>
        </xdr:grpSpPr>
        <xdr:cxnSp macro="">
          <xdr:nvCxnSpPr>
            <xdr:cNvPr id="155" name="Straight Arrow Connector 154">
              <a:extLst>
                <a:ext uri="{FF2B5EF4-FFF2-40B4-BE49-F238E27FC236}">
                  <a16:creationId xmlns:a16="http://schemas.microsoft.com/office/drawing/2014/main" id="{8B66AE01-A7FB-4CFE-AFD6-0E7B60CDBD97}"/>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6" name="Rectangle 37">
              <a:extLst>
                <a:ext uri="{FF2B5EF4-FFF2-40B4-BE49-F238E27FC236}">
                  <a16:creationId xmlns:a16="http://schemas.microsoft.com/office/drawing/2014/main" id="{931BDF2C-C7B3-4BC2-B8BA-637A826BB1E3}"/>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4" name="Straight Connector 153">
            <a:extLst>
              <a:ext uri="{FF2B5EF4-FFF2-40B4-BE49-F238E27FC236}">
                <a16:creationId xmlns:a16="http://schemas.microsoft.com/office/drawing/2014/main" id="{58EEBA02-8784-4225-8D9A-2E925A70F874}"/>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84</xdr:row>
      <xdr:rowOff>68793</xdr:rowOff>
    </xdr:from>
    <xdr:to>
      <xdr:col>31</xdr:col>
      <xdr:colOff>60960</xdr:colOff>
      <xdr:row>87</xdr:row>
      <xdr:rowOff>72603</xdr:rowOff>
    </xdr:to>
    <xdr:grpSp>
      <xdr:nvGrpSpPr>
        <xdr:cNvPr id="157" name="Group 156">
          <a:extLst>
            <a:ext uri="{FF2B5EF4-FFF2-40B4-BE49-F238E27FC236}">
              <a16:creationId xmlns:a16="http://schemas.microsoft.com/office/drawing/2014/main" id="{B3617F54-6A73-430F-BB19-542B69D840B4}"/>
            </a:ext>
          </a:extLst>
        </xdr:cNvPr>
        <xdr:cNvGrpSpPr/>
      </xdr:nvGrpSpPr>
      <xdr:grpSpPr>
        <a:xfrm>
          <a:off x="4668308" y="9603318"/>
          <a:ext cx="240877" cy="365760"/>
          <a:chOff x="3224556" y="5803703"/>
          <a:chExt cx="217726" cy="800333"/>
        </a:xfrm>
      </xdr:grpSpPr>
      <xdr:grpSp>
        <xdr:nvGrpSpPr>
          <xdr:cNvPr id="158" name="Group 157">
            <a:extLst>
              <a:ext uri="{FF2B5EF4-FFF2-40B4-BE49-F238E27FC236}">
                <a16:creationId xmlns:a16="http://schemas.microsoft.com/office/drawing/2014/main" id="{EE79967A-FE60-4F34-8D58-1C4A3E0576BF}"/>
              </a:ext>
            </a:extLst>
          </xdr:cNvPr>
          <xdr:cNvGrpSpPr/>
        </xdr:nvGrpSpPr>
        <xdr:grpSpPr>
          <a:xfrm>
            <a:off x="3224556" y="5803703"/>
            <a:ext cx="217726" cy="800333"/>
            <a:chOff x="3223274" y="3407431"/>
            <a:chExt cx="360283" cy="652285"/>
          </a:xfrm>
        </xdr:grpSpPr>
        <xdr:cxnSp macro="">
          <xdr:nvCxnSpPr>
            <xdr:cNvPr id="160" name="Straight Arrow Connector 159">
              <a:extLst>
                <a:ext uri="{FF2B5EF4-FFF2-40B4-BE49-F238E27FC236}">
                  <a16:creationId xmlns:a16="http://schemas.microsoft.com/office/drawing/2014/main" id="{C5C2BC88-5799-477E-9197-148C7AFB62B3}"/>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1" name="Rectangle 37">
              <a:extLst>
                <a:ext uri="{FF2B5EF4-FFF2-40B4-BE49-F238E27FC236}">
                  <a16:creationId xmlns:a16="http://schemas.microsoft.com/office/drawing/2014/main" id="{C5A39B36-6034-4D24-8359-E9EC1EB103CF}"/>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9" name="Straight Connector 158">
            <a:extLst>
              <a:ext uri="{FF2B5EF4-FFF2-40B4-BE49-F238E27FC236}">
                <a16:creationId xmlns:a16="http://schemas.microsoft.com/office/drawing/2014/main" id="{15653C19-4E47-4294-8299-ADBBF6DA35B6}"/>
              </a:ext>
            </a:extLst>
          </xdr:cNvPr>
          <xdr:cNvCxnSpPr/>
        </xdr:nvCxnSpPr>
        <xdr:spPr>
          <a:xfrm flipH="1">
            <a:off x="3403169" y="613517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142875</xdr:colOff>
      <xdr:row>83</xdr:row>
      <xdr:rowOff>82769</xdr:rowOff>
    </xdr:from>
    <xdr:to>
      <xdr:col>42</xdr:col>
      <xdr:colOff>59902</xdr:colOff>
      <xdr:row>87</xdr:row>
      <xdr:rowOff>80864</xdr:rowOff>
    </xdr:to>
    <xdr:grpSp>
      <xdr:nvGrpSpPr>
        <xdr:cNvPr id="7" name="Group 6">
          <a:extLst>
            <a:ext uri="{FF2B5EF4-FFF2-40B4-BE49-F238E27FC236}">
              <a16:creationId xmlns:a16="http://schemas.microsoft.com/office/drawing/2014/main" id="{344DAAB9-894F-4B06-B8F2-569FC2BD93FF}"/>
            </a:ext>
          </a:extLst>
        </xdr:cNvPr>
        <xdr:cNvGrpSpPr/>
      </xdr:nvGrpSpPr>
      <xdr:grpSpPr>
        <a:xfrm>
          <a:off x="6334125" y="9474419"/>
          <a:ext cx="240877" cy="502920"/>
          <a:chOff x="6409668" y="9496097"/>
          <a:chExt cx="245475" cy="510474"/>
        </a:xfrm>
      </xdr:grpSpPr>
      <xdr:grpSp>
        <xdr:nvGrpSpPr>
          <xdr:cNvPr id="57" name="Group 56">
            <a:extLst>
              <a:ext uri="{FF2B5EF4-FFF2-40B4-BE49-F238E27FC236}">
                <a16:creationId xmlns:a16="http://schemas.microsoft.com/office/drawing/2014/main" id="{411B1F79-F57E-443B-84E6-E8F08B58BA69}"/>
              </a:ext>
            </a:extLst>
          </xdr:cNvPr>
          <xdr:cNvGrpSpPr/>
        </xdr:nvGrpSpPr>
        <xdr:grpSpPr>
          <a:xfrm>
            <a:off x="6409668" y="9496097"/>
            <a:ext cx="245475" cy="510474"/>
            <a:chOff x="3224556" y="5803703"/>
            <a:chExt cx="217726" cy="800333"/>
          </a:xfrm>
        </xdr:grpSpPr>
        <xdr:grpSp>
          <xdr:nvGrpSpPr>
            <xdr:cNvPr id="58" name="Group 57">
              <a:extLst>
                <a:ext uri="{FF2B5EF4-FFF2-40B4-BE49-F238E27FC236}">
                  <a16:creationId xmlns:a16="http://schemas.microsoft.com/office/drawing/2014/main" id="{AE5C94CB-710C-410D-BF4F-24A12BA3DE46}"/>
                </a:ext>
              </a:extLst>
            </xdr:cNvPr>
            <xdr:cNvGrpSpPr/>
          </xdr:nvGrpSpPr>
          <xdr:grpSpPr>
            <a:xfrm>
              <a:off x="3224556" y="5803703"/>
              <a:ext cx="217726" cy="800333"/>
              <a:chOff x="3223274" y="3407431"/>
              <a:chExt cx="360283" cy="652285"/>
            </a:xfrm>
          </xdr:grpSpPr>
          <xdr:cxnSp macro="">
            <xdr:nvCxnSpPr>
              <xdr:cNvPr id="60" name="Straight Arrow Connector 59">
                <a:extLst>
                  <a:ext uri="{FF2B5EF4-FFF2-40B4-BE49-F238E27FC236}">
                    <a16:creationId xmlns:a16="http://schemas.microsoft.com/office/drawing/2014/main" id="{0367C012-CC76-48C5-9674-B6E1EB51D58C}"/>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id="{EA4B2E4D-5ACD-4506-90ED-0F744F68C86E}"/>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 name="Straight Connector 58">
              <a:extLst>
                <a:ext uri="{FF2B5EF4-FFF2-40B4-BE49-F238E27FC236}">
                  <a16:creationId xmlns:a16="http://schemas.microsoft.com/office/drawing/2014/main" id="{922FB433-066F-4B94-B068-409DC3434AF1}"/>
                </a:ext>
              </a:extLst>
            </xdr:cNvPr>
            <xdr:cNvCxnSpPr/>
          </xdr:nvCxnSpPr>
          <xdr:spPr>
            <a:xfrm flipH="1">
              <a:off x="3403169" y="6032183"/>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77" name="Straight Connector 76">
            <a:extLst>
              <a:ext uri="{FF2B5EF4-FFF2-40B4-BE49-F238E27FC236}">
                <a16:creationId xmlns:a16="http://schemas.microsoft.com/office/drawing/2014/main" id="{B1F9FFD9-8584-43E6-9291-F8C33DE438AB}"/>
              </a:ext>
            </a:extLst>
          </xdr:cNvPr>
          <xdr:cNvCxnSpPr/>
        </xdr:nvCxnSpPr>
        <xdr:spPr>
          <a:xfrm flipH="1">
            <a:off x="6606738" y="9778564"/>
            <a:ext cx="39301"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39</xdr:col>
      <xdr:colOff>9525</xdr:colOff>
      <xdr:row>27</xdr:row>
      <xdr:rowOff>66674</xdr:rowOff>
    </xdr:from>
    <xdr:to>
      <xdr:col>41</xdr:col>
      <xdr:colOff>3380</xdr:colOff>
      <xdr:row>34</xdr:row>
      <xdr:rowOff>43814</xdr:rowOff>
    </xdr:to>
    <xdr:grpSp>
      <xdr:nvGrpSpPr>
        <xdr:cNvPr id="5" name="Group 4">
          <a:extLst>
            <a:ext uri="{FF2B5EF4-FFF2-40B4-BE49-F238E27FC236}">
              <a16:creationId xmlns:a16="http://schemas.microsoft.com/office/drawing/2014/main" id="{CEB07C2D-6656-4C08-9AD5-C82F41A9CBB4}"/>
            </a:ext>
          </a:extLst>
        </xdr:cNvPr>
        <xdr:cNvGrpSpPr/>
      </xdr:nvGrpSpPr>
      <xdr:grpSpPr>
        <a:xfrm>
          <a:off x="6076950" y="3390899"/>
          <a:ext cx="203405" cy="977265"/>
          <a:chOff x="6029326" y="2438400"/>
          <a:chExt cx="197784" cy="140494"/>
        </a:xfrm>
      </xdr:grpSpPr>
      <xdr:cxnSp macro="">
        <xdr:nvCxnSpPr>
          <xdr:cNvPr id="6" name="Straight Arrow Connector 5">
            <a:extLst>
              <a:ext uri="{FF2B5EF4-FFF2-40B4-BE49-F238E27FC236}">
                <a16:creationId xmlns:a16="http://schemas.microsoft.com/office/drawing/2014/main" id="{4FD6CBA8-5B21-45CC-8226-335C9F09A936}"/>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2699CB1B-3B3B-4928-8B30-31672D7CD32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39</xdr:col>
      <xdr:colOff>7621</xdr:colOff>
      <xdr:row>34</xdr:row>
      <xdr:rowOff>74295</xdr:rowOff>
    </xdr:from>
    <xdr:to>
      <xdr:col>40</xdr:col>
      <xdr:colOff>83527</xdr:colOff>
      <xdr:row>34</xdr:row>
      <xdr:rowOff>74295</xdr:rowOff>
    </xdr:to>
    <xdr:cxnSp macro="">
      <xdr:nvCxnSpPr>
        <xdr:cNvPr id="3" name="Straight Arrow Connector 2">
          <a:extLst>
            <a:ext uri="{FF2B5EF4-FFF2-40B4-BE49-F238E27FC236}">
              <a16:creationId xmlns:a16="http://schemas.microsoft.com/office/drawing/2014/main" id="{00000000-0008-0000-1900-000003000000}"/>
            </a:ext>
          </a:extLst>
        </xdr:cNvPr>
        <xdr:cNvCxnSpPr/>
      </xdr:nvCxnSpPr>
      <xdr:spPr>
        <a:xfrm>
          <a:off x="6059659" y="3869641"/>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250</xdr:row>
      <xdr:rowOff>75907</xdr:rowOff>
    </xdr:from>
    <xdr:to>
      <xdr:col>40</xdr:col>
      <xdr:colOff>85432</xdr:colOff>
      <xdr:row>250</xdr:row>
      <xdr:rowOff>75907</xdr:rowOff>
    </xdr:to>
    <xdr:cxnSp macro="">
      <xdr:nvCxnSpPr>
        <xdr:cNvPr id="14" name="Straight Arrow Connector 13">
          <a:extLst>
            <a:ext uri="{FF2B5EF4-FFF2-40B4-BE49-F238E27FC236}">
              <a16:creationId xmlns:a16="http://schemas.microsoft.com/office/drawing/2014/main" id="{00000000-0008-0000-1900-00000E000000}"/>
            </a:ext>
          </a:extLst>
        </xdr:cNvPr>
        <xdr:cNvCxnSpPr/>
      </xdr:nvCxnSpPr>
      <xdr:spPr>
        <a:xfrm>
          <a:off x="6059365" y="33105676"/>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15" name="Straight Arrow Connector 14">
          <a:extLst>
            <a:ext uri="{FF2B5EF4-FFF2-40B4-BE49-F238E27FC236}">
              <a16:creationId xmlns:a16="http://schemas.microsoft.com/office/drawing/2014/main" id="{00000000-0008-0000-1900-00000F000000}"/>
            </a:ext>
          </a:extLst>
        </xdr:cNvPr>
        <xdr:cNvCxnSpPr/>
      </xdr:nvCxnSpPr>
      <xdr:spPr>
        <a:xfrm>
          <a:off x="6094095" y="54102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16" name="Straight Arrow Connector 15">
          <a:extLst>
            <a:ext uri="{FF2B5EF4-FFF2-40B4-BE49-F238E27FC236}">
              <a16:creationId xmlns:a16="http://schemas.microsoft.com/office/drawing/2014/main" id="{00000000-0008-0000-1900-000010000000}"/>
            </a:ext>
          </a:extLst>
        </xdr:cNvPr>
        <xdr:cNvCxnSpPr/>
      </xdr:nvCxnSpPr>
      <xdr:spPr>
        <a:xfrm>
          <a:off x="6094095" y="64122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57</xdr:row>
      <xdr:rowOff>76200</xdr:rowOff>
    </xdr:from>
    <xdr:to>
      <xdr:col>40</xdr:col>
      <xdr:colOff>85432</xdr:colOff>
      <xdr:row>57</xdr:row>
      <xdr:rowOff>76200</xdr:rowOff>
    </xdr:to>
    <xdr:cxnSp macro="">
      <xdr:nvCxnSpPr>
        <xdr:cNvPr id="17" name="Straight Arrow Connector 16">
          <a:extLst>
            <a:ext uri="{FF2B5EF4-FFF2-40B4-BE49-F238E27FC236}">
              <a16:creationId xmlns:a16="http://schemas.microsoft.com/office/drawing/2014/main" id="{00000000-0008-0000-1900-000011000000}"/>
            </a:ext>
          </a:extLst>
        </xdr:cNvPr>
        <xdr:cNvCxnSpPr/>
      </xdr:nvCxnSpPr>
      <xdr:spPr>
        <a:xfrm>
          <a:off x="6059365" y="6655777"/>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209</xdr:row>
      <xdr:rowOff>76200</xdr:rowOff>
    </xdr:from>
    <xdr:to>
      <xdr:col>40</xdr:col>
      <xdr:colOff>85432</xdr:colOff>
      <xdr:row>209</xdr:row>
      <xdr:rowOff>76200</xdr:rowOff>
    </xdr:to>
    <xdr:cxnSp macro="">
      <xdr:nvCxnSpPr>
        <xdr:cNvPr id="20" name="Straight Arrow Connector 19">
          <a:extLst>
            <a:ext uri="{FF2B5EF4-FFF2-40B4-BE49-F238E27FC236}">
              <a16:creationId xmlns:a16="http://schemas.microsoft.com/office/drawing/2014/main" id="{00000000-0008-0000-1900-000014000000}"/>
            </a:ext>
          </a:extLst>
        </xdr:cNvPr>
        <xdr:cNvCxnSpPr/>
      </xdr:nvCxnSpPr>
      <xdr:spPr>
        <a:xfrm>
          <a:off x="6059365" y="27903854"/>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223</xdr:row>
      <xdr:rowOff>76200</xdr:rowOff>
    </xdr:from>
    <xdr:to>
      <xdr:col>40</xdr:col>
      <xdr:colOff>85432</xdr:colOff>
      <xdr:row>223</xdr:row>
      <xdr:rowOff>76200</xdr:rowOff>
    </xdr:to>
    <xdr:cxnSp macro="">
      <xdr:nvCxnSpPr>
        <xdr:cNvPr id="21" name="Straight Arrow Connector 20">
          <a:extLst>
            <a:ext uri="{FF2B5EF4-FFF2-40B4-BE49-F238E27FC236}">
              <a16:creationId xmlns:a16="http://schemas.microsoft.com/office/drawing/2014/main" id="{00000000-0008-0000-1900-000015000000}"/>
            </a:ext>
          </a:extLst>
        </xdr:cNvPr>
        <xdr:cNvCxnSpPr/>
      </xdr:nvCxnSpPr>
      <xdr:spPr>
        <a:xfrm>
          <a:off x="6059365" y="29442508"/>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293</xdr:row>
      <xdr:rowOff>74002</xdr:rowOff>
    </xdr:from>
    <xdr:to>
      <xdr:col>40</xdr:col>
      <xdr:colOff>83527</xdr:colOff>
      <xdr:row>293</xdr:row>
      <xdr:rowOff>74002</xdr:rowOff>
    </xdr:to>
    <xdr:cxnSp macro="">
      <xdr:nvCxnSpPr>
        <xdr:cNvPr id="22" name="Straight Arrow Connector 21">
          <a:extLst>
            <a:ext uri="{FF2B5EF4-FFF2-40B4-BE49-F238E27FC236}">
              <a16:creationId xmlns:a16="http://schemas.microsoft.com/office/drawing/2014/main" id="{00000000-0008-0000-1900-000016000000}"/>
            </a:ext>
          </a:extLst>
        </xdr:cNvPr>
        <xdr:cNvCxnSpPr/>
      </xdr:nvCxnSpPr>
      <xdr:spPr>
        <a:xfrm>
          <a:off x="6059659" y="39698002"/>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13562</xdr:colOff>
      <xdr:row>331</xdr:row>
      <xdr:rowOff>68980</xdr:rowOff>
    </xdr:from>
    <xdr:to>
      <xdr:col>40</xdr:col>
      <xdr:colOff>91667</xdr:colOff>
      <xdr:row>331</xdr:row>
      <xdr:rowOff>68980</xdr:rowOff>
    </xdr:to>
    <xdr:cxnSp macro="">
      <xdr:nvCxnSpPr>
        <xdr:cNvPr id="23" name="Straight Arrow Connector 22">
          <a:extLst>
            <a:ext uri="{FF2B5EF4-FFF2-40B4-BE49-F238E27FC236}">
              <a16:creationId xmlns:a16="http://schemas.microsoft.com/office/drawing/2014/main" id="{00000000-0008-0000-1900-000017000000}"/>
            </a:ext>
          </a:extLst>
        </xdr:cNvPr>
        <xdr:cNvCxnSpPr/>
      </xdr:nvCxnSpPr>
      <xdr:spPr>
        <a:xfrm>
          <a:off x="6065600" y="44528749"/>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150</xdr:row>
      <xdr:rowOff>70485</xdr:rowOff>
    </xdr:from>
    <xdr:to>
      <xdr:col>40</xdr:col>
      <xdr:colOff>85725</xdr:colOff>
      <xdr:row>150</xdr:row>
      <xdr:rowOff>70485</xdr:rowOff>
    </xdr:to>
    <xdr:cxnSp macro="">
      <xdr:nvCxnSpPr>
        <xdr:cNvPr id="25" name="Straight Arrow Connector 24">
          <a:extLst>
            <a:ext uri="{FF2B5EF4-FFF2-40B4-BE49-F238E27FC236}">
              <a16:creationId xmlns:a16="http://schemas.microsoft.com/office/drawing/2014/main" id="{00000000-0008-0000-1900-000019000000}"/>
            </a:ext>
          </a:extLst>
        </xdr:cNvPr>
        <xdr:cNvCxnSpPr/>
      </xdr:nvCxnSpPr>
      <xdr:spPr>
        <a:xfrm>
          <a:off x="6094095" y="1997773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112</xdr:row>
      <xdr:rowOff>69274</xdr:rowOff>
    </xdr:from>
    <xdr:to>
      <xdr:col>40</xdr:col>
      <xdr:colOff>85432</xdr:colOff>
      <xdr:row>112</xdr:row>
      <xdr:rowOff>69274</xdr:rowOff>
    </xdr:to>
    <xdr:cxnSp macro="">
      <xdr:nvCxnSpPr>
        <xdr:cNvPr id="13" name="Straight Arrow Connector 12">
          <a:extLst>
            <a:ext uri="{FF2B5EF4-FFF2-40B4-BE49-F238E27FC236}">
              <a16:creationId xmlns:a16="http://schemas.microsoft.com/office/drawing/2014/main" id="{00000000-0008-0000-1900-00000D000000}"/>
            </a:ext>
          </a:extLst>
        </xdr:cNvPr>
        <xdr:cNvCxnSpPr/>
      </xdr:nvCxnSpPr>
      <xdr:spPr>
        <a:xfrm>
          <a:off x="6059365" y="14268851"/>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6927</xdr:colOff>
      <xdr:row>328</xdr:row>
      <xdr:rowOff>62343</xdr:rowOff>
    </xdr:from>
    <xdr:to>
      <xdr:col>40</xdr:col>
      <xdr:colOff>84863</xdr:colOff>
      <xdr:row>329</xdr:row>
      <xdr:rowOff>83125</xdr:rowOff>
    </xdr:to>
    <xdr:grpSp>
      <xdr:nvGrpSpPr>
        <xdr:cNvPr id="24" name="Group 23">
          <a:extLst>
            <a:ext uri="{FF2B5EF4-FFF2-40B4-BE49-F238E27FC236}">
              <a16:creationId xmlns:a16="http://schemas.microsoft.com/office/drawing/2014/main" id="{00000000-0008-0000-1900-000018000000}"/>
            </a:ext>
          </a:extLst>
        </xdr:cNvPr>
        <xdr:cNvGrpSpPr/>
      </xdr:nvGrpSpPr>
      <xdr:grpSpPr>
        <a:xfrm>
          <a:off x="6260297" y="40001082"/>
          <a:ext cx="185609" cy="161586"/>
          <a:chOff x="6029326" y="2438400"/>
          <a:chExt cx="108849" cy="140494"/>
        </a:xfrm>
      </xdr:grpSpPr>
      <xdr:cxnSp macro="">
        <xdr:nvCxnSpPr>
          <xdr:cNvPr id="26" name="Straight Arrow Connector 25">
            <a:extLst>
              <a:ext uri="{FF2B5EF4-FFF2-40B4-BE49-F238E27FC236}">
                <a16:creationId xmlns:a16="http://schemas.microsoft.com/office/drawing/2014/main" id="{00000000-0008-0000-1900-00001A000000}"/>
              </a:ext>
            </a:extLst>
          </xdr:cNvPr>
          <xdr:cNvCxnSpPr/>
        </xdr:nvCxnSpPr>
        <xdr:spPr>
          <a:xfrm flipV="1">
            <a:off x="6066176" y="2510440"/>
            <a:ext cx="7199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00000000-0008-0000-1900-00001B000000}"/>
              </a:ext>
            </a:extLst>
          </xdr:cNvPr>
          <xdr:cNvSpPr/>
        </xdr:nvSpPr>
        <xdr:spPr>
          <a:xfrm>
            <a:off x="6029326" y="2438400"/>
            <a:ext cx="2723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11776</xdr:colOff>
      <xdr:row>130</xdr:row>
      <xdr:rowOff>40175</xdr:rowOff>
    </xdr:from>
    <xdr:to>
      <xdr:col>40</xdr:col>
      <xdr:colOff>80356</xdr:colOff>
      <xdr:row>132</xdr:row>
      <xdr:rowOff>101135</xdr:rowOff>
    </xdr:to>
    <xdr:grpSp>
      <xdr:nvGrpSpPr>
        <xdr:cNvPr id="19" name="Group 18">
          <a:extLst>
            <a:ext uri="{FF2B5EF4-FFF2-40B4-BE49-F238E27FC236}">
              <a16:creationId xmlns:a16="http://schemas.microsoft.com/office/drawing/2014/main" id="{00000000-0008-0000-1900-000013000000}"/>
            </a:ext>
          </a:extLst>
        </xdr:cNvPr>
        <xdr:cNvGrpSpPr/>
      </xdr:nvGrpSpPr>
      <xdr:grpSpPr>
        <a:xfrm>
          <a:off x="6265146" y="15942784"/>
          <a:ext cx="176253" cy="342568"/>
          <a:chOff x="6029326" y="2438400"/>
          <a:chExt cx="197784" cy="140494"/>
        </a:xfrm>
      </xdr:grpSpPr>
      <xdr:cxnSp macro="">
        <xdr:nvCxnSpPr>
          <xdr:cNvPr id="28" name="Straight Arrow Connector 27">
            <a:extLst>
              <a:ext uri="{FF2B5EF4-FFF2-40B4-BE49-F238E27FC236}">
                <a16:creationId xmlns:a16="http://schemas.microsoft.com/office/drawing/2014/main" id="{00000000-0008-0000-1900-00001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00000000-0008-0000-19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5716</xdr:colOff>
      <xdr:row>312</xdr:row>
      <xdr:rowOff>70485</xdr:rowOff>
    </xdr:from>
    <xdr:to>
      <xdr:col>40</xdr:col>
      <xdr:colOff>81622</xdr:colOff>
      <xdr:row>312</xdr:row>
      <xdr:rowOff>70485</xdr:rowOff>
    </xdr:to>
    <xdr:cxnSp macro="">
      <xdr:nvCxnSpPr>
        <xdr:cNvPr id="30" name="Straight Arrow Connector 29">
          <a:extLst>
            <a:ext uri="{FF2B5EF4-FFF2-40B4-BE49-F238E27FC236}">
              <a16:creationId xmlns:a16="http://schemas.microsoft.com/office/drawing/2014/main" id="{00000000-0008-0000-1900-00001E000000}"/>
            </a:ext>
          </a:extLst>
        </xdr:cNvPr>
        <xdr:cNvCxnSpPr/>
      </xdr:nvCxnSpPr>
      <xdr:spPr>
        <a:xfrm>
          <a:off x="6057754" y="42185639"/>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280</xdr:row>
      <xdr:rowOff>77812</xdr:rowOff>
    </xdr:from>
    <xdr:to>
      <xdr:col>40</xdr:col>
      <xdr:colOff>81622</xdr:colOff>
      <xdr:row>280</xdr:row>
      <xdr:rowOff>77812</xdr:rowOff>
    </xdr:to>
    <xdr:cxnSp macro="">
      <xdr:nvCxnSpPr>
        <xdr:cNvPr id="31" name="Straight Arrow Connector 30">
          <a:extLst>
            <a:ext uri="{FF2B5EF4-FFF2-40B4-BE49-F238E27FC236}">
              <a16:creationId xmlns:a16="http://schemas.microsoft.com/office/drawing/2014/main" id="{00000000-0008-0000-1900-00001F000000}"/>
            </a:ext>
          </a:extLst>
        </xdr:cNvPr>
        <xdr:cNvCxnSpPr/>
      </xdr:nvCxnSpPr>
      <xdr:spPr>
        <a:xfrm>
          <a:off x="6057754" y="38089889"/>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318</xdr:row>
      <xdr:rowOff>70485</xdr:rowOff>
    </xdr:from>
    <xdr:to>
      <xdr:col>40</xdr:col>
      <xdr:colOff>81622</xdr:colOff>
      <xdr:row>318</xdr:row>
      <xdr:rowOff>70485</xdr:rowOff>
    </xdr:to>
    <xdr:cxnSp macro="">
      <xdr:nvCxnSpPr>
        <xdr:cNvPr id="33" name="Straight Arrow Connector 32">
          <a:extLst>
            <a:ext uri="{FF2B5EF4-FFF2-40B4-BE49-F238E27FC236}">
              <a16:creationId xmlns:a16="http://schemas.microsoft.com/office/drawing/2014/main" id="{00000000-0008-0000-1900-000021000000}"/>
            </a:ext>
          </a:extLst>
        </xdr:cNvPr>
        <xdr:cNvCxnSpPr/>
      </xdr:nvCxnSpPr>
      <xdr:spPr>
        <a:xfrm>
          <a:off x="6057754" y="42918331"/>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201</xdr:row>
      <xdr:rowOff>76200</xdr:rowOff>
    </xdr:from>
    <xdr:to>
      <xdr:col>40</xdr:col>
      <xdr:colOff>85432</xdr:colOff>
      <xdr:row>201</xdr:row>
      <xdr:rowOff>76200</xdr:rowOff>
    </xdr:to>
    <xdr:cxnSp macro="">
      <xdr:nvCxnSpPr>
        <xdr:cNvPr id="32" name="Straight Arrow Connector 31">
          <a:extLst>
            <a:ext uri="{FF2B5EF4-FFF2-40B4-BE49-F238E27FC236}">
              <a16:creationId xmlns:a16="http://schemas.microsoft.com/office/drawing/2014/main" id="{00000000-0008-0000-1900-000020000000}"/>
            </a:ext>
          </a:extLst>
        </xdr:cNvPr>
        <xdr:cNvCxnSpPr/>
      </xdr:nvCxnSpPr>
      <xdr:spPr>
        <a:xfrm>
          <a:off x="6059365" y="27024623"/>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84</xdr:row>
      <xdr:rowOff>76200</xdr:rowOff>
    </xdr:from>
    <xdr:to>
      <xdr:col>40</xdr:col>
      <xdr:colOff>85725</xdr:colOff>
      <xdr:row>84</xdr:row>
      <xdr:rowOff>76200</xdr:rowOff>
    </xdr:to>
    <xdr:cxnSp macro="">
      <xdr:nvCxnSpPr>
        <xdr:cNvPr id="34" name="Straight Arrow Connector 33">
          <a:extLst>
            <a:ext uri="{FF2B5EF4-FFF2-40B4-BE49-F238E27FC236}">
              <a16:creationId xmlns:a16="http://schemas.microsoft.com/office/drawing/2014/main" id="{00000000-0008-0000-1900-000022000000}"/>
            </a:ext>
          </a:extLst>
        </xdr:cNvPr>
        <xdr:cNvCxnSpPr/>
      </xdr:nvCxnSpPr>
      <xdr:spPr>
        <a:xfrm>
          <a:off x="6094095" y="113157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7327</xdr:colOff>
      <xdr:row>88</xdr:row>
      <xdr:rowOff>76200</xdr:rowOff>
    </xdr:from>
    <xdr:to>
      <xdr:col>40</xdr:col>
      <xdr:colOff>85432</xdr:colOff>
      <xdr:row>88</xdr:row>
      <xdr:rowOff>76200</xdr:rowOff>
    </xdr:to>
    <xdr:cxnSp macro="">
      <xdr:nvCxnSpPr>
        <xdr:cNvPr id="35" name="Straight Arrow Connector 34">
          <a:extLst>
            <a:ext uri="{FF2B5EF4-FFF2-40B4-BE49-F238E27FC236}">
              <a16:creationId xmlns:a16="http://schemas.microsoft.com/office/drawing/2014/main" id="{00000000-0008-0000-1900-000023000000}"/>
            </a:ext>
          </a:extLst>
        </xdr:cNvPr>
        <xdr:cNvCxnSpPr/>
      </xdr:nvCxnSpPr>
      <xdr:spPr>
        <a:xfrm>
          <a:off x="6059365" y="10612315"/>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393</xdr:row>
      <xdr:rowOff>81328</xdr:rowOff>
    </xdr:from>
    <xdr:to>
      <xdr:col>41</xdr:col>
      <xdr:colOff>3380</xdr:colOff>
      <xdr:row>399</xdr:row>
      <xdr:rowOff>58468</xdr:rowOff>
    </xdr:to>
    <xdr:grpSp>
      <xdr:nvGrpSpPr>
        <xdr:cNvPr id="37" name="Group 36">
          <a:extLst>
            <a:ext uri="{FF2B5EF4-FFF2-40B4-BE49-F238E27FC236}">
              <a16:creationId xmlns:a16="http://schemas.microsoft.com/office/drawing/2014/main" id="{1106AB97-91C3-4439-84C9-ED1B4D2D78B1}"/>
            </a:ext>
          </a:extLst>
        </xdr:cNvPr>
        <xdr:cNvGrpSpPr/>
      </xdr:nvGrpSpPr>
      <xdr:grpSpPr>
        <a:xfrm>
          <a:off x="6262895" y="48112176"/>
          <a:ext cx="209202" cy="821966"/>
          <a:chOff x="6029326" y="2438400"/>
          <a:chExt cx="197784" cy="140494"/>
        </a:xfrm>
      </xdr:grpSpPr>
      <xdr:cxnSp macro="">
        <xdr:nvCxnSpPr>
          <xdr:cNvPr id="38" name="Straight Arrow Connector 37">
            <a:extLst>
              <a:ext uri="{FF2B5EF4-FFF2-40B4-BE49-F238E27FC236}">
                <a16:creationId xmlns:a16="http://schemas.microsoft.com/office/drawing/2014/main" id="{42658BD5-590A-4597-8E77-BBB026A40058}"/>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 name="Rectangle 37">
            <a:extLst>
              <a:ext uri="{FF2B5EF4-FFF2-40B4-BE49-F238E27FC236}">
                <a16:creationId xmlns:a16="http://schemas.microsoft.com/office/drawing/2014/main" id="{7923459A-1CF2-4A41-899E-6ECEB127944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3175</xdr:colOff>
      <xdr:row>265</xdr:row>
      <xdr:rowOff>76200</xdr:rowOff>
    </xdr:from>
    <xdr:to>
      <xdr:col>40</xdr:col>
      <xdr:colOff>79081</xdr:colOff>
      <xdr:row>265</xdr:row>
      <xdr:rowOff>76200</xdr:rowOff>
    </xdr:to>
    <xdr:cxnSp macro="">
      <xdr:nvCxnSpPr>
        <xdr:cNvPr id="40" name="Straight Arrow Connector 39">
          <a:extLst>
            <a:ext uri="{FF2B5EF4-FFF2-40B4-BE49-F238E27FC236}">
              <a16:creationId xmlns:a16="http://schemas.microsoft.com/office/drawing/2014/main" id="{25F9B4C4-3DA9-4EC1-8321-F8AD5EA86BED}"/>
            </a:ext>
          </a:extLst>
        </xdr:cNvPr>
        <xdr:cNvCxnSpPr/>
      </xdr:nvCxnSpPr>
      <xdr:spPr>
        <a:xfrm>
          <a:off x="6063456" y="32508825"/>
          <a:ext cx="1830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168</xdr:row>
      <xdr:rowOff>66264</xdr:rowOff>
    </xdr:from>
    <xdr:to>
      <xdr:col>40</xdr:col>
      <xdr:colOff>75906</xdr:colOff>
      <xdr:row>168</xdr:row>
      <xdr:rowOff>66264</xdr:rowOff>
    </xdr:to>
    <xdr:cxnSp macro="">
      <xdr:nvCxnSpPr>
        <xdr:cNvPr id="2" name="Straight Arrow Connector 1">
          <a:extLst>
            <a:ext uri="{FF2B5EF4-FFF2-40B4-BE49-F238E27FC236}">
              <a16:creationId xmlns:a16="http://schemas.microsoft.com/office/drawing/2014/main" id="{F34B985A-783C-4870-BBB7-58E3C67E02D4}"/>
            </a:ext>
          </a:extLst>
        </xdr:cNvPr>
        <xdr:cNvCxnSpPr/>
      </xdr:nvCxnSpPr>
      <xdr:spPr>
        <a:xfrm>
          <a:off x="6220239" y="20093612"/>
          <a:ext cx="1835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180</xdr:row>
      <xdr:rowOff>71436</xdr:rowOff>
    </xdr:from>
    <xdr:to>
      <xdr:col>40</xdr:col>
      <xdr:colOff>75906</xdr:colOff>
      <xdr:row>180</xdr:row>
      <xdr:rowOff>71436</xdr:rowOff>
    </xdr:to>
    <xdr:cxnSp macro="">
      <xdr:nvCxnSpPr>
        <xdr:cNvPr id="4" name="Straight Arrow Connector 3">
          <a:extLst>
            <a:ext uri="{FF2B5EF4-FFF2-40B4-BE49-F238E27FC236}">
              <a16:creationId xmlns:a16="http://schemas.microsoft.com/office/drawing/2014/main" id="{9AB39672-96D8-4BD1-A0C4-92805CE47A78}"/>
            </a:ext>
          </a:extLst>
        </xdr:cNvPr>
        <xdr:cNvCxnSpPr/>
      </xdr:nvCxnSpPr>
      <xdr:spPr>
        <a:xfrm>
          <a:off x="6060281" y="22038467"/>
          <a:ext cx="18306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A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266</xdr:row>
      <xdr:rowOff>68580</xdr:rowOff>
    </xdr:from>
    <xdr:to>
      <xdr:col>40</xdr:col>
      <xdr:colOff>85725</xdr:colOff>
      <xdr:row>266</xdr:row>
      <xdr:rowOff>68580</xdr:rowOff>
    </xdr:to>
    <xdr:cxnSp macro="">
      <xdr:nvCxnSpPr>
        <xdr:cNvPr id="4" name="Straight Arrow Connector 3">
          <a:extLst>
            <a:ext uri="{FF2B5EF4-FFF2-40B4-BE49-F238E27FC236}">
              <a16:creationId xmlns:a16="http://schemas.microsoft.com/office/drawing/2014/main" id="{00000000-0008-0000-1A00-000004000000}"/>
            </a:ext>
          </a:extLst>
        </xdr:cNvPr>
        <xdr:cNvCxnSpPr/>
      </xdr:nvCxnSpPr>
      <xdr:spPr>
        <a:xfrm>
          <a:off x="6094095" y="359111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53</xdr:row>
      <xdr:rowOff>68580</xdr:rowOff>
    </xdr:from>
    <xdr:to>
      <xdr:col>40</xdr:col>
      <xdr:colOff>88900</xdr:colOff>
      <xdr:row>53</xdr:row>
      <xdr:rowOff>68580</xdr:rowOff>
    </xdr:to>
    <xdr:cxnSp macro="">
      <xdr:nvCxnSpPr>
        <xdr:cNvPr id="6" name="Straight Arrow Connector 5">
          <a:extLst>
            <a:ext uri="{FF2B5EF4-FFF2-40B4-BE49-F238E27FC236}">
              <a16:creationId xmlns:a16="http://schemas.microsoft.com/office/drawing/2014/main" id="{00000000-0008-0000-1A00-000006000000}"/>
            </a:ext>
          </a:extLst>
        </xdr:cNvPr>
        <xdr:cNvCxnSpPr/>
      </xdr:nvCxnSpPr>
      <xdr:spPr>
        <a:xfrm>
          <a:off x="6217920" y="610743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64</xdr:row>
      <xdr:rowOff>66675</xdr:rowOff>
    </xdr:from>
    <xdr:to>
      <xdr:col>40</xdr:col>
      <xdr:colOff>88900</xdr:colOff>
      <xdr:row>64</xdr:row>
      <xdr:rowOff>66675</xdr:rowOff>
    </xdr:to>
    <xdr:cxnSp macro="">
      <xdr:nvCxnSpPr>
        <xdr:cNvPr id="7" name="Straight Arrow Connector 6">
          <a:extLst>
            <a:ext uri="{FF2B5EF4-FFF2-40B4-BE49-F238E27FC236}">
              <a16:creationId xmlns:a16="http://schemas.microsoft.com/office/drawing/2014/main" id="{00000000-0008-0000-1A00-000007000000}"/>
            </a:ext>
          </a:extLst>
        </xdr:cNvPr>
        <xdr:cNvCxnSpPr/>
      </xdr:nvCxnSpPr>
      <xdr:spPr>
        <a:xfrm>
          <a:off x="6217920" y="743267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224</xdr:row>
      <xdr:rowOff>68580</xdr:rowOff>
    </xdr:from>
    <xdr:to>
      <xdr:col>40</xdr:col>
      <xdr:colOff>85725</xdr:colOff>
      <xdr:row>224</xdr:row>
      <xdr:rowOff>68580</xdr:rowOff>
    </xdr:to>
    <xdr:cxnSp macro="">
      <xdr:nvCxnSpPr>
        <xdr:cNvPr id="8" name="Straight Arrow Connector 7">
          <a:extLst>
            <a:ext uri="{FF2B5EF4-FFF2-40B4-BE49-F238E27FC236}">
              <a16:creationId xmlns:a16="http://schemas.microsoft.com/office/drawing/2014/main" id="{00000000-0008-0000-1A00-000008000000}"/>
            </a:ext>
          </a:extLst>
        </xdr:cNvPr>
        <xdr:cNvCxnSpPr/>
      </xdr:nvCxnSpPr>
      <xdr:spPr>
        <a:xfrm>
          <a:off x="6094095" y="307009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238</xdr:row>
      <xdr:rowOff>68580</xdr:rowOff>
    </xdr:from>
    <xdr:to>
      <xdr:col>40</xdr:col>
      <xdr:colOff>85725</xdr:colOff>
      <xdr:row>238</xdr:row>
      <xdr:rowOff>68580</xdr:rowOff>
    </xdr:to>
    <xdr:cxnSp macro="">
      <xdr:nvCxnSpPr>
        <xdr:cNvPr id="9" name="Straight Arrow Connector 8">
          <a:extLst>
            <a:ext uri="{FF2B5EF4-FFF2-40B4-BE49-F238E27FC236}">
              <a16:creationId xmlns:a16="http://schemas.microsoft.com/office/drawing/2014/main" id="{00000000-0008-0000-1A00-000009000000}"/>
            </a:ext>
          </a:extLst>
        </xdr:cNvPr>
        <xdr:cNvCxnSpPr/>
      </xdr:nvCxnSpPr>
      <xdr:spPr>
        <a:xfrm>
          <a:off x="6094095" y="323011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291</xdr:row>
      <xdr:rowOff>68580</xdr:rowOff>
    </xdr:from>
    <xdr:to>
      <xdr:col>40</xdr:col>
      <xdr:colOff>85725</xdr:colOff>
      <xdr:row>291</xdr:row>
      <xdr:rowOff>68580</xdr:rowOff>
    </xdr:to>
    <xdr:cxnSp macro="">
      <xdr:nvCxnSpPr>
        <xdr:cNvPr id="10" name="Straight Arrow Connector 9">
          <a:extLst>
            <a:ext uri="{FF2B5EF4-FFF2-40B4-BE49-F238E27FC236}">
              <a16:creationId xmlns:a16="http://schemas.microsoft.com/office/drawing/2014/main" id="{00000000-0008-0000-1A00-00000A000000}"/>
            </a:ext>
          </a:extLst>
        </xdr:cNvPr>
        <xdr:cNvCxnSpPr/>
      </xdr:nvCxnSpPr>
      <xdr:spPr>
        <a:xfrm>
          <a:off x="6094095" y="39806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329</xdr:row>
      <xdr:rowOff>76200</xdr:rowOff>
    </xdr:from>
    <xdr:to>
      <xdr:col>40</xdr:col>
      <xdr:colOff>81915</xdr:colOff>
      <xdr:row>329</xdr:row>
      <xdr:rowOff>76200</xdr:rowOff>
    </xdr:to>
    <xdr:cxnSp macro="">
      <xdr:nvCxnSpPr>
        <xdr:cNvPr id="11" name="Straight Arrow Connector 10">
          <a:extLst>
            <a:ext uri="{FF2B5EF4-FFF2-40B4-BE49-F238E27FC236}">
              <a16:creationId xmlns:a16="http://schemas.microsoft.com/office/drawing/2014/main" id="{00000000-0008-0000-1A00-00000B000000}"/>
            </a:ext>
          </a:extLst>
        </xdr:cNvPr>
        <xdr:cNvCxnSpPr/>
      </xdr:nvCxnSpPr>
      <xdr:spPr>
        <a:xfrm>
          <a:off x="6090285" y="445770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167</xdr:row>
      <xdr:rowOff>68580</xdr:rowOff>
    </xdr:from>
    <xdr:to>
      <xdr:col>40</xdr:col>
      <xdr:colOff>85725</xdr:colOff>
      <xdr:row>167</xdr:row>
      <xdr:rowOff>68580</xdr:rowOff>
    </xdr:to>
    <xdr:cxnSp macro="">
      <xdr:nvCxnSpPr>
        <xdr:cNvPr id="12" name="Straight Arrow Connector 11">
          <a:extLst>
            <a:ext uri="{FF2B5EF4-FFF2-40B4-BE49-F238E27FC236}">
              <a16:creationId xmlns:a16="http://schemas.microsoft.com/office/drawing/2014/main" id="{00000000-0008-0000-1A00-00000C000000}"/>
            </a:ext>
          </a:extLst>
        </xdr:cNvPr>
        <xdr:cNvCxnSpPr/>
      </xdr:nvCxnSpPr>
      <xdr:spPr>
        <a:xfrm>
          <a:off x="6094095" y="221665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6241</xdr:colOff>
      <xdr:row>326</xdr:row>
      <xdr:rowOff>57150</xdr:rowOff>
    </xdr:from>
    <xdr:to>
      <xdr:col>40</xdr:col>
      <xdr:colOff>82529</xdr:colOff>
      <xdr:row>327</xdr:row>
      <xdr:rowOff>82550</xdr:rowOff>
    </xdr:to>
    <xdr:grpSp>
      <xdr:nvGrpSpPr>
        <xdr:cNvPr id="13" name="Group 12">
          <a:extLst>
            <a:ext uri="{FF2B5EF4-FFF2-40B4-BE49-F238E27FC236}">
              <a16:creationId xmlns:a16="http://schemas.microsoft.com/office/drawing/2014/main" id="{00000000-0008-0000-1A00-00000D000000}"/>
            </a:ext>
          </a:extLst>
        </xdr:cNvPr>
        <xdr:cNvGrpSpPr/>
      </xdr:nvGrpSpPr>
      <xdr:grpSpPr>
        <a:xfrm>
          <a:off x="6284458" y="39797107"/>
          <a:ext cx="174437" cy="166204"/>
          <a:chOff x="6029326" y="2438400"/>
          <a:chExt cx="106798" cy="140494"/>
        </a:xfrm>
      </xdr:grpSpPr>
      <xdr:cxnSp macro="">
        <xdr:nvCxnSpPr>
          <xdr:cNvPr id="14" name="Straight Arrow Connector 13">
            <a:extLst>
              <a:ext uri="{FF2B5EF4-FFF2-40B4-BE49-F238E27FC236}">
                <a16:creationId xmlns:a16="http://schemas.microsoft.com/office/drawing/2014/main" id="{00000000-0008-0000-1A00-00000E000000}"/>
              </a:ext>
            </a:extLst>
          </xdr:cNvPr>
          <xdr:cNvCxnSpPr/>
        </xdr:nvCxnSpPr>
        <xdr:spPr>
          <a:xfrm flipV="1">
            <a:off x="6055222" y="2510215"/>
            <a:ext cx="8090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A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116</xdr:row>
      <xdr:rowOff>76200</xdr:rowOff>
    </xdr:from>
    <xdr:to>
      <xdr:col>40</xdr:col>
      <xdr:colOff>85725</xdr:colOff>
      <xdr:row>116</xdr:row>
      <xdr:rowOff>76200</xdr:rowOff>
    </xdr:to>
    <xdr:cxnSp macro="">
      <xdr:nvCxnSpPr>
        <xdr:cNvPr id="16" name="Straight Arrow Connector 15">
          <a:extLst>
            <a:ext uri="{FF2B5EF4-FFF2-40B4-BE49-F238E27FC236}">
              <a16:creationId xmlns:a16="http://schemas.microsoft.com/office/drawing/2014/main" id="{00000000-0008-0000-1A00-000010000000}"/>
            </a:ext>
          </a:extLst>
        </xdr:cNvPr>
        <xdr:cNvCxnSpPr/>
      </xdr:nvCxnSpPr>
      <xdr:spPr>
        <a:xfrm>
          <a:off x="6094095" y="156972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134</xdr:row>
      <xdr:rowOff>38100</xdr:rowOff>
    </xdr:from>
    <xdr:to>
      <xdr:col>40</xdr:col>
      <xdr:colOff>76200</xdr:colOff>
      <xdr:row>136</xdr:row>
      <xdr:rowOff>99060</xdr:rowOff>
    </xdr:to>
    <xdr:grpSp>
      <xdr:nvGrpSpPr>
        <xdr:cNvPr id="18" name="Group 17">
          <a:extLst>
            <a:ext uri="{FF2B5EF4-FFF2-40B4-BE49-F238E27FC236}">
              <a16:creationId xmlns:a16="http://schemas.microsoft.com/office/drawing/2014/main" id="{00000000-0008-0000-1A00-000012000000}"/>
            </a:ext>
          </a:extLst>
        </xdr:cNvPr>
        <xdr:cNvGrpSpPr/>
      </xdr:nvGrpSpPr>
      <xdr:grpSpPr>
        <a:xfrm>
          <a:off x="6285837" y="16321709"/>
          <a:ext cx="176254" cy="342568"/>
          <a:chOff x="6029326" y="2438400"/>
          <a:chExt cx="197784" cy="140494"/>
        </a:xfrm>
      </xdr:grpSpPr>
      <xdr:cxnSp macro="">
        <xdr:nvCxnSpPr>
          <xdr:cNvPr id="19" name="Straight Arrow Connector 18">
            <a:extLst>
              <a:ext uri="{FF2B5EF4-FFF2-40B4-BE49-F238E27FC236}">
                <a16:creationId xmlns:a16="http://schemas.microsoft.com/office/drawing/2014/main" id="{00000000-0008-0000-1A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00000000-0008-0000-1A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315</xdr:row>
      <xdr:rowOff>70485</xdr:rowOff>
    </xdr:from>
    <xdr:to>
      <xdr:col>40</xdr:col>
      <xdr:colOff>86995</xdr:colOff>
      <xdr:row>315</xdr:row>
      <xdr:rowOff>70485</xdr:rowOff>
    </xdr:to>
    <xdr:cxnSp macro="">
      <xdr:nvCxnSpPr>
        <xdr:cNvPr id="21" name="Straight Arrow Connector 20">
          <a:extLst>
            <a:ext uri="{FF2B5EF4-FFF2-40B4-BE49-F238E27FC236}">
              <a16:creationId xmlns:a16="http://schemas.microsoft.com/office/drawing/2014/main" id="{00000000-0008-0000-1A00-000015000000}"/>
            </a:ext>
          </a:extLst>
        </xdr:cNvPr>
        <xdr:cNvCxnSpPr/>
      </xdr:nvCxnSpPr>
      <xdr:spPr>
        <a:xfrm>
          <a:off x="6216015" y="422979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23" name="Straight Arrow Connector 22">
          <a:extLst>
            <a:ext uri="{FF2B5EF4-FFF2-40B4-BE49-F238E27FC236}">
              <a16:creationId xmlns:a16="http://schemas.microsoft.com/office/drawing/2014/main" id="{00000000-0008-0000-1A00-000017000000}"/>
            </a:ext>
          </a:extLst>
        </xdr:cNvPr>
        <xdr:cNvCxnSpPr/>
      </xdr:nvCxnSpPr>
      <xdr:spPr>
        <a:xfrm>
          <a:off x="6094095" y="266433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309</xdr:row>
      <xdr:rowOff>70485</xdr:rowOff>
    </xdr:from>
    <xdr:to>
      <xdr:col>40</xdr:col>
      <xdr:colOff>86995</xdr:colOff>
      <xdr:row>309</xdr:row>
      <xdr:rowOff>70485</xdr:rowOff>
    </xdr:to>
    <xdr:cxnSp macro="">
      <xdr:nvCxnSpPr>
        <xdr:cNvPr id="22" name="Straight Arrow Connector 21">
          <a:extLst>
            <a:ext uri="{FF2B5EF4-FFF2-40B4-BE49-F238E27FC236}">
              <a16:creationId xmlns:a16="http://schemas.microsoft.com/office/drawing/2014/main" id="{00000000-0008-0000-1A00-000016000000}"/>
            </a:ext>
          </a:extLst>
        </xdr:cNvPr>
        <xdr:cNvCxnSpPr/>
      </xdr:nvCxnSpPr>
      <xdr:spPr>
        <a:xfrm>
          <a:off x="6216015" y="415613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89</xdr:row>
      <xdr:rowOff>76200</xdr:rowOff>
    </xdr:from>
    <xdr:to>
      <xdr:col>40</xdr:col>
      <xdr:colOff>85725</xdr:colOff>
      <xdr:row>89</xdr:row>
      <xdr:rowOff>76200</xdr:rowOff>
    </xdr:to>
    <xdr:cxnSp macro="">
      <xdr:nvCxnSpPr>
        <xdr:cNvPr id="24" name="Straight Arrow Connector 23">
          <a:extLst>
            <a:ext uri="{FF2B5EF4-FFF2-40B4-BE49-F238E27FC236}">
              <a16:creationId xmlns:a16="http://schemas.microsoft.com/office/drawing/2014/main" id="{00000000-0008-0000-1A00-000018000000}"/>
            </a:ext>
          </a:extLst>
        </xdr:cNvPr>
        <xdr:cNvCxnSpPr/>
      </xdr:nvCxnSpPr>
      <xdr:spPr>
        <a:xfrm>
          <a:off x="6094095" y="117824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93</xdr:row>
      <xdr:rowOff>76200</xdr:rowOff>
    </xdr:from>
    <xdr:to>
      <xdr:col>40</xdr:col>
      <xdr:colOff>84455</xdr:colOff>
      <xdr:row>93</xdr:row>
      <xdr:rowOff>76200</xdr:rowOff>
    </xdr:to>
    <xdr:cxnSp macro="">
      <xdr:nvCxnSpPr>
        <xdr:cNvPr id="25" name="Straight Arrow Connector 24">
          <a:extLst>
            <a:ext uri="{FF2B5EF4-FFF2-40B4-BE49-F238E27FC236}">
              <a16:creationId xmlns:a16="http://schemas.microsoft.com/office/drawing/2014/main" id="{00000000-0008-0000-1A00-000019000000}"/>
            </a:ext>
          </a:extLst>
        </xdr:cNvPr>
        <xdr:cNvCxnSpPr/>
      </xdr:nvCxnSpPr>
      <xdr:spPr>
        <a:xfrm>
          <a:off x="6216650" y="11118850"/>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389</xdr:row>
      <xdr:rowOff>79374</xdr:rowOff>
    </xdr:from>
    <xdr:to>
      <xdr:col>41</xdr:col>
      <xdr:colOff>3380</xdr:colOff>
      <xdr:row>395</xdr:row>
      <xdr:rowOff>56514</xdr:rowOff>
    </xdr:to>
    <xdr:grpSp>
      <xdr:nvGrpSpPr>
        <xdr:cNvPr id="26" name="Group 25">
          <a:extLst>
            <a:ext uri="{FF2B5EF4-FFF2-40B4-BE49-F238E27FC236}">
              <a16:creationId xmlns:a16="http://schemas.microsoft.com/office/drawing/2014/main" id="{3AE8C031-D78D-4B66-B0FF-488F90F27ABD}"/>
            </a:ext>
          </a:extLst>
        </xdr:cNvPr>
        <xdr:cNvGrpSpPr/>
      </xdr:nvGrpSpPr>
      <xdr:grpSpPr>
        <a:xfrm>
          <a:off x="6287742" y="47696091"/>
          <a:ext cx="176073" cy="821966"/>
          <a:chOff x="6029326" y="2438400"/>
          <a:chExt cx="197784" cy="140494"/>
        </a:xfrm>
      </xdr:grpSpPr>
      <xdr:cxnSp macro="">
        <xdr:nvCxnSpPr>
          <xdr:cNvPr id="27" name="Straight Arrow Connector 26">
            <a:extLst>
              <a:ext uri="{FF2B5EF4-FFF2-40B4-BE49-F238E27FC236}">
                <a16:creationId xmlns:a16="http://schemas.microsoft.com/office/drawing/2014/main" id="{805B861B-215B-4EA8-8021-811B28B20D3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1EEBA138-4C93-4CD4-BF6F-A45B4387B10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102576</xdr:colOff>
      <xdr:row>285</xdr:row>
      <xdr:rowOff>73270</xdr:rowOff>
    </xdr:from>
    <xdr:to>
      <xdr:col>40</xdr:col>
      <xdr:colOff>78105</xdr:colOff>
      <xdr:row>285</xdr:row>
      <xdr:rowOff>73270</xdr:rowOff>
    </xdr:to>
    <xdr:cxnSp macro="">
      <xdr:nvCxnSpPr>
        <xdr:cNvPr id="2" name="Straight Arrow Connector 1">
          <a:extLst>
            <a:ext uri="{FF2B5EF4-FFF2-40B4-BE49-F238E27FC236}">
              <a16:creationId xmlns:a16="http://schemas.microsoft.com/office/drawing/2014/main" id="{6A82D68E-803F-4E60-9C65-A3B14242450D}"/>
            </a:ext>
          </a:extLst>
        </xdr:cNvPr>
        <xdr:cNvCxnSpPr/>
      </xdr:nvCxnSpPr>
      <xdr:spPr>
        <a:xfrm>
          <a:off x="6084276" y="32744020"/>
          <a:ext cx="18507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44</xdr:row>
      <xdr:rowOff>76200</xdr:rowOff>
    </xdr:from>
    <xdr:to>
      <xdr:col>40</xdr:col>
      <xdr:colOff>85725</xdr:colOff>
      <xdr:row>44</xdr:row>
      <xdr:rowOff>76200</xdr:rowOff>
    </xdr:to>
    <xdr:cxnSp macro="">
      <xdr:nvCxnSpPr>
        <xdr:cNvPr id="17" name="Straight Arrow Connector 16">
          <a:extLst>
            <a:ext uri="{FF2B5EF4-FFF2-40B4-BE49-F238E27FC236}">
              <a16:creationId xmlns:a16="http://schemas.microsoft.com/office/drawing/2014/main" id="{A51FB460-8E09-461F-BCA6-F4F1AD0B67C5}"/>
            </a:ext>
          </a:extLst>
        </xdr:cNvPr>
        <xdr:cNvCxnSpPr/>
      </xdr:nvCxnSpPr>
      <xdr:spPr>
        <a:xfrm>
          <a:off x="6094095" y="41148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39</xdr:col>
      <xdr:colOff>7621</xdr:colOff>
      <xdr:row>34</xdr:row>
      <xdr:rowOff>76200</xdr:rowOff>
    </xdr:from>
    <xdr:to>
      <xdr:col>40</xdr:col>
      <xdr:colOff>83527</xdr:colOff>
      <xdr:row>34</xdr:row>
      <xdr:rowOff>76200</xdr:rowOff>
    </xdr:to>
    <xdr:cxnSp macro="">
      <xdr:nvCxnSpPr>
        <xdr:cNvPr id="3" name="Straight Arrow Connector 2">
          <a:extLst>
            <a:ext uri="{FF2B5EF4-FFF2-40B4-BE49-F238E27FC236}">
              <a16:creationId xmlns:a16="http://schemas.microsoft.com/office/drawing/2014/main" id="{00000000-0008-0000-1B00-000003000000}"/>
            </a:ext>
          </a:extLst>
        </xdr:cNvPr>
        <xdr:cNvCxnSpPr/>
      </xdr:nvCxnSpPr>
      <xdr:spPr>
        <a:xfrm>
          <a:off x="6059659" y="3886200"/>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171</xdr:row>
      <xdr:rowOff>78105</xdr:rowOff>
    </xdr:from>
    <xdr:to>
      <xdr:col>40</xdr:col>
      <xdr:colOff>83527</xdr:colOff>
      <xdr:row>171</xdr:row>
      <xdr:rowOff>78105</xdr:rowOff>
    </xdr:to>
    <xdr:cxnSp macro="">
      <xdr:nvCxnSpPr>
        <xdr:cNvPr id="4" name="Straight Arrow Connector 3">
          <a:extLst>
            <a:ext uri="{FF2B5EF4-FFF2-40B4-BE49-F238E27FC236}">
              <a16:creationId xmlns:a16="http://schemas.microsoft.com/office/drawing/2014/main" id="{00000000-0008-0000-1B00-000004000000}"/>
            </a:ext>
          </a:extLst>
        </xdr:cNvPr>
        <xdr:cNvCxnSpPr/>
      </xdr:nvCxnSpPr>
      <xdr:spPr>
        <a:xfrm>
          <a:off x="6059659" y="23597528"/>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142</xdr:row>
      <xdr:rowOff>78105</xdr:rowOff>
    </xdr:from>
    <xdr:to>
      <xdr:col>40</xdr:col>
      <xdr:colOff>85725</xdr:colOff>
      <xdr:row>142</xdr:row>
      <xdr:rowOff>78105</xdr:rowOff>
    </xdr:to>
    <xdr:cxnSp macro="">
      <xdr:nvCxnSpPr>
        <xdr:cNvPr id="9" name="Straight Arrow Connector 8">
          <a:extLst>
            <a:ext uri="{FF2B5EF4-FFF2-40B4-BE49-F238E27FC236}">
              <a16:creationId xmlns:a16="http://schemas.microsoft.com/office/drawing/2014/main" id="{00000000-0008-0000-1B00-000009000000}"/>
            </a:ext>
          </a:extLst>
        </xdr:cNvPr>
        <xdr:cNvCxnSpPr/>
      </xdr:nvCxnSpPr>
      <xdr:spPr>
        <a:xfrm>
          <a:off x="6094095" y="19918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207</xdr:row>
      <xdr:rowOff>68580</xdr:rowOff>
    </xdr:from>
    <xdr:to>
      <xdr:col>40</xdr:col>
      <xdr:colOff>85725</xdr:colOff>
      <xdr:row>207</xdr:row>
      <xdr:rowOff>68580</xdr:rowOff>
    </xdr:to>
    <xdr:cxnSp macro="">
      <xdr:nvCxnSpPr>
        <xdr:cNvPr id="11" name="Straight Arrow Connector 10">
          <a:extLst>
            <a:ext uri="{FF2B5EF4-FFF2-40B4-BE49-F238E27FC236}">
              <a16:creationId xmlns:a16="http://schemas.microsoft.com/office/drawing/2014/main" id="{00000000-0008-0000-1B00-00000B000000}"/>
            </a:ext>
          </a:extLst>
        </xdr:cNvPr>
        <xdr:cNvCxnSpPr/>
      </xdr:nvCxnSpPr>
      <xdr:spPr>
        <a:xfrm>
          <a:off x="6094095" y="290817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62</xdr:row>
      <xdr:rowOff>66675</xdr:rowOff>
    </xdr:from>
    <xdr:to>
      <xdr:col>40</xdr:col>
      <xdr:colOff>83527</xdr:colOff>
      <xdr:row>62</xdr:row>
      <xdr:rowOff>66675</xdr:rowOff>
    </xdr:to>
    <xdr:cxnSp macro="">
      <xdr:nvCxnSpPr>
        <xdr:cNvPr id="13" name="Straight Arrow Connector 12">
          <a:extLst>
            <a:ext uri="{FF2B5EF4-FFF2-40B4-BE49-F238E27FC236}">
              <a16:creationId xmlns:a16="http://schemas.microsoft.com/office/drawing/2014/main" id="{00000000-0008-0000-1B00-00000D000000}"/>
            </a:ext>
          </a:extLst>
        </xdr:cNvPr>
        <xdr:cNvCxnSpPr/>
      </xdr:nvCxnSpPr>
      <xdr:spPr>
        <a:xfrm>
          <a:off x="6059659" y="7686675"/>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128</xdr:row>
      <xdr:rowOff>70485</xdr:rowOff>
    </xdr:from>
    <xdr:to>
      <xdr:col>40</xdr:col>
      <xdr:colOff>83527</xdr:colOff>
      <xdr:row>128</xdr:row>
      <xdr:rowOff>70485</xdr:rowOff>
    </xdr:to>
    <xdr:cxnSp macro="">
      <xdr:nvCxnSpPr>
        <xdr:cNvPr id="15" name="Straight Arrow Connector 14">
          <a:extLst>
            <a:ext uri="{FF2B5EF4-FFF2-40B4-BE49-F238E27FC236}">
              <a16:creationId xmlns:a16="http://schemas.microsoft.com/office/drawing/2014/main" id="{00000000-0008-0000-1B00-00000F000000}"/>
            </a:ext>
          </a:extLst>
        </xdr:cNvPr>
        <xdr:cNvCxnSpPr/>
      </xdr:nvCxnSpPr>
      <xdr:spPr>
        <a:xfrm>
          <a:off x="6059659" y="17215485"/>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7548</xdr:colOff>
      <xdr:row>45</xdr:row>
      <xdr:rowOff>83820</xdr:rowOff>
    </xdr:from>
    <xdr:to>
      <xdr:col>40</xdr:col>
      <xdr:colOff>87552</xdr:colOff>
      <xdr:row>49</xdr:row>
      <xdr:rowOff>83820</xdr:rowOff>
    </xdr:to>
    <xdr:grpSp>
      <xdr:nvGrpSpPr>
        <xdr:cNvPr id="14" name="Group 13">
          <a:extLst>
            <a:ext uri="{FF2B5EF4-FFF2-40B4-BE49-F238E27FC236}">
              <a16:creationId xmlns:a16="http://schemas.microsoft.com/office/drawing/2014/main" id="{00000000-0008-0000-1B00-00000E000000}"/>
            </a:ext>
          </a:extLst>
        </xdr:cNvPr>
        <xdr:cNvGrpSpPr/>
      </xdr:nvGrpSpPr>
      <xdr:grpSpPr>
        <a:xfrm>
          <a:off x="6103548" y="5579745"/>
          <a:ext cx="184779" cy="571500"/>
          <a:chOff x="6029326" y="2438400"/>
          <a:chExt cx="129232" cy="140494"/>
        </a:xfrm>
      </xdr:grpSpPr>
      <xdr:cxnSp macro="">
        <xdr:nvCxnSpPr>
          <xdr:cNvPr id="16" name="Straight Arrow Connector 15">
            <a:extLst>
              <a:ext uri="{FF2B5EF4-FFF2-40B4-BE49-F238E27FC236}">
                <a16:creationId xmlns:a16="http://schemas.microsoft.com/office/drawing/2014/main" id="{00000000-0008-0000-1B00-000010000000}"/>
              </a:ext>
            </a:extLst>
          </xdr:cNvPr>
          <xdr:cNvCxnSpPr/>
        </xdr:nvCxnSpPr>
        <xdr:spPr>
          <a:xfrm flipV="1">
            <a:off x="6062440" y="2504745"/>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id="{00000000-0008-0000-1B00-000011000000}"/>
              </a:ext>
            </a:extLst>
          </xdr:cNvPr>
          <xdr:cNvSpPr/>
        </xdr:nvSpPr>
        <xdr:spPr>
          <a:xfrm>
            <a:off x="6029326" y="2438400"/>
            <a:ext cx="31976"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5696</xdr:colOff>
      <xdr:row>175</xdr:row>
      <xdr:rowOff>30480</xdr:rowOff>
    </xdr:from>
    <xdr:to>
      <xdr:col>40</xdr:col>
      <xdr:colOff>79988</xdr:colOff>
      <xdr:row>178</xdr:row>
      <xdr:rowOff>114300</xdr:rowOff>
    </xdr:to>
    <xdr:grpSp>
      <xdr:nvGrpSpPr>
        <xdr:cNvPr id="19" name="Group 18">
          <a:extLst>
            <a:ext uri="{FF2B5EF4-FFF2-40B4-BE49-F238E27FC236}">
              <a16:creationId xmlns:a16="http://schemas.microsoft.com/office/drawing/2014/main" id="{00000000-0008-0000-1B00-000013000000}"/>
            </a:ext>
          </a:extLst>
        </xdr:cNvPr>
        <xdr:cNvGrpSpPr/>
      </xdr:nvGrpSpPr>
      <xdr:grpSpPr>
        <a:xfrm>
          <a:off x="6101696" y="21166455"/>
          <a:ext cx="179067" cy="512445"/>
          <a:chOff x="6029326" y="2438400"/>
          <a:chExt cx="134025" cy="140494"/>
        </a:xfrm>
      </xdr:grpSpPr>
      <xdr:cxnSp macro="">
        <xdr:nvCxnSpPr>
          <xdr:cNvPr id="20" name="Straight Arrow Connector 19">
            <a:extLst>
              <a:ext uri="{FF2B5EF4-FFF2-40B4-BE49-F238E27FC236}">
                <a16:creationId xmlns:a16="http://schemas.microsoft.com/office/drawing/2014/main" id="{00000000-0008-0000-1B00-000014000000}"/>
              </a:ext>
            </a:extLst>
          </xdr:cNvPr>
          <xdr:cNvCxnSpPr/>
        </xdr:nvCxnSpPr>
        <xdr:spPr>
          <a:xfrm flipV="1">
            <a:off x="6067233"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id="{00000000-0008-0000-1B00-000015000000}"/>
              </a:ext>
            </a:extLst>
          </xdr:cNvPr>
          <xdr:cNvSpPr/>
        </xdr:nvSpPr>
        <xdr:spPr>
          <a:xfrm>
            <a:off x="6029326" y="2438400"/>
            <a:ext cx="34220"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5716</xdr:colOff>
      <xdr:row>194</xdr:row>
      <xdr:rowOff>70485</xdr:rowOff>
    </xdr:from>
    <xdr:to>
      <xdr:col>40</xdr:col>
      <xdr:colOff>81622</xdr:colOff>
      <xdr:row>194</xdr:row>
      <xdr:rowOff>70485</xdr:rowOff>
    </xdr:to>
    <xdr:cxnSp macro="">
      <xdr:nvCxnSpPr>
        <xdr:cNvPr id="22" name="Straight Arrow Connector 21">
          <a:extLst>
            <a:ext uri="{FF2B5EF4-FFF2-40B4-BE49-F238E27FC236}">
              <a16:creationId xmlns:a16="http://schemas.microsoft.com/office/drawing/2014/main" id="{00000000-0008-0000-1B00-000016000000}"/>
            </a:ext>
          </a:extLst>
        </xdr:cNvPr>
        <xdr:cNvCxnSpPr/>
      </xdr:nvCxnSpPr>
      <xdr:spPr>
        <a:xfrm>
          <a:off x="6057754" y="26520677"/>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89</xdr:row>
      <xdr:rowOff>68580</xdr:rowOff>
    </xdr:from>
    <xdr:to>
      <xdr:col>40</xdr:col>
      <xdr:colOff>83527</xdr:colOff>
      <xdr:row>89</xdr:row>
      <xdr:rowOff>68580</xdr:rowOff>
    </xdr:to>
    <xdr:cxnSp macro="">
      <xdr:nvCxnSpPr>
        <xdr:cNvPr id="24" name="Straight Arrow Connector 23">
          <a:extLst>
            <a:ext uri="{FF2B5EF4-FFF2-40B4-BE49-F238E27FC236}">
              <a16:creationId xmlns:a16="http://schemas.microsoft.com/office/drawing/2014/main" id="{00000000-0008-0000-1B00-000018000000}"/>
            </a:ext>
          </a:extLst>
        </xdr:cNvPr>
        <xdr:cNvCxnSpPr/>
      </xdr:nvCxnSpPr>
      <xdr:spPr>
        <a:xfrm>
          <a:off x="6059659" y="11791657"/>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172</xdr:row>
      <xdr:rowOff>80010</xdr:rowOff>
    </xdr:from>
    <xdr:to>
      <xdr:col>40</xdr:col>
      <xdr:colOff>83820</xdr:colOff>
      <xdr:row>172</xdr:row>
      <xdr:rowOff>80010</xdr:rowOff>
    </xdr:to>
    <xdr:cxnSp macro="">
      <xdr:nvCxnSpPr>
        <xdr:cNvPr id="25" name="Straight Arrow Connector 24">
          <a:extLst>
            <a:ext uri="{FF2B5EF4-FFF2-40B4-BE49-F238E27FC236}">
              <a16:creationId xmlns:a16="http://schemas.microsoft.com/office/drawing/2014/main" id="{00000000-0008-0000-1B00-000019000000}"/>
            </a:ext>
          </a:extLst>
        </xdr:cNvPr>
        <xdr:cNvCxnSpPr/>
      </xdr:nvCxnSpPr>
      <xdr:spPr>
        <a:xfrm>
          <a:off x="6092190" y="2475928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109</xdr:row>
      <xdr:rowOff>70485</xdr:rowOff>
    </xdr:from>
    <xdr:to>
      <xdr:col>40</xdr:col>
      <xdr:colOff>83527</xdr:colOff>
      <xdr:row>109</xdr:row>
      <xdr:rowOff>70485</xdr:rowOff>
    </xdr:to>
    <xdr:cxnSp macro="">
      <xdr:nvCxnSpPr>
        <xdr:cNvPr id="23" name="Straight Arrow Connector 22">
          <a:extLst>
            <a:ext uri="{FF2B5EF4-FFF2-40B4-BE49-F238E27FC236}">
              <a16:creationId xmlns:a16="http://schemas.microsoft.com/office/drawing/2014/main" id="{00000000-0008-0000-1B00-000017000000}"/>
            </a:ext>
          </a:extLst>
        </xdr:cNvPr>
        <xdr:cNvCxnSpPr/>
      </xdr:nvCxnSpPr>
      <xdr:spPr>
        <a:xfrm>
          <a:off x="6059659" y="15017408"/>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236</xdr:row>
      <xdr:rowOff>68580</xdr:rowOff>
    </xdr:from>
    <xdr:to>
      <xdr:col>40</xdr:col>
      <xdr:colOff>85725</xdr:colOff>
      <xdr:row>236</xdr:row>
      <xdr:rowOff>68580</xdr:rowOff>
    </xdr:to>
    <xdr:cxnSp macro="">
      <xdr:nvCxnSpPr>
        <xdr:cNvPr id="26" name="Straight Arrow Connector 25">
          <a:extLst>
            <a:ext uri="{FF2B5EF4-FFF2-40B4-BE49-F238E27FC236}">
              <a16:creationId xmlns:a16="http://schemas.microsoft.com/office/drawing/2014/main" id="{00000000-0008-0000-1B00-00001A000000}"/>
            </a:ext>
          </a:extLst>
        </xdr:cNvPr>
        <xdr:cNvCxnSpPr/>
      </xdr:nvCxnSpPr>
      <xdr:spPr>
        <a:xfrm>
          <a:off x="6094095" y="327012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42</xdr:row>
      <xdr:rowOff>70485</xdr:rowOff>
    </xdr:from>
    <xdr:to>
      <xdr:col>40</xdr:col>
      <xdr:colOff>81622</xdr:colOff>
      <xdr:row>42</xdr:row>
      <xdr:rowOff>70485</xdr:rowOff>
    </xdr:to>
    <xdr:cxnSp macro="">
      <xdr:nvCxnSpPr>
        <xdr:cNvPr id="27" name="Straight Arrow Connector 26">
          <a:extLst>
            <a:ext uri="{FF2B5EF4-FFF2-40B4-BE49-F238E27FC236}">
              <a16:creationId xmlns:a16="http://schemas.microsoft.com/office/drawing/2014/main" id="{00000000-0008-0000-1B00-00001B000000}"/>
            </a:ext>
          </a:extLst>
        </xdr:cNvPr>
        <xdr:cNvCxnSpPr/>
      </xdr:nvCxnSpPr>
      <xdr:spPr>
        <a:xfrm>
          <a:off x="6057754" y="4759716"/>
          <a:ext cx="178483"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289</xdr:row>
      <xdr:rowOff>66674</xdr:rowOff>
    </xdr:from>
    <xdr:to>
      <xdr:col>41</xdr:col>
      <xdr:colOff>3380</xdr:colOff>
      <xdr:row>295</xdr:row>
      <xdr:rowOff>43814</xdr:rowOff>
    </xdr:to>
    <xdr:grpSp>
      <xdr:nvGrpSpPr>
        <xdr:cNvPr id="28" name="Group 27">
          <a:extLst>
            <a:ext uri="{FF2B5EF4-FFF2-40B4-BE49-F238E27FC236}">
              <a16:creationId xmlns:a16="http://schemas.microsoft.com/office/drawing/2014/main" id="{12802164-4F9B-4F9D-8DBD-6153D1DA494D}"/>
            </a:ext>
          </a:extLst>
        </xdr:cNvPr>
        <xdr:cNvGrpSpPr/>
      </xdr:nvGrpSpPr>
      <xdr:grpSpPr>
        <a:xfrm>
          <a:off x="6105525" y="35490149"/>
          <a:ext cx="203405" cy="834390"/>
          <a:chOff x="6029326" y="2438400"/>
          <a:chExt cx="197784" cy="140494"/>
        </a:xfrm>
      </xdr:grpSpPr>
      <xdr:cxnSp macro="">
        <xdr:nvCxnSpPr>
          <xdr:cNvPr id="29" name="Straight Arrow Connector 28">
            <a:extLst>
              <a:ext uri="{FF2B5EF4-FFF2-40B4-BE49-F238E27FC236}">
                <a16:creationId xmlns:a16="http://schemas.microsoft.com/office/drawing/2014/main" id="{3187880C-887E-439B-84D5-F6FF8361085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0" name="Rectangle 37">
            <a:extLst>
              <a:ext uri="{FF2B5EF4-FFF2-40B4-BE49-F238E27FC236}">
                <a16:creationId xmlns:a16="http://schemas.microsoft.com/office/drawing/2014/main" id="{9E3B4B54-08E7-41F2-85A1-EE2CEA2D852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38</xdr:row>
      <xdr:rowOff>47624</xdr:rowOff>
    </xdr:from>
    <xdr:to>
      <xdr:col>40</xdr:col>
      <xdr:colOff>77467</xdr:colOff>
      <xdr:row>39</xdr:row>
      <xdr:rowOff>97154</xdr:rowOff>
    </xdr:to>
    <xdr:grpSp>
      <xdr:nvGrpSpPr>
        <xdr:cNvPr id="2" name="Group 1">
          <a:extLst>
            <a:ext uri="{FF2B5EF4-FFF2-40B4-BE49-F238E27FC236}">
              <a16:creationId xmlns:a16="http://schemas.microsoft.com/office/drawing/2014/main" id="{A4C2E36E-106F-4E61-A119-B239A31B3941}"/>
            </a:ext>
          </a:extLst>
        </xdr:cNvPr>
        <xdr:cNvGrpSpPr/>
      </xdr:nvGrpSpPr>
      <xdr:grpSpPr>
        <a:xfrm>
          <a:off x="6096000" y="4676774"/>
          <a:ext cx="182242" cy="192405"/>
          <a:chOff x="6029326" y="2438400"/>
          <a:chExt cx="134025" cy="140494"/>
        </a:xfrm>
      </xdr:grpSpPr>
      <xdr:cxnSp macro="">
        <xdr:nvCxnSpPr>
          <xdr:cNvPr id="5" name="Straight Arrow Connector 4">
            <a:extLst>
              <a:ext uri="{FF2B5EF4-FFF2-40B4-BE49-F238E27FC236}">
                <a16:creationId xmlns:a16="http://schemas.microsoft.com/office/drawing/2014/main" id="{32434671-41DC-D2F5-3EA0-8FB08146315F}"/>
              </a:ext>
            </a:extLst>
          </xdr:cNvPr>
          <xdr:cNvCxnSpPr/>
        </xdr:nvCxnSpPr>
        <xdr:spPr>
          <a:xfrm flipV="1">
            <a:off x="6067233"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id="{9EBE4BB3-EE5D-1777-26C9-ABE5C6C875B1}"/>
              </a:ext>
            </a:extLst>
          </xdr:cNvPr>
          <xdr:cNvSpPr/>
        </xdr:nvSpPr>
        <xdr:spPr>
          <a:xfrm>
            <a:off x="6029326" y="2438400"/>
            <a:ext cx="34220"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C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259</xdr:row>
      <xdr:rowOff>68580</xdr:rowOff>
    </xdr:from>
    <xdr:to>
      <xdr:col>40</xdr:col>
      <xdr:colOff>85725</xdr:colOff>
      <xdr:row>259</xdr:row>
      <xdr:rowOff>68580</xdr:rowOff>
    </xdr:to>
    <xdr:cxnSp macro="">
      <xdr:nvCxnSpPr>
        <xdr:cNvPr id="4" name="Straight Arrow Connector 3">
          <a:extLst>
            <a:ext uri="{FF2B5EF4-FFF2-40B4-BE49-F238E27FC236}">
              <a16:creationId xmlns:a16="http://schemas.microsoft.com/office/drawing/2014/main" id="{00000000-0008-0000-1C00-000004000000}"/>
            </a:ext>
          </a:extLst>
        </xdr:cNvPr>
        <xdr:cNvCxnSpPr/>
      </xdr:nvCxnSpPr>
      <xdr:spPr>
        <a:xfrm>
          <a:off x="6094095" y="35187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C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C00-000007000000}"/>
            </a:ext>
          </a:extLst>
        </xdr:cNvPr>
        <xdr:cNvCxnSpPr/>
      </xdr:nvCxnSpPr>
      <xdr:spPr>
        <a:xfrm>
          <a:off x="6094095" y="7743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217</xdr:row>
      <xdr:rowOff>68580</xdr:rowOff>
    </xdr:from>
    <xdr:to>
      <xdr:col>40</xdr:col>
      <xdr:colOff>85725</xdr:colOff>
      <xdr:row>217</xdr:row>
      <xdr:rowOff>68580</xdr:rowOff>
    </xdr:to>
    <xdr:cxnSp macro="">
      <xdr:nvCxnSpPr>
        <xdr:cNvPr id="8" name="Straight Arrow Connector 7">
          <a:extLst>
            <a:ext uri="{FF2B5EF4-FFF2-40B4-BE49-F238E27FC236}">
              <a16:creationId xmlns:a16="http://schemas.microsoft.com/office/drawing/2014/main" id="{00000000-0008-0000-1C00-000008000000}"/>
            </a:ext>
          </a:extLst>
        </xdr:cNvPr>
        <xdr:cNvCxnSpPr/>
      </xdr:nvCxnSpPr>
      <xdr:spPr>
        <a:xfrm>
          <a:off x="6094095" y="299770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231</xdr:row>
      <xdr:rowOff>68580</xdr:rowOff>
    </xdr:from>
    <xdr:to>
      <xdr:col>40</xdr:col>
      <xdr:colOff>85725</xdr:colOff>
      <xdr:row>231</xdr:row>
      <xdr:rowOff>68580</xdr:rowOff>
    </xdr:to>
    <xdr:cxnSp macro="">
      <xdr:nvCxnSpPr>
        <xdr:cNvPr id="9" name="Straight Arrow Connector 8">
          <a:extLst>
            <a:ext uri="{FF2B5EF4-FFF2-40B4-BE49-F238E27FC236}">
              <a16:creationId xmlns:a16="http://schemas.microsoft.com/office/drawing/2014/main" id="{00000000-0008-0000-1C00-000009000000}"/>
            </a:ext>
          </a:extLst>
        </xdr:cNvPr>
        <xdr:cNvCxnSpPr/>
      </xdr:nvCxnSpPr>
      <xdr:spPr>
        <a:xfrm>
          <a:off x="6094095" y="31577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289</xdr:row>
      <xdr:rowOff>68580</xdr:rowOff>
    </xdr:from>
    <xdr:to>
      <xdr:col>40</xdr:col>
      <xdr:colOff>85725</xdr:colOff>
      <xdr:row>289</xdr:row>
      <xdr:rowOff>68580</xdr:rowOff>
    </xdr:to>
    <xdr:cxnSp macro="">
      <xdr:nvCxnSpPr>
        <xdr:cNvPr id="10" name="Straight Arrow Connector 9">
          <a:extLst>
            <a:ext uri="{FF2B5EF4-FFF2-40B4-BE49-F238E27FC236}">
              <a16:creationId xmlns:a16="http://schemas.microsoft.com/office/drawing/2014/main" id="{00000000-0008-0000-1C00-00000A000000}"/>
            </a:ext>
          </a:extLst>
        </xdr:cNvPr>
        <xdr:cNvCxnSpPr/>
      </xdr:nvCxnSpPr>
      <xdr:spPr>
        <a:xfrm>
          <a:off x="6094095" y="39806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329</xdr:row>
      <xdr:rowOff>66675</xdr:rowOff>
    </xdr:from>
    <xdr:to>
      <xdr:col>40</xdr:col>
      <xdr:colOff>81915</xdr:colOff>
      <xdr:row>329</xdr:row>
      <xdr:rowOff>66675</xdr:rowOff>
    </xdr:to>
    <xdr:cxnSp macro="">
      <xdr:nvCxnSpPr>
        <xdr:cNvPr id="11" name="Straight Arrow Connector 10">
          <a:extLst>
            <a:ext uri="{FF2B5EF4-FFF2-40B4-BE49-F238E27FC236}">
              <a16:creationId xmlns:a16="http://schemas.microsoft.com/office/drawing/2014/main" id="{00000000-0008-0000-1C00-00000B000000}"/>
            </a:ext>
          </a:extLst>
        </xdr:cNvPr>
        <xdr:cNvCxnSpPr/>
      </xdr:nvCxnSpPr>
      <xdr:spPr>
        <a:xfrm>
          <a:off x="6090285" y="448532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162</xdr:row>
      <xdr:rowOff>68580</xdr:rowOff>
    </xdr:from>
    <xdr:to>
      <xdr:col>40</xdr:col>
      <xdr:colOff>85725</xdr:colOff>
      <xdr:row>162</xdr:row>
      <xdr:rowOff>68580</xdr:rowOff>
    </xdr:to>
    <xdr:cxnSp macro="">
      <xdr:nvCxnSpPr>
        <xdr:cNvPr id="12" name="Straight Arrow Connector 11">
          <a:extLst>
            <a:ext uri="{FF2B5EF4-FFF2-40B4-BE49-F238E27FC236}">
              <a16:creationId xmlns:a16="http://schemas.microsoft.com/office/drawing/2014/main" id="{00000000-0008-0000-1C00-00000C000000}"/>
            </a:ext>
          </a:extLst>
        </xdr:cNvPr>
        <xdr:cNvCxnSpPr/>
      </xdr:nvCxnSpPr>
      <xdr:spPr>
        <a:xfrm>
          <a:off x="6094095" y="21442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6279</xdr:colOff>
      <xdr:row>326</xdr:row>
      <xdr:rowOff>57150</xdr:rowOff>
    </xdr:from>
    <xdr:to>
      <xdr:col>40</xdr:col>
      <xdr:colOff>92089</xdr:colOff>
      <xdr:row>327</xdr:row>
      <xdr:rowOff>82550</xdr:rowOff>
    </xdr:to>
    <xdr:grpSp>
      <xdr:nvGrpSpPr>
        <xdr:cNvPr id="13" name="Group 12">
          <a:extLst>
            <a:ext uri="{FF2B5EF4-FFF2-40B4-BE49-F238E27FC236}">
              <a16:creationId xmlns:a16="http://schemas.microsoft.com/office/drawing/2014/main" id="{00000000-0008-0000-1C00-00000D000000}"/>
            </a:ext>
          </a:extLst>
        </xdr:cNvPr>
        <xdr:cNvGrpSpPr/>
      </xdr:nvGrpSpPr>
      <xdr:grpSpPr>
        <a:xfrm>
          <a:off x="6083229" y="40433625"/>
          <a:ext cx="190585" cy="168275"/>
          <a:chOff x="6029326" y="2438400"/>
          <a:chExt cx="112414" cy="140494"/>
        </a:xfrm>
      </xdr:grpSpPr>
      <xdr:cxnSp macro="">
        <xdr:nvCxnSpPr>
          <xdr:cNvPr id="14" name="Straight Arrow Connector 13">
            <a:extLst>
              <a:ext uri="{FF2B5EF4-FFF2-40B4-BE49-F238E27FC236}">
                <a16:creationId xmlns:a16="http://schemas.microsoft.com/office/drawing/2014/main" id="{00000000-0008-0000-1C00-00000E000000}"/>
              </a:ext>
            </a:extLst>
          </xdr:cNvPr>
          <xdr:cNvCxnSpPr/>
        </xdr:nvCxnSpPr>
        <xdr:spPr>
          <a:xfrm flipV="1">
            <a:off x="6060839"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C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128</xdr:row>
      <xdr:rowOff>38100</xdr:rowOff>
    </xdr:from>
    <xdr:to>
      <xdr:col>40</xdr:col>
      <xdr:colOff>76200</xdr:colOff>
      <xdr:row>130</xdr:row>
      <xdr:rowOff>99060</xdr:rowOff>
    </xdr:to>
    <xdr:grpSp>
      <xdr:nvGrpSpPr>
        <xdr:cNvPr id="17" name="Group 16">
          <a:extLst>
            <a:ext uri="{FF2B5EF4-FFF2-40B4-BE49-F238E27FC236}">
              <a16:creationId xmlns:a16="http://schemas.microsoft.com/office/drawing/2014/main" id="{00000000-0008-0000-1C00-000011000000}"/>
            </a:ext>
          </a:extLst>
        </xdr:cNvPr>
        <xdr:cNvGrpSpPr/>
      </xdr:nvGrpSpPr>
      <xdr:grpSpPr>
        <a:xfrm>
          <a:off x="6084570" y="15859125"/>
          <a:ext cx="173355"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1C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C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76200</xdr:rowOff>
    </xdr:from>
    <xdr:to>
      <xdr:col>40</xdr:col>
      <xdr:colOff>85725</xdr:colOff>
      <xdr:row>111</xdr:row>
      <xdr:rowOff>76200</xdr:rowOff>
    </xdr:to>
    <xdr:cxnSp macro="">
      <xdr:nvCxnSpPr>
        <xdr:cNvPr id="20" name="Straight Arrow Connector 19">
          <a:extLst>
            <a:ext uri="{FF2B5EF4-FFF2-40B4-BE49-F238E27FC236}">
              <a16:creationId xmlns:a16="http://schemas.microsoft.com/office/drawing/2014/main" id="{00000000-0008-0000-1C00-000014000000}"/>
            </a:ext>
          </a:extLst>
        </xdr:cNvPr>
        <xdr:cNvCxnSpPr/>
      </xdr:nvCxnSpPr>
      <xdr:spPr>
        <a:xfrm>
          <a:off x="6094095" y="15116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192</xdr:row>
      <xdr:rowOff>68580</xdr:rowOff>
    </xdr:from>
    <xdr:to>
      <xdr:col>40</xdr:col>
      <xdr:colOff>85725</xdr:colOff>
      <xdr:row>192</xdr:row>
      <xdr:rowOff>68580</xdr:rowOff>
    </xdr:to>
    <xdr:cxnSp macro="">
      <xdr:nvCxnSpPr>
        <xdr:cNvPr id="21" name="Straight Arrow Connector 20">
          <a:extLst>
            <a:ext uri="{FF2B5EF4-FFF2-40B4-BE49-F238E27FC236}">
              <a16:creationId xmlns:a16="http://schemas.microsoft.com/office/drawing/2014/main" id="{00000000-0008-0000-1C00-000015000000}"/>
            </a:ext>
          </a:extLst>
        </xdr:cNvPr>
        <xdr:cNvCxnSpPr/>
      </xdr:nvCxnSpPr>
      <xdr:spPr>
        <a:xfrm>
          <a:off x="6094095" y="25919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107315</xdr:colOff>
      <xdr:row>313</xdr:row>
      <xdr:rowOff>70485</xdr:rowOff>
    </xdr:from>
    <xdr:to>
      <xdr:col>40</xdr:col>
      <xdr:colOff>80645</xdr:colOff>
      <xdr:row>313</xdr:row>
      <xdr:rowOff>70485</xdr:rowOff>
    </xdr:to>
    <xdr:cxnSp macro="">
      <xdr:nvCxnSpPr>
        <xdr:cNvPr id="22" name="Straight Arrow Connector 21">
          <a:extLst>
            <a:ext uri="{FF2B5EF4-FFF2-40B4-BE49-F238E27FC236}">
              <a16:creationId xmlns:a16="http://schemas.microsoft.com/office/drawing/2014/main" id="{00000000-0008-0000-1C00-000016000000}"/>
            </a:ext>
          </a:extLst>
        </xdr:cNvPr>
        <xdr:cNvCxnSpPr/>
      </xdr:nvCxnSpPr>
      <xdr:spPr>
        <a:xfrm>
          <a:off x="6209665" y="422979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107315</xdr:colOff>
      <xdr:row>307</xdr:row>
      <xdr:rowOff>70485</xdr:rowOff>
    </xdr:from>
    <xdr:to>
      <xdr:col>40</xdr:col>
      <xdr:colOff>80645</xdr:colOff>
      <xdr:row>307</xdr:row>
      <xdr:rowOff>70485</xdr:rowOff>
    </xdr:to>
    <xdr:cxnSp macro="">
      <xdr:nvCxnSpPr>
        <xdr:cNvPr id="23" name="Straight Arrow Connector 22">
          <a:extLst>
            <a:ext uri="{FF2B5EF4-FFF2-40B4-BE49-F238E27FC236}">
              <a16:creationId xmlns:a16="http://schemas.microsoft.com/office/drawing/2014/main" id="{00000000-0008-0000-1C00-000017000000}"/>
            </a:ext>
          </a:extLst>
        </xdr:cNvPr>
        <xdr:cNvCxnSpPr/>
      </xdr:nvCxnSpPr>
      <xdr:spPr>
        <a:xfrm>
          <a:off x="6209665" y="4156138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4" name="Straight Arrow Connector 23">
          <a:extLst>
            <a:ext uri="{FF2B5EF4-FFF2-40B4-BE49-F238E27FC236}">
              <a16:creationId xmlns:a16="http://schemas.microsoft.com/office/drawing/2014/main" id="{00000000-0008-0000-1C00-000018000000}"/>
            </a:ext>
          </a:extLst>
        </xdr:cNvPr>
        <xdr:cNvCxnSpPr/>
      </xdr:nvCxnSpPr>
      <xdr:spPr>
        <a:xfrm>
          <a:off x="6094095" y="11058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87</xdr:row>
      <xdr:rowOff>66675</xdr:rowOff>
    </xdr:from>
    <xdr:to>
      <xdr:col>40</xdr:col>
      <xdr:colOff>84455</xdr:colOff>
      <xdr:row>87</xdr:row>
      <xdr:rowOff>66675</xdr:rowOff>
    </xdr:to>
    <xdr:cxnSp macro="">
      <xdr:nvCxnSpPr>
        <xdr:cNvPr id="25" name="Straight Arrow Connector 24">
          <a:extLst>
            <a:ext uri="{FF2B5EF4-FFF2-40B4-BE49-F238E27FC236}">
              <a16:creationId xmlns:a16="http://schemas.microsoft.com/office/drawing/2014/main" id="{00000000-0008-0000-1C00-000019000000}"/>
            </a:ext>
          </a:extLst>
        </xdr:cNvPr>
        <xdr:cNvCxnSpPr/>
      </xdr:nvCxnSpPr>
      <xdr:spPr>
        <a:xfrm>
          <a:off x="6216650" y="10372725"/>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391</xdr:row>
      <xdr:rowOff>66674</xdr:rowOff>
    </xdr:from>
    <xdr:to>
      <xdr:col>41</xdr:col>
      <xdr:colOff>3380</xdr:colOff>
      <xdr:row>397</xdr:row>
      <xdr:rowOff>43814</xdr:rowOff>
    </xdr:to>
    <xdr:grpSp>
      <xdr:nvGrpSpPr>
        <xdr:cNvPr id="26" name="Group 25">
          <a:extLst>
            <a:ext uri="{FF2B5EF4-FFF2-40B4-BE49-F238E27FC236}">
              <a16:creationId xmlns:a16="http://schemas.microsoft.com/office/drawing/2014/main" id="{16729638-8F00-476E-8417-E98A4FBA7580}"/>
            </a:ext>
          </a:extLst>
        </xdr:cNvPr>
        <xdr:cNvGrpSpPr/>
      </xdr:nvGrpSpPr>
      <xdr:grpSpPr>
        <a:xfrm>
          <a:off x="6086475" y="48796574"/>
          <a:ext cx="203405" cy="834390"/>
          <a:chOff x="6029326" y="2438400"/>
          <a:chExt cx="197784" cy="140494"/>
        </a:xfrm>
      </xdr:grpSpPr>
      <xdr:cxnSp macro="">
        <xdr:nvCxnSpPr>
          <xdr:cNvPr id="27" name="Straight Arrow Connector 26">
            <a:extLst>
              <a:ext uri="{FF2B5EF4-FFF2-40B4-BE49-F238E27FC236}">
                <a16:creationId xmlns:a16="http://schemas.microsoft.com/office/drawing/2014/main" id="{F5AAD0EE-DD5E-43B4-8E4A-FD4F07CE455F}"/>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AED89D68-4446-4061-B208-C22EAD3D46D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102576</xdr:colOff>
      <xdr:row>274</xdr:row>
      <xdr:rowOff>73270</xdr:rowOff>
    </xdr:from>
    <xdr:to>
      <xdr:col>40</xdr:col>
      <xdr:colOff>78105</xdr:colOff>
      <xdr:row>274</xdr:row>
      <xdr:rowOff>73270</xdr:rowOff>
    </xdr:to>
    <xdr:cxnSp macro="">
      <xdr:nvCxnSpPr>
        <xdr:cNvPr id="29" name="Straight Arrow Connector 28">
          <a:extLst>
            <a:ext uri="{FF2B5EF4-FFF2-40B4-BE49-F238E27FC236}">
              <a16:creationId xmlns:a16="http://schemas.microsoft.com/office/drawing/2014/main" id="{1F6811C7-B25A-4467-9412-36C0FE8A33AB}"/>
            </a:ext>
          </a:extLst>
        </xdr:cNvPr>
        <xdr:cNvCxnSpPr/>
      </xdr:nvCxnSpPr>
      <xdr:spPr>
        <a:xfrm>
          <a:off x="6052038" y="37147501"/>
          <a:ext cx="18068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E77E1ECA-20B0-4240-8AD1-5975EAE63E5E}"/>
            </a:ext>
          </a:extLst>
        </xdr:cNvPr>
        <xdr:cNvCxnSpPr/>
      </xdr:nvCxnSpPr>
      <xdr:spPr>
        <a:xfrm>
          <a:off x="6094095" y="50006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D00-000003000000}"/>
            </a:ext>
          </a:extLst>
        </xdr:cNvPr>
        <xdr:cNvCxnSpPr/>
      </xdr:nvCxnSpPr>
      <xdr:spPr>
        <a:xfrm>
          <a:off x="5989320"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245</xdr:row>
      <xdr:rowOff>68580</xdr:rowOff>
    </xdr:from>
    <xdr:to>
      <xdr:col>40</xdr:col>
      <xdr:colOff>85725</xdr:colOff>
      <xdr:row>245</xdr:row>
      <xdr:rowOff>68580</xdr:rowOff>
    </xdr:to>
    <xdr:cxnSp macro="">
      <xdr:nvCxnSpPr>
        <xdr:cNvPr id="4" name="Straight Arrow Connector 3">
          <a:extLst>
            <a:ext uri="{FF2B5EF4-FFF2-40B4-BE49-F238E27FC236}">
              <a16:creationId xmlns:a16="http://schemas.microsoft.com/office/drawing/2014/main" id="{00000000-0008-0000-1D00-000004000000}"/>
            </a:ext>
          </a:extLst>
        </xdr:cNvPr>
        <xdr:cNvCxnSpPr/>
      </xdr:nvCxnSpPr>
      <xdr:spPr>
        <a:xfrm>
          <a:off x="5989320" y="33539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D00-000006000000}"/>
            </a:ext>
          </a:extLst>
        </xdr:cNvPr>
        <xdr:cNvCxnSpPr/>
      </xdr:nvCxnSpPr>
      <xdr:spPr>
        <a:xfrm>
          <a:off x="5989320" y="6364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D00-000007000000}"/>
            </a:ext>
          </a:extLst>
        </xdr:cNvPr>
        <xdr:cNvCxnSpPr/>
      </xdr:nvCxnSpPr>
      <xdr:spPr>
        <a:xfrm>
          <a:off x="5989320" y="76771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203</xdr:row>
      <xdr:rowOff>68580</xdr:rowOff>
    </xdr:from>
    <xdr:to>
      <xdr:col>40</xdr:col>
      <xdr:colOff>85725</xdr:colOff>
      <xdr:row>203</xdr:row>
      <xdr:rowOff>68580</xdr:rowOff>
    </xdr:to>
    <xdr:cxnSp macro="">
      <xdr:nvCxnSpPr>
        <xdr:cNvPr id="8" name="Straight Arrow Connector 7">
          <a:extLst>
            <a:ext uri="{FF2B5EF4-FFF2-40B4-BE49-F238E27FC236}">
              <a16:creationId xmlns:a16="http://schemas.microsoft.com/office/drawing/2014/main" id="{00000000-0008-0000-1D00-000008000000}"/>
            </a:ext>
          </a:extLst>
        </xdr:cNvPr>
        <xdr:cNvCxnSpPr/>
      </xdr:nvCxnSpPr>
      <xdr:spPr>
        <a:xfrm>
          <a:off x="5989320" y="2804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217</xdr:row>
      <xdr:rowOff>68580</xdr:rowOff>
    </xdr:from>
    <xdr:to>
      <xdr:col>40</xdr:col>
      <xdr:colOff>85725</xdr:colOff>
      <xdr:row>217</xdr:row>
      <xdr:rowOff>68580</xdr:rowOff>
    </xdr:to>
    <xdr:cxnSp macro="">
      <xdr:nvCxnSpPr>
        <xdr:cNvPr id="9" name="Straight Arrow Connector 8">
          <a:extLst>
            <a:ext uri="{FF2B5EF4-FFF2-40B4-BE49-F238E27FC236}">
              <a16:creationId xmlns:a16="http://schemas.microsoft.com/office/drawing/2014/main" id="{00000000-0008-0000-1D00-000009000000}"/>
            </a:ext>
          </a:extLst>
        </xdr:cNvPr>
        <xdr:cNvCxnSpPr/>
      </xdr:nvCxnSpPr>
      <xdr:spPr>
        <a:xfrm>
          <a:off x="5989320" y="29643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264</xdr:row>
      <xdr:rowOff>68580</xdr:rowOff>
    </xdr:from>
    <xdr:to>
      <xdr:col>40</xdr:col>
      <xdr:colOff>85725</xdr:colOff>
      <xdr:row>264</xdr:row>
      <xdr:rowOff>68580</xdr:rowOff>
    </xdr:to>
    <xdr:cxnSp macro="">
      <xdr:nvCxnSpPr>
        <xdr:cNvPr id="10" name="Straight Arrow Connector 9">
          <a:extLst>
            <a:ext uri="{FF2B5EF4-FFF2-40B4-BE49-F238E27FC236}">
              <a16:creationId xmlns:a16="http://schemas.microsoft.com/office/drawing/2014/main" id="{00000000-0008-0000-1D00-00000A000000}"/>
            </a:ext>
          </a:extLst>
        </xdr:cNvPr>
        <xdr:cNvCxnSpPr/>
      </xdr:nvCxnSpPr>
      <xdr:spPr>
        <a:xfrm>
          <a:off x="5989320" y="367207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304</xdr:row>
      <xdr:rowOff>76200</xdr:rowOff>
    </xdr:from>
    <xdr:to>
      <xdr:col>40</xdr:col>
      <xdr:colOff>81915</xdr:colOff>
      <xdr:row>304</xdr:row>
      <xdr:rowOff>76200</xdr:rowOff>
    </xdr:to>
    <xdr:cxnSp macro="">
      <xdr:nvCxnSpPr>
        <xdr:cNvPr id="11" name="Straight Arrow Connector 10">
          <a:extLst>
            <a:ext uri="{FF2B5EF4-FFF2-40B4-BE49-F238E27FC236}">
              <a16:creationId xmlns:a16="http://schemas.microsoft.com/office/drawing/2014/main" id="{00000000-0008-0000-1D00-00000B000000}"/>
            </a:ext>
          </a:extLst>
        </xdr:cNvPr>
        <xdr:cNvCxnSpPr/>
      </xdr:nvCxnSpPr>
      <xdr:spPr>
        <a:xfrm>
          <a:off x="5985510" y="419100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148</xdr:row>
      <xdr:rowOff>68580</xdr:rowOff>
    </xdr:from>
    <xdr:to>
      <xdr:col>40</xdr:col>
      <xdr:colOff>85725</xdr:colOff>
      <xdr:row>148</xdr:row>
      <xdr:rowOff>68580</xdr:rowOff>
    </xdr:to>
    <xdr:cxnSp macro="">
      <xdr:nvCxnSpPr>
        <xdr:cNvPr id="12" name="Straight Arrow Connector 11">
          <a:extLst>
            <a:ext uri="{FF2B5EF4-FFF2-40B4-BE49-F238E27FC236}">
              <a16:creationId xmlns:a16="http://schemas.microsoft.com/office/drawing/2014/main" id="{00000000-0008-0000-1D00-00000C000000}"/>
            </a:ext>
          </a:extLst>
        </xdr:cNvPr>
        <xdr:cNvCxnSpPr/>
      </xdr:nvCxnSpPr>
      <xdr:spPr>
        <a:xfrm>
          <a:off x="5989320" y="19509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301</xdr:row>
      <xdr:rowOff>57150</xdr:rowOff>
    </xdr:from>
    <xdr:to>
      <xdr:col>40</xdr:col>
      <xdr:colOff>82546</xdr:colOff>
      <xdr:row>302</xdr:row>
      <xdr:rowOff>82550</xdr:rowOff>
    </xdr:to>
    <xdr:grpSp>
      <xdr:nvGrpSpPr>
        <xdr:cNvPr id="13" name="Group 12">
          <a:extLst>
            <a:ext uri="{FF2B5EF4-FFF2-40B4-BE49-F238E27FC236}">
              <a16:creationId xmlns:a16="http://schemas.microsoft.com/office/drawing/2014/main" id="{00000000-0008-0000-1D00-00000D000000}"/>
            </a:ext>
          </a:extLst>
        </xdr:cNvPr>
        <xdr:cNvGrpSpPr/>
      </xdr:nvGrpSpPr>
      <xdr:grpSpPr>
        <a:xfrm>
          <a:off x="6130836" y="37328475"/>
          <a:ext cx="181060" cy="168275"/>
          <a:chOff x="6029326" y="2438400"/>
          <a:chExt cx="106796" cy="140494"/>
        </a:xfrm>
      </xdr:grpSpPr>
      <xdr:cxnSp macro="">
        <xdr:nvCxnSpPr>
          <xdr:cNvPr id="14" name="Straight Arrow Connector 13">
            <a:extLst>
              <a:ext uri="{FF2B5EF4-FFF2-40B4-BE49-F238E27FC236}">
                <a16:creationId xmlns:a16="http://schemas.microsoft.com/office/drawing/2014/main" id="{00000000-0008-0000-1D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D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7622</xdr:colOff>
      <xdr:row>128</xdr:row>
      <xdr:rowOff>38100</xdr:rowOff>
    </xdr:from>
    <xdr:to>
      <xdr:col>40</xdr:col>
      <xdr:colOff>97172</xdr:colOff>
      <xdr:row>130</xdr:row>
      <xdr:rowOff>99060</xdr:rowOff>
    </xdr:to>
    <xdr:grpSp>
      <xdr:nvGrpSpPr>
        <xdr:cNvPr id="17" name="Group 16">
          <a:extLst>
            <a:ext uri="{FF2B5EF4-FFF2-40B4-BE49-F238E27FC236}">
              <a16:creationId xmlns:a16="http://schemas.microsoft.com/office/drawing/2014/main" id="{00000000-0008-0000-1D00-000011000000}"/>
            </a:ext>
          </a:extLst>
        </xdr:cNvPr>
        <xdr:cNvGrpSpPr/>
      </xdr:nvGrpSpPr>
      <xdr:grpSpPr>
        <a:xfrm>
          <a:off x="6132197" y="15925800"/>
          <a:ext cx="194325" cy="346710"/>
          <a:chOff x="6029326" y="2438400"/>
          <a:chExt cx="221709" cy="140494"/>
        </a:xfrm>
      </xdr:grpSpPr>
      <xdr:cxnSp macro="">
        <xdr:nvCxnSpPr>
          <xdr:cNvPr id="18" name="Straight Arrow Connector 17">
            <a:extLst>
              <a:ext uri="{FF2B5EF4-FFF2-40B4-BE49-F238E27FC236}">
                <a16:creationId xmlns:a16="http://schemas.microsoft.com/office/drawing/2014/main" id="{00000000-0008-0000-1D00-000012000000}"/>
              </a:ext>
            </a:extLst>
          </xdr:cNvPr>
          <xdr:cNvCxnSpPr/>
        </xdr:nvCxnSpPr>
        <xdr:spPr>
          <a:xfrm>
            <a:off x="6094547" y="2507456"/>
            <a:ext cx="156488"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1D00-000013000000}"/>
              </a:ext>
            </a:extLst>
          </xdr:cNvPr>
          <xdr:cNvSpPr/>
        </xdr:nvSpPr>
        <xdr:spPr>
          <a:xfrm>
            <a:off x="6029326" y="2438400"/>
            <a:ext cx="52163"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70485</xdr:rowOff>
    </xdr:from>
    <xdr:to>
      <xdr:col>40</xdr:col>
      <xdr:colOff>85725</xdr:colOff>
      <xdr:row>111</xdr:row>
      <xdr:rowOff>70485</xdr:rowOff>
    </xdr:to>
    <xdr:cxnSp macro="">
      <xdr:nvCxnSpPr>
        <xdr:cNvPr id="20" name="Straight Arrow Connector 19">
          <a:extLst>
            <a:ext uri="{FF2B5EF4-FFF2-40B4-BE49-F238E27FC236}">
              <a16:creationId xmlns:a16="http://schemas.microsoft.com/office/drawing/2014/main" id="{00000000-0008-0000-1D00-000014000000}"/>
            </a:ext>
          </a:extLst>
        </xdr:cNvPr>
        <xdr:cNvCxnSpPr/>
      </xdr:nvCxnSpPr>
      <xdr:spPr>
        <a:xfrm>
          <a:off x="5989320" y="1504378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178</xdr:row>
      <xdr:rowOff>68580</xdr:rowOff>
    </xdr:from>
    <xdr:to>
      <xdr:col>40</xdr:col>
      <xdr:colOff>85725</xdr:colOff>
      <xdr:row>178</xdr:row>
      <xdr:rowOff>68580</xdr:rowOff>
    </xdr:to>
    <xdr:cxnSp macro="">
      <xdr:nvCxnSpPr>
        <xdr:cNvPr id="21" name="Straight Arrow Connector 20">
          <a:extLst>
            <a:ext uri="{FF2B5EF4-FFF2-40B4-BE49-F238E27FC236}">
              <a16:creationId xmlns:a16="http://schemas.microsoft.com/office/drawing/2014/main" id="{00000000-0008-0000-1D00-000015000000}"/>
            </a:ext>
          </a:extLst>
        </xdr:cNvPr>
        <xdr:cNvCxnSpPr/>
      </xdr:nvCxnSpPr>
      <xdr:spPr>
        <a:xfrm>
          <a:off x="5989320" y="239858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285</xdr:row>
      <xdr:rowOff>68580</xdr:rowOff>
    </xdr:from>
    <xdr:to>
      <xdr:col>40</xdr:col>
      <xdr:colOff>85725</xdr:colOff>
      <xdr:row>285</xdr:row>
      <xdr:rowOff>68580</xdr:rowOff>
    </xdr:to>
    <xdr:cxnSp macro="">
      <xdr:nvCxnSpPr>
        <xdr:cNvPr id="22" name="Straight Arrow Connector 21">
          <a:extLst>
            <a:ext uri="{FF2B5EF4-FFF2-40B4-BE49-F238E27FC236}">
              <a16:creationId xmlns:a16="http://schemas.microsoft.com/office/drawing/2014/main" id="{00000000-0008-0000-1D00-000016000000}"/>
            </a:ext>
          </a:extLst>
        </xdr:cNvPr>
        <xdr:cNvCxnSpPr/>
      </xdr:nvCxnSpPr>
      <xdr:spPr>
        <a:xfrm>
          <a:off x="5989320" y="3945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3" name="Straight Arrow Connector 22">
          <a:extLst>
            <a:ext uri="{FF2B5EF4-FFF2-40B4-BE49-F238E27FC236}">
              <a16:creationId xmlns:a16="http://schemas.microsoft.com/office/drawing/2014/main" id="{00000000-0008-0000-1D00-000017000000}"/>
            </a:ext>
          </a:extLst>
        </xdr:cNvPr>
        <xdr:cNvCxnSpPr/>
      </xdr:nvCxnSpPr>
      <xdr:spPr>
        <a:xfrm>
          <a:off x="5989320" y="10991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5953</xdr:colOff>
      <xdr:row>87</xdr:row>
      <xdr:rowOff>76200</xdr:rowOff>
    </xdr:from>
    <xdr:to>
      <xdr:col>40</xdr:col>
      <xdr:colOff>84058</xdr:colOff>
      <xdr:row>87</xdr:row>
      <xdr:rowOff>76200</xdr:rowOff>
    </xdr:to>
    <xdr:cxnSp macro="">
      <xdr:nvCxnSpPr>
        <xdr:cNvPr id="24" name="Straight Arrow Connector 23">
          <a:extLst>
            <a:ext uri="{FF2B5EF4-FFF2-40B4-BE49-F238E27FC236}">
              <a16:creationId xmlns:a16="http://schemas.microsoft.com/office/drawing/2014/main" id="{00000000-0008-0000-1D00-000018000000}"/>
            </a:ext>
          </a:extLst>
        </xdr:cNvPr>
        <xdr:cNvCxnSpPr/>
      </xdr:nvCxnSpPr>
      <xdr:spPr>
        <a:xfrm>
          <a:off x="6066234" y="10232231"/>
          <a:ext cx="1852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366</xdr:row>
      <xdr:rowOff>66674</xdr:rowOff>
    </xdr:from>
    <xdr:to>
      <xdr:col>41</xdr:col>
      <xdr:colOff>3380</xdr:colOff>
      <xdr:row>372</xdr:row>
      <xdr:rowOff>43814</xdr:rowOff>
    </xdr:to>
    <xdr:grpSp>
      <xdr:nvGrpSpPr>
        <xdr:cNvPr id="25" name="Group 24">
          <a:extLst>
            <a:ext uri="{FF2B5EF4-FFF2-40B4-BE49-F238E27FC236}">
              <a16:creationId xmlns:a16="http://schemas.microsoft.com/office/drawing/2014/main" id="{0CF0F77D-D386-49B2-B4CD-3C88347D7658}"/>
            </a:ext>
          </a:extLst>
        </xdr:cNvPr>
        <xdr:cNvGrpSpPr/>
      </xdr:nvGrpSpPr>
      <xdr:grpSpPr>
        <a:xfrm>
          <a:off x="6134100" y="45558074"/>
          <a:ext cx="203405" cy="834390"/>
          <a:chOff x="6029326" y="2438400"/>
          <a:chExt cx="197784" cy="140494"/>
        </a:xfrm>
      </xdr:grpSpPr>
      <xdr:cxnSp macro="">
        <xdr:nvCxnSpPr>
          <xdr:cNvPr id="26" name="Straight Arrow Connector 25">
            <a:extLst>
              <a:ext uri="{FF2B5EF4-FFF2-40B4-BE49-F238E27FC236}">
                <a16:creationId xmlns:a16="http://schemas.microsoft.com/office/drawing/2014/main" id="{A286929E-EA47-4239-9860-5B13A082F15C}"/>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ECCF96C4-3B11-4DA0-AF9E-75E90C511C4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260</xdr:row>
      <xdr:rowOff>76200</xdr:rowOff>
    </xdr:from>
    <xdr:to>
      <xdr:col>40</xdr:col>
      <xdr:colOff>78105</xdr:colOff>
      <xdr:row>260</xdr:row>
      <xdr:rowOff>76200</xdr:rowOff>
    </xdr:to>
    <xdr:cxnSp macro="">
      <xdr:nvCxnSpPr>
        <xdr:cNvPr id="28" name="Straight Arrow Connector 27">
          <a:extLst>
            <a:ext uri="{FF2B5EF4-FFF2-40B4-BE49-F238E27FC236}">
              <a16:creationId xmlns:a16="http://schemas.microsoft.com/office/drawing/2014/main" id="{9C9C767A-3CE5-4A6E-B916-7AD511BD565C}"/>
            </a:ext>
          </a:extLst>
        </xdr:cNvPr>
        <xdr:cNvCxnSpPr/>
      </xdr:nvCxnSpPr>
      <xdr:spPr>
        <a:xfrm>
          <a:off x="6086475" y="35061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3B42B1D6-9FE3-447A-97D5-666EC9F574A0}"/>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E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267</xdr:row>
      <xdr:rowOff>68580</xdr:rowOff>
    </xdr:from>
    <xdr:to>
      <xdr:col>40</xdr:col>
      <xdr:colOff>85725</xdr:colOff>
      <xdr:row>267</xdr:row>
      <xdr:rowOff>68580</xdr:rowOff>
    </xdr:to>
    <xdr:cxnSp macro="">
      <xdr:nvCxnSpPr>
        <xdr:cNvPr id="4" name="Straight Arrow Connector 3">
          <a:extLst>
            <a:ext uri="{FF2B5EF4-FFF2-40B4-BE49-F238E27FC236}">
              <a16:creationId xmlns:a16="http://schemas.microsoft.com/office/drawing/2014/main" id="{00000000-0008-0000-1E00-000004000000}"/>
            </a:ext>
          </a:extLst>
        </xdr:cNvPr>
        <xdr:cNvCxnSpPr/>
      </xdr:nvCxnSpPr>
      <xdr:spPr>
        <a:xfrm>
          <a:off x="6094095" y="363397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1E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76200</xdr:rowOff>
    </xdr:from>
    <xdr:to>
      <xdr:col>40</xdr:col>
      <xdr:colOff>85725</xdr:colOff>
      <xdr:row>57</xdr:row>
      <xdr:rowOff>76200</xdr:rowOff>
    </xdr:to>
    <xdr:cxnSp macro="">
      <xdr:nvCxnSpPr>
        <xdr:cNvPr id="7" name="Straight Arrow Connector 6">
          <a:extLst>
            <a:ext uri="{FF2B5EF4-FFF2-40B4-BE49-F238E27FC236}">
              <a16:creationId xmlns:a16="http://schemas.microsoft.com/office/drawing/2014/main" id="{00000000-0008-0000-1E00-000007000000}"/>
            </a:ext>
          </a:extLst>
        </xdr:cNvPr>
        <xdr:cNvCxnSpPr/>
      </xdr:nvCxnSpPr>
      <xdr:spPr>
        <a:xfrm>
          <a:off x="6094095" y="7743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225</xdr:row>
      <xdr:rowOff>68580</xdr:rowOff>
    </xdr:from>
    <xdr:to>
      <xdr:col>40</xdr:col>
      <xdr:colOff>85725</xdr:colOff>
      <xdr:row>225</xdr:row>
      <xdr:rowOff>68580</xdr:rowOff>
    </xdr:to>
    <xdr:cxnSp macro="">
      <xdr:nvCxnSpPr>
        <xdr:cNvPr id="8" name="Straight Arrow Connector 7">
          <a:extLst>
            <a:ext uri="{FF2B5EF4-FFF2-40B4-BE49-F238E27FC236}">
              <a16:creationId xmlns:a16="http://schemas.microsoft.com/office/drawing/2014/main" id="{00000000-0008-0000-1E00-000008000000}"/>
            </a:ext>
          </a:extLst>
        </xdr:cNvPr>
        <xdr:cNvCxnSpPr/>
      </xdr:nvCxnSpPr>
      <xdr:spPr>
        <a:xfrm>
          <a:off x="6094095" y="31129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239</xdr:row>
      <xdr:rowOff>68580</xdr:rowOff>
    </xdr:from>
    <xdr:to>
      <xdr:col>40</xdr:col>
      <xdr:colOff>85725</xdr:colOff>
      <xdr:row>239</xdr:row>
      <xdr:rowOff>68580</xdr:rowOff>
    </xdr:to>
    <xdr:cxnSp macro="">
      <xdr:nvCxnSpPr>
        <xdr:cNvPr id="9" name="Straight Arrow Connector 8">
          <a:extLst>
            <a:ext uri="{FF2B5EF4-FFF2-40B4-BE49-F238E27FC236}">
              <a16:creationId xmlns:a16="http://schemas.microsoft.com/office/drawing/2014/main" id="{00000000-0008-0000-1E00-000009000000}"/>
            </a:ext>
          </a:extLst>
        </xdr:cNvPr>
        <xdr:cNvCxnSpPr/>
      </xdr:nvCxnSpPr>
      <xdr:spPr>
        <a:xfrm>
          <a:off x="6094095" y="327298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286</xdr:row>
      <xdr:rowOff>68580</xdr:rowOff>
    </xdr:from>
    <xdr:to>
      <xdr:col>40</xdr:col>
      <xdr:colOff>85725</xdr:colOff>
      <xdr:row>286</xdr:row>
      <xdr:rowOff>68580</xdr:rowOff>
    </xdr:to>
    <xdr:cxnSp macro="">
      <xdr:nvCxnSpPr>
        <xdr:cNvPr id="10" name="Straight Arrow Connector 9">
          <a:extLst>
            <a:ext uri="{FF2B5EF4-FFF2-40B4-BE49-F238E27FC236}">
              <a16:creationId xmlns:a16="http://schemas.microsoft.com/office/drawing/2014/main" id="{00000000-0008-0000-1E00-00000A000000}"/>
            </a:ext>
          </a:extLst>
        </xdr:cNvPr>
        <xdr:cNvCxnSpPr/>
      </xdr:nvCxnSpPr>
      <xdr:spPr>
        <a:xfrm>
          <a:off x="6094095" y="395211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325</xdr:row>
      <xdr:rowOff>76200</xdr:rowOff>
    </xdr:from>
    <xdr:to>
      <xdr:col>40</xdr:col>
      <xdr:colOff>81915</xdr:colOff>
      <xdr:row>325</xdr:row>
      <xdr:rowOff>76200</xdr:rowOff>
    </xdr:to>
    <xdr:cxnSp macro="">
      <xdr:nvCxnSpPr>
        <xdr:cNvPr id="11" name="Straight Arrow Connector 10">
          <a:extLst>
            <a:ext uri="{FF2B5EF4-FFF2-40B4-BE49-F238E27FC236}">
              <a16:creationId xmlns:a16="http://schemas.microsoft.com/office/drawing/2014/main" id="{00000000-0008-0000-1E00-00000B000000}"/>
            </a:ext>
          </a:extLst>
        </xdr:cNvPr>
        <xdr:cNvCxnSpPr/>
      </xdr:nvCxnSpPr>
      <xdr:spPr>
        <a:xfrm>
          <a:off x="6090285" y="445674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161</xdr:row>
      <xdr:rowOff>68580</xdr:rowOff>
    </xdr:from>
    <xdr:to>
      <xdr:col>40</xdr:col>
      <xdr:colOff>85725</xdr:colOff>
      <xdr:row>161</xdr:row>
      <xdr:rowOff>68580</xdr:rowOff>
    </xdr:to>
    <xdr:cxnSp macro="">
      <xdr:nvCxnSpPr>
        <xdr:cNvPr id="12" name="Straight Arrow Connector 11">
          <a:extLst>
            <a:ext uri="{FF2B5EF4-FFF2-40B4-BE49-F238E27FC236}">
              <a16:creationId xmlns:a16="http://schemas.microsoft.com/office/drawing/2014/main" id="{00000000-0008-0000-1E00-00000C000000}"/>
            </a:ext>
          </a:extLst>
        </xdr:cNvPr>
        <xdr:cNvCxnSpPr/>
      </xdr:nvCxnSpPr>
      <xdr:spPr>
        <a:xfrm>
          <a:off x="6094095" y="214426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322</xdr:row>
      <xdr:rowOff>57150</xdr:rowOff>
    </xdr:from>
    <xdr:to>
      <xdr:col>40</xdr:col>
      <xdr:colOff>82546</xdr:colOff>
      <xdr:row>323</xdr:row>
      <xdr:rowOff>82550</xdr:rowOff>
    </xdr:to>
    <xdr:grpSp>
      <xdr:nvGrpSpPr>
        <xdr:cNvPr id="13" name="Group 12">
          <a:extLst>
            <a:ext uri="{FF2B5EF4-FFF2-40B4-BE49-F238E27FC236}">
              <a16:creationId xmlns:a16="http://schemas.microsoft.com/office/drawing/2014/main" id="{00000000-0008-0000-1E00-00000D000000}"/>
            </a:ext>
          </a:extLst>
        </xdr:cNvPr>
        <xdr:cNvGrpSpPr/>
      </xdr:nvGrpSpPr>
      <xdr:grpSpPr>
        <a:xfrm>
          <a:off x="6130836" y="39995475"/>
          <a:ext cx="181060" cy="168275"/>
          <a:chOff x="6029326" y="2438400"/>
          <a:chExt cx="106796" cy="140494"/>
        </a:xfrm>
      </xdr:grpSpPr>
      <xdr:cxnSp macro="">
        <xdr:nvCxnSpPr>
          <xdr:cNvPr id="14" name="Straight Arrow Connector 13">
            <a:extLst>
              <a:ext uri="{FF2B5EF4-FFF2-40B4-BE49-F238E27FC236}">
                <a16:creationId xmlns:a16="http://schemas.microsoft.com/office/drawing/2014/main" id="{00000000-0008-0000-1E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E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128</xdr:row>
      <xdr:rowOff>38100</xdr:rowOff>
    </xdr:from>
    <xdr:to>
      <xdr:col>40</xdr:col>
      <xdr:colOff>76200</xdr:colOff>
      <xdr:row>130</xdr:row>
      <xdr:rowOff>99060</xdr:rowOff>
    </xdr:to>
    <xdr:grpSp>
      <xdr:nvGrpSpPr>
        <xdr:cNvPr id="16" name="Group 15">
          <a:extLst>
            <a:ext uri="{FF2B5EF4-FFF2-40B4-BE49-F238E27FC236}">
              <a16:creationId xmlns:a16="http://schemas.microsoft.com/office/drawing/2014/main" id="{00000000-0008-0000-1E00-000010000000}"/>
            </a:ext>
          </a:extLst>
        </xdr:cNvPr>
        <xdr:cNvGrpSpPr/>
      </xdr:nvGrpSpPr>
      <xdr:grpSpPr>
        <a:xfrm>
          <a:off x="6132195" y="15859125"/>
          <a:ext cx="173355" cy="346710"/>
          <a:chOff x="6029326" y="2438400"/>
          <a:chExt cx="197784" cy="140494"/>
        </a:xfrm>
      </xdr:grpSpPr>
      <xdr:cxnSp macro="">
        <xdr:nvCxnSpPr>
          <xdr:cNvPr id="17" name="Straight Arrow Connector 16">
            <a:extLst>
              <a:ext uri="{FF2B5EF4-FFF2-40B4-BE49-F238E27FC236}">
                <a16:creationId xmlns:a16="http://schemas.microsoft.com/office/drawing/2014/main" id="{00000000-0008-0000-1E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1E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111</xdr:row>
      <xdr:rowOff>76200</xdr:rowOff>
    </xdr:from>
    <xdr:to>
      <xdr:col>40</xdr:col>
      <xdr:colOff>85725</xdr:colOff>
      <xdr:row>111</xdr:row>
      <xdr:rowOff>76200</xdr:rowOff>
    </xdr:to>
    <xdr:cxnSp macro="">
      <xdr:nvCxnSpPr>
        <xdr:cNvPr id="19" name="Straight Arrow Connector 18">
          <a:extLst>
            <a:ext uri="{FF2B5EF4-FFF2-40B4-BE49-F238E27FC236}">
              <a16:creationId xmlns:a16="http://schemas.microsoft.com/office/drawing/2014/main" id="{00000000-0008-0000-1E00-000013000000}"/>
            </a:ext>
          </a:extLst>
        </xdr:cNvPr>
        <xdr:cNvCxnSpPr/>
      </xdr:nvCxnSpPr>
      <xdr:spPr>
        <a:xfrm>
          <a:off x="6094095" y="15116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200</xdr:row>
      <xdr:rowOff>68580</xdr:rowOff>
    </xdr:from>
    <xdr:to>
      <xdr:col>40</xdr:col>
      <xdr:colOff>85725</xdr:colOff>
      <xdr:row>200</xdr:row>
      <xdr:rowOff>68580</xdr:rowOff>
    </xdr:to>
    <xdr:cxnSp macro="">
      <xdr:nvCxnSpPr>
        <xdr:cNvPr id="20" name="Straight Arrow Connector 19">
          <a:extLst>
            <a:ext uri="{FF2B5EF4-FFF2-40B4-BE49-F238E27FC236}">
              <a16:creationId xmlns:a16="http://schemas.microsoft.com/office/drawing/2014/main" id="{00000000-0008-0000-1E00-000014000000}"/>
            </a:ext>
          </a:extLst>
        </xdr:cNvPr>
        <xdr:cNvCxnSpPr/>
      </xdr:nvCxnSpPr>
      <xdr:spPr>
        <a:xfrm>
          <a:off x="6094095" y="27071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306</xdr:row>
      <xdr:rowOff>76200</xdr:rowOff>
    </xdr:from>
    <xdr:to>
      <xdr:col>40</xdr:col>
      <xdr:colOff>81915</xdr:colOff>
      <xdr:row>306</xdr:row>
      <xdr:rowOff>76200</xdr:rowOff>
    </xdr:to>
    <xdr:cxnSp macro="">
      <xdr:nvCxnSpPr>
        <xdr:cNvPr id="21" name="Straight Arrow Connector 20">
          <a:extLst>
            <a:ext uri="{FF2B5EF4-FFF2-40B4-BE49-F238E27FC236}">
              <a16:creationId xmlns:a16="http://schemas.microsoft.com/office/drawing/2014/main" id="{00000000-0008-0000-1E00-000015000000}"/>
            </a:ext>
          </a:extLst>
        </xdr:cNvPr>
        <xdr:cNvCxnSpPr/>
      </xdr:nvCxnSpPr>
      <xdr:spPr>
        <a:xfrm>
          <a:off x="6090285" y="421195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83</xdr:row>
      <xdr:rowOff>76200</xdr:rowOff>
    </xdr:from>
    <xdr:to>
      <xdr:col>40</xdr:col>
      <xdr:colOff>85725</xdr:colOff>
      <xdr:row>83</xdr:row>
      <xdr:rowOff>76200</xdr:rowOff>
    </xdr:to>
    <xdr:cxnSp macro="">
      <xdr:nvCxnSpPr>
        <xdr:cNvPr id="22" name="Straight Arrow Connector 21">
          <a:extLst>
            <a:ext uri="{FF2B5EF4-FFF2-40B4-BE49-F238E27FC236}">
              <a16:creationId xmlns:a16="http://schemas.microsoft.com/office/drawing/2014/main" id="{00000000-0008-0000-1E00-000016000000}"/>
            </a:ext>
          </a:extLst>
        </xdr:cNvPr>
        <xdr:cNvCxnSpPr/>
      </xdr:nvCxnSpPr>
      <xdr:spPr>
        <a:xfrm>
          <a:off x="6094095" y="110585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87</xdr:row>
      <xdr:rowOff>76200</xdr:rowOff>
    </xdr:from>
    <xdr:to>
      <xdr:col>40</xdr:col>
      <xdr:colOff>78105</xdr:colOff>
      <xdr:row>87</xdr:row>
      <xdr:rowOff>76200</xdr:rowOff>
    </xdr:to>
    <xdr:cxnSp macro="">
      <xdr:nvCxnSpPr>
        <xdr:cNvPr id="23" name="Straight Arrow Connector 22">
          <a:extLst>
            <a:ext uri="{FF2B5EF4-FFF2-40B4-BE49-F238E27FC236}">
              <a16:creationId xmlns:a16="http://schemas.microsoft.com/office/drawing/2014/main" id="{00000000-0008-0000-1E00-000017000000}"/>
            </a:ext>
          </a:extLst>
        </xdr:cNvPr>
        <xdr:cNvCxnSpPr/>
      </xdr:nvCxnSpPr>
      <xdr:spPr>
        <a:xfrm>
          <a:off x="6086475" y="114966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386</xdr:row>
      <xdr:rowOff>66674</xdr:rowOff>
    </xdr:from>
    <xdr:to>
      <xdr:col>41</xdr:col>
      <xdr:colOff>3380</xdr:colOff>
      <xdr:row>392</xdr:row>
      <xdr:rowOff>43814</xdr:rowOff>
    </xdr:to>
    <xdr:grpSp>
      <xdr:nvGrpSpPr>
        <xdr:cNvPr id="24" name="Group 23">
          <a:extLst>
            <a:ext uri="{FF2B5EF4-FFF2-40B4-BE49-F238E27FC236}">
              <a16:creationId xmlns:a16="http://schemas.microsoft.com/office/drawing/2014/main" id="{27E29FC8-8A1A-4B08-ADAD-95E0A42A82F6}"/>
            </a:ext>
          </a:extLst>
        </xdr:cNvPr>
        <xdr:cNvGrpSpPr/>
      </xdr:nvGrpSpPr>
      <xdr:grpSpPr>
        <a:xfrm>
          <a:off x="6134100" y="48215549"/>
          <a:ext cx="203405" cy="834390"/>
          <a:chOff x="6029326" y="2438400"/>
          <a:chExt cx="197784" cy="140494"/>
        </a:xfrm>
      </xdr:grpSpPr>
      <xdr:cxnSp macro="">
        <xdr:nvCxnSpPr>
          <xdr:cNvPr id="25" name="Straight Arrow Connector 24">
            <a:extLst>
              <a:ext uri="{FF2B5EF4-FFF2-40B4-BE49-F238E27FC236}">
                <a16:creationId xmlns:a16="http://schemas.microsoft.com/office/drawing/2014/main" id="{8749E268-EBF0-4FFA-9258-6FAD2964DC8D}"/>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id="{12F0A52B-1C91-4611-AF3B-0A910C04208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282</xdr:row>
      <xdr:rowOff>57150</xdr:rowOff>
    </xdr:from>
    <xdr:to>
      <xdr:col>40</xdr:col>
      <xdr:colOff>78105</xdr:colOff>
      <xdr:row>282</xdr:row>
      <xdr:rowOff>57150</xdr:rowOff>
    </xdr:to>
    <xdr:cxnSp macro="">
      <xdr:nvCxnSpPr>
        <xdr:cNvPr id="27" name="Straight Arrow Connector 26">
          <a:extLst>
            <a:ext uri="{FF2B5EF4-FFF2-40B4-BE49-F238E27FC236}">
              <a16:creationId xmlns:a16="http://schemas.microsoft.com/office/drawing/2014/main" id="{0E2602D7-E54C-4982-9D26-789C997917EA}"/>
            </a:ext>
          </a:extLst>
        </xdr:cNvPr>
        <xdr:cNvCxnSpPr/>
      </xdr:nvCxnSpPr>
      <xdr:spPr>
        <a:xfrm>
          <a:off x="6086475" y="376332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BAFAABD2-7595-4DB2-B96B-945C3F4CAD64}"/>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1F00-000003000000}"/>
            </a:ext>
          </a:extLst>
        </xdr:cNvPr>
        <xdr:cNvCxnSpPr/>
      </xdr:nvCxnSpPr>
      <xdr:spPr>
        <a:xfrm>
          <a:off x="6094095" y="39643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271</xdr:row>
      <xdr:rowOff>68580</xdr:rowOff>
    </xdr:from>
    <xdr:to>
      <xdr:col>40</xdr:col>
      <xdr:colOff>85725</xdr:colOff>
      <xdr:row>271</xdr:row>
      <xdr:rowOff>68580</xdr:rowOff>
    </xdr:to>
    <xdr:cxnSp macro="">
      <xdr:nvCxnSpPr>
        <xdr:cNvPr id="4" name="Straight Arrow Connector 3">
          <a:extLst>
            <a:ext uri="{FF2B5EF4-FFF2-40B4-BE49-F238E27FC236}">
              <a16:creationId xmlns:a16="http://schemas.microsoft.com/office/drawing/2014/main" id="{00000000-0008-0000-1F00-000004000000}"/>
            </a:ext>
          </a:extLst>
        </xdr:cNvPr>
        <xdr:cNvCxnSpPr/>
      </xdr:nvCxnSpPr>
      <xdr:spPr>
        <a:xfrm>
          <a:off x="6094095" y="372351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47</xdr:row>
      <xdr:rowOff>68580</xdr:rowOff>
    </xdr:from>
    <xdr:to>
      <xdr:col>40</xdr:col>
      <xdr:colOff>88900</xdr:colOff>
      <xdr:row>47</xdr:row>
      <xdr:rowOff>68580</xdr:rowOff>
    </xdr:to>
    <xdr:cxnSp macro="">
      <xdr:nvCxnSpPr>
        <xdr:cNvPr id="6" name="Straight Arrow Connector 5">
          <a:extLst>
            <a:ext uri="{FF2B5EF4-FFF2-40B4-BE49-F238E27FC236}">
              <a16:creationId xmlns:a16="http://schemas.microsoft.com/office/drawing/2014/main" id="{00000000-0008-0000-1F00-000006000000}"/>
            </a:ext>
          </a:extLst>
        </xdr:cNvPr>
        <xdr:cNvCxnSpPr/>
      </xdr:nvCxnSpPr>
      <xdr:spPr>
        <a:xfrm>
          <a:off x="6217920" y="537083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58</xdr:row>
      <xdr:rowOff>76200</xdr:rowOff>
    </xdr:from>
    <xdr:to>
      <xdr:col>40</xdr:col>
      <xdr:colOff>85725</xdr:colOff>
      <xdr:row>58</xdr:row>
      <xdr:rowOff>76200</xdr:rowOff>
    </xdr:to>
    <xdr:cxnSp macro="">
      <xdr:nvCxnSpPr>
        <xdr:cNvPr id="7" name="Straight Arrow Connector 6">
          <a:extLst>
            <a:ext uri="{FF2B5EF4-FFF2-40B4-BE49-F238E27FC236}">
              <a16:creationId xmlns:a16="http://schemas.microsoft.com/office/drawing/2014/main" id="{00000000-0008-0000-1F00-000007000000}"/>
            </a:ext>
          </a:extLst>
        </xdr:cNvPr>
        <xdr:cNvCxnSpPr/>
      </xdr:nvCxnSpPr>
      <xdr:spPr>
        <a:xfrm>
          <a:off x="6094095" y="80200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232</xdr:row>
      <xdr:rowOff>68580</xdr:rowOff>
    </xdr:from>
    <xdr:to>
      <xdr:col>40</xdr:col>
      <xdr:colOff>85725</xdr:colOff>
      <xdr:row>232</xdr:row>
      <xdr:rowOff>68580</xdr:rowOff>
    </xdr:to>
    <xdr:cxnSp macro="">
      <xdr:nvCxnSpPr>
        <xdr:cNvPr id="8" name="Straight Arrow Connector 7">
          <a:extLst>
            <a:ext uri="{FF2B5EF4-FFF2-40B4-BE49-F238E27FC236}">
              <a16:creationId xmlns:a16="http://schemas.microsoft.com/office/drawing/2014/main" id="{00000000-0008-0000-1F00-000008000000}"/>
            </a:ext>
          </a:extLst>
        </xdr:cNvPr>
        <xdr:cNvCxnSpPr/>
      </xdr:nvCxnSpPr>
      <xdr:spPr>
        <a:xfrm>
          <a:off x="6094095" y="32310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245</xdr:row>
      <xdr:rowOff>78105</xdr:rowOff>
    </xdr:from>
    <xdr:to>
      <xdr:col>40</xdr:col>
      <xdr:colOff>85725</xdr:colOff>
      <xdr:row>245</xdr:row>
      <xdr:rowOff>78105</xdr:rowOff>
    </xdr:to>
    <xdr:cxnSp macro="">
      <xdr:nvCxnSpPr>
        <xdr:cNvPr id="9" name="Straight Arrow Connector 8">
          <a:extLst>
            <a:ext uri="{FF2B5EF4-FFF2-40B4-BE49-F238E27FC236}">
              <a16:creationId xmlns:a16="http://schemas.microsoft.com/office/drawing/2014/main" id="{00000000-0008-0000-1F00-000009000000}"/>
            </a:ext>
          </a:extLst>
        </xdr:cNvPr>
        <xdr:cNvCxnSpPr/>
      </xdr:nvCxnSpPr>
      <xdr:spPr>
        <a:xfrm>
          <a:off x="6094095" y="33920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289</xdr:row>
      <xdr:rowOff>68580</xdr:rowOff>
    </xdr:from>
    <xdr:to>
      <xdr:col>40</xdr:col>
      <xdr:colOff>85725</xdr:colOff>
      <xdr:row>289</xdr:row>
      <xdr:rowOff>68580</xdr:rowOff>
    </xdr:to>
    <xdr:cxnSp macro="">
      <xdr:nvCxnSpPr>
        <xdr:cNvPr id="10" name="Straight Arrow Connector 9">
          <a:extLst>
            <a:ext uri="{FF2B5EF4-FFF2-40B4-BE49-F238E27FC236}">
              <a16:creationId xmlns:a16="http://schemas.microsoft.com/office/drawing/2014/main" id="{00000000-0008-0000-1F00-00000A000000}"/>
            </a:ext>
          </a:extLst>
        </xdr:cNvPr>
        <xdr:cNvCxnSpPr/>
      </xdr:nvCxnSpPr>
      <xdr:spPr>
        <a:xfrm>
          <a:off x="6094095" y="39406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328</xdr:row>
      <xdr:rowOff>76200</xdr:rowOff>
    </xdr:from>
    <xdr:to>
      <xdr:col>40</xdr:col>
      <xdr:colOff>81915</xdr:colOff>
      <xdr:row>328</xdr:row>
      <xdr:rowOff>76200</xdr:rowOff>
    </xdr:to>
    <xdr:cxnSp macro="">
      <xdr:nvCxnSpPr>
        <xdr:cNvPr id="11" name="Straight Arrow Connector 10">
          <a:extLst>
            <a:ext uri="{FF2B5EF4-FFF2-40B4-BE49-F238E27FC236}">
              <a16:creationId xmlns:a16="http://schemas.microsoft.com/office/drawing/2014/main" id="{00000000-0008-0000-1F00-00000B000000}"/>
            </a:ext>
          </a:extLst>
        </xdr:cNvPr>
        <xdr:cNvCxnSpPr/>
      </xdr:nvCxnSpPr>
      <xdr:spPr>
        <a:xfrm>
          <a:off x="6090285" y="444531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177</xdr:row>
      <xdr:rowOff>68580</xdr:rowOff>
    </xdr:from>
    <xdr:to>
      <xdr:col>40</xdr:col>
      <xdr:colOff>88900</xdr:colOff>
      <xdr:row>177</xdr:row>
      <xdr:rowOff>68580</xdr:rowOff>
    </xdr:to>
    <xdr:cxnSp macro="">
      <xdr:nvCxnSpPr>
        <xdr:cNvPr id="12" name="Straight Arrow Connector 11">
          <a:extLst>
            <a:ext uri="{FF2B5EF4-FFF2-40B4-BE49-F238E27FC236}">
              <a16:creationId xmlns:a16="http://schemas.microsoft.com/office/drawing/2014/main" id="{00000000-0008-0000-1F00-00000C000000}"/>
            </a:ext>
          </a:extLst>
        </xdr:cNvPr>
        <xdr:cNvCxnSpPr/>
      </xdr:nvCxnSpPr>
      <xdr:spPr>
        <a:xfrm>
          <a:off x="6217920" y="225983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325</xdr:row>
      <xdr:rowOff>57150</xdr:rowOff>
    </xdr:from>
    <xdr:to>
      <xdr:col>40</xdr:col>
      <xdr:colOff>82546</xdr:colOff>
      <xdr:row>326</xdr:row>
      <xdr:rowOff>82550</xdr:rowOff>
    </xdr:to>
    <xdr:grpSp>
      <xdr:nvGrpSpPr>
        <xdr:cNvPr id="13" name="Group 12">
          <a:extLst>
            <a:ext uri="{FF2B5EF4-FFF2-40B4-BE49-F238E27FC236}">
              <a16:creationId xmlns:a16="http://schemas.microsoft.com/office/drawing/2014/main" id="{00000000-0008-0000-1F00-00000D000000}"/>
            </a:ext>
          </a:extLst>
        </xdr:cNvPr>
        <xdr:cNvGrpSpPr/>
      </xdr:nvGrpSpPr>
      <xdr:grpSpPr>
        <a:xfrm>
          <a:off x="6178461" y="39890700"/>
          <a:ext cx="181060" cy="168275"/>
          <a:chOff x="6029326" y="2438400"/>
          <a:chExt cx="106796" cy="140494"/>
        </a:xfrm>
      </xdr:grpSpPr>
      <xdr:cxnSp macro="">
        <xdr:nvCxnSpPr>
          <xdr:cNvPr id="14" name="Straight Arrow Connector 13">
            <a:extLst>
              <a:ext uri="{FF2B5EF4-FFF2-40B4-BE49-F238E27FC236}">
                <a16:creationId xmlns:a16="http://schemas.microsoft.com/office/drawing/2014/main" id="{00000000-0008-0000-1F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1F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157</xdr:row>
      <xdr:rowOff>38100</xdr:rowOff>
    </xdr:from>
    <xdr:to>
      <xdr:col>40</xdr:col>
      <xdr:colOff>76200</xdr:colOff>
      <xdr:row>159</xdr:row>
      <xdr:rowOff>99060</xdr:rowOff>
    </xdr:to>
    <xdr:grpSp>
      <xdr:nvGrpSpPr>
        <xdr:cNvPr id="16" name="Group 15">
          <a:extLst>
            <a:ext uri="{FF2B5EF4-FFF2-40B4-BE49-F238E27FC236}">
              <a16:creationId xmlns:a16="http://schemas.microsoft.com/office/drawing/2014/main" id="{00000000-0008-0000-1F00-000010000000}"/>
            </a:ext>
          </a:extLst>
        </xdr:cNvPr>
        <xdr:cNvGrpSpPr/>
      </xdr:nvGrpSpPr>
      <xdr:grpSpPr>
        <a:xfrm>
          <a:off x="6179820" y="19202400"/>
          <a:ext cx="173355" cy="346710"/>
          <a:chOff x="6029326" y="2438400"/>
          <a:chExt cx="197784" cy="140494"/>
        </a:xfrm>
      </xdr:grpSpPr>
      <xdr:cxnSp macro="">
        <xdr:nvCxnSpPr>
          <xdr:cNvPr id="17" name="Straight Arrow Connector 16">
            <a:extLst>
              <a:ext uri="{FF2B5EF4-FFF2-40B4-BE49-F238E27FC236}">
                <a16:creationId xmlns:a16="http://schemas.microsoft.com/office/drawing/2014/main" id="{00000000-0008-0000-1F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id="{00000000-0008-0000-1F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7620</xdr:colOff>
      <xdr:row>148</xdr:row>
      <xdr:rowOff>68580</xdr:rowOff>
    </xdr:from>
    <xdr:to>
      <xdr:col>40</xdr:col>
      <xdr:colOff>88900</xdr:colOff>
      <xdr:row>148</xdr:row>
      <xdr:rowOff>68580</xdr:rowOff>
    </xdr:to>
    <xdr:cxnSp macro="">
      <xdr:nvCxnSpPr>
        <xdr:cNvPr id="24" name="Straight Arrow Connector 23">
          <a:extLst>
            <a:ext uri="{FF2B5EF4-FFF2-40B4-BE49-F238E27FC236}">
              <a16:creationId xmlns:a16="http://schemas.microsoft.com/office/drawing/2014/main" id="{00000000-0008-0000-1F00-000018000000}"/>
            </a:ext>
          </a:extLst>
        </xdr:cNvPr>
        <xdr:cNvCxnSpPr/>
      </xdr:nvCxnSpPr>
      <xdr:spPr>
        <a:xfrm>
          <a:off x="6217920" y="186232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106</xdr:row>
      <xdr:rowOff>76200</xdr:rowOff>
    </xdr:from>
    <xdr:to>
      <xdr:col>40</xdr:col>
      <xdr:colOff>88900</xdr:colOff>
      <xdr:row>106</xdr:row>
      <xdr:rowOff>76200</xdr:rowOff>
    </xdr:to>
    <xdr:cxnSp macro="">
      <xdr:nvCxnSpPr>
        <xdr:cNvPr id="21" name="Straight Arrow Connector 20">
          <a:extLst>
            <a:ext uri="{FF2B5EF4-FFF2-40B4-BE49-F238E27FC236}">
              <a16:creationId xmlns:a16="http://schemas.microsoft.com/office/drawing/2014/main" id="{00000000-0008-0000-1F00-000015000000}"/>
            </a:ext>
          </a:extLst>
        </xdr:cNvPr>
        <xdr:cNvCxnSpPr/>
      </xdr:nvCxnSpPr>
      <xdr:spPr>
        <a:xfrm>
          <a:off x="6217920" y="1332865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111</xdr:row>
      <xdr:rowOff>76200</xdr:rowOff>
    </xdr:from>
    <xdr:to>
      <xdr:col>40</xdr:col>
      <xdr:colOff>85725</xdr:colOff>
      <xdr:row>111</xdr:row>
      <xdr:rowOff>76200</xdr:rowOff>
    </xdr:to>
    <xdr:cxnSp macro="">
      <xdr:nvCxnSpPr>
        <xdr:cNvPr id="23" name="Straight Arrow Connector 22">
          <a:extLst>
            <a:ext uri="{FF2B5EF4-FFF2-40B4-BE49-F238E27FC236}">
              <a16:creationId xmlns:a16="http://schemas.microsoft.com/office/drawing/2014/main" id="{00000000-0008-0000-1F00-000017000000}"/>
            </a:ext>
          </a:extLst>
        </xdr:cNvPr>
        <xdr:cNvCxnSpPr/>
      </xdr:nvCxnSpPr>
      <xdr:spPr>
        <a:xfrm>
          <a:off x="6094095" y="151066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120</xdr:row>
      <xdr:rowOff>76200</xdr:rowOff>
    </xdr:from>
    <xdr:to>
      <xdr:col>40</xdr:col>
      <xdr:colOff>85725</xdr:colOff>
      <xdr:row>120</xdr:row>
      <xdr:rowOff>76200</xdr:rowOff>
    </xdr:to>
    <xdr:cxnSp macro="">
      <xdr:nvCxnSpPr>
        <xdr:cNvPr id="25" name="Straight Arrow Connector 24">
          <a:extLst>
            <a:ext uri="{FF2B5EF4-FFF2-40B4-BE49-F238E27FC236}">
              <a16:creationId xmlns:a16="http://schemas.microsoft.com/office/drawing/2014/main" id="{00000000-0008-0000-1F00-000019000000}"/>
            </a:ext>
          </a:extLst>
        </xdr:cNvPr>
        <xdr:cNvCxnSpPr/>
      </xdr:nvCxnSpPr>
      <xdr:spPr>
        <a:xfrm>
          <a:off x="6094095" y="161258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207</xdr:row>
      <xdr:rowOff>68580</xdr:rowOff>
    </xdr:from>
    <xdr:to>
      <xdr:col>40</xdr:col>
      <xdr:colOff>88900</xdr:colOff>
      <xdr:row>207</xdr:row>
      <xdr:rowOff>68580</xdr:rowOff>
    </xdr:to>
    <xdr:cxnSp macro="">
      <xdr:nvCxnSpPr>
        <xdr:cNvPr id="26" name="Straight Arrow Connector 25">
          <a:extLst>
            <a:ext uri="{FF2B5EF4-FFF2-40B4-BE49-F238E27FC236}">
              <a16:creationId xmlns:a16="http://schemas.microsoft.com/office/drawing/2014/main" id="{00000000-0008-0000-1F00-00001A000000}"/>
            </a:ext>
          </a:extLst>
        </xdr:cNvPr>
        <xdr:cNvCxnSpPr/>
      </xdr:nvCxnSpPr>
      <xdr:spPr>
        <a:xfrm>
          <a:off x="6217920" y="271576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309</xdr:row>
      <xdr:rowOff>76200</xdr:rowOff>
    </xdr:from>
    <xdr:to>
      <xdr:col>40</xdr:col>
      <xdr:colOff>81915</xdr:colOff>
      <xdr:row>309</xdr:row>
      <xdr:rowOff>76200</xdr:rowOff>
    </xdr:to>
    <xdr:cxnSp macro="">
      <xdr:nvCxnSpPr>
        <xdr:cNvPr id="27" name="Straight Arrow Connector 26">
          <a:extLst>
            <a:ext uri="{FF2B5EF4-FFF2-40B4-BE49-F238E27FC236}">
              <a16:creationId xmlns:a16="http://schemas.microsoft.com/office/drawing/2014/main" id="{00000000-0008-0000-1F00-00001B000000}"/>
            </a:ext>
          </a:extLst>
        </xdr:cNvPr>
        <xdr:cNvCxnSpPr/>
      </xdr:nvCxnSpPr>
      <xdr:spPr>
        <a:xfrm>
          <a:off x="6090285" y="420052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85</xdr:row>
      <xdr:rowOff>76200</xdr:rowOff>
    </xdr:from>
    <xdr:to>
      <xdr:col>40</xdr:col>
      <xdr:colOff>85725</xdr:colOff>
      <xdr:row>85</xdr:row>
      <xdr:rowOff>76200</xdr:rowOff>
    </xdr:to>
    <xdr:cxnSp macro="">
      <xdr:nvCxnSpPr>
        <xdr:cNvPr id="28" name="Straight Arrow Connector 27">
          <a:extLst>
            <a:ext uri="{FF2B5EF4-FFF2-40B4-BE49-F238E27FC236}">
              <a16:creationId xmlns:a16="http://schemas.microsoft.com/office/drawing/2014/main" id="{00000000-0008-0000-1F00-00001C000000}"/>
            </a:ext>
          </a:extLst>
        </xdr:cNvPr>
        <xdr:cNvCxnSpPr/>
      </xdr:nvCxnSpPr>
      <xdr:spPr>
        <a:xfrm>
          <a:off x="6094095" y="11334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89</xdr:row>
      <xdr:rowOff>76200</xdr:rowOff>
    </xdr:from>
    <xdr:to>
      <xdr:col>40</xdr:col>
      <xdr:colOff>78105</xdr:colOff>
      <xdr:row>89</xdr:row>
      <xdr:rowOff>76200</xdr:rowOff>
    </xdr:to>
    <xdr:cxnSp macro="">
      <xdr:nvCxnSpPr>
        <xdr:cNvPr id="29" name="Straight Arrow Connector 28">
          <a:extLst>
            <a:ext uri="{FF2B5EF4-FFF2-40B4-BE49-F238E27FC236}">
              <a16:creationId xmlns:a16="http://schemas.microsoft.com/office/drawing/2014/main" id="{00000000-0008-0000-1F00-00001D000000}"/>
            </a:ext>
          </a:extLst>
        </xdr:cNvPr>
        <xdr:cNvCxnSpPr/>
      </xdr:nvCxnSpPr>
      <xdr:spPr>
        <a:xfrm>
          <a:off x="6086475" y="117729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131</xdr:row>
      <xdr:rowOff>76200</xdr:rowOff>
    </xdr:from>
    <xdr:to>
      <xdr:col>40</xdr:col>
      <xdr:colOff>88900</xdr:colOff>
      <xdr:row>131</xdr:row>
      <xdr:rowOff>76200</xdr:rowOff>
    </xdr:to>
    <xdr:cxnSp macro="">
      <xdr:nvCxnSpPr>
        <xdr:cNvPr id="32" name="Straight Arrow Connector 31">
          <a:extLst>
            <a:ext uri="{FF2B5EF4-FFF2-40B4-BE49-F238E27FC236}">
              <a16:creationId xmlns:a16="http://schemas.microsoft.com/office/drawing/2014/main" id="{00000000-0008-0000-1F00-000020000000}"/>
            </a:ext>
          </a:extLst>
        </xdr:cNvPr>
        <xdr:cNvCxnSpPr/>
      </xdr:nvCxnSpPr>
      <xdr:spPr>
        <a:xfrm>
          <a:off x="6217920" y="1628140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390</xdr:row>
      <xdr:rowOff>66674</xdr:rowOff>
    </xdr:from>
    <xdr:to>
      <xdr:col>41</xdr:col>
      <xdr:colOff>3380</xdr:colOff>
      <xdr:row>396</xdr:row>
      <xdr:rowOff>43814</xdr:rowOff>
    </xdr:to>
    <xdr:grpSp>
      <xdr:nvGrpSpPr>
        <xdr:cNvPr id="30" name="Group 29">
          <a:extLst>
            <a:ext uri="{FF2B5EF4-FFF2-40B4-BE49-F238E27FC236}">
              <a16:creationId xmlns:a16="http://schemas.microsoft.com/office/drawing/2014/main" id="{FAB05099-811D-47A9-9967-18BE83013F84}"/>
            </a:ext>
          </a:extLst>
        </xdr:cNvPr>
        <xdr:cNvGrpSpPr/>
      </xdr:nvGrpSpPr>
      <xdr:grpSpPr>
        <a:xfrm>
          <a:off x="6181725" y="48253649"/>
          <a:ext cx="203405" cy="834390"/>
          <a:chOff x="6029326" y="2438400"/>
          <a:chExt cx="197784" cy="140494"/>
        </a:xfrm>
      </xdr:grpSpPr>
      <xdr:cxnSp macro="">
        <xdr:nvCxnSpPr>
          <xdr:cNvPr id="31" name="Straight Arrow Connector 30">
            <a:extLst>
              <a:ext uri="{FF2B5EF4-FFF2-40B4-BE49-F238E27FC236}">
                <a16:creationId xmlns:a16="http://schemas.microsoft.com/office/drawing/2014/main" id="{3D7A5F0F-1C6D-432F-9BD0-27D781B8CCFD}"/>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id="{21278ECB-0EF0-49C1-A789-A047F700E2F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285</xdr:row>
      <xdr:rowOff>76200</xdr:rowOff>
    </xdr:from>
    <xdr:to>
      <xdr:col>40</xdr:col>
      <xdr:colOff>78105</xdr:colOff>
      <xdr:row>285</xdr:row>
      <xdr:rowOff>76200</xdr:rowOff>
    </xdr:to>
    <xdr:cxnSp macro="">
      <xdr:nvCxnSpPr>
        <xdr:cNvPr id="34" name="Straight Arrow Connector 33">
          <a:extLst>
            <a:ext uri="{FF2B5EF4-FFF2-40B4-BE49-F238E27FC236}">
              <a16:creationId xmlns:a16="http://schemas.microsoft.com/office/drawing/2014/main" id="{4F55FE29-B582-4F6F-B88C-D74494FBDE9E}"/>
            </a:ext>
          </a:extLst>
        </xdr:cNvPr>
        <xdr:cNvCxnSpPr/>
      </xdr:nvCxnSpPr>
      <xdr:spPr>
        <a:xfrm>
          <a:off x="6086475" y="374046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19" name="Straight Arrow Connector 18">
          <a:extLst>
            <a:ext uri="{FF2B5EF4-FFF2-40B4-BE49-F238E27FC236}">
              <a16:creationId xmlns:a16="http://schemas.microsoft.com/office/drawing/2014/main" id="{9F602D64-1A5B-44F5-BF2E-1C95500F22F1}"/>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2000-000003000000}"/>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278</xdr:row>
      <xdr:rowOff>68580</xdr:rowOff>
    </xdr:from>
    <xdr:to>
      <xdr:col>40</xdr:col>
      <xdr:colOff>85725</xdr:colOff>
      <xdr:row>278</xdr:row>
      <xdr:rowOff>68580</xdr:rowOff>
    </xdr:to>
    <xdr:cxnSp macro="">
      <xdr:nvCxnSpPr>
        <xdr:cNvPr id="4" name="Straight Arrow Connector 3">
          <a:extLst>
            <a:ext uri="{FF2B5EF4-FFF2-40B4-BE49-F238E27FC236}">
              <a16:creationId xmlns:a16="http://schemas.microsoft.com/office/drawing/2014/main" id="{00000000-0008-0000-2000-000004000000}"/>
            </a:ext>
          </a:extLst>
        </xdr:cNvPr>
        <xdr:cNvCxnSpPr/>
      </xdr:nvCxnSpPr>
      <xdr:spPr>
        <a:xfrm>
          <a:off x="6094095" y="37797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14425</xdr:colOff>
      <xdr:row>52</xdr:row>
      <xdr:rowOff>75384</xdr:rowOff>
    </xdr:from>
    <xdr:to>
      <xdr:col>40</xdr:col>
      <xdr:colOff>89808</xdr:colOff>
      <xdr:row>52</xdr:row>
      <xdr:rowOff>75384</xdr:rowOff>
    </xdr:to>
    <xdr:cxnSp macro="">
      <xdr:nvCxnSpPr>
        <xdr:cNvPr id="6" name="Straight Arrow Connector 5">
          <a:extLst>
            <a:ext uri="{FF2B5EF4-FFF2-40B4-BE49-F238E27FC236}">
              <a16:creationId xmlns:a16="http://schemas.microsoft.com/office/drawing/2014/main" id="{00000000-0008-0000-2000-000006000000}"/>
            </a:ext>
          </a:extLst>
        </xdr:cNvPr>
        <xdr:cNvCxnSpPr/>
      </xdr:nvCxnSpPr>
      <xdr:spPr>
        <a:xfrm>
          <a:off x="6185264" y="584481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63</xdr:row>
      <xdr:rowOff>76200</xdr:rowOff>
    </xdr:from>
    <xdr:to>
      <xdr:col>40</xdr:col>
      <xdr:colOff>85725</xdr:colOff>
      <xdr:row>63</xdr:row>
      <xdr:rowOff>76200</xdr:rowOff>
    </xdr:to>
    <xdr:cxnSp macro="">
      <xdr:nvCxnSpPr>
        <xdr:cNvPr id="7" name="Straight Arrow Connector 6">
          <a:extLst>
            <a:ext uri="{FF2B5EF4-FFF2-40B4-BE49-F238E27FC236}">
              <a16:creationId xmlns:a16="http://schemas.microsoft.com/office/drawing/2014/main" id="{00000000-0008-0000-2000-000007000000}"/>
            </a:ext>
          </a:extLst>
        </xdr:cNvPr>
        <xdr:cNvCxnSpPr/>
      </xdr:nvCxnSpPr>
      <xdr:spPr>
        <a:xfrm>
          <a:off x="6094095" y="86106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229</xdr:row>
      <xdr:rowOff>68580</xdr:rowOff>
    </xdr:from>
    <xdr:to>
      <xdr:col>40</xdr:col>
      <xdr:colOff>85725</xdr:colOff>
      <xdr:row>229</xdr:row>
      <xdr:rowOff>68580</xdr:rowOff>
    </xdr:to>
    <xdr:cxnSp macro="">
      <xdr:nvCxnSpPr>
        <xdr:cNvPr id="8" name="Straight Arrow Connector 7">
          <a:extLst>
            <a:ext uri="{FF2B5EF4-FFF2-40B4-BE49-F238E27FC236}">
              <a16:creationId xmlns:a16="http://schemas.microsoft.com/office/drawing/2014/main" id="{00000000-0008-0000-2000-000008000000}"/>
            </a:ext>
          </a:extLst>
        </xdr:cNvPr>
        <xdr:cNvCxnSpPr/>
      </xdr:nvCxnSpPr>
      <xdr:spPr>
        <a:xfrm>
          <a:off x="6094095" y="3185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249</xdr:row>
      <xdr:rowOff>68580</xdr:rowOff>
    </xdr:from>
    <xdr:to>
      <xdr:col>40</xdr:col>
      <xdr:colOff>85725</xdr:colOff>
      <xdr:row>249</xdr:row>
      <xdr:rowOff>68580</xdr:rowOff>
    </xdr:to>
    <xdr:cxnSp macro="">
      <xdr:nvCxnSpPr>
        <xdr:cNvPr id="9" name="Straight Arrow Connector 8">
          <a:extLst>
            <a:ext uri="{FF2B5EF4-FFF2-40B4-BE49-F238E27FC236}">
              <a16:creationId xmlns:a16="http://schemas.microsoft.com/office/drawing/2014/main" id="{00000000-0008-0000-2000-000009000000}"/>
            </a:ext>
          </a:extLst>
        </xdr:cNvPr>
        <xdr:cNvCxnSpPr/>
      </xdr:nvCxnSpPr>
      <xdr:spPr>
        <a:xfrm>
          <a:off x="6094095" y="341776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302</xdr:row>
      <xdr:rowOff>68580</xdr:rowOff>
    </xdr:from>
    <xdr:to>
      <xdr:col>40</xdr:col>
      <xdr:colOff>76200</xdr:colOff>
      <xdr:row>302</xdr:row>
      <xdr:rowOff>68580</xdr:rowOff>
    </xdr:to>
    <xdr:cxnSp macro="">
      <xdr:nvCxnSpPr>
        <xdr:cNvPr id="10" name="Straight Arrow Connector 9">
          <a:extLst>
            <a:ext uri="{FF2B5EF4-FFF2-40B4-BE49-F238E27FC236}">
              <a16:creationId xmlns:a16="http://schemas.microsoft.com/office/drawing/2014/main" id="{00000000-0008-0000-2000-00000A000000}"/>
            </a:ext>
          </a:extLst>
        </xdr:cNvPr>
        <xdr:cNvCxnSpPr/>
      </xdr:nvCxnSpPr>
      <xdr:spPr>
        <a:xfrm>
          <a:off x="6084570" y="41692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340</xdr:row>
      <xdr:rowOff>76200</xdr:rowOff>
    </xdr:from>
    <xdr:to>
      <xdr:col>40</xdr:col>
      <xdr:colOff>81915</xdr:colOff>
      <xdr:row>340</xdr:row>
      <xdr:rowOff>76200</xdr:rowOff>
    </xdr:to>
    <xdr:cxnSp macro="">
      <xdr:nvCxnSpPr>
        <xdr:cNvPr id="11" name="Straight Arrow Connector 10">
          <a:extLst>
            <a:ext uri="{FF2B5EF4-FFF2-40B4-BE49-F238E27FC236}">
              <a16:creationId xmlns:a16="http://schemas.microsoft.com/office/drawing/2014/main" id="{00000000-0008-0000-2000-00000B000000}"/>
            </a:ext>
          </a:extLst>
        </xdr:cNvPr>
        <xdr:cNvCxnSpPr/>
      </xdr:nvCxnSpPr>
      <xdr:spPr>
        <a:xfrm>
          <a:off x="6090285" y="46462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174</xdr:row>
      <xdr:rowOff>75384</xdr:rowOff>
    </xdr:from>
    <xdr:to>
      <xdr:col>40</xdr:col>
      <xdr:colOff>83004</xdr:colOff>
      <xdr:row>174</xdr:row>
      <xdr:rowOff>75384</xdr:rowOff>
    </xdr:to>
    <xdr:cxnSp macro="">
      <xdr:nvCxnSpPr>
        <xdr:cNvPr id="12" name="Straight Arrow Connector 11">
          <a:extLst>
            <a:ext uri="{FF2B5EF4-FFF2-40B4-BE49-F238E27FC236}">
              <a16:creationId xmlns:a16="http://schemas.microsoft.com/office/drawing/2014/main" id="{00000000-0008-0000-2000-00000C000000}"/>
            </a:ext>
          </a:extLst>
        </xdr:cNvPr>
        <xdr:cNvCxnSpPr/>
      </xdr:nvCxnSpPr>
      <xdr:spPr>
        <a:xfrm>
          <a:off x="6178460" y="216767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6305</xdr:colOff>
      <xdr:row>337</xdr:row>
      <xdr:rowOff>57150</xdr:rowOff>
    </xdr:from>
    <xdr:to>
      <xdr:col>40</xdr:col>
      <xdr:colOff>89394</xdr:colOff>
      <xdr:row>338</xdr:row>
      <xdr:rowOff>82550</xdr:rowOff>
    </xdr:to>
    <xdr:grpSp>
      <xdr:nvGrpSpPr>
        <xdr:cNvPr id="13" name="Group 12">
          <a:extLst>
            <a:ext uri="{FF2B5EF4-FFF2-40B4-BE49-F238E27FC236}">
              <a16:creationId xmlns:a16="http://schemas.microsoft.com/office/drawing/2014/main" id="{00000000-0008-0000-2000-00000D000000}"/>
            </a:ext>
          </a:extLst>
        </xdr:cNvPr>
        <xdr:cNvGrpSpPr/>
      </xdr:nvGrpSpPr>
      <xdr:grpSpPr>
        <a:xfrm>
          <a:off x="6083255" y="41910000"/>
          <a:ext cx="187864" cy="168275"/>
          <a:chOff x="6029326" y="2438400"/>
          <a:chExt cx="110870" cy="140494"/>
        </a:xfrm>
      </xdr:grpSpPr>
      <xdr:cxnSp macro="">
        <xdr:nvCxnSpPr>
          <xdr:cNvPr id="14" name="Straight Arrow Connector 13">
            <a:extLst>
              <a:ext uri="{FF2B5EF4-FFF2-40B4-BE49-F238E27FC236}">
                <a16:creationId xmlns:a16="http://schemas.microsoft.com/office/drawing/2014/main" id="{00000000-0008-0000-2000-00000E000000}"/>
              </a:ext>
            </a:extLst>
          </xdr:cNvPr>
          <xdr:cNvCxnSpPr/>
        </xdr:nvCxnSpPr>
        <xdr:spPr>
          <a:xfrm flipV="1">
            <a:off x="6059295"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0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123</xdr:row>
      <xdr:rowOff>76200</xdr:rowOff>
    </xdr:from>
    <xdr:to>
      <xdr:col>40</xdr:col>
      <xdr:colOff>85725</xdr:colOff>
      <xdr:row>123</xdr:row>
      <xdr:rowOff>76200</xdr:rowOff>
    </xdr:to>
    <xdr:cxnSp macro="">
      <xdr:nvCxnSpPr>
        <xdr:cNvPr id="16" name="Straight Arrow Connector 15">
          <a:extLst>
            <a:ext uri="{FF2B5EF4-FFF2-40B4-BE49-F238E27FC236}">
              <a16:creationId xmlns:a16="http://schemas.microsoft.com/office/drawing/2014/main" id="{00000000-0008-0000-2000-000010000000}"/>
            </a:ext>
          </a:extLst>
        </xdr:cNvPr>
        <xdr:cNvCxnSpPr/>
      </xdr:nvCxnSpPr>
      <xdr:spPr>
        <a:xfrm>
          <a:off x="6094095" y="168497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141</xdr:row>
      <xdr:rowOff>38100</xdr:rowOff>
    </xdr:from>
    <xdr:to>
      <xdr:col>40</xdr:col>
      <xdr:colOff>76200</xdr:colOff>
      <xdr:row>143</xdr:row>
      <xdr:rowOff>99060</xdr:rowOff>
    </xdr:to>
    <xdr:grpSp>
      <xdr:nvGrpSpPr>
        <xdr:cNvPr id="17" name="Group 16">
          <a:extLst>
            <a:ext uri="{FF2B5EF4-FFF2-40B4-BE49-F238E27FC236}">
              <a16:creationId xmlns:a16="http://schemas.microsoft.com/office/drawing/2014/main" id="{00000000-0008-0000-2000-000011000000}"/>
            </a:ext>
          </a:extLst>
        </xdr:cNvPr>
        <xdr:cNvGrpSpPr/>
      </xdr:nvGrpSpPr>
      <xdr:grpSpPr>
        <a:xfrm>
          <a:off x="6084570" y="17640300"/>
          <a:ext cx="173355"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20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0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5716</xdr:colOff>
      <xdr:row>326</xdr:row>
      <xdr:rowOff>70485</xdr:rowOff>
    </xdr:from>
    <xdr:to>
      <xdr:col>40</xdr:col>
      <xdr:colOff>81099</xdr:colOff>
      <xdr:row>326</xdr:row>
      <xdr:rowOff>70485</xdr:rowOff>
    </xdr:to>
    <xdr:cxnSp macro="">
      <xdr:nvCxnSpPr>
        <xdr:cNvPr id="20" name="Straight Arrow Connector 19">
          <a:extLst>
            <a:ext uri="{FF2B5EF4-FFF2-40B4-BE49-F238E27FC236}">
              <a16:creationId xmlns:a16="http://schemas.microsoft.com/office/drawing/2014/main" id="{00000000-0008-0000-2000-000014000000}"/>
            </a:ext>
          </a:extLst>
        </xdr:cNvPr>
        <xdr:cNvCxnSpPr/>
      </xdr:nvCxnSpPr>
      <xdr:spPr>
        <a:xfrm>
          <a:off x="6176555" y="42858146"/>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204</xdr:row>
      <xdr:rowOff>68580</xdr:rowOff>
    </xdr:from>
    <xdr:to>
      <xdr:col>40</xdr:col>
      <xdr:colOff>85725</xdr:colOff>
      <xdr:row>204</xdr:row>
      <xdr:rowOff>68580</xdr:rowOff>
    </xdr:to>
    <xdr:cxnSp macro="">
      <xdr:nvCxnSpPr>
        <xdr:cNvPr id="21" name="Straight Arrow Connector 20">
          <a:extLst>
            <a:ext uri="{FF2B5EF4-FFF2-40B4-BE49-F238E27FC236}">
              <a16:creationId xmlns:a16="http://schemas.microsoft.com/office/drawing/2014/main" id="{00000000-0008-0000-2000-000015000000}"/>
            </a:ext>
          </a:extLst>
        </xdr:cNvPr>
        <xdr:cNvCxnSpPr/>
      </xdr:nvCxnSpPr>
      <xdr:spPr>
        <a:xfrm>
          <a:off x="6094095" y="277958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320</xdr:row>
      <xdr:rowOff>70485</xdr:rowOff>
    </xdr:from>
    <xdr:to>
      <xdr:col>40</xdr:col>
      <xdr:colOff>81099</xdr:colOff>
      <xdr:row>320</xdr:row>
      <xdr:rowOff>70485</xdr:rowOff>
    </xdr:to>
    <xdr:cxnSp macro="">
      <xdr:nvCxnSpPr>
        <xdr:cNvPr id="22" name="Straight Arrow Connector 21">
          <a:extLst>
            <a:ext uri="{FF2B5EF4-FFF2-40B4-BE49-F238E27FC236}">
              <a16:creationId xmlns:a16="http://schemas.microsoft.com/office/drawing/2014/main" id="{00000000-0008-0000-2000-000016000000}"/>
            </a:ext>
          </a:extLst>
        </xdr:cNvPr>
        <xdr:cNvCxnSpPr/>
      </xdr:nvCxnSpPr>
      <xdr:spPr>
        <a:xfrm>
          <a:off x="6176555" y="42136967"/>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88</xdr:row>
      <xdr:rowOff>76200</xdr:rowOff>
    </xdr:from>
    <xdr:to>
      <xdr:col>40</xdr:col>
      <xdr:colOff>85725</xdr:colOff>
      <xdr:row>88</xdr:row>
      <xdr:rowOff>76200</xdr:rowOff>
    </xdr:to>
    <xdr:cxnSp macro="">
      <xdr:nvCxnSpPr>
        <xdr:cNvPr id="23" name="Straight Arrow Connector 22">
          <a:extLst>
            <a:ext uri="{FF2B5EF4-FFF2-40B4-BE49-F238E27FC236}">
              <a16:creationId xmlns:a16="http://schemas.microsoft.com/office/drawing/2014/main" id="{00000000-0008-0000-2000-000017000000}"/>
            </a:ext>
          </a:extLst>
        </xdr:cNvPr>
        <xdr:cNvCxnSpPr/>
      </xdr:nvCxnSpPr>
      <xdr:spPr>
        <a:xfrm>
          <a:off x="6094095" y="1178242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92</xdr:row>
      <xdr:rowOff>76200</xdr:rowOff>
    </xdr:from>
    <xdr:to>
      <xdr:col>40</xdr:col>
      <xdr:colOff>78105</xdr:colOff>
      <xdr:row>92</xdr:row>
      <xdr:rowOff>76200</xdr:rowOff>
    </xdr:to>
    <xdr:cxnSp macro="">
      <xdr:nvCxnSpPr>
        <xdr:cNvPr id="24" name="Straight Arrow Connector 23">
          <a:extLst>
            <a:ext uri="{FF2B5EF4-FFF2-40B4-BE49-F238E27FC236}">
              <a16:creationId xmlns:a16="http://schemas.microsoft.com/office/drawing/2014/main" id="{00000000-0008-0000-2000-000018000000}"/>
            </a:ext>
          </a:extLst>
        </xdr:cNvPr>
        <xdr:cNvCxnSpPr/>
      </xdr:nvCxnSpPr>
      <xdr:spPr>
        <a:xfrm>
          <a:off x="6086475" y="122205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400</xdr:row>
      <xdr:rowOff>66674</xdr:rowOff>
    </xdr:from>
    <xdr:to>
      <xdr:col>41</xdr:col>
      <xdr:colOff>3380</xdr:colOff>
      <xdr:row>406</xdr:row>
      <xdr:rowOff>43814</xdr:rowOff>
    </xdr:to>
    <xdr:grpSp>
      <xdr:nvGrpSpPr>
        <xdr:cNvPr id="25" name="Group 24">
          <a:extLst>
            <a:ext uri="{FF2B5EF4-FFF2-40B4-BE49-F238E27FC236}">
              <a16:creationId xmlns:a16="http://schemas.microsoft.com/office/drawing/2014/main" id="{EC515D0D-A112-44D2-9A46-B5D5CCDEF283}"/>
            </a:ext>
          </a:extLst>
        </xdr:cNvPr>
        <xdr:cNvGrpSpPr/>
      </xdr:nvGrpSpPr>
      <xdr:grpSpPr>
        <a:xfrm>
          <a:off x="6086475" y="49815749"/>
          <a:ext cx="203405" cy="834390"/>
          <a:chOff x="6029326" y="2438400"/>
          <a:chExt cx="197784" cy="140494"/>
        </a:xfrm>
      </xdr:grpSpPr>
      <xdr:cxnSp macro="">
        <xdr:nvCxnSpPr>
          <xdr:cNvPr id="26" name="Straight Arrow Connector 25">
            <a:extLst>
              <a:ext uri="{FF2B5EF4-FFF2-40B4-BE49-F238E27FC236}">
                <a16:creationId xmlns:a16="http://schemas.microsoft.com/office/drawing/2014/main" id="{04063D3D-A864-40B6-BC4C-88EAF392155F}"/>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6E47944E-A0C5-4A22-872E-9F645227509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43</xdr:row>
      <xdr:rowOff>76200</xdr:rowOff>
    </xdr:from>
    <xdr:to>
      <xdr:col>40</xdr:col>
      <xdr:colOff>85725</xdr:colOff>
      <xdr:row>43</xdr:row>
      <xdr:rowOff>76200</xdr:rowOff>
    </xdr:to>
    <xdr:cxnSp macro="">
      <xdr:nvCxnSpPr>
        <xdr:cNvPr id="2" name="Straight Arrow Connector 1">
          <a:extLst>
            <a:ext uri="{FF2B5EF4-FFF2-40B4-BE49-F238E27FC236}">
              <a16:creationId xmlns:a16="http://schemas.microsoft.com/office/drawing/2014/main" id="{8BDB7AD8-44AE-4B03-A171-2BE876B2AB82}"/>
            </a:ext>
          </a:extLst>
        </xdr:cNvPr>
        <xdr:cNvCxnSpPr/>
      </xdr:nvCxnSpPr>
      <xdr:spPr>
        <a:xfrm>
          <a:off x="6094095" y="41338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39</xdr:col>
      <xdr:colOff>7620</xdr:colOff>
      <xdr:row>35</xdr:row>
      <xdr:rowOff>68580</xdr:rowOff>
    </xdr:from>
    <xdr:to>
      <xdr:col>40</xdr:col>
      <xdr:colOff>85725</xdr:colOff>
      <xdr:row>35</xdr:row>
      <xdr:rowOff>68580</xdr:rowOff>
    </xdr:to>
    <xdr:cxnSp macro="">
      <xdr:nvCxnSpPr>
        <xdr:cNvPr id="3" name="Straight Arrow Connector 2">
          <a:extLst>
            <a:ext uri="{FF2B5EF4-FFF2-40B4-BE49-F238E27FC236}">
              <a16:creationId xmlns:a16="http://schemas.microsoft.com/office/drawing/2014/main" id="{00000000-0008-0000-2100-000003000000}"/>
            </a:ext>
          </a:extLst>
        </xdr:cNvPr>
        <xdr:cNvCxnSpPr/>
      </xdr:nvCxnSpPr>
      <xdr:spPr>
        <a:xfrm>
          <a:off x="6094095" y="3973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276</xdr:row>
      <xdr:rowOff>68580</xdr:rowOff>
    </xdr:from>
    <xdr:to>
      <xdr:col>40</xdr:col>
      <xdr:colOff>85725</xdr:colOff>
      <xdr:row>276</xdr:row>
      <xdr:rowOff>68580</xdr:rowOff>
    </xdr:to>
    <xdr:cxnSp macro="">
      <xdr:nvCxnSpPr>
        <xdr:cNvPr id="4" name="Straight Arrow Connector 3">
          <a:extLst>
            <a:ext uri="{FF2B5EF4-FFF2-40B4-BE49-F238E27FC236}">
              <a16:creationId xmlns:a16="http://schemas.microsoft.com/office/drawing/2014/main" id="{00000000-0008-0000-2100-000004000000}"/>
            </a:ext>
          </a:extLst>
        </xdr:cNvPr>
        <xdr:cNvCxnSpPr/>
      </xdr:nvCxnSpPr>
      <xdr:spPr>
        <a:xfrm>
          <a:off x="6094095" y="373303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54</xdr:row>
      <xdr:rowOff>68580</xdr:rowOff>
    </xdr:from>
    <xdr:to>
      <xdr:col>40</xdr:col>
      <xdr:colOff>85725</xdr:colOff>
      <xdr:row>54</xdr:row>
      <xdr:rowOff>68580</xdr:rowOff>
    </xdr:to>
    <xdr:cxnSp macro="">
      <xdr:nvCxnSpPr>
        <xdr:cNvPr id="6" name="Straight Arrow Connector 5">
          <a:extLst>
            <a:ext uri="{FF2B5EF4-FFF2-40B4-BE49-F238E27FC236}">
              <a16:creationId xmlns:a16="http://schemas.microsoft.com/office/drawing/2014/main" id="{00000000-0008-0000-2100-000006000000}"/>
            </a:ext>
          </a:extLst>
        </xdr:cNvPr>
        <xdr:cNvCxnSpPr/>
      </xdr:nvCxnSpPr>
      <xdr:spPr>
        <a:xfrm>
          <a:off x="6094095" y="74409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65</xdr:row>
      <xdr:rowOff>66675</xdr:rowOff>
    </xdr:from>
    <xdr:to>
      <xdr:col>40</xdr:col>
      <xdr:colOff>85725</xdr:colOff>
      <xdr:row>65</xdr:row>
      <xdr:rowOff>66675</xdr:rowOff>
    </xdr:to>
    <xdr:cxnSp macro="">
      <xdr:nvCxnSpPr>
        <xdr:cNvPr id="7" name="Straight Arrow Connector 6">
          <a:extLst>
            <a:ext uri="{FF2B5EF4-FFF2-40B4-BE49-F238E27FC236}">
              <a16:creationId xmlns:a16="http://schemas.microsoft.com/office/drawing/2014/main" id="{00000000-0008-0000-2100-000007000000}"/>
            </a:ext>
          </a:extLst>
        </xdr:cNvPr>
        <xdr:cNvCxnSpPr/>
      </xdr:nvCxnSpPr>
      <xdr:spPr>
        <a:xfrm>
          <a:off x="6094095" y="8743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234</xdr:row>
      <xdr:rowOff>68580</xdr:rowOff>
    </xdr:from>
    <xdr:to>
      <xdr:col>40</xdr:col>
      <xdr:colOff>85725</xdr:colOff>
      <xdr:row>234</xdr:row>
      <xdr:rowOff>68580</xdr:rowOff>
    </xdr:to>
    <xdr:cxnSp macro="">
      <xdr:nvCxnSpPr>
        <xdr:cNvPr id="8" name="Straight Arrow Connector 7">
          <a:extLst>
            <a:ext uri="{FF2B5EF4-FFF2-40B4-BE49-F238E27FC236}">
              <a16:creationId xmlns:a16="http://schemas.microsoft.com/office/drawing/2014/main" id="{00000000-0008-0000-2100-000008000000}"/>
            </a:ext>
          </a:extLst>
        </xdr:cNvPr>
        <xdr:cNvCxnSpPr/>
      </xdr:nvCxnSpPr>
      <xdr:spPr>
        <a:xfrm>
          <a:off x="6094095" y="32120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248</xdr:row>
      <xdr:rowOff>68580</xdr:rowOff>
    </xdr:from>
    <xdr:to>
      <xdr:col>40</xdr:col>
      <xdr:colOff>85725</xdr:colOff>
      <xdr:row>248</xdr:row>
      <xdr:rowOff>68580</xdr:rowOff>
    </xdr:to>
    <xdr:cxnSp macro="">
      <xdr:nvCxnSpPr>
        <xdr:cNvPr id="9" name="Straight Arrow Connector 8">
          <a:extLst>
            <a:ext uri="{FF2B5EF4-FFF2-40B4-BE49-F238E27FC236}">
              <a16:creationId xmlns:a16="http://schemas.microsoft.com/office/drawing/2014/main" id="{00000000-0008-0000-2100-000009000000}"/>
            </a:ext>
          </a:extLst>
        </xdr:cNvPr>
        <xdr:cNvCxnSpPr/>
      </xdr:nvCxnSpPr>
      <xdr:spPr>
        <a:xfrm>
          <a:off x="6094095" y="337204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305</xdr:row>
      <xdr:rowOff>68580</xdr:rowOff>
    </xdr:from>
    <xdr:to>
      <xdr:col>40</xdr:col>
      <xdr:colOff>85725</xdr:colOff>
      <xdr:row>305</xdr:row>
      <xdr:rowOff>68580</xdr:rowOff>
    </xdr:to>
    <xdr:cxnSp macro="">
      <xdr:nvCxnSpPr>
        <xdr:cNvPr id="10" name="Straight Arrow Connector 9">
          <a:extLst>
            <a:ext uri="{FF2B5EF4-FFF2-40B4-BE49-F238E27FC236}">
              <a16:creationId xmlns:a16="http://schemas.microsoft.com/office/drawing/2014/main" id="{00000000-0008-0000-2100-00000A000000}"/>
            </a:ext>
          </a:extLst>
        </xdr:cNvPr>
        <xdr:cNvCxnSpPr/>
      </xdr:nvCxnSpPr>
      <xdr:spPr>
        <a:xfrm>
          <a:off x="6094095" y="41664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3810</xdr:colOff>
      <xdr:row>343</xdr:row>
      <xdr:rowOff>76200</xdr:rowOff>
    </xdr:from>
    <xdr:to>
      <xdr:col>40</xdr:col>
      <xdr:colOff>81915</xdr:colOff>
      <xdr:row>343</xdr:row>
      <xdr:rowOff>76200</xdr:rowOff>
    </xdr:to>
    <xdr:cxnSp macro="">
      <xdr:nvCxnSpPr>
        <xdr:cNvPr id="11" name="Straight Arrow Connector 10">
          <a:extLst>
            <a:ext uri="{FF2B5EF4-FFF2-40B4-BE49-F238E27FC236}">
              <a16:creationId xmlns:a16="http://schemas.microsoft.com/office/drawing/2014/main" id="{00000000-0008-0000-2100-00000B000000}"/>
            </a:ext>
          </a:extLst>
        </xdr:cNvPr>
        <xdr:cNvCxnSpPr/>
      </xdr:nvCxnSpPr>
      <xdr:spPr>
        <a:xfrm>
          <a:off x="6090285" y="464343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170</xdr:row>
      <xdr:rowOff>68580</xdr:rowOff>
    </xdr:from>
    <xdr:to>
      <xdr:col>40</xdr:col>
      <xdr:colOff>88900</xdr:colOff>
      <xdr:row>170</xdr:row>
      <xdr:rowOff>68580</xdr:rowOff>
    </xdr:to>
    <xdr:cxnSp macro="">
      <xdr:nvCxnSpPr>
        <xdr:cNvPr id="12" name="Straight Arrow Connector 11">
          <a:extLst>
            <a:ext uri="{FF2B5EF4-FFF2-40B4-BE49-F238E27FC236}">
              <a16:creationId xmlns:a16="http://schemas.microsoft.com/office/drawing/2014/main" id="{00000000-0008-0000-2100-00000C000000}"/>
            </a:ext>
          </a:extLst>
        </xdr:cNvPr>
        <xdr:cNvCxnSpPr/>
      </xdr:nvCxnSpPr>
      <xdr:spPr>
        <a:xfrm>
          <a:off x="6275070" y="2154428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6261</xdr:colOff>
      <xdr:row>340</xdr:row>
      <xdr:rowOff>57150</xdr:rowOff>
    </xdr:from>
    <xdr:to>
      <xdr:col>40</xdr:col>
      <xdr:colOff>82546</xdr:colOff>
      <xdr:row>341</xdr:row>
      <xdr:rowOff>82550</xdr:rowOff>
    </xdr:to>
    <xdr:grpSp>
      <xdr:nvGrpSpPr>
        <xdr:cNvPr id="13" name="Group 12">
          <a:extLst>
            <a:ext uri="{FF2B5EF4-FFF2-40B4-BE49-F238E27FC236}">
              <a16:creationId xmlns:a16="http://schemas.microsoft.com/office/drawing/2014/main" id="{00000000-0008-0000-2100-00000D000000}"/>
            </a:ext>
          </a:extLst>
        </xdr:cNvPr>
        <xdr:cNvGrpSpPr/>
      </xdr:nvGrpSpPr>
      <xdr:grpSpPr>
        <a:xfrm>
          <a:off x="6159411" y="42081450"/>
          <a:ext cx="181060" cy="168275"/>
          <a:chOff x="6029326" y="2438400"/>
          <a:chExt cx="106796" cy="140494"/>
        </a:xfrm>
      </xdr:grpSpPr>
      <xdr:cxnSp macro="">
        <xdr:nvCxnSpPr>
          <xdr:cNvPr id="14" name="Straight Arrow Connector 13">
            <a:extLst>
              <a:ext uri="{FF2B5EF4-FFF2-40B4-BE49-F238E27FC236}">
                <a16:creationId xmlns:a16="http://schemas.microsoft.com/office/drawing/2014/main" id="{00000000-0008-0000-2100-00000E000000}"/>
              </a:ext>
            </a:extLst>
          </xdr:cNvPr>
          <xdr:cNvCxnSpPr/>
        </xdr:nvCxnSpPr>
        <xdr:spPr>
          <a:xfrm flipV="1">
            <a:off x="6055221" y="2510215"/>
            <a:ext cx="80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id="{00000000-0008-0000-2100-00000F000000}"/>
              </a:ext>
            </a:extLst>
          </xdr:cNvPr>
          <xdr:cNvSpPr/>
        </xdr:nvSpPr>
        <xdr:spPr>
          <a:xfrm>
            <a:off x="6029326" y="2438400"/>
            <a:ext cx="2696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118</xdr:row>
      <xdr:rowOff>76200</xdr:rowOff>
    </xdr:from>
    <xdr:to>
      <xdr:col>40</xdr:col>
      <xdr:colOff>85725</xdr:colOff>
      <xdr:row>118</xdr:row>
      <xdr:rowOff>76200</xdr:rowOff>
    </xdr:to>
    <xdr:cxnSp macro="">
      <xdr:nvCxnSpPr>
        <xdr:cNvPr id="16" name="Straight Arrow Connector 15">
          <a:extLst>
            <a:ext uri="{FF2B5EF4-FFF2-40B4-BE49-F238E27FC236}">
              <a16:creationId xmlns:a16="http://schemas.microsoft.com/office/drawing/2014/main" id="{00000000-0008-0000-2100-000010000000}"/>
            </a:ext>
          </a:extLst>
        </xdr:cNvPr>
        <xdr:cNvCxnSpPr/>
      </xdr:nvCxnSpPr>
      <xdr:spPr>
        <a:xfrm>
          <a:off x="6094095" y="159829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136</xdr:row>
      <xdr:rowOff>38100</xdr:rowOff>
    </xdr:from>
    <xdr:to>
      <xdr:col>40</xdr:col>
      <xdr:colOff>76200</xdr:colOff>
      <xdr:row>138</xdr:row>
      <xdr:rowOff>99060</xdr:rowOff>
    </xdr:to>
    <xdr:grpSp>
      <xdr:nvGrpSpPr>
        <xdr:cNvPr id="17" name="Group 16">
          <a:extLst>
            <a:ext uri="{FF2B5EF4-FFF2-40B4-BE49-F238E27FC236}">
              <a16:creationId xmlns:a16="http://schemas.microsoft.com/office/drawing/2014/main" id="{00000000-0008-0000-2100-000011000000}"/>
            </a:ext>
          </a:extLst>
        </xdr:cNvPr>
        <xdr:cNvGrpSpPr/>
      </xdr:nvGrpSpPr>
      <xdr:grpSpPr>
        <a:xfrm>
          <a:off x="6160770" y="16802100"/>
          <a:ext cx="173355"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21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1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329</xdr:row>
      <xdr:rowOff>70485</xdr:rowOff>
    </xdr:from>
    <xdr:to>
      <xdr:col>40</xdr:col>
      <xdr:colOff>86995</xdr:colOff>
      <xdr:row>329</xdr:row>
      <xdr:rowOff>70485</xdr:rowOff>
    </xdr:to>
    <xdr:cxnSp macro="">
      <xdr:nvCxnSpPr>
        <xdr:cNvPr id="20" name="Straight Arrow Connector 19">
          <a:extLst>
            <a:ext uri="{FF2B5EF4-FFF2-40B4-BE49-F238E27FC236}">
              <a16:creationId xmlns:a16="http://schemas.microsoft.com/office/drawing/2014/main" id="{00000000-0008-0000-2100-000014000000}"/>
            </a:ext>
          </a:extLst>
        </xdr:cNvPr>
        <xdr:cNvCxnSpPr/>
      </xdr:nvCxnSpPr>
      <xdr:spPr>
        <a:xfrm>
          <a:off x="6273165" y="4404423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209</xdr:row>
      <xdr:rowOff>68580</xdr:rowOff>
    </xdr:from>
    <xdr:to>
      <xdr:col>40</xdr:col>
      <xdr:colOff>85725</xdr:colOff>
      <xdr:row>209</xdr:row>
      <xdr:rowOff>68580</xdr:rowOff>
    </xdr:to>
    <xdr:cxnSp macro="">
      <xdr:nvCxnSpPr>
        <xdr:cNvPr id="21" name="Straight Arrow Connector 20">
          <a:extLst>
            <a:ext uri="{FF2B5EF4-FFF2-40B4-BE49-F238E27FC236}">
              <a16:creationId xmlns:a16="http://schemas.microsoft.com/office/drawing/2014/main" id="{00000000-0008-0000-2100-000015000000}"/>
            </a:ext>
          </a:extLst>
        </xdr:cNvPr>
        <xdr:cNvCxnSpPr/>
      </xdr:nvCxnSpPr>
      <xdr:spPr>
        <a:xfrm>
          <a:off x="6094095" y="280625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5715</xdr:colOff>
      <xdr:row>323</xdr:row>
      <xdr:rowOff>70485</xdr:rowOff>
    </xdr:from>
    <xdr:to>
      <xdr:col>40</xdr:col>
      <xdr:colOff>86995</xdr:colOff>
      <xdr:row>323</xdr:row>
      <xdr:rowOff>70485</xdr:rowOff>
    </xdr:to>
    <xdr:cxnSp macro="">
      <xdr:nvCxnSpPr>
        <xdr:cNvPr id="22" name="Straight Arrow Connector 21">
          <a:extLst>
            <a:ext uri="{FF2B5EF4-FFF2-40B4-BE49-F238E27FC236}">
              <a16:creationId xmlns:a16="http://schemas.microsoft.com/office/drawing/2014/main" id="{00000000-0008-0000-2100-000016000000}"/>
            </a:ext>
          </a:extLst>
        </xdr:cNvPr>
        <xdr:cNvCxnSpPr/>
      </xdr:nvCxnSpPr>
      <xdr:spPr>
        <a:xfrm>
          <a:off x="6273165" y="43307635"/>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91</xdr:row>
      <xdr:rowOff>76200</xdr:rowOff>
    </xdr:from>
    <xdr:to>
      <xdr:col>40</xdr:col>
      <xdr:colOff>88900</xdr:colOff>
      <xdr:row>91</xdr:row>
      <xdr:rowOff>76200</xdr:rowOff>
    </xdr:to>
    <xdr:cxnSp macro="">
      <xdr:nvCxnSpPr>
        <xdr:cNvPr id="23" name="Straight Arrow Connector 22">
          <a:extLst>
            <a:ext uri="{FF2B5EF4-FFF2-40B4-BE49-F238E27FC236}">
              <a16:creationId xmlns:a16="http://schemas.microsoft.com/office/drawing/2014/main" id="{00000000-0008-0000-2100-000017000000}"/>
            </a:ext>
          </a:extLst>
        </xdr:cNvPr>
        <xdr:cNvCxnSpPr/>
      </xdr:nvCxnSpPr>
      <xdr:spPr>
        <a:xfrm>
          <a:off x="6275070" y="10966450"/>
          <a:ext cx="18923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6350</xdr:colOff>
      <xdr:row>95</xdr:row>
      <xdr:rowOff>66675</xdr:rowOff>
    </xdr:from>
    <xdr:to>
      <xdr:col>40</xdr:col>
      <xdr:colOff>84455</xdr:colOff>
      <xdr:row>95</xdr:row>
      <xdr:rowOff>66675</xdr:rowOff>
    </xdr:to>
    <xdr:cxnSp macro="">
      <xdr:nvCxnSpPr>
        <xdr:cNvPr id="24" name="Straight Arrow Connector 23">
          <a:extLst>
            <a:ext uri="{FF2B5EF4-FFF2-40B4-BE49-F238E27FC236}">
              <a16:creationId xmlns:a16="http://schemas.microsoft.com/office/drawing/2014/main" id="{00000000-0008-0000-2100-000018000000}"/>
            </a:ext>
          </a:extLst>
        </xdr:cNvPr>
        <xdr:cNvCxnSpPr/>
      </xdr:nvCxnSpPr>
      <xdr:spPr>
        <a:xfrm>
          <a:off x="6273800" y="11401425"/>
          <a:ext cx="186055"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404</xdr:row>
      <xdr:rowOff>66674</xdr:rowOff>
    </xdr:from>
    <xdr:to>
      <xdr:col>41</xdr:col>
      <xdr:colOff>3380</xdr:colOff>
      <xdr:row>410</xdr:row>
      <xdr:rowOff>43814</xdr:rowOff>
    </xdr:to>
    <xdr:grpSp>
      <xdr:nvGrpSpPr>
        <xdr:cNvPr id="25" name="Group 24">
          <a:extLst>
            <a:ext uri="{FF2B5EF4-FFF2-40B4-BE49-F238E27FC236}">
              <a16:creationId xmlns:a16="http://schemas.microsoft.com/office/drawing/2014/main" id="{3690562F-51F2-485A-97FD-75DD5A021CF5}"/>
            </a:ext>
          </a:extLst>
        </xdr:cNvPr>
        <xdr:cNvGrpSpPr/>
      </xdr:nvGrpSpPr>
      <xdr:grpSpPr>
        <a:xfrm>
          <a:off x="6162675" y="50263424"/>
          <a:ext cx="203405" cy="834390"/>
          <a:chOff x="6029326" y="2438400"/>
          <a:chExt cx="197784" cy="140494"/>
        </a:xfrm>
      </xdr:grpSpPr>
      <xdr:cxnSp macro="">
        <xdr:nvCxnSpPr>
          <xdr:cNvPr id="26" name="Straight Arrow Connector 25">
            <a:extLst>
              <a:ext uri="{FF2B5EF4-FFF2-40B4-BE49-F238E27FC236}">
                <a16:creationId xmlns:a16="http://schemas.microsoft.com/office/drawing/2014/main" id="{3D1F0541-139D-4F2A-830E-57431D3F06B6}"/>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id="{AE8A8A0F-4BB8-4590-B0C5-3485430FD87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19050</xdr:colOff>
      <xdr:row>295</xdr:row>
      <xdr:rowOff>57150</xdr:rowOff>
    </xdr:from>
    <xdr:to>
      <xdr:col>40</xdr:col>
      <xdr:colOff>97155</xdr:colOff>
      <xdr:row>295</xdr:row>
      <xdr:rowOff>57150</xdr:rowOff>
    </xdr:to>
    <xdr:cxnSp macro="">
      <xdr:nvCxnSpPr>
        <xdr:cNvPr id="2" name="Straight Arrow Connector 1">
          <a:extLst>
            <a:ext uri="{FF2B5EF4-FFF2-40B4-BE49-F238E27FC236}">
              <a16:creationId xmlns:a16="http://schemas.microsoft.com/office/drawing/2014/main" id="{6CEBA7CC-2A99-4FA7-95F3-11B26835CBE8}"/>
            </a:ext>
          </a:extLst>
        </xdr:cNvPr>
        <xdr:cNvCxnSpPr/>
      </xdr:nvCxnSpPr>
      <xdr:spPr>
        <a:xfrm>
          <a:off x="6162675" y="352996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45</xdr:row>
      <xdr:rowOff>76200</xdr:rowOff>
    </xdr:from>
    <xdr:to>
      <xdr:col>40</xdr:col>
      <xdr:colOff>85725</xdr:colOff>
      <xdr:row>45</xdr:row>
      <xdr:rowOff>76200</xdr:rowOff>
    </xdr:to>
    <xdr:cxnSp macro="">
      <xdr:nvCxnSpPr>
        <xdr:cNvPr id="28" name="Straight Arrow Connector 27">
          <a:extLst>
            <a:ext uri="{FF2B5EF4-FFF2-40B4-BE49-F238E27FC236}">
              <a16:creationId xmlns:a16="http://schemas.microsoft.com/office/drawing/2014/main" id="{AD28E223-DBB5-4A24-9469-D629E8CCEE4E}"/>
            </a:ext>
          </a:extLst>
        </xdr:cNvPr>
        <xdr:cNvCxnSpPr/>
      </xdr:nvCxnSpPr>
      <xdr:spPr>
        <a:xfrm>
          <a:off x="6151245" y="485775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39</xdr:col>
      <xdr:colOff>7620</xdr:colOff>
      <xdr:row>34</xdr:row>
      <xdr:rowOff>64770</xdr:rowOff>
    </xdr:from>
    <xdr:to>
      <xdr:col>40</xdr:col>
      <xdr:colOff>85725</xdr:colOff>
      <xdr:row>34</xdr:row>
      <xdr:rowOff>64770</xdr:rowOff>
    </xdr:to>
    <xdr:cxnSp macro="">
      <xdr:nvCxnSpPr>
        <xdr:cNvPr id="3" name="Straight Arrow Connector 2">
          <a:extLst>
            <a:ext uri="{FF2B5EF4-FFF2-40B4-BE49-F238E27FC236}">
              <a16:creationId xmlns:a16="http://schemas.microsoft.com/office/drawing/2014/main" id="{00000000-0008-0000-2200-000003000000}"/>
            </a:ext>
          </a:extLst>
        </xdr:cNvPr>
        <xdr:cNvCxnSpPr/>
      </xdr:nvCxnSpPr>
      <xdr:spPr>
        <a:xfrm>
          <a:off x="6094095" y="382714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251</xdr:row>
      <xdr:rowOff>68580</xdr:rowOff>
    </xdr:from>
    <xdr:to>
      <xdr:col>40</xdr:col>
      <xdr:colOff>84909</xdr:colOff>
      <xdr:row>251</xdr:row>
      <xdr:rowOff>68580</xdr:rowOff>
    </xdr:to>
    <xdr:cxnSp macro="">
      <xdr:nvCxnSpPr>
        <xdr:cNvPr id="4" name="Straight Arrow Connector 3">
          <a:extLst>
            <a:ext uri="{FF2B5EF4-FFF2-40B4-BE49-F238E27FC236}">
              <a16:creationId xmlns:a16="http://schemas.microsoft.com/office/drawing/2014/main" id="{00000000-0008-0000-2200-000004000000}"/>
            </a:ext>
          </a:extLst>
        </xdr:cNvPr>
        <xdr:cNvCxnSpPr/>
      </xdr:nvCxnSpPr>
      <xdr:spPr>
        <a:xfrm>
          <a:off x="6123215" y="32487598"/>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85725</xdr:colOff>
      <xdr:row>46</xdr:row>
      <xdr:rowOff>68580</xdr:rowOff>
    </xdr:to>
    <xdr:cxnSp macro="">
      <xdr:nvCxnSpPr>
        <xdr:cNvPr id="6" name="Straight Arrow Connector 5">
          <a:extLst>
            <a:ext uri="{FF2B5EF4-FFF2-40B4-BE49-F238E27FC236}">
              <a16:creationId xmlns:a16="http://schemas.microsoft.com/office/drawing/2014/main" id="{00000000-0008-0000-2200-000006000000}"/>
            </a:ext>
          </a:extLst>
        </xdr:cNvPr>
        <xdr:cNvCxnSpPr/>
      </xdr:nvCxnSpPr>
      <xdr:spPr>
        <a:xfrm>
          <a:off x="6094095" y="64312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57</xdr:row>
      <xdr:rowOff>76200</xdr:rowOff>
    </xdr:from>
    <xdr:to>
      <xdr:col>40</xdr:col>
      <xdr:colOff>84909</xdr:colOff>
      <xdr:row>57</xdr:row>
      <xdr:rowOff>76200</xdr:rowOff>
    </xdr:to>
    <xdr:cxnSp macro="">
      <xdr:nvCxnSpPr>
        <xdr:cNvPr id="7" name="Straight Arrow Connector 6">
          <a:extLst>
            <a:ext uri="{FF2B5EF4-FFF2-40B4-BE49-F238E27FC236}">
              <a16:creationId xmlns:a16="http://schemas.microsoft.com/office/drawing/2014/main" id="{00000000-0008-0000-2200-000007000000}"/>
            </a:ext>
          </a:extLst>
        </xdr:cNvPr>
        <xdr:cNvCxnSpPr/>
      </xdr:nvCxnSpPr>
      <xdr:spPr>
        <a:xfrm>
          <a:off x="6123215" y="6423932"/>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208</xdr:row>
      <xdr:rowOff>66675</xdr:rowOff>
    </xdr:from>
    <xdr:to>
      <xdr:col>40</xdr:col>
      <xdr:colOff>84909</xdr:colOff>
      <xdr:row>208</xdr:row>
      <xdr:rowOff>66675</xdr:rowOff>
    </xdr:to>
    <xdr:cxnSp macro="">
      <xdr:nvCxnSpPr>
        <xdr:cNvPr id="8" name="Straight Arrow Connector 7">
          <a:extLst>
            <a:ext uri="{FF2B5EF4-FFF2-40B4-BE49-F238E27FC236}">
              <a16:creationId xmlns:a16="http://schemas.microsoft.com/office/drawing/2014/main" id="{00000000-0008-0000-2200-000008000000}"/>
            </a:ext>
          </a:extLst>
        </xdr:cNvPr>
        <xdr:cNvCxnSpPr/>
      </xdr:nvCxnSpPr>
      <xdr:spPr>
        <a:xfrm>
          <a:off x="6123215" y="27437443"/>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222</xdr:row>
      <xdr:rowOff>76200</xdr:rowOff>
    </xdr:from>
    <xdr:to>
      <xdr:col>40</xdr:col>
      <xdr:colOff>84909</xdr:colOff>
      <xdr:row>222</xdr:row>
      <xdr:rowOff>76200</xdr:rowOff>
    </xdr:to>
    <xdr:cxnSp macro="">
      <xdr:nvCxnSpPr>
        <xdr:cNvPr id="9" name="Straight Arrow Connector 8">
          <a:extLst>
            <a:ext uri="{FF2B5EF4-FFF2-40B4-BE49-F238E27FC236}">
              <a16:creationId xmlns:a16="http://schemas.microsoft.com/office/drawing/2014/main" id="{00000000-0008-0000-2200-000009000000}"/>
            </a:ext>
          </a:extLst>
        </xdr:cNvPr>
        <xdr:cNvCxnSpPr/>
      </xdr:nvCxnSpPr>
      <xdr:spPr>
        <a:xfrm>
          <a:off x="6123215" y="2903900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294</xdr:row>
      <xdr:rowOff>66675</xdr:rowOff>
    </xdr:from>
    <xdr:to>
      <xdr:col>40</xdr:col>
      <xdr:colOff>83004</xdr:colOff>
      <xdr:row>294</xdr:row>
      <xdr:rowOff>66675</xdr:rowOff>
    </xdr:to>
    <xdr:cxnSp macro="">
      <xdr:nvCxnSpPr>
        <xdr:cNvPr id="10" name="Straight Arrow Connector 9">
          <a:extLst>
            <a:ext uri="{FF2B5EF4-FFF2-40B4-BE49-F238E27FC236}">
              <a16:creationId xmlns:a16="http://schemas.microsoft.com/office/drawing/2014/main" id="{00000000-0008-0000-2200-00000A000000}"/>
            </a:ext>
          </a:extLst>
        </xdr:cNvPr>
        <xdr:cNvCxnSpPr/>
      </xdr:nvCxnSpPr>
      <xdr:spPr>
        <a:xfrm>
          <a:off x="6124031" y="3867694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8140</xdr:colOff>
      <xdr:row>313</xdr:row>
      <xdr:rowOff>69273</xdr:rowOff>
    </xdr:from>
    <xdr:to>
      <xdr:col>40</xdr:col>
      <xdr:colOff>83524</xdr:colOff>
      <xdr:row>313</xdr:row>
      <xdr:rowOff>69273</xdr:rowOff>
    </xdr:to>
    <xdr:cxnSp macro="">
      <xdr:nvCxnSpPr>
        <xdr:cNvPr id="11" name="Straight Arrow Connector 10">
          <a:extLst>
            <a:ext uri="{FF2B5EF4-FFF2-40B4-BE49-F238E27FC236}">
              <a16:creationId xmlns:a16="http://schemas.microsoft.com/office/drawing/2014/main" id="{00000000-0008-0000-2200-00000B000000}"/>
            </a:ext>
          </a:extLst>
        </xdr:cNvPr>
        <xdr:cNvCxnSpPr/>
      </xdr:nvCxnSpPr>
      <xdr:spPr>
        <a:xfrm>
          <a:off x="6124551" y="411220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149</xdr:row>
      <xdr:rowOff>70485</xdr:rowOff>
    </xdr:from>
    <xdr:to>
      <xdr:col>40</xdr:col>
      <xdr:colOff>83004</xdr:colOff>
      <xdr:row>149</xdr:row>
      <xdr:rowOff>70485</xdr:rowOff>
    </xdr:to>
    <xdr:cxnSp macro="">
      <xdr:nvCxnSpPr>
        <xdr:cNvPr id="12" name="Straight Arrow Connector 11">
          <a:extLst>
            <a:ext uri="{FF2B5EF4-FFF2-40B4-BE49-F238E27FC236}">
              <a16:creationId xmlns:a16="http://schemas.microsoft.com/office/drawing/2014/main" id="{00000000-0008-0000-2200-00000C000000}"/>
            </a:ext>
          </a:extLst>
        </xdr:cNvPr>
        <xdr:cNvCxnSpPr/>
      </xdr:nvCxnSpPr>
      <xdr:spPr>
        <a:xfrm>
          <a:off x="6124031" y="1850136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111</xdr:row>
      <xdr:rowOff>69274</xdr:rowOff>
    </xdr:from>
    <xdr:to>
      <xdr:col>40</xdr:col>
      <xdr:colOff>84909</xdr:colOff>
      <xdr:row>111</xdr:row>
      <xdr:rowOff>69274</xdr:rowOff>
    </xdr:to>
    <xdr:cxnSp macro="">
      <xdr:nvCxnSpPr>
        <xdr:cNvPr id="13" name="Straight Arrow Connector 12">
          <a:extLst>
            <a:ext uri="{FF2B5EF4-FFF2-40B4-BE49-F238E27FC236}">
              <a16:creationId xmlns:a16="http://schemas.microsoft.com/office/drawing/2014/main" id="{00000000-0008-0000-2200-00000D000000}"/>
            </a:ext>
          </a:extLst>
        </xdr:cNvPr>
        <xdr:cNvCxnSpPr/>
      </xdr:nvCxnSpPr>
      <xdr:spPr>
        <a:xfrm>
          <a:off x="6123215" y="13900935"/>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6923</xdr:colOff>
      <xdr:row>310</xdr:row>
      <xdr:rowOff>62343</xdr:rowOff>
    </xdr:from>
    <xdr:to>
      <xdr:col>40</xdr:col>
      <xdr:colOff>91637</xdr:colOff>
      <xdr:row>311</xdr:row>
      <xdr:rowOff>83125</xdr:rowOff>
    </xdr:to>
    <xdr:grpSp>
      <xdr:nvGrpSpPr>
        <xdr:cNvPr id="14" name="Group 13">
          <a:extLst>
            <a:ext uri="{FF2B5EF4-FFF2-40B4-BE49-F238E27FC236}">
              <a16:creationId xmlns:a16="http://schemas.microsoft.com/office/drawing/2014/main" id="{00000000-0008-0000-2200-00000E000000}"/>
            </a:ext>
          </a:extLst>
        </xdr:cNvPr>
        <xdr:cNvGrpSpPr/>
      </xdr:nvGrpSpPr>
      <xdr:grpSpPr>
        <a:xfrm>
          <a:off x="6379148" y="38419518"/>
          <a:ext cx="189489" cy="163657"/>
          <a:chOff x="6029326" y="2438400"/>
          <a:chExt cx="112887" cy="140494"/>
        </a:xfrm>
      </xdr:grpSpPr>
      <xdr:cxnSp macro="">
        <xdr:nvCxnSpPr>
          <xdr:cNvPr id="15" name="Straight Arrow Connector 14">
            <a:extLst>
              <a:ext uri="{FF2B5EF4-FFF2-40B4-BE49-F238E27FC236}">
                <a16:creationId xmlns:a16="http://schemas.microsoft.com/office/drawing/2014/main" id="{00000000-0008-0000-2200-00000F000000}"/>
              </a:ext>
            </a:extLst>
          </xdr:cNvPr>
          <xdr:cNvCxnSpPr/>
        </xdr:nvCxnSpPr>
        <xdr:spPr>
          <a:xfrm flipV="1">
            <a:off x="6060501" y="2510440"/>
            <a:ext cx="8171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id="{00000000-0008-0000-2200-000010000000}"/>
              </a:ext>
            </a:extLst>
          </xdr:cNvPr>
          <xdr:cNvSpPr/>
        </xdr:nvSpPr>
        <xdr:spPr>
          <a:xfrm>
            <a:off x="6029326" y="2438400"/>
            <a:ext cx="27237"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11776</xdr:colOff>
      <xdr:row>129</xdr:row>
      <xdr:rowOff>40175</xdr:rowOff>
    </xdr:from>
    <xdr:to>
      <xdr:col>40</xdr:col>
      <xdr:colOff>80356</xdr:colOff>
      <xdr:row>131</xdr:row>
      <xdr:rowOff>101135</xdr:rowOff>
    </xdr:to>
    <xdr:grpSp>
      <xdr:nvGrpSpPr>
        <xdr:cNvPr id="17" name="Group 16">
          <a:extLst>
            <a:ext uri="{FF2B5EF4-FFF2-40B4-BE49-F238E27FC236}">
              <a16:creationId xmlns:a16="http://schemas.microsoft.com/office/drawing/2014/main" id="{00000000-0008-0000-2200-000011000000}"/>
            </a:ext>
          </a:extLst>
        </xdr:cNvPr>
        <xdr:cNvGrpSpPr/>
      </xdr:nvGrpSpPr>
      <xdr:grpSpPr>
        <a:xfrm>
          <a:off x="6384001" y="16137425"/>
          <a:ext cx="173355" cy="346710"/>
          <a:chOff x="6029326" y="2438400"/>
          <a:chExt cx="197784" cy="140494"/>
        </a:xfrm>
      </xdr:grpSpPr>
      <xdr:cxnSp macro="">
        <xdr:nvCxnSpPr>
          <xdr:cNvPr id="18" name="Straight Arrow Connector 17">
            <a:extLst>
              <a:ext uri="{FF2B5EF4-FFF2-40B4-BE49-F238E27FC236}">
                <a16:creationId xmlns:a16="http://schemas.microsoft.com/office/drawing/2014/main" id="{00000000-0008-0000-22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id="{00000000-0008-0000-22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5715</xdr:colOff>
      <xdr:row>281</xdr:row>
      <xdr:rowOff>67764</xdr:rowOff>
    </xdr:from>
    <xdr:to>
      <xdr:col>40</xdr:col>
      <xdr:colOff>81099</xdr:colOff>
      <xdr:row>281</xdr:row>
      <xdr:rowOff>67764</xdr:rowOff>
    </xdr:to>
    <xdr:cxnSp macro="">
      <xdr:nvCxnSpPr>
        <xdr:cNvPr id="21" name="Straight Arrow Connector 20">
          <a:extLst>
            <a:ext uri="{FF2B5EF4-FFF2-40B4-BE49-F238E27FC236}">
              <a16:creationId xmlns:a16="http://schemas.microsoft.com/office/drawing/2014/main" id="{00000000-0008-0000-2200-000015000000}"/>
            </a:ext>
          </a:extLst>
        </xdr:cNvPr>
        <xdr:cNvCxnSpPr/>
      </xdr:nvCxnSpPr>
      <xdr:spPr>
        <a:xfrm>
          <a:off x="6122126" y="3709280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179</xdr:row>
      <xdr:rowOff>70485</xdr:rowOff>
    </xdr:from>
    <xdr:to>
      <xdr:col>40</xdr:col>
      <xdr:colOff>83004</xdr:colOff>
      <xdr:row>179</xdr:row>
      <xdr:rowOff>70485</xdr:rowOff>
    </xdr:to>
    <xdr:cxnSp macro="">
      <xdr:nvCxnSpPr>
        <xdr:cNvPr id="23" name="Straight Arrow Connector 22">
          <a:extLst>
            <a:ext uri="{FF2B5EF4-FFF2-40B4-BE49-F238E27FC236}">
              <a16:creationId xmlns:a16="http://schemas.microsoft.com/office/drawing/2014/main" id="{00000000-0008-0000-2200-000017000000}"/>
            </a:ext>
          </a:extLst>
        </xdr:cNvPr>
        <xdr:cNvCxnSpPr/>
      </xdr:nvCxnSpPr>
      <xdr:spPr>
        <a:xfrm>
          <a:off x="6124031" y="2296450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200</xdr:row>
      <xdr:rowOff>76200</xdr:rowOff>
    </xdr:from>
    <xdr:to>
      <xdr:col>40</xdr:col>
      <xdr:colOff>84909</xdr:colOff>
      <xdr:row>200</xdr:row>
      <xdr:rowOff>76200</xdr:rowOff>
    </xdr:to>
    <xdr:cxnSp macro="">
      <xdr:nvCxnSpPr>
        <xdr:cNvPr id="24" name="Straight Arrow Connector 23">
          <a:extLst>
            <a:ext uri="{FF2B5EF4-FFF2-40B4-BE49-F238E27FC236}">
              <a16:creationId xmlns:a16="http://schemas.microsoft.com/office/drawing/2014/main" id="{00000000-0008-0000-2200-000018000000}"/>
            </a:ext>
          </a:extLst>
        </xdr:cNvPr>
        <xdr:cNvCxnSpPr/>
      </xdr:nvCxnSpPr>
      <xdr:spPr>
        <a:xfrm>
          <a:off x="6123215" y="2657611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84</xdr:row>
      <xdr:rowOff>76200</xdr:rowOff>
    </xdr:from>
    <xdr:to>
      <xdr:col>40</xdr:col>
      <xdr:colOff>85725</xdr:colOff>
      <xdr:row>84</xdr:row>
      <xdr:rowOff>76200</xdr:rowOff>
    </xdr:to>
    <xdr:cxnSp macro="">
      <xdr:nvCxnSpPr>
        <xdr:cNvPr id="25" name="Straight Arrow Connector 24">
          <a:extLst>
            <a:ext uri="{FF2B5EF4-FFF2-40B4-BE49-F238E27FC236}">
              <a16:creationId xmlns:a16="http://schemas.microsoft.com/office/drawing/2014/main" id="{00000000-0008-0000-2200-000019000000}"/>
            </a:ext>
          </a:extLst>
        </xdr:cNvPr>
        <xdr:cNvCxnSpPr/>
      </xdr:nvCxnSpPr>
      <xdr:spPr>
        <a:xfrm>
          <a:off x="6094095" y="112014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88</xdr:row>
      <xdr:rowOff>76200</xdr:rowOff>
    </xdr:from>
    <xdr:to>
      <xdr:col>41</xdr:col>
      <xdr:colOff>22044</xdr:colOff>
      <xdr:row>88</xdr:row>
      <xdr:rowOff>76200</xdr:rowOff>
    </xdr:to>
    <xdr:cxnSp macro="">
      <xdr:nvCxnSpPr>
        <xdr:cNvPr id="26" name="Straight Arrow Connector 25">
          <a:extLst>
            <a:ext uri="{FF2B5EF4-FFF2-40B4-BE49-F238E27FC236}">
              <a16:creationId xmlns:a16="http://schemas.microsoft.com/office/drawing/2014/main" id="{00000000-0008-0000-2200-00001A000000}"/>
            </a:ext>
          </a:extLst>
        </xdr:cNvPr>
        <xdr:cNvCxnSpPr/>
      </xdr:nvCxnSpPr>
      <xdr:spPr>
        <a:xfrm>
          <a:off x="6123215" y="10308771"/>
          <a:ext cx="2193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373</xdr:row>
      <xdr:rowOff>66674</xdr:rowOff>
    </xdr:from>
    <xdr:to>
      <xdr:col>41</xdr:col>
      <xdr:colOff>3380</xdr:colOff>
      <xdr:row>379</xdr:row>
      <xdr:rowOff>43814</xdr:rowOff>
    </xdr:to>
    <xdr:grpSp>
      <xdr:nvGrpSpPr>
        <xdr:cNvPr id="27" name="Group 26">
          <a:extLst>
            <a:ext uri="{FF2B5EF4-FFF2-40B4-BE49-F238E27FC236}">
              <a16:creationId xmlns:a16="http://schemas.microsoft.com/office/drawing/2014/main" id="{6FA8400F-CCD3-40D0-982F-79A9CFA44E03}"/>
            </a:ext>
          </a:extLst>
        </xdr:cNvPr>
        <xdr:cNvGrpSpPr/>
      </xdr:nvGrpSpPr>
      <xdr:grpSpPr>
        <a:xfrm>
          <a:off x="6381750" y="46491524"/>
          <a:ext cx="203405" cy="834390"/>
          <a:chOff x="6029326" y="2438400"/>
          <a:chExt cx="197784" cy="140494"/>
        </a:xfrm>
      </xdr:grpSpPr>
      <xdr:cxnSp macro="">
        <xdr:nvCxnSpPr>
          <xdr:cNvPr id="28" name="Straight Arrow Connector 27">
            <a:extLst>
              <a:ext uri="{FF2B5EF4-FFF2-40B4-BE49-F238E27FC236}">
                <a16:creationId xmlns:a16="http://schemas.microsoft.com/office/drawing/2014/main" id="{79EC410C-3EDE-473C-84FD-80C5B877351E}"/>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id="{F47909D9-C9C7-4169-A12E-ADB616F5FBE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0</xdr:colOff>
      <xdr:row>266</xdr:row>
      <xdr:rowOff>66675</xdr:rowOff>
    </xdr:from>
    <xdr:to>
      <xdr:col>40</xdr:col>
      <xdr:colOff>75384</xdr:colOff>
      <xdr:row>266</xdr:row>
      <xdr:rowOff>66675</xdr:rowOff>
    </xdr:to>
    <xdr:cxnSp macro="">
      <xdr:nvCxnSpPr>
        <xdr:cNvPr id="30" name="Straight Arrow Connector 29">
          <a:extLst>
            <a:ext uri="{FF2B5EF4-FFF2-40B4-BE49-F238E27FC236}">
              <a16:creationId xmlns:a16="http://schemas.microsoft.com/office/drawing/2014/main" id="{8D6821BD-F09A-4B4B-9C09-56C61E63E44E}"/>
            </a:ext>
          </a:extLst>
        </xdr:cNvPr>
        <xdr:cNvCxnSpPr/>
      </xdr:nvCxnSpPr>
      <xdr:spPr>
        <a:xfrm>
          <a:off x="6086475" y="3533775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37</xdr:row>
      <xdr:rowOff>76200</xdr:rowOff>
    </xdr:from>
    <xdr:to>
      <xdr:col>40</xdr:col>
      <xdr:colOff>85725</xdr:colOff>
      <xdr:row>37</xdr:row>
      <xdr:rowOff>76200</xdr:rowOff>
    </xdr:to>
    <xdr:cxnSp macro="">
      <xdr:nvCxnSpPr>
        <xdr:cNvPr id="2" name="Straight Arrow Connector 1">
          <a:extLst>
            <a:ext uri="{FF2B5EF4-FFF2-40B4-BE49-F238E27FC236}">
              <a16:creationId xmlns:a16="http://schemas.microsoft.com/office/drawing/2014/main" id="{E2164BDE-E466-42F3-9F32-89837161F97A}"/>
            </a:ext>
          </a:extLst>
        </xdr:cNvPr>
        <xdr:cNvCxnSpPr/>
      </xdr:nvCxnSpPr>
      <xdr:spPr>
        <a:xfrm>
          <a:off x="6151245" y="51435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39</xdr:col>
      <xdr:colOff>7621</xdr:colOff>
      <xdr:row>34</xdr:row>
      <xdr:rowOff>74295</xdr:rowOff>
    </xdr:from>
    <xdr:to>
      <xdr:col>40</xdr:col>
      <xdr:colOff>83527</xdr:colOff>
      <xdr:row>34</xdr:row>
      <xdr:rowOff>74295</xdr:rowOff>
    </xdr:to>
    <xdr:cxnSp macro="">
      <xdr:nvCxnSpPr>
        <xdr:cNvPr id="2" name="Straight Arrow Connector 1">
          <a:extLst>
            <a:ext uri="{FF2B5EF4-FFF2-40B4-BE49-F238E27FC236}">
              <a16:creationId xmlns:a16="http://schemas.microsoft.com/office/drawing/2014/main" id="{77528FC0-DCCB-4B87-9675-E935E4881705}"/>
            </a:ext>
          </a:extLst>
        </xdr:cNvPr>
        <xdr:cNvCxnSpPr/>
      </xdr:nvCxnSpPr>
      <xdr:spPr>
        <a:xfrm>
          <a:off x="6094096" y="3817620"/>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271</xdr:row>
      <xdr:rowOff>74002</xdr:rowOff>
    </xdr:from>
    <xdr:to>
      <xdr:col>40</xdr:col>
      <xdr:colOff>83527</xdr:colOff>
      <xdr:row>271</xdr:row>
      <xdr:rowOff>74002</xdr:rowOff>
    </xdr:to>
    <xdr:cxnSp macro="">
      <xdr:nvCxnSpPr>
        <xdr:cNvPr id="9" name="Straight Arrow Connector 8">
          <a:extLst>
            <a:ext uri="{FF2B5EF4-FFF2-40B4-BE49-F238E27FC236}">
              <a16:creationId xmlns:a16="http://schemas.microsoft.com/office/drawing/2014/main" id="{A65983CB-783B-4A79-9217-8740B4122083}"/>
            </a:ext>
          </a:extLst>
        </xdr:cNvPr>
        <xdr:cNvCxnSpPr/>
      </xdr:nvCxnSpPr>
      <xdr:spPr>
        <a:xfrm>
          <a:off x="6094096" y="39136027"/>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13562</xdr:colOff>
      <xdr:row>305</xdr:row>
      <xdr:rowOff>68980</xdr:rowOff>
    </xdr:from>
    <xdr:to>
      <xdr:col>40</xdr:col>
      <xdr:colOff>91667</xdr:colOff>
      <xdr:row>305</xdr:row>
      <xdr:rowOff>68980</xdr:rowOff>
    </xdr:to>
    <xdr:cxnSp macro="">
      <xdr:nvCxnSpPr>
        <xdr:cNvPr id="10" name="Straight Arrow Connector 9">
          <a:extLst>
            <a:ext uri="{FF2B5EF4-FFF2-40B4-BE49-F238E27FC236}">
              <a16:creationId xmlns:a16="http://schemas.microsoft.com/office/drawing/2014/main" id="{1BE8F803-9DE3-4650-8854-10A4329207A1}"/>
            </a:ext>
          </a:extLst>
        </xdr:cNvPr>
        <xdr:cNvCxnSpPr/>
      </xdr:nvCxnSpPr>
      <xdr:spPr>
        <a:xfrm>
          <a:off x="6100037" y="43893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259</xdr:row>
      <xdr:rowOff>77812</xdr:rowOff>
    </xdr:from>
    <xdr:to>
      <xdr:col>40</xdr:col>
      <xdr:colOff>81622</xdr:colOff>
      <xdr:row>259</xdr:row>
      <xdr:rowOff>77812</xdr:rowOff>
    </xdr:to>
    <xdr:cxnSp macro="">
      <xdr:nvCxnSpPr>
        <xdr:cNvPr id="20" name="Straight Arrow Connector 19">
          <a:extLst>
            <a:ext uri="{FF2B5EF4-FFF2-40B4-BE49-F238E27FC236}">
              <a16:creationId xmlns:a16="http://schemas.microsoft.com/office/drawing/2014/main" id="{AE584BA4-7D42-4CBE-9BBF-23C491AF8FA4}"/>
            </a:ext>
          </a:extLst>
        </xdr:cNvPr>
        <xdr:cNvCxnSpPr/>
      </xdr:nvCxnSpPr>
      <xdr:spPr>
        <a:xfrm>
          <a:off x="6092191" y="37549162"/>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5716</xdr:colOff>
      <xdr:row>291</xdr:row>
      <xdr:rowOff>70485</xdr:rowOff>
    </xdr:from>
    <xdr:to>
      <xdr:col>40</xdr:col>
      <xdr:colOff>81622</xdr:colOff>
      <xdr:row>291</xdr:row>
      <xdr:rowOff>70485</xdr:rowOff>
    </xdr:to>
    <xdr:cxnSp macro="">
      <xdr:nvCxnSpPr>
        <xdr:cNvPr id="21" name="Straight Arrow Connector 20">
          <a:extLst>
            <a:ext uri="{FF2B5EF4-FFF2-40B4-BE49-F238E27FC236}">
              <a16:creationId xmlns:a16="http://schemas.microsoft.com/office/drawing/2014/main" id="{73001519-2BAA-49D7-8964-AE5BE2E88A77}"/>
            </a:ext>
          </a:extLst>
        </xdr:cNvPr>
        <xdr:cNvCxnSpPr/>
      </xdr:nvCxnSpPr>
      <xdr:spPr>
        <a:xfrm>
          <a:off x="6092191" y="42304335"/>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7621</xdr:colOff>
      <xdr:row>147</xdr:row>
      <xdr:rowOff>70485</xdr:rowOff>
    </xdr:from>
    <xdr:to>
      <xdr:col>40</xdr:col>
      <xdr:colOff>83527</xdr:colOff>
      <xdr:row>147</xdr:row>
      <xdr:rowOff>70485</xdr:rowOff>
    </xdr:to>
    <xdr:cxnSp macro="">
      <xdr:nvCxnSpPr>
        <xdr:cNvPr id="22" name="Straight Arrow Connector 21">
          <a:extLst>
            <a:ext uri="{FF2B5EF4-FFF2-40B4-BE49-F238E27FC236}">
              <a16:creationId xmlns:a16="http://schemas.microsoft.com/office/drawing/2014/main" id="{D6DB567E-6D5E-449E-860D-BB54A6CDD125}"/>
            </a:ext>
          </a:extLst>
        </xdr:cNvPr>
        <xdr:cNvCxnSpPr/>
      </xdr:nvCxnSpPr>
      <xdr:spPr>
        <a:xfrm>
          <a:off x="6094096" y="23159085"/>
          <a:ext cx="18068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378</xdr:row>
      <xdr:rowOff>81328</xdr:rowOff>
    </xdr:from>
    <xdr:to>
      <xdr:col>41</xdr:col>
      <xdr:colOff>3380</xdr:colOff>
      <xdr:row>384</xdr:row>
      <xdr:rowOff>58468</xdr:rowOff>
    </xdr:to>
    <xdr:grpSp>
      <xdr:nvGrpSpPr>
        <xdr:cNvPr id="26" name="Group 25">
          <a:extLst>
            <a:ext uri="{FF2B5EF4-FFF2-40B4-BE49-F238E27FC236}">
              <a16:creationId xmlns:a16="http://schemas.microsoft.com/office/drawing/2014/main" id="{D4978ADA-89E8-45E9-8514-1CF89A875940}"/>
            </a:ext>
          </a:extLst>
        </xdr:cNvPr>
        <xdr:cNvGrpSpPr/>
      </xdr:nvGrpSpPr>
      <xdr:grpSpPr>
        <a:xfrm>
          <a:off x="6305550" y="47001478"/>
          <a:ext cx="203405" cy="834390"/>
          <a:chOff x="6029326" y="2438400"/>
          <a:chExt cx="197784" cy="140494"/>
        </a:xfrm>
      </xdr:grpSpPr>
      <xdr:cxnSp macro="">
        <xdr:nvCxnSpPr>
          <xdr:cNvPr id="27" name="Straight Arrow Connector 26">
            <a:extLst>
              <a:ext uri="{FF2B5EF4-FFF2-40B4-BE49-F238E27FC236}">
                <a16:creationId xmlns:a16="http://schemas.microsoft.com/office/drawing/2014/main" id="{994FE636-7978-4F26-9A88-C40CFC03C477}"/>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id="{FBF3F1AC-4905-44E9-B251-3C24760A56A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oneCellAnchor>
    <xdr:from>
      <xdr:col>38</xdr:col>
      <xdr:colOff>102488</xdr:colOff>
      <xdr:row>52</xdr:row>
      <xdr:rowOff>66675</xdr:rowOff>
    </xdr:from>
    <xdr:ext cx="200025" cy="0"/>
    <xdr:grpSp>
      <xdr:nvGrpSpPr>
        <xdr:cNvPr id="33" name="Shape 2">
          <a:extLst>
            <a:ext uri="{FF2B5EF4-FFF2-40B4-BE49-F238E27FC236}">
              <a16:creationId xmlns:a16="http://schemas.microsoft.com/office/drawing/2014/main" id="{5D5377B1-D3B3-4908-A5AD-4866591BD638}"/>
            </a:ext>
          </a:extLst>
        </xdr:cNvPr>
        <xdr:cNvGrpSpPr/>
      </xdr:nvGrpSpPr>
      <xdr:grpSpPr>
        <a:xfrm>
          <a:off x="6293738" y="6410325"/>
          <a:ext cx="200025" cy="0"/>
          <a:chOff x="5969888" y="2132175"/>
          <a:chExt cx="200025" cy="0"/>
        </a:xfrm>
      </xdr:grpSpPr>
      <xdr:cxnSp macro="">
        <xdr:nvCxnSpPr>
          <xdr:cNvPr id="34" name="Shape 89">
            <a:extLst>
              <a:ext uri="{FF2B5EF4-FFF2-40B4-BE49-F238E27FC236}">
                <a16:creationId xmlns:a16="http://schemas.microsoft.com/office/drawing/2014/main" id="{967BA619-D4DB-42FA-A30B-C18C72D83B93}"/>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53</xdr:row>
      <xdr:rowOff>66675</xdr:rowOff>
    </xdr:from>
    <xdr:ext cx="200025" cy="0"/>
    <xdr:grpSp>
      <xdr:nvGrpSpPr>
        <xdr:cNvPr id="35" name="Shape 2">
          <a:extLst>
            <a:ext uri="{FF2B5EF4-FFF2-40B4-BE49-F238E27FC236}">
              <a16:creationId xmlns:a16="http://schemas.microsoft.com/office/drawing/2014/main" id="{9C4C52B9-D350-40F9-9CD1-85B28DB58E7D}"/>
            </a:ext>
          </a:extLst>
        </xdr:cNvPr>
        <xdr:cNvGrpSpPr/>
      </xdr:nvGrpSpPr>
      <xdr:grpSpPr>
        <a:xfrm>
          <a:off x="6293738" y="6553200"/>
          <a:ext cx="200025" cy="0"/>
          <a:chOff x="5969888" y="2132175"/>
          <a:chExt cx="200025" cy="0"/>
        </a:xfrm>
      </xdr:grpSpPr>
      <xdr:cxnSp macro="">
        <xdr:nvCxnSpPr>
          <xdr:cNvPr id="36" name="Shape 89">
            <a:extLst>
              <a:ext uri="{FF2B5EF4-FFF2-40B4-BE49-F238E27FC236}">
                <a16:creationId xmlns:a16="http://schemas.microsoft.com/office/drawing/2014/main" id="{A9FB284C-7735-4A98-9E72-DE5A5BF455DD}"/>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39</xdr:col>
      <xdr:colOff>9524</xdr:colOff>
      <xdr:row>60</xdr:row>
      <xdr:rowOff>76195</xdr:rowOff>
    </xdr:from>
    <xdr:ext cx="200025" cy="723901"/>
    <xdr:grpSp>
      <xdr:nvGrpSpPr>
        <xdr:cNvPr id="37" name="Shape 2">
          <a:extLst>
            <a:ext uri="{FF2B5EF4-FFF2-40B4-BE49-F238E27FC236}">
              <a16:creationId xmlns:a16="http://schemas.microsoft.com/office/drawing/2014/main" id="{29DAC223-15AE-4BCC-A09C-889296620E35}"/>
            </a:ext>
          </a:extLst>
        </xdr:cNvPr>
        <xdr:cNvGrpSpPr/>
      </xdr:nvGrpSpPr>
      <xdr:grpSpPr>
        <a:xfrm>
          <a:off x="6305549" y="7429495"/>
          <a:ext cx="200025" cy="723901"/>
          <a:chOff x="5241225" y="3503771"/>
          <a:chExt cx="209550" cy="617445"/>
        </a:xfrm>
      </xdr:grpSpPr>
      <xdr:grpSp>
        <xdr:nvGrpSpPr>
          <xdr:cNvPr id="38" name="Shape 887">
            <a:extLst>
              <a:ext uri="{FF2B5EF4-FFF2-40B4-BE49-F238E27FC236}">
                <a16:creationId xmlns:a16="http://schemas.microsoft.com/office/drawing/2014/main" id="{93C4E3CA-DE69-4E43-A690-27DFBD89560E}"/>
              </a:ext>
            </a:extLst>
          </xdr:cNvPr>
          <xdr:cNvGrpSpPr/>
        </xdr:nvGrpSpPr>
        <xdr:grpSpPr>
          <a:xfrm>
            <a:off x="5241225" y="3503771"/>
            <a:ext cx="209550" cy="617445"/>
            <a:chOff x="6029326" y="2438400"/>
            <a:chExt cx="162541" cy="157023"/>
          </a:xfrm>
        </xdr:grpSpPr>
        <xdr:sp macro="" textlink="">
          <xdr:nvSpPr>
            <xdr:cNvPr id="39" name="Shape 5">
              <a:extLst>
                <a:ext uri="{FF2B5EF4-FFF2-40B4-BE49-F238E27FC236}">
                  <a16:creationId xmlns:a16="http://schemas.microsoft.com/office/drawing/2014/main" id="{FF04F145-C2FC-43AF-B9FE-7A636D1790D8}"/>
                </a:ext>
              </a:extLst>
            </xdr:cNvPr>
            <xdr:cNvSpPr/>
          </xdr:nvSpPr>
          <xdr:spPr>
            <a:xfrm>
              <a:off x="6029326" y="2438400"/>
              <a:ext cx="162525" cy="1404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0" name="Shape 888">
              <a:extLst>
                <a:ext uri="{FF2B5EF4-FFF2-40B4-BE49-F238E27FC236}">
                  <a16:creationId xmlns:a16="http://schemas.microsoft.com/office/drawing/2014/main" id="{B4CEEC51-A475-402E-8493-B279F65BF637}"/>
                </a:ext>
              </a:extLst>
            </xdr:cNvPr>
            <xdr:cNvCxnSpPr/>
          </xdr:nvCxnSpPr>
          <xdr:spPr>
            <a:xfrm rot="10800000" flipH="1">
              <a:off x="6095749" y="2498547"/>
              <a:ext cx="96118" cy="304"/>
            </a:xfrm>
            <a:prstGeom prst="straightConnector1">
              <a:avLst/>
            </a:prstGeom>
            <a:noFill/>
            <a:ln w="12700" cap="sq" cmpd="sng">
              <a:solidFill>
                <a:schemeClr val="dk1"/>
              </a:solidFill>
              <a:prstDash val="solid"/>
              <a:miter lim="800000"/>
              <a:headEnd type="none" w="sm" len="sm"/>
              <a:tailEnd type="stealth" w="med" len="med"/>
            </a:ln>
          </xdr:spPr>
        </xdr:cxnSp>
        <xdr:sp macro="" textlink="">
          <xdr:nvSpPr>
            <xdr:cNvPr id="41" name="Shape 889">
              <a:extLst>
                <a:ext uri="{FF2B5EF4-FFF2-40B4-BE49-F238E27FC236}">
                  <a16:creationId xmlns:a16="http://schemas.microsoft.com/office/drawing/2014/main" id="{8DD805A6-4949-49AD-96E6-FD3F558A375B}"/>
                </a:ext>
              </a:extLst>
            </xdr:cNvPr>
            <xdr:cNvSpPr/>
          </xdr:nvSpPr>
          <xdr:spPr>
            <a:xfrm>
              <a:off x="6029326" y="2438400"/>
              <a:ext cx="61921" cy="157023"/>
            </a:xfrm>
            <a:custGeom>
              <a:avLst/>
              <a:gdLst/>
              <a:ahLst/>
              <a:cxnLst/>
              <a:rect l="l" t="t" r="r" b="b"/>
              <a:pathLst>
                <a:path w="104775" h="140494" extrusionOk="0">
                  <a:moveTo>
                    <a:pt x="0" y="0"/>
                  </a:moveTo>
                  <a:lnTo>
                    <a:pt x="104775" y="0"/>
                  </a:lnTo>
                  <a:lnTo>
                    <a:pt x="104775" y="140494"/>
                  </a:lnTo>
                  <a:lnTo>
                    <a:pt x="0" y="140494"/>
                  </a:lnTo>
                </a:path>
              </a:pathLst>
            </a:custGeom>
            <a:noFill/>
            <a:ln w="12700" cap="sq"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clientData fLocksWithSheet="0"/>
  </xdr:oneCellAnchor>
  <xdr:oneCellAnchor>
    <xdr:from>
      <xdr:col>38</xdr:col>
      <xdr:colOff>102488</xdr:colOff>
      <xdr:row>56</xdr:row>
      <xdr:rowOff>66675</xdr:rowOff>
    </xdr:from>
    <xdr:ext cx="200025" cy="0"/>
    <xdr:grpSp>
      <xdr:nvGrpSpPr>
        <xdr:cNvPr id="42" name="Shape 2">
          <a:extLst>
            <a:ext uri="{FF2B5EF4-FFF2-40B4-BE49-F238E27FC236}">
              <a16:creationId xmlns:a16="http://schemas.microsoft.com/office/drawing/2014/main" id="{BBC82810-F02E-4684-B953-C36A64B40B9F}"/>
            </a:ext>
          </a:extLst>
        </xdr:cNvPr>
        <xdr:cNvGrpSpPr/>
      </xdr:nvGrpSpPr>
      <xdr:grpSpPr>
        <a:xfrm>
          <a:off x="6293738" y="6848475"/>
          <a:ext cx="200025" cy="0"/>
          <a:chOff x="5969888" y="2132175"/>
          <a:chExt cx="200025" cy="0"/>
        </a:xfrm>
      </xdr:grpSpPr>
      <xdr:cxnSp macro="">
        <xdr:nvCxnSpPr>
          <xdr:cNvPr id="43" name="Shape 89">
            <a:extLst>
              <a:ext uri="{FF2B5EF4-FFF2-40B4-BE49-F238E27FC236}">
                <a16:creationId xmlns:a16="http://schemas.microsoft.com/office/drawing/2014/main" id="{634AD683-F455-4599-A7AA-FAD9D861B927}"/>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86</xdr:row>
      <xdr:rowOff>66675</xdr:rowOff>
    </xdr:from>
    <xdr:ext cx="200025" cy="0"/>
    <xdr:grpSp>
      <xdr:nvGrpSpPr>
        <xdr:cNvPr id="44" name="Shape 2">
          <a:extLst>
            <a:ext uri="{FF2B5EF4-FFF2-40B4-BE49-F238E27FC236}">
              <a16:creationId xmlns:a16="http://schemas.microsoft.com/office/drawing/2014/main" id="{B4A28D96-CA04-426A-B487-179E1085A584}"/>
            </a:ext>
          </a:extLst>
        </xdr:cNvPr>
        <xdr:cNvGrpSpPr/>
      </xdr:nvGrpSpPr>
      <xdr:grpSpPr>
        <a:xfrm>
          <a:off x="6293738" y="10734675"/>
          <a:ext cx="200025" cy="0"/>
          <a:chOff x="5969888" y="2132175"/>
          <a:chExt cx="200025" cy="0"/>
        </a:xfrm>
      </xdr:grpSpPr>
      <xdr:cxnSp macro="">
        <xdr:nvCxnSpPr>
          <xdr:cNvPr id="45" name="Shape 89">
            <a:extLst>
              <a:ext uri="{FF2B5EF4-FFF2-40B4-BE49-F238E27FC236}">
                <a16:creationId xmlns:a16="http://schemas.microsoft.com/office/drawing/2014/main" id="{63C2C79A-5DEB-4302-A4C3-BFD81924B7CC}"/>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128</xdr:row>
      <xdr:rowOff>66675</xdr:rowOff>
    </xdr:from>
    <xdr:ext cx="200025" cy="0"/>
    <xdr:grpSp>
      <xdr:nvGrpSpPr>
        <xdr:cNvPr id="46" name="Shape 2">
          <a:extLst>
            <a:ext uri="{FF2B5EF4-FFF2-40B4-BE49-F238E27FC236}">
              <a16:creationId xmlns:a16="http://schemas.microsoft.com/office/drawing/2014/main" id="{6C3419DF-1C9F-4D51-B0BD-69DB7A1D4134}"/>
            </a:ext>
          </a:extLst>
        </xdr:cNvPr>
        <xdr:cNvGrpSpPr/>
      </xdr:nvGrpSpPr>
      <xdr:grpSpPr>
        <a:xfrm>
          <a:off x="6293738" y="15935325"/>
          <a:ext cx="200025" cy="0"/>
          <a:chOff x="5969888" y="2132175"/>
          <a:chExt cx="200025" cy="0"/>
        </a:xfrm>
      </xdr:grpSpPr>
      <xdr:cxnSp macro="">
        <xdr:nvCxnSpPr>
          <xdr:cNvPr id="47" name="Shape 89">
            <a:extLst>
              <a:ext uri="{FF2B5EF4-FFF2-40B4-BE49-F238E27FC236}">
                <a16:creationId xmlns:a16="http://schemas.microsoft.com/office/drawing/2014/main" id="{5EDF17E2-3A80-4591-BAE1-4E6447783C8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147</xdr:row>
      <xdr:rowOff>66675</xdr:rowOff>
    </xdr:from>
    <xdr:ext cx="200025" cy="0"/>
    <xdr:grpSp>
      <xdr:nvGrpSpPr>
        <xdr:cNvPr id="48" name="Shape 2">
          <a:extLst>
            <a:ext uri="{FF2B5EF4-FFF2-40B4-BE49-F238E27FC236}">
              <a16:creationId xmlns:a16="http://schemas.microsoft.com/office/drawing/2014/main" id="{B6CE08DF-19F5-4345-9AFB-3607139755A1}"/>
            </a:ext>
          </a:extLst>
        </xdr:cNvPr>
        <xdr:cNvGrpSpPr/>
      </xdr:nvGrpSpPr>
      <xdr:grpSpPr>
        <a:xfrm>
          <a:off x="6293738" y="18116550"/>
          <a:ext cx="200025" cy="0"/>
          <a:chOff x="5969888" y="2132175"/>
          <a:chExt cx="200025" cy="0"/>
        </a:xfrm>
      </xdr:grpSpPr>
      <xdr:cxnSp macro="">
        <xdr:nvCxnSpPr>
          <xdr:cNvPr id="49" name="Shape 89">
            <a:extLst>
              <a:ext uri="{FF2B5EF4-FFF2-40B4-BE49-F238E27FC236}">
                <a16:creationId xmlns:a16="http://schemas.microsoft.com/office/drawing/2014/main" id="{68E32BA7-C2F5-45BF-B08B-8197CAD16D77}"/>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166</xdr:row>
      <xdr:rowOff>66675</xdr:rowOff>
    </xdr:from>
    <xdr:ext cx="200025" cy="0"/>
    <xdr:grpSp>
      <xdr:nvGrpSpPr>
        <xdr:cNvPr id="50" name="Shape 2">
          <a:extLst>
            <a:ext uri="{FF2B5EF4-FFF2-40B4-BE49-F238E27FC236}">
              <a16:creationId xmlns:a16="http://schemas.microsoft.com/office/drawing/2014/main" id="{91870AF2-C513-4689-8E98-C3250912C205}"/>
            </a:ext>
          </a:extLst>
        </xdr:cNvPr>
        <xdr:cNvGrpSpPr/>
      </xdr:nvGrpSpPr>
      <xdr:grpSpPr>
        <a:xfrm>
          <a:off x="6293738" y="20297775"/>
          <a:ext cx="200025" cy="0"/>
          <a:chOff x="5969888" y="2132175"/>
          <a:chExt cx="200025" cy="0"/>
        </a:xfrm>
      </xdr:grpSpPr>
      <xdr:cxnSp macro="">
        <xdr:nvCxnSpPr>
          <xdr:cNvPr id="51" name="Shape 89">
            <a:extLst>
              <a:ext uri="{FF2B5EF4-FFF2-40B4-BE49-F238E27FC236}">
                <a16:creationId xmlns:a16="http://schemas.microsoft.com/office/drawing/2014/main" id="{6C022739-A92F-425D-B288-981E995EB5C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twoCellAnchor>
    <xdr:from>
      <xdr:col>39</xdr:col>
      <xdr:colOff>7327</xdr:colOff>
      <xdr:row>180</xdr:row>
      <xdr:rowOff>76200</xdr:rowOff>
    </xdr:from>
    <xdr:to>
      <xdr:col>40</xdr:col>
      <xdr:colOff>85432</xdr:colOff>
      <xdr:row>180</xdr:row>
      <xdr:rowOff>76200</xdr:rowOff>
    </xdr:to>
    <xdr:cxnSp macro="">
      <xdr:nvCxnSpPr>
        <xdr:cNvPr id="52" name="Straight Arrow Connector 51">
          <a:extLst>
            <a:ext uri="{FF2B5EF4-FFF2-40B4-BE49-F238E27FC236}">
              <a16:creationId xmlns:a16="http://schemas.microsoft.com/office/drawing/2014/main" id="{9EE9CFF7-EAD1-43C5-859C-235A8DA0B6F2}"/>
            </a:ext>
          </a:extLst>
        </xdr:cNvPr>
        <xdr:cNvCxnSpPr/>
      </xdr:nvCxnSpPr>
      <xdr:spPr>
        <a:xfrm>
          <a:off x="6246202" y="264795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oneCellAnchor>
    <xdr:from>
      <xdr:col>39</xdr:col>
      <xdr:colOff>7238</xdr:colOff>
      <xdr:row>228</xdr:row>
      <xdr:rowOff>76200</xdr:rowOff>
    </xdr:from>
    <xdr:ext cx="200025" cy="0"/>
    <xdr:grpSp>
      <xdr:nvGrpSpPr>
        <xdr:cNvPr id="53" name="Shape 2">
          <a:extLst>
            <a:ext uri="{FF2B5EF4-FFF2-40B4-BE49-F238E27FC236}">
              <a16:creationId xmlns:a16="http://schemas.microsoft.com/office/drawing/2014/main" id="{1A748381-253A-4015-8651-6F6502F460FF}"/>
            </a:ext>
          </a:extLst>
        </xdr:cNvPr>
        <xdr:cNvGrpSpPr/>
      </xdr:nvGrpSpPr>
      <xdr:grpSpPr>
        <a:xfrm>
          <a:off x="6303263" y="28098750"/>
          <a:ext cx="200025" cy="0"/>
          <a:chOff x="5969888" y="2132175"/>
          <a:chExt cx="200025" cy="0"/>
        </a:xfrm>
      </xdr:grpSpPr>
      <xdr:cxnSp macro="">
        <xdr:nvCxnSpPr>
          <xdr:cNvPr id="54" name="Shape 89">
            <a:extLst>
              <a:ext uri="{FF2B5EF4-FFF2-40B4-BE49-F238E27FC236}">
                <a16:creationId xmlns:a16="http://schemas.microsoft.com/office/drawing/2014/main" id="{441DB468-582B-48A4-B2F9-A02F90C59A36}"/>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305</xdr:row>
      <xdr:rowOff>66675</xdr:rowOff>
    </xdr:from>
    <xdr:ext cx="200025" cy="0"/>
    <xdr:grpSp>
      <xdr:nvGrpSpPr>
        <xdr:cNvPr id="61" name="Shape 2">
          <a:extLst>
            <a:ext uri="{FF2B5EF4-FFF2-40B4-BE49-F238E27FC236}">
              <a16:creationId xmlns:a16="http://schemas.microsoft.com/office/drawing/2014/main" id="{25F7F249-948D-4A0D-8696-7D646D8226FE}"/>
            </a:ext>
          </a:extLst>
        </xdr:cNvPr>
        <xdr:cNvGrpSpPr/>
      </xdr:nvGrpSpPr>
      <xdr:grpSpPr>
        <a:xfrm>
          <a:off x="6293738" y="37757100"/>
          <a:ext cx="200025" cy="0"/>
          <a:chOff x="5969888" y="2132175"/>
          <a:chExt cx="200025" cy="0"/>
        </a:xfrm>
      </xdr:grpSpPr>
      <xdr:cxnSp macro="">
        <xdr:nvCxnSpPr>
          <xdr:cNvPr id="62" name="Shape 89">
            <a:extLst>
              <a:ext uri="{FF2B5EF4-FFF2-40B4-BE49-F238E27FC236}">
                <a16:creationId xmlns:a16="http://schemas.microsoft.com/office/drawing/2014/main" id="{0EE183DB-5209-4D66-A31E-7EC00EB1ACD9}"/>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oneCellAnchor>
    <xdr:from>
      <xdr:col>38</xdr:col>
      <xdr:colOff>102488</xdr:colOff>
      <xdr:row>316</xdr:row>
      <xdr:rowOff>66675</xdr:rowOff>
    </xdr:from>
    <xdr:ext cx="200025" cy="0"/>
    <xdr:grpSp>
      <xdr:nvGrpSpPr>
        <xdr:cNvPr id="63" name="Shape 2">
          <a:extLst>
            <a:ext uri="{FF2B5EF4-FFF2-40B4-BE49-F238E27FC236}">
              <a16:creationId xmlns:a16="http://schemas.microsoft.com/office/drawing/2014/main" id="{8E6513BC-D390-4D87-8EFC-B8069C3E43C1}"/>
            </a:ext>
          </a:extLst>
        </xdr:cNvPr>
        <xdr:cNvGrpSpPr/>
      </xdr:nvGrpSpPr>
      <xdr:grpSpPr>
        <a:xfrm>
          <a:off x="6293738" y="39062025"/>
          <a:ext cx="200025" cy="0"/>
          <a:chOff x="5969888" y="2132175"/>
          <a:chExt cx="200025" cy="0"/>
        </a:xfrm>
      </xdr:grpSpPr>
      <xdr:cxnSp macro="">
        <xdr:nvCxnSpPr>
          <xdr:cNvPr id="64" name="Shape 89">
            <a:extLst>
              <a:ext uri="{FF2B5EF4-FFF2-40B4-BE49-F238E27FC236}">
                <a16:creationId xmlns:a16="http://schemas.microsoft.com/office/drawing/2014/main" id="{2DD91044-B42E-49CC-88DE-F835DD31D5CC}"/>
              </a:ext>
            </a:extLst>
          </xdr:cNvPr>
          <xdr:cNvCxnSpPr/>
        </xdr:nvCxnSpPr>
        <xdr:spPr>
          <a:xfrm>
            <a:off x="5969888" y="2132175"/>
            <a:ext cx="200025" cy="0"/>
          </a:xfrm>
          <a:prstGeom prst="straightConnector1">
            <a:avLst/>
          </a:prstGeom>
          <a:noFill/>
          <a:ln w="12700" cap="sq" cmpd="sng">
            <a:solidFill>
              <a:schemeClr val="dk1"/>
            </a:solidFill>
            <a:prstDash val="solid"/>
            <a:miter lim="800000"/>
            <a:headEnd type="none" w="sm" len="sm"/>
            <a:tailEnd type="stealth" w="med" len="med"/>
          </a:ln>
        </xdr:spPr>
      </xdr:cxnSp>
    </xdr:grpSp>
    <xdr:clientData fLocksWithSheet="0"/>
  </xdr:oneCellAnchor>
</xdr:wsDr>
</file>

<file path=xl/drawings/drawing25.xml><?xml version="1.0" encoding="utf-8"?>
<xdr:wsDr xmlns:xdr="http://schemas.openxmlformats.org/drawingml/2006/spreadsheetDrawing" xmlns:a="http://schemas.openxmlformats.org/drawingml/2006/main">
  <xdr:twoCellAnchor>
    <xdr:from>
      <xdr:col>39</xdr:col>
      <xdr:colOff>7620</xdr:colOff>
      <xdr:row>35</xdr:row>
      <xdr:rowOff>68580</xdr:rowOff>
    </xdr:from>
    <xdr:to>
      <xdr:col>40</xdr:col>
      <xdr:colOff>83004</xdr:colOff>
      <xdr:row>35</xdr:row>
      <xdr:rowOff>68580</xdr:rowOff>
    </xdr:to>
    <xdr:cxnSp macro="">
      <xdr:nvCxnSpPr>
        <xdr:cNvPr id="3" name="Straight Arrow Connector 2">
          <a:extLst>
            <a:ext uri="{FF2B5EF4-FFF2-40B4-BE49-F238E27FC236}">
              <a16:creationId xmlns:a16="http://schemas.microsoft.com/office/drawing/2014/main" id="{00000000-0008-0000-2300-000003000000}"/>
            </a:ext>
          </a:extLst>
        </xdr:cNvPr>
        <xdr:cNvCxnSpPr/>
      </xdr:nvCxnSpPr>
      <xdr:spPr>
        <a:xfrm>
          <a:off x="6124031" y="3960223"/>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78</xdr:row>
      <xdr:rowOff>75384</xdr:rowOff>
    </xdr:from>
    <xdr:to>
      <xdr:col>40</xdr:col>
      <xdr:colOff>83004</xdr:colOff>
      <xdr:row>78</xdr:row>
      <xdr:rowOff>75384</xdr:rowOff>
    </xdr:to>
    <xdr:cxnSp macro="">
      <xdr:nvCxnSpPr>
        <xdr:cNvPr id="4" name="Straight Arrow Connector 3">
          <a:extLst>
            <a:ext uri="{FF2B5EF4-FFF2-40B4-BE49-F238E27FC236}">
              <a16:creationId xmlns:a16="http://schemas.microsoft.com/office/drawing/2014/main" id="{00000000-0008-0000-2300-000004000000}"/>
            </a:ext>
          </a:extLst>
        </xdr:cNvPr>
        <xdr:cNvCxnSpPr/>
      </xdr:nvCxnSpPr>
      <xdr:spPr>
        <a:xfrm>
          <a:off x="6137638" y="1521333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6" name="Straight Arrow Connector 5">
          <a:extLst>
            <a:ext uri="{FF2B5EF4-FFF2-40B4-BE49-F238E27FC236}">
              <a16:creationId xmlns:a16="http://schemas.microsoft.com/office/drawing/2014/main" id="{00000000-0008-0000-2300-000006000000}"/>
            </a:ext>
          </a:extLst>
        </xdr:cNvPr>
        <xdr:cNvCxnSpPr/>
      </xdr:nvCxnSpPr>
      <xdr:spPr>
        <a:xfrm>
          <a:off x="6132195" y="309391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156</xdr:row>
      <xdr:rowOff>68580</xdr:rowOff>
    </xdr:from>
    <xdr:to>
      <xdr:col>40</xdr:col>
      <xdr:colOff>83004</xdr:colOff>
      <xdr:row>156</xdr:row>
      <xdr:rowOff>68580</xdr:rowOff>
    </xdr:to>
    <xdr:cxnSp macro="">
      <xdr:nvCxnSpPr>
        <xdr:cNvPr id="7" name="Straight Arrow Connector 6">
          <a:extLst>
            <a:ext uri="{FF2B5EF4-FFF2-40B4-BE49-F238E27FC236}">
              <a16:creationId xmlns:a16="http://schemas.microsoft.com/office/drawing/2014/main" id="{00000000-0008-0000-2300-000007000000}"/>
            </a:ext>
          </a:extLst>
        </xdr:cNvPr>
        <xdr:cNvCxnSpPr/>
      </xdr:nvCxnSpPr>
      <xdr:spPr>
        <a:xfrm>
          <a:off x="6137638" y="2597658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277</xdr:row>
      <xdr:rowOff>68580</xdr:rowOff>
    </xdr:from>
    <xdr:to>
      <xdr:col>40</xdr:col>
      <xdr:colOff>85725</xdr:colOff>
      <xdr:row>277</xdr:row>
      <xdr:rowOff>68580</xdr:rowOff>
    </xdr:to>
    <xdr:cxnSp macro="">
      <xdr:nvCxnSpPr>
        <xdr:cNvPr id="8" name="Straight Arrow Connector 7">
          <a:extLst>
            <a:ext uri="{FF2B5EF4-FFF2-40B4-BE49-F238E27FC236}">
              <a16:creationId xmlns:a16="http://schemas.microsoft.com/office/drawing/2014/main" id="{00000000-0008-0000-2300-000008000000}"/>
            </a:ext>
          </a:extLst>
        </xdr:cNvPr>
        <xdr:cNvCxnSpPr/>
      </xdr:nvCxnSpPr>
      <xdr:spPr>
        <a:xfrm>
          <a:off x="6132195" y="40902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19954</xdr:colOff>
      <xdr:row>351</xdr:row>
      <xdr:rowOff>111198</xdr:rowOff>
    </xdr:from>
    <xdr:to>
      <xdr:col>40</xdr:col>
      <xdr:colOff>95338</xdr:colOff>
      <xdr:row>351</xdr:row>
      <xdr:rowOff>111198</xdr:rowOff>
    </xdr:to>
    <xdr:cxnSp macro="">
      <xdr:nvCxnSpPr>
        <xdr:cNvPr id="9" name="Straight Arrow Connector 8">
          <a:extLst>
            <a:ext uri="{FF2B5EF4-FFF2-40B4-BE49-F238E27FC236}">
              <a16:creationId xmlns:a16="http://schemas.microsoft.com/office/drawing/2014/main" id="{00000000-0008-0000-2300-000009000000}"/>
            </a:ext>
          </a:extLst>
        </xdr:cNvPr>
        <xdr:cNvCxnSpPr/>
      </xdr:nvCxnSpPr>
      <xdr:spPr>
        <a:xfrm>
          <a:off x="6073824" y="55873662"/>
          <a:ext cx="18070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297</xdr:row>
      <xdr:rowOff>68580</xdr:rowOff>
    </xdr:from>
    <xdr:to>
      <xdr:col>40</xdr:col>
      <xdr:colOff>85725</xdr:colOff>
      <xdr:row>297</xdr:row>
      <xdr:rowOff>68580</xdr:rowOff>
    </xdr:to>
    <xdr:cxnSp macro="">
      <xdr:nvCxnSpPr>
        <xdr:cNvPr id="10" name="Straight Arrow Connector 9">
          <a:extLst>
            <a:ext uri="{FF2B5EF4-FFF2-40B4-BE49-F238E27FC236}">
              <a16:creationId xmlns:a16="http://schemas.microsoft.com/office/drawing/2014/main" id="{00000000-0008-0000-2300-00000A000000}"/>
            </a:ext>
          </a:extLst>
        </xdr:cNvPr>
        <xdr:cNvCxnSpPr/>
      </xdr:nvCxnSpPr>
      <xdr:spPr>
        <a:xfrm>
          <a:off x="6132195" y="43359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57</xdr:row>
      <xdr:rowOff>68580</xdr:rowOff>
    </xdr:from>
    <xdr:to>
      <xdr:col>40</xdr:col>
      <xdr:colOff>83004</xdr:colOff>
      <xdr:row>57</xdr:row>
      <xdr:rowOff>68580</xdr:rowOff>
    </xdr:to>
    <xdr:cxnSp macro="">
      <xdr:nvCxnSpPr>
        <xdr:cNvPr id="11" name="Straight Arrow Connector 10">
          <a:extLst>
            <a:ext uri="{FF2B5EF4-FFF2-40B4-BE49-F238E27FC236}">
              <a16:creationId xmlns:a16="http://schemas.microsoft.com/office/drawing/2014/main" id="{00000000-0008-0000-2300-00000B000000}"/>
            </a:ext>
          </a:extLst>
        </xdr:cNvPr>
        <xdr:cNvCxnSpPr/>
      </xdr:nvCxnSpPr>
      <xdr:spPr>
        <a:xfrm>
          <a:off x="6137638" y="11750312"/>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127</xdr:row>
      <xdr:rowOff>68580</xdr:rowOff>
    </xdr:from>
    <xdr:to>
      <xdr:col>40</xdr:col>
      <xdr:colOff>83004</xdr:colOff>
      <xdr:row>127</xdr:row>
      <xdr:rowOff>68580</xdr:rowOff>
    </xdr:to>
    <xdr:cxnSp macro="">
      <xdr:nvCxnSpPr>
        <xdr:cNvPr id="12" name="Straight Arrow Connector 11">
          <a:extLst>
            <a:ext uri="{FF2B5EF4-FFF2-40B4-BE49-F238E27FC236}">
              <a16:creationId xmlns:a16="http://schemas.microsoft.com/office/drawing/2014/main" id="{00000000-0008-0000-2300-00000C000000}"/>
            </a:ext>
          </a:extLst>
        </xdr:cNvPr>
        <xdr:cNvCxnSpPr/>
      </xdr:nvCxnSpPr>
      <xdr:spPr>
        <a:xfrm>
          <a:off x="6137638" y="22105348"/>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262</xdr:row>
      <xdr:rowOff>68580</xdr:rowOff>
    </xdr:from>
    <xdr:to>
      <xdr:col>40</xdr:col>
      <xdr:colOff>76200</xdr:colOff>
      <xdr:row>262</xdr:row>
      <xdr:rowOff>68580</xdr:rowOff>
    </xdr:to>
    <xdr:cxnSp macro="">
      <xdr:nvCxnSpPr>
        <xdr:cNvPr id="13" name="Straight Arrow Connector 12">
          <a:extLst>
            <a:ext uri="{FF2B5EF4-FFF2-40B4-BE49-F238E27FC236}">
              <a16:creationId xmlns:a16="http://schemas.microsoft.com/office/drawing/2014/main" id="{00000000-0008-0000-2300-00000D000000}"/>
            </a:ext>
          </a:extLst>
        </xdr:cNvPr>
        <xdr:cNvCxnSpPr/>
      </xdr:nvCxnSpPr>
      <xdr:spPr>
        <a:xfrm>
          <a:off x="6122670" y="39025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318</xdr:row>
      <xdr:rowOff>70485</xdr:rowOff>
    </xdr:from>
    <xdr:to>
      <xdr:col>40</xdr:col>
      <xdr:colOff>83004</xdr:colOff>
      <xdr:row>318</xdr:row>
      <xdr:rowOff>70485</xdr:rowOff>
    </xdr:to>
    <xdr:cxnSp macro="">
      <xdr:nvCxnSpPr>
        <xdr:cNvPr id="17" name="Straight Arrow Connector 16">
          <a:extLst>
            <a:ext uri="{FF2B5EF4-FFF2-40B4-BE49-F238E27FC236}">
              <a16:creationId xmlns:a16="http://schemas.microsoft.com/office/drawing/2014/main" id="{00000000-0008-0000-2300-000011000000}"/>
            </a:ext>
          </a:extLst>
        </xdr:cNvPr>
        <xdr:cNvCxnSpPr/>
      </xdr:nvCxnSpPr>
      <xdr:spPr>
        <a:xfrm>
          <a:off x="6137638" y="4713078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14424</xdr:colOff>
      <xdr:row>230</xdr:row>
      <xdr:rowOff>75384</xdr:rowOff>
    </xdr:from>
    <xdr:to>
      <xdr:col>40</xdr:col>
      <xdr:colOff>92529</xdr:colOff>
      <xdr:row>230</xdr:row>
      <xdr:rowOff>75384</xdr:rowOff>
    </xdr:to>
    <xdr:cxnSp macro="">
      <xdr:nvCxnSpPr>
        <xdr:cNvPr id="16" name="Straight Arrow Connector 15">
          <a:extLst>
            <a:ext uri="{FF2B5EF4-FFF2-40B4-BE49-F238E27FC236}">
              <a16:creationId xmlns:a16="http://schemas.microsoft.com/office/drawing/2014/main" id="{00000000-0008-0000-2300-000010000000}"/>
            </a:ext>
          </a:extLst>
        </xdr:cNvPr>
        <xdr:cNvCxnSpPr/>
      </xdr:nvCxnSpPr>
      <xdr:spPr>
        <a:xfrm>
          <a:off x="6144442" y="3533149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218</xdr:row>
      <xdr:rowOff>83004</xdr:rowOff>
    </xdr:from>
    <xdr:to>
      <xdr:col>40</xdr:col>
      <xdr:colOff>84909</xdr:colOff>
      <xdr:row>218</xdr:row>
      <xdr:rowOff>83004</xdr:rowOff>
    </xdr:to>
    <xdr:cxnSp macro="">
      <xdr:nvCxnSpPr>
        <xdr:cNvPr id="18" name="Straight Arrow Connector 17">
          <a:extLst>
            <a:ext uri="{FF2B5EF4-FFF2-40B4-BE49-F238E27FC236}">
              <a16:creationId xmlns:a16="http://schemas.microsoft.com/office/drawing/2014/main" id="{00000000-0008-0000-2300-000012000000}"/>
            </a:ext>
          </a:extLst>
        </xdr:cNvPr>
        <xdr:cNvCxnSpPr/>
      </xdr:nvCxnSpPr>
      <xdr:spPr>
        <a:xfrm>
          <a:off x="6136822" y="3389675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314</xdr:row>
      <xdr:rowOff>70485</xdr:rowOff>
    </xdr:from>
    <xdr:to>
      <xdr:col>40</xdr:col>
      <xdr:colOff>83004</xdr:colOff>
      <xdr:row>314</xdr:row>
      <xdr:rowOff>70485</xdr:rowOff>
    </xdr:to>
    <xdr:cxnSp macro="">
      <xdr:nvCxnSpPr>
        <xdr:cNvPr id="19" name="Straight Arrow Connector 18">
          <a:extLst>
            <a:ext uri="{FF2B5EF4-FFF2-40B4-BE49-F238E27FC236}">
              <a16:creationId xmlns:a16="http://schemas.microsoft.com/office/drawing/2014/main" id="{00000000-0008-0000-2300-000013000000}"/>
            </a:ext>
          </a:extLst>
        </xdr:cNvPr>
        <xdr:cNvCxnSpPr/>
      </xdr:nvCxnSpPr>
      <xdr:spPr>
        <a:xfrm>
          <a:off x="6137638" y="4669536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46</xdr:row>
      <xdr:rowOff>68580</xdr:rowOff>
    </xdr:from>
    <xdr:to>
      <xdr:col>40</xdr:col>
      <xdr:colOff>83004</xdr:colOff>
      <xdr:row>46</xdr:row>
      <xdr:rowOff>68580</xdr:rowOff>
    </xdr:to>
    <xdr:cxnSp macro="">
      <xdr:nvCxnSpPr>
        <xdr:cNvPr id="20" name="Straight Arrow Connector 19">
          <a:extLst>
            <a:ext uri="{FF2B5EF4-FFF2-40B4-BE49-F238E27FC236}">
              <a16:creationId xmlns:a16="http://schemas.microsoft.com/office/drawing/2014/main" id="{00000000-0008-0000-2300-000014000000}"/>
            </a:ext>
          </a:extLst>
        </xdr:cNvPr>
        <xdr:cNvCxnSpPr/>
      </xdr:nvCxnSpPr>
      <xdr:spPr>
        <a:xfrm>
          <a:off x="6137638" y="1045083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427</xdr:row>
      <xdr:rowOff>66674</xdr:rowOff>
    </xdr:from>
    <xdr:to>
      <xdr:col>41</xdr:col>
      <xdr:colOff>3380</xdr:colOff>
      <xdr:row>433</xdr:row>
      <xdr:rowOff>43814</xdr:rowOff>
    </xdr:to>
    <xdr:grpSp>
      <xdr:nvGrpSpPr>
        <xdr:cNvPr id="21" name="Group 20">
          <a:extLst>
            <a:ext uri="{FF2B5EF4-FFF2-40B4-BE49-F238E27FC236}">
              <a16:creationId xmlns:a16="http://schemas.microsoft.com/office/drawing/2014/main" id="{CA3B1F74-8BAE-43A7-BA37-C8864BBFD4DE}"/>
            </a:ext>
          </a:extLst>
        </xdr:cNvPr>
        <xdr:cNvGrpSpPr/>
      </xdr:nvGrpSpPr>
      <xdr:grpSpPr>
        <a:xfrm>
          <a:off x="6057900" y="53873399"/>
          <a:ext cx="203405" cy="834390"/>
          <a:chOff x="6029326" y="2438400"/>
          <a:chExt cx="197784" cy="140494"/>
        </a:xfrm>
      </xdr:grpSpPr>
      <xdr:cxnSp macro="">
        <xdr:nvCxnSpPr>
          <xdr:cNvPr id="22" name="Straight Arrow Connector 21">
            <a:extLst>
              <a:ext uri="{FF2B5EF4-FFF2-40B4-BE49-F238E27FC236}">
                <a16:creationId xmlns:a16="http://schemas.microsoft.com/office/drawing/2014/main" id="{FEE0296C-A939-494F-ABE1-3A4027BF7C0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 name="Rectangle 37">
            <a:extLst>
              <a:ext uri="{FF2B5EF4-FFF2-40B4-BE49-F238E27FC236}">
                <a16:creationId xmlns:a16="http://schemas.microsoft.com/office/drawing/2014/main" id="{9BEE8A95-AAFC-4A54-9943-FDC931CBB5D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10885</xdr:colOff>
      <xdr:row>338</xdr:row>
      <xdr:rowOff>70757</xdr:rowOff>
    </xdr:from>
    <xdr:to>
      <xdr:col>40</xdr:col>
      <xdr:colOff>86269</xdr:colOff>
      <xdr:row>338</xdr:row>
      <xdr:rowOff>70757</xdr:rowOff>
    </xdr:to>
    <xdr:cxnSp macro="">
      <xdr:nvCxnSpPr>
        <xdr:cNvPr id="2" name="Straight Arrow Connector 1">
          <a:extLst>
            <a:ext uri="{FF2B5EF4-FFF2-40B4-BE49-F238E27FC236}">
              <a16:creationId xmlns:a16="http://schemas.microsoft.com/office/drawing/2014/main" id="{6EC83159-C57C-4FEA-A4CE-C9EA54EC0ABA}"/>
            </a:ext>
          </a:extLst>
        </xdr:cNvPr>
        <xdr:cNvCxnSpPr/>
      </xdr:nvCxnSpPr>
      <xdr:spPr>
        <a:xfrm>
          <a:off x="6150428" y="41730386"/>
          <a:ext cx="17879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3" name="Straight Arrow Connector 2">
          <a:extLst>
            <a:ext uri="{FF2B5EF4-FFF2-40B4-BE49-F238E27FC236}">
              <a16:creationId xmlns:a16="http://schemas.microsoft.com/office/drawing/2014/main" id="{00000000-0008-0000-2400-000003000000}"/>
            </a:ext>
          </a:extLst>
        </xdr:cNvPr>
        <xdr:cNvCxnSpPr/>
      </xdr:nvCxnSpPr>
      <xdr:spPr>
        <a:xfrm>
          <a:off x="6132195" y="44977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252</xdr:row>
      <xdr:rowOff>68580</xdr:rowOff>
    </xdr:from>
    <xdr:to>
      <xdr:col>40</xdr:col>
      <xdr:colOff>85725</xdr:colOff>
      <xdr:row>252</xdr:row>
      <xdr:rowOff>68580</xdr:rowOff>
    </xdr:to>
    <xdr:cxnSp macro="">
      <xdr:nvCxnSpPr>
        <xdr:cNvPr id="13" name="Straight Arrow Connector 12">
          <a:extLst>
            <a:ext uri="{FF2B5EF4-FFF2-40B4-BE49-F238E27FC236}">
              <a16:creationId xmlns:a16="http://schemas.microsoft.com/office/drawing/2014/main" id="{00000000-0008-0000-2400-00000D000000}"/>
            </a:ext>
          </a:extLst>
        </xdr:cNvPr>
        <xdr:cNvCxnSpPr/>
      </xdr:nvCxnSpPr>
      <xdr:spPr>
        <a:xfrm>
          <a:off x="6094095" y="390163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92</xdr:row>
      <xdr:rowOff>68580</xdr:rowOff>
    </xdr:from>
    <xdr:to>
      <xdr:col>40</xdr:col>
      <xdr:colOff>83004</xdr:colOff>
      <xdr:row>92</xdr:row>
      <xdr:rowOff>68580</xdr:rowOff>
    </xdr:to>
    <xdr:cxnSp macro="">
      <xdr:nvCxnSpPr>
        <xdr:cNvPr id="18" name="Straight Arrow Connector 17">
          <a:extLst>
            <a:ext uri="{FF2B5EF4-FFF2-40B4-BE49-F238E27FC236}">
              <a16:creationId xmlns:a16="http://schemas.microsoft.com/office/drawing/2014/main" id="{00000000-0008-0000-2400-000012000000}"/>
            </a:ext>
          </a:extLst>
        </xdr:cNvPr>
        <xdr:cNvCxnSpPr/>
      </xdr:nvCxnSpPr>
      <xdr:spPr>
        <a:xfrm>
          <a:off x="6124031" y="18206901"/>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102</xdr:row>
      <xdr:rowOff>68580</xdr:rowOff>
    </xdr:from>
    <xdr:to>
      <xdr:col>40</xdr:col>
      <xdr:colOff>83004</xdr:colOff>
      <xdr:row>102</xdr:row>
      <xdr:rowOff>68580</xdr:rowOff>
    </xdr:to>
    <xdr:cxnSp macro="">
      <xdr:nvCxnSpPr>
        <xdr:cNvPr id="21" name="Straight Arrow Connector 20">
          <a:extLst>
            <a:ext uri="{FF2B5EF4-FFF2-40B4-BE49-F238E27FC236}">
              <a16:creationId xmlns:a16="http://schemas.microsoft.com/office/drawing/2014/main" id="{00000000-0008-0000-2400-000015000000}"/>
            </a:ext>
          </a:extLst>
        </xdr:cNvPr>
        <xdr:cNvCxnSpPr/>
      </xdr:nvCxnSpPr>
      <xdr:spPr>
        <a:xfrm>
          <a:off x="6124031" y="1936350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113</xdr:row>
      <xdr:rowOff>68580</xdr:rowOff>
    </xdr:from>
    <xdr:to>
      <xdr:col>40</xdr:col>
      <xdr:colOff>85725</xdr:colOff>
      <xdr:row>113</xdr:row>
      <xdr:rowOff>68580</xdr:rowOff>
    </xdr:to>
    <xdr:cxnSp macro="">
      <xdr:nvCxnSpPr>
        <xdr:cNvPr id="22" name="Straight Arrow Connector 21">
          <a:extLst>
            <a:ext uri="{FF2B5EF4-FFF2-40B4-BE49-F238E27FC236}">
              <a16:creationId xmlns:a16="http://schemas.microsoft.com/office/drawing/2014/main" id="{00000000-0008-0000-2400-000016000000}"/>
            </a:ext>
          </a:extLst>
        </xdr:cNvPr>
        <xdr:cNvCxnSpPr/>
      </xdr:nvCxnSpPr>
      <xdr:spPr>
        <a:xfrm>
          <a:off x="6132195" y="2421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142</xdr:row>
      <xdr:rowOff>68580</xdr:rowOff>
    </xdr:from>
    <xdr:to>
      <xdr:col>40</xdr:col>
      <xdr:colOff>85725</xdr:colOff>
      <xdr:row>142</xdr:row>
      <xdr:rowOff>68580</xdr:rowOff>
    </xdr:to>
    <xdr:cxnSp macro="">
      <xdr:nvCxnSpPr>
        <xdr:cNvPr id="23" name="Straight Arrow Connector 22">
          <a:extLst>
            <a:ext uri="{FF2B5EF4-FFF2-40B4-BE49-F238E27FC236}">
              <a16:creationId xmlns:a16="http://schemas.microsoft.com/office/drawing/2014/main" id="{00000000-0008-0000-2400-000017000000}"/>
            </a:ext>
          </a:extLst>
        </xdr:cNvPr>
        <xdr:cNvCxnSpPr/>
      </xdr:nvCxnSpPr>
      <xdr:spPr>
        <a:xfrm>
          <a:off x="6132195" y="28357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186</xdr:row>
      <xdr:rowOff>68580</xdr:rowOff>
    </xdr:from>
    <xdr:to>
      <xdr:col>40</xdr:col>
      <xdr:colOff>85725</xdr:colOff>
      <xdr:row>186</xdr:row>
      <xdr:rowOff>68580</xdr:rowOff>
    </xdr:to>
    <xdr:cxnSp macro="">
      <xdr:nvCxnSpPr>
        <xdr:cNvPr id="24" name="Straight Arrow Connector 23">
          <a:extLst>
            <a:ext uri="{FF2B5EF4-FFF2-40B4-BE49-F238E27FC236}">
              <a16:creationId xmlns:a16="http://schemas.microsoft.com/office/drawing/2014/main" id="{00000000-0008-0000-2400-000018000000}"/>
            </a:ext>
          </a:extLst>
        </xdr:cNvPr>
        <xdr:cNvCxnSpPr/>
      </xdr:nvCxnSpPr>
      <xdr:spPr>
        <a:xfrm>
          <a:off x="6132195" y="34787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211</xdr:row>
      <xdr:rowOff>76200</xdr:rowOff>
    </xdr:from>
    <xdr:to>
      <xdr:col>40</xdr:col>
      <xdr:colOff>78105</xdr:colOff>
      <xdr:row>211</xdr:row>
      <xdr:rowOff>76200</xdr:rowOff>
    </xdr:to>
    <xdr:cxnSp macro="">
      <xdr:nvCxnSpPr>
        <xdr:cNvPr id="25" name="Straight Arrow Connector 24">
          <a:extLst>
            <a:ext uri="{FF2B5EF4-FFF2-40B4-BE49-F238E27FC236}">
              <a16:creationId xmlns:a16="http://schemas.microsoft.com/office/drawing/2014/main" id="{00000000-0008-0000-2400-000019000000}"/>
            </a:ext>
          </a:extLst>
        </xdr:cNvPr>
        <xdr:cNvCxnSpPr/>
      </xdr:nvCxnSpPr>
      <xdr:spPr>
        <a:xfrm>
          <a:off x="6124575" y="3836670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237</xdr:row>
      <xdr:rowOff>68580</xdr:rowOff>
    </xdr:from>
    <xdr:to>
      <xdr:col>40</xdr:col>
      <xdr:colOff>85725</xdr:colOff>
      <xdr:row>237</xdr:row>
      <xdr:rowOff>68580</xdr:rowOff>
    </xdr:to>
    <xdr:cxnSp macro="">
      <xdr:nvCxnSpPr>
        <xdr:cNvPr id="26" name="Straight Arrow Connector 25">
          <a:extLst>
            <a:ext uri="{FF2B5EF4-FFF2-40B4-BE49-F238E27FC236}">
              <a16:creationId xmlns:a16="http://schemas.microsoft.com/office/drawing/2014/main" id="{00000000-0008-0000-2400-00001A000000}"/>
            </a:ext>
          </a:extLst>
        </xdr:cNvPr>
        <xdr:cNvCxnSpPr/>
      </xdr:nvCxnSpPr>
      <xdr:spPr>
        <a:xfrm>
          <a:off x="6132195" y="42073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272</xdr:row>
      <xdr:rowOff>68580</xdr:rowOff>
    </xdr:from>
    <xdr:to>
      <xdr:col>40</xdr:col>
      <xdr:colOff>85725</xdr:colOff>
      <xdr:row>272</xdr:row>
      <xdr:rowOff>68580</xdr:rowOff>
    </xdr:to>
    <xdr:cxnSp macro="">
      <xdr:nvCxnSpPr>
        <xdr:cNvPr id="27" name="Straight Arrow Connector 26">
          <a:extLst>
            <a:ext uri="{FF2B5EF4-FFF2-40B4-BE49-F238E27FC236}">
              <a16:creationId xmlns:a16="http://schemas.microsoft.com/office/drawing/2014/main" id="{00000000-0008-0000-2400-00001B000000}"/>
            </a:ext>
          </a:extLst>
        </xdr:cNvPr>
        <xdr:cNvCxnSpPr/>
      </xdr:nvCxnSpPr>
      <xdr:spPr>
        <a:xfrm>
          <a:off x="6132195" y="470744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290</xdr:row>
      <xdr:rowOff>68580</xdr:rowOff>
    </xdr:from>
    <xdr:to>
      <xdr:col>40</xdr:col>
      <xdr:colOff>85725</xdr:colOff>
      <xdr:row>290</xdr:row>
      <xdr:rowOff>68580</xdr:rowOff>
    </xdr:to>
    <xdr:cxnSp macro="">
      <xdr:nvCxnSpPr>
        <xdr:cNvPr id="28" name="Straight Arrow Connector 27">
          <a:extLst>
            <a:ext uri="{FF2B5EF4-FFF2-40B4-BE49-F238E27FC236}">
              <a16:creationId xmlns:a16="http://schemas.microsoft.com/office/drawing/2014/main" id="{00000000-0008-0000-2400-00001C000000}"/>
            </a:ext>
          </a:extLst>
        </xdr:cNvPr>
        <xdr:cNvCxnSpPr/>
      </xdr:nvCxnSpPr>
      <xdr:spPr>
        <a:xfrm>
          <a:off x="6132195" y="506463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294</xdr:row>
      <xdr:rowOff>68580</xdr:rowOff>
    </xdr:from>
    <xdr:to>
      <xdr:col>40</xdr:col>
      <xdr:colOff>85725</xdr:colOff>
      <xdr:row>294</xdr:row>
      <xdr:rowOff>68580</xdr:rowOff>
    </xdr:to>
    <xdr:cxnSp macro="">
      <xdr:nvCxnSpPr>
        <xdr:cNvPr id="29" name="Straight Arrow Connector 28">
          <a:extLst>
            <a:ext uri="{FF2B5EF4-FFF2-40B4-BE49-F238E27FC236}">
              <a16:creationId xmlns:a16="http://schemas.microsoft.com/office/drawing/2014/main" id="{00000000-0008-0000-2400-00001D000000}"/>
            </a:ext>
          </a:extLst>
        </xdr:cNvPr>
        <xdr:cNvCxnSpPr/>
      </xdr:nvCxnSpPr>
      <xdr:spPr>
        <a:xfrm>
          <a:off x="6132195" y="512178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322</xdr:row>
      <xdr:rowOff>68580</xdr:rowOff>
    </xdr:from>
    <xdr:to>
      <xdr:col>40</xdr:col>
      <xdr:colOff>76200</xdr:colOff>
      <xdr:row>322</xdr:row>
      <xdr:rowOff>68580</xdr:rowOff>
    </xdr:to>
    <xdr:cxnSp macro="">
      <xdr:nvCxnSpPr>
        <xdr:cNvPr id="30" name="Straight Arrow Connector 29">
          <a:extLst>
            <a:ext uri="{FF2B5EF4-FFF2-40B4-BE49-F238E27FC236}">
              <a16:creationId xmlns:a16="http://schemas.microsoft.com/office/drawing/2014/main" id="{00000000-0008-0000-2400-00001E000000}"/>
            </a:ext>
          </a:extLst>
        </xdr:cNvPr>
        <xdr:cNvCxnSpPr/>
      </xdr:nvCxnSpPr>
      <xdr:spPr>
        <a:xfrm>
          <a:off x="6084570" y="469792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394</xdr:row>
      <xdr:rowOff>66674</xdr:rowOff>
    </xdr:from>
    <xdr:to>
      <xdr:col>41</xdr:col>
      <xdr:colOff>3380</xdr:colOff>
      <xdr:row>400</xdr:row>
      <xdr:rowOff>43814</xdr:rowOff>
    </xdr:to>
    <xdr:grpSp>
      <xdr:nvGrpSpPr>
        <xdr:cNvPr id="31" name="Group 30">
          <a:extLst>
            <a:ext uri="{FF2B5EF4-FFF2-40B4-BE49-F238E27FC236}">
              <a16:creationId xmlns:a16="http://schemas.microsoft.com/office/drawing/2014/main" id="{9E11DC14-90B3-49A5-A682-C1E4BC7EC08F}"/>
            </a:ext>
          </a:extLst>
        </xdr:cNvPr>
        <xdr:cNvGrpSpPr/>
      </xdr:nvGrpSpPr>
      <xdr:grpSpPr>
        <a:xfrm>
          <a:off x="6200775" y="49758599"/>
          <a:ext cx="203405" cy="834390"/>
          <a:chOff x="6029326" y="2438400"/>
          <a:chExt cx="197784" cy="140494"/>
        </a:xfrm>
      </xdr:grpSpPr>
      <xdr:cxnSp macro="">
        <xdr:nvCxnSpPr>
          <xdr:cNvPr id="32" name="Straight Arrow Connector 31">
            <a:extLst>
              <a:ext uri="{FF2B5EF4-FFF2-40B4-BE49-F238E27FC236}">
                <a16:creationId xmlns:a16="http://schemas.microsoft.com/office/drawing/2014/main" id="{3CFAE458-C212-4CBA-830D-E54DD38418F4}"/>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id="{6DF9367C-5466-4382-B0C4-8DF155BEC38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298</xdr:row>
      <xdr:rowOff>68580</xdr:rowOff>
    </xdr:from>
    <xdr:to>
      <xdr:col>40</xdr:col>
      <xdr:colOff>85725</xdr:colOff>
      <xdr:row>298</xdr:row>
      <xdr:rowOff>68580</xdr:rowOff>
    </xdr:to>
    <xdr:cxnSp macro="">
      <xdr:nvCxnSpPr>
        <xdr:cNvPr id="35" name="Straight Arrow Connector 34">
          <a:extLst>
            <a:ext uri="{FF2B5EF4-FFF2-40B4-BE49-F238E27FC236}">
              <a16:creationId xmlns:a16="http://schemas.microsoft.com/office/drawing/2014/main" id="{9170F172-CB60-4EDC-86EE-C099465D9803}"/>
            </a:ext>
          </a:extLst>
        </xdr:cNvPr>
        <xdr:cNvCxnSpPr/>
      </xdr:nvCxnSpPr>
      <xdr:spPr>
        <a:xfrm>
          <a:off x="6094095" y="445217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85725</xdr:colOff>
      <xdr:row>34</xdr:row>
      <xdr:rowOff>68580</xdr:rowOff>
    </xdr:to>
    <xdr:cxnSp macro="">
      <xdr:nvCxnSpPr>
        <xdr:cNvPr id="2" name="Straight Arrow Connector 1">
          <a:extLst>
            <a:ext uri="{FF2B5EF4-FFF2-40B4-BE49-F238E27FC236}">
              <a16:creationId xmlns:a16="http://schemas.microsoft.com/office/drawing/2014/main" id="{ADBFFFAB-634A-44FF-B5BD-1DBC588BA423}"/>
            </a:ext>
          </a:extLst>
        </xdr:cNvPr>
        <xdr:cNvCxnSpPr/>
      </xdr:nvCxnSpPr>
      <xdr:spPr>
        <a:xfrm>
          <a:off x="6094095" y="38309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263</xdr:row>
      <xdr:rowOff>68580</xdr:rowOff>
    </xdr:from>
    <xdr:to>
      <xdr:col>40</xdr:col>
      <xdr:colOff>85725</xdr:colOff>
      <xdr:row>263</xdr:row>
      <xdr:rowOff>68580</xdr:rowOff>
    </xdr:to>
    <xdr:cxnSp macro="">
      <xdr:nvCxnSpPr>
        <xdr:cNvPr id="4" name="Straight Arrow Connector 3">
          <a:extLst>
            <a:ext uri="{FF2B5EF4-FFF2-40B4-BE49-F238E27FC236}">
              <a16:creationId xmlns:a16="http://schemas.microsoft.com/office/drawing/2014/main" id="{B7C64C05-D6E4-4FE6-B8B8-5CC8F075D463}"/>
            </a:ext>
          </a:extLst>
        </xdr:cNvPr>
        <xdr:cNvCxnSpPr/>
      </xdr:nvCxnSpPr>
      <xdr:spPr>
        <a:xfrm>
          <a:off x="6094095" y="387400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93</xdr:row>
      <xdr:rowOff>68580</xdr:rowOff>
    </xdr:from>
    <xdr:to>
      <xdr:col>40</xdr:col>
      <xdr:colOff>83004</xdr:colOff>
      <xdr:row>93</xdr:row>
      <xdr:rowOff>68580</xdr:rowOff>
    </xdr:to>
    <xdr:cxnSp macro="">
      <xdr:nvCxnSpPr>
        <xdr:cNvPr id="5" name="Straight Arrow Connector 4">
          <a:extLst>
            <a:ext uri="{FF2B5EF4-FFF2-40B4-BE49-F238E27FC236}">
              <a16:creationId xmlns:a16="http://schemas.microsoft.com/office/drawing/2014/main" id="{60D1D46F-0C99-4B55-BD80-4739608275DA}"/>
            </a:ext>
          </a:extLst>
        </xdr:cNvPr>
        <xdr:cNvCxnSpPr/>
      </xdr:nvCxnSpPr>
      <xdr:spPr>
        <a:xfrm>
          <a:off x="6094095" y="1854708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103</xdr:row>
      <xdr:rowOff>68580</xdr:rowOff>
    </xdr:from>
    <xdr:to>
      <xdr:col>40</xdr:col>
      <xdr:colOff>83004</xdr:colOff>
      <xdr:row>103</xdr:row>
      <xdr:rowOff>68580</xdr:rowOff>
    </xdr:to>
    <xdr:cxnSp macro="">
      <xdr:nvCxnSpPr>
        <xdr:cNvPr id="6" name="Straight Arrow Connector 5">
          <a:extLst>
            <a:ext uri="{FF2B5EF4-FFF2-40B4-BE49-F238E27FC236}">
              <a16:creationId xmlns:a16="http://schemas.microsoft.com/office/drawing/2014/main" id="{9EB29B5D-8BC5-4030-A50E-C4E4DDAD57AB}"/>
            </a:ext>
          </a:extLst>
        </xdr:cNvPr>
        <xdr:cNvCxnSpPr/>
      </xdr:nvCxnSpPr>
      <xdr:spPr>
        <a:xfrm>
          <a:off x="6094095" y="19709130"/>
          <a:ext cx="18015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114</xdr:row>
      <xdr:rowOff>68580</xdr:rowOff>
    </xdr:from>
    <xdr:to>
      <xdr:col>40</xdr:col>
      <xdr:colOff>85725</xdr:colOff>
      <xdr:row>114</xdr:row>
      <xdr:rowOff>68580</xdr:rowOff>
    </xdr:to>
    <xdr:cxnSp macro="">
      <xdr:nvCxnSpPr>
        <xdr:cNvPr id="7" name="Straight Arrow Connector 6">
          <a:extLst>
            <a:ext uri="{FF2B5EF4-FFF2-40B4-BE49-F238E27FC236}">
              <a16:creationId xmlns:a16="http://schemas.microsoft.com/office/drawing/2014/main" id="{ED48B726-C01E-4E90-BA3D-C10D275C1B89}"/>
            </a:ext>
          </a:extLst>
        </xdr:cNvPr>
        <xdr:cNvCxnSpPr/>
      </xdr:nvCxnSpPr>
      <xdr:spPr>
        <a:xfrm>
          <a:off x="6094095" y="210140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147</xdr:row>
      <xdr:rowOff>68580</xdr:rowOff>
    </xdr:from>
    <xdr:to>
      <xdr:col>40</xdr:col>
      <xdr:colOff>85725</xdr:colOff>
      <xdr:row>147</xdr:row>
      <xdr:rowOff>68580</xdr:rowOff>
    </xdr:to>
    <xdr:cxnSp macro="">
      <xdr:nvCxnSpPr>
        <xdr:cNvPr id="8" name="Straight Arrow Connector 7">
          <a:extLst>
            <a:ext uri="{FF2B5EF4-FFF2-40B4-BE49-F238E27FC236}">
              <a16:creationId xmlns:a16="http://schemas.microsoft.com/office/drawing/2014/main" id="{6F1066E4-A130-4919-A65F-383C45B86DE7}"/>
            </a:ext>
          </a:extLst>
        </xdr:cNvPr>
        <xdr:cNvCxnSpPr/>
      </xdr:nvCxnSpPr>
      <xdr:spPr>
        <a:xfrm>
          <a:off x="6094095" y="248907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197</xdr:row>
      <xdr:rowOff>68580</xdr:rowOff>
    </xdr:from>
    <xdr:to>
      <xdr:col>40</xdr:col>
      <xdr:colOff>85725</xdr:colOff>
      <xdr:row>197</xdr:row>
      <xdr:rowOff>68580</xdr:rowOff>
    </xdr:to>
    <xdr:cxnSp macro="">
      <xdr:nvCxnSpPr>
        <xdr:cNvPr id="9" name="Straight Arrow Connector 8">
          <a:extLst>
            <a:ext uri="{FF2B5EF4-FFF2-40B4-BE49-F238E27FC236}">
              <a16:creationId xmlns:a16="http://schemas.microsoft.com/office/drawing/2014/main" id="{166D7B57-07AF-437B-AB72-326A8009FE84}"/>
            </a:ext>
          </a:extLst>
        </xdr:cNvPr>
        <xdr:cNvCxnSpPr/>
      </xdr:nvCxnSpPr>
      <xdr:spPr>
        <a:xfrm>
          <a:off x="6094095" y="305104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0</xdr:colOff>
      <xdr:row>222</xdr:row>
      <xdr:rowOff>76200</xdr:rowOff>
    </xdr:from>
    <xdr:to>
      <xdr:col>40</xdr:col>
      <xdr:colOff>78105</xdr:colOff>
      <xdr:row>222</xdr:row>
      <xdr:rowOff>76200</xdr:rowOff>
    </xdr:to>
    <xdr:cxnSp macro="">
      <xdr:nvCxnSpPr>
        <xdr:cNvPr id="10" name="Straight Arrow Connector 9">
          <a:extLst>
            <a:ext uri="{FF2B5EF4-FFF2-40B4-BE49-F238E27FC236}">
              <a16:creationId xmlns:a16="http://schemas.microsoft.com/office/drawing/2014/main" id="{125C427A-BA69-4C30-A2B9-243ED5B3D077}"/>
            </a:ext>
          </a:extLst>
        </xdr:cNvPr>
        <xdr:cNvCxnSpPr/>
      </xdr:nvCxnSpPr>
      <xdr:spPr>
        <a:xfrm>
          <a:off x="6086475" y="3355657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248</xdr:row>
      <xdr:rowOff>68580</xdr:rowOff>
    </xdr:from>
    <xdr:to>
      <xdr:col>40</xdr:col>
      <xdr:colOff>85725</xdr:colOff>
      <xdr:row>248</xdr:row>
      <xdr:rowOff>68580</xdr:rowOff>
    </xdr:to>
    <xdr:cxnSp macro="">
      <xdr:nvCxnSpPr>
        <xdr:cNvPr id="11" name="Straight Arrow Connector 10">
          <a:extLst>
            <a:ext uri="{FF2B5EF4-FFF2-40B4-BE49-F238E27FC236}">
              <a16:creationId xmlns:a16="http://schemas.microsoft.com/office/drawing/2014/main" id="{2E9D85B5-D896-42CC-9F93-246F594A95EC}"/>
            </a:ext>
          </a:extLst>
        </xdr:cNvPr>
        <xdr:cNvCxnSpPr/>
      </xdr:nvCxnSpPr>
      <xdr:spPr>
        <a:xfrm>
          <a:off x="6094095" y="368636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283</xdr:row>
      <xdr:rowOff>68580</xdr:rowOff>
    </xdr:from>
    <xdr:to>
      <xdr:col>40</xdr:col>
      <xdr:colOff>85725</xdr:colOff>
      <xdr:row>283</xdr:row>
      <xdr:rowOff>68580</xdr:rowOff>
    </xdr:to>
    <xdr:cxnSp macro="">
      <xdr:nvCxnSpPr>
        <xdr:cNvPr id="12" name="Straight Arrow Connector 11">
          <a:extLst>
            <a:ext uri="{FF2B5EF4-FFF2-40B4-BE49-F238E27FC236}">
              <a16:creationId xmlns:a16="http://schemas.microsoft.com/office/drawing/2014/main" id="{A26D8E9A-D225-4B09-8291-DDEF68187EB3}"/>
            </a:ext>
          </a:extLst>
        </xdr:cNvPr>
        <xdr:cNvCxnSpPr/>
      </xdr:nvCxnSpPr>
      <xdr:spPr>
        <a:xfrm>
          <a:off x="6094095" y="411975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301</xdr:row>
      <xdr:rowOff>68580</xdr:rowOff>
    </xdr:from>
    <xdr:to>
      <xdr:col>40</xdr:col>
      <xdr:colOff>85725</xdr:colOff>
      <xdr:row>301</xdr:row>
      <xdr:rowOff>68580</xdr:rowOff>
    </xdr:to>
    <xdr:cxnSp macro="">
      <xdr:nvCxnSpPr>
        <xdr:cNvPr id="22" name="Straight Arrow Connector 12">
          <a:extLst>
            <a:ext uri="{FF2B5EF4-FFF2-40B4-BE49-F238E27FC236}">
              <a16:creationId xmlns:a16="http://schemas.microsoft.com/office/drawing/2014/main" id="{02F3BFA9-55A7-434A-9CAE-BCD9EB94A2E3}"/>
            </a:ext>
          </a:extLst>
        </xdr:cNvPr>
        <xdr:cNvCxnSpPr/>
      </xdr:nvCxnSpPr>
      <xdr:spPr>
        <a:xfrm>
          <a:off x="6094095" y="443693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309</xdr:row>
      <xdr:rowOff>68580</xdr:rowOff>
    </xdr:from>
    <xdr:to>
      <xdr:col>40</xdr:col>
      <xdr:colOff>85725</xdr:colOff>
      <xdr:row>309</xdr:row>
      <xdr:rowOff>68580</xdr:rowOff>
    </xdr:to>
    <xdr:cxnSp macro="">
      <xdr:nvCxnSpPr>
        <xdr:cNvPr id="14" name="Straight Arrow Connector 13">
          <a:extLst>
            <a:ext uri="{FF2B5EF4-FFF2-40B4-BE49-F238E27FC236}">
              <a16:creationId xmlns:a16="http://schemas.microsoft.com/office/drawing/2014/main" id="{FA308F46-0D37-4776-933B-FA2716A5F140}"/>
            </a:ext>
          </a:extLst>
        </xdr:cNvPr>
        <xdr:cNvCxnSpPr/>
      </xdr:nvCxnSpPr>
      <xdr:spPr>
        <a:xfrm>
          <a:off x="6094095" y="448075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102870</xdr:colOff>
      <xdr:row>337</xdr:row>
      <xdr:rowOff>68580</xdr:rowOff>
    </xdr:from>
    <xdr:to>
      <xdr:col>40</xdr:col>
      <xdr:colOff>76200</xdr:colOff>
      <xdr:row>337</xdr:row>
      <xdr:rowOff>68580</xdr:rowOff>
    </xdr:to>
    <xdr:cxnSp macro="">
      <xdr:nvCxnSpPr>
        <xdr:cNvPr id="15" name="Straight Arrow Connector 14">
          <a:extLst>
            <a:ext uri="{FF2B5EF4-FFF2-40B4-BE49-F238E27FC236}">
              <a16:creationId xmlns:a16="http://schemas.microsoft.com/office/drawing/2014/main" id="{96AEF1D6-872F-4C47-B747-A19D8A80C147}"/>
            </a:ext>
          </a:extLst>
        </xdr:cNvPr>
        <xdr:cNvCxnSpPr/>
      </xdr:nvCxnSpPr>
      <xdr:spPr>
        <a:xfrm>
          <a:off x="6084570" y="48141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409</xdr:row>
      <xdr:rowOff>66674</xdr:rowOff>
    </xdr:from>
    <xdr:to>
      <xdr:col>41</xdr:col>
      <xdr:colOff>3380</xdr:colOff>
      <xdr:row>415</xdr:row>
      <xdr:rowOff>43814</xdr:rowOff>
    </xdr:to>
    <xdr:grpSp>
      <xdr:nvGrpSpPr>
        <xdr:cNvPr id="16" name="Group 15">
          <a:extLst>
            <a:ext uri="{FF2B5EF4-FFF2-40B4-BE49-F238E27FC236}">
              <a16:creationId xmlns:a16="http://schemas.microsoft.com/office/drawing/2014/main" id="{5E2A4E55-8313-42AA-ADEF-4BBA9324FC68}"/>
            </a:ext>
          </a:extLst>
        </xdr:cNvPr>
        <xdr:cNvGrpSpPr/>
      </xdr:nvGrpSpPr>
      <xdr:grpSpPr>
        <a:xfrm>
          <a:off x="6400800" y="51968399"/>
          <a:ext cx="203405" cy="834390"/>
          <a:chOff x="6029326" y="2438400"/>
          <a:chExt cx="197784" cy="140494"/>
        </a:xfrm>
      </xdr:grpSpPr>
      <xdr:cxnSp macro="">
        <xdr:nvCxnSpPr>
          <xdr:cNvPr id="17" name="Straight Arrow Connector 16">
            <a:extLst>
              <a:ext uri="{FF2B5EF4-FFF2-40B4-BE49-F238E27FC236}">
                <a16:creationId xmlns:a16="http://schemas.microsoft.com/office/drawing/2014/main" id="{75061A7D-5986-4EFA-827F-A150E08BED35}"/>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id="{624E5302-FCF1-4263-9294-C6EA04ABD7B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313</xdr:row>
      <xdr:rowOff>68580</xdr:rowOff>
    </xdr:from>
    <xdr:to>
      <xdr:col>40</xdr:col>
      <xdr:colOff>85725</xdr:colOff>
      <xdr:row>313</xdr:row>
      <xdr:rowOff>68580</xdr:rowOff>
    </xdr:to>
    <xdr:cxnSp macro="">
      <xdr:nvCxnSpPr>
        <xdr:cNvPr id="20" name="Straight Arrow Connector 19">
          <a:extLst>
            <a:ext uri="{FF2B5EF4-FFF2-40B4-BE49-F238E27FC236}">
              <a16:creationId xmlns:a16="http://schemas.microsoft.com/office/drawing/2014/main" id="{CE33243F-EF74-401F-B650-2D6B2D65BB3F}"/>
            </a:ext>
          </a:extLst>
        </xdr:cNvPr>
        <xdr:cNvCxnSpPr/>
      </xdr:nvCxnSpPr>
      <xdr:spPr>
        <a:xfrm>
          <a:off x="6094095" y="452456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305</xdr:row>
      <xdr:rowOff>68580</xdr:rowOff>
    </xdr:from>
    <xdr:to>
      <xdr:col>40</xdr:col>
      <xdr:colOff>85725</xdr:colOff>
      <xdr:row>305</xdr:row>
      <xdr:rowOff>68580</xdr:rowOff>
    </xdr:to>
    <xdr:cxnSp macro="">
      <xdr:nvCxnSpPr>
        <xdr:cNvPr id="21" name="Straight Arrow Connector 20">
          <a:extLst>
            <a:ext uri="{FF2B5EF4-FFF2-40B4-BE49-F238E27FC236}">
              <a16:creationId xmlns:a16="http://schemas.microsoft.com/office/drawing/2014/main" id="{87B52C19-FFD1-4B32-A6EF-7BB1803FE69F}"/>
            </a:ext>
          </a:extLst>
        </xdr:cNvPr>
        <xdr:cNvCxnSpPr/>
      </xdr:nvCxnSpPr>
      <xdr:spPr>
        <a:xfrm>
          <a:off x="6094095" y="4552188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39</xdr:col>
      <xdr:colOff>7620</xdr:colOff>
      <xdr:row>34</xdr:row>
      <xdr:rowOff>68580</xdr:rowOff>
    </xdr:from>
    <xdr:to>
      <xdr:col>40</xdr:col>
      <xdr:colOff>83004</xdr:colOff>
      <xdr:row>34</xdr:row>
      <xdr:rowOff>68580</xdr:rowOff>
    </xdr:to>
    <xdr:cxnSp macro="">
      <xdr:nvCxnSpPr>
        <xdr:cNvPr id="3" name="Straight Arrow Connector 2">
          <a:extLst>
            <a:ext uri="{FF2B5EF4-FFF2-40B4-BE49-F238E27FC236}">
              <a16:creationId xmlns:a16="http://schemas.microsoft.com/office/drawing/2014/main" id="{00000000-0008-0000-2500-000003000000}"/>
            </a:ext>
          </a:extLst>
        </xdr:cNvPr>
        <xdr:cNvCxnSpPr/>
      </xdr:nvCxnSpPr>
      <xdr:spPr>
        <a:xfrm>
          <a:off x="6124031" y="3885384"/>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184</xdr:row>
      <xdr:rowOff>68580</xdr:rowOff>
    </xdr:from>
    <xdr:to>
      <xdr:col>40</xdr:col>
      <xdr:colOff>83004</xdr:colOff>
      <xdr:row>184</xdr:row>
      <xdr:rowOff>68580</xdr:rowOff>
    </xdr:to>
    <xdr:cxnSp macro="">
      <xdr:nvCxnSpPr>
        <xdr:cNvPr id="14" name="Straight Arrow Connector 13">
          <a:extLst>
            <a:ext uri="{FF2B5EF4-FFF2-40B4-BE49-F238E27FC236}">
              <a16:creationId xmlns:a16="http://schemas.microsoft.com/office/drawing/2014/main" id="{00000000-0008-0000-2500-00000E000000}"/>
            </a:ext>
          </a:extLst>
        </xdr:cNvPr>
        <xdr:cNvCxnSpPr/>
      </xdr:nvCxnSpPr>
      <xdr:spPr>
        <a:xfrm>
          <a:off x="6124031" y="2205091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94</xdr:row>
      <xdr:rowOff>60960</xdr:rowOff>
    </xdr:from>
    <xdr:to>
      <xdr:col>40</xdr:col>
      <xdr:colOff>84909</xdr:colOff>
      <xdr:row>94</xdr:row>
      <xdr:rowOff>60960</xdr:rowOff>
    </xdr:to>
    <xdr:cxnSp macro="">
      <xdr:nvCxnSpPr>
        <xdr:cNvPr id="16" name="Straight Arrow Connector 15">
          <a:extLst>
            <a:ext uri="{FF2B5EF4-FFF2-40B4-BE49-F238E27FC236}">
              <a16:creationId xmlns:a16="http://schemas.microsoft.com/office/drawing/2014/main" id="{00000000-0008-0000-2500-000010000000}"/>
            </a:ext>
          </a:extLst>
        </xdr:cNvPr>
        <xdr:cNvCxnSpPr/>
      </xdr:nvCxnSpPr>
      <xdr:spPr>
        <a:xfrm>
          <a:off x="6123215" y="1122562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199</xdr:row>
      <xdr:rowOff>68580</xdr:rowOff>
    </xdr:from>
    <xdr:to>
      <xdr:col>40</xdr:col>
      <xdr:colOff>83004</xdr:colOff>
      <xdr:row>199</xdr:row>
      <xdr:rowOff>68580</xdr:rowOff>
    </xdr:to>
    <xdr:cxnSp macro="">
      <xdr:nvCxnSpPr>
        <xdr:cNvPr id="9" name="Straight Arrow Connector 8">
          <a:extLst>
            <a:ext uri="{FF2B5EF4-FFF2-40B4-BE49-F238E27FC236}">
              <a16:creationId xmlns:a16="http://schemas.microsoft.com/office/drawing/2014/main" id="{00000000-0008-0000-2500-000009000000}"/>
            </a:ext>
          </a:extLst>
        </xdr:cNvPr>
        <xdr:cNvCxnSpPr/>
      </xdr:nvCxnSpPr>
      <xdr:spPr>
        <a:xfrm>
          <a:off x="6124031" y="23921901"/>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85</xdr:row>
      <xdr:rowOff>68580</xdr:rowOff>
    </xdr:from>
    <xdr:to>
      <xdr:col>40</xdr:col>
      <xdr:colOff>85725</xdr:colOff>
      <xdr:row>85</xdr:row>
      <xdr:rowOff>68580</xdr:rowOff>
    </xdr:to>
    <xdr:cxnSp macro="">
      <xdr:nvCxnSpPr>
        <xdr:cNvPr id="11" name="Straight Arrow Connector 10">
          <a:extLst>
            <a:ext uri="{FF2B5EF4-FFF2-40B4-BE49-F238E27FC236}">
              <a16:creationId xmlns:a16="http://schemas.microsoft.com/office/drawing/2014/main" id="{00000000-0008-0000-2500-00000B000000}"/>
            </a:ext>
          </a:extLst>
        </xdr:cNvPr>
        <xdr:cNvCxnSpPr/>
      </xdr:nvCxnSpPr>
      <xdr:spPr>
        <a:xfrm>
          <a:off x="6094095" y="1025080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61</xdr:row>
      <xdr:rowOff>70485</xdr:rowOff>
    </xdr:from>
    <xdr:to>
      <xdr:col>40</xdr:col>
      <xdr:colOff>84909</xdr:colOff>
      <xdr:row>61</xdr:row>
      <xdr:rowOff>70485</xdr:rowOff>
    </xdr:to>
    <xdr:cxnSp macro="">
      <xdr:nvCxnSpPr>
        <xdr:cNvPr id="17" name="Straight Arrow Connector 16">
          <a:extLst>
            <a:ext uri="{FF2B5EF4-FFF2-40B4-BE49-F238E27FC236}">
              <a16:creationId xmlns:a16="http://schemas.microsoft.com/office/drawing/2014/main" id="{00000000-0008-0000-2500-000011000000}"/>
            </a:ext>
          </a:extLst>
        </xdr:cNvPr>
        <xdr:cNvCxnSpPr/>
      </xdr:nvCxnSpPr>
      <xdr:spPr>
        <a:xfrm>
          <a:off x="6123215" y="7200628"/>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249</xdr:row>
      <xdr:rowOff>68580</xdr:rowOff>
    </xdr:from>
    <xdr:to>
      <xdr:col>40</xdr:col>
      <xdr:colOff>83004</xdr:colOff>
      <xdr:row>249</xdr:row>
      <xdr:rowOff>68580</xdr:rowOff>
    </xdr:to>
    <xdr:cxnSp macro="">
      <xdr:nvCxnSpPr>
        <xdr:cNvPr id="19" name="Straight Arrow Connector 18">
          <a:extLst>
            <a:ext uri="{FF2B5EF4-FFF2-40B4-BE49-F238E27FC236}">
              <a16:creationId xmlns:a16="http://schemas.microsoft.com/office/drawing/2014/main" id="{00000000-0008-0000-2500-000013000000}"/>
            </a:ext>
          </a:extLst>
        </xdr:cNvPr>
        <xdr:cNvCxnSpPr/>
      </xdr:nvCxnSpPr>
      <xdr:spPr>
        <a:xfrm>
          <a:off x="6124031" y="2984100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266</xdr:row>
      <xdr:rowOff>68580</xdr:rowOff>
    </xdr:from>
    <xdr:to>
      <xdr:col>40</xdr:col>
      <xdr:colOff>83004</xdr:colOff>
      <xdr:row>266</xdr:row>
      <xdr:rowOff>68580</xdr:rowOff>
    </xdr:to>
    <xdr:cxnSp macro="">
      <xdr:nvCxnSpPr>
        <xdr:cNvPr id="21" name="Straight Arrow Connector 20">
          <a:extLst>
            <a:ext uri="{FF2B5EF4-FFF2-40B4-BE49-F238E27FC236}">
              <a16:creationId xmlns:a16="http://schemas.microsoft.com/office/drawing/2014/main" id="{00000000-0008-0000-2500-000015000000}"/>
            </a:ext>
          </a:extLst>
        </xdr:cNvPr>
        <xdr:cNvCxnSpPr/>
      </xdr:nvCxnSpPr>
      <xdr:spPr>
        <a:xfrm>
          <a:off x="6124031" y="32065776"/>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123</xdr:row>
      <xdr:rowOff>60960</xdr:rowOff>
    </xdr:from>
    <xdr:to>
      <xdr:col>40</xdr:col>
      <xdr:colOff>84909</xdr:colOff>
      <xdr:row>123</xdr:row>
      <xdr:rowOff>60960</xdr:rowOff>
    </xdr:to>
    <xdr:cxnSp macro="">
      <xdr:nvCxnSpPr>
        <xdr:cNvPr id="15" name="Straight Arrow Connector 14">
          <a:extLst>
            <a:ext uri="{FF2B5EF4-FFF2-40B4-BE49-F238E27FC236}">
              <a16:creationId xmlns:a16="http://schemas.microsoft.com/office/drawing/2014/main" id="{00000000-0008-0000-2500-00000F000000}"/>
            </a:ext>
          </a:extLst>
        </xdr:cNvPr>
        <xdr:cNvCxnSpPr/>
      </xdr:nvCxnSpPr>
      <xdr:spPr>
        <a:xfrm>
          <a:off x="6123215" y="14688639"/>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140</xdr:row>
      <xdr:rowOff>70485</xdr:rowOff>
    </xdr:from>
    <xdr:to>
      <xdr:col>40</xdr:col>
      <xdr:colOff>84909</xdr:colOff>
      <xdr:row>140</xdr:row>
      <xdr:rowOff>70485</xdr:rowOff>
    </xdr:to>
    <xdr:cxnSp macro="">
      <xdr:nvCxnSpPr>
        <xdr:cNvPr id="20" name="Straight Arrow Connector 19">
          <a:extLst>
            <a:ext uri="{FF2B5EF4-FFF2-40B4-BE49-F238E27FC236}">
              <a16:creationId xmlns:a16="http://schemas.microsoft.com/office/drawing/2014/main" id="{00000000-0008-0000-2500-000014000000}"/>
            </a:ext>
          </a:extLst>
        </xdr:cNvPr>
        <xdr:cNvCxnSpPr/>
      </xdr:nvCxnSpPr>
      <xdr:spPr>
        <a:xfrm>
          <a:off x="6123215" y="16718824"/>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153</xdr:row>
      <xdr:rowOff>60960</xdr:rowOff>
    </xdr:from>
    <xdr:to>
      <xdr:col>40</xdr:col>
      <xdr:colOff>84909</xdr:colOff>
      <xdr:row>153</xdr:row>
      <xdr:rowOff>60960</xdr:rowOff>
    </xdr:to>
    <xdr:cxnSp macro="">
      <xdr:nvCxnSpPr>
        <xdr:cNvPr id="22" name="Straight Arrow Connector 21">
          <a:extLst>
            <a:ext uri="{FF2B5EF4-FFF2-40B4-BE49-F238E27FC236}">
              <a16:creationId xmlns:a16="http://schemas.microsoft.com/office/drawing/2014/main" id="{00000000-0008-0000-2500-000016000000}"/>
            </a:ext>
          </a:extLst>
        </xdr:cNvPr>
        <xdr:cNvCxnSpPr/>
      </xdr:nvCxnSpPr>
      <xdr:spPr>
        <a:xfrm>
          <a:off x="6123215" y="18294531"/>
          <a:ext cx="180158"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6804</xdr:colOff>
      <xdr:row>165</xdr:row>
      <xdr:rowOff>60960</xdr:rowOff>
    </xdr:from>
    <xdr:to>
      <xdr:col>40</xdr:col>
      <xdr:colOff>82188</xdr:colOff>
      <xdr:row>165</xdr:row>
      <xdr:rowOff>60960</xdr:rowOff>
    </xdr:to>
    <xdr:cxnSp macro="">
      <xdr:nvCxnSpPr>
        <xdr:cNvPr id="23" name="Straight Arrow Connector 22">
          <a:extLst>
            <a:ext uri="{FF2B5EF4-FFF2-40B4-BE49-F238E27FC236}">
              <a16:creationId xmlns:a16="http://schemas.microsoft.com/office/drawing/2014/main" id="{00000000-0008-0000-2500-000017000000}"/>
            </a:ext>
          </a:extLst>
        </xdr:cNvPr>
        <xdr:cNvCxnSpPr/>
      </xdr:nvCxnSpPr>
      <xdr:spPr>
        <a:xfrm>
          <a:off x="6123215" y="1973688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211</xdr:row>
      <xdr:rowOff>68580</xdr:rowOff>
    </xdr:from>
    <xdr:to>
      <xdr:col>40</xdr:col>
      <xdr:colOff>83004</xdr:colOff>
      <xdr:row>211</xdr:row>
      <xdr:rowOff>68580</xdr:rowOff>
    </xdr:to>
    <xdr:cxnSp macro="">
      <xdr:nvCxnSpPr>
        <xdr:cNvPr id="24" name="Straight Arrow Connector 23">
          <a:extLst>
            <a:ext uri="{FF2B5EF4-FFF2-40B4-BE49-F238E27FC236}">
              <a16:creationId xmlns:a16="http://schemas.microsoft.com/office/drawing/2014/main" id="{00000000-0008-0000-2500-000018000000}"/>
            </a:ext>
          </a:extLst>
        </xdr:cNvPr>
        <xdr:cNvCxnSpPr/>
      </xdr:nvCxnSpPr>
      <xdr:spPr>
        <a:xfrm>
          <a:off x="6124031" y="25228187"/>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212</xdr:row>
      <xdr:rowOff>68580</xdr:rowOff>
    </xdr:from>
    <xdr:to>
      <xdr:col>40</xdr:col>
      <xdr:colOff>83004</xdr:colOff>
      <xdr:row>212</xdr:row>
      <xdr:rowOff>68580</xdr:rowOff>
    </xdr:to>
    <xdr:cxnSp macro="">
      <xdr:nvCxnSpPr>
        <xdr:cNvPr id="25" name="Straight Arrow Connector 24">
          <a:extLst>
            <a:ext uri="{FF2B5EF4-FFF2-40B4-BE49-F238E27FC236}">
              <a16:creationId xmlns:a16="http://schemas.microsoft.com/office/drawing/2014/main" id="{00000000-0008-0000-2500-000019000000}"/>
            </a:ext>
          </a:extLst>
        </xdr:cNvPr>
        <xdr:cNvCxnSpPr/>
      </xdr:nvCxnSpPr>
      <xdr:spPr>
        <a:xfrm>
          <a:off x="6124031" y="25371062"/>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215</xdr:row>
      <xdr:rowOff>68580</xdr:rowOff>
    </xdr:from>
    <xdr:to>
      <xdr:col>40</xdr:col>
      <xdr:colOff>83004</xdr:colOff>
      <xdr:row>215</xdr:row>
      <xdr:rowOff>68580</xdr:rowOff>
    </xdr:to>
    <xdr:cxnSp macro="">
      <xdr:nvCxnSpPr>
        <xdr:cNvPr id="27" name="Straight Arrow Connector 26">
          <a:extLst>
            <a:ext uri="{FF2B5EF4-FFF2-40B4-BE49-F238E27FC236}">
              <a16:creationId xmlns:a16="http://schemas.microsoft.com/office/drawing/2014/main" id="{00000000-0008-0000-2500-00001B000000}"/>
            </a:ext>
          </a:extLst>
        </xdr:cNvPr>
        <xdr:cNvCxnSpPr/>
      </xdr:nvCxnSpPr>
      <xdr:spPr>
        <a:xfrm>
          <a:off x="6124031" y="25799687"/>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301</xdr:row>
      <xdr:rowOff>68580</xdr:rowOff>
    </xdr:from>
    <xdr:to>
      <xdr:col>40</xdr:col>
      <xdr:colOff>85725</xdr:colOff>
      <xdr:row>301</xdr:row>
      <xdr:rowOff>68580</xdr:rowOff>
    </xdr:to>
    <xdr:cxnSp macro="">
      <xdr:nvCxnSpPr>
        <xdr:cNvPr id="37" name="Straight Arrow Connector 36">
          <a:extLst>
            <a:ext uri="{FF2B5EF4-FFF2-40B4-BE49-F238E27FC236}">
              <a16:creationId xmlns:a16="http://schemas.microsoft.com/office/drawing/2014/main" id="{00000000-0008-0000-2500-000025000000}"/>
            </a:ext>
          </a:extLst>
        </xdr:cNvPr>
        <xdr:cNvCxnSpPr/>
      </xdr:nvCxnSpPr>
      <xdr:spPr>
        <a:xfrm>
          <a:off x="6094095" y="36206430"/>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337</xdr:row>
      <xdr:rowOff>68580</xdr:rowOff>
    </xdr:from>
    <xdr:to>
      <xdr:col>40</xdr:col>
      <xdr:colOff>83004</xdr:colOff>
      <xdr:row>337</xdr:row>
      <xdr:rowOff>68580</xdr:rowOff>
    </xdr:to>
    <xdr:cxnSp macro="">
      <xdr:nvCxnSpPr>
        <xdr:cNvPr id="40" name="Straight Arrow Connector 39">
          <a:extLst>
            <a:ext uri="{FF2B5EF4-FFF2-40B4-BE49-F238E27FC236}">
              <a16:creationId xmlns:a16="http://schemas.microsoft.com/office/drawing/2014/main" id="{00000000-0008-0000-2500-000028000000}"/>
            </a:ext>
          </a:extLst>
        </xdr:cNvPr>
        <xdr:cNvCxnSpPr/>
      </xdr:nvCxnSpPr>
      <xdr:spPr>
        <a:xfrm>
          <a:off x="6124031" y="40842384"/>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338</xdr:row>
      <xdr:rowOff>68580</xdr:rowOff>
    </xdr:from>
    <xdr:to>
      <xdr:col>40</xdr:col>
      <xdr:colOff>83004</xdr:colOff>
      <xdr:row>338</xdr:row>
      <xdr:rowOff>68580</xdr:rowOff>
    </xdr:to>
    <xdr:cxnSp macro="">
      <xdr:nvCxnSpPr>
        <xdr:cNvPr id="41" name="Straight Arrow Connector 40">
          <a:extLst>
            <a:ext uri="{FF2B5EF4-FFF2-40B4-BE49-F238E27FC236}">
              <a16:creationId xmlns:a16="http://schemas.microsoft.com/office/drawing/2014/main" id="{00000000-0008-0000-2500-000029000000}"/>
            </a:ext>
          </a:extLst>
        </xdr:cNvPr>
        <xdr:cNvCxnSpPr/>
      </xdr:nvCxnSpPr>
      <xdr:spPr>
        <a:xfrm>
          <a:off x="6124031" y="40985259"/>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7620</xdr:colOff>
      <xdr:row>283</xdr:row>
      <xdr:rowOff>68580</xdr:rowOff>
    </xdr:from>
    <xdr:to>
      <xdr:col>40</xdr:col>
      <xdr:colOff>85725</xdr:colOff>
      <xdr:row>283</xdr:row>
      <xdr:rowOff>68580</xdr:rowOff>
    </xdr:to>
    <xdr:cxnSp macro="">
      <xdr:nvCxnSpPr>
        <xdr:cNvPr id="26" name="Straight Arrow Connector 25">
          <a:extLst>
            <a:ext uri="{FF2B5EF4-FFF2-40B4-BE49-F238E27FC236}">
              <a16:creationId xmlns:a16="http://schemas.microsoft.com/office/drawing/2014/main" id="{00000000-0008-0000-2500-00001A000000}"/>
            </a:ext>
          </a:extLst>
        </xdr:cNvPr>
        <xdr:cNvCxnSpPr/>
      </xdr:nvCxnSpPr>
      <xdr:spPr>
        <a:xfrm>
          <a:off x="6094095" y="34044255"/>
          <a:ext cx="18288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382</xdr:row>
      <xdr:rowOff>66674</xdr:rowOff>
    </xdr:from>
    <xdr:to>
      <xdr:col>41</xdr:col>
      <xdr:colOff>3380</xdr:colOff>
      <xdr:row>388</xdr:row>
      <xdr:rowOff>43814</xdr:rowOff>
    </xdr:to>
    <xdr:grpSp>
      <xdr:nvGrpSpPr>
        <xdr:cNvPr id="28" name="Group 27">
          <a:extLst>
            <a:ext uri="{FF2B5EF4-FFF2-40B4-BE49-F238E27FC236}">
              <a16:creationId xmlns:a16="http://schemas.microsoft.com/office/drawing/2014/main" id="{92326CD2-30FD-404C-9087-E540CB6011E4}"/>
            </a:ext>
          </a:extLst>
        </xdr:cNvPr>
        <xdr:cNvGrpSpPr/>
      </xdr:nvGrpSpPr>
      <xdr:grpSpPr>
        <a:xfrm>
          <a:off x="6267450" y="47263049"/>
          <a:ext cx="203405" cy="834390"/>
          <a:chOff x="6029326" y="2438400"/>
          <a:chExt cx="197784" cy="140494"/>
        </a:xfrm>
      </xdr:grpSpPr>
      <xdr:cxnSp macro="">
        <xdr:nvCxnSpPr>
          <xdr:cNvPr id="29" name="Straight Arrow Connector 28">
            <a:extLst>
              <a:ext uri="{FF2B5EF4-FFF2-40B4-BE49-F238E27FC236}">
                <a16:creationId xmlns:a16="http://schemas.microsoft.com/office/drawing/2014/main" id="{5EE4100B-44EC-4202-A983-117DF8CE0839}"/>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0" name="Rectangle 37">
            <a:extLst>
              <a:ext uri="{FF2B5EF4-FFF2-40B4-BE49-F238E27FC236}">
                <a16:creationId xmlns:a16="http://schemas.microsoft.com/office/drawing/2014/main" id="{58BC9360-3650-4F1F-9ED7-752EC8057B5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243</xdr:row>
      <xdr:rowOff>68580</xdr:rowOff>
    </xdr:from>
    <xdr:to>
      <xdr:col>40</xdr:col>
      <xdr:colOff>83004</xdr:colOff>
      <xdr:row>243</xdr:row>
      <xdr:rowOff>68580</xdr:rowOff>
    </xdr:to>
    <xdr:cxnSp macro="">
      <xdr:nvCxnSpPr>
        <xdr:cNvPr id="31" name="Straight Arrow Connector 30">
          <a:extLst>
            <a:ext uri="{FF2B5EF4-FFF2-40B4-BE49-F238E27FC236}">
              <a16:creationId xmlns:a16="http://schemas.microsoft.com/office/drawing/2014/main" id="{0233CB96-EFE2-4786-AA54-037A2C5356DD}"/>
            </a:ext>
          </a:extLst>
        </xdr:cNvPr>
        <xdr:cNvCxnSpPr/>
      </xdr:nvCxnSpPr>
      <xdr:spPr>
        <a:xfrm>
          <a:off x="6124031" y="29119830"/>
          <a:ext cx="17743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39</xdr:col>
      <xdr:colOff>6350</xdr:colOff>
      <xdr:row>329</xdr:row>
      <xdr:rowOff>69849</xdr:rowOff>
    </xdr:from>
    <xdr:to>
      <xdr:col>41</xdr:col>
      <xdr:colOff>6555</xdr:colOff>
      <xdr:row>335</xdr:row>
      <xdr:rowOff>46989</xdr:rowOff>
    </xdr:to>
    <xdr:grpSp>
      <xdr:nvGrpSpPr>
        <xdr:cNvPr id="2" name="Group 1">
          <a:extLst>
            <a:ext uri="{FF2B5EF4-FFF2-40B4-BE49-F238E27FC236}">
              <a16:creationId xmlns:a16="http://schemas.microsoft.com/office/drawing/2014/main" id="{19DB5F8C-BA82-4F96-B2E4-1877E03B2D34}"/>
            </a:ext>
          </a:extLst>
        </xdr:cNvPr>
        <xdr:cNvGrpSpPr/>
      </xdr:nvGrpSpPr>
      <xdr:grpSpPr>
        <a:xfrm>
          <a:off x="6178550" y="42170349"/>
          <a:ext cx="181180" cy="834390"/>
          <a:chOff x="6029326" y="2438400"/>
          <a:chExt cx="197784" cy="140494"/>
        </a:xfrm>
      </xdr:grpSpPr>
      <xdr:cxnSp macro="">
        <xdr:nvCxnSpPr>
          <xdr:cNvPr id="3" name="Straight Arrow Connector 2">
            <a:extLst>
              <a:ext uri="{FF2B5EF4-FFF2-40B4-BE49-F238E27FC236}">
                <a16:creationId xmlns:a16="http://schemas.microsoft.com/office/drawing/2014/main" id="{499F6753-B50C-4551-B176-B9734FB08763}"/>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id="{377A5D7C-DA4F-4751-ACBD-E383BFE5C7C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12687</xdr:colOff>
      <xdr:row>39</xdr:row>
      <xdr:rowOff>57150</xdr:rowOff>
    </xdr:from>
    <xdr:to>
      <xdr:col>40</xdr:col>
      <xdr:colOff>86108</xdr:colOff>
      <xdr:row>40</xdr:row>
      <xdr:rowOff>97155</xdr:rowOff>
    </xdr:to>
    <xdr:grpSp>
      <xdr:nvGrpSpPr>
        <xdr:cNvPr id="5" name="Group 4">
          <a:extLst>
            <a:ext uri="{FF2B5EF4-FFF2-40B4-BE49-F238E27FC236}">
              <a16:creationId xmlns:a16="http://schemas.microsoft.com/office/drawing/2014/main" id="{74706A8C-26AC-4142-A13D-BF252565634D}"/>
            </a:ext>
          </a:extLst>
        </xdr:cNvPr>
        <xdr:cNvGrpSpPr/>
      </xdr:nvGrpSpPr>
      <xdr:grpSpPr>
        <a:xfrm>
          <a:off x="6184887" y="4924425"/>
          <a:ext cx="168671" cy="182880"/>
          <a:chOff x="6029326" y="2438400"/>
          <a:chExt cx="210187" cy="140494"/>
        </a:xfrm>
      </xdr:grpSpPr>
      <xdr:cxnSp macro="">
        <xdr:nvCxnSpPr>
          <xdr:cNvPr id="6" name="Straight Arrow Connector 5">
            <a:extLst>
              <a:ext uri="{FF2B5EF4-FFF2-40B4-BE49-F238E27FC236}">
                <a16:creationId xmlns:a16="http://schemas.microsoft.com/office/drawing/2014/main" id="{33CDD808-D5AA-402E-9AFE-4F70BAA3523E}"/>
              </a:ext>
            </a:extLst>
          </xdr:cNvPr>
          <xdr:cNvCxnSpPr/>
        </xdr:nvCxnSpPr>
        <xdr:spPr>
          <a:xfrm flipV="1">
            <a:off x="6094547" y="2504257"/>
            <a:ext cx="144966" cy="320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 name="Rectangle 37">
            <a:extLst>
              <a:ext uri="{FF2B5EF4-FFF2-40B4-BE49-F238E27FC236}">
                <a16:creationId xmlns:a16="http://schemas.microsoft.com/office/drawing/2014/main" id="{8190C421-1ADD-4149-BE05-1A41709376F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57</xdr:row>
      <xdr:rowOff>45692</xdr:rowOff>
    </xdr:from>
    <xdr:to>
      <xdr:col>40</xdr:col>
      <xdr:colOff>77024</xdr:colOff>
      <xdr:row>58</xdr:row>
      <xdr:rowOff>85697</xdr:rowOff>
    </xdr:to>
    <xdr:grpSp>
      <xdr:nvGrpSpPr>
        <xdr:cNvPr id="8" name="Group 7">
          <a:extLst>
            <a:ext uri="{FF2B5EF4-FFF2-40B4-BE49-F238E27FC236}">
              <a16:creationId xmlns:a16="http://schemas.microsoft.com/office/drawing/2014/main" id="{93C2145A-8BB3-4463-AAC0-8070FB7D08F0}"/>
            </a:ext>
          </a:extLst>
        </xdr:cNvPr>
        <xdr:cNvGrpSpPr/>
      </xdr:nvGrpSpPr>
      <xdr:grpSpPr>
        <a:xfrm>
          <a:off x="6183658" y="7218017"/>
          <a:ext cx="170341" cy="182880"/>
          <a:chOff x="6029326" y="2438400"/>
          <a:chExt cx="197784" cy="140494"/>
        </a:xfrm>
      </xdr:grpSpPr>
      <xdr:cxnSp macro="">
        <xdr:nvCxnSpPr>
          <xdr:cNvPr id="9" name="Straight Arrow Connector 8">
            <a:extLst>
              <a:ext uri="{FF2B5EF4-FFF2-40B4-BE49-F238E27FC236}">
                <a16:creationId xmlns:a16="http://schemas.microsoft.com/office/drawing/2014/main" id="{80F08812-95B9-44A2-BBBA-C61C51A9421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 name="Rectangle 37">
            <a:extLst>
              <a:ext uri="{FF2B5EF4-FFF2-40B4-BE49-F238E27FC236}">
                <a16:creationId xmlns:a16="http://schemas.microsoft.com/office/drawing/2014/main" id="{8B522412-1B9C-4EA9-9A6D-F7AD94DD8D1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1375</xdr:colOff>
      <xdr:row>90</xdr:row>
      <xdr:rowOff>67540</xdr:rowOff>
    </xdr:from>
    <xdr:to>
      <xdr:col>40</xdr:col>
      <xdr:colOff>74686</xdr:colOff>
      <xdr:row>90</xdr:row>
      <xdr:rowOff>68731</xdr:rowOff>
    </xdr:to>
    <xdr:cxnSp macro="">
      <xdr:nvCxnSpPr>
        <xdr:cNvPr id="17" name="Straight Arrow Connector 16">
          <a:extLst>
            <a:ext uri="{FF2B5EF4-FFF2-40B4-BE49-F238E27FC236}">
              <a16:creationId xmlns:a16="http://schemas.microsoft.com/office/drawing/2014/main" id="{8052930E-B1F5-451A-914B-7872EC18CFA1}"/>
            </a:ext>
          </a:extLst>
        </xdr:cNvPr>
        <xdr:cNvCxnSpPr/>
      </xdr:nvCxnSpPr>
      <xdr:spPr>
        <a:xfrm>
          <a:off x="5944975" y="13437465"/>
          <a:ext cx="225711"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11458</xdr:colOff>
      <xdr:row>107</xdr:row>
      <xdr:rowOff>45692</xdr:rowOff>
    </xdr:from>
    <xdr:to>
      <xdr:col>40</xdr:col>
      <xdr:colOff>77024</xdr:colOff>
      <xdr:row>108</xdr:row>
      <xdr:rowOff>85697</xdr:rowOff>
    </xdr:to>
    <xdr:grpSp>
      <xdr:nvGrpSpPr>
        <xdr:cNvPr id="18" name="Group 17">
          <a:extLst>
            <a:ext uri="{FF2B5EF4-FFF2-40B4-BE49-F238E27FC236}">
              <a16:creationId xmlns:a16="http://schemas.microsoft.com/office/drawing/2014/main" id="{2A385FEA-2E95-4BC2-AF10-BA5FEEF67347}"/>
            </a:ext>
          </a:extLst>
        </xdr:cNvPr>
        <xdr:cNvGrpSpPr/>
      </xdr:nvGrpSpPr>
      <xdr:grpSpPr>
        <a:xfrm>
          <a:off x="6183658" y="13695017"/>
          <a:ext cx="170341" cy="182880"/>
          <a:chOff x="6029326" y="2438400"/>
          <a:chExt cx="197784" cy="140494"/>
        </a:xfrm>
      </xdr:grpSpPr>
      <xdr:cxnSp macro="">
        <xdr:nvCxnSpPr>
          <xdr:cNvPr id="19" name="Straight Arrow Connector 18">
            <a:extLst>
              <a:ext uri="{FF2B5EF4-FFF2-40B4-BE49-F238E27FC236}">
                <a16:creationId xmlns:a16="http://schemas.microsoft.com/office/drawing/2014/main" id="{50D11108-AA0B-4A60-A7A6-D2DA5BEA09C8}"/>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3B769B44-3C01-497C-987C-F260FDA3EEF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124</xdr:row>
      <xdr:rowOff>54820</xdr:rowOff>
    </xdr:from>
    <xdr:to>
      <xdr:col>40</xdr:col>
      <xdr:colOff>77024</xdr:colOff>
      <xdr:row>125</xdr:row>
      <xdr:rowOff>94825</xdr:rowOff>
    </xdr:to>
    <xdr:grpSp>
      <xdr:nvGrpSpPr>
        <xdr:cNvPr id="21" name="Group 20">
          <a:extLst>
            <a:ext uri="{FF2B5EF4-FFF2-40B4-BE49-F238E27FC236}">
              <a16:creationId xmlns:a16="http://schemas.microsoft.com/office/drawing/2014/main" id="{DD3E5942-39BF-41A9-BBEA-6C7687896620}"/>
            </a:ext>
          </a:extLst>
        </xdr:cNvPr>
        <xdr:cNvGrpSpPr/>
      </xdr:nvGrpSpPr>
      <xdr:grpSpPr>
        <a:xfrm>
          <a:off x="6183658" y="15866320"/>
          <a:ext cx="170341" cy="182880"/>
          <a:chOff x="6029326" y="2438400"/>
          <a:chExt cx="197784" cy="140494"/>
        </a:xfrm>
      </xdr:grpSpPr>
      <xdr:cxnSp macro="">
        <xdr:nvCxnSpPr>
          <xdr:cNvPr id="22" name="Straight Arrow Connector 21">
            <a:extLst>
              <a:ext uri="{FF2B5EF4-FFF2-40B4-BE49-F238E27FC236}">
                <a16:creationId xmlns:a16="http://schemas.microsoft.com/office/drawing/2014/main" id="{D7E442E0-45FC-4FF1-9ADD-41C0CCA9B25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3" name="Rectangle 37">
            <a:extLst>
              <a:ext uri="{FF2B5EF4-FFF2-40B4-BE49-F238E27FC236}">
                <a16:creationId xmlns:a16="http://schemas.microsoft.com/office/drawing/2014/main" id="{2D1EC7C7-6CAA-4AFD-91E2-E399863B530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150</xdr:row>
      <xdr:rowOff>54820</xdr:rowOff>
    </xdr:from>
    <xdr:to>
      <xdr:col>40</xdr:col>
      <xdr:colOff>77024</xdr:colOff>
      <xdr:row>151</xdr:row>
      <xdr:rowOff>94825</xdr:rowOff>
    </xdr:to>
    <xdr:grpSp>
      <xdr:nvGrpSpPr>
        <xdr:cNvPr id="24" name="Group 23">
          <a:extLst>
            <a:ext uri="{FF2B5EF4-FFF2-40B4-BE49-F238E27FC236}">
              <a16:creationId xmlns:a16="http://schemas.microsoft.com/office/drawing/2014/main" id="{B674C1AA-779E-443A-8555-0637E2C8BEB7}"/>
            </a:ext>
          </a:extLst>
        </xdr:cNvPr>
        <xdr:cNvGrpSpPr/>
      </xdr:nvGrpSpPr>
      <xdr:grpSpPr>
        <a:xfrm>
          <a:off x="6183658" y="19181020"/>
          <a:ext cx="170341" cy="182880"/>
          <a:chOff x="6029326" y="2438400"/>
          <a:chExt cx="197784" cy="140494"/>
        </a:xfrm>
      </xdr:grpSpPr>
      <xdr:cxnSp macro="">
        <xdr:nvCxnSpPr>
          <xdr:cNvPr id="25" name="Straight Arrow Connector 24">
            <a:extLst>
              <a:ext uri="{FF2B5EF4-FFF2-40B4-BE49-F238E27FC236}">
                <a16:creationId xmlns:a16="http://schemas.microsoft.com/office/drawing/2014/main" id="{A428C079-8044-402B-8C61-C3FFBDAAEDD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6" name="Rectangle 37">
            <a:extLst>
              <a:ext uri="{FF2B5EF4-FFF2-40B4-BE49-F238E27FC236}">
                <a16:creationId xmlns:a16="http://schemas.microsoft.com/office/drawing/2014/main" id="{6C481972-087A-4DDE-B25F-686FB6E1D1B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167</xdr:row>
      <xdr:rowOff>54820</xdr:rowOff>
    </xdr:from>
    <xdr:to>
      <xdr:col>40</xdr:col>
      <xdr:colOff>77024</xdr:colOff>
      <xdr:row>168</xdr:row>
      <xdr:rowOff>94825</xdr:rowOff>
    </xdr:to>
    <xdr:grpSp>
      <xdr:nvGrpSpPr>
        <xdr:cNvPr id="27" name="Group 26">
          <a:extLst>
            <a:ext uri="{FF2B5EF4-FFF2-40B4-BE49-F238E27FC236}">
              <a16:creationId xmlns:a16="http://schemas.microsoft.com/office/drawing/2014/main" id="{0AFC6D8C-99CB-48FF-911F-A154A04C1898}"/>
            </a:ext>
          </a:extLst>
        </xdr:cNvPr>
        <xdr:cNvGrpSpPr/>
      </xdr:nvGrpSpPr>
      <xdr:grpSpPr>
        <a:xfrm>
          <a:off x="6183658" y="21343195"/>
          <a:ext cx="170341" cy="182880"/>
          <a:chOff x="6029326" y="2438400"/>
          <a:chExt cx="197784" cy="140494"/>
        </a:xfrm>
      </xdr:grpSpPr>
      <xdr:cxnSp macro="">
        <xdr:nvCxnSpPr>
          <xdr:cNvPr id="28" name="Straight Arrow Connector 27">
            <a:extLst>
              <a:ext uri="{FF2B5EF4-FFF2-40B4-BE49-F238E27FC236}">
                <a16:creationId xmlns:a16="http://schemas.microsoft.com/office/drawing/2014/main" id="{54FB8C4F-49F4-404F-95C3-6C8FD25C356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D96DF8F6-D903-4C41-95BC-0A1DE62FD8C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193</xdr:row>
      <xdr:rowOff>45692</xdr:rowOff>
    </xdr:from>
    <xdr:to>
      <xdr:col>40</xdr:col>
      <xdr:colOff>77024</xdr:colOff>
      <xdr:row>194</xdr:row>
      <xdr:rowOff>85697</xdr:rowOff>
    </xdr:to>
    <xdr:grpSp>
      <xdr:nvGrpSpPr>
        <xdr:cNvPr id="30" name="Group 29">
          <a:extLst>
            <a:ext uri="{FF2B5EF4-FFF2-40B4-BE49-F238E27FC236}">
              <a16:creationId xmlns:a16="http://schemas.microsoft.com/office/drawing/2014/main" id="{CEA8BB7D-259C-4EA8-96B2-F7B453AB614C}"/>
            </a:ext>
          </a:extLst>
        </xdr:cNvPr>
        <xdr:cNvGrpSpPr/>
      </xdr:nvGrpSpPr>
      <xdr:grpSpPr>
        <a:xfrm>
          <a:off x="6183658" y="24648767"/>
          <a:ext cx="170341" cy="182880"/>
          <a:chOff x="6029326" y="2438400"/>
          <a:chExt cx="197784" cy="140494"/>
        </a:xfrm>
      </xdr:grpSpPr>
      <xdr:cxnSp macro="">
        <xdr:nvCxnSpPr>
          <xdr:cNvPr id="31" name="Straight Arrow Connector 30">
            <a:extLst>
              <a:ext uri="{FF2B5EF4-FFF2-40B4-BE49-F238E27FC236}">
                <a16:creationId xmlns:a16="http://schemas.microsoft.com/office/drawing/2014/main" id="{B006EE8C-DCD1-483C-A27D-D0F2095A81E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2" name="Rectangle 37">
            <a:extLst>
              <a:ext uri="{FF2B5EF4-FFF2-40B4-BE49-F238E27FC236}">
                <a16:creationId xmlns:a16="http://schemas.microsoft.com/office/drawing/2014/main" id="{EEC54684-2641-460B-A7E5-DF1F3A5B407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216</xdr:row>
      <xdr:rowOff>54820</xdr:rowOff>
    </xdr:from>
    <xdr:to>
      <xdr:col>40</xdr:col>
      <xdr:colOff>77024</xdr:colOff>
      <xdr:row>217</xdr:row>
      <xdr:rowOff>94825</xdr:rowOff>
    </xdr:to>
    <xdr:grpSp>
      <xdr:nvGrpSpPr>
        <xdr:cNvPr id="33" name="Group 32">
          <a:extLst>
            <a:ext uri="{FF2B5EF4-FFF2-40B4-BE49-F238E27FC236}">
              <a16:creationId xmlns:a16="http://schemas.microsoft.com/office/drawing/2014/main" id="{70CDB2DD-82A7-4B5B-8AC1-71305C4220C2}"/>
            </a:ext>
          </a:extLst>
        </xdr:cNvPr>
        <xdr:cNvGrpSpPr/>
      </xdr:nvGrpSpPr>
      <xdr:grpSpPr>
        <a:xfrm>
          <a:off x="6183658" y="27677320"/>
          <a:ext cx="170341" cy="182880"/>
          <a:chOff x="6029326" y="2438400"/>
          <a:chExt cx="197784" cy="140494"/>
        </a:xfrm>
      </xdr:grpSpPr>
      <xdr:cxnSp macro="">
        <xdr:nvCxnSpPr>
          <xdr:cNvPr id="34" name="Straight Arrow Connector 33">
            <a:extLst>
              <a:ext uri="{FF2B5EF4-FFF2-40B4-BE49-F238E27FC236}">
                <a16:creationId xmlns:a16="http://schemas.microsoft.com/office/drawing/2014/main" id="{2963DEBF-FB6F-48F6-81C0-F4A99617EF9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5" name="Rectangle 37">
            <a:extLst>
              <a:ext uri="{FF2B5EF4-FFF2-40B4-BE49-F238E27FC236}">
                <a16:creationId xmlns:a16="http://schemas.microsoft.com/office/drawing/2014/main" id="{9BFCC4DA-1C1F-4DE3-B0B2-AB969F8C7AD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234</xdr:row>
      <xdr:rowOff>54820</xdr:rowOff>
    </xdr:from>
    <xdr:to>
      <xdr:col>40</xdr:col>
      <xdr:colOff>77024</xdr:colOff>
      <xdr:row>235</xdr:row>
      <xdr:rowOff>94825</xdr:rowOff>
    </xdr:to>
    <xdr:grpSp>
      <xdr:nvGrpSpPr>
        <xdr:cNvPr id="36" name="Group 35">
          <a:extLst>
            <a:ext uri="{FF2B5EF4-FFF2-40B4-BE49-F238E27FC236}">
              <a16:creationId xmlns:a16="http://schemas.microsoft.com/office/drawing/2014/main" id="{0EC2B3D5-0EFB-4337-83E5-971371CACBF5}"/>
            </a:ext>
          </a:extLst>
        </xdr:cNvPr>
        <xdr:cNvGrpSpPr/>
      </xdr:nvGrpSpPr>
      <xdr:grpSpPr>
        <a:xfrm>
          <a:off x="6183658" y="29982370"/>
          <a:ext cx="170341" cy="182880"/>
          <a:chOff x="6029326" y="2438400"/>
          <a:chExt cx="197784" cy="140494"/>
        </a:xfrm>
      </xdr:grpSpPr>
      <xdr:cxnSp macro="">
        <xdr:nvCxnSpPr>
          <xdr:cNvPr id="37" name="Straight Arrow Connector 36">
            <a:extLst>
              <a:ext uri="{FF2B5EF4-FFF2-40B4-BE49-F238E27FC236}">
                <a16:creationId xmlns:a16="http://schemas.microsoft.com/office/drawing/2014/main" id="{BC35F2AB-BF0D-407F-A310-28B41DFAB8F9}"/>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8" name="Rectangle 37">
            <a:extLst>
              <a:ext uri="{FF2B5EF4-FFF2-40B4-BE49-F238E27FC236}">
                <a16:creationId xmlns:a16="http://schemas.microsoft.com/office/drawing/2014/main" id="{1310B7C8-A2D8-4839-AAC7-95AEF7933893}"/>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251</xdr:row>
      <xdr:rowOff>54820</xdr:rowOff>
    </xdr:from>
    <xdr:to>
      <xdr:col>40</xdr:col>
      <xdr:colOff>77024</xdr:colOff>
      <xdr:row>252</xdr:row>
      <xdr:rowOff>94825</xdr:rowOff>
    </xdr:to>
    <xdr:grpSp>
      <xdr:nvGrpSpPr>
        <xdr:cNvPr id="39" name="Group 38">
          <a:extLst>
            <a:ext uri="{FF2B5EF4-FFF2-40B4-BE49-F238E27FC236}">
              <a16:creationId xmlns:a16="http://schemas.microsoft.com/office/drawing/2014/main" id="{EAFBCF0E-38A0-4C33-815A-9FC0ABD87FAD}"/>
            </a:ext>
          </a:extLst>
        </xdr:cNvPr>
        <xdr:cNvGrpSpPr/>
      </xdr:nvGrpSpPr>
      <xdr:grpSpPr>
        <a:xfrm>
          <a:off x="6183658" y="32144545"/>
          <a:ext cx="170341" cy="182880"/>
          <a:chOff x="6029326" y="2438400"/>
          <a:chExt cx="197784" cy="140494"/>
        </a:xfrm>
      </xdr:grpSpPr>
      <xdr:cxnSp macro="">
        <xdr:nvCxnSpPr>
          <xdr:cNvPr id="40" name="Straight Arrow Connector 39">
            <a:extLst>
              <a:ext uri="{FF2B5EF4-FFF2-40B4-BE49-F238E27FC236}">
                <a16:creationId xmlns:a16="http://schemas.microsoft.com/office/drawing/2014/main" id="{4E9A5E19-4361-49C7-8067-9915EBB12247}"/>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1" name="Rectangle 37">
            <a:extLst>
              <a:ext uri="{FF2B5EF4-FFF2-40B4-BE49-F238E27FC236}">
                <a16:creationId xmlns:a16="http://schemas.microsoft.com/office/drawing/2014/main" id="{B401D5C8-54B5-48EB-980D-2A3AE5883B5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269</xdr:row>
      <xdr:rowOff>54820</xdr:rowOff>
    </xdr:from>
    <xdr:to>
      <xdr:col>40</xdr:col>
      <xdr:colOff>77024</xdr:colOff>
      <xdr:row>270</xdr:row>
      <xdr:rowOff>94825</xdr:rowOff>
    </xdr:to>
    <xdr:grpSp>
      <xdr:nvGrpSpPr>
        <xdr:cNvPr id="42" name="Group 41">
          <a:extLst>
            <a:ext uri="{FF2B5EF4-FFF2-40B4-BE49-F238E27FC236}">
              <a16:creationId xmlns:a16="http://schemas.microsoft.com/office/drawing/2014/main" id="{1E334119-7FD9-4C40-8144-AF1E04539D53}"/>
            </a:ext>
          </a:extLst>
        </xdr:cNvPr>
        <xdr:cNvGrpSpPr/>
      </xdr:nvGrpSpPr>
      <xdr:grpSpPr>
        <a:xfrm>
          <a:off x="6183658" y="34449595"/>
          <a:ext cx="170341" cy="182880"/>
          <a:chOff x="6029326" y="2438400"/>
          <a:chExt cx="197784" cy="140494"/>
        </a:xfrm>
      </xdr:grpSpPr>
      <xdr:cxnSp macro="">
        <xdr:nvCxnSpPr>
          <xdr:cNvPr id="43" name="Straight Arrow Connector 42">
            <a:extLst>
              <a:ext uri="{FF2B5EF4-FFF2-40B4-BE49-F238E27FC236}">
                <a16:creationId xmlns:a16="http://schemas.microsoft.com/office/drawing/2014/main" id="{DD361182-482A-4516-864D-87F7584AA693}"/>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4" name="Rectangle 37">
            <a:extLst>
              <a:ext uri="{FF2B5EF4-FFF2-40B4-BE49-F238E27FC236}">
                <a16:creationId xmlns:a16="http://schemas.microsoft.com/office/drawing/2014/main" id="{2B8CEB29-7C33-4ADE-A485-C4DD4883C32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11458</xdr:colOff>
      <xdr:row>287</xdr:row>
      <xdr:rowOff>45692</xdr:rowOff>
    </xdr:from>
    <xdr:to>
      <xdr:col>40</xdr:col>
      <xdr:colOff>77024</xdr:colOff>
      <xdr:row>288</xdr:row>
      <xdr:rowOff>85697</xdr:rowOff>
    </xdr:to>
    <xdr:grpSp>
      <xdr:nvGrpSpPr>
        <xdr:cNvPr id="45" name="Group 44">
          <a:extLst>
            <a:ext uri="{FF2B5EF4-FFF2-40B4-BE49-F238E27FC236}">
              <a16:creationId xmlns:a16="http://schemas.microsoft.com/office/drawing/2014/main" id="{88794960-3EEE-4D1F-A771-58A4E8BAA244}"/>
            </a:ext>
          </a:extLst>
        </xdr:cNvPr>
        <xdr:cNvGrpSpPr/>
      </xdr:nvGrpSpPr>
      <xdr:grpSpPr>
        <a:xfrm>
          <a:off x="6183658" y="36745517"/>
          <a:ext cx="170341" cy="182880"/>
          <a:chOff x="6029326" y="2438400"/>
          <a:chExt cx="197784" cy="140494"/>
        </a:xfrm>
      </xdr:grpSpPr>
      <xdr:cxnSp macro="">
        <xdr:nvCxnSpPr>
          <xdr:cNvPr id="46" name="Straight Arrow Connector 45">
            <a:extLst>
              <a:ext uri="{FF2B5EF4-FFF2-40B4-BE49-F238E27FC236}">
                <a16:creationId xmlns:a16="http://schemas.microsoft.com/office/drawing/2014/main" id="{15110DA9-48AD-4071-A4FE-94754BB15834}"/>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7" name="Rectangle 37">
            <a:extLst>
              <a:ext uri="{FF2B5EF4-FFF2-40B4-BE49-F238E27FC236}">
                <a16:creationId xmlns:a16="http://schemas.microsoft.com/office/drawing/2014/main" id="{00089673-2313-4ACD-ACB4-61EDDFC8CD9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7327</xdr:colOff>
      <xdr:row>22</xdr:row>
      <xdr:rowOff>76200</xdr:rowOff>
    </xdr:from>
    <xdr:to>
      <xdr:col>40</xdr:col>
      <xdr:colOff>77391</xdr:colOff>
      <xdr:row>22</xdr:row>
      <xdr:rowOff>77391</xdr:rowOff>
    </xdr:to>
    <xdr:cxnSp macro="">
      <xdr:nvCxnSpPr>
        <xdr:cNvPr id="48" name="Straight Arrow Connector 47">
          <a:extLst>
            <a:ext uri="{FF2B5EF4-FFF2-40B4-BE49-F238E27FC236}">
              <a16:creationId xmlns:a16="http://schemas.microsoft.com/office/drawing/2014/main" id="{4189AF59-F69A-4830-B9F8-06306ABF1472}"/>
            </a:ext>
          </a:extLst>
        </xdr:cNvPr>
        <xdr:cNvCxnSpPr/>
      </xdr:nvCxnSpPr>
      <xdr:spPr>
        <a:xfrm>
          <a:off x="5954102" y="2428875"/>
          <a:ext cx="219289"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11458</xdr:colOff>
      <xdr:row>305</xdr:row>
      <xdr:rowOff>45692</xdr:rowOff>
    </xdr:from>
    <xdr:to>
      <xdr:col>40</xdr:col>
      <xdr:colOff>77024</xdr:colOff>
      <xdr:row>306</xdr:row>
      <xdr:rowOff>76172</xdr:rowOff>
    </xdr:to>
    <xdr:grpSp>
      <xdr:nvGrpSpPr>
        <xdr:cNvPr id="11" name="Group 10">
          <a:extLst>
            <a:ext uri="{FF2B5EF4-FFF2-40B4-BE49-F238E27FC236}">
              <a16:creationId xmlns:a16="http://schemas.microsoft.com/office/drawing/2014/main" id="{8E547AAA-106B-4A3D-9EB2-853F8F8A35B4}"/>
            </a:ext>
          </a:extLst>
        </xdr:cNvPr>
        <xdr:cNvGrpSpPr/>
      </xdr:nvGrpSpPr>
      <xdr:grpSpPr>
        <a:xfrm>
          <a:off x="6183658" y="39050567"/>
          <a:ext cx="170341" cy="173355"/>
          <a:chOff x="6029326" y="2438400"/>
          <a:chExt cx="197784" cy="140494"/>
        </a:xfrm>
      </xdr:grpSpPr>
      <xdr:cxnSp macro="">
        <xdr:nvCxnSpPr>
          <xdr:cNvPr id="12" name="Straight Arrow Connector 11">
            <a:extLst>
              <a:ext uri="{FF2B5EF4-FFF2-40B4-BE49-F238E27FC236}">
                <a16:creationId xmlns:a16="http://schemas.microsoft.com/office/drawing/2014/main" id="{F4DE9B40-CC40-78FF-8287-92EED9666BE6}"/>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3" name="Rectangle 37">
            <a:extLst>
              <a:ext uri="{FF2B5EF4-FFF2-40B4-BE49-F238E27FC236}">
                <a16:creationId xmlns:a16="http://schemas.microsoft.com/office/drawing/2014/main" id="{FB23348E-71BA-E997-CC62-554DB2BF381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39</xdr:col>
      <xdr:colOff>7327</xdr:colOff>
      <xdr:row>23</xdr:row>
      <xdr:rowOff>76200</xdr:rowOff>
    </xdr:from>
    <xdr:to>
      <xdr:col>40</xdr:col>
      <xdr:colOff>77391</xdr:colOff>
      <xdr:row>23</xdr:row>
      <xdr:rowOff>77391</xdr:rowOff>
    </xdr:to>
    <xdr:cxnSp macro="">
      <xdr:nvCxnSpPr>
        <xdr:cNvPr id="2" name="Straight Arrow Connector 1">
          <a:extLst>
            <a:ext uri="{FF2B5EF4-FFF2-40B4-BE49-F238E27FC236}">
              <a16:creationId xmlns:a16="http://schemas.microsoft.com/office/drawing/2014/main" id="{9606792A-4203-48E3-9ADA-B98161135A49}"/>
            </a:ext>
          </a:extLst>
        </xdr:cNvPr>
        <xdr:cNvCxnSpPr/>
      </xdr:nvCxnSpPr>
      <xdr:spPr>
        <a:xfrm>
          <a:off x="5969977" y="2419350"/>
          <a:ext cx="171664"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9525</xdr:colOff>
      <xdr:row>265</xdr:row>
      <xdr:rowOff>66674</xdr:rowOff>
    </xdr:from>
    <xdr:to>
      <xdr:col>41</xdr:col>
      <xdr:colOff>3380</xdr:colOff>
      <xdr:row>271</xdr:row>
      <xdr:rowOff>43814</xdr:rowOff>
    </xdr:to>
    <xdr:grpSp>
      <xdr:nvGrpSpPr>
        <xdr:cNvPr id="3" name="Group 2">
          <a:extLst>
            <a:ext uri="{FF2B5EF4-FFF2-40B4-BE49-F238E27FC236}">
              <a16:creationId xmlns:a16="http://schemas.microsoft.com/office/drawing/2014/main" id="{5CFE8D76-5CD0-42BF-B87F-D4E04BE46549}"/>
            </a:ext>
          </a:extLst>
        </xdr:cNvPr>
        <xdr:cNvGrpSpPr/>
      </xdr:nvGrpSpPr>
      <xdr:grpSpPr>
        <a:xfrm>
          <a:off x="6105525" y="33537524"/>
          <a:ext cx="165305" cy="834390"/>
          <a:chOff x="6029326" y="2438400"/>
          <a:chExt cx="197784" cy="140494"/>
        </a:xfrm>
      </xdr:grpSpPr>
      <xdr:cxnSp macro="">
        <xdr:nvCxnSpPr>
          <xdr:cNvPr id="4" name="Straight Arrow Connector 3">
            <a:extLst>
              <a:ext uri="{FF2B5EF4-FFF2-40B4-BE49-F238E27FC236}">
                <a16:creationId xmlns:a16="http://schemas.microsoft.com/office/drawing/2014/main" id="{2FC65AD3-D281-4462-9F03-A584FB0D1EA2}"/>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008D1276-F51A-45C3-90D2-FD628889FB1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8283</xdr:colOff>
      <xdr:row>77</xdr:row>
      <xdr:rowOff>57150</xdr:rowOff>
    </xdr:from>
    <xdr:to>
      <xdr:col>40</xdr:col>
      <xdr:colOff>77024</xdr:colOff>
      <xdr:row>78</xdr:row>
      <xdr:rowOff>97155</xdr:rowOff>
    </xdr:to>
    <xdr:grpSp>
      <xdr:nvGrpSpPr>
        <xdr:cNvPr id="15" name="Group 14">
          <a:extLst>
            <a:ext uri="{FF2B5EF4-FFF2-40B4-BE49-F238E27FC236}">
              <a16:creationId xmlns:a16="http://schemas.microsoft.com/office/drawing/2014/main" id="{750B72BE-8F16-45CD-8B48-5D41B07955B0}"/>
            </a:ext>
          </a:extLst>
        </xdr:cNvPr>
        <xdr:cNvGrpSpPr/>
      </xdr:nvGrpSpPr>
      <xdr:grpSpPr>
        <a:xfrm>
          <a:off x="6104283" y="9601200"/>
          <a:ext cx="163991" cy="182880"/>
          <a:chOff x="6029326" y="2438400"/>
          <a:chExt cx="197784" cy="140494"/>
        </a:xfrm>
      </xdr:grpSpPr>
      <xdr:cxnSp macro="">
        <xdr:nvCxnSpPr>
          <xdr:cNvPr id="16" name="Straight Arrow Connector 15">
            <a:extLst>
              <a:ext uri="{FF2B5EF4-FFF2-40B4-BE49-F238E27FC236}">
                <a16:creationId xmlns:a16="http://schemas.microsoft.com/office/drawing/2014/main" id="{3BAF4FCB-0E02-43FC-A5EB-70FB07669998}"/>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7" name="Rectangle 37">
            <a:extLst>
              <a:ext uri="{FF2B5EF4-FFF2-40B4-BE49-F238E27FC236}">
                <a16:creationId xmlns:a16="http://schemas.microsoft.com/office/drawing/2014/main" id="{A13ABF30-3BF0-4ED8-893A-775BDFB807C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163</xdr:row>
      <xdr:rowOff>57150</xdr:rowOff>
    </xdr:from>
    <xdr:to>
      <xdr:col>40</xdr:col>
      <xdr:colOff>68741</xdr:colOff>
      <xdr:row>164</xdr:row>
      <xdr:rowOff>97155</xdr:rowOff>
    </xdr:to>
    <xdr:grpSp>
      <xdr:nvGrpSpPr>
        <xdr:cNvPr id="18" name="Group 17">
          <a:extLst>
            <a:ext uri="{FF2B5EF4-FFF2-40B4-BE49-F238E27FC236}">
              <a16:creationId xmlns:a16="http://schemas.microsoft.com/office/drawing/2014/main" id="{0F3BA43F-2AF8-43DD-B37F-B35AE6BE0402}"/>
            </a:ext>
          </a:extLst>
        </xdr:cNvPr>
        <xdr:cNvGrpSpPr/>
      </xdr:nvGrpSpPr>
      <xdr:grpSpPr>
        <a:xfrm>
          <a:off x="6096000" y="20554950"/>
          <a:ext cx="173516" cy="182880"/>
          <a:chOff x="6029326" y="2438400"/>
          <a:chExt cx="197784" cy="140494"/>
        </a:xfrm>
      </xdr:grpSpPr>
      <xdr:cxnSp macro="">
        <xdr:nvCxnSpPr>
          <xdr:cNvPr id="19" name="Straight Arrow Connector 18">
            <a:extLst>
              <a:ext uri="{FF2B5EF4-FFF2-40B4-BE49-F238E27FC236}">
                <a16:creationId xmlns:a16="http://schemas.microsoft.com/office/drawing/2014/main" id="{73F8E4FD-43CF-487B-B7CA-EA6631AA6961}"/>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id="{10D0E9DC-7F76-47CE-A356-19D828B8CDE8}"/>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0</xdr:colOff>
      <xdr:row>186</xdr:row>
      <xdr:rowOff>57150</xdr:rowOff>
    </xdr:from>
    <xdr:to>
      <xdr:col>40</xdr:col>
      <xdr:colOff>68741</xdr:colOff>
      <xdr:row>187</xdr:row>
      <xdr:rowOff>97155</xdr:rowOff>
    </xdr:to>
    <xdr:grpSp>
      <xdr:nvGrpSpPr>
        <xdr:cNvPr id="21" name="Group 20">
          <a:extLst>
            <a:ext uri="{FF2B5EF4-FFF2-40B4-BE49-F238E27FC236}">
              <a16:creationId xmlns:a16="http://schemas.microsoft.com/office/drawing/2014/main" id="{98C479E9-1E4F-4C1E-84F8-3FC84E2F12FB}"/>
            </a:ext>
          </a:extLst>
        </xdr:cNvPr>
        <xdr:cNvGrpSpPr/>
      </xdr:nvGrpSpPr>
      <xdr:grpSpPr>
        <a:xfrm>
          <a:off x="6096000" y="23441025"/>
          <a:ext cx="173516" cy="182880"/>
          <a:chOff x="6029326" y="2438400"/>
          <a:chExt cx="197784" cy="140494"/>
        </a:xfrm>
      </xdr:grpSpPr>
      <xdr:cxnSp macro="">
        <xdr:nvCxnSpPr>
          <xdr:cNvPr id="22" name="Straight Arrow Connector 21">
            <a:extLst>
              <a:ext uri="{FF2B5EF4-FFF2-40B4-BE49-F238E27FC236}">
                <a16:creationId xmlns:a16="http://schemas.microsoft.com/office/drawing/2014/main" id="{59F83332-79C2-4F49-8488-9772AFF106A3}"/>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3" name="Rectangle 37">
            <a:extLst>
              <a:ext uri="{FF2B5EF4-FFF2-40B4-BE49-F238E27FC236}">
                <a16:creationId xmlns:a16="http://schemas.microsoft.com/office/drawing/2014/main" id="{F294C3B9-0806-4FDE-961F-07E0671C75A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203</xdr:row>
      <xdr:rowOff>57150</xdr:rowOff>
    </xdr:from>
    <xdr:to>
      <xdr:col>40</xdr:col>
      <xdr:colOff>77024</xdr:colOff>
      <xdr:row>204</xdr:row>
      <xdr:rowOff>97155</xdr:rowOff>
    </xdr:to>
    <xdr:grpSp>
      <xdr:nvGrpSpPr>
        <xdr:cNvPr id="27" name="Group 26">
          <a:extLst>
            <a:ext uri="{FF2B5EF4-FFF2-40B4-BE49-F238E27FC236}">
              <a16:creationId xmlns:a16="http://schemas.microsoft.com/office/drawing/2014/main" id="{5D0B7DCF-7C25-4DB3-BCA1-462E95E099AD}"/>
            </a:ext>
          </a:extLst>
        </xdr:cNvPr>
        <xdr:cNvGrpSpPr/>
      </xdr:nvGrpSpPr>
      <xdr:grpSpPr>
        <a:xfrm>
          <a:off x="6104283" y="25603200"/>
          <a:ext cx="163991" cy="182880"/>
          <a:chOff x="6029326" y="2438400"/>
          <a:chExt cx="197784" cy="140494"/>
        </a:xfrm>
      </xdr:grpSpPr>
      <xdr:cxnSp macro="">
        <xdr:nvCxnSpPr>
          <xdr:cNvPr id="28" name="Straight Arrow Connector 27">
            <a:extLst>
              <a:ext uri="{FF2B5EF4-FFF2-40B4-BE49-F238E27FC236}">
                <a16:creationId xmlns:a16="http://schemas.microsoft.com/office/drawing/2014/main" id="{A321A720-FCA1-471F-B72C-AEFEE7915D4C}"/>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id="{D60F5FD4-4555-4A3D-9E16-35241B81483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43</xdr:row>
      <xdr:rowOff>48867</xdr:rowOff>
    </xdr:from>
    <xdr:to>
      <xdr:col>40</xdr:col>
      <xdr:colOff>77024</xdr:colOff>
      <xdr:row>44</xdr:row>
      <xdr:rowOff>88872</xdr:rowOff>
    </xdr:to>
    <xdr:grpSp>
      <xdr:nvGrpSpPr>
        <xdr:cNvPr id="36" name="Group 35">
          <a:extLst>
            <a:ext uri="{FF2B5EF4-FFF2-40B4-BE49-F238E27FC236}">
              <a16:creationId xmlns:a16="http://schemas.microsoft.com/office/drawing/2014/main" id="{F398C747-ABCC-40D0-BDEA-1DA24FFE3645}"/>
            </a:ext>
          </a:extLst>
        </xdr:cNvPr>
        <xdr:cNvGrpSpPr/>
      </xdr:nvGrpSpPr>
      <xdr:grpSpPr>
        <a:xfrm>
          <a:off x="6104283" y="5268567"/>
          <a:ext cx="163991" cy="182880"/>
          <a:chOff x="6029326" y="2438400"/>
          <a:chExt cx="197784" cy="140494"/>
        </a:xfrm>
      </xdr:grpSpPr>
      <xdr:cxnSp macro="">
        <xdr:nvCxnSpPr>
          <xdr:cNvPr id="37" name="Straight Arrow Connector 36">
            <a:extLst>
              <a:ext uri="{FF2B5EF4-FFF2-40B4-BE49-F238E27FC236}">
                <a16:creationId xmlns:a16="http://schemas.microsoft.com/office/drawing/2014/main" id="{04D87A9A-B981-43A8-AB86-E0647AE4005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8" name="Rectangle 37">
            <a:extLst>
              <a:ext uri="{FF2B5EF4-FFF2-40B4-BE49-F238E27FC236}">
                <a16:creationId xmlns:a16="http://schemas.microsoft.com/office/drawing/2014/main" id="{D957F4DF-741F-45C7-AE64-54906C7CD58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60</xdr:row>
      <xdr:rowOff>48867</xdr:rowOff>
    </xdr:from>
    <xdr:to>
      <xdr:col>40</xdr:col>
      <xdr:colOff>77024</xdr:colOff>
      <xdr:row>61</xdr:row>
      <xdr:rowOff>88872</xdr:rowOff>
    </xdr:to>
    <xdr:grpSp>
      <xdr:nvGrpSpPr>
        <xdr:cNvPr id="39" name="Group 38">
          <a:extLst>
            <a:ext uri="{FF2B5EF4-FFF2-40B4-BE49-F238E27FC236}">
              <a16:creationId xmlns:a16="http://schemas.microsoft.com/office/drawing/2014/main" id="{FEDD63CB-FB07-4099-862B-51FBD1937DBE}"/>
            </a:ext>
          </a:extLst>
        </xdr:cNvPr>
        <xdr:cNvGrpSpPr/>
      </xdr:nvGrpSpPr>
      <xdr:grpSpPr>
        <a:xfrm>
          <a:off x="6104283" y="7430742"/>
          <a:ext cx="163991" cy="182880"/>
          <a:chOff x="6029326" y="2438400"/>
          <a:chExt cx="197784" cy="140494"/>
        </a:xfrm>
      </xdr:grpSpPr>
      <xdr:cxnSp macro="">
        <xdr:nvCxnSpPr>
          <xdr:cNvPr id="40" name="Straight Arrow Connector 39">
            <a:extLst>
              <a:ext uri="{FF2B5EF4-FFF2-40B4-BE49-F238E27FC236}">
                <a16:creationId xmlns:a16="http://schemas.microsoft.com/office/drawing/2014/main" id="{C1638F2A-1867-4E10-BF20-262FCACE224B}"/>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41" name="Rectangle 37">
            <a:extLst>
              <a:ext uri="{FF2B5EF4-FFF2-40B4-BE49-F238E27FC236}">
                <a16:creationId xmlns:a16="http://schemas.microsoft.com/office/drawing/2014/main" id="{36134DC5-1B47-453E-B6C2-1DA8296769A1}"/>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112</xdr:row>
      <xdr:rowOff>48867</xdr:rowOff>
    </xdr:from>
    <xdr:to>
      <xdr:col>40</xdr:col>
      <xdr:colOff>77024</xdr:colOff>
      <xdr:row>113</xdr:row>
      <xdr:rowOff>88872</xdr:rowOff>
    </xdr:to>
    <xdr:grpSp>
      <xdr:nvGrpSpPr>
        <xdr:cNvPr id="76" name="Group 75">
          <a:extLst>
            <a:ext uri="{FF2B5EF4-FFF2-40B4-BE49-F238E27FC236}">
              <a16:creationId xmlns:a16="http://schemas.microsoft.com/office/drawing/2014/main" id="{D7BCF6F9-FDE0-47EF-BC92-920930E3136E}"/>
            </a:ext>
          </a:extLst>
        </xdr:cNvPr>
        <xdr:cNvGrpSpPr/>
      </xdr:nvGrpSpPr>
      <xdr:grpSpPr>
        <a:xfrm>
          <a:off x="6104283" y="14060142"/>
          <a:ext cx="163991" cy="182880"/>
          <a:chOff x="6029326" y="2438400"/>
          <a:chExt cx="197784" cy="140494"/>
        </a:xfrm>
      </xdr:grpSpPr>
      <xdr:cxnSp macro="">
        <xdr:nvCxnSpPr>
          <xdr:cNvPr id="77" name="Straight Arrow Connector 76">
            <a:extLst>
              <a:ext uri="{FF2B5EF4-FFF2-40B4-BE49-F238E27FC236}">
                <a16:creationId xmlns:a16="http://schemas.microsoft.com/office/drawing/2014/main" id="{CB5DF183-87E4-4BDE-8D36-9480B72ADC3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78" name="Rectangle 37">
            <a:extLst>
              <a:ext uri="{FF2B5EF4-FFF2-40B4-BE49-F238E27FC236}">
                <a16:creationId xmlns:a16="http://schemas.microsoft.com/office/drawing/2014/main" id="{0CC1226A-A757-4C29-B1BA-628DE64EBC1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129</xdr:row>
      <xdr:rowOff>48867</xdr:rowOff>
    </xdr:from>
    <xdr:to>
      <xdr:col>40</xdr:col>
      <xdr:colOff>77024</xdr:colOff>
      <xdr:row>130</xdr:row>
      <xdr:rowOff>88872</xdr:rowOff>
    </xdr:to>
    <xdr:grpSp>
      <xdr:nvGrpSpPr>
        <xdr:cNvPr id="79" name="Group 78">
          <a:extLst>
            <a:ext uri="{FF2B5EF4-FFF2-40B4-BE49-F238E27FC236}">
              <a16:creationId xmlns:a16="http://schemas.microsoft.com/office/drawing/2014/main" id="{0E092CC6-9E60-4AFA-B3C9-7AFD7791CBD1}"/>
            </a:ext>
          </a:extLst>
        </xdr:cNvPr>
        <xdr:cNvGrpSpPr/>
      </xdr:nvGrpSpPr>
      <xdr:grpSpPr>
        <a:xfrm>
          <a:off x="6104283" y="16222317"/>
          <a:ext cx="163991" cy="182880"/>
          <a:chOff x="6029326" y="2438400"/>
          <a:chExt cx="197784" cy="140494"/>
        </a:xfrm>
      </xdr:grpSpPr>
      <xdr:cxnSp macro="">
        <xdr:nvCxnSpPr>
          <xdr:cNvPr id="80" name="Straight Arrow Connector 79">
            <a:extLst>
              <a:ext uri="{FF2B5EF4-FFF2-40B4-BE49-F238E27FC236}">
                <a16:creationId xmlns:a16="http://schemas.microsoft.com/office/drawing/2014/main" id="{FC7DECB6-1186-42DC-9464-86245F4B000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1" name="Rectangle 37">
            <a:extLst>
              <a:ext uri="{FF2B5EF4-FFF2-40B4-BE49-F238E27FC236}">
                <a16:creationId xmlns:a16="http://schemas.microsoft.com/office/drawing/2014/main" id="{4442B113-2F0C-44CB-AB13-186BDCA02695}"/>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146</xdr:row>
      <xdr:rowOff>48867</xdr:rowOff>
    </xdr:from>
    <xdr:to>
      <xdr:col>40</xdr:col>
      <xdr:colOff>77024</xdr:colOff>
      <xdr:row>147</xdr:row>
      <xdr:rowOff>88872</xdr:rowOff>
    </xdr:to>
    <xdr:grpSp>
      <xdr:nvGrpSpPr>
        <xdr:cNvPr id="82" name="Group 81">
          <a:extLst>
            <a:ext uri="{FF2B5EF4-FFF2-40B4-BE49-F238E27FC236}">
              <a16:creationId xmlns:a16="http://schemas.microsoft.com/office/drawing/2014/main" id="{C9D389F4-47A6-4D49-A64A-C6E7406B0578}"/>
            </a:ext>
          </a:extLst>
        </xdr:cNvPr>
        <xdr:cNvGrpSpPr/>
      </xdr:nvGrpSpPr>
      <xdr:grpSpPr>
        <a:xfrm>
          <a:off x="6104283" y="18384492"/>
          <a:ext cx="163991" cy="182880"/>
          <a:chOff x="6029326" y="2438400"/>
          <a:chExt cx="197784" cy="140494"/>
        </a:xfrm>
      </xdr:grpSpPr>
      <xdr:cxnSp macro="">
        <xdr:nvCxnSpPr>
          <xdr:cNvPr id="83" name="Straight Arrow Connector 82">
            <a:extLst>
              <a:ext uri="{FF2B5EF4-FFF2-40B4-BE49-F238E27FC236}">
                <a16:creationId xmlns:a16="http://schemas.microsoft.com/office/drawing/2014/main" id="{392DAC26-9183-4C46-B43F-EDA6870F0DB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4" name="Rectangle 37">
            <a:extLst>
              <a:ext uri="{FF2B5EF4-FFF2-40B4-BE49-F238E27FC236}">
                <a16:creationId xmlns:a16="http://schemas.microsoft.com/office/drawing/2014/main" id="{11B6A0CB-ED75-4E1F-9D9F-C27C8CA04767}"/>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169</xdr:row>
      <xdr:rowOff>48867</xdr:rowOff>
    </xdr:from>
    <xdr:to>
      <xdr:col>40</xdr:col>
      <xdr:colOff>77024</xdr:colOff>
      <xdr:row>170</xdr:row>
      <xdr:rowOff>88872</xdr:rowOff>
    </xdr:to>
    <xdr:grpSp>
      <xdr:nvGrpSpPr>
        <xdr:cNvPr id="85" name="Group 84">
          <a:extLst>
            <a:ext uri="{FF2B5EF4-FFF2-40B4-BE49-F238E27FC236}">
              <a16:creationId xmlns:a16="http://schemas.microsoft.com/office/drawing/2014/main" id="{91163F96-3ADE-402F-A2A6-CAC2753D18AA}"/>
            </a:ext>
          </a:extLst>
        </xdr:cNvPr>
        <xdr:cNvGrpSpPr/>
      </xdr:nvGrpSpPr>
      <xdr:grpSpPr>
        <a:xfrm>
          <a:off x="6104283" y="21270567"/>
          <a:ext cx="163991" cy="182880"/>
          <a:chOff x="6029326" y="2438400"/>
          <a:chExt cx="197784" cy="140494"/>
        </a:xfrm>
      </xdr:grpSpPr>
      <xdr:cxnSp macro="">
        <xdr:nvCxnSpPr>
          <xdr:cNvPr id="86" name="Straight Arrow Connector 85">
            <a:extLst>
              <a:ext uri="{FF2B5EF4-FFF2-40B4-BE49-F238E27FC236}">
                <a16:creationId xmlns:a16="http://schemas.microsoft.com/office/drawing/2014/main" id="{D6C0EECD-0762-44D5-A8B6-9F8C9BC438C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87" name="Rectangle 37">
            <a:extLst>
              <a:ext uri="{FF2B5EF4-FFF2-40B4-BE49-F238E27FC236}">
                <a16:creationId xmlns:a16="http://schemas.microsoft.com/office/drawing/2014/main" id="{5501D682-3F9A-4242-AE1B-054E9E931344}"/>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222</xdr:row>
      <xdr:rowOff>48867</xdr:rowOff>
    </xdr:from>
    <xdr:to>
      <xdr:col>40</xdr:col>
      <xdr:colOff>77024</xdr:colOff>
      <xdr:row>223</xdr:row>
      <xdr:rowOff>88872</xdr:rowOff>
    </xdr:to>
    <xdr:grpSp>
      <xdr:nvGrpSpPr>
        <xdr:cNvPr id="88" name="Group 87">
          <a:extLst>
            <a:ext uri="{FF2B5EF4-FFF2-40B4-BE49-F238E27FC236}">
              <a16:creationId xmlns:a16="http://schemas.microsoft.com/office/drawing/2014/main" id="{AA89DE8C-BE0A-48FD-A0ED-94B5F2897659}"/>
            </a:ext>
          </a:extLst>
        </xdr:cNvPr>
        <xdr:cNvGrpSpPr/>
      </xdr:nvGrpSpPr>
      <xdr:grpSpPr>
        <a:xfrm>
          <a:off x="6104283" y="28042842"/>
          <a:ext cx="163991" cy="182880"/>
          <a:chOff x="6029326" y="2438400"/>
          <a:chExt cx="197784" cy="140494"/>
        </a:xfrm>
      </xdr:grpSpPr>
      <xdr:cxnSp macro="">
        <xdr:nvCxnSpPr>
          <xdr:cNvPr id="89" name="Straight Arrow Connector 88">
            <a:extLst>
              <a:ext uri="{FF2B5EF4-FFF2-40B4-BE49-F238E27FC236}">
                <a16:creationId xmlns:a16="http://schemas.microsoft.com/office/drawing/2014/main" id="{EB4022FC-3073-4C7E-97C7-FDCB6E283B62}"/>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90" name="Rectangle 37">
            <a:extLst>
              <a:ext uri="{FF2B5EF4-FFF2-40B4-BE49-F238E27FC236}">
                <a16:creationId xmlns:a16="http://schemas.microsoft.com/office/drawing/2014/main" id="{987CAC76-18AB-4414-B9D8-1BC2745CBA4E}"/>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241</xdr:row>
      <xdr:rowOff>48867</xdr:rowOff>
    </xdr:from>
    <xdr:to>
      <xdr:col>40</xdr:col>
      <xdr:colOff>77024</xdr:colOff>
      <xdr:row>243</xdr:row>
      <xdr:rowOff>6078</xdr:rowOff>
    </xdr:to>
    <xdr:grpSp>
      <xdr:nvGrpSpPr>
        <xdr:cNvPr id="48" name="Group 47">
          <a:extLst>
            <a:ext uri="{FF2B5EF4-FFF2-40B4-BE49-F238E27FC236}">
              <a16:creationId xmlns:a16="http://schemas.microsoft.com/office/drawing/2014/main" id="{361708C1-EF7B-42FE-BEFA-358FC9C02FBD}"/>
            </a:ext>
          </a:extLst>
        </xdr:cNvPr>
        <xdr:cNvGrpSpPr/>
      </xdr:nvGrpSpPr>
      <xdr:grpSpPr>
        <a:xfrm>
          <a:off x="6104283" y="30490767"/>
          <a:ext cx="163991" cy="242961"/>
          <a:chOff x="6029326" y="2438400"/>
          <a:chExt cx="197784" cy="140494"/>
        </a:xfrm>
      </xdr:grpSpPr>
      <xdr:cxnSp macro="">
        <xdr:nvCxnSpPr>
          <xdr:cNvPr id="49" name="Straight Arrow Connector 48">
            <a:extLst>
              <a:ext uri="{FF2B5EF4-FFF2-40B4-BE49-F238E27FC236}">
                <a16:creationId xmlns:a16="http://schemas.microsoft.com/office/drawing/2014/main" id="{85AF643D-8B40-4A53-ADC4-6090B08A91DF}"/>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50" name="Rectangle 37">
            <a:extLst>
              <a:ext uri="{FF2B5EF4-FFF2-40B4-BE49-F238E27FC236}">
                <a16:creationId xmlns:a16="http://schemas.microsoft.com/office/drawing/2014/main" id="{22C61DF8-7E8E-479E-AEE0-44C5ACF16F1B}"/>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39</xdr:col>
      <xdr:colOff>12700</xdr:colOff>
      <xdr:row>252</xdr:row>
      <xdr:rowOff>69849</xdr:rowOff>
    </xdr:from>
    <xdr:to>
      <xdr:col>41</xdr:col>
      <xdr:colOff>3380</xdr:colOff>
      <xdr:row>258</xdr:row>
      <xdr:rowOff>46989</xdr:rowOff>
    </xdr:to>
    <xdr:grpSp>
      <xdr:nvGrpSpPr>
        <xdr:cNvPr id="3" name="Group 2">
          <a:extLst>
            <a:ext uri="{FF2B5EF4-FFF2-40B4-BE49-F238E27FC236}">
              <a16:creationId xmlns:a16="http://schemas.microsoft.com/office/drawing/2014/main" id="{07F1775A-81F5-4206-8D46-66E2251902F2}"/>
            </a:ext>
          </a:extLst>
        </xdr:cNvPr>
        <xdr:cNvGrpSpPr/>
      </xdr:nvGrpSpPr>
      <xdr:grpSpPr>
        <a:xfrm>
          <a:off x="6175375" y="31883349"/>
          <a:ext cx="200230" cy="834390"/>
          <a:chOff x="6029326" y="2438400"/>
          <a:chExt cx="197784" cy="140494"/>
        </a:xfrm>
      </xdr:grpSpPr>
      <xdr:cxnSp macro="">
        <xdr:nvCxnSpPr>
          <xdr:cNvPr id="4" name="Straight Arrow Connector 3">
            <a:extLst>
              <a:ext uri="{FF2B5EF4-FFF2-40B4-BE49-F238E27FC236}">
                <a16:creationId xmlns:a16="http://schemas.microsoft.com/office/drawing/2014/main" id="{7B29AEA2-75B0-43AE-9280-F9C54A51AF08}"/>
              </a:ext>
            </a:extLst>
          </xdr:cNvPr>
          <xdr:cNvCxnSpPr/>
        </xdr:nvCxnSpPr>
        <xdr:spPr>
          <a:xfrm>
            <a:off x="6094548" y="2512334"/>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id="{D280BB2B-92B4-40D6-89F1-F92A185036DC}"/>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8072</xdr:colOff>
      <xdr:row>164</xdr:row>
      <xdr:rowOff>47625</xdr:rowOff>
    </xdr:from>
    <xdr:to>
      <xdr:col>41</xdr:col>
      <xdr:colOff>19050</xdr:colOff>
      <xdr:row>165</xdr:row>
      <xdr:rowOff>79793</xdr:rowOff>
    </xdr:to>
    <xdr:grpSp>
      <xdr:nvGrpSpPr>
        <xdr:cNvPr id="36" name="Group 35">
          <a:extLst>
            <a:ext uri="{FF2B5EF4-FFF2-40B4-BE49-F238E27FC236}">
              <a16:creationId xmlns:a16="http://schemas.microsoft.com/office/drawing/2014/main" id="{7ADE5F08-4BE5-47E9-ACC8-6C47698DC23F}"/>
            </a:ext>
          </a:extLst>
        </xdr:cNvPr>
        <xdr:cNvGrpSpPr/>
      </xdr:nvGrpSpPr>
      <xdr:grpSpPr>
        <a:xfrm>
          <a:off x="6170747" y="21040725"/>
          <a:ext cx="220528" cy="175043"/>
          <a:chOff x="6029326" y="2438400"/>
          <a:chExt cx="197784" cy="140494"/>
        </a:xfrm>
      </xdr:grpSpPr>
      <xdr:cxnSp macro="">
        <xdr:nvCxnSpPr>
          <xdr:cNvPr id="37" name="Straight Arrow Connector 36">
            <a:extLst>
              <a:ext uri="{FF2B5EF4-FFF2-40B4-BE49-F238E27FC236}">
                <a16:creationId xmlns:a16="http://schemas.microsoft.com/office/drawing/2014/main" id="{599A45D5-9544-4A98-B5D3-68F327665869}"/>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 name="Rectangle 37">
            <a:extLst>
              <a:ext uri="{FF2B5EF4-FFF2-40B4-BE49-F238E27FC236}">
                <a16:creationId xmlns:a16="http://schemas.microsoft.com/office/drawing/2014/main" id="{F31E95E7-6E6E-4147-A5C7-FCBC5E45F6A2}"/>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102578</xdr:colOff>
      <xdr:row>101</xdr:row>
      <xdr:rowOff>67540</xdr:rowOff>
    </xdr:from>
    <xdr:to>
      <xdr:col>40</xdr:col>
      <xdr:colOff>68733</xdr:colOff>
      <xdr:row>101</xdr:row>
      <xdr:rowOff>68731</xdr:rowOff>
    </xdr:to>
    <xdr:cxnSp macro="">
      <xdr:nvCxnSpPr>
        <xdr:cNvPr id="106" name="Straight Arrow Connector 105">
          <a:extLst>
            <a:ext uri="{FF2B5EF4-FFF2-40B4-BE49-F238E27FC236}">
              <a16:creationId xmlns:a16="http://schemas.microsoft.com/office/drawing/2014/main" id="{F5CA2B18-4C59-4F6D-A52D-2C59FB4741E2}"/>
            </a:ext>
          </a:extLst>
        </xdr:cNvPr>
        <xdr:cNvCxnSpPr/>
      </xdr:nvCxnSpPr>
      <xdr:spPr>
        <a:xfrm>
          <a:off x="5995378" y="87386390"/>
          <a:ext cx="169355"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8283</xdr:colOff>
      <xdr:row>42</xdr:row>
      <xdr:rowOff>48867</xdr:rowOff>
    </xdr:from>
    <xdr:to>
      <xdr:col>40</xdr:col>
      <xdr:colOff>77024</xdr:colOff>
      <xdr:row>43</xdr:row>
      <xdr:rowOff>88872</xdr:rowOff>
    </xdr:to>
    <xdr:grpSp>
      <xdr:nvGrpSpPr>
        <xdr:cNvPr id="107" name="Group 106">
          <a:extLst>
            <a:ext uri="{FF2B5EF4-FFF2-40B4-BE49-F238E27FC236}">
              <a16:creationId xmlns:a16="http://schemas.microsoft.com/office/drawing/2014/main" id="{3D96BE3D-E62F-4CD6-BF6B-39FD95BB173A}"/>
            </a:ext>
          </a:extLst>
        </xdr:cNvPr>
        <xdr:cNvGrpSpPr/>
      </xdr:nvGrpSpPr>
      <xdr:grpSpPr>
        <a:xfrm>
          <a:off x="6170958" y="5182842"/>
          <a:ext cx="173516" cy="182880"/>
          <a:chOff x="6029326" y="2438400"/>
          <a:chExt cx="197784" cy="140494"/>
        </a:xfrm>
      </xdr:grpSpPr>
      <xdr:cxnSp macro="">
        <xdr:nvCxnSpPr>
          <xdr:cNvPr id="108" name="Straight Arrow Connector 107">
            <a:extLst>
              <a:ext uri="{FF2B5EF4-FFF2-40B4-BE49-F238E27FC236}">
                <a16:creationId xmlns:a16="http://schemas.microsoft.com/office/drawing/2014/main" id="{B100E472-B5E7-4E20-961D-B9AAE6CCAC8A}"/>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09" name="Rectangle 37">
            <a:extLst>
              <a:ext uri="{FF2B5EF4-FFF2-40B4-BE49-F238E27FC236}">
                <a16:creationId xmlns:a16="http://schemas.microsoft.com/office/drawing/2014/main" id="{DA8FAF49-22C8-4E61-9ED3-0EFFB679EBAA}"/>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59</xdr:row>
      <xdr:rowOff>48867</xdr:rowOff>
    </xdr:from>
    <xdr:to>
      <xdr:col>40</xdr:col>
      <xdr:colOff>77024</xdr:colOff>
      <xdr:row>60</xdr:row>
      <xdr:rowOff>88872</xdr:rowOff>
    </xdr:to>
    <xdr:grpSp>
      <xdr:nvGrpSpPr>
        <xdr:cNvPr id="110" name="Group 109">
          <a:extLst>
            <a:ext uri="{FF2B5EF4-FFF2-40B4-BE49-F238E27FC236}">
              <a16:creationId xmlns:a16="http://schemas.microsoft.com/office/drawing/2014/main" id="{58285AFE-EDEF-4D5D-9C37-D2BEE801254C}"/>
            </a:ext>
          </a:extLst>
        </xdr:cNvPr>
        <xdr:cNvGrpSpPr/>
      </xdr:nvGrpSpPr>
      <xdr:grpSpPr>
        <a:xfrm>
          <a:off x="6170958" y="7345017"/>
          <a:ext cx="173516" cy="182880"/>
          <a:chOff x="6029326" y="2438400"/>
          <a:chExt cx="197784" cy="140494"/>
        </a:xfrm>
      </xdr:grpSpPr>
      <xdr:cxnSp macro="">
        <xdr:nvCxnSpPr>
          <xdr:cNvPr id="111" name="Straight Arrow Connector 110">
            <a:extLst>
              <a:ext uri="{FF2B5EF4-FFF2-40B4-BE49-F238E27FC236}">
                <a16:creationId xmlns:a16="http://schemas.microsoft.com/office/drawing/2014/main" id="{306D9E05-1FA8-4CAA-B22A-1ABE7CF9AC1D}"/>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2" name="Rectangle 37">
            <a:extLst>
              <a:ext uri="{FF2B5EF4-FFF2-40B4-BE49-F238E27FC236}">
                <a16:creationId xmlns:a16="http://schemas.microsoft.com/office/drawing/2014/main" id="{E32CA046-DE9A-482F-A720-880DAFC736F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220</xdr:row>
      <xdr:rowOff>48867</xdr:rowOff>
    </xdr:from>
    <xdr:to>
      <xdr:col>40</xdr:col>
      <xdr:colOff>77024</xdr:colOff>
      <xdr:row>221</xdr:row>
      <xdr:rowOff>88872</xdr:rowOff>
    </xdr:to>
    <xdr:grpSp>
      <xdr:nvGrpSpPr>
        <xdr:cNvPr id="113" name="Group 112">
          <a:extLst>
            <a:ext uri="{FF2B5EF4-FFF2-40B4-BE49-F238E27FC236}">
              <a16:creationId xmlns:a16="http://schemas.microsoft.com/office/drawing/2014/main" id="{32C8206E-D5D9-4437-8CC5-C5BEE4B3AA67}"/>
            </a:ext>
          </a:extLst>
        </xdr:cNvPr>
        <xdr:cNvGrpSpPr/>
      </xdr:nvGrpSpPr>
      <xdr:grpSpPr>
        <a:xfrm>
          <a:off x="6170958" y="27976167"/>
          <a:ext cx="173516" cy="182880"/>
          <a:chOff x="6029326" y="2438400"/>
          <a:chExt cx="197784" cy="140494"/>
        </a:xfrm>
      </xdr:grpSpPr>
      <xdr:cxnSp macro="">
        <xdr:nvCxnSpPr>
          <xdr:cNvPr id="114" name="Straight Arrow Connector 113">
            <a:extLst>
              <a:ext uri="{FF2B5EF4-FFF2-40B4-BE49-F238E27FC236}">
                <a16:creationId xmlns:a16="http://schemas.microsoft.com/office/drawing/2014/main" id="{3A56B4CE-B5EC-4473-B752-B40EE50C1027}"/>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5" name="Rectangle 37">
            <a:extLst>
              <a:ext uri="{FF2B5EF4-FFF2-40B4-BE49-F238E27FC236}">
                <a16:creationId xmlns:a16="http://schemas.microsoft.com/office/drawing/2014/main" id="{B3F0BF23-AC48-4C5E-B0E2-A54B9D26A73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8283</xdr:colOff>
      <xdr:row>227</xdr:row>
      <xdr:rowOff>48867</xdr:rowOff>
    </xdr:from>
    <xdr:to>
      <xdr:col>40</xdr:col>
      <xdr:colOff>77024</xdr:colOff>
      <xdr:row>228</xdr:row>
      <xdr:rowOff>88872</xdr:rowOff>
    </xdr:to>
    <xdr:grpSp>
      <xdr:nvGrpSpPr>
        <xdr:cNvPr id="116" name="Group 115">
          <a:extLst>
            <a:ext uri="{FF2B5EF4-FFF2-40B4-BE49-F238E27FC236}">
              <a16:creationId xmlns:a16="http://schemas.microsoft.com/office/drawing/2014/main" id="{FF27F14E-CD9D-43D1-AD57-1079059EA9DB}"/>
            </a:ext>
          </a:extLst>
        </xdr:cNvPr>
        <xdr:cNvGrpSpPr/>
      </xdr:nvGrpSpPr>
      <xdr:grpSpPr>
        <a:xfrm>
          <a:off x="6170958" y="28842942"/>
          <a:ext cx="173516" cy="182880"/>
          <a:chOff x="6029326" y="2438400"/>
          <a:chExt cx="197784" cy="140494"/>
        </a:xfrm>
      </xdr:grpSpPr>
      <xdr:cxnSp macro="">
        <xdr:nvCxnSpPr>
          <xdr:cNvPr id="117" name="Straight Arrow Connector 116">
            <a:extLst>
              <a:ext uri="{FF2B5EF4-FFF2-40B4-BE49-F238E27FC236}">
                <a16:creationId xmlns:a16="http://schemas.microsoft.com/office/drawing/2014/main" id="{33916DE1-87E0-4254-A494-99CC53C9FF35}"/>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18" name="Rectangle 37">
            <a:extLst>
              <a:ext uri="{FF2B5EF4-FFF2-40B4-BE49-F238E27FC236}">
                <a16:creationId xmlns:a16="http://schemas.microsoft.com/office/drawing/2014/main" id="{E6E7624F-C780-4612-BF19-D891D09EF39D}"/>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39</xdr:col>
      <xdr:colOff>8072</xdr:colOff>
      <xdr:row>147</xdr:row>
      <xdr:rowOff>72648</xdr:rowOff>
    </xdr:from>
    <xdr:to>
      <xdr:col>41</xdr:col>
      <xdr:colOff>1927</xdr:colOff>
      <xdr:row>148</xdr:row>
      <xdr:rowOff>70268</xdr:rowOff>
    </xdr:to>
    <xdr:grpSp>
      <xdr:nvGrpSpPr>
        <xdr:cNvPr id="119" name="Group 118">
          <a:extLst>
            <a:ext uri="{FF2B5EF4-FFF2-40B4-BE49-F238E27FC236}">
              <a16:creationId xmlns:a16="http://schemas.microsoft.com/office/drawing/2014/main" id="{5FD3F427-8AED-4F01-8661-9B325D5DEB55}"/>
            </a:ext>
          </a:extLst>
        </xdr:cNvPr>
        <xdr:cNvGrpSpPr/>
      </xdr:nvGrpSpPr>
      <xdr:grpSpPr>
        <a:xfrm>
          <a:off x="6170747" y="18903573"/>
          <a:ext cx="203405" cy="140495"/>
          <a:chOff x="6029326" y="2438400"/>
          <a:chExt cx="197784" cy="140494"/>
        </a:xfrm>
      </xdr:grpSpPr>
      <xdr:cxnSp macro="">
        <xdr:nvCxnSpPr>
          <xdr:cNvPr id="120" name="Straight Arrow Connector 119">
            <a:extLst>
              <a:ext uri="{FF2B5EF4-FFF2-40B4-BE49-F238E27FC236}">
                <a16:creationId xmlns:a16="http://schemas.microsoft.com/office/drawing/2014/main" id="{E20107E3-A556-4857-A8D5-E40430A9952D}"/>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id="{593EC33D-F9FF-44F3-B648-5E87C3E1F73F}"/>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8072</xdr:colOff>
      <xdr:row>125</xdr:row>
      <xdr:rowOff>72648</xdr:rowOff>
    </xdr:from>
    <xdr:to>
      <xdr:col>41</xdr:col>
      <xdr:colOff>1927</xdr:colOff>
      <xdr:row>126</xdr:row>
      <xdr:rowOff>70268</xdr:rowOff>
    </xdr:to>
    <xdr:grpSp>
      <xdr:nvGrpSpPr>
        <xdr:cNvPr id="122" name="Group 121">
          <a:extLst>
            <a:ext uri="{FF2B5EF4-FFF2-40B4-BE49-F238E27FC236}">
              <a16:creationId xmlns:a16="http://schemas.microsoft.com/office/drawing/2014/main" id="{FDB20FB5-0838-4AE9-B945-0DF3C364EEB1}"/>
            </a:ext>
          </a:extLst>
        </xdr:cNvPr>
        <xdr:cNvGrpSpPr/>
      </xdr:nvGrpSpPr>
      <xdr:grpSpPr>
        <a:xfrm>
          <a:off x="6170747" y="16160373"/>
          <a:ext cx="203405" cy="140495"/>
          <a:chOff x="6029326" y="2438400"/>
          <a:chExt cx="197784" cy="140494"/>
        </a:xfrm>
      </xdr:grpSpPr>
      <xdr:cxnSp macro="">
        <xdr:nvCxnSpPr>
          <xdr:cNvPr id="123" name="Straight Arrow Connector 122">
            <a:extLst>
              <a:ext uri="{FF2B5EF4-FFF2-40B4-BE49-F238E27FC236}">
                <a16:creationId xmlns:a16="http://schemas.microsoft.com/office/drawing/2014/main" id="{A1D9109A-D07B-4135-8349-66FE9BB94D41}"/>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id="{9FF6D1EB-2016-46CD-A8D4-B0122EA3F159}"/>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7327</xdr:colOff>
      <xdr:row>23</xdr:row>
      <xdr:rowOff>76200</xdr:rowOff>
    </xdr:from>
    <xdr:to>
      <xdr:col>40</xdr:col>
      <xdr:colOff>77391</xdr:colOff>
      <xdr:row>23</xdr:row>
      <xdr:rowOff>77391</xdr:rowOff>
    </xdr:to>
    <xdr:cxnSp macro="">
      <xdr:nvCxnSpPr>
        <xdr:cNvPr id="27" name="Straight Arrow Connector 26">
          <a:extLst>
            <a:ext uri="{FF2B5EF4-FFF2-40B4-BE49-F238E27FC236}">
              <a16:creationId xmlns:a16="http://schemas.microsoft.com/office/drawing/2014/main" id="{D8757235-FCAB-46A2-8E71-71BE6D7010DF}"/>
            </a:ext>
          </a:extLst>
        </xdr:cNvPr>
        <xdr:cNvCxnSpPr/>
      </xdr:nvCxnSpPr>
      <xdr:spPr>
        <a:xfrm>
          <a:off x="5969977" y="2419350"/>
          <a:ext cx="171664" cy="1191"/>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8072</xdr:colOff>
      <xdr:row>192</xdr:row>
      <xdr:rowOff>47625</xdr:rowOff>
    </xdr:from>
    <xdr:to>
      <xdr:col>41</xdr:col>
      <xdr:colOff>19050</xdr:colOff>
      <xdr:row>193</xdr:row>
      <xdr:rowOff>79793</xdr:rowOff>
    </xdr:to>
    <xdr:grpSp>
      <xdr:nvGrpSpPr>
        <xdr:cNvPr id="2" name="Group 1">
          <a:extLst>
            <a:ext uri="{FF2B5EF4-FFF2-40B4-BE49-F238E27FC236}">
              <a16:creationId xmlns:a16="http://schemas.microsoft.com/office/drawing/2014/main" id="{E3A3D809-3309-4BE5-BDED-6CA3F9534B46}"/>
            </a:ext>
          </a:extLst>
        </xdr:cNvPr>
        <xdr:cNvGrpSpPr/>
      </xdr:nvGrpSpPr>
      <xdr:grpSpPr>
        <a:xfrm>
          <a:off x="6170747" y="24507825"/>
          <a:ext cx="220528" cy="175043"/>
          <a:chOff x="6029326" y="2438400"/>
          <a:chExt cx="197784" cy="140494"/>
        </a:xfrm>
      </xdr:grpSpPr>
      <xdr:cxnSp macro="">
        <xdr:nvCxnSpPr>
          <xdr:cNvPr id="6" name="Straight Arrow Connector 5">
            <a:extLst>
              <a:ext uri="{FF2B5EF4-FFF2-40B4-BE49-F238E27FC236}">
                <a16:creationId xmlns:a16="http://schemas.microsoft.com/office/drawing/2014/main" id="{00FE45C1-0CE4-B202-776E-70F5B15FE734}"/>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id="{56D20168-BCC4-148F-4C13-3F4C3C5525F6}"/>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Kaur, Jasbir" id="{D724ABBA-778F-4012-8604-8BADE6AC25E8}" userId="Jasbir.Kaur@icf.com" providerId="PeoplePicker"/>
  <person displayName="Zalisk, Kirsten" id="{370EADBD-C222-4CC7-9B0A-D243E4ECC536}" userId="S::26167@Icf.com::504b20ee-7989-4069-b746-21b069973a5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1-11-02T20:08:17.27" personId="{370EADBD-C222-4CC7-9B0A-D243E4ECC536}" id="{5A9E0083-9B67-4C09-A4C4-4C82BAD0E163}">
    <text>@Kaur, Jasbir - I broke out into a separate health module but with only 2 questions it doesn't make sense to me. It would be easy to break into a separate sub-module as more health questions are added. 
So I also added the same questions in the previous women's module.</text>
    <mentions>
      <mention mentionpersonId="{D724ABBA-778F-4012-8604-8BADE6AC25E8}" mentionId="{272885D4-C614-4AF1-8D43-1F134FB1253A}"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4"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4"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46.bin"/><Relationship Id="rId4" Type="http://schemas.openxmlformats.org/officeDocument/2006/relationships/comments" Target="../comments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5.xml"/><Relationship Id="rId1" Type="http://schemas.openxmlformats.org/officeDocument/2006/relationships/printerSettings" Target="../printerSettings/printerSettings47.bin"/><Relationship Id="rId4" Type="http://schemas.openxmlformats.org/officeDocument/2006/relationships/comments" Target="../comments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printerSettings" Target="../printerSettings/printerSettings4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printerSettings" Target="../printerSettings/printerSettings49.bin"/><Relationship Id="rId4"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printerSettings" Target="../printerSettings/printerSettings50.bin"/><Relationship Id="rId4" Type="http://schemas.openxmlformats.org/officeDocument/2006/relationships/comments" Target="../comments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9.xml"/><Relationship Id="rId1" Type="http://schemas.openxmlformats.org/officeDocument/2006/relationships/printerSettings" Target="../printerSettings/printerSettings51.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0.xml"/><Relationship Id="rId1" Type="http://schemas.openxmlformats.org/officeDocument/2006/relationships/printerSettings" Target="../printerSettings/printerSettings52.bin"/><Relationship Id="rId4"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1.xml"/><Relationship Id="rId1" Type="http://schemas.openxmlformats.org/officeDocument/2006/relationships/printerSettings" Target="../printerSettings/printerSettings53.bin"/><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2.xml"/><Relationship Id="rId1" Type="http://schemas.openxmlformats.org/officeDocument/2006/relationships/printerSettings" Target="../printerSettings/printerSettings54.bin"/><Relationship Id="rId4" Type="http://schemas.openxmlformats.org/officeDocument/2006/relationships/comments" Target="../comments1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3.xml"/><Relationship Id="rId1" Type="http://schemas.openxmlformats.org/officeDocument/2006/relationships/printerSettings" Target="../printerSettings/printerSettings55.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4.xml"/><Relationship Id="rId1" Type="http://schemas.openxmlformats.org/officeDocument/2006/relationships/printerSettings" Target="../printerSettings/printerSettings56.bin"/><Relationship Id="rId4" Type="http://schemas.openxmlformats.org/officeDocument/2006/relationships/comments" Target="../comments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60.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61.bin"/><Relationship Id="rId4" Type="http://schemas.microsoft.com/office/2017/10/relationships/threadedComment" Target="../threadedComments/threadedComment1.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9.xml"/><Relationship Id="rId1" Type="http://schemas.openxmlformats.org/officeDocument/2006/relationships/printerSettings" Target="../printerSettings/printerSettings62.bin"/><Relationship Id="rId4" Type="http://schemas.openxmlformats.org/officeDocument/2006/relationships/comments" Target="../comments17.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30.xml"/><Relationship Id="rId1" Type="http://schemas.openxmlformats.org/officeDocument/2006/relationships/printerSettings" Target="../printerSettings/printerSettings63.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1.xml"/><Relationship Id="rId1" Type="http://schemas.openxmlformats.org/officeDocument/2006/relationships/printerSettings" Target="../printerSettings/printerSettings64.bin"/><Relationship Id="rId4" Type="http://schemas.openxmlformats.org/officeDocument/2006/relationships/comments" Target="../comments19.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70.bin"/><Relationship Id="rId2" Type="http://schemas.openxmlformats.org/officeDocument/2006/relationships/printerSettings" Target="../printerSettings/printerSettings69.bin"/><Relationship Id="rId1" Type="http://schemas.openxmlformats.org/officeDocument/2006/relationships/printerSettings" Target="../printerSettings/printerSettings68.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2" tint="-9.9978637043366805E-2"/>
  </sheetPr>
  <dimension ref="A1:BF121"/>
  <sheetViews>
    <sheetView tabSelected="1" view="pageBreakPreview" zoomScale="116" zoomScaleSheetLayoutView="205" workbookViewId="0">
      <selection activeCell="Y32" sqref="Y32"/>
    </sheetView>
  </sheetViews>
  <sheetFormatPr defaultColWidth="2.6640625" defaultRowHeight="11.25" x14ac:dyDescent="0.2"/>
  <cols>
    <col min="1" max="1" width="1.83203125" style="347" customWidth="1"/>
    <col min="2" max="2" width="4" style="347" customWidth="1"/>
    <col min="3" max="12" width="2.83203125" style="347" customWidth="1"/>
    <col min="13" max="13" width="5.1640625" style="347" customWidth="1"/>
    <col min="14" max="22" width="2.83203125" style="347" customWidth="1"/>
    <col min="23" max="23" width="4.1640625" style="347" customWidth="1"/>
    <col min="24" max="24" width="4.83203125" style="347" customWidth="1"/>
    <col min="25" max="33" width="2.83203125" style="347" customWidth="1"/>
    <col min="34" max="34" width="7.1640625" style="347" customWidth="1"/>
    <col min="35" max="43" width="2.83203125" style="347" customWidth="1"/>
    <col min="44" max="44" width="1.83203125" style="347" customWidth="1"/>
    <col min="45" max="16384" width="2.6640625" style="347"/>
  </cols>
  <sheetData>
    <row r="1" spans="1:44" x14ac:dyDescent="0.2">
      <c r="Z1" s="359"/>
      <c r="AA1" s="359"/>
      <c r="AB1" s="359"/>
      <c r="AC1" s="359"/>
      <c r="AD1" s="359"/>
      <c r="AE1" s="359"/>
      <c r="AF1" s="359"/>
      <c r="AI1" s="360"/>
      <c r="AJ1" s="360"/>
      <c r="AK1" s="361" t="s">
        <v>0</v>
      </c>
      <c r="AL1" s="347" t="str">
        <f>INDEX(Language_Translations,2,MATCH(Language_Selected,Language_Options,0))</f>
        <v>March 17, 2023</v>
      </c>
      <c r="AM1" s="362"/>
      <c r="AN1" s="363"/>
      <c r="AO1" s="363"/>
      <c r="AP1" s="363"/>
      <c r="AQ1" s="363"/>
      <c r="AR1" s="363"/>
    </row>
    <row r="2" spans="1:44" x14ac:dyDescent="0.2">
      <c r="Z2" s="359"/>
      <c r="AA2" s="359"/>
      <c r="AB2" s="359"/>
      <c r="AC2" s="359"/>
      <c r="AD2" s="359"/>
      <c r="AE2" s="359"/>
      <c r="AF2" s="359"/>
      <c r="AI2" s="360"/>
      <c r="AJ2" s="360"/>
      <c r="AK2" s="364" t="str">
        <f>INDEX(Language_Translations,1,MATCH(Language_Selected,Language_Options,0))&amp;" LANGUAGE:"</f>
        <v>ENGLISH LANGUAGE:</v>
      </c>
      <c r="AL2" s="365" t="str">
        <f>INDEX(Language_Translations,3,MATCH(Language_Selected,Language_Options,0))</f>
        <v>N/A</v>
      </c>
      <c r="AM2" s="365"/>
      <c r="AN2" s="365"/>
      <c r="AO2" s="365"/>
      <c r="AP2" s="365"/>
      <c r="AQ2" s="365"/>
      <c r="AR2" s="365"/>
    </row>
    <row r="3" spans="1:44" x14ac:dyDescent="0.2">
      <c r="A3" s="366" t="s">
        <v>1</v>
      </c>
      <c r="B3" s="366"/>
      <c r="C3" s="366"/>
      <c r="D3" s="366"/>
      <c r="E3" s="366"/>
      <c r="F3" s="366"/>
      <c r="G3" s="366"/>
      <c r="H3" s="366"/>
      <c r="I3" s="366"/>
      <c r="J3" s="366"/>
      <c r="K3" s="366"/>
      <c r="L3" s="366"/>
      <c r="M3" s="366"/>
      <c r="N3" s="366"/>
      <c r="O3" s="366"/>
      <c r="P3" s="366"/>
      <c r="Q3" s="366"/>
      <c r="R3" s="366"/>
      <c r="S3" s="366"/>
      <c r="T3" s="366"/>
      <c r="U3" s="366"/>
      <c r="V3" s="366"/>
      <c r="W3" s="366"/>
      <c r="X3" s="366"/>
      <c r="Y3" s="366"/>
      <c r="Z3" s="366"/>
      <c r="AA3" s="366"/>
      <c r="AB3" s="366"/>
      <c r="AC3" s="366"/>
      <c r="AD3" s="366"/>
      <c r="AE3" s="366"/>
      <c r="AF3" s="366"/>
      <c r="AG3" s="366"/>
      <c r="AH3" s="366"/>
      <c r="AI3" s="366"/>
      <c r="AJ3" s="366"/>
      <c r="AK3" s="366"/>
      <c r="AL3" s="366"/>
      <c r="AM3" s="366"/>
      <c r="AN3" s="366"/>
      <c r="AO3" s="366"/>
      <c r="AP3" s="366"/>
      <c r="AQ3" s="366"/>
      <c r="AR3" s="366"/>
    </row>
    <row r="4" spans="1:44" x14ac:dyDescent="0.2">
      <c r="A4" s="366" t="s">
        <v>4422</v>
      </c>
      <c r="B4" s="366"/>
      <c r="C4" s="366"/>
      <c r="D4" s="366"/>
      <c r="E4" s="366"/>
      <c r="F4" s="366"/>
      <c r="G4" s="366"/>
      <c r="H4" s="366"/>
      <c r="I4" s="366"/>
      <c r="J4" s="366"/>
      <c r="K4" s="366"/>
      <c r="L4" s="366"/>
      <c r="M4" s="366"/>
      <c r="N4" s="366"/>
      <c r="O4" s="366"/>
      <c r="P4" s="366"/>
      <c r="Q4" s="366"/>
      <c r="R4" s="366"/>
      <c r="S4" s="366"/>
      <c r="T4" s="366"/>
      <c r="U4" s="366"/>
      <c r="V4" s="366"/>
      <c r="W4" s="366"/>
      <c r="X4" s="366"/>
      <c r="Y4" s="366"/>
      <c r="Z4" s="366"/>
      <c r="AA4" s="366"/>
      <c r="AB4" s="366"/>
      <c r="AC4" s="366"/>
      <c r="AD4" s="366"/>
      <c r="AE4" s="366"/>
      <c r="AF4" s="366"/>
      <c r="AG4" s="366"/>
      <c r="AH4" s="366"/>
      <c r="AI4" s="366"/>
      <c r="AJ4" s="366"/>
      <c r="AK4" s="366"/>
      <c r="AL4" s="366"/>
      <c r="AM4" s="366"/>
      <c r="AN4" s="366"/>
      <c r="AO4" s="366"/>
      <c r="AP4" s="366"/>
      <c r="AQ4" s="366"/>
      <c r="AR4" s="366"/>
    </row>
    <row r="5" spans="1:44" x14ac:dyDescent="0.2">
      <c r="A5" s="347" t="s">
        <v>2</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row>
    <row r="6" spans="1:44" x14ac:dyDescent="0.2">
      <c r="A6" s="347" t="s">
        <v>3</v>
      </c>
      <c r="B6" s="368"/>
      <c r="C6" s="368"/>
      <c r="D6" s="368"/>
      <c r="E6" s="368"/>
      <c r="F6" s="368"/>
      <c r="G6" s="368"/>
      <c r="H6" s="368"/>
      <c r="I6" s="368"/>
      <c r="J6" s="368"/>
      <c r="K6" s="368"/>
      <c r="L6" s="368"/>
      <c r="M6" s="368"/>
      <c r="N6" s="368"/>
      <c r="O6" s="368"/>
      <c r="P6" s="368"/>
      <c r="Q6" s="368"/>
      <c r="R6" s="368"/>
      <c r="S6" s="368"/>
      <c r="T6" s="368"/>
      <c r="U6" s="368"/>
      <c r="V6" s="368"/>
      <c r="W6" s="368"/>
      <c r="X6" s="368"/>
      <c r="Y6" s="368"/>
      <c r="Z6" s="368"/>
      <c r="AA6" s="368"/>
      <c r="AB6" s="368"/>
      <c r="AC6" s="368"/>
      <c r="AD6" s="368"/>
      <c r="AE6" s="368"/>
      <c r="AF6" s="368"/>
      <c r="AG6" s="368"/>
      <c r="AH6" s="368"/>
      <c r="AI6" s="368"/>
      <c r="AJ6" s="368"/>
      <c r="AK6" s="368"/>
      <c r="AL6" s="368"/>
      <c r="AM6" s="368"/>
      <c r="AN6" s="368"/>
      <c r="AO6" s="368"/>
      <c r="AP6" s="368"/>
      <c r="AQ6" s="368"/>
      <c r="AR6" s="368"/>
    </row>
    <row r="7" spans="1:44" ht="6" customHeight="1" thickBot="1" x14ac:dyDescent="0.25"/>
    <row r="8" spans="1:44" ht="6" customHeight="1" thickTop="1" x14ac:dyDescent="0.2">
      <c r="A8" s="369"/>
      <c r="B8" s="369"/>
      <c r="C8" s="369"/>
      <c r="D8" s="369"/>
      <c r="E8" s="369"/>
      <c r="F8" s="369"/>
      <c r="G8" s="369"/>
      <c r="H8" s="369"/>
      <c r="I8" s="369"/>
      <c r="J8" s="369"/>
      <c r="K8" s="369"/>
      <c r="L8" s="369"/>
      <c r="M8" s="369"/>
      <c r="N8" s="369"/>
      <c r="O8" s="369"/>
      <c r="P8" s="369"/>
      <c r="Q8" s="369"/>
      <c r="R8" s="369"/>
      <c r="S8" s="369"/>
      <c r="T8" s="369"/>
      <c r="U8" s="369"/>
      <c r="V8" s="369"/>
      <c r="W8" s="369"/>
      <c r="X8" s="369"/>
      <c r="Y8" s="369"/>
      <c r="Z8" s="369"/>
      <c r="AA8" s="369"/>
      <c r="AB8" s="369"/>
      <c r="AC8" s="369"/>
      <c r="AD8" s="369"/>
      <c r="AE8" s="369"/>
      <c r="AF8" s="369"/>
      <c r="AG8" s="369"/>
      <c r="AH8" s="369"/>
      <c r="AI8" s="369"/>
      <c r="AJ8" s="369"/>
      <c r="AK8" s="369"/>
      <c r="AL8" s="369"/>
      <c r="AM8" s="369"/>
      <c r="AN8" s="369"/>
      <c r="AO8" s="369"/>
      <c r="AP8" s="369"/>
      <c r="AQ8" s="369"/>
      <c r="AR8" s="370"/>
    </row>
    <row r="9" spans="1:44" x14ac:dyDescent="0.2">
      <c r="B9" s="366" t="s">
        <v>4</v>
      </c>
      <c r="C9" s="366"/>
      <c r="D9" s="366"/>
      <c r="E9" s="366"/>
      <c r="F9" s="366"/>
      <c r="G9" s="366"/>
      <c r="H9" s="366"/>
      <c r="I9" s="366"/>
      <c r="J9" s="366"/>
      <c r="K9" s="366"/>
      <c r="L9" s="366"/>
      <c r="M9" s="366"/>
      <c r="N9" s="366"/>
      <c r="O9" s="366"/>
      <c r="P9" s="366"/>
      <c r="Q9" s="366"/>
      <c r="R9" s="366"/>
      <c r="S9" s="366"/>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8"/>
      <c r="AR9" s="371"/>
    </row>
    <row r="10" spans="1:44" ht="6" customHeight="1" thickBot="1" x14ac:dyDescent="0.25">
      <c r="A10" s="372"/>
      <c r="B10" s="372"/>
      <c r="C10" s="372"/>
      <c r="D10" s="372"/>
      <c r="E10" s="372"/>
      <c r="F10" s="372"/>
      <c r="G10" s="372"/>
      <c r="H10" s="372"/>
      <c r="I10" s="372"/>
      <c r="J10" s="372"/>
      <c r="K10" s="372"/>
      <c r="L10" s="372"/>
      <c r="M10" s="372"/>
      <c r="N10" s="372"/>
      <c r="O10" s="372"/>
      <c r="P10" s="372"/>
      <c r="Q10" s="372"/>
      <c r="R10" s="372"/>
      <c r="S10" s="372"/>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c r="AQ10" s="372"/>
      <c r="AR10" s="373"/>
    </row>
    <row r="11" spans="1:44" ht="6" customHeight="1" thickTop="1" x14ac:dyDescent="0.2">
      <c r="A11" s="369"/>
      <c r="B11" s="369"/>
      <c r="C11" s="369"/>
      <c r="D11" s="369"/>
      <c r="E11" s="369"/>
      <c r="F11" s="369"/>
      <c r="G11" s="369"/>
      <c r="H11" s="369"/>
      <c r="I11" s="369"/>
      <c r="J11" s="369"/>
      <c r="K11" s="369"/>
      <c r="L11" s="369"/>
      <c r="M11" s="369"/>
      <c r="N11" s="369"/>
      <c r="O11" s="369"/>
      <c r="P11" s="369"/>
      <c r="Q11" s="369"/>
      <c r="R11" s="369"/>
      <c r="S11" s="369"/>
      <c r="T11" s="369"/>
      <c r="U11" s="369"/>
      <c r="V11" s="369"/>
      <c r="W11" s="369"/>
      <c r="X11" s="369"/>
      <c r="Y11" s="369"/>
      <c r="Z11" s="369"/>
      <c r="AA11" s="369"/>
      <c r="AB11" s="369"/>
      <c r="AC11" s="369"/>
      <c r="AD11" s="369"/>
      <c r="AE11" s="369"/>
      <c r="AF11" s="369"/>
      <c r="AG11" s="369"/>
      <c r="AH11" s="369"/>
      <c r="AI11" s="369"/>
      <c r="AJ11" s="369"/>
      <c r="AK11" s="369"/>
      <c r="AL11" s="369"/>
      <c r="AM11" s="369"/>
      <c r="AN11" s="369"/>
      <c r="AO11" s="369"/>
      <c r="AP11" s="369"/>
      <c r="AQ11" s="369"/>
      <c r="AR11" s="370"/>
    </row>
    <row r="12" spans="1:44" x14ac:dyDescent="0.2">
      <c r="AJ12" s="374"/>
      <c r="AK12" s="375"/>
      <c r="AL12" s="376"/>
      <c r="AM12" s="375"/>
      <c r="AN12" s="376"/>
      <c r="AO12" s="375"/>
      <c r="AP12" s="376"/>
      <c r="AR12" s="371"/>
    </row>
    <row r="13" spans="1:44" ht="9" customHeight="1" x14ac:dyDescent="0.2">
      <c r="B13" s="377" t="s">
        <v>5</v>
      </c>
      <c r="D13" s="347" t="s">
        <v>6</v>
      </c>
      <c r="N13" s="378"/>
      <c r="O13" s="378" t="s">
        <v>7</v>
      </c>
      <c r="P13" s="378"/>
      <c r="Q13" s="378"/>
      <c r="R13" s="378"/>
      <c r="S13" s="378"/>
      <c r="T13" s="378"/>
      <c r="U13" s="378"/>
      <c r="V13" s="378"/>
      <c r="W13" s="378"/>
      <c r="X13" s="378"/>
      <c r="Y13" s="378"/>
      <c r="Z13" s="378"/>
      <c r="AA13" s="378"/>
      <c r="AB13" s="378"/>
      <c r="AC13" s="378"/>
      <c r="AD13" s="378"/>
      <c r="AE13" s="378"/>
      <c r="AF13" s="378"/>
      <c r="AG13" s="378"/>
      <c r="AH13" s="378"/>
      <c r="AI13" s="378"/>
      <c r="AJ13" s="378"/>
      <c r="AK13" s="379"/>
      <c r="AL13" s="380"/>
      <c r="AM13" s="379"/>
      <c r="AN13" s="380"/>
      <c r="AO13" s="379"/>
      <c r="AP13" s="380"/>
      <c r="AR13" s="371"/>
    </row>
    <row r="14" spans="1:44" x14ac:dyDescent="0.2">
      <c r="AJ14" s="374"/>
      <c r="AK14" s="375"/>
      <c r="AL14" s="376"/>
      <c r="AM14" s="375"/>
      <c r="AN14" s="376"/>
      <c r="AO14" s="375"/>
      <c r="AP14" s="376"/>
      <c r="AR14" s="371"/>
    </row>
    <row r="15" spans="1:44" x14ac:dyDescent="0.2">
      <c r="B15" s="377" t="s">
        <v>8</v>
      </c>
      <c r="D15" s="347" t="s">
        <v>9</v>
      </c>
      <c r="K15" s="378"/>
      <c r="L15" s="378" t="s">
        <v>7</v>
      </c>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9"/>
      <c r="AL15" s="380"/>
      <c r="AM15" s="379"/>
      <c r="AN15" s="380"/>
      <c r="AO15" s="379"/>
      <c r="AP15" s="380"/>
      <c r="AR15" s="371"/>
    </row>
    <row r="16" spans="1:44" x14ac:dyDescent="0.2">
      <c r="AJ16" s="374"/>
      <c r="AK16" s="375"/>
      <c r="AL16" s="376"/>
      <c r="AM16" s="375"/>
      <c r="AN16" s="376"/>
      <c r="AO16" s="375"/>
      <c r="AP16" s="376"/>
      <c r="AR16" s="371"/>
    </row>
    <row r="17" spans="1:44" x14ac:dyDescent="0.2">
      <c r="B17" s="377" t="s">
        <v>10</v>
      </c>
      <c r="D17" s="347" t="s">
        <v>11</v>
      </c>
      <c r="N17" s="381"/>
      <c r="O17" s="381"/>
      <c r="P17" s="381"/>
      <c r="Q17" s="381"/>
      <c r="R17" s="381"/>
      <c r="S17" s="381"/>
      <c r="T17" s="381"/>
      <c r="U17" s="381"/>
      <c r="V17" s="381"/>
      <c r="W17" s="381"/>
      <c r="X17" s="381"/>
      <c r="Y17" s="381"/>
      <c r="Z17" s="381"/>
      <c r="AA17" s="381"/>
      <c r="AB17" s="381"/>
      <c r="AC17" s="381"/>
      <c r="AD17" s="381"/>
      <c r="AE17" s="381"/>
      <c r="AF17" s="381"/>
      <c r="AG17" s="381"/>
      <c r="AH17" s="381"/>
      <c r="AI17" s="381"/>
      <c r="AJ17" s="374"/>
      <c r="AK17" s="379"/>
      <c r="AL17" s="380"/>
      <c r="AM17" s="379"/>
      <c r="AN17" s="380"/>
      <c r="AO17" s="379"/>
      <c r="AP17" s="380"/>
      <c r="AR17" s="371"/>
    </row>
    <row r="18" spans="1:44" x14ac:dyDescent="0.2">
      <c r="AJ18" s="374"/>
      <c r="AK18" s="375"/>
      <c r="AL18" s="376"/>
      <c r="AM18" s="375"/>
      <c r="AN18" s="376"/>
      <c r="AO18" s="375"/>
      <c r="AP18" s="376"/>
      <c r="AR18" s="371"/>
    </row>
    <row r="19" spans="1:44" x14ac:dyDescent="0.2">
      <c r="B19" s="377" t="s">
        <v>12</v>
      </c>
      <c r="D19" s="347" t="s">
        <v>13</v>
      </c>
      <c r="I19" s="378" t="s">
        <v>7</v>
      </c>
      <c r="J19" s="378"/>
      <c r="K19" s="378"/>
      <c r="L19" s="378"/>
      <c r="M19" s="378"/>
      <c r="N19" s="378"/>
      <c r="O19" s="378"/>
      <c r="P19" s="378"/>
      <c r="Q19" s="378"/>
      <c r="R19" s="378"/>
      <c r="S19" s="378"/>
      <c r="T19" s="378"/>
      <c r="U19" s="378"/>
      <c r="V19" s="378"/>
      <c r="W19" s="378"/>
      <c r="X19" s="378"/>
      <c r="Y19" s="378"/>
      <c r="Z19" s="378"/>
      <c r="AA19" s="378"/>
      <c r="AB19" s="378"/>
      <c r="AC19" s="378"/>
      <c r="AD19" s="378"/>
      <c r="AE19" s="378"/>
      <c r="AF19" s="378"/>
      <c r="AG19" s="378"/>
      <c r="AH19" s="378"/>
      <c r="AI19" s="378"/>
      <c r="AJ19" s="378"/>
      <c r="AK19" s="379"/>
      <c r="AL19" s="380"/>
      <c r="AM19" s="379"/>
      <c r="AN19" s="380"/>
      <c r="AO19" s="379"/>
      <c r="AP19" s="380"/>
      <c r="AR19" s="371"/>
    </row>
    <row r="20" spans="1:44" x14ac:dyDescent="0.2">
      <c r="AK20" s="375"/>
      <c r="AL20" s="376"/>
      <c r="AM20" s="375"/>
      <c r="AN20" s="376"/>
      <c r="AO20" s="375"/>
      <c r="AP20" s="376"/>
      <c r="AR20" s="371"/>
    </row>
    <row r="21" spans="1:44" x14ac:dyDescent="0.2">
      <c r="B21" s="377" t="s">
        <v>14</v>
      </c>
      <c r="D21" s="347" t="s">
        <v>15</v>
      </c>
      <c r="I21" s="378" t="s">
        <v>7</v>
      </c>
      <c r="J21" s="378"/>
      <c r="K21" s="378"/>
      <c r="L21" s="378"/>
      <c r="M21" s="378"/>
      <c r="N21" s="378"/>
      <c r="O21" s="378"/>
      <c r="P21" s="378"/>
      <c r="Q21" s="378"/>
      <c r="R21" s="378"/>
      <c r="S21" s="378"/>
      <c r="T21" s="378"/>
      <c r="U21" s="378"/>
      <c r="V21" s="378"/>
      <c r="W21" s="378"/>
      <c r="X21" s="378"/>
      <c r="Y21" s="378"/>
      <c r="Z21" s="378"/>
      <c r="AA21" s="378"/>
      <c r="AB21" s="378"/>
      <c r="AC21" s="378"/>
      <c r="AD21" s="378"/>
      <c r="AE21" s="378"/>
      <c r="AF21" s="378"/>
      <c r="AG21" s="378"/>
      <c r="AH21" s="378"/>
      <c r="AI21" s="378"/>
      <c r="AJ21" s="378"/>
      <c r="AK21" s="379"/>
      <c r="AL21" s="380"/>
      <c r="AM21" s="379"/>
      <c r="AN21" s="380"/>
      <c r="AO21" s="379"/>
      <c r="AP21" s="380"/>
      <c r="AR21" s="371"/>
    </row>
    <row r="22" spans="1:44" x14ac:dyDescent="0.2">
      <c r="AM22" s="375"/>
      <c r="AN22" s="376"/>
      <c r="AO22" s="375"/>
      <c r="AP22" s="376"/>
      <c r="AR22" s="371"/>
    </row>
    <row r="23" spans="1:44" x14ac:dyDescent="0.2">
      <c r="B23" s="377" t="s">
        <v>16</v>
      </c>
      <c r="D23" s="347" t="s">
        <v>17</v>
      </c>
      <c r="I23" s="378" t="s">
        <v>7</v>
      </c>
      <c r="J23" s="378"/>
      <c r="K23" s="378"/>
      <c r="L23" s="378"/>
      <c r="M23" s="378"/>
      <c r="N23" s="378"/>
      <c r="O23" s="378"/>
      <c r="P23" s="378"/>
      <c r="Q23" s="378"/>
      <c r="R23" s="378"/>
      <c r="S23" s="378"/>
      <c r="T23" s="378"/>
      <c r="U23" s="378"/>
      <c r="V23" s="378"/>
      <c r="W23" s="378"/>
      <c r="X23" s="378"/>
      <c r="Y23" s="378"/>
      <c r="Z23" s="378"/>
      <c r="AA23" s="378"/>
      <c r="AB23" s="378"/>
      <c r="AC23" s="378"/>
      <c r="AD23" s="378"/>
      <c r="AE23" s="378"/>
      <c r="AF23" s="378"/>
      <c r="AG23" s="378"/>
      <c r="AH23" s="378"/>
      <c r="AI23" s="378"/>
      <c r="AJ23" s="378"/>
      <c r="AK23" s="378"/>
      <c r="AL23" s="378"/>
      <c r="AM23" s="379"/>
      <c r="AN23" s="380"/>
      <c r="AO23" s="379"/>
      <c r="AP23" s="380"/>
      <c r="AR23" s="371"/>
    </row>
    <row r="24" spans="1:44" x14ac:dyDescent="0.2">
      <c r="Q24" s="378"/>
      <c r="R24" s="378"/>
      <c r="S24" s="378"/>
      <c r="T24" s="378"/>
      <c r="U24" s="378"/>
      <c r="V24" s="378"/>
      <c r="AQ24" s="382"/>
      <c r="AR24" s="371"/>
    </row>
    <row r="25" spans="1:44" x14ac:dyDescent="0.2">
      <c r="B25" s="377" t="s">
        <v>18</v>
      </c>
      <c r="D25" s="347" t="s">
        <v>19</v>
      </c>
      <c r="I25" s="378"/>
      <c r="J25" s="378"/>
      <c r="K25" s="378"/>
      <c r="L25" s="378"/>
      <c r="M25" s="378"/>
      <c r="N25" s="378"/>
      <c r="O25" s="378"/>
      <c r="P25" s="378"/>
      <c r="Q25" s="378"/>
      <c r="R25" s="378"/>
      <c r="S25" s="378"/>
      <c r="T25" s="378"/>
      <c r="U25" s="378"/>
      <c r="V25" s="378"/>
      <c r="AQ25" s="382"/>
      <c r="AR25" s="371"/>
    </row>
    <row r="26" spans="1:44" x14ac:dyDescent="0.2">
      <c r="B26" s="377"/>
      <c r="I26" s="378"/>
      <c r="J26" s="378"/>
      <c r="K26" s="378"/>
      <c r="L26" s="378"/>
      <c r="M26" s="378"/>
      <c r="N26" s="378"/>
      <c r="O26" s="378"/>
      <c r="P26" s="378"/>
      <c r="Q26" s="378"/>
      <c r="R26" s="378"/>
      <c r="S26" s="378"/>
      <c r="T26" s="383"/>
      <c r="U26" s="384"/>
      <c r="V26" s="378"/>
      <c r="W26" s="383"/>
      <c r="X26" s="384"/>
      <c r="Y26" s="383"/>
      <c r="Z26" s="384"/>
      <c r="AA26" s="383"/>
      <c r="AB26" s="384"/>
      <c r="AC26" s="385" t="s">
        <v>20</v>
      </c>
      <c r="AD26" s="386"/>
      <c r="AE26" s="383"/>
      <c r="AF26" s="384"/>
      <c r="AG26" s="383"/>
      <c r="AH26" s="384"/>
      <c r="AI26" s="387" t="s">
        <v>21</v>
      </c>
      <c r="AJ26" s="386"/>
      <c r="AK26" s="383"/>
      <c r="AL26" s="384"/>
      <c r="AM26" s="383"/>
      <c r="AN26" s="384"/>
      <c r="AO26" s="385" t="s">
        <v>22</v>
      </c>
      <c r="AP26" s="386"/>
      <c r="AQ26" s="382"/>
      <c r="AR26" s="371"/>
    </row>
    <row r="27" spans="1:44" x14ac:dyDescent="0.2">
      <c r="B27" s="377" t="s">
        <v>23</v>
      </c>
      <c r="D27" s="347" t="s">
        <v>24</v>
      </c>
      <c r="H27" s="378" t="s">
        <v>7</v>
      </c>
      <c r="I27" s="378"/>
      <c r="J27" s="378"/>
      <c r="K27" s="378"/>
      <c r="L27" s="378"/>
      <c r="M27" s="378"/>
      <c r="N27" s="378"/>
      <c r="O27" s="378"/>
      <c r="P27" s="378"/>
      <c r="Q27" s="378"/>
      <c r="R27" s="378"/>
      <c r="S27" s="378"/>
      <c r="T27" s="388"/>
      <c r="U27" s="389"/>
      <c r="V27" s="378"/>
      <c r="W27" s="388"/>
      <c r="X27" s="389"/>
      <c r="Y27" s="388"/>
      <c r="Z27" s="389"/>
      <c r="AA27" s="388"/>
      <c r="AB27" s="389"/>
      <c r="AC27" s="390"/>
      <c r="AD27" s="391"/>
      <c r="AE27" s="388"/>
      <c r="AF27" s="389"/>
      <c r="AG27" s="388"/>
      <c r="AH27" s="389"/>
      <c r="AI27" s="390"/>
      <c r="AJ27" s="391"/>
      <c r="AK27" s="388"/>
      <c r="AL27" s="389"/>
      <c r="AM27" s="388"/>
      <c r="AN27" s="389"/>
      <c r="AO27" s="390"/>
      <c r="AP27" s="391"/>
      <c r="AQ27" s="382"/>
      <c r="AR27" s="371"/>
    </row>
    <row r="28" spans="1:44" x14ac:dyDescent="0.2">
      <c r="B28" s="377"/>
      <c r="I28" s="378"/>
      <c r="J28" s="378"/>
      <c r="K28" s="378"/>
      <c r="L28" s="378"/>
      <c r="M28" s="378"/>
      <c r="N28" s="378"/>
      <c r="O28" s="378"/>
      <c r="P28" s="378"/>
      <c r="Q28" s="378"/>
      <c r="R28" s="378"/>
      <c r="S28" s="378"/>
      <c r="T28" s="378"/>
      <c r="U28" s="378"/>
      <c r="V28" s="378"/>
      <c r="W28" s="392"/>
      <c r="X28" s="392"/>
      <c r="Y28" s="392"/>
      <c r="Z28" s="392"/>
      <c r="AA28" s="392"/>
      <c r="AB28" s="392"/>
      <c r="AC28" s="382"/>
      <c r="AD28" s="382"/>
      <c r="AE28" s="392"/>
      <c r="AF28" s="392"/>
      <c r="AG28" s="392"/>
      <c r="AH28" s="392"/>
      <c r="AI28" s="382"/>
      <c r="AJ28" s="382"/>
      <c r="AK28" s="392"/>
      <c r="AL28" s="392"/>
      <c r="AM28" s="392"/>
      <c r="AN28" s="392"/>
      <c r="AO28" s="382"/>
      <c r="AP28" s="382"/>
      <c r="AQ28" s="382"/>
      <c r="AR28" s="371"/>
    </row>
    <row r="29" spans="1:44" x14ac:dyDescent="0.2">
      <c r="B29" s="377"/>
      <c r="I29" s="378"/>
      <c r="J29" s="378"/>
      <c r="K29" s="378"/>
      <c r="L29" s="378"/>
      <c r="M29" s="378"/>
      <c r="N29" s="378"/>
      <c r="O29" s="378"/>
      <c r="P29" s="378"/>
      <c r="Q29" s="378"/>
      <c r="R29" s="378"/>
      <c r="S29" s="378"/>
      <c r="T29" s="383"/>
      <c r="U29" s="384"/>
      <c r="V29" s="378"/>
      <c r="W29" s="383"/>
      <c r="X29" s="384"/>
      <c r="Y29" s="383"/>
      <c r="Z29" s="384"/>
      <c r="AA29" s="383"/>
      <c r="AB29" s="384"/>
      <c r="AC29" s="385" t="s">
        <v>20</v>
      </c>
      <c r="AD29" s="386"/>
      <c r="AE29" s="383"/>
      <c r="AF29" s="384"/>
      <c r="AG29" s="383"/>
      <c r="AH29" s="384"/>
      <c r="AI29" s="387" t="s">
        <v>21</v>
      </c>
      <c r="AJ29" s="386"/>
      <c r="AK29" s="383"/>
      <c r="AL29" s="384"/>
      <c r="AM29" s="383"/>
      <c r="AN29" s="384"/>
      <c r="AO29" s="385" t="s">
        <v>22</v>
      </c>
      <c r="AP29" s="386"/>
      <c r="AQ29" s="382"/>
      <c r="AR29" s="371"/>
    </row>
    <row r="30" spans="1:44" x14ac:dyDescent="0.2">
      <c r="B30" s="377" t="s">
        <v>25</v>
      </c>
      <c r="D30" s="347" t="s">
        <v>26</v>
      </c>
      <c r="H30" s="378" t="s">
        <v>7</v>
      </c>
      <c r="I30" s="378"/>
      <c r="J30" s="378"/>
      <c r="K30" s="378"/>
      <c r="L30" s="378"/>
      <c r="M30" s="378"/>
      <c r="N30" s="378"/>
      <c r="O30" s="378"/>
      <c r="P30" s="378"/>
      <c r="Q30" s="378"/>
      <c r="R30" s="378"/>
      <c r="S30" s="378"/>
      <c r="T30" s="388"/>
      <c r="U30" s="389"/>
      <c r="V30" s="378"/>
      <c r="W30" s="388"/>
      <c r="X30" s="389"/>
      <c r="Y30" s="388"/>
      <c r="Z30" s="389"/>
      <c r="AA30" s="388"/>
      <c r="AB30" s="389"/>
      <c r="AC30" s="390"/>
      <c r="AD30" s="391"/>
      <c r="AE30" s="388"/>
      <c r="AF30" s="389"/>
      <c r="AG30" s="388"/>
      <c r="AH30" s="389"/>
      <c r="AI30" s="390"/>
      <c r="AJ30" s="391"/>
      <c r="AK30" s="388"/>
      <c r="AL30" s="389"/>
      <c r="AM30" s="388"/>
      <c r="AN30" s="389"/>
      <c r="AO30" s="390"/>
      <c r="AP30" s="391"/>
      <c r="AQ30" s="382"/>
      <c r="AR30" s="371"/>
    </row>
    <row r="31" spans="1:44" x14ac:dyDescent="0.2">
      <c r="I31" s="378"/>
      <c r="J31" s="378"/>
      <c r="K31" s="378"/>
      <c r="L31" s="378"/>
      <c r="M31" s="378"/>
      <c r="N31" s="378"/>
      <c r="O31" s="378"/>
      <c r="P31" s="378"/>
      <c r="Q31" s="378"/>
      <c r="R31" s="378"/>
      <c r="S31" s="378"/>
      <c r="T31" s="378"/>
      <c r="U31" s="378"/>
      <c r="V31" s="378"/>
      <c r="W31" s="392"/>
      <c r="X31" s="392"/>
      <c r="Y31" s="392"/>
      <c r="Z31" s="392"/>
      <c r="AA31" s="392"/>
      <c r="AB31" s="392"/>
      <c r="AC31" s="382"/>
      <c r="AD31" s="382"/>
      <c r="AE31" s="392"/>
      <c r="AF31" s="392"/>
      <c r="AG31" s="392"/>
      <c r="AH31" s="392"/>
      <c r="AI31" s="382"/>
      <c r="AJ31" s="382"/>
      <c r="AK31" s="392"/>
      <c r="AL31" s="392"/>
      <c r="AM31" s="392"/>
      <c r="AN31" s="392"/>
      <c r="AO31" s="382"/>
      <c r="AP31" s="382"/>
      <c r="AQ31" s="382"/>
      <c r="AR31" s="371"/>
    </row>
    <row r="32" spans="1:44" ht="6" customHeight="1" thickBot="1" x14ac:dyDescent="0.25">
      <c r="A32" s="372"/>
      <c r="B32" s="372"/>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c r="AQ32" s="372"/>
      <c r="AR32" s="373"/>
    </row>
    <row r="33" spans="1:44" ht="6" customHeight="1" thickTop="1" x14ac:dyDescent="0.2">
      <c r="A33" s="369"/>
      <c r="B33" s="369"/>
      <c r="C33" s="369"/>
      <c r="D33" s="369"/>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70"/>
    </row>
    <row r="34" spans="1:44" x14ac:dyDescent="0.2">
      <c r="B34" s="366" t="s">
        <v>27</v>
      </c>
      <c r="C34" s="366"/>
      <c r="D34" s="366"/>
      <c r="E34" s="366"/>
      <c r="F34" s="366"/>
      <c r="G34" s="366"/>
      <c r="H34" s="366"/>
      <c r="I34" s="366"/>
      <c r="J34" s="366"/>
      <c r="K34" s="366"/>
      <c r="L34" s="366"/>
      <c r="M34" s="366"/>
      <c r="N34" s="366"/>
      <c r="O34" s="366"/>
      <c r="P34" s="366"/>
      <c r="Q34" s="366"/>
      <c r="R34" s="366"/>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8"/>
      <c r="AR34" s="371"/>
    </row>
    <row r="35" spans="1:44" ht="6" customHeight="1" thickBot="1" x14ac:dyDescent="0.25">
      <c r="A35" s="372"/>
      <c r="B35" s="372"/>
      <c r="C35" s="372"/>
      <c r="D35" s="372"/>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c r="AQ35" s="372"/>
      <c r="AR35" s="373"/>
    </row>
    <row r="36" spans="1:44" ht="6" customHeight="1" thickTop="1" x14ac:dyDescent="0.2">
      <c r="A36" s="369"/>
      <c r="B36" s="369"/>
      <c r="C36" s="369"/>
      <c r="D36" s="369"/>
      <c r="E36" s="369"/>
      <c r="F36" s="369"/>
      <c r="G36" s="369"/>
      <c r="H36" s="369"/>
      <c r="I36" s="393"/>
      <c r="J36" s="394"/>
      <c r="K36" s="369"/>
      <c r="L36" s="369"/>
      <c r="M36" s="369"/>
      <c r="N36" s="369"/>
      <c r="O36" s="369"/>
      <c r="P36" s="393"/>
      <c r="Q36" s="394"/>
      <c r="R36" s="369"/>
      <c r="S36" s="369"/>
      <c r="T36" s="369"/>
      <c r="U36" s="369"/>
      <c r="V36" s="369"/>
      <c r="W36" s="393"/>
      <c r="X36" s="394"/>
      <c r="Y36" s="369"/>
      <c r="Z36" s="369"/>
      <c r="AA36" s="369"/>
      <c r="AB36" s="369"/>
      <c r="AC36" s="369"/>
      <c r="AD36" s="393"/>
      <c r="AE36" s="394"/>
      <c r="AF36" s="369"/>
      <c r="AG36" s="369"/>
      <c r="AH36" s="369"/>
      <c r="AI36" s="369"/>
      <c r="AJ36" s="369"/>
      <c r="AK36" s="369"/>
      <c r="AL36" s="369"/>
      <c r="AM36" s="369"/>
      <c r="AN36" s="369"/>
      <c r="AO36" s="369"/>
      <c r="AP36" s="369"/>
      <c r="AQ36" s="369"/>
      <c r="AR36" s="370"/>
    </row>
    <row r="37" spans="1:44" x14ac:dyDescent="0.2">
      <c r="I37" s="374"/>
      <c r="J37" s="395"/>
      <c r="K37" s="396" t="s">
        <v>28</v>
      </c>
      <c r="L37" s="396"/>
      <c r="M37" s="396"/>
      <c r="N37" s="396"/>
      <c r="O37" s="396"/>
      <c r="P37" s="374"/>
      <c r="Q37" s="395"/>
      <c r="R37" s="396" t="s">
        <v>29</v>
      </c>
      <c r="S37" s="396"/>
      <c r="T37" s="396"/>
      <c r="U37" s="396"/>
      <c r="V37" s="396"/>
      <c r="W37" s="374"/>
      <c r="X37" s="395"/>
      <c r="Y37" s="396" t="s">
        <v>30</v>
      </c>
      <c r="Z37" s="396"/>
      <c r="AA37" s="396"/>
      <c r="AB37" s="396"/>
      <c r="AC37" s="396"/>
      <c r="AD37" s="374"/>
      <c r="AE37" s="395"/>
      <c r="AF37" s="396" t="s">
        <v>31</v>
      </c>
      <c r="AG37" s="396"/>
      <c r="AH37" s="396"/>
      <c r="AI37" s="396"/>
      <c r="AJ37" s="396"/>
      <c r="AK37" s="396"/>
      <c r="AL37" s="396"/>
      <c r="AM37" s="396"/>
      <c r="AN37" s="396"/>
      <c r="AO37" s="396"/>
      <c r="AP37" s="396"/>
      <c r="AQ37" s="367"/>
      <c r="AR37" s="371"/>
    </row>
    <row r="38" spans="1:44" ht="6" customHeight="1" x14ac:dyDescent="0.2">
      <c r="A38" s="381"/>
      <c r="B38" s="381"/>
      <c r="C38" s="381"/>
      <c r="D38" s="381"/>
      <c r="E38" s="381"/>
      <c r="F38" s="381"/>
      <c r="G38" s="381"/>
      <c r="H38" s="381"/>
      <c r="I38" s="380"/>
      <c r="J38" s="379"/>
      <c r="K38" s="381"/>
      <c r="L38" s="381"/>
      <c r="M38" s="381"/>
      <c r="N38" s="381"/>
      <c r="O38" s="381"/>
      <c r="P38" s="380"/>
      <c r="Q38" s="379"/>
      <c r="R38" s="381"/>
      <c r="S38" s="381"/>
      <c r="T38" s="381"/>
      <c r="U38" s="381"/>
      <c r="V38" s="381"/>
      <c r="W38" s="380"/>
      <c r="X38" s="379"/>
      <c r="Y38" s="381"/>
      <c r="Z38" s="381"/>
      <c r="AA38" s="381"/>
      <c r="AB38" s="381"/>
      <c r="AC38" s="381"/>
      <c r="AD38" s="380"/>
      <c r="AE38" s="379"/>
      <c r="AF38" s="381"/>
      <c r="AG38" s="381"/>
      <c r="AH38" s="381"/>
      <c r="AI38" s="381"/>
      <c r="AJ38" s="381"/>
      <c r="AK38" s="381"/>
      <c r="AL38" s="381"/>
      <c r="AM38" s="381"/>
      <c r="AN38" s="381"/>
      <c r="AO38" s="381"/>
      <c r="AP38" s="381"/>
      <c r="AQ38" s="381"/>
      <c r="AR38" s="397"/>
    </row>
    <row r="39" spans="1:44" ht="6" customHeight="1" x14ac:dyDescent="0.2">
      <c r="A39" s="398"/>
      <c r="B39" s="398"/>
      <c r="C39" s="398"/>
      <c r="D39" s="398"/>
      <c r="E39" s="398"/>
      <c r="F39" s="398"/>
      <c r="G39" s="398"/>
      <c r="H39" s="398"/>
      <c r="I39" s="376"/>
      <c r="J39" s="375"/>
      <c r="K39" s="398"/>
      <c r="L39" s="398"/>
      <c r="M39" s="398"/>
      <c r="N39" s="398"/>
      <c r="O39" s="398"/>
      <c r="P39" s="376"/>
      <c r="Q39" s="375"/>
      <c r="R39" s="398"/>
      <c r="S39" s="398"/>
      <c r="T39" s="398"/>
      <c r="U39" s="398"/>
      <c r="V39" s="398"/>
      <c r="W39" s="376"/>
      <c r="X39" s="375"/>
      <c r="Y39" s="398"/>
      <c r="Z39" s="398"/>
      <c r="AA39" s="398"/>
      <c r="AB39" s="398"/>
      <c r="AC39" s="398"/>
      <c r="AD39" s="376"/>
      <c r="AE39" s="375"/>
      <c r="AF39" s="398"/>
      <c r="AG39" s="398"/>
      <c r="AH39" s="398"/>
      <c r="AI39" s="398"/>
      <c r="AJ39" s="398"/>
      <c r="AK39" s="398"/>
      <c r="AL39" s="398"/>
      <c r="AM39" s="398"/>
      <c r="AN39" s="398"/>
      <c r="AO39" s="398"/>
      <c r="AP39" s="398"/>
      <c r="AQ39" s="398"/>
      <c r="AR39" s="399"/>
    </row>
    <row r="40" spans="1:44" ht="11.25" customHeight="1" x14ac:dyDescent="0.2">
      <c r="I40" s="374"/>
      <c r="J40" s="395"/>
      <c r="P40" s="374"/>
      <c r="Q40" s="395"/>
      <c r="W40" s="374"/>
      <c r="X40" s="395"/>
      <c r="AD40" s="374"/>
      <c r="AE40" s="395"/>
      <c r="AM40" s="375"/>
      <c r="AN40" s="376"/>
      <c r="AO40" s="375"/>
      <c r="AP40" s="376"/>
      <c r="AR40" s="371"/>
    </row>
    <row r="41" spans="1:44" x14ac:dyDescent="0.2">
      <c r="B41" s="347" t="s">
        <v>32</v>
      </c>
      <c r="I41" s="374"/>
      <c r="J41" s="395"/>
      <c r="K41" s="381"/>
      <c r="L41" s="381"/>
      <c r="M41" s="381"/>
      <c r="N41" s="381"/>
      <c r="O41" s="381"/>
      <c r="P41" s="374"/>
      <c r="Q41" s="395"/>
      <c r="R41" s="381"/>
      <c r="S41" s="381"/>
      <c r="T41" s="381"/>
      <c r="U41" s="381"/>
      <c r="V41" s="381"/>
      <c r="W41" s="374"/>
      <c r="X41" s="395"/>
      <c r="Y41" s="381"/>
      <c r="Z41" s="381"/>
      <c r="AA41" s="381"/>
      <c r="AB41" s="381"/>
      <c r="AC41" s="381"/>
      <c r="AD41" s="374"/>
      <c r="AE41" s="395"/>
      <c r="AF41" s="347" t="s">
        <v>33</v>
      </c>
      <c r="AM41" s="379"/>
      <c r="AN41" s="380"/>
      <c r="AO41" s="379"/>
      <c r="AP41" s="380"/>
      <c r="AR41" s="371"/>
    </row>
    <row r="42" spans="1:44" x14ac:dyDescent="0.2">
      <c r="I42" s="374"/>
      <c r="J42" s="395"/>
      <c r="P42" s="374"/>
      <c r="Q42" s="395"/>
      <c r="W42" s="374"/>
      <c r="X42" s="395"/>
      <c r="AD42" s="374"/>
      <c r="AE42" s="395"/>
      <c r="AM42" s="375"/>
      <c r="AN42" s="376"/>
      <c r="AO42" s="375"/>
      <c r="AP42" s="376"/>
      <c r="AR42" s="371"/>
    </row>
    <row r="43" spans="1:44" x14ac:dyDescent="0.2">
      <c r="I43" s="374"/>
      <c r="J43" s="395"/>
      <c r="P43" s="374"/>
      <c r="Q43" s="395"/>
      <c r="W43" s="374"/>
      <c r="X43" s="395"/>
      <c r="AD43" s="374"/>
      <c r="AE43" s="395"/>
      <c r="AF43" s="347" t="s">
        <v>34</v>
      </c>
      <c r="AM43" s="379"/>
      <c r="AN43" s="380"/>
      <c r="AO43" s="379"/>
      <c r="AP43" s="380"/>
      <c r="AR43" s="371"/>
    </row>
    <row r="44" spans="1:44" x14ac:dyDescent="0.2">
      <c r="B44" s="347" t="s">
        <v>35</v>
      </c>
      <c r="I44" s="374"/>
      <c r="J44" s="395"/>
      <c r="P44" s="374"/>
      <c r="Q44" s="395"/>
      <c r="W44" s="374"/>
      <c r="X44" s="395"/>
      <c r="AD44" s="374"/>
      <c r="AE44" s="395"/>
      <c r="AI44" s="383">
        <v>2</v>
      </c>
      <c r="AJ44" s="384"/>
      <c r="AK44" s="383">
        <v>0</v>
      </c>
      <c r="AL44" s="384"/>
      <c r="AM44" s="383">
        <v>2</v>
      </c>
      <c r="AN44" s="384"/>
      <c r="AO44" s="383"/>
      <c r="AP44" s="384"/>
      <c r="AQ44" s="392"/>
      <c r="AR44" s="371"/>
    </row>
    <row r="45" spans="1:44" x14ac:dyDescent="0.2">
      <c r="B45" s="347" t="s">
        <v>36</v>
      </c>
      <c r="I45" s="374"/>
      <c r="J45" s="395"/>
      <c r="K45" s="381"/>
      <c r="L45" s="381"/>
      <c r="M45" s="381"/>
      <c r="N45" s="381"/>
      <c r="O45" s="381"/>
      <c r="P45" s="374"/>
      <c r="Q45" s="395"/>
      <c r="R45" s="381"/>
      <c r="S45" s="381"/>
      <c r="T45" s="381"/>
      <c r="U45" s="381"/>
      <c r="V45" s="381"/>
      <c r="W45" s="374"/>
      <c r="X45" s="395"/>
      <c r="Y45" s="381"/>
      <c r="Z45" s="381"/>
      <c r="AA45" s="381"/>
      <c r="AB45" s="381"/>
      <c r="AC45" s="381"/>
      <c r="AD45" s="374"/>
      <c r="AE45" s="395"/>
      <c r="AF45" s="347" t="s">
        <v>37</v>
      </c>
      <c r="AI45" s="388"/>
      <c r="AJ45" s="389"/>
      <c r="AK45" s="388"/>
      <c r="AL45" s="389"/>
      <c r="AM45" s="388"/>
      <c r="AN45" s="389"/>
      <c r="AO45" s="388"/>
      <c r="AP45" s="389"/>
      <c r="AQ45" s="392"/>
      <c r="AR45" s="371"/>
    </row>
    <row r="46" spans="1:44" x14ac:dyDescent="0.2">
      <c r="I46" s="374"/>
      <c r="J46" s="395"/>
      <c r="P46" s="374"/>
      <c r="Q46" s="395"/>
      <c r="W46" s="374"/>
      <c r="X46" s="395"/>
      <c r="AD46" s="374"/>
      <c r="AE46" s="395"/>
      <c r="AI46" s="375"/>
      <c r="AJ46" s="376"/>
      <c r="AK46" s="375"/>
      <c r="AL46" s="376"/>
      <c r="AM46" s="375"/>
      <c r="AN46" s="376"/>
      <c r="AO46" s="375"/>
      <c r="AP46" s="376"/>
      <c r="AR46" s="371"/>
    </row>
    <row r="47" spans="1:44" x14ac:dyDescent="0.2">
      <c r="B47" s="347" t="s">
        <v>38</v>
      </c>
      <c r="I47" s="374"/>
      <c r="J47" s="395"/>
      <c r="K47" s="381"/>
      <c r="L47" s="381"/>
      <c r="M47" s="381"/>
      <c r="N47" s="381"/>
      <c r="O47" s="381"/>
      <c r="P47" s="374"/>
      <c r="Q47" s="395"/>
      <c r="R47" s="381"/>
      <c r="S47" s="381"/>
      <c r="T47" s="381"/>
      <c r="U47" s="381"/>
      <c r="V47" s="381"/>
      <c r="W47" s="374"/>
      <c r="X47" s="395"/>
      <c r="Y47" s="381"/>
      <c r="Z47" s="381"/>
      <c r="AA47" s="381"/>
      <c r="AB47" s="381"/>
      <c r="AC47" s="381"/>
      <c r="AD47" s="374"/>
      <c r="AE47" s="395"/>
      <c r="AF47" s="347" t="s">
        <v>39</v>
      </c>
      <c r="AI47" s="379"/>
      <c r="AJ47" s="380"/>
      <c r="AK47" s="379"/>
      <c r="AL47" s="380"/>
      <c r="AM47" s="379"/>
      <c r="AN47" s="380"/>
      <c r="AO47" s="379"/>
      <c r="AP47" s="380"/>
      <c r="AR47" s="371"/>
    </row>
    <row r="48" spans="1:44" x14ac:dyDescent="0.2">
      <c r="B48" s="400" t="s">
        <v>40</v>
      </c>
      <c r="C48" s="400"/>
      <c r="D48" s="400"/>
      <c r="E48" s="400"/>
      <c r="F48" s="400"/>
      <c r="G48" s="400"/>
      <c r="H48" s="400"/>
      <c r="I48" s="374"/>
      <c r="J48" s="395"/>
      <c r="P48" s="374"/>
      <c r="Q48" s="395"/>
      <c r="W48" s="374"/>
      <c r="X48" s="395"/>
      <c r="AD48" s="374"/>
      <c r="AE48" s="395"/>
      <c r="AO48" s="375"/>
      <c r="AP48" s="376"/>
      <c r="AR48" s="371"/>
    </row>
    <row r="49" spans="1:44" x14ac:dyDescent="0.2">
      <c r="B49" s="400"/>
      <c r="C49" s="400"/>
      <c r="D49" s="400"/>
      <c r="E49" s="400"/>
      <c r="F49" s="400"/>
      <c r="G49" s="400"/>
      <c r="H49" s="400"/>
      <c r="I49" s="374"/>
      <c r="J49" s="395"/>
      <c r="P49" s="374"/>
      <c r="Q49" s="395"/>
      <c r="W49" s="374"/>
      <c r="X49" s="395"/>
      <c r="AD49" s="374"/>
      <c r="AE49" s="395"/>
      <c r="AF49" s="347" t="s">
        <v>38</v>
      </c>
      <c r="AO49" s="379"/>
      <c r="AP49" s="380"/>
      <c r="AR49" s="371"/>
    </row>
    <row r="50" spans="1:44" ht="6" customHeight="1" x14ac:dyDescent="0.2">
      <c r="A50" s="381"/>
      <c r="B50" s="381"/>
      <c r="C50" s="381"/>
      <c r="D50" s="381"/>
      <c r="E50" s="381"/>
      <c r="F50" s="381"/>
      <c r="G50" s="381"/>
      <c r="H50" s="381"/>
      <c r="I50" s="380"/>
      <c r="J50" s="379"/>
      <c r="K50" s="381"/>
      <c r="L50" s="381"/>
      <c r="M50" s="381"/>
      <c r="N50" s="381"/>
      <c r="O50" s="381"/>
      <c r="P50" s="380"/>
      <c r="Q50" s="379"/>
      <c r="R50" s="381"/>
      <c r="S50" s="381"/>
      <c r="T50" s="381"/>
      <c r="U50" s="381"/>
      <c r="V50" s="381"/>
      <c r="W50" s="380"/>
      <c r="X50" s="379"/>
      <c r="Y50" s="381"/>
      <c r="Z50" s="381"/>
      <c r="AA50" s="381"/>
      <c r="AB50" s="381"/>
      <c r="AC50" s="381"/>
      <c r="AD50" s="380"/>
      <c r="AE50" s="379"/>
      <c r="AF50" s="381"/>
      <c r="AG50" s="381"/>
      <c r="AH50" s="381"/>
      <c r="AI50" s="381"/>
      <c r="AJ50" s="381"/>
      <c r="AK50" s="381"/>
      <c r="AL50" s="381"/>
      <c r="AM50" s="381"/>
      <c r="AN50" s="381"/>
      <c r="AO50" s="381"/>
      <c r="AP50" s="381"/>
      <c r="AQ50" s="381"/>
      <c r="AR50" s="397"/>
    </row>
    <row r="51" spans="1:44" ht="6" customHeight="1" x14ac:dyDescent="0.2">
      <c r="A51" s="398"/>
      <c r="B51" s="398"/>
      <c r="C51" s="398"/>
      <c r="D51" s="398"/>
      <c r="E51" s="398"/>
      <c r="F51" s="398"/>
      <c r="G51" s="398"/>
      <c r="H51" s="398"/>
      <c r="I51" s="376"/>
      <c r="J51" s="375"/>
      <c r="K51" s="398"/>
      <c r="L51" s="398"/>
      <c r="M51" s="398"/>
      <c r="N51" s="398"/>
      <c r="O51" s="398"/>
      <c r="P51" s="376"/>
      <c r="Q51" s="375"/>
      <c r="R51" s="398"/>
      <c r="S51" s="398"/>
      <c r="T51" s="398"/>
      <c r="U51" s="398"/>
      <c r="V51" s="398"/>
      <c r="W51" s="376"/>
      <c r="X51" s="375"/>
      <c r="Y51" s="398"/>
      <c r="Z51" s="398"/>
      <c r="AA51" s="398"/>
      <c r="AB51" s="398"/>
      <c r="AC51" s="398"/>
      <c r="AD51" s="376"/>
      <c r="AE51" s="375"/>
      <c r="AF51" s="398"/>
      <c r="AG51" s="398"/>
      <c r="AH51" s="398"/>
      <c r="AI51" s="398"/>
      <c r="AJ51" s="398"/>
      <c r="AK51" s="398"/>
      <c r="AL51" s="398"/>
      <c r="AM51" s="398"/>
      <c r="AN51" s="398"/>
      <c r="AO51" s="398"/>
      <c r="AP51" s="398"/>
      <c r="AQ51" s="398"/>
      <c r="AR51" s="399"/>
    </row>
    <row r="52" spans="1:44" ht="13.15" customHeight="1" x14ac:dyDescent="0.2">
      <c r="B52" s="347" t="s">
        <v>41</v>
      </c>
      <c r="H52" s="401" t="s">
        <v>32</v>
      </c>
      <c r="I52" s="374"/>
      <c r="J52" s="395"/>
      <c r="K52" s="381"/>
      <c r="L52" s="381"/>
      <c r="M52" s="381"/>
      <c r="N52" s="381"/>
      <c r="O52" s="381"/>
      <c r="P52" s="374"/>
      <c r="Q52" s="395"/>
      <c r="R52" s="381"/>
      <c r="S52" s="381"/>
      <c r="T52" s="381"/>
      <c r="U52" s="381"/>
      <c r="V52" s="381"/>
      <c r="W52" s="374"/>
      <c r="X52" s="395"/>
      <c r="AD52" s="374"/>
      <c r="AE52" s="395"/>
      <c r="AR52" s="371"/>
    </row>
    <row r="53" spans="1:44" x14ac:dyDescent="0.2">
      <c r="H53" s="401"/>
      <c r="I53" s="374"/>
      <c r="J53" s="395"/>
      <c r="P53" s="374"/>
      <c r="Q53" s="395"/>
      <c r="W53" s="374"/>
      <c r="X53" s="395"/>
      <c r="AD53" s="374"/>
      <c r="AE53" s="395"/>
      <c r="AF53" s="347" t="s">
        <v>42</v>
      </c>
      <c r="AO53" s="375"/>
      <c r="AP53" s="376"/>
      <c r="AR53" s="371"/>
    </row>
    <row r="54" spans="1:44" x14ac:dyDescent="0.2">
      <c r="H54" s="401" t="s">
        <v>43</v>
      </c>
      <c r="I54" s="374"/>
      <c r="J54" s="395"/>
      <c r="K54" s="381"/>
      <c r="L54" s="381"/>
      <c r="M54" s="381"/>
      <c r="N54" s="381"/>
      <c r="O54" s="381"/>
      <c r="P54" s="374"/>
      <c r="Q54" s="395"/>
      <c r="R54" s="381"/>
      <c r="S54" s="381"/>
      <c r="T54" s="381"/>
      <c r="U54" s="381"/>
      <c r="V54" s="381"/>
      <c r="W54" s="374"/>
      <c r="X54" s="395"/>
      <c r="AD54" s="374"/>
      <c r="AE54" s="395"/>
      <c r="AG54" s="347" t="s">
        <v>44</v>
      </c>
      <c r="AO54" s="379"/>
      <c r="AP54" s="380"/>
      <c r="AR54" s="371"/>
    </row>
    <row r="55" spans="1:44" ht="6" customHeight="1" x14ac:dyDescent="0.2">
      <c r="A55" s="381"/>
      <c r="B55" s="381"/>
      <c r="C55" s="381"/>
      <c r="D55" s="381"/>
      <c r="E55" s="381"/>
      <c r="F55" s="381"/>
      <c r="G55" s="381"/>
      <c r="H55" s="381"/>
      <c r="I55" s="380"/>
      <c r="J55" s="379"/>
      <c r="K55" s="381"/>
      <c r="L55" s="381"/>
      <c r="M55" s="381"/>
      <c r="N55" s="381"/>
      <c r="O55" s="381"/>
      <c r="P55" s="380"/>
      <c r="Q55" s="379"/>
      <c r="R55" s="381"/>
      <c r="S55" s="381"/>
      <c r="T55" s="381"/>
      <c r="U55" s="381"/>
      <c r="V55" s="381"/>
      <c r="W55" s="380"/>
      <c r="X55" s="379"/>
      <c r="Y55" s="381"/>
      <c r="Z55" s="381"/>
      <c r="AA55" s="381"/>
      <c r="AB55" s="381"/>
      <c r="AC55" s="381"/>
      <c r="AD55" s="380"/>
      <c r="AE55" s="379"/>
      <c r="AF55" s="381"/>
      <c r="AG55" s="381"/>
      <c r="AH55" s="381"/>
      <c r="AI55" s="381"/>
      <c r="AJ55" s="381"/>
      <c r="AK55" s="381"/>
      <c r="AL55" s="381"/>
      <c r="AM55" s="381"/>
      <c r="AN55" s="381"/>
      <c r="AO55" s="381"/>
      <c r="AP55" s="381"/>
      <c r="AQ55" s="381"/>
      <c r="AR55" s="397"/>
    </row>
    <row r="56" spans="1:44" ht="6" customHeight="1" x14ac:dyDescent="0.2">
      <c r="A56" s="398"/>
      <c r="B56" s="398"/>
      <c r="C56" s="398"/>
      <c r="D56" s="398"/>
      <c r="E56" s="398"/>
      <c r="F56" s="398"/>
      <c r="G56" s="398"/>
      <c r="H56" s="398"/>
      <c r="I56" s="398"/>
      <c r="J56" s="398"/>
      <c r="K56" s="398"/>
      <c r="L56" s="398"/>
      <c r="M56" s="398"/>
      <c r="N56" s="398"/>
      <c r="O56" s="398"/>
      <c r="P56" s="398"/>
      <c r="Q56" s="398"/>
      <c r="R56" s="398"/>
      <c r="S56" s="398"/>
      <c r="T56" s="398"/>
      <c r="U56" s="398"/>
      <c r="V56" s="398"/>
      <c r="W56" s="398"/>
      <c r="X56" s="398"/>
      <c r="Y56" s="398"/>
      <c r="Z56" s="398"/>
      <c r="AA56" s="398"/>
      <c r="AB56" s="398"/>
      <c r="AC56" s="398"/>
      <c r="AD56" s="376"/>
      <c r="AE56" s="375"/>
      <c r="AF56" s="398"/>
      <c r="AG56" s="398"/>
      <c r="AH56" s="398"/>
      <c r="AI56" s="398"/>
      <c r="AJ56" s="398"/>
      <c r="AK56" s="398"/>
      <c r="AL56" s="398"/>
      <c r="AM56" s="398"/>
      <c r="AN56" s="398"/>
      <c r="AO56" s="398"/>
      <c r="AP56" s="398"/>
      <c r="AQ56" s="398"/>
      <c r="AR56" s="399"/>
    </row>
    <row r="57" spans="1:44" x14ac:dyDescent="0.2">
      <c r="B57" s="347" t="s">
        <v>45</v>
      </c>
      <c r="AD57" s="374"/>
      <c r="AE57" s="402" t="s">
        <v>46</v>
      </c>
      <c r="AG57" s="347" t="s">
        <v>47</v>
      </c>
      <c r="AM57" s="375"/>
      <c r="AN57" s="376"/>
      <c r="AO57" s="375"/>
      <c r="AP57" s="376"/>
      <c r="AR57" s="371"/>
    </row>
    <row r="58" spans="1:44" x14ac:dyDescent="0.2">
      <c r="C58" s="403" t="s">
        <v>48</v>
      </c>
      <c r="E58" s="347" t="s">
        <v>49</v>
      </c>
      <c r="AD58" s="374"/>
      <c r="AE58" s="395"/>
      <c r="AG58" s="347" t="s">
        <v>50</v>
      </c>
      <c r="AM58" s="379"/>
      <c r="AN58" s="380"/>
      <c r="AO58" s="379"/>
      <c r="AP58" s="380"/>
      <c r="AR58" s="371"/>
    </row>
    <row r="59" spans="1:44" x14ac:dyDescent="0.2">
      <c r="C59" s="403" t="s">
        <v>51</v>
      </c>
      <c r="E59" s="347" t="s">
        <v>52</v>
      </c>
      <c r="AD59" s="374"/>
      <c r="AE59" s="395"/>
      <c r="AR59" s="371"/>
    </row>
    <row r="60" spans="1:44" x14ac:dyDescent="0.2">
      <c r="C60" s="403" t="s">
        <v>53</v>
      </c>
      <c r="E60" s="347" t="s">
        <v>54</v>
      </c>
      <c r="AD60" s="374"/>
      <c r="AE60" s="402" t="s">
        <v>55</v>
      </c>
      <c r="AG60" s="347" t="s">
        <v>56</v>
      </c>
      <c r="AM60" s="375"/>
      <c r="AN60" s="376"/>
      <c r="AO60" s="375"/>
      <c r="AP60" s="376"/>
      <c r="AR60" s="371"/>
    </row>
    <row r="61" spans="1:44" x14ac:dyDescent="0.2">
      <c r="C61" s="403" t="s">
        <v>57</v>
      </c>
      <c r="E61" s="347" t="s">
        <v>58</v>
      </c>
      <c r="AD61" s="374"/>
      <c r="AE61" s="395"/>
      <c r="AG61" s="347" t="s">
        <v>59</v>
      </c>
      <c r="AM61" s="379"/>
      <c r="AN61" s="380"/>
      <c r="AO61" s="379"/>
      <c r="AP61" s="380"/>
      <c r="AR61" s="371"/>
    </row>
    <row r="62" spans="1:44" x14ac:dyDescent="0.2">
      <c r="C62" s="403" t="s">
        <v>60</v>
      </c>
      <c r="E62" s="347" t="s">
        <v>61</v>
      </c>
      <c r="AD62" s="374"/>
      <c r="AE62" s="395"/>
      <c r="AG62" s="347" t="s">
        <v>62</v>
      </c>
      <c r="AR62" s="371"/>
    </row>
    <row r="63" spans="1:44" x14ac:dyDescent="0.2">
      <c r="C63" s="403" t="s">
        <v>63</v>
      </c>
      <c r="E63" s="347" t="s">
        <v>64</v>
      </c>
      <c r="AD63" s="374"/>
      <c r="AE63" s="395"/>
      <c r="AR63" s="371"/>
    </row>
    <row r="64" spans="1:44" x14ac:dyDescent="0.2">
      <c r="C64" s="403" t="s">
        <v>65</v>
      </c>
      <c r="E64" s="347" t="s">
        <v>66</v>
      </c>
      <c r="AD64" s="374"/>
      <c r="AE64" s="402" t="s">
        <v>67</v>
      </c>
      <c r="AG64" s="347" t="s">
        <v>56</v>
      </c>
      <c r="AM64" s="375"/>
      <c r="AN64" s="376"/>
      <c r="AO64" s="375"/>
      <c r="AP64" s="376"/>
      <c r="AR64" s="371"/>
    </row>
    <row r="65" spans="3:44" x14ac:dyDescent="0.2">
      <c r="C65" s="403" t="s">
        <v>68</v>
      </c>
      <c r="E65" s="347" t="s">
        <v>69</v>
      </c>
      <c r="AD65" s="374"/>
      <c r="AE65" s="395"/>
      <c r="AG65" s="347" t="s">
        <v>70</v>
      </c>
      <c r="AM65" s="379"/>
      <c r="AN65" s="380"/>
      <c r="AO65" s="379"/>
      <c r="AP65" s="380"/>
      <c r="AR65" s="371"/>
    </row>
    <row r="66" spans="3:44" x14ac:dyDescent="0.2">
      <c r="C66" s="403" t="s">
        <v>71</v>
      </c>
      <c r="E66" s="347" t="s">
        <v>72</v>
      </c>
      <c r="AD66" s="374"/>
      <c r="AE66" s="395"/>
      <c r="AG66" s="377" t="s">
        <v>73</v>
      </c>
      <c r="AH66" s="377"/>
      <c r="AI66" s="377"/>
      <c r="AJ66" s="377"/>
      <c r="AK66" s="377"/>
      <c r="AL66" s="377"/>
      <c r="AR66" s="371"/>
    </row>
    <row r="67" spans="3:44" x14ac:dyDescent="0.2">
      <c r="C67" s="367">
        <v>10</v>
      </c>
      <c r="E67" s="347" t="s">
        <v>74</v>
      </c>
      <c r="AD67" s="374"/>
      <c r="AE67" s="395"/>
      <c r="AR67" s="371"/>
    </row>
    <row r="68" spans="3:44" x14ac:dyDescent="0.2">
      <c r="C68" s="367">
        <v>11</v>
      </c>
      <c r="E68" s="347" t="s">
        <v>75</v>
      </c>
      <c r="AD68" s="374"/>
      <c r="AE68" s="395" t="s">
        <v>76</v>
      </c>
      <c r="AG68" s="347" t="s">
        <v>56</v>
      </c>
      <c r="AM68" s="375"/>
      <c r="AN68" s="376"/>
      <c r="AO68" s="375"/>
      <c r="AP68" s="376"/>
      <c r="AR68" s="371"/>
    </row>
    <row r="69" spans="3:44" x14ac:dyDescent="0.2">
      <c r="C69" s="367">
        <v>96</v>
      </c>
      <c r="E69" s="347" t="s">
        <v>77</v>
      </c>
      <c r="H69" s="381"/>
      <c r="I69" s="381"/>
      <c r="J69" s="381"/>
      <c r="K69" s="381"/>
      <c r="L69" s="381"/>
      <c r="M69" s="381"/>
      <c r="N69" s="381"/>
      <c r="O69" s="381"/>
      <c r="P69" s="381"/>
      <c r="Q69" s="381"/>
      <c r="R69" s="381"/>
      <c r="S69" s="381"/>
      <c r="T69" s="381"/>
      <c r="U69" s="381"/>
      <c r="V69" s="381"/>
      <c r="W69" s="381"/>
      <c r="X69" s="381"/>
      <c r="Y69" s="381"/>
      <c r="Z69" s="381"/>
      <c r="AA69" s="381"/>
      <c r="AD69" s="374"/>
      <c r="AE69" s="395"/>
      <c r="AG69" s="347" t="s">
        <v>78</v>
      </c>
      <c r="AM69" s="379"/>
      <c r="AN69" s="380"/>
      <c r="AO69" s="379"/>
      <c r="AP69" s="380"/>
      <c r="AR69" s="371"/>
    </row>
    <row r="70" spans="3:44" x14ac:dyDescent="0.2">
      <c r="C70" s="367"/>
      <c r="M70" s="347" t="s">
        <v>79</v>
      </c>
      <c r="AD70" s="374"/>
      <c r="AE70" s="395"/>
      <c r="AG70" s="347" t="s">
        <v>80</v>
      </c>
      <c r="AR70" s="371"/>
    </row>
    <row r="71" spans="3:44" x14ac:dyDescent="0.2">
      <c r="C71" s="367"/>
      <c r="AD71" s="374"/>
      <c r="AE71" s="395"/>
      <c r="AR71" s="371"/>
    </row>
    <row r="72" spans="3:44" x14ac:dyDescent="0.2">
      <c r="C72" s="367"/>
      <c r="AD72" s="374"/>
      <c r="AE72" s="395" t="s">
        <v>81</v>
      </c>
      <c r="AG72" s="347" t="s">
        <v>56</v>
      </c>
      <c r="AM72" s="375"/>
      <c r="AN72" s="376"/>
      <c r="AO72" s="375"/>
      <c r="AP72" s="376"/>
      <c r="AR72" s="371"/>
    </row>
    <row r="73" spans="3:44" x14ac:dyDescent="0.2">
      <c r="C73" s="367"/>
      <c r="AD73" s="374"/>
      <c r="AE73" s="395"/>
      <c r="AG73" s="347" t="s">
        <v>82</v>
      </c>
      <c r="AM73" s="379"/>
      <c r="AN73" s="380"/>
      <c r="AO73" s="379"/>
      <c r="AP73" s="380"/>
      <c r="AR73" s="371"/>
    </row>
    <row r="74" spans="3:44" x14ac:dyDescent="0.2">
      <c r="C74" s="367"/>
      <c r="AD74" s="374"/>
      <c r="AE74" s="395"/>
      <c r="AG74" s="347" t="s">
        <v>80</v>
      </c>
      <c r="AR74" s="371"/>
    </row>
    <row r="75" spans="3:44" x14ac:dyDescent="0.2">
      <c r="AD75" s="374"/>
      <c r="AE75" s="395"/>
      <c r="AR75" s="371"/>
    </row>
    <row r="76" spans="3:44" x14ac:dyDescent="0.2">
      <c r="AD76" s="374"/>
      <c r="AE76" s="402" t="s">
        <v>83</v>
      </c>
      <c r="AG76" s="347" t="s">
        <v>84</v>
      </c>
      <c r="AO76" s="375"/>
      <c r="AP76" s="376"/>
      <c r="AR76" s="371"/>
    </row>
    <row r="77" spans="3:44" ht="13.15" customHeight="1" x14ac:dyDescent="0.2">
      <c r="AD77" s="374"/>
      <c r="AE77" s="395"/>
      <c r="AG77" s="347" t="s">
        <v>85</v>
      </c>
      <c r="AO77" s="379"/>
      <c r="AP77" s="380"/>
      <c r="AR77" s="371"/>
    </row>
    <row r="78" spans="3:44" x14ac:dyDescent="0.2">
      <c r="AD78" s="374"/>
      <c r="AE78" s="395"/>
      <c r="AG78" s="347" t="s">
        <v>86</v>
      </c>
      <c r="AR78" s="371"/>
    </row>
    <row r="79" spans="3:44" x14ac:dyDescent="0.2">
      <c r="AD79" s="374"/>
      <c r="AE79" s="395"/>
      <c r="AR79" s="371"/>
    </row>
    <row r="80" spans="3:44" x14ac:dyDescent="0.2">
      <c r="AD80" s="374"/>
      <c r="AE80" s="402" t="s">
        <v>87</v>
      </c>
      <c r="AG80" s="347" t="s">
        <v>88</v>
      </c>
      <c r="AO80" s="375"/>
      <c r="AP80" s="376"/>
      <c r="AR80" s="371"/>
    </row>
    <row r="81" spans="1:44" ht="13.15" customHeight="1" x14ac:dyDescent="0.2">
      <c r="AD81" s="374"/>
      <c r="AE81" s="395"/>
      <c r="AG81" s="347" t="s">
        <v>85</v>
      </c>
      <c r="AO81" s="379"/>
      <c r="AP81" s="380"/>
      <c r="AR81" s="371"/>
    </row>
    <row r="82" spans="1:44" x14ac:dyDescent="0.2">
      <c r="AD82" s="374"/>
      <c r="AE82" s="395"/>
      <c r="AG82" s="347" t="s">
        <v>86</v>
      </c>
      <c r="AR82" s="371"/>
    </row>
    <row r="83" spans="1:44" ht="6" customHeight="1" thickBot="1" x14ac:dyDescent="0.25">
      <c r="I83" s="404"/>
      <c r="J83" s="404"/>
      <c r="K83" s="404"/>
      <c r="L83" s="404"/>
      <c r="M83" s="404"/>
      <c r="N83" s="404"/>
      <c r="O83" s="404"/>
      <c r="P83" s="404"/>
      <c r="Q83" s="404"/>
      <c r="R83" s="404"/>
      <c r="S83" s="404"/>
      <c r="T83" s="404"/>
      <c r="U83" s="404"/>
      <c r="V83" s="404"/>
      <c r="W83" s="404"/>
      <c r="X83" s="404"/>
      <c r="Y83" s="404"/>
      <c r="Z83" s="404"/>
      <c r="AD83" s="374"/>
      <c r="AE83" s="395"/>
      <c r="AR83" s="371"/>
    </row>
    <row r="84" spans="1:44" ht="6" customHeight="1" thickTop="1" x14ac:dyDescent="0.2">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c r="AF84" s="405"/>
      <c r="AG84" s="405"/>
      <c r="AH84" s="405"/>
      <c r="AI84" s="405"/>
      <c r="AJ84" s="405"/>
      <c r="AK84" s="405"/>
      <c r="AL84" s="405"/>
      <c r="AM84" s="405"/>
      <c r="AN84" s="405"/>
      <c r="AO84" s="405"/>
      <c r="AP84" s="405"/>
      <c r="AQ84" s="405"/>
      <c r="AR84" s="406"/>
    </row>
    <row r="85" spans="1:44" x14ac:dyDescent="0.2">
      <c r="A85" s="407"/>
      <c r="B85" s="360" t="s">
        <v>89</v>
      </c>
      <c r="C85" s="360"/>
      <c r="D85" s="360"/>
      <c r="E85" s="360"/>
      <c r="F85" s="360"/>
      <c r="G85" s="360"/>
      <c r="H85" s="360"/>
      <c r="I85" s="360"/>
      <c r="J85" s="360"/>
      <c r="K85" s="360"/>
      <c r="L85" s="360"/>
      <c r="M85" s="360"/>
      <c r="N85" s="360"/>
      <c r="O85" s="360"/>
      <c r="P85" s="407"/>
      <c r="Q85" s="407"/>
      <c r="V85" s="360" t="s">
        <v>90</v>
      </c>
      <c r="W85" s="360"/>
      <c r="X85" s="360"/>
      <c r="Y85" s="360"/>
      <c r="Z85" s="360"/>
      <c r="AA85" s="360"/>
      <c r="AB85" s="360"/>
      <c r="AC85" s="360"/>
      <c r="AD85" s="360"/>
      <c r="AE85" s="360"/>
      <c r="AF85" s="360"/>
      <c r="AG85" s="360"/>
      <c r="AH85" s="360"/>
      <c r="AI85" s="360"/>
      <c r="AJ85" s="407"/>
      <c r="AK85" s="407"/>
      <c r="AN85" s="360"/>
      <c r="AO85" s="360"/>
      <c r="AP85" s="408"/>
      <c r="AQ85" s="408"/>
      <c r="AR85" s="409"/>
    </row>
    <row r="86" spans="1:44" x14ac:dyDescent="0.2">
      <c r="A86" s="407"/>
      <c r="B86" s="407"/>
      <c r="C86" s="407"/>
      <c r="D86" s="407"/>
      <c r="E86" s="407"/>
      <c r="F86" s="407"/>
      <c r="G86" s="407"/>
      <c r="L86" s="410"/>
      <c r="M86" s="411"/>
      <c r="N86" s="410"/>
      <c r="O86" s="411"/>
      <c r="P86" s="410"/>
      <c r="Q86" s="411"/>
      <c r="R86" s="410"/>
      <c r="S86" s="411"/>
      <c r="T86" s="407"/>
      <c r="V86" s="410"/>
      <c r="W86" s="411"/>
      <c r="X86" s="410"/>
      <c r="Y86" s="411"/>
      <c r="Z86" s="410"/>
      <c r="AA86" s="411"/>
      <c r="AB86" s="410"/>
      <c r="AC86" s="411"/>
      <c r="AN86" s="407"/>
      <c r="AO86" s="407"/>
      <c r="AP86" s="407"/>
      <c r="AQ86" s="407"/>
      <c r="AR86" s="409"/>
    </row>
    <row r="87" spans="1:44" x14ac:dyDescent="0.2">
      <c r="A87" s="407"/>
      <c r="B87" s="381"/>
      <c r="C87" s="381"/>
      <c r="D87" s="412"/>
      <c r="E87" s="412"/>
      <c r="F87" s="412"/>
      <c r="G87" s="412"/>
      <c r="H87" s="412"/>
      <c r="I87" s="381"/>
      <c r="J87" s="381"/>
      <c r="L87" s="413"/>
      <c r="M87" s="414"/>
      <c r="N87" s="413"/>
      <c r="O87" s="414"/>
      <c r="P87" s="413"/>
      <c r="Q87" s="414"/>
      <c r="R87" s="413"/>
      <c r="S87" s="414"/>
      <c r="T87" s="407"/>
      <c r="V87" s="413"/>
      <c r="W87" s="414"/>
      <c r="X87" s="413"/>
      <c r="Y87" s="414"/>
      <c r="Z87" s="413"/>
      <c r="AA87" s="414"/>
      <c r="AB87" s="413"/>
      <c r="AC87" s="414"/>
      <c r="AN87" s="407"/>
      <c r="AO87" s="407"/>
      <c r="AP87" s="407"/>
      <c r="AQ87" s="407"/>
      <c r="AR87" s="371"/>
    </row>
    <row r="88" spans="1:44" x14ac:dyDescent="0.2">
      <c r="A88" s="407"/>
      <c r="B88" s="415" t="s">
        <v>91</v>
      </c>
      <c r="C88" s="415"/>
      <c r="D88" s="415"/>
      <c r="E88" s="415"/>
      <c r="F88" s="415"/>
      <c r="G88" s="415"/>
      <c r="H88" s="415"/>
      <c r="I88" s="415"/>
      <c r="J88" s="415"/>
      <c r="M88" s="416"/>
      <c r="N88" s="416"/>
      <c r="O88" s="416" t="s">
        <v>36</v>
      </c>
      <c r="P88" s="416"/>
      <c r="Q88" s="416"/>
      <c r="R88" s="416"/>
      <c r="S88" s="416"/>
      <c r="T88" s="417"/>
      <c r="W88" s="416"/>
      <c r="X88" s="416"/>
      <c r="Y88" s="416"/>
      <c r="Z88" s="416"/>
      <c r="AA88" s="416"/>
      <c r="AB88" s="416"/>
      <c r="AC88" s="416"/>
      <c r="AD88" s="408"/>
      <c r="AN88" s="418"/>
      <c r="AO88" s="367"/>
      <c r="AP88" s="367"/>
      <c r="AQ88" s="367"/>
      <c r="AR88" s="371"/>
    </row>
    <row r="89" spans="1:44" ht="3" customHeight="1" thickBot="1" x14ac:dyDescent="0.25">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c r="AA89" s="419"/>
      <c r="AB89" s="419"/>
      <c r="AC89" s="419"/>
      <c r="AD89" s="419"/>
      <c r="AE89" s="419"/>
      <c r="AF89" s="419"/>
      <c r="AG89" s="419"/>
      <c r="AH89" s="419"/>
      <c r="AI89" s="419"/>
      <c r="AJ89" s="419"/>
      <c r="AK89" s="419"/>
      <c r="AL89" s="419"/>
      <c r="AM89" s="419"/>
      <c r="AN89" s="419"/>
      <c r="AO89" s="419"/>
      <c r="AP89" s="419"/>
      <c r="AQ89" s="419"/>
      <c r="AR89" s="420"/>
    </row>
    <row r="90" spans="1:44" ht="6" customHeight="1" thickTop="1" x14ac:dyDescent="0.2">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c r="AA90" s="396"/>
      <c r="AB90" s="396"/>
      <c r="AC90" s="396"/>
      <c r="AD90" s="396"/>
      <c r="AE90" s="396"/>
      <c r="AF90" s="396"/>
      <c r="AG90" s="396"/>
      <c r="AH90" s="396"/>
      <c r="AI90" s="396"/>
      <c r="AJ90" s="396"/>
      <c r="AK90" s="396"/>
      <c r="AL90" s="396"/>
      <c r="AM90" s="396"/>
      <c r="AN90" s="396"/>
      <c r="AO90" s="396"/>
      <c r="AP90" s="396"/>
      <c r="AQ90" s="396"/>
      <c r="AR90" s="396"/>
    </row>
    <row r="91" spans="1:44" ht="11.25" customHeight="1" x14ac:dyDescent="0.2">
      <c r="B91" s="347" t="s">
        <v>92</v>
      </c>
      <c r="C91" s="360" t="s">
        <v>93</v>
      </c>
      <c r="D91" s="360"/>
      <c r="E91" s="360"/>
      <c r="F91" s="360"/>
      <c r="G91" s="360"/>
      <c r="H91" s="421"/>
      <c r="I91" s="383">
        <v>0</v>
      </c>
      <c r="J91" s="384"/>
      <c r="K91" s="422">
        <v>1</v>
      </c>
      <c r="L91" s="423"/>
      <c r="M91" s="347" t="s">
        <v>94</v>
      </c>
      <c r="P91" s="417"/>
      <c r="Q91" s="417"/>
      <c r="R91" s="361" t="s">
        <v>93</v>
      </c>
      <c r="S91" s="424"/>
      <c r="T91" s="411"/>
      <c r="U91" s="424"/>
      <c r="V91" s="425"/>
      <c r="W91" s="347" t="s">
        <v>95</v>
      </c>
      <c r="Y91" s="417"/>
      <c r="Z91" s="417"/>
      <c r="AA91" s="417"/>
      <c r="AB91" s="417"/>
      <c r="AC91" s="361" t="s">
        <v>96</v>
      </c>
      <c r="AD91" s="410"/>
      <c r="AE91" s="425"/>
      <c r="AF91" s="424"/>
      <c r="AG91" s="425"/>
      <c r="AH91" s="426" t="s">
        <v>97</v>
      </c>
      <c r="AI91" s="427" t="s">
        <v>98</v>
      </c>
      <c r="AJ91" s="427"/>
      <c r="AK91" s="427"/>
      <c r="AL91" s="427"/>
      <c r="AM91" s="427"/>
      <c r="AN91" s="427"/>
      <c r="AO91" s="428"/>
      <c r="AP91" s="424"/>
      <c r="AQ91" s="425"/>
      <c r="AR91" s="429"/>
    </row>
    <row r="92" spans="1:44" ht="11.25" customHeight="1" x14ac:dyDescent="0.2">
      <c r="D92" s="417"/>
      <c r="E92" s="417"/>
      <c r="F92" s="417"/>
      <c r="G92" s="417"/>
      <c r="H92" s="361" t="s">
        <v>99</v>
      </c>
      <c r="I92" s="388"/>
      <c r="J92" s="389"/>
      <c r="K92" s="430"/>
      <c r="L92" s="431"/>
      <c r="P92" s="417"/>
      <c r="Q92" s="417"/>
      <c r="R92" s="361" t="s">
        <v>100</v>
      </c>
      <c r="S92" s="432"/>
      <c r="T92" s="414"/>
      <c r="U92" s="432"/>
      <c r="V92" s="433"/>
      <c r="Z92" s="417"/>
      <c r="AA92" s="417"/>
      <c r="AB92" s="417"/>
      <c r="AC92" s="361" t="s">
        <v>101</v>
      </c>
      <c r="AD92" s="413"/>
      <c r="AE92" s="433"/>
      <c r="AF92" s="432"/>
      <c r="AG92" s="433"/>
      <c r="AO92" s="434" t="s">
        <v>102</v>
      </c>
      <c r="AP92" s="432"/>
      <c r="AQ92" s="433"/>
      <c r="AR92" s="429"/>
    </row>
    <row r="93" spans="1:44" ht="11.25" customHeight="1" x14ac:dyDescent="0.2">
      <c r="AR93" s="429"/>
    </row>
    <row r="94" spans="1:44" ht="11.25" customHeight="1" x14ac:dyDescent="0.2">
      <c r="C94" s="360" t="s">
        <v>93</v>
      </c>
      <c r="D94" s="360"/>
      <c r="E94" s="360"/>
      <c r="F94" s="360"/>
      <c r="G94" s="360"/>
      <c r="H94" s="360"/>
      <c r="I94" s="435" t="s">
        <v>103</v>
      </c>
      <c r="J94" s="435"/>
      <c r="K94" s="435"/>
      <c r="L94" s="435"/>
      <c r="M94" s="435"/>
      <c r="N94" s="435"/>
      <c r="O94" s="435"/>
      <c r="P94" s="435"/>
      <c r="Q94" s="435"/>
      <c r="R94" s="435"/>
      <c r="S94" s="436"/>
      <c r="T94" s="436"/>
      <c r="U94" s="437" t="s">
        <v>104</v>
      </c>
      <c r="W94" s="436"/>
      <c r="X94" s="436"/>
      <c r="Y94" s="436"/>
      <c r="Z94" s="417"/>
      <c r="AA94" s="417"/>
      <c r="AB94" s="417"/>
      <c r="AC94" s="417"/>
      <c r="AD94" s="417"/>
      <c r="AR94" s="429"/>
    </row>
    <row r="95" spans="1:44" ht="11.25" customHeight="1" x14ac:dyDescent="0.2">
      <c r="C95" s="438"/>
      <c r="D95" s="438"/>
      <c r="E95" s="438"/>
      <c r="F95" s="438"/>
      <c r="G95" s="417"/>
      <c r="H95" s="361" t="s">
        <v>99</v>
      </c>
      <c r="I95" s="439"/>
      <c r="J95" s="439"/>
      <c r="K95" s="439"/>
      <c r="L95" s="439"/>
      <c r="M95" s="439"/>
      <c r="N95" s="439"/>
      <c r="O95" s="439"/>
      <c r="P95" s="439"/>
      <c r="Q95" s="439"/>
      <c r="R95" s="439"/>
      <c r="S95" s="436"/>
      <c r="T95" s="436"/>
      <c r="U95" s="436"/>
      <c r="W95" s="440" t="str">
        <f>Translations!B$4&amp;" "&amp;Translations!B$1</f>
        <v>01 ENGLISH</v>
      </c>
      <c r="AC95" s="441"/>
      <c r="AD95" s="440" t="str">
        <f>Translations!D$4&amp;" "&amp;Translations!D$1</f>
        <v>03 LANGUAGE 3</v>
      </c>
      <c r="AE95" s="441"/>
      <c r="AF95" s="441"/>
      <c r="AG95" s="441"/>
      <c r="AH95" s="441"/>
      <c r="AI95" s="441"/>
      <c r="AK95" s="440" t="str">
        <f>Translations!F$4&amp;" "&amp;Translations!F$1</f>
        <v>05 LANGUAGE 5</v>
      </c>
      <c r="AR95" s="429"/>
    </row>
    <row r="96" spans="1:44" ht="11.25" customHeight="1" x14ac:dyDescent="0.2">
      <c r="B96" s="438"/>
      <c r="C96" s="438"/>
      <c r="D96" s="438"/>
      <c r="E96" s="438"/>
      <c r="F96" s="438"/>
      <c r="G96" s="417"/>
      <c r="H96" s="361"/>
      <c r="I96" s="436"/>
      <c r="J96" s="436"/>
      <c r="K96" s="436"/>
      <c r="L96" s="436"/>
      <c r="M96" s="436"/>
      <c r="N96" s="436"/>
      <c r="O96" s="436"/>
      <c r="P96" s="436"/>
      <c r="Q96" s="436"/>
      <c r="R96" s="436"/>
      <c r="S96" s="436"/>
      <c r="T96" s="436"/>
      <c r="U96" s="436"/>
      <c r="W96" s="440" t="str">
        <f>Translations!C$4&amp;" "&amp;Translations!C$1</f>
        <v>02 LANGUAGE 2</v>
      </c>
      <c r="X96" s="441"/>
      <c r="Y96" s="441"/>
      <c r="Z96" s="441"/>
      <c r="AA96" s="441"/>
      <c r="AB96" s="441"/>
      <c r="AD96" s="440" t="str">
        <f>Translations!E$4&amp;" "&amp;Translations!E$1</f>
        <v>04 LANGUAGE 4</v>
      </c>
      <c r="AE96" s="441"/>
      <c r="AF96" s="441"/>
      <c r="AG96" s="441"/>
      <c r="AH96" s="441"/>
      <c r="AI96" s="441"/>
      <c r="AK96" s="440" t="s">
        <v>105</v>
      </c>
      <c r="AR96" s="429"/>
    </row>
    <row r="97" spans="1:44" ht="6" customHeight="1" thickBot="1" x14ac:dyDescent="0.25">
      <c r="A97" s="372"/>
      <c r="B97" s="372"/>
      <c r="C97" s="442"/>
      <c r="D97" s="372"/>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3"/>
    </row>
    <row r="98" spans="1:44" ht="6" customHeight="1" thickTop="1" x14ac:dyDescent="0.2">
      <c r="C98" s="367"/>
    </row>
    <row r="99" spans="1:44" ht="11.25" customHeight="1" x14ac:dyDescent="0.2">
      <c r="A99" s="407"/>
      <c r="B99" s="443" t="s">
        <v>106</v>
      </c>
      <c r="C99" s="417"/>
      <c r="D99" s="417"/>
      <c r="E99" s="417"/>
      <c r="F99" s="417"/>
      <c r="G99" s="417"/>
      <c r="H99" s="417"/>
      <c r="I99" s="417"/>
      <c r="J99" s="417"/>
      <c r="K99" s="417"/>
      <c r="L99" s="417"/>
      <c r="M99" s="417"/>
      <c r="N99" s="417"/>
      <c r="O99" s="417"/>
      <c r="P99" s="417"/>
      <c r="Q99" s="417"/>
      <c r="R99" s="417"/>
      <c r="S99" s="417"/>
      <c r="T99" s="417"/>
      <c r="U99" s="417"/>
      <c r="V99" s="417"/>
      <c r="W99" s="417"/>
      <c r="X99" s="417"/>
      <c r="Z99" s="417"/>
      <c r="AA99" s="417"/>
      <c r="AB99" s="417"/>
      <c r="AC99" s="417"/>
      <c r="AD99" s="417"/>
      <c r="AE99" s="417"/>
      <c r="AF99" s="417"/>
      <c r="AG99" s="417"/>
      <c r="AH99" s="417"/>
      <c r="AI99" s="417"/>
      <c r="AJ99" s="417"/>
      <c r="AK99" s="417"/>
      <c r="AL99" s="417"/>
      <c r="AM99" s="417"/>
      <c r="AN99" s="417"/>
      <c r="AO99" s="417"/>
      <c r="AP99" s="417"/>
      <c r="AQ99" s="417"/>
      <c r="AR99" s="429"/>
    </row>
    <row r="100" spans="1:44" ht="3" customHeight="1" x14ac:dyDescent="0.2">
      <c r="A100" s="40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c r="AC100" s="417"/>
      <c r="AD100" s="417"/>
      <c r="AE100" s="417"/>
      <c r="AF100" s="417"/>
      <c r="AG100" s="417"/>
      <c r="AH100" s="417"/>
      <c r="AI100" s="417"/>
      <c r="AJ100" s="417"/>
      <c r="AK100" s="417"/>
      <c r="AL100" s="417"/>
      <c r="AM100" s="417"/>
      <c r="AN100" s="417"/>
      <c r="AO100" s="417"/>
      <c r="AP100" s="417"/>
      <c r="AQ100" s="417"/>
      <c r="AR100" s="429"/>
    </row>
    <row r="101" spans="1:44" ht="11.25" customHeight="1" x14ac:dyDescent="0.2">
      <c r="A101" s="407"/>
      <c r="B101" s="444" t="s">
        <v>107</v>
      </c>
      <c r="C101" s="444"/>
      <c r="D101" s="444"/>
      <c r="E101" s="444"/>
      <c r="F101" s="444"/>
      <c r="G101" s="444"/>
      <c r="H101" s="444"/>
      <c r="I101" s="444"/>
      <c r="J101" s="444"/>
      <c r="K101" s="444"/>
      <c r="L101" s="444"/>
      <c r="M101" s="444"/>
      <c r="N101" s="444"/>
      <c r="O101" s="444"/>
      <c r="P101" s="444"/>
      <c r="Q101" s="444"/>
      <c r="R101" s="444"/>
      <c r="S101" s="444"/>
      <c r="T101" s="444"/>
      <c r="U101" s="444"/>
      <c r="V101" s="444"/>
      <c r="W101" s="444"/>
      <c r="X101" s="444"/>
      <c r="Y101" s="444"/>
      <c r="Z101" s="444"/>
      <c r="AA101" s="444"/>
      <c r="AB101" s="444"/>
      <c r="AC101" s="444"/>
      <c r="AD101" s="444"/>
      <c r="AE101" s="444"/>
      <c r="AF101" s="444"/>
      <c r="AG101" s="444"/>
      <c r="AH101" s="444"/>
      <c r="AI101" s="444"/>
      <c r="AJ101" s="444"/>
      <c r="AK101" s="444"/>
      <c r="AL101" s="444"/>
      <c r="AM101" s="444"/>
      <c r="AN101" s="444"/>
      <c r="AO101" s="444"/>
      <c r="AP101" s="444"/>
      <c r="AQ101" s="357"/>
      <c r="AR101" s="429"/>
    </row>
    <row r="102" spans="1:44" ht="11.25" customHeight="1" x14ac:dyDescent="0.2">
      <c r="A102" s="407"/>
      <c r="B102" s="444"/>
      <c r="C102" s="444"/>
      <c r="D102" s="444"/>
      <c r="E102" s="444"/>
      <c r="F102" s="444"/>
      <c r="G102" s="444"/>
      <c r="H102" s="444"/>
      <c r="I102" s="444"/>
      <c r="J102" s="444"/>
      <c r="K102" s="444"/>
      <c r="L102" s="444"/>
      <c r="M102" s="444"/>
      <c r="N102" s="444"/>
      <c r="O102" s="444"/>
      <c r="P102" s="444"/>
      <c r="Q102" s="444"/>
      <c r="R102" s="444"/>
      <c r="S102" s="444"/>
      <c r="T102" s="444"/>
      <c r="U102" s="444"/>
      <c r="V102" s="444"/>
      <c r="W102" s="444"/>
      <c r="X102" s="444"/>
      <c r="Y102" s="444"/>
      <c r="Z102" s="444"/>
      <c r="AA102" s="444"/>
      <c r="AB102" s="444"/>
      <c r="AC102" s="444"/>
      <c r="AD102" s="444"/>
      <c r="AE102" s="444"/>
      <c r="AF102" s="444"/>
      <c r="AG102" s="444"/>
      <c r="AH102" s="444"/>
      <c r="AI102" s="444"/>
      <c r="AJ102" s="444"/>
      <c r="AK102" s="444"/>
      <c r="AL102" s="444"/>
      <c r="AM102" s="444"/>
      <c r="AN102" s="444"/>
      <c r="AO102" s="444"/>
      <c r="AP102" s="444"/>
      <c r="AQ102" s="357"/>
      <c r="AR102" s="429"/>
    </row>
    <row r="103" spans="1:44" ht="11.25" customHeight="1" x14ac:dyDescent="0.2">
      <c r="A103" s="407"/>
      <c r="B103" s="444"/>
      <c r="C103" s="444"/>
      <c r="D103" s="444"/>
      <c r="E103" s="444"/>
      <c r="F103" s="444"/>
      <c r="G103" s="444"/>
      <c r="H103" s="444"/>
      <c r="I103" s="444"/>
      <c r="J103" s="444"/>
      <c r="K103" s="444"/>
      <c r="L103" s="444"/>
      <c r="M103" s="444"/>
      <c r="N103" s="444"/>
      <c r="O103" s="444"/>
      <c r="P103" s="444"/>
      <c r="Q103" s="444"/>
      <c r="R103" s="444"/>
      <c r="S103" s="444"/>
      <c r="T103" s="444"/>
      <c r="U103" s="444"/>
      <c r="V103" s="444"/>
      <c r="W103" s="444"/>
      <c r="X103" s="444"/>
      <c r="Y103" s="444"/>
      <c r="Z103" s="444"/>
      <c r="AA103" s="444"/>
      <c r="AB103" s="444"/>
      <c r="AC103" s="444"/>
      <c r="AD103" s="444"/>
      <c r="AE103" s="444"/>
      <c r="AF103" s="444"/>
      <c r="AG103" s="444"/>
      <c r="AH103" s="444"/>
      <c r="AI103" s="444"/>
      <c r="AJ103" s="444"/>
      <c r="AK103" s="444"/>
      <c r="AL103" s="444"/>
      <c r="AM103" s="444"/>
      <c r="AN103" s="444"/>
      <c r="AO103" s="444"/>
      <c r="AP103" s="444"/>
      <c r="AQ103" s="357"/>
      <c r="AR103" s="429"/>
    </row>
    <row r="104" spans="1:44" ht="3.6" customHeight="1" x14ac:dyDescent="0.2">
      <c r="A104" s="40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c r="AA104" s="357"/>
      <c r="AB104" s="357"/>
      <c r="AC104" s="357"/>
      <c r="AD104" s="357"/>
      <c r="AE104" s="357"/>
      <c r="AF104" s="357"/>
      <c r="AG104" s="357"/>
      <c r="AH104" s="357"/>
      <c r="AI104" s="357"/>
      <c r="AJ104" s="357"/>
      <c r="AK104" s="357"/>
      <c r="AL104" s="357"/>
      <c r="AM104" s="357"/>
      <c r="AN104" s="357"/>
      <c r="AO104" s="357"/>
      <c r="AP104" s="357"/>
      <c r="AQ104" s="357"/>
      <c r="AR104" s="429"/>
    </row>
    <row r="105" spans="1:44" x14ac:dyDescent="0.2">
      <c r="A105" s="407"/>
      <c r="B105" s="444" t="s">
        <v>108</v>
      </c>
      <c r="C105" s="444"/>
      <c r="D105" s="444"/>
      <c r="E105" s="444"/>
      <c r="F105" s="444"/>
      <c r="G105" s="444"/>
      <c r="H105" s="444"/>
      <c r="I105" s="444"/>
      <c r="J105" s="444"/>
      <c r="K105" s="444"/>
      <c r="L105" s="444"/>
      <c r="M105" s="444"/>
      <c r="N105" s="444"/>
      <c r="O105" s="444"/>
      <c r="P105" s="444"/>
      <c r="Q105" s="444"/>
      <c r="R105" s="444"/>
      <c r="S105" s="444"/>
      <c r="T105" s="444"/>
      <c r="U105" s="444"/>
      <c r="V105" s="444"/>
      <c r="W105" s="444"/>
      <c r="X105" s="444"/>
      <c r="Y105" s="444"/>
      <c r="Z105" s="444"/>
      <c r="AA105" s="444"/>
      <c r="AB105" s="444"/>
      <c r="AC105" s="444"/>
      <c r="AD105" s="444"/>
      <c r="AE105" s="444"/>
      <c r="AF105" s="444"/>
      <c r="AG105" s="444"/>
      <c r="AH105" s="444"/>
      <c r="AI105" s="444"/>
      <c r="AJ105" s="444"/>
      <c r="AK105" s="444"/>
      <c r="AL105" s="444"/>
      <c r="AM105" s="444"/>
      <c r="AN105" s="444"/>
      <c r="AO105" s="444"/>
      <c r="AP105" s="444"/>
      <c r="AQ105" s="357"/>
      <c r="AR105" s="429"/>
    </row>
    <row r="106" spans="1:44" x14ac:dyDescent="0.2">
      <c r="A106" s="407"/>
      <c r="B106" s="444"/>
      <c r="C106" s="444"/>
      <c r="D106" s="444"/>
      <c r="E106" s="444"/>
      <c r="F106" s="444"/>
      <c r="G106" s="444"/>
      <c r="H106" s="444"/>
      <c r="I106" s="444"/>
      <c r="J106" s="444"/>
      <c r="K106" s="444"/>
      <c r="L106" s="444"/>
      <c r="M106" s="444"/>
      <c r="N106" s="444"/>
      <c r="O106" s="444"/>
      <c r="P106" s="444"/>
      <c r="Q106" s="444"/>
      <c r="R106" s="444"/>
      <c r="S106" s="444"/>
      <c r="T106" s="444"/>
      <c r="U106" s="444"/>
      <c r="V106" s="444"/>
      <c r="W106" s="444"/>
      <c r="X106" s="444"/>
      <c r="Y106" s="444"/>
      <c r="Z106" s="444"/>
      <c r="AA106" s="444"/>
      <c r="AB106" s="444"/>
      <c r="AC106" s="444"/>
      <c r="AD106" s="444"/>
      <c r="AE106" s="444"/>
      <c r="AF106" s="444"/>
      <c r="AG106" s="444"/>
      <c r="AH106" s="444"/>
      <c r="AI106" s="444"/>
      <c r="AJ106" s="444"/>
      <c r="AK106" s="444"/>
      <c r="AL106" s="444"/>
      <c r="AM106" s="444"/>
      <c r="AN106" s="444"/>
      <c r="AO106" s="444"/>
      <c r="AP106" s="444"/>
      <c r="AQ106" s="357"/>
      <c r="AR106" s="429"/>
    </row>
    <row r="107" spans="1:44" x14ac:dyDescent="0.2">
      <c r="A107" s="407"/>
      <c r="B107" s="444"/>
      <c r="C107" s="444"/>
      <c r="D107" s="444"/>
      <c r="E107" s="444"/>
      <c r="F107" s="444"/>
      <c r="G107" s="444"/>
      <c r="H107" s="444"/>
      <c r="I107" s="444"/>
      <c r="J107" s="444"/>
      <c r="K107" s="444"/>
      <c r="L107" s="444"/>
      <c r="M107" s="444"/>
      <c r="N107" s="444"/>
      <c r="O107" s="444"/>
      <c r="P107" s="444"/>
      <c r="Q107" s="444"/>
      <c r="R107" s="444"/>
      <c r="S107" s="444"/>
      <c r="T107" s="444"/>
      <c r="U107" s="444"/>
      <c r="V107" s="444"/>
      <c r="W107" s="444"/>
      <c r="X107" s="444"/>
      <c r="Y107" s="444"/>
      <c r="Z107" s="444"/>
      <c r="AA107" s="444"/>
      <c r="AB107" s="444"/>
      <c r="AC107" s="444"/>
      <c r="AD107" s="444"/>
      <c r="AE107" s="444"/>
      <c r="AF107" s="444"/>
      <c r="AG107" s="444"/>
      <c r="AH107" s="444"/>
      <c r="AI107" s="444"/>
      <c r="AJ107" s="444"/>
      <c r="AK107" s="444"/>
      <c r="AL107" s="444"/>
      <c r="AM107" s="444"/>
      <c r="AN107" s="444"/>
      <c r="AO107" s="444"/>
      <c r="AP107" s="444"/>
      <c r="AQ107" s="357"/>
      <c r="AR107" s="429"/>
    </row>
    <row r="108" spans="1:44" ht="3" customHeight="1" x14ac:dyDescent="0.2">
      <c r="A108" s="40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c r="AN108" s="417"/>
      <c r="AO108" s="417"/>
      <c r="AP108" s="417"/>
      <c r="AQ108" s="417"/>
      <c r="AR108" s="429"/>
    </row>
    <row r="109" spans="1:44" ht="11.25" customHeight="1" x14ac:dyDescent="0.2">
      <c r="A109" s="40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c r="AA109" s="357"/>
      <c r="AB109" s="357"/>
      <c r="AC109" s="357"/>
      <c r="AD109" s="357"/>
      <c r="AE109" s="357"/>
      <c r="AF109" s="357"/>
      <c r="AG109" s="357"/>
      <c r="AH109" s="357"/>
      <c r="AI109" s="357"/>
      <c r="AJ109" s="357"/>
      <c r="AK109" s="357"/>
      <c r="AL109" s="357"/>
      <c r="AM109" s="357"/>
      <c r="AN109" s="357"/>
      <c r="AO109" s="357"/>
      <c r="AP109" s="357"/>
      <c r="AQ109" s="357"/>
      <c r="AR109" s="429"/>
    </row>
    <row r="110" spans="1:44" x14ac:dyDescent="0.2">
      <c r="B110" s="445" t="s">
        <v>109</v>
      </c>
    </row>
    <row r="111" spans="1:44" x14ac:dyDescent="0.2">
      <c r="C111" s="444" t="s">
        <v>110</v>
      </c>
      <c r="D111" s="444"/>
      <c r="E111" s="444"/>
      <c r="F111" s="444"/>
      <c r="G111" s="444"/>
      <c r="H111" s="444"/>
      <c r="I111" s="444"/>
      <c r="J111" s="444"/>
      <c r="K111" s="444"/>
      <c r="L111" s="444"/>
      <c r="M111" s="444"/>
      <c r="N111" s="444"/>
      <c r="O111" s="444"/>
      <c r="P111" s="444"/>
      <c r="Q111" s="444"/>
      <c r="R111" s="444"/>
      <c r="S111" s="444"/>
      <c r="T111" s="444"/>
      <c r="U111" s="444"/>
      <c r="V111" s="444"/>
      <c r="W111" s="444"/>
      <c r="X111" s="444"/>
      <c r="Y111" s="444"/>
      <c r="Z111" s="444"/>
      <c r="AA111" s="444"/>
      <c r="AB111" s="444"/>
      <c r="AC111" s="444"/>
      <c r="AD111" s="444"/>
      <c r="AE111" s="444"/>
      <c r="AF111" s="444"/>
      <c r="AG111" s="444"/>
      <c r="AH111" s="444"/>
      <c r="AI111" s="444"/>
      <c r="AJ111" s="444"/>
      <c r="AK111" s="444"/>
      <c r="AL111" s="444"/>
      <c r="AM111" s="444"/>
      <c r="AN111" s="444"/>
      <c r="AO111" s="444"/>
      <c r="AP111" s="444"/>
      <c r="AQ111" s="446"/>
    </row>
    <row r="112" spans="1:44" ht="12" customHeight="1" x14ac:dyDescent="0.2">
      <c r="C112" s="447" t="s">
        <v>4127</v>
      </c>
      <c r="D112" s="447"/>
      <c r="E112" s="447"/>
      <c r="F112" s="447"/>
      <c r="G112" s="447"/>
      <c r="H112" s="447"/>
      <c r="I112" s="447"/>
      <c r="J112" s="447"/>
      <c r="K112" s="447"/>
      <c r="L112" s="447"/>
      <c r="M112" s="447"/>
      <c r="N112" s="447"/>
      <c r="O112" s="447"/>
      <c r="P112" s="447"/>
      <c r="Q112" s="447"/>
      <c r="R112" s="447"/>
      <c r="S112" s="447"/>
      <c r="T112" s="447"/>
      <c r="U112" s="447"/>
      <c r="V112" s="447"/>
      <c r="W112" s="447"/>
      <c r="X112" s="447"/>
      <c r="Y112" s="447"/>
      <c r="Z112" s="447"/>
      <c r="AA112" s="447"/>
      <c r="AB112" s="447"/>
      <c r="AC112" s="447"/>
      <c r="AD112" s="447"/>
      <c r="AE112" s="447"/>
      <c r="AF112" s="447"/>
      <c r="AG112" s="447"/>
      <c r="AH112" s="447"/>
      <c r="AI112" s="447"/>
      <c r="AJ112" s="447"/>
      <c r="AK112" s="447"/>
      <c r="AL112" s="447"/>
      <c r="AM112" s="447"/>
      <c r="AN112" s="447"/>
      <c r="AO112" s="447"/>
      <c r="AP112" s="447"/>
      <c r="AQ112" s="448"/>
    </row>
    <row r="113" spans="3:58" ht="11.25" customHeight="1" x14ac:dyDescent="0.2">
      <c r="C113" s="447" t="s">
        <v>4128</v>
      </c>
      <c r="D113" s="447"/>
      <c r="E113" s="447"/>
      <c r="F113" s="447"/>
      <c r="G113" s="447"/>
      <c r="H113" s="447"/>
      <c r="I113" s="447"/>
      <c r="J113" s="447"/>
      <c r="K113" s="447"/>
      <c r="L113" s="447"/>
      <c r="M113" s="447"/>
      <c r="N113" s="447"/>
      <c r="O113" s="447"/>
      <c r="P113" s="447"/>
      <c r="Q113" s="447"/>
      <c r="R113" s="447"/>
      <c r="S113" s="447"/>
      <c r="T113" s="447"/>
      <c r="U113" s="447"/>
      <c r="V113" s="447"/>
      <c r="W113" s="447"/>
      <c r="X113" s="447"/>
      <c r="Y113" s="447"/>
      <c r="Z113" s="447"/>
      <c r="AA113" s="447"/>
      <c r="AB113" s="447"/>
      <c r="AC113" s="447"/>
      <c r="AD113" s="447"/>
      <c r="AE113" s="447"/>
      <c r="AF113" s="447"/>
      <c r="AG113" s="447"/>
      <c r="AH113" s="447"/>
      <c r="AI113" s="447"/>
      <c r="AJ113" s="447"/>
      <c r="AK113" s="447"/>
      <c r="AL113" s="447"/>
      <c r="AM113" s="447"/>
      <c r="AN113" s="447"/>
      <c r="AO113" s="447"/>
      <c r="AP113" s="447"/>
      <c r="AQ113" s="448"/>
    </row>
    <row r="114" spans="3:58" x14ac:dyDescent="0.2">
      <c r="C114" s="447"/>
      <c r="D114" s="447"/>
      <c r="E114" s="447"/>
      <c r="F114" s="447"/>
      <c r="G114" s="447"/>
      <c r="H114" s="447"/>
      <c r="I114" s="447"/>
      <c r="J114" s="447"/>
      <c r="K114" s="447"/>
      <c r="L114" s="447"/>
      <c r="M114" s="447"/>
      <c r="N114" s="447"/>
      <c r="O114" s="447"/>
      <c r="P114" s="447"/>
      <c r="Q114" s="447"/>
      <c r="R114" s="447"/>
      <c r="S114" s="447"/>
      <c r="T114" s="447"/>
      <c r="U114" s="447"/>
      <c r="V114" s="447"/>
      <c r="W114" s="447"/>
      <c r="X114" s="447"/>
      <c r="Y114" s="447"/>
      <c r="Z114" s="447"/>
      <c r="AA114" s="447"/>
      <c r="AB114" s="447"/>
      <c r="AC114" s="447"/>
      <c r="AD114" s="447"/>
      <c r="AE114" s="447"/>
      <c r="AF114" s="447"/>
      <c r="AG114" s="447"/>
      <c r="AH114" s="447"/>
      <c r="AI114" s="447"/>
      <c r="AJ114" s="447"/>
      <c r="AK114" s="447"/>
      <c r="AL114" s="447"/>
      <c r="AM114" s="447"/>
      <c r="AN114" s="447"/>
      <c r="AO114" s="447"/>
      <c r="AP114" s="447"/>
      <c r="AQ114" s="448"/>
    </row>
    <row r="115" spans="3:58" x14ac:dyDescent="0.2">
      <c r="C115" s="447" t="s">
        <v>4129</v>
      </c>
      <c r="D115" s="447"/>
      <c r="E115" s="447"/>
      <c r="F115" s="447"/>
      <c r="G115" s="447"/>
      <c r="H115" s="447"/>
      <c r="I115" s="447"/>
      <c r="J115" s="447"/>
      <c r="K115" s="447"/>
      <c r="L115" s="447"/>
      <c r="M115" s="447"/>
      <c r="N115" s="447"/>
      <c r="O115" s="447"/>
      <c r="P115" s="447"/>
      <c r="Q115" s="447"/>
      <c r="R115" s="447"/>
      <c r="S115" s="447"/>
      <c r="T115" s="447"/>
      <c r="U115" s="447"/>
      <c r="V115" s="447"/>
      <c r="W115" s="447"/>
      <c r="X115" s="447"/>
      <c r="Y115" s="447"/>
      <c r="Z115" s="447"/>
      <c r="AA115" s="447"/>
      <c r="AB115" s="447"/>
      <c r="AC115" s="447"/>
      <c r="AD115" s="447"/>
      <c r="AE115" s="447"/>
      <c r="AF115" s="447"/>
      <c r="AG115" s="447"/>
      <c r="AH115" s="447"/>
      <c r="AI115" s="447"/>
      <c r="AJ115" s="447"/>
      <c r="AK115" s="447"/>
      <c r="AL115" s="447"/>
      <c r="AM115" s="447"/>
      <c r="AN115" s="447"/>
      <c r="AO115" s="447"/>
      <c r="AP115" s="447"/>
      <c r="AQ115" s="448"/>
    </row>
    <row r="116" spans="3:58" x14ac:dyDescent="0.2">
      <c r="C116" s="447"/>
      <c r="D116" s="447"/>
      <c r="E116" s="447"/>
      <c r="F116" s="447"/>
      <c r="G116" s="447"/>
      <c r="H116" s="447"/>
      <c r="I116" s="447"/>
      <c r="J116" s="447"/>
      <c r="K116" s="447"/>
      <c r="L116" s="447"/>
      <c r="M116" s="447"/>
      <c r="N116" s="447"/>
      <c r="O116" s="447"/>
      <c r="P116" s="447"/>
      <c r="Q116" s="447"/>
      <c r="R116" s="447"/>
      <c r="S116" s="447"/>
      <c r="T116" s="447"/>
      <c r="U116" s="447"/>
      <c r="V116" s="447"/>
      <c r="W116" s="447"/>
      <c r="X116" s="447"/>
      <c r="Y116" s="447"/>
      <c r="Z116" s="447"/>
      <c r="AA116" s="447"/>
      <c r="AB116" s="447"/>
      <c r="AC116" s="447"/>
      <c r="AD116" s="447"/>
      <c r="AE116" s="447"/>
      <c r="AF116" s="447"/>
      <c r="AG116" s="447"/>
      <c r="AH116" s="447"/>
      <c r="AI116" s="447"/>
      <c r="AJ116" s="447"/>
      <c r="AK116" s="447"/>
      <c r="AL116" s="447"/>
      <c r="AM116" s="447"/>
      <c r="AN116" s="447"/>
      <c r="AO116" s="447"/>
      <c r="AP116" s="447"/>
      <c r="AQ116" s="448"/>
    </row>
    <row r="117" spans="3:58" ht="12" customHeight="1" x14ac:dyDescent="0.2">
      <c r="C117" s="449" t="s">
        <v>111</v>
      </c>
      <c r="D117" s="449"/>
      <c r="E117" s="449"/>
      <c r="F117" s="449"/>
      <c r="G117" s="449"/>
      <c r="H117" s="449"/>
      <c r="I117" s="449"/>
      <c r="J117" s="449"/>
      <c r="K117" s="449"/>
      <c r="L117" s="449"/>
      <c r="M117" s="449"/>
      <c r="N117" s="449"/>
      <c r="O117" s="449"/>
      <c r="P117" s="449"/>
      <c r="Q117" s="449"/>
      <c r="R117" s="449"/>
      <c r="S117" s="449"/>
      <c r="T117" s="449"/>
      <c r="U117" s="449"/>
      <c r="V117" s="449"/>
      <c r="W117" s="449"/>
      <c r="X117" s="449"/>
      <c r="Y117" s="449"/>
      <c r="Z117" s="449"/>
      <c r="AA117" s="449"/>
      <c r="AB117" s="449"/>
      <c r="AC117" s="449"/>
      <c r="AD117" s="449"/>
      <c r="AE117" s="449"/>
      <c r="AF117" s="449"/>
      <c r="AG117" s="449"/>
      <c r="AH117" s="449"/>
      <c r="AI117" s="449"/>
      <c r="AJ117" s="449"/>
      <c r="AK117" s="449"/>
      <c r="AL117" s="449"/>
      <c r="AM117" s="449"/>
      <c r="AN117" s="449"/>
      <c r="AO117" s="449"/>
      <c r="AP117" s="449"/>
      <c r="AQ117" s="448"/>
      <c r="AR117" s="371"/>
    </row>
    <row r="118" spans="3:58" ht="12" customHeight="1" x14ac:dyDescent="0.2">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49"/>
      <c r="Y118" s="449"/>
      <c r="Z118" s="449"/>
      <c r="AA118" s="449"/>
      <c r="AB118" s="449"/>
      <c r="AC118" s="449"/>
      <c r="AD118" s="449"/>
      <c r="AE118" s="449"/>
      <c r="AF118" s="449"/>
      <c r="AG118" s="449"/>
      <c r="AH118" s="449"/>
      <c r="AI118" s="449"/>
      <c r="AJ118" s="449"/>
      <c r="AK118" s="449"/>
      <c r="AL118" s="449"/>
      <c r="AM118" s="449"/>
      <c r="AN118" s="449"/>
      <c r="AO118" s="449"/>
      <c r="AP118" s="449"/>
      <c r="AQ118" s="448"/>
    </row>
    <row r="119" spans="3:58" ht="11.25" customHeight="1" x14ac:dyDescent="0.2">
      <c r="C119" s="444" t="s">
        <v>112</v>
      </c>
      <c r="D119" s="444"/>
      <c r="E119" s="444"/>
      <c r="F119" s="444"/>
      <c r="G119" s="444"/>
      <c r="H119" s="444"/>
      <c r="I119" s="444"/>
      <c r="J119" s="444"/>
      <c r="K119" s="444"/>
      <c r="L119" s="444"/>
      <c r="M119" s="444"/>
      <c r="N119" s="444"/>
      <c r="O119" s="444"/>
      <c r="P119" s="444"/>
      <c r="Q119" s="444"/>
      <c r="R119" s="444"/>
      <c r="S119" s="444"/>
      <c r="T119" s="444"/>
      <c r="U119" s="444"/>
      <c r="V119" s="444"/>
      <c r="W119" s="444"/>
      <c r="X119" s="444"/>
      <c r="Y119" s="444"/>
      <c r="Z119" s="444"/>
      <c r="AA119" s="444"/>
      <c r="AB119" s="444"/>
      <c r="AC119" s="444"/>
      <c r="AD119" s="444"/>
      <c r="AE119" s="444"/>
      <c r="AF119" s="444"/>
      <c r="AG119" s="444"/>
      <c r="AH119" s="444"/>
      <c r="AI119" s="444"/>
      <c r="AJ119" s="444"/>
      <c r="AK119" s="444"/>
      <c r="AL119" s="444"/>
      <c r="AM119" s="444"/>
      <c r="AN119" s="444"/>
      <c r="AO119" s="444"/>
      <c r="AP119" s="444"/>
      <c r="AQ119" s="446"/>
      <c r="BF119" s="367"/>
    </row>
    <row r="120" spans="3:58" ht="11.25" customHeight="1" x14ac:dyDescent="0.2">
      <c r="C120" s="444"/>
      <c r="D120" s="444"/>
      <c r="E120" s="444"/>
      <c r="F120" s="444"/>
      <c r="G120" s="444"/>
      <c r="H120" s="444"/>
      <c r="I120" s="444"/>
      <c r="J120" s="444"/>
      <c r="K120" s="444"/>
      <c r="L120" s="444"/>
      <c r="M120" s="444"/>
      <c r="N120" s="444"/>
      <c r="O120" s="444"/>
      <c r="P120" s="444"/>
      <c r="Q120" s="444"/>
      <c r="R120" s="444"/>
      <c r="S120" s="444"/>
      <c r="T120" s="444"/>
      <c r="U120" s="444"/>
      <c r="V120" s="444"/>
      <c r="W120" s="444"/>
      <c r="X120" s="444"/>
      <c r="Y120" s="444"/>
      <c r="Z120" s="444"/>
      <c r="AA120" s="444"/>
      <c r="AB120" s="444"/>
      <c r="AC120" s="444"/>
      <c r="AD120" s="444"/>
      <c r="AE120" s="444"/>
      <c r="AF120" s="444"/>
      <c r="AG120" s="444"/>
      <c r="AH120" s="444"/>
      <c r="AI120" s="444"/>
      <c r="AJ120" s="444"/>
      <c r="AK120" s="444"/>
      <c r="AL120" s="444"/>
      <c r="AM120" s="444"/>
      <c r="AN120" s="444"/>
      <c r="AO120" s="444"/>
      <c r="AP120" s="444"/>
      <c r="AQ120" s="446"/>
      <c r="BF120" s="367"/>
    </row>
    <row r="121" spans="3:58" ht="11.25" customHeight="1" x14ac:dyDescent="0.2">
      <c r="C121" s="444"/>
      <c r="D121" s="444"/>
      <c r="E121" s="444"/>
      <c r="F121" s="444"/>
      <c r="G121" s="444"/>
      <c r="H121" s="444"/>
      <c r="I121" s="444"/>
      <c r="J121" s="444"/>
      <c r="K121" s="444"/>
      <c r="L121" s="444"/>
      <c r="M121" s="444"/>
      <c r="N121" s="444"/>
      <c r="O121" s="444"/>
      <c r="P121" s="444"/>
      <c r="Q121" s="444"/>
      <c r="R121" s="444"/>
      <c r="S121" s="444"/>
      <c r="T121" s="444"/>
      <c r="U121" s="444"/>
      <c r="V121" s="444"/>
      <c r="W121" s="444"/>
      <c r="X121" s="444"/>
      <c r="Y121" s="444"/>
      <c r="Z121" s="444"/>
      <c r="AA121" s="444"/>
      <c r="AB121" s="444"/>
      <c r="AC121" s="444"/>
      <c r="AD121" s="444"/>
      <c r="AE121" s="444"/>
      <c r="AF121" s="444"/>
      <c r="AG121" s="444"/>
      <c r="AH121" s="444"/>
      <c r="AI121" s="444"/>
      <c r="AJ121" s="444"/>
      <c r="AK121" s="444"/>
      <c r="AL121" s="444"/>
      <c r="AM121" s="444"/>
      <c r="AN121" s="444"/>
      <c r="AO121" s="444"/>
      <c r="AP121" s="444"/>
    </row>
  </sheetData>
  <sheetProtection formatCells="0" formatRows="0" insertRows="0" deleteRows="0"/>
  <customSheetViews>
    <customSheetView guid="{C8675551-16E7-419E-A46B-98CE5E669F10}" showPageBreaks="1" printArea="1" view="pageBreakPreview">
      <pageMargins left="0" right="0" top="0" bottom="0" header="0" footer="0"/>
      <printOptions horizontalCentered="1"/>
      <pageSetup paperSize="9" scale="89" orientation="portrait" r:id="rId1"/>
      <headerFooter>
        <oddFooter>&amp;CW-&amp;P</oddFooter>
      </headerFooter>
    </customSheetView>
    <customSheetView guid="{4BCA765D-7702-404D-98DD-B3C3669A1B27}" showPageBreaks="1" printArea="1" view="pageBreakPreview">
      <selection activeCell="AP13" sqref="AP13"/>
      <pageMargins left="0" right="0" top="0" bottom="0" header="0" footer="0"/>
      <printOptions horizontalCentered="1"/>
      <pageSetup paperSize="9" scale="77" orientation="portrait" r:id="rId2"/>
      <headerFooter>
        <oddFooter>&amp;CW-&amp;P</oddFooter>
      </headerFooter>
    </customSheetView>
  </customSheetViews>
  <mergeCells count="51">
    <mergeCell ref="C115:AP116"/>
    <mergeCell ref="AM29:AN30"/>
    <mergeCell ref="AO29:AP30"/>
    <mergeCell ref="W29:X30"/>
    <mergeCell ref="Y29:Z30"/>
    <mergeCell ref="AA29:AB30"/>
    <mergeCell ref="AC29:AD30"/>
    <mergeCell ref="AE29:AF30"/>
    <mergeCell ref="I83:Z83"/>
    <mergeCell ref="I91:J92"/>
    <mergeCell ref="K91:L92"/>
    <mergeCell ref="B101:AP103"/>
    <mergeCell ref="B105:AP107"/>
    <mergeCell ref="AI91:AO91"/>
    <mergeCell ref="T26:U27"/>
    <mergeCell ref="T29:U30"/>
    <mergeCell ref="AG29:AH30"/>
    <mergeCell ref="AI29:AJ30"/>
    <mergeCell ref="AK29:AL30"/>
    <mergeCell ref="C119:AP121"/>
    <mergeCell ref="AI44:AJ45"/>
    <mergeCell ref="AK44:AL45"/>
    <mergeCell ref="B34:AP34"/>
    <mergeCell ref="K37:O37"/>
    <mergeCell ref="R37:V37"/>
    <mergeCell ref="Y37:AC37"/>
    <mergeCell ref="AM44:AN45"/>
    <mergeCell ref="AO44:AP45"/>
    <mergeCell ref="I94:R95"/>
    <mergeCell ref="B88:J88"/>
    <mergeCell ref="A90:AR90"/>
    <mergeCell ref="C113:AP114"/>
    <mergeCell ref="C111:AP111"/>
    <mergeCell ref="C112:AP112"/>
    <mergeCell ref="C117:AP118"/>
    <mergeCell ref="A4:AR4"/>
    <mergeCell ref="AL2:AR2"/>
    <mergeCell ref="B48:H49"/>
    <mergeCell ref="A3:AR3"/>
    <mergeCell ref="B9:AP9"/>
    <mergeCell ref="W26:X27"/>
    <mergeCell ref="Y26:Z27"/>
    <mergeCell ref="AA26:AB27"/>
    <mergeCell ref="AM26:AN27"/>
    <mergeCell ref="AO26:AP27"/>
    <mergeCell ref="AE26:AF27"/>
    <mergeCell ref="AG26:AH27"/>
    <mergeCell ref="AI26:AJ27"/>
    <mergeCell ref="AF37:AP37"/>
    <mergeCell ref="AC26:AD27"/>
    <mergeCell ref="AK26:AL27"/>
  </mergeCells>
  <dataValidations count="1">
    <dataValidation type="list" allowBlank="1" showInputMessage="1" showErrorMessage="1" errorTitle="Error" error="Please select a language listed below." sqref="W94:X94 I94" xr:uid="{00000000-0002-0000-0100-000000000000}">
      <formula1>Language_Options</formula1>
    </dataValidation>
  </dataValidations>
  <printOptions horizontalCentered="1"/>
  <pageMargins left="0.5" right="0.5" top="0.5" bottom="0.5" header="0.3" footer="0.3"/>
  <pageSetup paperSize="9" scale="67" orientation="portrait" r:id="rId3"/>
  <headerFooter>
    <oddFooter>&amp;CW-&amp;P</oddFooter>
  </headerFooter>
  <ignoredErrors>
    <ignoredError sqref="AE75 B14 AE58:AE59 C58:C67 B16 B18 B20 B22 B24 B26 AE61:AE63 AE65:AE67" numberStoredAsText="1"/>
    <ignoredError sqref="AL1"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2" tint="-9.9978637043366805E-2"/>
  </sheetPr>
  <dimension ref="T30"/>
  <sheetViews>
    <sheetView view="pageBreakPreview" topLeftCell="A11" zoomScaleSheetLayoutView="100" workbookViewId="0">
      <selection activeCell="BW77" sqref="BW77"/>
    </sheetView>
  </sheetViews>
  <sheetFormatPr defaultColWidth="2.6640625" defaultRowHeight="11.25" x14ac:dyDescent="0.2"/>
  <cols>
    <col min="29" max="29" width="2.83203125" customWidth="1"/>
  </cols>
  <sheetData>
    <row r="30" spans="20:20" x14ac:dyDescent="0.2">
      <c r="T30" s="22" t="s">
        <v>113</v>
      </c>
    </row>
  </sheetData>
  <sheetProtection formatCells="0" formatRows="0" insertRows="0" deleteRows="0"/>
  <customSheetViews>
    <customSheetView guid="{C8675551-16E7-419E-A46B-98CE5E669F10}" showPageBreaks="1" printArea="1" view="pageBreakPreview">
      <selection activeCell="AS24" sqref="AS24"/>
      <pageMargins left="0" right="0" top="0" bottom="0" header="0" footer="0"/>
      <printOptions horizontalCentered="1"/>
      <pageSetup paperSize="9" orientation="portrait" r:id="rId1"/>
      <headerFooter>
        <oddFooter>&amp;CHH-&amp;P</oddFooter>
      </headerFooter>
    </customSheetView>
    <customSheetView guid="{4BCA765D-7702-404D-98DD-B3C3669A1B27}" showPageBreaks="1" printArea="1" view="pageBreakPreview">
      <selection activeCell="Z21" sqref="Z21"/>
      <pageMargins left="0" right="0" top="0" bottom="0" header="0" footer="0"/>
      <printOptions horizontalCentered="1"/>
      <pageSetup paperSize="9" orientation="portrait" r:id="rId2"/>
      <headerFooter>
        <oddFooter>&amp;CHH-&amp;P</oddFooter>
      </headerFooter>
    </customSheetView>
  </customSheetViews>
  <printOptions horizontalCentered="1"/>
  <pageMargins left="0.5" right="0.5" top="0.5" bottom="0.5" header="0.3" footer="0.3"/>
  <pageSetup paperSize="9" orientation="portrait" r:id="rId3"/>
  <headerFooter>
    <oddFooter>&amp;CHH-&amp;P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27DB-6B41-456E-B219-56E5455E695C}">
  <sheetPr>
    <tabColor rgb="FFFF7C80"/>
  </sheetPr>
  <dimension ref="A1:BA161"/>
  <sheetViews>
    <sheetView view="pageBreakPreview" zoomScale="126" zoomScaleSheetLayoutView="145" workbookViewId="0">
      <selection activeCell="B6" sqref="B6:AP25"/>
    </sheetView>
  </sheetViews>
  <sheetFormatPr defaultColWidth="2.6640625" defaultRowHeight="11.25" x14ac:dyDescent="0.2"/>
  <cols>
    <col min="1" max="1" width="1.83203125" style="347" customWidth="1"/>
    <col min="2" max="2" width="3.83203125" style="347" customWidth="1"/>
    <col min="3" max="42" width="2.83203125" style="347" customWidth="1"/>
    <col min="43" max="43" width="1.83203125" style="347" customWidth="1"/>
    <col min="44" max="16384" width="2.6640625" style="347"/>
  </cols>
  <sheetData>
    <row r="1" spans="1:53" ht="11.25" customHeight="1" x14ac:dyDescent="0.2">
      <c r="AH1" s="450"/>
    </row>
    <row r="2" spans="1:53" ht="11.25" customHeight="1" x14ac:dyDescent="0.2">
      <c r="B2" s="451" t="s">
        <v>1717</v>
      </c>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1"/>
      <c r="AI2" s="451"/>
      <c r="AJ2" s="451"/>
      <c r="AK2" s="451"/>
      <c r="AL2" s="451"/>
      <c r="AM2" s="451"/>
      <c r="AN2" s="451"/>
      <c r="AO2" s="451"/>
      <c r="AP2" s="451"/>
    </row>
    <row r="3" spans="1:53" ht="11.25" customHeight="1" x14ac:dyDescent="0.2">
      <c r="B3" s="392"/>
      <c r="C3" s="452"/>
      <c r="D3" s="452"/>
      <c r="E3" s="452"/>
      <c r="F3" s="452"/>
      <c r="G3" s="452"/>
      <c r="H3" s="452"/>
      <c r="I3" s="452"/>
      <c r="J3" s="452"/>
      <c r="K3" s="452"/>
      <c r="L3" s="452"/>
      <c r="M3" s="452"/>
      <c r="N3" s="452"/>
      <c r="O3" s="452"/>
      <c r="P3" s="452"/>
      <c r="Q3" s="452"/>
      <c r="R3" s="452"/>
      <c r="S3" s="452"/>
      <c r="T3" s="452"/>
      <c r="U3" s="452"/>
      <c r="V3" s="452"/>
      <c r="W3" s="452"/>
      <c r="X3" s="452"/>
      <c r="Y3" s="452"/>
      <c r="Z3" s="452"/>
      <c r="AA3" s="452"/>
      <c r="AB3" s="452"/>
      <c r="AC3" s="452"/>
      <c r="AD3" s="452"/>
      <c r="AE3" s="452"/>
      <c r="AF3" s="452"/>
      <c r="AG3" s="452"/>
      <c r="AH3" s="453"/>
    </row>
    <row r="4" spans="1:53" ht="10.15" customHeight="1" x14ac:dyDescent="0.2">
      <c r="A4" s="454" t="s">
        <v>123</v>
      </c>
      <c r="B4" s="454"/>
      <c r="C4" s="454"/>
      <c r="D4" s="454"/>
      <c r="E4" s="454"/>
      <c r="F4" s="454"/>
      <c r="G4" s="454"/>
      <c r="H4" s="454"/>
      <c r="I4" s="454"/>
      <c r="J4" s="454"/>
      <c r="K4" s="454"/>
      <c r="L4" s="454"/>
      <c r="M4" s="454"/>
      <c r="N4" s="454"/>
      <c r="O4" s="454"/>
      <c r="P4" s="454"/>
      <c r="Q4" s="454"/>
      <c r="R4" s="454"/>
      <c r="S4" s="454"/>
      <c r="T4" s="454"/>
      <c r="U4" s="454"/>
      <c r="V4" s="454"/>
      <c r="W4" s="454"/>
      <c r="X4" s="454"/>
      <c r="Y4" s="454"/>
      <c r="Z4" s="454"/>
      <c r="AA4" s="454"/>
      <c r="AB4" s="454"/>
      <c r="AC4" s="454"/>
      <c r="AD4" s="454"/>
      <c r="AE4" s="454"/>
      <c r="AF4" s="454"/>
      <c r="AG4" s="454"/>
      <c r="AH4" s="454"/>
      <c r="AI4" s="454"/>
      <c r="AJ4" s="454"/>
      <c r="AK4" s="454"/>
      <c r="AL4" s="454"/>
      <c r="AM4" s="454"/>
      <c r="AN4" s="454"/>
      <c r="AO4" s="454"/>
      <c r="AP4" s="454"/>
      <c r="AQ4" s="455"/>
      <c r="AR4" s="455"/>
      <c r="AS4" s="455"/>
      <c r="AT4" s="455"/>
      <c r="AU4" s="455"/>
      <c r="AV4" s="455"/>
      <c r="AW4" s="455"/>
      <c r="AX4" s="455"/>
      <c r="AY4" s="455"/>
      <c r="AZ4" s="455"/>
      <c r="BA4" s="455"/>
    </row>
    <row r="5" spans="1:53" ht="11.25" customHeight="1" x14ac:dyDescent="0.2">
      <c r="A5" s="445"/>
      <c r="T5" s="456"/>
      <c r="AI5" s="457"/>
      <c r="AJ5" s="453"/>
      <c r="AK5" s="453"/>
      <c r="AL5" s="453"/>
      <c r="AM5" s="453"/>
      <c r="AN5" s="453"/>
      <c r="AO5" s="453"/>
      <c r="AP5" s="453"/>
    </row>
    <row r="6" spans="1:53" x14ac:dyDescent="0.2">
      <c r="B6" s="458" t="s">
        <v>1718</v>
      </c>
      <c r="C6" s="459"/>
      <c r="D6" s="459"/>
      <c r="E6" s="459"/>
      <c r="F6" s="459"/>
      <c r="G6" s="459"/>
      <c r="H6" s="459"/>
      <c r="I6" s="459"/>
      <c r="J6" s="459"/>
      <c r="K6" s="459"/>
      <c r="L6" s="459"/>
      <c r="M6" s="459"/>
      <c r="N6" s="459"/>
      <c r="O6" s="459"/>
      <c r="P6" s="459"/>
      <c r="Q6" s="459"/>
      <c r="R6" s="459"/>
      <c r="S6" s="459"/>
      <c r="T6" s="459"/>
      <c r="U6" s="459"/>
      <c r="V6" s="459"/>
      <c r="W6" s="459"/>
      <c r="X6" s="459"/>
      <c r="Y6" s="459"/>
      <c r="Z6" s="459"/>
      <c r="AA6" s="459"/>
      <c r="AB6" s="459"/>
      <c r="AC6" s="459"/>
      <c r="AD6" s="459"/>
      <c r="AE6" s="459"/>
      <c r="AF6" s="459"/>
      <c r="AG6" s="459"/>
      <c r="AH6" s="459"/>
      <c r="AI6" s="459"/>
      <c r="AJ6" s="459"/>
      <c r="AK6" s="459"/>
      <c r="AL6" s="459"/>
      <c r="AM6" s="459"/>
      <c r="AN6" s="459"/>
      <c r="AO6" s="459"/>
      <c r="AP6" s="460"/>
      <c r="AQ6" s="453"/>
    </row>
    <row r="7" spans="1:53" x14ac:dyDescent="0.2">
      <c r="B7" s="461"/>
      <c r="C7" s="444"/>
      <c r="D7" s="444"/>
      <c r="E7" s="444"/>
      <c r="F7" s="444"/>
      <c r="G7" s="444"/>
      <c r="H7" s="444"/>
      <c r="I7" s="444"/>
      <c r="J7" s="444"/>
      <c r="K7" s="444"/>
      <c r="L7" s="444"/>
      <c r="M7" s="444"/>
      <c r="N7" s="444"/>
      <c r="O7" s="444"/>
      <c r="P7" s="444"/>
      <c r="Q7" s="444"/>
      <c r="R7" s="444"/>
      <c r="S7" s="444"/>
      <c r="T7" s="444"/>
      <c r="U7" s="444"/>
      <c r="V7" s="444"/>
      <c r="W7" s="444"/>
      <c r="X7" s="444"/>
      <c r="Y7" s="444"/>
      <c r="Z7" s="444"/>
      <c r="AA7" s="444"/>
      <c r="AB7" s="444"/>
      <c r="AC7" s="444"/>
      <c r="AD7" s="444"/>
      <c r="AE7" s="444"/>
      <c r="AF7" s="444"/>
      <c r="AG7" s="444"/>
      <c r="AH7" s="444"/>
      <c r="AI7" s="444"/>
      <c r="AJ7" s="444"/>
      <c r="AK7" s="444"/>
      <c r="AL7" s="444"/>
      <c r="AM7" s="444"/>
      <c r="AN7" s="444"/>
      <c r="AO7" s="444"/>
      <c r="AP7" s="462"/>
      <c r="AQ7" s="453"/>
    </row>
    <row r="8" spans="1:53" x14ac:dyDescent="0.2">
      <c r="B8" s="461"/>
      <c r="C8" s="444"/>
      <c r="D8" s="444"/>
      <c r="E8" s="444"/>
      <c r="F8" s="444"/>
      <c r="G8" s="444"/>
      <c r="H8" s="444"/>
      <c r="I8" s="444"/>
      <c r="J8" s="444"/>
      <c r="K8" s="444"/>
      <c r="L8" s="444"/>
      <c r="M8" s="444"/>
      <c r="N8" s="444"/>
      <c r="O8" s="444"/>
      <c r="P8" s="444"/>
      <c r="Q8" s="444"/>
      <c r="R8" s="444"/>
      <c r="S8" s="444"/>
      <c r="T8" s="444"/>
      <c r="U8" s="444"/>
      <c r="V8" s="444"/>
      <c r="W8" s="444"/>
      <c r="X8" s="444"/>
      <c r="Y8" s="444"/>
      <c r="Z8" s="444"/>
      <c r="AA8" s="444"/>
      <c r="AB8" s="444"/>
      <c r="AC8" s="444"/>
      <c r="AD8" s="444"/>
      <c r="AE8" s="444"/>
      <c r="AF8" s="444"/>
      <c r="AG8" s="444"/>
      <c r="AH8" s="444"/>
      <c r="AI8" s="444"/>
      <c r="AJ8" s="444"/>
      <c r="AK8" s="444"/>
      <c r="AL8" s="444"/>
      <c r="AM8" s="444"/>
      <c r="AN8" s="444"/>
      <c r="AO8" s="444"/>
      <c r="AP8" s="462"/>
      <c r="AQ8" s="453"/>
    </row>
    <row r="9" spans="1:53" x14ac:dyDescent="0.2">
      <c r="B9" s="461"/>
      <c r="C9" s="444"/>
      <c r="D9" s="444"/>
      <c r="E9" s="444"/>
      <c r="F9" s="444"/>
      <c r="G9" s="444"/>
      <c r="H9" s="444"/>
      <c r="I9" s="444"/>
      <c r="J9" s="444"/>
      <c r="K9" s="444"/>
      <c r="L9" s="444"/>
      <c r="M9" s="444"/>
      <c r="N9" s="444"/>
      <c r="O9" s="444"/>
      <c r="P9" s="444"/>
      <c r="Q9" s="444"/>
      <c r="R9" s="444"/>
      <c r="S9" s="444"/>
      <c r="T9" s="444"/>
      <c r="U9" s="444"/>
      <c r="V9" s="444"/>
      <c r="W9" s="444"/>
      <c r="X9" s="444"/>
      <c r="Y9" s="444"/>
      <c r="Z9" s="444"/>
      <c r="AA9" s="444"/>
      <c r="AB9" s="444"/>
      <c r="AC9" s="444"/>
      <c r="AD9" s="444"/>
      <c r="AE9" s="444"/>
      <c r="AF9" s="444"/>
      <c r="AG9" s="444"/>
      <c r="AH9" s="444"/>
      <c r="AI9" s="444"/>
      <c r="AJ9" s="444"/>
      <c r="AK9" s="444"/>
      <c r="AL9" s="444"/>
      <c r="AM9" s="444"/>
      <c r="AN9" s="444"/>
      <c r="AO9" s="444"/>
      <c r="AP9" s="462"/>
      <c r="AQ9" s="453"/>
    </row>
    <row r="10" spans="1:53" x14ac:dyDescent="0.2">
      <c r="B10" s="461"/>
      <c r="C10" s="444"/>
      <c r="D10" s="444"/>
      <c r="E10" s="444"/>
      <c r="F10" s="444"/>
      <c r="G10" s="444"/>
      <c r="H10" s="444"/>
      <c r="I10" s="444"/>
      <c r="J10" s="444"/>
      <c r="K10" s="444"/>
      <c r="L10" s="444"/>
      <c r="M10" s="444"/>
      <c r="N10" s="444"/>
      <c r="O10" s="444"/>
      <c r="P10" s="444"/>
      <c r="Q10" s="444"/>
      <c r="R10" s="444"/>
      <c r="S10" s="444"/>
      <c r="T10" s="444"/>
      <c r="U10" s="444"/>
      <c r="V10" s="444"/>
      <c r="W10" s="444"/>
      <c r="X10" s="444"/>
      <c r="Y10" s="444"/>
      <c r="Z10" s="444"/>
      <c r="AA10" s="444"/>
      <c r="AB10" s="444"/>
      <c r="AC10" s="444"/>
      <c r="AD10" s="444"/>
      <c r="AE10" s="444"/>
      <c r="AF10" s="444"/>
      <c r="AG10" s="444"/>
      <c r="AH10" s="444"/>
      <c r="AI10" s="444"/>
      <c r="AJ10" s="444"/>
      <c r="AK10" s="444"/>
      <c r="AL10" s="444"/>
      <c r="AM10" s="444"/>
      <c r="AN10" s="444"/>
      <c r="AO10" s="444"/>
      <c r="AP10" s="462"/>
      <c r="AQ10" s="453"/>
    </row>
    <row r="11" spans="1:53" x14ac:dyDescent="0.2">
      <c r="B11" s="461"/>
      <c r="C11" s="444"/>
      <c r="D11" s="444"/>
      <c r="E11" s="444"/>
      <c r="F11" s="444"/>
      <c r="G11" s="444"/>
      <c r="H11" s="444"/>
      <c r="I11" s="444"/>
      <c r="J11" s="444"/>
      <c r="K11" s="444"/>
      <c r="L11" s="444"/>
      <c r="M11" s="444"/>
      <c r="N11" s="444"/>
      <c r="O11" s="444"/>
      <c r="P11" s="444"/>
      <c r="Q11" s="444"/>
      <c r="R11" s="444"/>
      <c r="S11" s="444"/>
      <c r="T11" s="444"/>
      <c r="U11" s="444"/>
      <c r="V11" s="444"/>
      <c r="W11" s="444"/>
      <c r="X11" s="444"/>
      <c r="Y11" s="444"/>
      <c r="Z11" s="444"/>
      <c r="AA11" s="444"/>
      <c r="AB11" s="444"/>
      <c r="AC11" s="444"/>
      <c r="AD11" s="444"/>
      <c r="AE11" s="444"/>
      <c r="AF11" s="444"/>
      <c r="AG11" s="444"/>
      <c r="AH11" s="444"/>
      <c r="AI11" s="444"/>
      <c r="AJ11" s="444"/>
      <c r="AK11" s="444"/>
      <c r="AL11" s="444"/>
      <c r="AM11" s="444"/>
      <c r="AN11" s="444"/>
      <c r="AO11" s="444"/>
      <c r="AP11" s="462"/>
      <c r="AQ11" s="453"/>
    </row>
    <row r="12" spans="1:53" x14ac:dyDescent="0.2">
      <c r="B12" s="461"/>
      <c r="C12" s="444"/>
      <c r="D12" s="444"/>
      <c r="E12" s="444"/>
      <c r="F12" s="444"/>
      <c r="G12" s="444"/>
      <c r="H12" s="444"/>
      <c r="I12" s="444"/>
      <c r="J12" s="444"/>
      <c r="K12" s="444"/>
      <c r="L12" s="444"/>
      <c r="M12" s="444"/>
      <c r="N12" s="444"/>
      <c r="O12" s="444"/>
      <c r="P12" s="444"/>
      <c r="Q12" s="444"/>
      <c r="R12" s="444"/>
      <c r="S12" s="444"/>
      <c r="T12" s="444"/>
      <c r="U12" s="444"/>
      <c r="V12" s="444"/>
      <c r="W12" s="444"/>
      <c r="X12" s="444"/>
      <c r="Y12" s="444"/>
      <c r="Z12" s="444"/>
      <c r="AA12" s="444"/>
      <c r="AB12" s="444"/>
      <c r="AC12" s="444"/>
      <c r="AD12" s="444"/>
      <c r="AE12" s="444"/>
      <c r="AF12" s="444"/>
      <c r="AG12" s="444"/>
      <c r="AH12" s="444"/>
      <c r="AI12" s="444"/>
      <c r="AJ12" s="444"/>
      <c r="AK12" s="444"/>
      <c r="AL12" s="444"/>
      <c r="AM12" s="444"/>
      <c r="AN12" s="444"/>
      <c r="AO12" s="444"/>
      <c r="AP12" s="462"/>
      <c r="AQ12" s="453"/>
    </row>
    <row r="13" spans="1:53" x14ac:dyDescent="0.2">
      <c r="B13" s="461"/>
      <c r="C13" s="444"/>
      <c r="D13" s="444"/>
      <c r="E13" s="444"/>
      <c r="F13" s="444"/>
      <c r="G13" s="444"/>
      <c r="H13" s="444"/>
      <c r="I13" s="444"/>
      <c r="J13" s="444"/>
      <c r="K13" s="444"/>
      <c r="L13" s="444"/>
      <c r="M13" s="444"/>
      <c r="N13" s="444"/>
      <c r="O13" s="444"/>
      <c r="P13" s="444"/>
      <c r="Q13" s="444"/>
      <c r="R13" s="444"/>
      <c r="S13" s="444"/>
      <c r="T13" s="444"/>
      <c r="U13" s="444"/>
      <c r="V13" s="444"/>
      <c r="W13" s="444"/>
      <c r="X13" s="444"/>
      <c r="Y13" s="444"/>
      <c r="Z13" s="444"/>
      <c r="AA13" s="444"/>
      <c r="AB13" s="444"/>
      <c r="AC13" s="444"/>
      <c r="AD13" s="444"/>
      <c r="AE13" s="444"/>
      <c r="AF13" s="444"/>
      <c r="AG13" s="444"/>
      <c r="AH13" s="444"/>
      <c r="AI13" s="444"/>
      <c r="AJ13" s="444"/>
      <c r="AK13" s="444"/>
      <c r="AL13" s="444"/>
      <c r="AM13" s="444"/>
      <c r="AN13" s="444"/>
      <c r="AO13" s="444"/>
      <c r="AP13" s="462"/>
      <c r="AQ13" s="453"/>
    </row>
    <row r="14" spans="1:53" x14ac:dyDescent="0.2">
      <c r="B14" s="461"/>
      <c r="C14" s="444"/>
      <c r="D14" s="444"/>
      <c r="E14" s="444"/>
      <c r="F14" s="444"/>
      <c r="G14" s="444"/>
      <c r="H14" s="444"/>
      <c r="I14" s="444"/>
      <c r="J14" s="444"/>
      <c r="K14" s="444"/>
      <c r="L14" s="444"/>
      <c r="M14" s="444"/>
      <c r="N14" s="444"/>
      <c r="O14" s="444"/>
      <c r="P14" s="444"/>
      <c r="Q14" s="444"/>
      <c r="R14" s="444"/>
      <c r="S14" s="444"/>
      <c r="T14" s="444"/>
      <c r="U14" s="444"/>
      <c r="V14" s="444"/>
      <c r="W14" s="444"/>
      <c r="X14" s="444"/>
      <c r="Y14" s="444"/>
      <c r="Z14" s="444"/>
      <c r="AA14" s="444"/>
      <c r="AB14" s="444"/>
      <c r="AC14" s="444"/>
      <c r="AD14" s="444"/>
      <c r="AE14" s="444"/>
      <c r="AF14" s="444"/>
      <c r="AG14" s="444"/>
      <c r="AH14" s="444"/>
      <c r="AI14" s="444"/>
      <c r="AJ14" s="444"/>
      <c r="AK14" s="444"/>
      <c r="AL14" s="444"/>
      <c r="AM14" s="444"/>
      <c r="AN14" s="444"/>
      <c r="AO14" s="444"/>
      <c r="AP14" s="462"/>
      <c r="AQ14" s="453"/>
    </row>
    <row r="15" spans="1:53" x14ac:dyDescent="0.2">
      <c r="B15" s="461"/>
      <c r="C15" s="444"/>
      <c r="D15" s="444"/>
      <c r="E15" s="444"/>
      <c r="F15" s="444"/>
      <c r="G15" s="444"/>
      <c r="H15" s="444"/>
      <c r="I15" s="444"/>
      <c r="J15" s="444"/>
      <c r="K15" s="444"/>
      <c r="L15" s="444"/>
      <c r="M15" s="444"/>
      <c r="N15" s="444"/>
      <c r="O15" s="444"/>
      <c r="P15" s="444"/>
      <c r="Q15" s="444"/>
      <c r="R15" s="444"/>
      <c r="S15" s="444"/>
      <c r="T15" s="444"/>
      <c r="U15" s="444"/>
      <c r="V15" s="444"/>
      <c r="W15" s="444"/>
      <c r="X15" s="444"/>
      <c r="Y15" s="444"/>
      <c r="Z15" s="444"/>
      <c r="AA15" s="444"/>
      <c r="AB15" s="444"/>
      <c r="AC15" s="444"/>
      <c r="AD15" s="444"/>
      <c r="AE15" s="444"/>
      <c r="AF15" s="444"/>
      <c r="AG15" s="444"/>
      <c r="AH15" s="444"/>
      <c r="AI15" s="444"/>
      <c r="AJ15" s="444"/>
      <c r="AK15" s="444"/>
      <c r="AL15" s="444"/>
      <c r="AM15" s="444"/>
      <c r="AN15" s="444"/>
      <c r="AO15" s="444"/>
      <c r="AP15" s="462"/>
      <c r="AQ15" s="453"/>
    </row>
    <row r="16" spans="1:53" x14ac:dyDescent="0.2">
      <c r="B16" s="461"/>
      <c r="C16" s="444"/>
      <c r="D16" s="444"/>
      <c r="E16" s="444"/>
      <c r="F16" s="444"/>
      <c r="G16" s="444"/>
      <c r="H16" s="444"/>
      <c r="I16" s="444"/>
      <c r="J16" s="444"/>
      <c r="K16" s="444"/>
      <c r="L16" s="444"/>
      <c r="M16" s="444"/>
      <c r="N16" s="444"/>
      <c r="O16" s="444"/>
      <c r="P16" s="444"/>
      <c r="Q16" s="444"/>
      <c r="R16" s="444"/>
      <c r="S16" s="444"/>
      <c r="T16" s="444"/>
      <c r="U16" s="444"/>
      <c r="V16" s="444"/>
      <c r="W16" s="444"/>
      <c r="X16" s="444"/>
      <c r="Y16" s="444"/>
      <c r="Z16" s="444"/>
      <c r="AA16" s="444"/>
      <c r="AB16" s="444"/>
      <c r="AC16" s="444"/>
      <c r="AD16" s="444"/>
      <c r="AE16" s="444"/>
      <c r="AF16" s="444"/>
      <c r="AG16" s="444"/>
      <c r="AH16" s="444"/>
      <c r="AI16" s="444"/>
      <c r="AJ16" s="444"/>
      <c r="AK16" s="444"/>
      <c r="AL16" s="444"/>
      <c r="AM16" s="444"/>
      <c r="AN16" s="444"/>
      <c r="AO16" s="444"/>
      <c r="AP16" s="462"/>
      <c r="AQ16" s="453"/>
    </row>
    <row r="17" spans="1:53" x14ac:dyDescent="0.2">
      <c r="B17" s="461"/>
      <c r="C17" s="444"/>
      <c r="D17" s="444"/>
      <c r="E17" s="444"/>
      <c r="F17" s="444"/>
      <c r="G17" s="444"/>
      <c r="H17" s="444"/>
      <c r="I17" s="444"/>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62"/>
      <c r="AQ17" s="453"/>
    </row>
    <row r="18" spans="1:53" x14ac:dyDescent="0.2">
      <c r="B18" s="461"/>
      <c r="C18" s="444"/>
      <c r="D18" s="444"/>
      <c r="E18" s="444"/>
      <c r="F18" s="444"/>
      <c r="G18" s="444"/>
      <c r="H18" s="444"/>
      <c r="I18" s="444"/>
      <c r="J18" s="444"/>
      <c r="K18" s="444"/>
      <c r="L18" s="444"/>
      <c r="M18" s="444"/>
      <c r="N18" s="444"/>
      <c r="O18" s="444"/>
      <c r="P18" s="444"/>
      <c r="Q18" s="444"/>
      <c r="R18" s="444"/>
      <c r="S18" s="444"/>
      <c r="T18" s="444"/>
      <c r="U18" s="444"/>
      <c r="V18" s="444"/>
      <c r="W18" s="444"/>
      <c r="X18" s="444"/>
      <c r="Y18" s="444"/>
      <c r="Z18" s="444"/>
      <c r="AA18" s="444"/>
      <c r="AB18" s="444"/>
      <c r="AC18" s="444"/>
      <c r="AD18" s="444"/>
      <c r="AE18" s="444"/>
      <c r="AF18" s="444"/>
      <c r="AG18" s="444"/>
      <c r="AH18" s="444"/>
      <c r="AI18" s="444"/>
      <c r="AJ18" s="444"/>
      <c r="AK18" s="444"/>
      <c r="AL18" s="444"/>
      <c r="AM18" s="444"/>
      <c r="AN18" s="444"/>
      <c r="AO18" s="444"/>
      <c r="AP18" s="462"/>
      <c r="AQ18" s="453"/>
    </row>
    <row r="19" spans="1:53" x14ac:dyDescent="0.2">
      <c r="B19" s="461"/>
      <c r="C19" s="444"/>
      <c r="D19" s="444"/>
      <c r="E19" s="444"/>
      <c r="F19" s="444"/>
      <c r="G19" s="444"/>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62"/>
      <c r="AQ19" s="453"/>
    </row>
    <row r="20" spans="1:53" x14ac:dyDescent="0.2">
      <c r="B20" s="461"/>
      <c r="C20" s="444"/>
      <c r="D20" s="444"/>
      <c r="E20" s="444"/>
      <c r="F20" s="444"/>
      <c r="G20" s="444"/>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62"/>
      <c r="AQ20" s="453"/>
    </row>
    <row r="21" spans="1:53" x14ac:dyDescent="0.2">
      <c r="B21" s="461"/>
      <c r="C21" s="444"/>
      <c r="D21" s="444"/>
      <c r="E21" s="444"/>
      <c r="F21" s="444"/>
      <c r="G21" s="444"/>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44"/>
      <c r="AN21" s="444"/>
      <c r="AO21" s="444"/>
      <c r="AP21" s="462"/>
      <c r="AQ21" s="453"/>
    </row>
    <row r="22" spans="1:53" x14ac:dyDescent="0.2">
      <c r="B22" s="461"/>
      <c r="C22" s="444"/>
      <c r="D22" s="444"/>
      <c r="E22" s="444"/>
      <c r="F22" s="444"/>
      <c r="G22" s="444"/>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62"/>
      <c r="AQ22" s="453"/>
    </row>
    <row r="23" spans="1:53" x14ac:dyDescent="0.2">
      <c r="B23" s="461"/>
      <c r="C23" s="444"/>
      <c r="D23" s="444"/>
      <c r="E23" s="444"/>
      <c r="F23" s="444"/>
      <c r="G23" s="444"/>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62"/>
      <c r="AQ23" s="453"/>
    </row>
    <row r="24" spans="1:53" x14ac:dyDescent="0.2">
      <c r="B24" s="461"/>
      <c r="C24" s="444"/>
      <c r="D24" s="444"/>
      <c r="E24" s="444"/>
      <c r="F24" s="444"/>
      <c r="G24" s="444"/>
      <c r="H24" s="444"/>
      <c r="I24" s="444"/>
      <c r="J24" s="444"/>
      <c r="K24" s="444"/>
      <c r="L24" s="444"/>
      <c r="M24" s="444"/>
      <c r="N24" s="444"/>
      <c r="O24" s="444"/>
      <c r="P24" s="444"/>
      <c r="Q24" s="444"/>
      <c r="R24" s="444"/>
      <c r="S24" s="444"/>
      <c r="T24" s="444"/>
      <c r="U24" s="444"/>
      <c r="V24" s="444"/>
      <c r="W24" s="444"/>
      <c r="X24" s="444"/>
      <c r="Y24" s="444"/>
      <c r="Z24" s="444"/>
      <c r="AA24" s="444"/>
      <c r="AB24" s="444"/>
      <c r="AC24" s="444"/>
      <c r="AD24" s="444"/>
      <c r="AE24" s="444"/>
      <c r="AF24" s="444"/>
      <c r="AG24" s="444"/>
      <c r="AH24" s="444"/>
      <c r="AI24" s="444"/>
      <c r="AJ24" s="444"/>
      <c r="AK24" s="444"/>
      <c r="AL24" s="444"/>
      <c r="AM24" s="444"/>
      <c r="AN24" s="444"/>
      <c r="AO24" s="444"/>
      <c r="AP24" s="462"/>
      <c r="AQ24" s="453"/>
    </row>
    <row r="25" spans="1:53" x14ac:dyDescent="0.2">
      <c r="B25" s="463"/>
      <c r="C25" s="464"/>
      <c r="D25" s="464"/>
      <c r="E25" s="464"/>
      <c r="F25" s="464"/>
      <c r="G25" s="464"/>
      <c r="H25" s="464"/>
      <c r="I25" s="464"/>
      <c r="J25" s="464"/>
      <c r="K25" s="464"/>
      <c r="L25" s="464"/>
      <c r="M25" s="464"/>
      <c r="N25" s="464"/>
      <c r="O25" s="464"/>
      <c r="P25" s="464"/>
      <c r="Q25" s="464"/>
      <c r="R25" s="464"/>
      <c r="S25" s="464"/>
      <c r="T25" s="464"/>
      <c r="U25" s="464"/>
      <c r="V25" s="464"/>
      <c r="W25" s="464"/>
      <c r="X25" s="464"/>
      <c r="Y25" s="464"/>
      <c r="Z25" s="464"/>
      <c r="AA25" s="464"/>
      <c r="AB25" s="464"/>
      <c r="AC25" s="464"/>
      <c r="AD25" s="464"/>
      <c r="AE25" s="464"/>
      <c r="AF25" s="464"/>
      <c r="AG25" s="464"/>
      <c r="AH25" s="464"/>
      <c r="AI25" s="464"/>
      <c r="AJ25" s="464"/>
      <c r="AK25" s="464"/>
      <c r="AL25" s="464"/>
      <c r="AM25" s="464"/>
      <c r="AN25" s="464"/>
      <c r="AO25" s="464"/>
      <c r="AP25" s="465"/>
      <c r="AQ25" s="453"/>
    </row>
    <row r="26" spans="1:53" ht="11.25" customHeight="1" x14ac:dyDescent="0.2">
      <c r="A26" s="445"/>
      <c r="T26" s="456"/>
    </row>
    <row r="27" spans="1:53" ht="11.25" customHeight="1" x14ac:dyDescent="0.2">
      <c r="B27" s="466" t="str">
        <f ca="1">VLOOKUP(INDIRECT(ADDRESS(ROW()-23,COLUMN()-1)),Language_Translations,MATCH(Language_Selected,Language_Options,0),FALSE)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[XX - ADJUST BASED ON FIELD TESTING OF COUNTRY-SPECIFIC QUESTIONNAIRE] hours to complete. Your participation is entirely voluntary. If you agree to participate, you can choose to stop at any time or skip any questions you do not want to answer. 
Your privacy is important to us.  Private information like your name will not be shared with anyone. Information may be shared with researchers who will use it to better understand agriculture in [COUNTRY]; these researchers are legally required to protect your information.  Some survey responses will also be shared with the public, but no information will be shared that can link you to the study.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v>
      </c>
      <c r="C27" s="467"/>
      <c r="D27" s="467"/>
      <c r="E27" s="467"/>
      <c r="F27" s="467"/>
      <c r="G27" s="467"/>
      <c r="H27" s="467"/>
      <c r="I27" s="467"/>
      <c r="J27" s="467"/>
      <c r="K27" s="467"/>
      <c r="L27" s="467"/>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8"/>
      <c r="AQ27" s="359"/>
      <c r="AR27" s="359"/>
      <c r="AS27" s="359"/>
      <c r="AT27" s="359"/>
      <c r="AU27" s="359"/>
      <c r="AV27" s="359"/>
      <c r="AW27" s="359"/>
      <c r="AX27" s="359"/>
      <c r="AY27" s="359"/>
      <c r="AZ27" s="359"/>
      <c r="BA27" s="359"/>
    </row>
    <row r="28" spans="1:53" x14ac:dyDescent="0.2">
      <c r="A28" s="417"/>
      <c r="B28" s="469"/>
      <c r="C28" s="470"/>
      <c r="D28" s="470"/>
      <c r="E28" s="470"/>
      <c r="F28" s="470"/>
      <c r="G28" s="470"/>
      <c r="H28" s="470"/>
      <c r="I28" s="470"/>
      <c r="J28" s="470"/>
      <c r="K28" s="470"/>
      <c r="L28" s="470"/>
      <c r="M28" s="470"/>
      <c r="N28" s="470"/>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470"/>
      <c r="AN28" s="470"/>
      <c r="AO28" s="470"/>
      <c r="AP28" s="471"/>
      <c r="AQ28" s="359"/>
      <c r="AR28" s="359"/>
      <c r="AS28" s="359"/>
      <c r="AT28" s="359"/>
      <c r="AU28" s="359"/>
      <c r="AV28" s="359"/>
      <c r="AW28" s="359"/>
      <c r="AX28" s="359"/>
      <c r="AY28" s="359"/>
      <c r="AZ28" s="359"/>
      <c r="BA28" s="359"/>
    </row>
    <row r="29" spans="1:53" x14ac:dyDescent="0.2">
      <c r="A29" s="417"/>
      <c r="B29" s="469"/>
      <c r="C29" s="470"/>
      <c r="D29" s="470"/>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470"/>
      <c r="AN29" s="470"/>
      <c r="AO29" s="470"/>
      <c r="AP29" s="471"/>
      <c r="AQ29" s="359"/>
      <c r="AR29" s="359"/>
      <c r="AS29" s="359"/>
      <c r="AT29" s="359"/>
      <c r="AU29" s="359"/>
      <c r="AV29" s="359"/>
      <c r="AW29" s="359"/>
      <c r="AX29" s="359"/>
      <c r="AY29" s="359"/>
      <c r="AZ29" s="359"/>
      <c r="BA29" s="359"/>
    </row>
    <row r="30" spans="1:53" x14ac:dyDescent="0.2">
      <c r="A30" s="417"/>
      <c r="B30" s="469"/>
      <c r="C30" s="470"/>
      <c r="D30" s="470"/>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470"/>
      <c r="AN30" s="470"/>
      <c r="AO30" s="470"/>
      <c r="AP30" s="471"/>
      <c r="AQ30" s="359"/>
      <c r="AR30" s="359"/>
      <c r="AS30" s="359"/>
      <c r="AT30" s="359"/>
      <c r="AU30" s="359"/>
      <c r="AV30" s="359"/>
      <c r="AW30" s="359"/>
      <c r="AX30" s="359"/>
      <c r="AY30" s="359"/>
      <c r="AZ30" s="359"/>
      <c r="BA30" s="359"/>
    </row>
    <row r="31" spans="1:53" x14ac:dyDescent="0.2">
      <c r="A31" s="417"/>
      <c r="B31" s="469"/>
      <c r="C31" s="470"/>
      <c r="D31" s="470"/>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470"/>
      <c r="AN31" s="470"/>
      <c r="AO31" s="470"/>
      <c r="AP31" s="471"/>
      <c r="AQ31" s="359"/>
      <c r="AR31" s="359"/>
      <c r="AS31" s="359"/>
      <c r="AT31" s="359"/>
      <c r="AU31" s="359"/>
      <c r="AV31" s="359"/>
      <c r="AW31" s="359"/>
      <c r="AX31" s="359"/>
      <c r="AY31" s="359"/>
      <c r="AZ31" s="359"/>
      <c r="BA31" s="359"/>
    </row>
    <row r="32" spans="1:53" x14ac:dyDescent="0.2">
      <c r="A32" s="417"/>
      <c r="B32" s="469"/>
      <c r="C32" s="470"/>
      <c r="D32" s="470"/>
      <c r="E32" s="470"/>
      <c r="F32" s="470"/>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c r="AI32" s="470"/>
      <c r="AJ32" s="470"/>
      <c r="AK32" s="470"/>
      <c r="AL32" s="470"/>
      <c r="AM32" s="470"/>
      <c r="AN32" s="470"/>
      <c r="AO32" s="470"/>
      <c r="AP32" s="471"/>
      <c r="AQ32" s="359"/>
      <c r="AR32" s="359"/>
      <c r="AS32" s="359"/>
      <c r="AT32" s="359"/>
      <c r="AU32" s="359"/>
      <c r="AV32" s="359"/>
      <c r="AW32" s="359"/>
      <c r="AX32" s="359"/>
      <c r="AY32" s="359"/>
      <c r="AZ32" s="359"/>
      <c r="BA32" s="359"/>
    </row>
    <row r="33" spans="1:53" x14ac:dyDescent="0.2">
      <c r="A33" s="417"/>
      <c r="B33" s="469"/>
      <c r="C33" s="470"/>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1"/>
      <c r="AQ33" s="359"/>
      <c r="AR33" s="359"/>
      <c r="AS33" s="359"/>
      <c r="AT33" s="359"/>
      <c r="AU33" s="359"/>
      <c r="AV33" s="359"/>
      <c r="AW33" s="359"/>
      <c r="AX33" s="359"/>
      <c r="AY33" s="359"/>
      <c r="AZ33" s="359"/>
      <c r="BA33" s="359"/>
    </row>
    <row r="34" spans="1:53" x14ac:dyDescent="0.2">
      <c r="A34" s="417"/>
      <c r="B34" s="469"/>
      <c r="C34" s="470"/>
      <c r="D34" s="470"/>
      <c r="E34" s="470"/>
      <c r="F34" s="470"/>
      <c r="G34" s="470"/>
      <c r="H34" s="470"/>
      <c r="I34" s="470"/>
      <c r="J34" s="470"/>
      <c r="K34" s="470"/>
      <c r="L34" s="470"/>
      <c r="M34" s="470"/>
      <c r="N34" s="470"/>
      <c r="O34" s="470"/>
      <c r="P34" s="470"/>
      <c r="Q34" s="470"/>
      <c r="R34" s="470"/>
      <c r="S34" s="470"/>
      <c r="T34" s="470"/>
      <c r="U34" s="470"/>
      <c r="V34" s="470"/>
      <c r="W34" s="470"/>
      <c r="X34" s="470"/>
      <c r="Y34" s="470"/>
      <c r="Z34" s="470"/>
      <c r="AA34" s="470"/>
      <c r="AB34" s="470"/>
      <c r="AC34" s="470"/>
      <c r="AD34" s="470"/>
      <c r="AE34" s="470"/>
      <c r="AF34" s="470"/>
      <c r="AG34" s="470"/>
      <c r="AH34" s="470"/>
      <c r="AI34" s="470"/>
      <c r="AJ34" s="470"/>
      <c r="AK34" s="470"/>
      <c r="AL34" s="470"/>
      <c r="AM34" s="470"/>
      <c r="AN34" s="470"/>
      <c r="AO34" s="470"/>
      <c r="AP34" s="471"/>
      <c r="AQ34" s="359"/>
      <c r="AR34" s="359"/>
      <c r="AS34" s="359"/>
      <c r="AT34" s="359"/>
      <c r="AU34" s="359"/>
      <c r="AV34" s="359"/>
      <c r="AW34" s="359"/>
      <c r="AX34" s="359"/>
      <c r="AY34" s="359"/>
      <c r="AZ34" s="359"/>
      <c r="BA34" s="359"/>
    </row>
    <row r="35" spans="1:53" x14ac:dyDescent="0.2">
      <c r="A35" s="417"/>
      <c r="B35" s="469"/>
      <c r="C35" s="470"/>
      <c r="D35" s="470"/>
      <c r="E35" s="470"/>
      <c r="F35" s="470"/>
      <c r="G35" s="470"/>
      <c r="H35" s="470"/>
      <c r="I35" s="470"/>
      <c r="J35" s="470"/>
      <c r="K35" s="470"/>
      <c r="L35" s="470"/>
      <c r="M35" s="470"/>
      <c r="N35" s="470"/>
      <c r="O35" s="470"/>
      <c r="P35" s="470"/>
      <c r="Q35" s="470"/>
      <c r="R35" s="470"/>
      <c r="S35" s="470"/>
      <c r="T35" s="470"/>
      <c r="U35" s="470"/>
      <c r="V35" s="470"/>
      <c r="W35" s="470"/>
      <c r="X35" s="470"/>
      <c r="Y35" s="470"/>
      <c r="Z35" s="470"/>
      <c r="AA35" s="470"/>
      <c r="AB35" s="470"/>
      <c r="AC35" s="470"/>
      <c r="AD35" s="470"/>
      <c r="AE35" s="470"/>
      <c r="AF35" s="470"/>
      <c r="AG35" s="470"/>
      <c r="AH35" s="470"/>
      <c r="AI35" s="470"/>
      <c r="AJ35" s="470"/>
      <c r="AK35" s="470"/>
      <c r="AL35" s="470"/>
      <c r="AM35" s="470"/>
      <c r="AN35" s="470"/>
      <c r="AO35" s="470"/>
      <c r="AP35" s="471"/>
      <c r="AQ35" s="359"/>
      <c r="AR35" s="359"/>
      <c r="AS35" s="359"/>
      <c r="AT35" s="359"/>
      <c r="AU35" s="359"/>
      <c r="AV35" s="359"/>
      <c r="AW35" s="359"/>
      <c r="AX35" s="359"/>
      <c r="AY35" s="359"/>
      <c r="AZ35" s="359"/>
      <c r="BA35" s="359"/>
    </row>
    <row r="36" spans="1:53" x14ac:dyDescent="0.2">
      <c r="A36" s="417"/>
      <c r="B36" s="469"/>
      <c r="C36" s="470"/>
      <c r="D36" s="470"/>
      <c r="E36" s="470"/>
      <c r="F36" s="470"/>
      <c r="G36" s="470"/>
      <c r="H36" s="470"/>
      <c r="I36" s="470"/>
      <c r="J36" s="470"/>
      <c r="K36" s="470"/>
      <c r="L36" s="470"/>
      <c r="M36" s="470"/>
      <c r="N36" s="470"/>
      <c r="O36" s="470"/>
      <c r="P36" s="470"/>
      <c r="Q36" s="470"/>
      <c r="R36" s="470"/>
      <c r="S36" s="470"/>
      <c r="T36" s="470"/>
      <c r="U36" s="470"/>
      <c r="V36" s="470"/>
      <c r="W36" s="470"/>
      <c r="X36" s="470"/>
      <c r="Y36" s="470"/>
      <c r="Z36" s="470"/>
      <c r="AA36" s="470"/>
      <c r="AB36" s="470"/>
      <c r="AC36" s="470"/>
      <c r="AD36" s="470"/>
      <c r="AE36" s="470"/>
      <c r="AF36" s="470"/>
      <c r="AG36" s="470"/>
      <c r="AH36" s="470"/>
      <c r="AI36" s="470"/>
      <c r="AJ36" s="470"/>
      <c r="AK36" s="470"/>
      <c r="AL36" s="470"/>
      <c r="AM36" s="470"/>
      <c r="AN36" s="470"/>
      <c r="AO36" s="470"/>
      <c r="AP36" s="471"/>
      <c r="AQ36" s="359"/>
      <c r="AR36" s="359"/>
      <c r="AS36" s="359"/>
      <c r="AT36" s="359"/>
      <c r="AU36" s="359"/>
      <c r="AV36" s="359"/>
      <c r="AW36" s="359"/>
      <c r="AX36" s="359"/>
      <c r="AY36" s="359"/>
      <c r="AZ36" s="359"/>
      <c r="BA36" s="359"/>
    </row>
    <row r="37" spans="1:53" x14ac:dyDescent="0.2">
      <c r="A37" s="417"/>
      <c r="B37" s="469"/>
      <c r="C37" s="470"/>
      <c r="D37" s="470"/>
      <c r="E37" s="470"/>
      <c r="F37" s="470"/>
      <c r="G37" s="470"/>
      <c r="H37" s="470"/>
      <c r="I37" s="470"/>
      <c r="J37" s="470"/>
      <c r="K37" s="470"/>
      <c r="L37" s="470"/>
      <c r="M37" s="470"/>
      <c r="N37" s="470"/>
      <c r="O37" s="470"/>
      <c r="P37" s="470"/>
      <c r="Q37" s="470"/>
      <c r="R37" s="470"/>
      <c r="S37" s="470"/>
      <c r="T37" s="470"/>
      <c r="U37" s="470"/>
      <c r="V37" s="470"/>
      <c r="W37" s="470"/>
      <c r="X37" s="470"/>
      <c r="Y37" s="470"/>
      <c r="Z37" s="470"/>
      <c r="AA37" s="470"/>
      <c r="AB37" s="470"/>
      <c r="AC37" s="470"/>
      <c r="AD37" s="470"/>
      <c r="AE37" s="470"/>
      <c r="AF37" s="470"/>
      <c r="AG37" s="470"/>
      <c r="AH37" s="470"/>
      <c r="AI37" s="470"/>
      <c r="AJ37" s="470"/>
      <c r="AK37" s="470"/>
      <c r="AL37" s="470"/>
      <c r="AM37" s="470"/>
      <c r="AN37" s="470"/>
      <c r="AO37" s="470"/>
      <c r="AP37" s="471"/>
      <c r="AQ37" s="359"/>
      <c r="AR37" s="359"/>
      <c r="AS37" s="359"/>
      <c r="AT37" s="359"/>
      <c r="AU37" s="359"/>
      <c r="AV37" s="359"/>
      <c r="AW37" s="359"/>
      <c r="AX37" s="359"/>
      <c r="AY37" s="359"/>
      <c r="AZ37" s="359"/>
      <c r="BA37" s="359"/>
    </row>
    <row r="38" spans="1:53" x14ac:dyDescent="0.2">
      <c r="A38" s="417"/>
      <c r="B38" s="469"/>
      <c r="C38" s="470"/>
      <c r="D38" s="470"/>
      <c r="E38" s="470"/>
      <c r="F38" s="470"/>
      <c r="G38" s="470"/>
      <c r="H38" s="470"/>
      <c r="I38" s="470"/>
      <c r="J38" s="470"/>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1"/>
      <c r="AQ38" s="359"/>
      <c r="AR38" s="359"/>
      <c r="AS38" s="359"/>
      <c r="AT38" s="359"/>
      <c r="AU38" s="359"/>
      <c r="AV38" s="359"/>
      <c r="AW38" s="359"/>
      <c r="AX38" s="359"/>
      <c r="AY38" s="359"/>
      <c r="AZ38" s="359"/>
      <c r="BA38" s="359"/>
    </row>
    <row r="39" spans="1:53" x14ac:dyDescent="0.2">
      <c r="A39" s="417"/>
      <c r="B39" s="469"/>
      <c r="C39" s="470"/>
      <c r="D39" s="470"/>
      <c r="E39" s="470"/>
      <c r="F39" s="470"/>
      <c r="G39" s="470"/>
      <c r="H39" s="470"/>
      <c r="I39" s="470"/>
      <c r="J39" s="470"/>
      <c r="K39" s="470"/>
      <c r="L39" s="470"/>
      <c r="M39" s="470"/>
      <c r="N39" s="470"/>
      <c r="O39" s="470"/>
      <c r="P39" s="470"/>
      <c r="Q39" s="470"/>
      <c r="R39" s="470"/>
      <c r="S39" s="470"/>
      <c r="T39" s="470"/>
      <c r="U39" s="470"/>
      <c r="V39" s="470"/>
      <c r="W39" s="470"/>
      <c r="X39" s="470"/>
      <c r="Y39" s="470"/>
      <c r="Z39" s="470"/>
      <c r="AA39" s="470"/>
      <c r="AB39" s="470"/>
      <c r="AC39" s="470"/>
      <c r="AD39" s="470"/>
      <c r="AE39" s="470"/>
      <c r="AF39" s="470"/>
      <c r="AG39" s="470"/>
      <c r="AH39" s="470"/>
      <c r="AI39" s="470"/>
      <c r="AJ39" s="470"/>
      <c r="AK39" s="470"/>
      <c r="AL39" s="470"/>
      <c r="AM39" s="470"/>
      <c r="AN39" s="470"/>
      <c r="AO39" s="470"/>
      <c r="AP39" s="471"/>
      <c r="AQ39" s="359"/>
      <c r="AR39" s="359"/>
      <c r="AS39" s="359"/>
      <c r="AT39" s="359"/>
      <c r="AU39" s="359"/>
      <c r="AV39" s="359"/>
      <c r="AW39" s="359"/>
      <c r="AX39" s="359"/>
      <c r="AY39" s="359"/>
      <c r="AZ39" s="359"/>
      <c r="BA39" s="359"/>
    </row>
    <row r="40" spans="1:53" x14ac:dyDescent="0.2">
      <c r="A40" s="417"/>
      <c r="B40" s="469"/>
      <c r="C40" s="470"/>
      <c r="D40" s="470"/>
      <c r="E40" s="470"/>
      <c r="F40" s="470"/>
      <c r="G40" s="470"/>
      <c r="H40" s="470"/>
      <c r="I40" s="470"/>
      <c r="J40" s="470"/>
      <c r="K40" s="470"/>
      <c r="L40" s="470"/>
      <c r="M40" s="470"/>
      <c r="N40" s="470"/>
      <c r="O40" s="470"/>
      <c r="P40" s="470"/>
      <c r="Q40" s="470"/>
      <c r="R40" s="470"/>
      <c r="S40" s="470"/>
      <c r="T40" s="470"/>
      <c r="U40" s="470"/>
      <c r="V40" s="470"/>
      <c r="W40" s="470"/>
      <c r="X40" s="470"/>
      <c r="Y40" s="470"/>
      <c r="Z40" s="470"/>
      <c r="AA40" s="470"/>
      <c r="AB40" s="470"/>
      <c r="AC40" s="470"/>
      <c r="AD40" s="470"/>
      <c r="AE40" s="470"/>
      <c r="AF40" s="470"/>
      <c r="AG40" s="470"/>
      <c r="AH40" s="470"/>
      <c r="AI40" s="470"/>
      <c r="AJ40" s="470"/>
      <c r="AK40" s="470"/>
      <c r="AL40" s="470"/>
      <c r="AM40" s="470"/>
      <c r="AN40" s="470"/>
      <c r="AO40" s="470"/>
      <c r="AP40" s="471"/>
      <c r="AQ40" s="352"/>
      <c r="AR40" s="352"/>
      <c r="AS40" s="352"/>
      <c r="AT40" s="352"/>
      <c r="AU40" s="352"/>
      <c r="AV40" s="352"/>
      <c r="AW40" s="352"/>
      <c r="AX40" s="352"/>
      <c r="AY40" s="352"/>
      <c r="AZ40" s="352"/>
      <c r="BA40" s="352"/>
    </row>
    <row r="41" spans="1:53" x14ac:dyDescent="0.2">
      <c r="A41" s="417"/>
      <c r="B41" s="469"/>
      <c r="C41" s="470"/>
      <c r="D41" s="470"/>
      <c r="E41" s="470"/>
      <c r="F41" s="470"/>
      <c r="G41" s="470"/>
      <c r="H41" s="470"/>
      <c r="I41" s="470"/>
      <c r="J41" s="470"/>
      <c r="K41" s="470"/>
      <c r="L41" s="470"/>
      <c r="M41" s="470"/>
      <c r="N41" s="470"/>
      <c r="O41" s="470"/>
      <c r="P41" s="470"/>
      <c r="Q41" s="470"/>
      <c r="R41" s="470"/>
      <c r="S41" s="470"/>
      <c r="T41" s="470"/>
      <c r="U41" s="470"/>
      <c r="V41" s="470"/>
      <c r="W41" s="470"/>
      <c r="X41" s="470"/>
      <c r="Y41" s="470"/>
      <c r="Z41" s="470"/>
      <c r="AA41" s="470"/>
      <c r="AB41" s="470"/>
      <c r="AC41" s="470"/>
      <c r="AD41" s="470"/>
      <c r="AE41" s="470"/>
      <c r="AF41" s="470"/>
      <c r="AG41" s="470"/>
      <c r="AH41" s="470"/>
      <c r="AI41" s="470"/>
      <c r="AJ41" s="470"/>
      <c r="AK41" s="470"/>
      <c r="AL41" s="470"/>
      <c r="AM41" s="470"/>
      <c r="AN41" s="470"/>
      <c r="AO41" s="470"/>
      <c r="AP41" s="471"/>
    </row>
    <row r="42" spans="1:53" x14ac:dyDescent="0.2">
      <c r="A42" s="417"/>
      <c r="B42" s="469"/>
      <c r="C42" s="470"/>
      <c r="D42" s="470"/>
      <c r="E42" s="470"/>
      <c r="F42" s="470"/>
      <c r="G42" s="470"/>
      <c r="H42" s="470"/>
      <c r="I42" s="470"/>
      <c r="J42" s="470"/>
      <c r="K42" s="470"/>
      <c r="L42" s="470"/>
      <c r="M42" s="470"/>
      <c r="N42" s="470"/>
      <c r="O42" s="470"/>
      <c r="P42" s="470"/>
      <c r="Q42" s="470"/>
      <c r="R42" s="470"/>
      <c r="S42" s="470"/>
      <c r="T42" s="470"/>
      <c r="U42" s="470"/>
      <c r="V42" s="470"/>
      <c r="W42" s="470"/>
      <c r="X42" s="470"/>
      <c r="Y42" s="470"/>
      <c r="Z42" s="470"/>
      <c r="AA42" s="470"/>
      <c r="AB42" s="470"/>
      <c r="AC42" s="470"/>
      <c r="AD42" s="470"/>
      <c r="AE42" s="470"/>
      <c r="AF42" s="470"/>
      <c r="AG42" s="470"/>
      <c r="AH42" s="470"/>
      <c r="AI42" s="470"/>
      <c r="AJ42" s="470"/>
      <c r="AK42" s="470"/>
      <c r="AL42" s="470"/>
      <c r="AM42" s="470"/>
      <c r="AN42" s="470"/>
      <c r="AO42" s="470"/>
      <c r="AP42" s="471"/>
    </row>
    <row r="43" spans="1:53" x14ac:dyDescent="0.2">
      <c r="A43" s="417"/>
      <c r="B43" s="469"/>
      <c r="C43" s="470"/>
      <c r="D43" s="470"/>
      <c r="E43" s="470"/>
      <c r="F43" s="470"/>
      <c r="G43" s="470"/>
      <c r="H43" s="470"/>
      <c r="I43" s="470"/>
      <c r="J43" s="470"/>
      <c r="K43" s="470"/>
      <c r="L43" s="470"/>
      <c r="M43" s="470"/>
      <c r="N43" s="470"/>
      <c r="O43" s="470"/>
      <c r="P43" s="470"/>
      <c r="Q43" s="470"/>
      <c r="R43" s="470"/>
      <c r="S43" s="470"/>
      <c r="T43" s="470"/>
      <c r="U43" s="470"/>
      <c r="V43" s="470"/>
      <c r="W43" s="470"/>
      <c r="X43" s="470"/>
      <c r="Y43" s="470"/>
      <c r="Z43" s="470"/>
      <c r="AA43" s="470"/>
      <c r="AB43" s="470"/>
      <c r="AC43" s="470"/>
      <c r="AD43" s="470"/>
      <c r="AE43" s="470"/>
      <c r="AF43" s="470"/>
      <c r="AG43" s="470"/>
      <c r="AH43" s="470"/>
      <c r="AI43" s="470"/>
      <c r="AJ43" s="470"/>
      <c r="AK43" s="470"/>
      <c r="AL43" s="470"/>
      <c r="AM43" s="470"/>
      <c r="AN43" s="470"/>
      <c r="AO43" s="470"/>
      <c r="AP43" s="471"/>
    </row>
    <row r="44" spans="1:53" x14ac:dyDescent="0.2">
      <c r="A44" s="417"/>
      <c r="B44" s="469"/>
      <c r="C44" s="470"/>
      <c r="D44" s="470"/>
      <c r="E44" s="470"/>
      <c r="F44" s="470"/>
      <c r="G44" s="470"/>
      <c r="H44" s="470"/>
      <c r="I44" s="470"/>
      <c r="J44" s="470"/>
      <c r="K44" s="470"/>
      <c r="L44" s="470"/>
      <c r="M44" s="470"/>
      <c r="N44" s="470"/>
      <c r="O44" s="470"/>
      <c r="P44" s="470"/>
      <c r="Q44" s="470"/>
      <c r="R44" s="470"/>
      <c r="S44" s="470"/>
      <c r="T44" s="470"/>
      <c r="U44" s="470"/>
      <c r="V44" s="470"/>
      <c r="W44" s="470"/>
      <c r="X44" s="470"/>
      <c r="Y44" s="470"/>
      <c r="Z44" s="470"/>
      <c r="AA44" s="470"/>
      <c r="AB44" s="470"/>
      <c r="AC44" s="470"/>
      <c r="AD44" s="470"/>
      <c r="AE44" s="470"/>
      <c r="AF44" s="470"/>
      <c r="AG44" s="470"/>
      <c r="AH44" s="470"/>
      <c r="AI44" s="470"/>
      <c r="AJ44" s="470"/>
      <c r="AK44" s="470"/>
      <c r="AL44" s="470"/>
      <c r="AM44" s="470"/>
      <c r="AN44" s="470"/>
      <c r="AO44" s="470"/>
      <c r="AP44" s="471"/>
    </row>
    <row r="45" spans="1:53" x14ac:dyDescent="0.2">
      <c r="A45" s="417"/>
      <c r="B45" s="472"/>
      <c r="C45" s="473"/>
      <c r="D45" s="473"/>
      <c r="E45" s="473"/>
      <c r="F45" s="473"/>
      <c r="G45" s="473"/>
      <c r="H45" s="473"/>
      <c r="I45" s="473"/>
      <c r="J45" s="473"/>
      <c r="K45" s="473"/>
      <c r="L45" s="473"/>
      <c r="M45" s="473"/>
      <c r="N45" s="473"/>
      <c r="O45" s="473"/>
      <c r="P45" s="473"/>
      <c r="Q45" s="473"/>
      <c r="R45" s="473"/>
      <c r="S45" s="473"/>
      <c r="T45" s="473"/>
      <c r="U45" s="473"/>
      <c r="V45" s="473"/>
      <c r="W45" s="473"/>
      <c r="X45" s="473"/>
      <c r="Y45" s="473"/>
      <c r="Z45" s="473"/>
      <c r="AA45" s="473"/>
      <c r="AB45" s="473"/>
      <c r="AC45" s="473"/>
      <c r="AD45" s="473"/>
      <c r="AE45" s="473"/>
      <c r="AF45" s="473"/>
      <c r="AG45" s="473"/>
      <c r="AH45" s="473"/>
      <c r="AI45" s="473"/>
      <c r="AJ45" s="473"/>
      <c r="AK45" s="473"/>
      <c r="AL45" s="473"/>
      <c r="AM45" s="473"/>
      <c r="AN45" s="473"/>
      <c r="AO45" s="473"/>
      <c r="AP45" s="474"/>
    </row>
    <row r="46" spans="1:53" ht="11.25" customHeight="1" x14ac:dyDescent="0.2">
      <c r="B46" s="443"/>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row>
    <row r="47" spans="1:53" ht="11.25" customHeight="1" x14ac:dyDescent="0.2">
      <c r="B47" s="443"/>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53" ht="10.15" customHeight="1" x14ac:dyDescent="0.2">
      <c r="A48" s="454" t="s">
        <v>125</v>
      </c>
      <c r="B48" s="454"/>
      <c r="C48" s="454"/>
      <c r="D48" s="454"/>
      <c r="E48" s="454"/>
      <c r="F48" s="454"/>
      <c r="G48" s="454"/>
      <c r="H48" s="454"/>
      <c r="I48" s="454"/>
      <c r="J48" s="454"/>
      <c r="K48" s="454"/>
      <c r="L48" s="454"/>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4"/>
      <c r="AQ48" s="454"/>
      <c r="AR48" s="455"/>
      <c r="AS48" s="455"/>
      <c r="AT48" s="455"/>
      <c r="AU48" s="455"/>
      <c r="AV48" s="455"/>
      <c r="AW48" s="455"/>
      <c r="AX48" s="455"/>
      <c r="AY48" s="455"/>
      <c r="AZ48" s="455"/>
      <c r="BA48" s="455"/>
    </row>
    <row r="49" spans="1:53" ht="11.25" customHeight="1" x14ac:dyDescent="0.2">
      <c r="A49" s="445"/>
      <c r="T49" s="456"/>
    </row>
    <row r="50" spans="1:53" x14ac:dyDescent="0.2">
      <c r="B50" s="458" t="s">
        <v>1719</v>
      </c>
      <c r="C50" s="459"/>
      <c r="D50" s="459"/>
      <c r="E50" s="459"/>
      <c r="F50" s="459"/>
      <c r="G50" s="459"/>
      <c r="H50" s="459"/>
      <c r="I50" s="459"/>
      <c r="J50" s="459"/>
      <c r="K50" s="459"/>
      <c r="L50" s="459"/>
      <c r="M50" s="459"/>
      <c r="N50" s="459"/>
      <c r="O50" s="459"/>
      <c r="P50" s="459"/>
      <c r="Q50" s="459"/>
      <c r="R50" s="459"/>
      <c r="S50" s="459"/>
      <c r="T50" s="459"/>
      <c r="U50" s="459"/>
      <c r="V50" s="459"/>
      <c r="W50" s="459"/>
      <c r="X50" s="459"/>
      <c r="Y50" s="459"/>
      <c r="Z50" s="459"/>
      <c r="AA50" s="459"/>
      <c r="AB50" s="459"/>
      <c r="AC50" s="459"/>
      <c r="AD50" s="459"/>
      <c r="AE50" s="459"/>
      <c r="AF50" s="459"/>
      <c r="AG50" s="459"/>
      <c r="AH50" s="459"/>
      <c r="AI50" s="459"/>
      <c r="AJ50" s="459"/>
      <c r="AK50" s="459"/>
      <c r="AL50" s="459"/>
      <c r="AM50" s="459"/>
      <c r="AN50" s="459"/>
      <c r="AO50" s="459"/>
      <c r="AP50" s="460"/>
      <c r="AQ50" s="453"/>
    </row>
    <row r="51" spans="1:53" x14ac:dyDescent="0.2">
      <c r="B51" s="461"/>
      <c r="C51" s="444"/>
      <c r="D51" s="444"/>
      <c r="E51" s="444"/>
      <c r="F51" s="444"/>
      <c r="G51" s="444"/>
      <c r="H51" s="444"/>
      <c r="I51" s="444"/>
      <c r="J51" s="444"/>
      <c r="K51" s="444"/>
      <c r="L51" s="444"/>
      <c r="M51" s="444"/>
      <c r="N51" s="444"/>
      <c r="O51" s="444"/>
      <c r="P51" s="444"/>
      <c r="Q51" s="444"/>
      <c r="R51" s="444"/>
      <c r="S51" s="444"/>
      <c r="T51" s="444"/>
      <c r="U51" s="444"/>
      <c r="V51" s="444"/>
      <c r="W51" s="444"/>
      <c r="X51" s="444"/>
      <c r="Y51" s="444"/>
      <c r="Z51" s="444"/>
      <c r="AA51" s="444"/>
      <c r="AB51" s="444"/>
      <c r="AC51" s="444"/>
      <c r="AD51" s="444"/>
      <c r="AE51" s="444"/>
      <c r="AF51" s="444"/>
      <c r="AG51" s="444"/>
      <c r="AH51" s="444"/>
      <c r="AI51" s="444"/>
      <c r="AJ51" s="444"/>
      <c r="AK51" s="444"/>
      <c r="AL51" s="444"/>
      <c r="AM51" s="444"/>
      <c r="AN51" s="444"/>
      <c r="AO51" s="444"/>
      <c r="AP51" s="462"/>
      <c r="AQ51" s="453"/>
    </row>
    <row r="52" spans="1:53" x14ac:dyDescent="0.2">
      <c r="B52" s="461"/>
      <c r="C52" s="444"/>
      <c r="D52" s="444"/>
      <c r="E52" s="444"/>
      <c r="F52" s="444"/>
      <c r="G52" s="444"/>
      <c r="H52" s="444"/>
      <c r="I52" s="444"/>
      <c r="J52" s="444"/>
      <c r="K52" s="444"/>
      <c r="L52" s="444"/>
      <c r="M52" s="444"/>
      <c r="N52" s="444"/>
      <c r="O52" s="444"/>
      <c r="P52" s="444"/>
      <c r="Q52" s="444"/>
      <c r="R52" s="444"/>
      <c r="S52" s="444"/>
      <c r="T52" s="444"/>
      <c r="U52" s="444"/>
      <c r="V52" s="444"/>
      <c r="W52" s="444"/>
      <c r="X52" s="444"/>
      <c r="Y52" s="444"/>
      <c r="Z52" s="444"/>
      <c r="AA52" s="444"/>
      <c r="AB52" s="444"/>
      <c r="AC52" s="444"/>
      <c r="AD52" s="444"/>
      <c r="AE52" s="444"/>
      <c r="AF52" s="444"/>
      <c r="AG52" s="444"/>
      <c r="AH52" s="444"/>
      <c r="AI52" s="444"/>
      <c r="AJ52" s="444"/>
      <c r="AK52" s="444"/>
      <c r="AL52" s="444"/>
      <c r="AM52" s="444"/>
      <c r="AN52" s="444"/>
      <c r="AO52" s="444"/>
      <c r="AP52" s="462"/>
      <c r="AQ52" s="453"/>
    </row>
    <row r="53" spans="1:53" x14ac:dyDescent="0.2">
      <c r="B53" s="461"/>
      <c r="C53" s="444"/>
      <c r="D53" s="444"/>
      <c r="E53" s="444"/>
      <c r="F53" s="444"/>
      <c r="G53" s="444"/>
      <c r="H53" s="444"/>
      <c r="I53" s="444"/>
      <c r="J53" s="444"/>
      <c r="K53" s="444"/>
      <c r="L53" s="444"/>
      <c r="M53" s="444"/>
      <c r="N53" s="444"/>
      <c r="O53" s="444"/>
      <c r="P53" s="444"/>
      <c r="Q53" s="444"/>
      <c r="R53" s="444"/>
      <c r="S53" s="444"/>
      <c r="T53" s="444"/>
      <c r="U53" s="444"/>
      <c r="V53" s="444"/>
      <c r="W53" s="444"/>
      <c r="X53" s="444"/>
      <c r="Y53" s="444"/>
      <c r="Z53" s="444"/>
      <c r="AA53" s="444"/>
      <c r="AB53" s="444"/>
      <c r="AC53" s="444"/>
      <c r="AD53" s="444"/>
      <c r="AE53" s="444"/>
      <c r="AF53" s="444"/>
      <c r="AG53" s="444"/>
      <c r="AH53" s="444"/>
      <c r="AI53" s="444"/>
      <c r="AJ53" s="444"/>
      <c r="AK53" s="444"/>
      <c r="AL53" s="444"/>
      <c r="AM53" s="444"/>
      <c r="AN53" s="444"/>
      <c r="AO53" s="444"/>
      <c r="AP53" s="462"/>
      <c r="AQ53" s="453"/>
    </row>
    <row r="54" spans="1:53" x14ac:dyDescent="0.2">
      <c r="B54" s="461"/>
      <c r="C54" s="444"/>
      <c r="D54" s="444"/>
      <c r="E54" s="444"/>
      <c r="F54" s="444"/>
      <c r="G54" s="444"/>
      <c r="H54" s="444"/>
      <c r="I54" s="444"/>
      <c r="J54" s="444"/>
      <c r="K54" s="444"/>
      <c r="L54" s="444"/>
      <c r="M54" s="444"/>
      <c r="N54" s="444"/>
      <c r="O54" s="444"/>
      <c r="P54" s="444"/>
      <c r="Q54" s="444"/>
      <c r="R54" s="444"/>
      <c r="S54" s="444"/>
      <c r="T54" s="444"/>
      <c r="U54" s="444"/>
      <c r="V54" s="444"/>
      <c r="W54" s="444"/>
      <c r="X54" s="444"/>
      <c r="Y54" s="444"/>
      <c r="Z54" s="444"/>
      <c r="AA54" s="444"/>
      <c r="AB54" s="444"/>
      <c r="AC54" s="444"/>
      <c r="AD54" s="444"/>
      <c r="AE54" s="444"/>
      <c r="AF54" s="444"/>
      <c r="AG54" s="444"/>
      <c r="AH54" s="444"/>
      <c r="AI54" s="444"/>
      <c r="AJ54" s="444"/>
      <c r="AK54" s="444"/>
      <c r="AL54" s="444"/>
      <c r="AM54" s="444"/>
      <c r="AN54" s="444"/>
      <c r="AO54" s="444"/>
      <c r="AP54" s="462"/>
      <c r="AQ54" s="453"/>
    </row>
    <row r="55" spans="1:53" x14ac:dyDescent="0.2">
      <c r="B55" s="461"/>
      <c r="C55" s="444"/>
      <c r="D55" s="444"/>
      <c r="E55" s="444"/>
      <c r="F55" s="444"/>
      <c r="G55" s="444"/>
      <c r="H55" s="444"/>
      <c r="I55" s="444"/>
      <c r="J55" s="444"/>
      <c r="K55" s="444"/>
      <c r="L55" s="444"/>
      <c r="M55" s="444"/>
      <c r="N55" s="444"/>
      <c r="O55" s="444"/>
      <c r="P55" s="444"/>
      <c r="Q55" s="444"/>
      <c r="R55" s="444"/>
      <c r="S55" s="444"/>
      <c r="T55" s="444"/>
      <c r="U55" s="444"/>
      <c r="V55" s="444"/>
      <c r="W55" s="444"/>
      <c r="X55" s="444"/>
      <c r="Y55" s="444"/>
      <c r="Z55" s="444"/>
      <c r="AA55" s="444"/>
      <c r="AB55" s="444"/>
      <c r="AC55" s="444"/>
      <c r="AD55" s="444"/>
      <c r="AE55" s="444"/>
      <c r="AF55" s="444"/>
      <c r="AG55" s="444"/>
      <c r="AH55" s="444"/>
      <c r="AI55" s="444"/>
      <c r="AJ55" s="444"/>
      <c r="AK55" s="444"/>
      <c r="AL55" s="444"/>
      <c r="AM55" s="444"/>
      <c r="AN55" s="444"/>
      <c r="AO55" s="444"/>
      <c r="AP55" s="462"/>
      <c r="AQ55" s="453"/>
    </row>
    <row r="56" spans="1:53" x14ac:dyDescent="0.2">
      <c r="B56" s="461"/>
      <c r="C56" s="444"/>
      <c r="D56" s="444"/>
      <c r="E56" s="444"/>
      <c r="F56" s="444"/>
      <c r="G56" s="444"/>
      <c r="H56" s="444"/>
      <c r="I56" s="444"/>
      <c r="J56" s="444"/>
      <c r="K56" s="444"/>
      <c r="L56" s="444"/>
      <c r="M56" s="444"/>
      <c r="N56" s="444"/>
      <c r="O56" s="444"/>
      <c r="P56" s="444"/>
      <c r="Q56" s="444"/>
      <c r="R56" s="444"/>
      <c r="S56" s="444"/>
      <c r="T56" s="444"/>
      <c r="U56" s="444"/>
      <c r="V56" s="444"/>
      <c r="W56" s="444"/>
      <c r="X56" s="444"/>
      <c r="Y56" s="444"/>
      <c r="Z56" s="444"/>
      <c r="AA56" s="444"/>
      <c r="AB56" s="444"/>
      <c r="AC56" s="444"/>
      <c r="AD56" s="444"/>
      <c r="AE56" s="444"/>
      <c r="AF56" s="444"/>
      <c r="AG56" s="444"/>
      <c r="AH56" s="444"/>
      <c r="AI56" s="444"/>
      <c r="AJ56" s="444"/>
      <c r="AK56" s="444"/>
      <c r="AL56" s="444"/>
      <c r="AM56" s="444"/>
      <c r="AN56" s="444"/>
      <c r="AO56" s="444"/>
      <c r="AP56" s="462"/>
      <c r="AQ56" s="453"/>
    </row>
    <row r="57" spans="1:53" x14ac:dyDescent="0.2">
      <c r="B57" s="461"/>
      <c r="C57" s="444"/>
      <c r="D57" s="444"/>
      <c r="E57" s="444"/>
      <c r="F57" s="444"/>
      <c r="G57" s="444"/>
      <c r="H57" s="444"/>
      <c r="I57" s="444"/>
      <c r="J57" s="444"/>
      <c r="K57" s="444"/>
      <c r="L57" s="444"/>
      <c r="M57" s="444"/>
      <c r="N57" s="444"/>
      <c r="O57" s="444"/>
      <c r="P57" s="444"/>
      <c r="Q57" s="444"/>
      <c r="R57" s="444"/>
      <c r="S57" s="444"/>
      <c r="T57" s="444"/>
      <c r="U57" s="444"/>
      <c r="V57" s="444"/>
      <c r="W57" s="444"/>
      <c r="X57" s="444"/>
      <c r="Y57" s="444"/>
      <c r="Z57" s="444"/>
      <c r="AA57" s="444"/>
      <c r="AB57" s="444"/>
      <c r="AC57" s="444"/>
      <c r="AD57" s="444"/>
      <c r="AE57" s="444"/>
      <c r="AF57" s="444"/>
      <c r="AG57" s="444"/>
      <c r="AH57" s="444"/>
      <c r="AI57" s="444"/>
      <c r="AJ57" s="444"/>
      <c r="AK57" s="444"/>
      <c r="AL57" s="444"/>
      <c r="AM57" s="444"/>
      <c r="AN57" s="444"/>
      <c r="AO57" s="444"/>
      <c r="AP57" s="462"/>
      <c r="AQ57" s="453"/>
    </row>
    <row r="58" spans="1:53" x14ac:dyDescent="0.2">
      <c r="B58" s="461"/>
      <c r="C58" s="444"/>
      <c r="D58" s="444"/>
      <c r="E58" s="444"/>
      <c r="F58" s="444"/>
      <c r="G58" s="444"/>
      <c r="H58" s="444"/>
      <c r="I58" s="444"/>
      <c r="J58" s="444"/>
      <c r="K58" s="444"/>
      <c r="L58" s="444"/>
      <c r="M58" s="444"/>
      <c r="N58" s="444"/>
      <c r="O58" s="444"/>
      <c r="P58" s="444"/>
      <c r="Q58" s="444"/>
      <c r="R58" s="444"/>
      <c r="S58" s="444"/>
      <c r="T58" s="444"/>
      <c r="U58" s="444"/>
      <c r="V58" s="444"/>
      <c r="W58" s="444"/>
      <c r="X58" s="444"/>
      <c r="Y58" s="444"/>
      <c r="Z58" s="444"/>
      <c r="AA58" s="444"/>
      <c r="AB58" s="444"/>
      <c r="AC58" s="444"/>
      <c r="AD58" s="444"/>
      <c r="AE58" s="444"/>
      <c r="AF58" s="444"/>
      <c r="AG58" s="444"/>
      <c r="AH58" s="444"/>
      <c r="AI58" s="444"/>
      <c r="AJ58" s="444"/>
      <c r="AK58" s="444"/>
      <c r="AL58" s="444"/>
      <c r="AM58" s="444"/>
      <c r="AN58" s="444"/>
      <c r="AO58" s="444"/>
      <c r="AP58" s="462"/>
      <c r="AQ58" s="453"/>
    </row>
    <row r="59" spans="1:53" x14ac:dyDescent="0.2">
      <c r="B59" s="461"/>
      <c r="C59" s="444"/>
      <c r="D59" s="444"/>
      <c r="E59" s="444"/>
      <c r="F59" s="444"/>
      <c r="G59" s="444"/>
      <c r="H59" s="444"/>
      <c r="I59" s="444"/>
      <c r="J59" s="444"/>
      <c r="K59" s="444"/>
      <c r="L59" s="444"/>
      <c r="M59" s="444"/>
      <c r="N59" s="444"/>
      <c r="O59" s="444"/>
      <c r="P59" s="444"/>
      <c r="Q59" s="444"/>
      <c r="R59" s="444"/>
      <c r="S59" s="444"/>
      <c r="T59" s="444"/>
      <c r="U59" s="444"/>
      <c r="V59" s="444"/>
      <c r="W59" s="444"/>
      <c r="X59" s="444"/>
      <c r="Y59" s="444"/>
      <c r="Z59" s="444"/>
      <c r="AA59" s="444"/>
      <c r="AB59" s="444"/>
      <c r="AC59" s="444"/>
      <c r="AD59" s="444"/>
      <c r="AE59" s="444"/>
      <c r="AF59" s="444"/>
      <c r="AG59" s="444"/>
      <c r="AH59" s="444"/>
      <c r="AI59" s="444"/>
      <c r="AJ59" s="444"/>
      <c r="AK59" s="444"/>
      <c r="AL59" s="444"/>
      <c r="AM59" s="444"/>
      <c r="AN59" s="444"/>
      <c r="AO59" s="444"/>
      <c r="AP59" s="462"/>
      <c r="AQ59" s="453"/>
    </row>
    <row r="60" spans="1:53" x14ac:dyDescent="0.2">
      <c r="B60" s="461"/>
      <c r="C60" s="444"/>
      <c r="D60" s="444"/>
      <c r="E60" s="444"/>
      <c r="F60" s="444"/>
      <c r="G60" s="444"/>
      <c r="H60" s="444"/>
      <c r="I60" s="444"/>
      <c r="J60" s="444"/>
      <c r="K60" s="444"/>
      <c r="L60" s="444"/>
      <c r="M60" s="444"/>
      <c r="N60" s="444"/>
      <c r="O60" s="444"/>
      <c r="P60" s="444"/>
      <c r="Q60" s="444"/>
      <c r="R60" s="444"/>
      <c r="S60" s="444"/>
      <c r="T60" s="444"/>
      <c r="U60" s="444"/>
      <c r="V60" s="444"/>
      <c r="W60" s="444"/>
      <c r="X60" s="444"/>
      <c r="Y60" s="444"/>
      <c r="Z60" s="444"/>
      <c r="AA60" s="444"/>
      <c r="AB60" s="444"/>
      <c r="AC60" s="444"/>
      <c r="AD60" s="444"/>
      <c r="AE60" s="444"/>
      <c r="AF60" s="444"/>
      <c r="AG60" s="444"/>
      <c r="AH60" s="444"/>
      <c r="AI60" s="444"/>
      <c r="AJ60" s="444"/>
      <c r="AK60" s="444"/>
      <c r="AL60" s="444"/>
      <c r="AM60" s="444"/>
      <c r="AN60" s="444"/>
      <c r="AO60" s="444"/>
      <c r="AP60" s="462"/>
      <c r="AQ60" s="453"/>
    </row>
    <row r="61" spans="1:53" x14ac:dyDescent="0.2">
      <c r="B61" s="461"/>
      <c r="C61" s="444"/>
      <c r="D61" s="444"/>
      <c r="E61" s="444"/>
      <c r="F61" s="444"/>
      <c r="G61" s="444"/>
      <c r="H61" s="444"/>
      <c r="I61" s="444"/>
      <c r="J61" s="444"/>
      <c r="K61" s="444"/>
      <c r="L61" s="444"/>
      <c r="M61" s="444"/>
      <c r="N61" s="444"/>
      <c r="O61" s="444"/>
      <c r="P61" s="444"/>
      <c r="Q61" s="444"/>
      <c r="R61" s="444"/>
      <c r="S61" s="444"/>
      <c r="T61" s="444"/>
      <c r="U61" s="444"/>
      <c r="V61" s="444"/>
      <c r="W61" s="444"/>
      <c r="X61" s="444"/>
      <c r="Y61" s="444"/>
      <c r="Z61" s="444"/>
      <c r="AA61" s="444"/>
      <c r="AB61" s="444"/>
      <c r="AC61" s="444"/>
      <c r="AD61" s="444"/>
      <c r="AE61" s="444"/>
      <c r="AF61" s="444"/>
      <c r="AG61" s="444"/>
      <c r="AH61" s="444"/>
      <c r="AI61" s="444"/>
      <c r="AJ61" s="444"/>
      <c r="AK61" s="444"/>
      <c r="AL61" s="444"/>
      <c r="AM61" s="444"/>
      <c r="AN61" s="444"/>
      <c r="AO61" s="444"/>
      <c r="AP61" s="462"/>
      <c r="AQ61" s="453"/>
    </row>
    <row r="62" spans="1:53" x14ac:dyDescent="0.2">
      <c r="B62" s="463"/>
      <c r="C62" s="464"/>
      <c r="D62" s="464"/>
      <c r="E62" s="464"/>
      <c r="F62" s="464"/>
      <c r="G62" s="464"/>
      <c r="H62" s="464"/>
      <c r="I62" s="464"/>
      <c r="J62" s="464"/>
      <c r="K62" s="464"/>
      <c r="L62" s="464"/>
      <c r="M62" s="464"/>
      <c r="N62" s="464"/>
      <c r="O62" s="464"/>
      <c r="P62" s="464"/>
      <c r="Q62" s="464"/>
      <c r="R62" s="464"/>
      <c r="S62" s="464"/>
      <c r="T62" s="464"/>
      <c r="U62" s="464"/>
      <c r="V62" s="464"/>
      <c r="W62" s="464"/>
      <c r="X62" s="464"/>
      <c r="Y62" s="464"/>
      <c r="Z62" s="464"/>
      <c r="AA62" s="464"/>
      <c r="AB62" s="464"/>
      <c r="AC62" s="464"/>
      <c r="AD62" s="464"/>
      <c r="AE62" s="464"/>
      <c r="AF62" s="464"/>
      <c r="AG62" s="464"/>
      <c r="AH62" s="464"/>
      <c r="AI62" s="464"/>
      <c r="AJ62" s="464"/>
      <c r="AK62" s="464"/>
      <c r="AL62" s="464"/>
      <c r="AM62" s="464"/>
      <c r="AN62" s="464"/>
      <c r="AO62" s="464"/>
      <c r="AP62" s="465"/>
      <c r="AQ62" s="453"/>
    </row>
    <row r="63" spans="1:53" ht="11.25" customHeight="1" x14ac:dyDescent="0.2">
      <c r="B63" s="443"/>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53" ht="11.25" customHeight="1" x14ac:dyDescent="0.2">
      <c r="B64" s="466" t="str">
        <f ca="1">VLOOKUP(INDIRECT(ADDRESS(ROW()-16,COLUMN()-1)),Language_Translations,MATCH(Language_Selected,Language_Options,0),FALSE)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[ELIGIBLE MINOR'S NAME] is eligible to respond to the module on [WOMEN'S NUTRITION/CHILDREN'S NUTRITION/AGRICULTURAL TECHNOLOGIES]. If both you and [ELIGIBLE MINOR'S NAME] agree for them to participate in the survey, we will ask them some questions. The questions will be the same as the ones that we ask adults who agree to respond to the module on [WOMEN'S NUTRITION/CHILDREN'S NUTRITION/AGRICULTURAL TECHNOLOGIES]. The questions will take 15-30 minutes to complete.  Their participation is entirely voluntary. If they agree to participate, they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[COUNTRY]; these researchers are legally required to protect your information.  Some survey responses will also be shared with the public, but no information will be shared that can link respondents to the study. We will remove all information, such as names, that could link responses to the respondent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Do you agree that we can ask [ELIGIBLE MINOR'S NAME] to do the interview? </v>
      </c>
      <c r="C64" s="467"/>
      <c r="D64" s="467"/>
      <c r="E64" s="467"/>
      <c r="F64" s="467"/>
      <c r="G64" s="467"/>
      <c r="H64" s="467"/>
      <c r="I64" s="467"/>
      <c r="J64" s="467"/>
      <c r="K64" s="467"/>
      <c r="L64" s="467"/>
      <c r="M64" s="467"/>
      <c r="N64" s="467"/>
      <c r="O64" s="467"/>
      <c r="P64" s="467"/>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8"/>
      <c r="AQ64" s="359"/>
      <c r="AR64" s="359"/>
      <c r="AS64" s="359"/>
      <c r="AT64" s="359"/>
      <c r="AU64" s="359"/>
      <c r="AV64" s="359"/>
      <c r="AW64" s="359"/>
      <c r="AX64" s="359"/>
      <c r="AY64" s="359"/>
      <c r="AZ64" s="359"/>
      <c r="BA64" s="359"/>
    </row>
    <row r="65" spans="1:53" x14ac:dyDescent="0.2">
      <c r="A65" s="417"/>
      <c r="B65" s="469"/>
      <c r="C65" s="470"/>
      <c r="D65" s="470"/>
      <c r="E65" s="470"/>
      <c r="F65" s="470"/>
      <c r="G65" s="470"/>
      <c r="H65" s="470"/>
      <c r="I65" s="470"/>
      <c r="J65" s="470"/>
      <c r="K65" s="470"/>
      <c r="L65" s="470"/>
      <c r="M65" s="470"/>
      <c r="N65" s="470"/>
      <c r="O65" s="470"/>
      <c r="P65" s="470"/>
      <c r="Q65" s="470"/>
      <c r="R65" s="470"/>
      <c r="S65" s="470"/>
      <c r="T65" s="470"/>
      <c r="U65" s="470"/>
      <c r="V65" s="470"/>
      <c r="W65" s="470"/>
      <c r="X65" s="470"/>
      <c r="Y65" s="470"/>
      <c r="Z65" s="470"/>
      <c r="AA65" s="470"/>
      <c r="AB65" s="470"/>
      <c r="AC65" s="470"/>
      <c r="AD65" s="470"/>
      <c r="AE65" s="470"/>
      <c r="AF65" s="470"/>
      <c r="AG65" s="470"/>
      <c r="AH65" s="470"/>
      <c r="AI65" s="470"/>
      <c r="AJ65" s="470"/>
      <c r="AK65" s="470"/>
      <c r="AL65" s="470"/>
      <c r="AM65" s="470"/>
      <c r="AN65" s="470"/>
      <c r="AO65" s="470"/>
      <c r="AP65" s="471"/>
      <c r="AQ65" s="359"/>
      <c r="AR65" s="359"/>
      <c r="AS65" s="359"/>
      <c r="AT65" s="359"/>
      <c r="AU65" s="359"/>
      <c r="AV65" s="359"/>
      <c r="AW65" s="359"/>
      <c r="AX65" s="359"/>
      <c r="AY65" s="359"/>
      <c r="AZ65" s="359"/>
      <c r="BA65" s="359"/>
    </row>
    <row r="66" spans="1:53" x14ac:dyDescent="0.2">
      <c r="A66" s="417"/>
      <c r="B66" s="469"/>
      <c r="C66" s="470"/>
      <c r="D66" s="470"/>
      <c r="E66" s="470"/>
      <c r="F66" s="470"/>
      <c r="G66" s="470"/>
      <c r="H66" s="470"/>
      <c r="I66" s="470"/>
      <c r="J66" s="470"/>
      <c r="K66" s="470"/>
      <c r="L66" s="470"/>
      <c r="M66" s="470"/>
      <c r="N66" s="470"/>
      <c r="O66" s="470"/>
      <c r="P66" s="470"/>
      <c r="Q66" s="470"/>
      <c r="R66" s="470"/>
      <c r="S66" s="470"/>
      <c r="T66" s="470"/>
      <c r="U66" s="470"/>
      <c r="V66" s="470"/>
      <c r="W66" s="470"/>
      <c r="X66" s="470"/>
      <c r="Y66" s="470"/>
      <c r="Z66" s="470"/>
      <c r="AA66" s="470"/>
      <c r="AB66" s="470"/>
      <c r="AC66" s="470"/>
      <c r="AD66" s="470"/>
      <c r="AE66" s="470"/>
      <c r="AF66" s="470"/>
      <c r="AG66" s="470"/>
      <c r="AH66" s="470"/>
      <c r="AI66" s="470"/>
      <c r="AJ66" s="470"/>
      <c r="AK66" s="470"/>
      <c r="AL66" s="470"/>
      <c r="AM66" s="470"/>
      <c r="AN66" s="470"/>
      <c r="AO66" s="470"/>
      <c r="AP66" s="471"/>
      <c r="AQ66" s="359"/>
      <c r="AR66" s="359"/>
      <c r="AS66" s="359"/>
      <c r="AT66" s="359"/>
      <c r="AU66" s="359"/>
      <c r="AV66" s="359"/>
      <c r="AW66" s="359"/>
      <c r="AX66" s="359"/>
      <c r="AY66" s="359"/>
      <c r="AZ66" s="359"/>
      <c r="BA66" s="359"/>
    </row>
    <row r="67" spans="1:53" x14ac:dyDescent="0.2">
      <c r="A67" s="417"/>
      <c r="B67" s="469"/>
      <c r="C67" s="470"/>
      <c r="D67" s="470"/>
      <c r="E67" s="470"/>
      <c r="F67" s="470"/>
      <c r="G67" s="470"/>
      <c r="H67" s="470"/>
      <c r="I67" s="470"/>
      <c r="J67" s="470"/>
      <c r="K67" s="470"/>
      <c r="L67" s="470"/>
      <c r="M67" s="470"/>
      <c r="N67" s="470"/>
      <c r="O67" s="470"/>
      <c r="P67" s="470"/>
      <c r="Q67" s="470"/>
      <c r="R67" s="470"/>
      <c r="S67" s="470"/>
      <c r="T67" s="470"/>
      <c r="U67" s="470"/>
      <c r="V67" s="470"/>
      <c r="W67" s="470"/>
      <c r="X67" s="470"/>
      <c r="Y67" s="470"/>
      <c r="Z67" s="470"/>
      <c r="AA67" s="470"/>
      <c r="AB67" s="470"/>
      <c r="AC67" s="470"/>
      <c r="AD67" s="470"/>
      <c r="AE67" s="470"/>
      <c r="AF67" s="470"/>
      <c r="AG67" s="470"/>
      <c r="AH67" s="470"/>
      <c r="AI67" s="470"/>
      <c r="AJ67" s="470"/>
      <c r="AK67" s="470"/>
      <c r="AL67" s="470"/>
      <c r="AM67" s="470"/>
      <c r="AN67" s="470"/>
      <c r="AO67" s="470"/>
      <c r="AP67" s="471"/>
      <c r="AQ67" s="359"/>
      <c r="AR67" s="359"/>
      <c r="AS67" s="359"/>
      <c r="AT67" s="359"/>
      <c r="AU67" s="359"/>
      <c r="AV67" s="359"/>
      <c r="AW67" s="359"/>
      <c r="AX67" s="359"/>
      <c r="AY67" s="359"/>
      <c r="AZ67" s="359"/>
      <c r="BA67" s="359"/>
    </row>
    <row r="68" spans="1:53" x14ac:dyDescent="0.2">
      <c r="A68" s="417"/>
      <c r="B68" s="469"/>
      <c r="C68" s="470"/>
      <c r="D68" s="470"/>
      <c r="E68" s="470"/>
      <c r="F68" s="470"/>
      <c r="G68" s="470"/>
      <c r="H68" s="470"/>
      <c r="I68" s="470"/>
      <c r="J68" s="470"/>
      <c r="K68" s="470"/>
      <c r="L68" s="470"/>
      <c r="M68" s="470"/>
      <c r="N68" s="470"/>
      <c r="O68" s="470"/>
      <c r="P68" s="470"/>
      <c r="Q68" s="470"/>
      <c r="R68" s="470"/>
      <c r="S68" s="470"/>
      <c r="T68" s="470"/>
      <c r="U68" s="470"/>
      <c r="V68" s="470"/>
      <c r="W68" s="470"/>
      <c r="X68" s="470"/>
      <c r="Y68" s="470"/>
      <c r="Z68" s="470"/>
      <c r="AA68" s="470"/>
      <c r="AB68" s="470"/>
      <c r="AC68" s="470"/>
      <c r="AD68" s="470"/>
      <c r="AE68" s="470"/>
      <c r="AF68" s="470"/>
      <c r="AG68" s="470"/>
      <c r="AH68" s="470"/>
      <c r="AI68" s="470"/>
      <c r="AJ68" s="470"/>
      <c r="AK68" s="470"/>
      <c r="AL68" s="470"/>
      <c r="AM68" s="470"/>
      <c r="AN68" s="470"/>
      <c r="AO68" s="470"/>
      <c r="AP68" s="471"/>
      <c r="AQ68" s="359"/>
      <c r="AR68" s="359"/>
      <c r="AS68" s="359"/>
      <c r="AT68" s="359"/>
      <c r="AU68" s="359"/>
      <c r="AV68" s="359"/>
      <c r="AW68" s="359"/>
      <c r="AX68" s="359"/>
      <c r="AY68" s="359"/>
      <c r="AZ68" s="359"/>
      <c r="BA68" s="359"/>
    </row>
    <row r="69" spans="1:53" x14ac:dyDescent="0.2">
      <c r="A69" s="417"/>
      <c r="B69" s="469"/>
      <c r="C69" s="470"/>
      <c r="D69" s="470"/>
      <c r="E69" s="470"/>
      <c r="F69" s="470"/>
      <c r="G69" s="470"/>
      <c r="H69" s="470"/>
      <c r="I69" s="470"/>
      <c r="J69" s="470"/>
      <c r="K69" s="470"/>
      <c r="L69" s="470"/>
      <c r="M69" s="470"/>
      <c r="N69" s="470"/>
      <c r="O69" s="470"/>
      <c r="P69" s="470"/>
      <c r="Q69" s="470"/>
      <c r="R69" s="470"/>
      <c r="S69" s="470"/>
      <c r="T69" s="470"/>
      <c r="U69" s="470"/>
      <c r="V69" s="470"/>
      <c r="W69" s="470"/>
      <c r="X69" s="470"/>
      <c r="Y69" s="470"/>
      <c r="Z69" s="470"/>
      <c r="AA69" s="470"/>
      <c r="AB69" s="470"/>
      <c r="AC69" s="470"/>
      <c r="AD69" s="470"/>
      <c r="AE69" s="470"/>
      <c r="AF69" s="470"/>
      <c r="AG69" s="470"/>
      <c r="AH69" s="470"/>
      <c r="AI69" s="470"/>
      <c r="AJ69" s="470"/>
      <c r="AK69" s="470"/>
      <c r="AL69" s="470"/>
      <c r="AM69" s="470"/>
      <c r="AN69" s="470"/>
      <c r="AO69" s="470"/>
      <c r="AP69" s="471"/>
      <c r="AQ69" s="359"/>
      <c r="AR69" s="359"/>
      <c r="AS69" s="359"/>
      <c r="AT69" s="359"/>
      <c r="AU69" s="359"/>
      <c r="AV69" s="359"/>
      <c r="AW69" s="359"/>
      <c r="AX69" s="359"/>
      <c r="AY69" s="359"/>
      <c r="AZ69" s="359"/>
      <c r="BA69" s="359"/>
    </row>
    <row r="70" spans="1:53" x14ac:dyDescent="0.2">
      <c r="A70" s="417"/>
      <c r="B70" s="469"/>
      <c r="C70" s="470"/>
      <c r="D70" s="470"/>
      <c r="E70" s="470"/>
      <c r="F70" s="470"/>
      <c r="G70" s="470"/>
      <c r="H70" s="470"/>
      <c r="I70" s="470"/>
      <c r="J70" s="470"/>
      <c r="K70" s="470"/>
      <c r="L70" s="470"/>
      <c r="M70" s="470"/>
      <c r="N70" s="470"/>
      <c r="O70" s="470"/>
      <c r="P70" s="470"/>
      <c r="Q70" s="470"/>
      <c r="R70" s="470"/>
      <c r="S70" s="470"/>
      <c r="T70" s="470"/>
      <c r="U70" s="470"/>
      <c r="V70" s="470"/>
      <c r="W70" s="470"/>
      <c r="X70" s="470"/>
      <c r="Y70" s="470"/>
      <c r="Z70" s="470"/>
      <c r="AA70" s="470"/>
      <c r="AB70" s="470"/>
      <c r="AC70" s="470"/>
      <c r="AD70" s="470"/>
      <c r="AE70" s="470"/>
      <c r="AF70" s="470"/>
      <c r="AG70" s="470"/>
      <c r="AH70" s="470"/>
      <c r="AI70" s="470"/>
      <c r="AJ70" s="470"/>
      <c r="AK70" s="470"/>
      <c r="AL70" s="470"/>
      <c r="AM70" s="470"/>
      <c r="AN70" s="470"/>
      <c r="AO70" s="470"/>
      <c r="AP70" s="471"/>
      <c r="AQ70" s="359"/>
      <c r="AR70" s="359"/>
      <c r="AS70" s="359"/>
      <c r="AT70" s="359"/>
      <c r="AU70" s="359"/>
      <c r="AV70" s="359"/>
      <c r="AW70" s="359"/>
      <c r="AX70" s="359"/>
      <c r="AY70" s="359"/>
      <c r="AZ70" s="359"/>
      <c r="BA70" s="359"/>
    </row>
    <row r="71" spans="1:53" x14ac:dyDescent="0.2">
      <c r="A71" s="417"/>
      <c r="B71" s="469"/>
      <c r="C71" s="470"/>
      <c r="D71" s="470"/>
      <c r="E71" s="470"/>
      <c r="F71" s="470"/>
      <c r="G71" s="470"/>
      <c r="H71" s="470"/>
      <c r="I71" s="470"/>
      <c r="J71" s="470"/>
      <c r="K71" s="470"/>
      <c r="L71" s="470"/>
      <c r="M71" s="470"/>
      <c r="N71" s="470"/>
      <c r="O71" s="470"/>
      <c r="P71" s="470"/>
      <c r="Q71" s="470"/>
      <c r="R71" s="470"/>
      <c r="S71" s="470"/>
      <c r="T71" s="470"/>
      <c r="U71" s="470"/>
      <c r="V71" s="470"/>
      <c r="W71" s="470"/>
      <c r="X71" s="470"/>
      <c r="Y71" s="470"/>
      <c r="Z71" s="470"/>
      <c r="AA71" s="470"/>
      <c r="AB71" s="470"/>
      <c r="AC71" s="470"/>
      <c r="AD71" s="470"/>
      <c r="AE71" s="470"/>
      <c r="AF71" s="470"/>
      <c r="AG71" s="470"/>
      <c r="AH71" s="470"/>
      <c r="AI71" s="470"/>
      <c r="AJ71" s="470"/>
      <c r="AK71" s="470"/>
      <c r="AL71" s="470"/>
      <c r="AM71" s="470"/>
      <c r="AN71" s="470"/>
      <c r="AO71" s="470"/>
      <c r="AP71" s="471"/>
      <c r="AQ71" s="359"/>
      <c r="AR71" s="359"/>
      <c r="AS71" s="359"/>
      <c r="AT71" s="359"/>
      <c r="AU71" s="359"/>
      <c r="AV71" s="359"/>
      <c r="AW71" s="359"/>
      <c r="AX71" s="359"/>
      <c r="AY71" s="359"/>
      <c r="AZ71" s="359"/>
      <c r="BA71" s="359"/>
    </row>
    <row r="72" spans="1:53" x14ac:dyDescent="0.2">
      <c r="A72" s="417"/>
      <c r="B72" s="469"/>
      <c r="C72" s="470"/>
      <c r="D72" s="470"/>
      <c r="E72" s="470"/>
      <c r="F72" s="470"/>
      <c r="G72" s="470"/>
      <c r="H72" s="470"/>
      <c r="I72" s="470"/>
      <c r="J72" s="470"/>
      <c r="K72" s="470"/>
      <c r="L72" s="470"/>
      <c r="M72" s="470"/>
      <c r="N72" s="470"/>
      <c r="O72" s="470"/>
      <c r="P72" s="470"/>
      <c r="Q72" s="470"/>
      <c r="R72" s="470"/>
      <c r="S72" s="470"/>
      <c r="T72" s="470"/>
      <c r="U72" s="470"/>
      <c r="V72" s="470"/>
      <c r="W72" s="470"/>
      <c r="X72" s="470"/>
      <c r="Y72" s="470"/>
      <c r="Z72" s="470"/>
      <c r="AA72" s="470"/>
      <c r="AB72" s="470"/>
      <c r="AC72" s="470"/>
      <c r="AD72" s="470"/>
      <c r="AE72" s="470"/>
      <c r="AF72" s="470"/>
      <c r="AG72" s="470"/>
      <c r="AH72" s="470"/>
      <c r="AI72" s="470"/>
      <c r="AJ72" s="470"/>
      <c r="AK72" s="470"/>
      <c r="AL72" s="470"/>
      <c r="AM72" s="470"/>
      <c r="AN72" s="470"/>
      <c r="AO72" s="470"/>
      <c r="AP72" s="471"/>
      <c r="AQ72" s="359"/>
      <c r="AR72" s="359"/>
      <c r="AS72" s="359"/>
      <c r="AT72" s="359"/>
      <c r="AU72" s="359"/>
      <c r="AV72" s="359"/>
      <c r="AW72" s="359"/>
      <c r="AX72" s="359"/>
      <c r="AY72" s="359"/>
      <c r="AZ72" s="359"/>
      <c r="BA72" s="359"/>
    </row>
    <row r="73" spans="1:53" x14ac:dyDescent="0.2">
      <c r="A73" s="417"/>
      <c r="B73" s="469"/>
      <c r="C73" s="470"/>
      <c r="D73" s="470"/>
      <c r="E73" s="470"/>
      <c r="F73" s="470"/>
      <c r="G73" s="470"/>
      <c r="H73" s="470"/>
      <c r="I73" s="470"/>
      <c r="J73" s="470"/>
      <c r="K73" s="470"/>
      <c r="L73" s="470"/>
      <c r="M73" s="470"/>
      <c r="N73" s="470"/>
      <c r="O73" s="470"/>
      <c r="P73" s="470"/>
      <c r="Q73" s="470"/>
      <c r="R73" s="470"/>
      <c r="S73" s="470"/>
      <c r="T73" s="470"/>
      <c r="U73" s="470"/>
      <c r="V73" s="470"/>
      <c r="W73" s="470"/>
      <c r="X73" s="470"/>
      <c r="Y73" s="470"/>
      <c r="Z73" s="470"/>
      <c r="AA73" s="470"/>
      <c r="AB73" s="470"/>
      <c r="AC73" s="470"/>
      <c r="AD73" s="470"/>
      <c r="AE73" s="470"/>
      <c r="AF73" s="470"/>
      <c r="AG73" s="470"/>
      <c r="AH73" s="470"/>
      <c r="AI73" s="470"/>
      <c r="AJ73" s="470"/>
      <c r="AK73" s="470"/>
      <c r="AL73" s="470"/>
      <c r="AM73" s="470"/>
      <c r="AN73" s="470"/>
      <c r="AO73" s="470"/>
      <c r="AP73" s="471"/>
      <c r="AQ73" s="359"/>
      <c r="AR73" s="359"/>
      <c r="AS73" s="359"/>
      <c r="AT73" s="359"/>
      <c r="AU73" s="359"/>
      <c r="AV73" s="359"/>
      <c r="AW73" s="359"/>
      <c r="AX73" s="359"/>
      <c r="AY73" s="359"/>
      <c r="AZ73" s="359"/>
      <c r="BA73" s="359"/>
    </row>
    <row r="74" spans="1:53" x14ac:dyDescent="0.2">
      <c r="A74" s="417"/>
      <c r="B74" s="469"/>
      <c r="C74" s="470"/>
      <c r="D74" s="470"/>
      <c r="E74" s="470"/>
      <c r="F74" s="470"/>
      <c r="G74" s="470"/>
      <c r="H74" s="470"/>
      <c r="I74" s="470"/>
      <c r="J74" s="470"/>
      <c r="K74" s="470"/>
      <c r="L74" s="470"/>
      <c r="M74" s="470"/>
      <c r="N74" s="470"/>
      <c r="O74" s="470"/>
      <c r="P74" s="470"/>
      <c r="Q74" s="470"/>
      <c r="R74" s="470"/>
      <c r="S74" s="470"/>
      <c r="T74" s="470"/>
      <c r="U74" s="470"/>
      <c r="V74" s="470"/>
      <c r="W74" s="470"/>
      <c r="X74" s="470"/>
      <c r="Y74" s="470"/>
      <c r="Z74" s="470"/>
      <c r="AA74" s="470"/>
      <c r="AB74" s="470"/>
      <c r="AC74" s="470"/>
      <c r="AD74" s="470"/>
      <c r="AE74" s="470"/>
      <c r="AF74" s="470"/>
      <c r="AG74" s="470"/>
      <c r="AH74" s="470"/>
      <c r="AI74" s="470"/>
      <c r="AJ74" s="470"/>
      <c r="AK74" s="470"/>
      <c r="AL74" s="470"/>
      <c r="AM74" s="470"/>
      <c r="AN74" s="470"/>
      <c r="AO74" s="470"/>
      <c r="AP74" s="471"/>
      <c r="AQ74" s="359"/>
      <c r="AR74" s="359"/>
      <c r="AS74" s="359"/>
      <c r="AT74" s="359"/>
      <c r="AU74" s="359"/>
      <c r="AV74" s="359"/>
      <c r="AW74" s="359"/>
      <c r="AX74" s="359"/>
      <c r="AY74" s="359"/>
      <c r="AZ74" s="359"/>
      <c r="BA74" s="359"/>
    </row>
    <row r="75" spans="1:53" x14ac:dyDescent="0.2">
      <c r="A75" s="417"/>
      <c r="B75" s="469"/>
      <c r="C75" s="470"/>
      <c r="D75" s="470"/>
      <c r="E75" s="470"/>
      <c r="F75" s="470"/>
      <c r="G75" s="470"/>
      <c r="H75" s="470"/>
      <c r="I75" s="470"/>
      <c r="J75" s="470"/>
      <c r="K75" s="470"/>
      <c r="L75" s="470"/>
      <c r="M75" s="470"/>
      <c r="N75" s="470"/>
      <c r="O75" s="470"/>
      <c r="P75" s="470"/>
      <c r="Q75" s="470"/>
      <c r="R75" s="470"/>
      <c r="S75" s="470"/>
      <c r="T75" s="470"/>
      <c r="U75" s="470"/>
      <c r="V75" s="470"/>
      <c r="W75" s="470"/>
      <c r="X75" s="470"/>
      <c r="Y75" s="470"/>
      <c r="Z75" s="470"/>
      <c r="AA75" s="470"/>
      <c r="AB75" s="470"/>
      <c r="AC75" s="470"/>
      <c r="AD75" s="470"/>
      <c r="AE75" s="470"/>
      <c r="AF75" s="470"/>
      <c r="AG75" s="470"/>
      <c r="AH75" s="470"/>
      <c r="AI75" s="470"/>
      <c r="AJ75" s="470"/>
      <c r="AK75" s="470"/>
      <c r="AL75" s="470"/>
      <c r="AM75" s="470"/>
      <c r="AN75" s="470"/>
      <c r="AO75" s="470"/>
      <c r="AP75" s="471"/>
      <c r="AQ75" s="359"/>
      <c r="AR75" s="359"/>
      <c r="AS75" s="359"/>
      <c r="AT75" s="359"/>
      <c r="AU75" s="359"/>
      <c r="AV75" s="359"/>
      <c r="AW75" s="359"/>
      <c r="AX75" s="359"/>
      <c r="AY75" s="359"/>
      <c r="AZ75" s="359"/>
      <c r="BA75" s="359"/>
    </row>
    <row r="76" spans="1:53" x14ac:dyDescent="0.2">
      <c r="A76" s="417"/>
      <c r="B76" s="469"/>
      <c r="C76" s="470"/>
      <c r="D76" s="470"/>
      <c r="E76" s="470"/>
      <c r="F76" s="470"/>
      <c r="G76" s="470"/>
      <c r="H76" s="470"/>
      <c r="I76" s="470"/>
      <c r="J76" s="470"/>
      <c r="K76" s="470"/>
      <c r="L76" s="470"/>
      <c r="M76" s="470"/>
      <c r="N76" s="470"/>
      <c r="O76" s="470"/>
      <c r="P76" s="470"/>
      <c r="Q76" s="470"/>
      <c r="R76" s="470"/>
      <c r="S76" s="470"/>
      <c r="T76" s="470"/>
      <c r="U76" s="470"/>
      <c r="V76" s="470"/>
      <c r="W76" s="470"/>
      <c r="X76" s="470"/>
      <c r="Y76" s="470"/>
      <c r="Z76" s="470"/>
      <c r="AA76" s="470"/>
      <c r="AB76" s="470"/>
      <c r="AC76" s="470"/>
      <c r="AD76" s="470"/>
      <c r="AE76" s="470"/>
      <c r="AF76" s="470"/>
      <c r="AG76" s="470"/>
      <c r="AH76" s="470"/>
      <c r="AI76" s="470"/>
      <c r="AJ76" s="470"/>
      <c r="AK76" s="470"/>
      <c r="AL76" s="470"/>
      <c r="AM76" s="470"/>
      <c r="AN76" s="470"/>
      <c r="AO76" s="470"/>
      <c r="AP76" s="471"/>
      <c r="AQ76" s="359"/>
      <c r="AR76" s="359"/>
      <c r="AS76" s="359"/>
      <c r="AT76" s="359"/>
      <c r="AU76" s="359"/>
      <c r="AV76" s="359"/>
      <c r="AW76" s="359"/>
      <c r="AX76" s="359"/>
      <c r="AY76" s="359"/>
      <c r="AZ76" s="359"/>
      <c r="BA76" s="359"/>
    </row>
    <row r="77" spans="1:53" x14ac:dyDescent="0.2">
      <c r="A77" s="417"/>
      <c r="B77" s="469"/>
      <c r="C77" s="470"/>
      <c r="D77" s="470"/>
      <c r="E77" s="470"/>
      <c r="F77" s="470"/>
      <c r="G77" s="470"/>
      <c r="H77" s="470"/>
      <c r="I77" s="470"/>
      <c r="J77" s="470"/>
      <c r="K77" s="470"/>
      <c r="L77" s="470"/>
      <c r="M77" s="470"/>
      <c r="N77" s="470"/>
      <c r="O77" s="470"/>
      <c r="P77" s="470"/>
      <c r="Q77" s="470"/>
      <c r="R77" s="470"/>
      <c r="S77" s="470"/>
      <c r="T77" s="470"/>
      <c r="U77" s="470"/>
      <c r="V77" s="470"/>
      <c r="W77" s="470"/>
      <c r="X77" s="470"/>
      <c r="Y77" s="470"/>
      <c r="Z77" s="470"/>
      <c r="AA77" s="470"/>
      <c r="AB77" s="470"/>
      <c r="AC77" s="470"/>
      <c r="AD77" s="470"/>
      <c r="AE77" s="470"/>
      <c r="AF77" s="470"/>
      <c r="AG77" s="470"/>
      <c r="AH77" s="470"/>
      <c r="AI77" s="470"/>
      <c r="AJ77" s="470"/>
      <c r="AK77" s="470"/>
      <c r="AL77" s="470"/>
      <c r="AM77" s="470"/>
      <c r="AN77" s="470"/>
      <c r="AO77" s="470"/>
      <c r="AP77" s="471"/>
      <c r="AQ77" s="352"/>
      <c r="AR77" s="352"/>
      <c r="AS77" s="352"/>
      <c r="AT77" s="352"/>
      <c r="AU77" s="352"/>
      <c r="AV77" s="352"/>
      <c r="AW77" s="352"/>
      <c r="AX77" s="352"/>
      <c r="AY77" s="352"/>
      <c r="AZ77" s="352"/>
      <c r="BA77" s="352"/>
    </row>
    <row r="78" spans="1:53" x14ac:dyDescent="0.2">
      <c r="A78" s="417"/>
      <c r="B78" s="469"/>
      <c r="C78" s="470"/>
      <c r="D78" s="470"/>
      <c r="E78" s="470"/>
      <c r="F78" s="470"/>
      <c r="G78" s="470"/>
      <c r="H78" s="470"/>
      <c r="I78" s="470"/>
      <c r="J78" s="470"/>
      <c r="K78" s="470"/>
      <c r="L78" s="470"/>
      <c r="M78" s="470"/>
      <c r="N78" s="470"/>
      <c r="O78" s="470"/>
      <c r="P78" s="470"/>
      <c r="Q78" s="470"/>
      <c r="R78" s="470"/>
      <c r="S78" s="470"/>
      <c r="T78" s="470"/>
      <c r="U78" s="470"/>
      <c r="V78" s="470"/>
      <c r="W78" s="470"/>
      <c r="X78" s="470"/>
      <c r="Y78" s="470"/>
      <c r="Z78" s="470"/>
      <c r="AA78" s="470"/>
      <c r="AB78" s="470"/>
      <c r="AC78" s="470"/>
      <c r="AD78" s="470"/>
      <c r="AE78" s="470"/>
      <c r="AF78" s="470"/>
      <c r="AG78" s="470"/>
      <c r="AH78" s="470"/>
      <c r="AI78" s="470"/>
      <c r="AJ78" s="470"/>
      <c r="AK78" s="470"/>
      <c r="AL78" s="470"/>
      <c r="AM78" s="470"/>
      <c r="AN78" s="470"/>
      <c r="AO78" s="470"/>
      <c r="AP78" s="471"/>
    </row>
    <row r="79" spans="1:53" x14ac:dyDescent="0.2">
      <c r="A79" s="417"/>
      <c r="B79" s="469"/>
      <c r="C79" s="470"/>
      <c r="D79" s="470"/>
      <c r="E79" s="470"/>
      <c r="F79" s="470"/>
      <c r="G79" s="470"/>
      <c r="H79" s="470"/>
      <c r="I79" s="470"/>
      <c r="J79" s="470"/>
      <c r="K79" s="470"/>
      <c r="L79" s="470"/>
      <c r="M79" s="470"/>
      <c r="N79" s="470"/>
      <c r="O79" s="470"/>
      <c r="P79" s="470"/>
      <c r="Q79" s="470"/>
      <c r="R79" s="470"/>
      <c r="S79" s="470"/>
      <c r="T79" s="470"/>
      <c r="U79" s="470"/>
      <c r="V79" s="470"/>
      <c r="W79" s="470"/>
      <c r="X79" s="470"/>
      <c r="Y79" s="470"/>
      <c r="Z79" s="470"/>
      <c r="AA79" s="470"/>
      <c r="AB79" s="470"/>
      <c r="AC79" s="470"/>
      <c r="AD79" s="470"/>
      <c r="AE79" s="470"/>
      <c r="AF79" s="470"/>
      <c r="AG79" s="470"/>
      <c r="AH79" s="470"/>
      <c r="AI79" s="470"/>
      <c r="AJ79" s="470"/>
      <c r="AK79" s="470"/>
      <c r="AL79" s="470"/>
      <c r="AM79" s="470"/>
      <c r="AN79" s="470"/>
      <c r="AO79" s="470"/>
      <c r="AP79" s="471"/>
    </row>
    <row r="80" spans="1:53" x14ac:dyDescent="0.2">
      <c r="A80" s="417"/>
      <c r="B80" s="469"/>
      <c r="C80" s="470"/>
      <c r="D80" s="470"/>
      <c r="E80" s="470"/>
      <c r="F80" s="470"/>
      <c r="G80" s="470"/>
      <c r="H80" s="470"/>
      <c r="I80" s="470"/>
      <c r="J80" s="470"/>
      <c r="K80" s="470"/>
      <c r="L80" s="470"/>
      <c r="M80" s="470"/>
      <c r="N80" s="470"/>
      <c r="O80" s="470"/>
      <c r="P80" s="470"/>
      <c r="Q80" s="470"/>
      <c r="R80" s="470"/>
      <c r="S80" s="470"/>
      <c r="T80" s="470"/>
      <c r="U80" s="470"/>
      <c r="V80" s="470"/>
      <c r="W80" s="470"/>
      <c r="X80" s="470"/>
      <c r="Y80" s="470"/>
      <c r="Z80" s="470"/>
      <c r="AA80" s="470"/>
      <c r="AB80" s="470"/>
      <c r="AC80" s="470"/>
      <c r="AD80" s="470"/>
      <c r="AE80" s="470"/>
      <c r="AF80" s="470"/>
      <c r="AG80" s="470"/>
      <c r="AH80" s="470"/>
      <c r="AI80" s="470"/>
      <c r="AJ80" s="470"/>
      <c r="AK80" s="470"/>
      <c r="AL80" s="470"/>
      <c r="AM80" s="470"/>
      <c r="AN80" s="470"/>
      <c r="AO80" s="470"/>
      <c r="AP80" s="471"/>
    </row>
    <row r="81" spans="1:53" x14ac:dyDescent="0.2">
      <c r="A81" s="417"/>
      <c r="B81" s="469"/>
      <c r="C81" s="470"/>
      <c r="D81" s="470"/>
      <c r="E81" s="470"/>
      <c r="F81" s="470"/>
      <c r="G81" s="470"/>
      <c r="H81" s="470"/>
      <c r="I81" s="470"/>
      <c r="J81" s="470"/>
      <c r="K81" s="470"/>
      <c r="L81" s="470"/>
      <c r="M81" s="470"/>
      <c r="N81" s="470"/>
      <c r="O81" s="470"/>
      <c r="P81" s="470"/>
      <c r="Q81" s="470"/>
      <c r="R81" s="470"/>
      <c r="S81" s="470"/>
      <c r="T81" s="470"/>
      <c r="U81" s="470"/>
      <c r="V81" s="470"/>
      <c r="W81" s="470"/>
      <c r="X81" s="470"/>
      <c r="Y81" s="470"/>
      <c r="Z81" s="470"/>
      <c r="AA81" s="470"/>
      <c r="AB81" s="470"/>
      <c r="AC81" s="470"/>
      <c r="AD81" s="470"/>
      <c r="AE81" s="470"/>
      <c r="AF81" s="470"/>
      <c r="AG81" s="470"/>
      <c r="AH81" s="470"/>
      <c r="AI81" s="470"/>
      <c r="AJ81" s="470"/>
      <c r="AK81" s="470"/>
      <c r="AL81" s="470"/>
      <c r="AM81" s="470"/>
      <c r="AN81" s="470"/>
      <c r="AO81" s="470"/>
      <c r="AP81" s="471"/>
    </row>
    <row r="82" spans="1:53" x14ac:dyDescent="0.2">
      <c r="A82" s="417"/>
      <c r="B82" s="472"/>
      <c r="C82" s="473"/>
      <c r="D82" s="473"/>
      <c r="E82" s="473"/>
      <c r="F82" s="473"/>
      <c r="G82" s="473"/>
      <c r="H82" s="473"/>
      <c r="I82" s="473"/>
      <c r="J82" s="473"/>
      <c r="K82" s="473"/>
      <c r="L82" s="473"/>
      <c r="M82" s="473"/>
      <c r="N82" s="473"/>
      <c r="O82" s="473"/>
      <c r="P82" s="473"/>
      <c r="Q82" s="473"/>
      <c r="R82" s="473"/>
      <c r="S82" s="473"/>
      <c r="T82" s="473"/>
      <c r="U82" s="473"/>
      <c r="V82" s="473"/>
      <c r="W82" s="473"/>
      <c r="X82" s="473"/>
      <c r="Y82" s="473"/>
      <c r="Z82" s="473"/>
      <c r="AA82" s="473"/>
      <c r="AB82" s="473"/>
      <c r="AC82" s="473"/>
      <c r="AD82" s="473"/>
      <c r="AE82" s="473"/>
      <c r="AF82" s="473"/>
      <c r="AG82" s="473"/>
      <c r="AH82" s="473"/>
      <c r="AI82" s="473"/>
      <c r="AJ82" s="473"/>
      <c r="AK82" s="473"/>
      <c r="AL82" s="473"/>
      <c r="AM82" s="473"/>
      <c r="AN82" s="473"/>
      <c r="AO82" s="473"/>
      <c r="AP82" s="474"/>
    </row>
    <row r="83" spans="1:53" x14ac:dyDescent="0.2">
      <c r="B83" s="475"/>
      <c r="C83" s="476"/>
      <c r="D83" s="476"/>
      <c r="E83" s="476"/>
      <c r="F83" s="476"/>
      <c r="G83" s="476"/>
      <c r="H83" s="476"/>
      <c r="I83" s="476"/>
      <c r="J83" s="476"/>
      <c r="K83" s="476"/>
      <c r="L83" s="476"/>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7"/>
    </row>
    <row r="84" spans="1:53" ht="11.25" customHeight="1" x14ac:dyDescent="0.2">
      <c r="B84" s="477"/>
      <c r="C84" s="477"/>
      <c r="D84" s="477"/>
      <c r="E84" s="477"/>
      <c r="F84" s="477"/>
      <c r="G84" s="477"/>
      <c r="H84" s="477"/>
      <c r="I84" s="477"/>
      <c r="J84" s="477"/>
      <c r="K84" s="477"/>
      <c r="L84" s="477"/>
      <c r="M84" s="477"/>
      <c r="N84" s="477"/>
      <c r="O84" s="477"/>
      <c r="P84" s="477"/>
      <c r="Q84" s="477"/>
      <c r="R84" s="477"/>
      <c r="S84" s="477"/>
      <c r="T84" s="477"/>
      <c r="U84" s="477"/>
      <c r="V84" s="477"/>
      <c r="W84" s="477"/>
      <c r="X84" s="477"/>
      <c r="Y84" s="477"/>
      <c r="Z84" s="477"/>
      <c r="AA84" s="477"/>
      <c r="AB84" s="477"/>
      <c r="AC84" s="477"/>
      <c r="AD84" s="477"/>
      <c r="AE84" s="477"/>
      <c r="AF84" s="477"/>
      <c r="AG84" s="477"/>
      <c r="AH84" s="477"/>
      <c r="AI84" s="477"/>
      <c r="AJ84" s="477"/>
      <c r="AK84" s="477"/>
      <c r="AL84" s="477"/>
      <c r="AM84" s="477"/>
      <c r="AN84" s="477"/>
      <c r="AO84" s="477"/>
      <c r="AP84" s="477"/>
    </row>
    <row r="85" spans="1:53" ht="10.15" customHeight="1" x14ac:dyDescent="0.2">
      <c r="A85" s="454" t="s">
        <v>127</v>
      </c>
      <c r="B85" s="454"/>
      <c r="C85" s="454"/>
      <c r="D85" s="454"/>
      <c r="E85" s="454"/>
      <c r="F85" s="454"/>
      <c r="G85" s="454"/>
      <c r="H85" s="454"/>
      <c r="I85" s="454"/>
      <c r="J85" s="454"/>
      <c r="K85" s="454"/>
      <c r="L85" s="454"/>
      <c r="M85" s="454"/>
      <c r="N85" s="454"/>
      <c r="O85" s="454"/>
      <c r="P85" s="454"/>
      <c r="Q85" s="454"/>
      <c r="R85" s="454"/>
      <c r="S85" s="454"/>
      <c r="T85" s="454"/>
      <c r="U85" s="454"/>
      <c r="V85" s="454"/>
      <c r="W85" s="454"/>
      <c r="X85" s="454"/>
      <c r="Y85" s="454"/>
      <c r="Z85" s="454"/>
      <c r="AA85" s="454"/>
      <c r="AB85" s="454"/>
      <c r="AC85" s="454"/>
      <c r="AD85" s="454"/>
      <c r="AE85" s="454"/>
      <c r="AF85" s="454"/>
      <c r="AG85" s="454"/>
      <c r="AH85" s="454"/>
      <c r="AI85" s="454"/>
      <c r="AJ85" s="454"/>
      <c r="AK85" s="454"/>
      <c r="AL85" s="454"/>
      <c r="AM85" s="454"/>
      <c r="AN85" s="454"/>
      <c r="AO85" s="454"/>
      <c r="AP85" s="454"/>
      <c r="AQ85" s="454"/>
      <c r="AR85" s="455"/>
      <c r="AS85" s="455"/>
      <c r="AT85" s="455"/>
      <c r="AU85" s="455"/>
      <c r="AV85" s="455"/>
      <c r="AW85" s="455"/>
      <c r="AX85" s="455"/>
      <c r="AY85" s="455"/>
      <c r="AZ85" s="455"/>
      <c r="BA85" s="455"/>
    </row>
    <row r="86" spans="1:53" x14ac:dyDescent="0.2">
      <c r="T86" s="456"/>
    </row>
    <row r="87" spans="1:53" ht="11.25" customHeight="1" x14ac:dyDescent="0.2">
      <c r="B87" s="458" t="s">
        <v>1720</v>
      </c>
      <c r="C87" s="459"/>
      <c r="D87" s="459"/>
      <c r="E87" s="459"/>
      <c r="F87" s="459"/>
      <c r="G87" s="459"/>
      <c r="H87" s="459"/>
      <c r="I87" s="459"/>
      <c r="J87" s="459"/>
      <c r="K87" s="459"/>
      <c r="L87" s="459"/>
      <c r="M87" s="459"/>
      <c r="N87" s="459"/>
      <c r="O87" s="459"/>
      <c r="P87" s="459"/>
      <c r="Q87" s="459"/>
      <c r="R87" s="459"/>
      <c r="S87" s="459"/>
      <c r="T87" s="459"/>
      <c r="U87" s="459"/>
      <c r="V87" s="459"/>
      <c r="W87" s="459"/>
      <c r="X87" s="459"/>
      <c r="Y87" s="459"/>
      <c r="Z87" s="459"/>
      <c r="AA87" s="459"/>
      <c r="AB87" s="459"/>
      <c r="AC87" s="459"/>
      <c r="AD87" s="459"/>
      <c r="AE87" s="459"/>
      <c r="AF87" s="459"/>
      <c r="AG87" s="459"/>
      <c r="AH87" s="459"/>
      <c r="AI87" s="459"/>
      <c r="AJ87" s="459"/>
      <c r="AK87" s="459"/>
      <c r="AL87" s="459"/>
      <c r="AM87" s="459"/>
      <c r="AN87" s="459"/>
      <c r="AO87" s="459"/>
      <c r="AP87" s="460"/>
    </row>
    <row r="88" spans="1:53" x14ac:dyDescent="0.2">
      <c r="B88" s="461"/>
      <c r="C88" s="444"/>
      <c r="D88" s="444"/>
      <c r="E88" s="444"/>
      <c r="F88" s="444"/>
      <c r="G88" s="444"/>
      <c r="H88" s="444"/>
      <c r="I88" s="444"/>
      <c r="J88" s="444"/>
      <c r="K88" s="444"/>
      <c r="L88" s="444"/>
      <c r="M88" s="444"/>
      <c r="N88" s="444"/>
      <c r="O88" s="444"/>
      <c r="P88" s="444"/>
      <c r="Q88" s="444"/>
      <c r="R88" s="444"/>
      <c r="S88" s="444"/>
      <c r="T88" s="444"/>
      <c r="U88" s="444"/>
      <c r="V88" s="444"/>
      <c r="W88" s="444"/>
      <c r="X88" s="444"/>
      <c r="Y88" s="444"/>
      <c r="Z88" s="444"/>
      <c r="AA88" s="444"/>
      <c r="AB88" s="444"/>
      <c r="AC88" s="444"/>
      <c r="AD88" s="444"/>
      <c r="AE88" s="444"/>
      <c r="AF88" s="444"/>
      <c r="AG88" s="444"/>
      <c r="AH88" s="444"/>
      <c r="AI88" s="444"/>
      <c r="AJ88" s="444"/>
      <c r="AK88" s="444"/>
      <c r="AL88" s="444"/>
      <c r="AM88" s="444"/>
      <c r="AN88" s="444"/>
      <c r="AO88" s="444"/>
      <c r="AP88" s="462"/>
    </row>
    <row r="89" spans="1:53" x14ac:dyDescent="0.2">
      <c r="B89" s="461"/>
      <c r="C89" s="444"/>
      <c r="D89" s="444"/>
      <c r="E89" s="444"/>
      <c r="F89" s="444"/>
      <c r="G89" s="444"/>
      <c r="H89" s="444"/>
      <c r="I89" s="444"/>
      <c r="J89" s="444"/>
      <c r="K89" s="444"/>
      <c r="L89" s="444"/>
      <c r="M89" s="444"/>
      <c r="N89" s="444"/>
      <c r="O89" s="444"/>
      <c r="P89" s="444"/>
      <c r="Q89" s="444"/>
      <c r="R89" s="444"/>
      <c r="S89" s="444"/>
      <c r="T89" s="444"/>
      <c r="U89" s="444"/>
      <c r="V89" s="444"/>
      <c r="W89" s="444"/>
      <c r="X89" s="444"/>
      <c r="Y89" s="444"/>
      <c r="Z89" s="444"/>
      <c r="AA89" s="444"/>
      <c r="AB89" s="444"/>
      <c r="AC89" s="444"/>
      <c r="AD89" s="444"/>
      <c r="AE89" s="444"/>
      <c r="AF89" s="444"/>
      <c r="AG89" s="444"/>
      <c r="AH89" s="444"/>
      <c r="AI89" s="444"/>
      <c r="AJ89" s="444"/>
      <c r="AK89" s="444"/>
      <c r="AL89" s="444"/>
      <c r="AM89" s="444"/>
      <c r="AN89" s="444"/>
      <c r="AO89" s="444"/>
      <c r="AP89" s="462"/>
    </row>
    <row r="90" spans="1:53" x14ac:dyDescent="0.2">
      <c r="B90" s="461"/>
      <c r="C90" s="444"/>
      <c r="D90" s="444"/>
      <c r="E90" s="444"/>
      <c r="F90" s="444"/>
      <c r="G90" s="444"/>
      <c r="H90" s="444"/>
      <c r="I90" s="444"/>
      <c r="J90" s="444"/>
      <c r="K90" s="444"/>
      <c r="L90" s="444"/>
      <c r="M90" s="444"/>
      <c r="N90" s="444"/>
      <c r="O90" s="444"/>
      <c r="P90" s="444"/>
      <c r="Q90" s="444"/>
      <c r="R90" s="444"/>
      <c r="S90" s="444"/>
      <c r="T90" s="444"/>
      <c r="U90" s="444"/>
      <c r="V90" s="444"/>
      <c r="W90" s="444"/>
      <c r="X90" s="444"/>
      <c r="Y90" s="444"/>
      <c r="Z90" s="444"/>
      <c r="AA90" s="444"/>
      <c r="AB90" s="444"/>
      <c r="AC90" s="444"/>
      <c r="AD90" s="444"/>
      <c r="AE90" s="444"/>
      <c r="AF90" s="444"/>
      <c r="AG90" s="444"/>
      <c r="AH90" s="444"/>
      <c r="AI90" s="444"/>
      <c r="AJ90" s="444"/>
      <c r="AK90" s="444"/>
      <c r="AL90" s="444"/>
      <c r="AM90" s="444"/>
      <c r="AN90" s="444"/>
      <c r="AO90" s="444"/>
      <c r="AP90" s="462"/>
    </row>
    <row r="91" spans="1:53" x14ac:dyDescent="0.2">
      <c r="B91" s="461"/>
      <c r="C91" s="444"/>
      <c r="D91" s="444"/>
      <c r="E91" s="444"/>
      <c r="F91" s="444"/>
      <c r="G91" s="444"/>
      <c r="H91" s="444"/>
      <c r="I91" s="444"/>
      <c r="J91" s="444"/>
      <c r="K91" s="444"/>
      <c r="L91" s="444"/>
      <c r="M91" s="444"/>
      <c r="N91" s="444"/>
      <c r="O91" s="444"/>
      <c r="P91" s="444"/>
      <c r="Q91" s="444"/>
      <c r="R91" s="444"/>
      <c r="S91" s="444"/>
      <c r="T91" s="444"/>
      <c r="U91" s="444"/>
      <c r="V91" s="444"/>
      <c r="W91" s="444"/>
      <c r="X91" s="444"/>
      <c r="Y91" s="444"/>
      <c r="Z91" s="444"/>
      <c r="AA91" s="444"/>
      <c r="AB91" s="444"/>
      <c r="AC91" s="444"/>
      <c r="AD91" s="444"/>
      <c r="AE91" s="444"/>
      <c r="AF91" s="444"/>
      <c r="AG91" s="444"/>
      <c r="AH91" s="444"/>
      <c r="AI91" s="444"/>
      <c r="AJ91" s="444"/>
      <c r="AK91" s="444"/>
      <c r="AL91" s="444"/>
      <c r="AM91" s="444"/>
      <c r="AN91" s="444"/>
      <c r="AO91" s="444"/>
      <c r="AP91" s="462"/>
    </row>
    <row r="92" spans="1:53" x14ac:dyDescent="0.2">
      <c r="B92" s="461"/>
      <c r="C92" s="444"/>
      <c r="D92" s="444"/>
      <c r="E92" s="444"/>
      <c r="F92" s="444"/>
      <c r="G92" s="444"/>
      <c r="H92" s="444"/>
      <c r="I92" s="444"/>
      <c r="J92" s="444"/>
      <c r="K92" s="444"/>
      <c r="L92" s="444"/>
      <c r="M92" s="444"/>
      <c r="N92" s="444"/>
      <c r="O92" s="444"/>
      <c r="P92" s="444"/>
      <c r="Q92" s="444"/>
      <c r="R92" s="444"/>
      <c r="S92" s="444"/>
      <c r="T92" s="444"/>
      <c r="U92" s="444"/>
      <c r="V92" s="444"/>
      <c r="W92" s="444"/>
      <c r="X92" s="444"/>
      <c r="Y92" s="444"/>
      <c r="Z92" s="444"/>
      <c r="AA92" s="444"/>
      <c r="AB92" s="444"/>
      <c r="AC92" s="444"/>
      <c r="AD92" s="444"/>
      <c r="AE92" s="444"/>
      <c r="AF92" s="444"/>
      <c r="AG92" s="444"/>
      <c r="AH92" s="444"/>
      <c r="AI92" s="444"/>
      <c r="AJ92" s="444"/>
      <c r="AK92" s="444"/>
      <c r="AL92" s="444"/>
      <c r="AM92" s="444"/>
      <c r="AN92" s="444"/>
      <c r="AO92" s="444"/>
      <c r="AP92" s="462"/>
    </row>
    <row r="93" spans="1:53" x14ac:dyDescent="0.2">
      <c r="B93" s="461"/>
      <c r="C93" s="444"/>
      <c r="D93" s="444"/>
      <c r="E93" s="444"/>
      <c r="F93" s="444"/>
      <c r="G93" s="444"/>
      <c r="H93" s="444"/>
      <c r="I93" s="444"/>
      <c r="J93" s="444"/>
      <c r="K93" s="444"/>
      <c r="L93" s="444"/>
      <c r="M93" s="444"/>
      <c r="N93" s="444"/>
      <c r="O93" s="444"/>
      <c r="P93" s="444"/>
      <c r="Q93" s="444"/>
      <c r="R93" s="444"/>
      <c r="S93" s="444"/>
      <c r="T93" s="444"/>
      <c r="U93" s="444"/>
      <c r="V93" s="444"/>
      <c r="W93" s="444"/>
      <c r="X93" s="444"/>
      <c r="Y93" s="444"/>
      <c r="Z93" s="444"/>
      <c r="AA93" s="444"/>
      <c r="AB93" s="444"/>
      <c r="AC93" s="444"/>
      <c r="AD93" s="444"/>
      <c r="AE93" s="444"/>
      <c r="AF93" s="444"/>
      <c r="AG93" s="444"/>
      <c r="AH93" s="444"/>
      <c r="AI93" s="444"/>
      <c r="AJ93" s="444"/>
      <c r="AK93" s="444"/>
      <c r="AL93" s="444"/>
      <c r="AM93" s="444"/>
      <c r="AN93" s="444"/>
      <c r="AO93" s="444"/>
      <c r="AP93" s="462"/>
    </row>
    <row r="94" spans="1:53" x14ac:dyDescent="0.2">
      <c r="B94" s="461"/>
      <c r="C94" s="444"/>
      <c r="D94" s="444"/>
      <c r="E94" s="444"/>
      <c r="F94" s="444"/>
      <c r="G94" s="444"/>
      <c r="H94" s="444"/>
      <c r="I94" s="444"/>
      <c r="J94" s="444"/>
      <c r="K94" s="444"/>
      <c r="L94" s="444"/>
      <c r="M94" s="444"/>
      <c r="N94" s="444"/>
      <c r="O94" s="444"/>
      <c r="P94" s="444"/>
      <c r="Q94" s="444"/>
      <c r="R94" s="444"/>
      <c r="S94" s="444"/>
      <c r="T94" s="444"/>
      <c r="U94" s="444"/>
      <c r="V94" s="444"/>
      <c r="W94" s="444"/>
      <c r="X94" s="444"/>
      <c r="Y94" s="444"/>
      <c r="Z94" s="444"/>
      <c r="AA94" s="444"/>
      <c r="AB94" s="444"/>
      <c r="AC94" s="444"/>
      <c r="AD94" s="444"/>
      <c r="AE94" s="444"/>
      <c r="AF94" s="444"/>
      <c r="AG94" s="444"/>
      <c r="AH94" s="444"/>
      <c r="AI94" s="444"/>
      <c r="AJ94" s="444"/>
      <c r="AK94" s="444"/>
      <c r="AL94" s="444"/>
      <c r="AM94" s="444"/>
      <c r="AN94" s="444"/>
      <c r="AO94" s="444"/>
      <c r="AP94" s="462"/>
    </row>
    <row r="95" spans="1:53" x14ac:dyDescent="0.2">
      <c r="B95" s="461"/>
      <c r="C95" s="444"/>
      <c r="D95" s="444"/>
      <c r="E95" s="444"/>
      <c r="F95" s="444"/>
      <c r="G95" s="444"/>
      <c r="H95" s="444"/>
      <c r="I95" s="444"/>
      <c r="J95" s="444"/>
      <c r="K95" s="444"/>
      <c r="L95" s="444"/>
      <c r="M95" s="444"/>
      <c r="N95" s="444"/>
      <c r="O95" s="444"/>
      <c r="P95" s="444"/>
      <c r="Q95" s="444"/>
      <c r="R95" s="444"/>
      <c r="S95" s="444"/>
      <c r="T95" s="444"/>
      <c r="U95" s="444"/>
      <c r="V95" s="444"/>
      <c r="W95" s="444"/>
      <c r="X95" s="444"/>
      <c r="Y95" s="444"/>
      <c r="Z95" s="444"/>
      <c r="AA95" s="444"/>
      <c r="AB95" s="444"/>
      <c r="AC95" s="444"/>
      <c r="AD95" s="444"/>
      <c r="AE95" s="444"/>
      <c r="AF95" s="444"/>
      <c r="AG95" s="444"/>
      <c r="AH95" s="444"/>
      <c r="AI95" s="444"/>
      <c r="AJ95" s="444"/>
      <c r="AK95" s="444"/>
      <c r="AL95" s="444"/>
      <c r="AM95" s="444"/>
      <c r="AN95" s="444"/>
      <c r="AO95" s="444"/>
      <c r="AP95" s="462"/>
    </row>
    <row r="96" spans="1:53" x14ac:dyDescent="0.2">
      <c r="B96" s="461"/>
      <c r="C96" s="444"/>
      <c r="D96" s="444"/>
      <c r="E96" s="444"/>
      <c r="F96" s="444"/>
      <c r="G96" s="444"/>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44"/>
      <c r="AF96" s="444"/>
      <c r="AG96" s="444"/>
      <c r="AH96" s="444"/>
      <c r="AI96" s="444"/>
      <c r="AJ96" s="444"/>
      <c r="AK96" s="444"/>
      <c r="AL96" s="444"/>
      <c r="AM96" s="444"/>
      <c r="AN96" s="444"/>
      <c r="AO96" s="444"/>
      <c r="AP96" s="462"/>
    </row>
    <row r="97" spans="2:42" x14ac:dyDescent="0.2">
      <c r="B97" s="461"/>
      <c r="C97" s="444"/>
      <c r="D97" s="444"/>
      <c r="E97" s="444"/>
      <c r="F97" s="444"/>
      <c r="G97" s="444"/>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44"/>
      <c r="AF97" s="444"/>
      <c r="AG97" s="444"/>
      <c r="AH97" s="444"/>
      <c r="AI97" s="444"/>
      <c r="AJ97" s="444"/>
      <c r="AK97" s="444"/>
      <c r="AL97" s="444"/>
      <c r="AM97" s="444"/>
      <c r="AN97" s="444"/>
      <c r="AO97" s="444"/>
      <c r="AP97" s="462"/>
    </row>
    <row r="98" spans="2:42" x14ac:dyDescent="0.2">
      <c r="B98" s="463"/>
      <c r="C98" s="464"/>
      <c r="D98" s="464"/>
      <c r="E98" s="464"/>
      <c r="F98" s="464"/>
      <c r="G98" s="464"/>
      <c r="H98" s="464"/>
      <c r="I98" s="464"/>
      <c r="J98" s="464"/>
      <c r="K98" s="464"/>
      <c r="L98" s="464"/>
      <c r="M98" s="464"/>
      <c r="N98" s="464"/>
      <c r="O98" s="464"/>
      <c r="P98" s="464"/>
      <c r="Q98" s="464"/>
      <c r="R98" s="464"/>
      <c r="S98" s="464"/>
      <c r="T98" s="464"/>
      <c r="U98" s="464"/>
      <c r="V98" s="464"/>
      <c r="W98" s="464"/>
      <c r="X98" s="464"/>
      <c r="Y98" s="464"/>
      <c r="Z98" s="464"/>
      <c r="AA98" s="464"/>
      <c r="AB98" s="464"/>
      <c r="AC98" s="464"/>
      <c r="AD98" s="464"/>
      <c r="AE98" s="464"/>
      <c r="AF98" s="464"/>
      <c r="AG98" s="464"/>
      <c r="AH98" s="464"/>
      <c r="AI98" s="464"/>
      <c r="AJ98" s="464"/>
      <c r="AK98" s="464"/>
      <c r="AL98" s="464"/>
      <c r="AM98" s="464"/>
      <c r="AN98" s="464"/>
      <c r="AO98" s="464"/>
      <c r="AP98" s="465"/>
    </row>
    <row r="99" spans="2:42" x14ac:dyDescent="0.2">
      <c r="B99" s="443"/>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2:42" x14ac:dyDescent="0.2">
      <c r="B100" s="466" t="str">
        <f ca="1">VLOOKUP(INDIRECT(ADDRESS(ROW()-15,COLUMN()-1)),Language_Translations,MATCH(Language_Selected,Language_Options,0),FALSE)</f>
        <v xml:space="preserve">Hello.  My name is _______________________________________.  Thank you for the opportunity to speak with you. We are a research team from [ORGANIZATION].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agriculture, and nutrition of women and children. You are eligible to respond to the module on [WOMEN'S NUTRITION/CHILDREN'S NUTRITION/AGRICULTURAL TECHNOLOGIES]. Your parent/guardian said it was okay for us to ask you to participate in the survey. If you agree to participate, we will ask you some questions. The questions will be the same as the ones that we ask adults who agree to respond to the module on [WOMEN'S NUTRITION/CHILDREN'S NUTRITION/AGRICULTURAL TECHNOLOGIES]. The questions will take 15-30 minutes to complete.  Your participation is entirely voluntary. If you agree to participate, you can choose to stop at any time or skip any questions they do not want to answer. 
Respondent privacy is important to us.  Private information like their name will not be shared with anyone. Information may be shared with researchers who will use it to better understand nutrition and agriculture in [COUNTRY]; these researchers are legally required to protect your information.  Some survey responses will also be shared with the public, but no information will be shared that can link you to the survey. We will remove all information, such as your name, that could link your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 We will leave a copy of this statement and our organization’s complete contact information with you so that you may contact us at any time.
Do you agree to do the interview? </v>
      </c>
      <c r="C100" s="467"/>
      <c r="D100" s="467"/>
      <c r="E100" s="467"/>
      <c r="F100" s="467"/>
      <c r="G100" s="467"/>
      <c r="H100" s="467"/>
      <c r="I100" s="467"/>
      <c r="J100" s="467"/>
      <c r="K100" s="467"/>
      <c r="L100" s="467"/>
      <c r="M100" s="467"/>
      <c r="N100" s="467"/>
      <c r="O100" s="467"/>
      <c r="P100" s="467"/>
      <c r="Q100" s="467"/>
      <c r="R100" s="467"/>
      <c r="S100" s="467"/>
      <c r="T100" s="467"/>
      <c r="U100" s="467"/>
      <c r="V100" s="467"/>
      <c r="W100" s="467"/>
      <c r="X100" s="467"/>
      <c r="Y100" s="467"/>
      <c r="Z100" s="467"/>
      <c r="AA100" s="467"/>
      <c r="AB100" s="467"/>
      <c r="AC100" s="467"/>
      <c r="AD100" s="467"/>
      <c r="AE100" s="467"/>
      <c r="AF100" s="467"/>
      <c r="AG100" s="467"/>
      <c r="AH100" s="467"/>
      <c r="AI100" s="467"/>
      <c r="AJ100" s="467"/>
      <c r="AK100" s="467"/>
      <c r="AL100" s="467"/>
      <c r="AM100" s="467"/>
      <c r="AN100" s="467"/>
      <c r="AO100" s="467"/>
      <c r="AP100" s="468"/>
    </row>
    <row r="101" spans="2:42" x14ac:dyDescent="0.2">
      <c r="B101" s="469"/>
      <c r="C101" s="470"/>
      <c r="D101" s="470"/>
      <c r="E101" s="470"/>
      <c r="F101" s="470"/>
      <c r="G101" s="470"/>
      <c r="H101" s="470"/>
      <c r="I101" s="470"/>
      <c r="J101" s="470"/>
      <c r="K101" s="470"/>
      <c r="L101" s="470"/>
      <c r="M101" s="470"/>
      <c r="N101" s="470"/>
      <c r="O101" s="470"/>
      <c r="P101" s="470"/>
      <c r="Q101" s="470"/>
      <c r="R101" s="470"/>
      <c r="S101" s="470"/>
      <c r="T101" s="470"/>
      <c r="U101" s="470"/>
      <c r="V101" s="470"/>
      <c r="W101" s="470"/>
      <c r="X101" s="470"/>
      <c r="Y101" s="470"/>
      <c r="Z101" s="470"/>
      <c r="AA101" s="470"/>
      <c r="AB101" s="470"/>
      <c r="AC101" s="470"/>
      <c r="AD101" s="470"/>
      <c r="AE101" s="470"/>
      <c r="AF101" s="470"/>
      <c r="AG101" s="470"/>
      <c r="AH101" s="470"/>
      <c r="AI101" s="470"/>
      <c r="AJ101" s="470"/>
      <c r="AK101" s="470"/>
      <c r="AL101" s="470"/>
      <c r="AM101" s="470"/>
      <c r="AN101" s="470"/>
      <c r="AO101" s="470"/>
      <c r="AP101" s="471"/>
    </row>
    <row r="102" spans="2:42" x14ac:dyDescent="0.2">
      <c r="B102" s="469"/>
      <c r="C102" s="470"/>
      <c r="D102" s="470"/>
      <c r="E102" s="470"/>
      <c r="F102" s="470"/>
      <c r="G102" s="470"/>
      <c r="H102" s="470"/>
      <c r="I102" s="470"/>
      <c r="J102" s="470"/>
      <c r="K102" s="470"/>
      <c r="L102" s="470"/>
      <c r="M102" s="470"/>
      <c r="N102" s="470"/>
      <c r="O102" s="470"/>
      <c r="P102" s="470"/>
      <c r="Q102" s="470"/>
      <c r="R102" s="470"/>
      <c r="S102" s="470"/>
      <c r="T102" s="470"/>
      <c r="U102" s="470"/>
      <c r="V102" s="470"/>
      <c r="W102" s="470"/>
      <c r="X102" s="470"/>
      <c r="Y102" s="470"/>
      <c r="Z102" s="470"/>
      <c r="AA102" s="470"/>
      <c r="AB102" s="470"/>
      <c r="AC102" s="470"/>
      <c r="AD102" s="470"/>
      <c r="AE102" s="470"/>
      <c r="AF102" s="470"/>
      <c r="AG102" s="470"/>
      <c r="AH102" s="470"/>
      <c r="AI102" s="470"/>
      <c r="AJ102" s="470"/>
      <c r="AK102" s="470"/>
      <c r="AL102" s="470"/>
      <c r="AM102" s="470"/>
      <c r="AN102" s="470"/>
      <c r="AO102" s="470"/>
      <c r="AP102" s="471"/>
    </row>
    <row r="103" spans="2:42" x14ac:dyDescent="0.2">
      <c r="B103" s="469"/>
      <c r="C103" s="470"/>
      <c r="D103" s="470"/>
      <c r="E103" s="470"/>
      <c r="F103" s="470"/>
      <c r="G103" s="470"/>
      <c r="H103" s="470"/>
      <c r="I103" s="470"/>
      <c r="J103" s="470"/>
      <c r="K103" s="470"/>
      <c r="L103" s="470"/>
      <c r="M103" s="470"/>
      <c r="N103" s="470"/>
      <c r="O103" s="470"/>
      <c r="P103" s="470"/>
      <c r="Q103" s="470"/>
      <c r="R103" s="470"/>
      <c r="S103" s="470"/>
      <c r="T103" s="470"/>
      <c r="U103" s="470"/>
      <c r="V103" s="470"/>
      <c r="W103" s="470"/>
      <c r="X103" s="470"/>
      <c r="Y103" s="470"/>
      <c r="Z103" s="470"/>
      <c r="AA103" s="470"/>
      <c r="AB103" s="470"/>
      <c r="AC103" s="470"/>
      <c r="AD103" s="470"/>
      <c r="AE103" s="470"/>
      <c r="AF103" s="470"/>
      <c r="AG103" s="470"/>
      <c r="AH103" s="470"/>
      <c r="AI103" s="470"/>
      <c r="AJ103" s="470"/>
      <c r="AK103" s="470"/>
      <c r="AL103" s="470"/>
      <c r="AM103" s="470"/>
      <c r="AN103" s="470"/>
      <c r="AO103" s="470"/>
      <c r="AP103" s="471"/>
    </row>
    <row r="104" spans="2:42" x14ac:dyDescent="0.2">
      <c r="B104" s="469"/>
      <c r="C104" s="470"/>
      <c r="D104" s="470"/>
      <c r="E104" s="470"/>
      <c r="F104" s="470"/>
      <c r="G104" s="470"/>
      <c r="H104" s="470"/>
      <c r="I104" s="470"/>
      <c r="J104" s="470"/>
      <c r="K104" s="470"/>
      <c r="L104" s="470"/>
      <c r="M104" s="470"/>
      <c r="N104" s="470"/>
      <c r="O104" s="470"/>
      <c r="P104" s="470"/>
      <c r="Q104" s="470"/>
      <c r="R104" s="470"/>
      <c r="S104" s="470"/>
      <c r="T104" s="470"/>
      <c r="U104" s="470"/>
      <c r="V104" s="470"/>
      <c r="W104" s="470"/>
      <c r="X104" s="470"/>
      <c r="Y104" s="470"/>
      <c r="Z104" s="470"/>
      <c r="AA104" s="470"/>
      <c r="AB104" s="470"/>
      <c r="AC104" s="470"/>
      <c r="AD104" s="470"/>
      <c r="AE104" s="470"/>
      <c r="AF104" s="470"/>
      <c r="AG104" s="470"/>
      <c r="AH104" s="470"/>
      <c r="AI104" s="470"/>
      <c r="AJ104" s="470"/>
      <c r="AK104" s="470"/>
      <c r="AL104" s="470"/>
      <c r="AM104" s="470"/>
      <c r="AN104" s="470"/>
      <c r="AO104" s="470"/>
      <c r="AP104" s="471"/>
    </row>
    <row r="105" spans="2:42" x14ac:dyDescent="0.2">
      <c r="B105" s="469"/>
      <c r="C105" s="470"/>
      <c r="D105" s="470"/>
      <c r="E105" s="470"/>
      <c r="F105" s="470"/>
      <c r="G105" s="470"/>
      <c r="H105" s="470"/>
      <c r="I105" s="470"/>
      <c r="J105" s="470"/>
      <c r="K105" s="470"/>
      <c r="L105" s="470"/>
      <c r="M105" s="470"/>
      <c r="N105" s="470"/>
      <c r="O105" s="470"/>
      <c r="P105" s="470"/>
      <c r="Q105" s="470"/>
      <c r="R105" s="470"/>
      <c r="S105" s="470"/>
      <c r="T105" s="470"/>
      <c r="U105" s="470"/>
      <c r="V105" s="470"/>
      <c r="W105" s="470"/>
      <c r="X105" s="470"/>
      <c r="Y105" s="470"/>
      <c r="Z105" s="470"/>
      <c r="AA105" s="470"/>
      <c r="AB105" s="470"/>
      <c r="AC105" s="470"/>
      <c r="AD105" s="470"/>
      <c r="AE105" s="470"/>
      <c r="AF105" s="470"/>
      <c r="AG105" s="470"/>
      <c r="AH105" s="470"/>
      <c r="AI105" s="470"/>
      <c r="AJ105" s="470"/>
      <c r="AK105" s="470"/>
      <c r="AL105" s="470"/>
      <c r="AM105" s="470"/>
      <c r="AN105" s="470"/>
      <c r="AO105" s="470"/>
      <c r="AP105" s="471"/>
    </row>
    <row r="106" spans="2:42" x14ac:dyDescent="0.2">
      <c r="B106" s="469"/>
      <c r="C106" s="470"/>
      <c r="D106" s="470"/>
      <c r="E106" s="470"/>
      <c r="F106" s="470"/>
      <c r="G106" s="470"/>
      <c r="H106" s="470"/>
      <c r="I106" s="470"/>
      <c r="J106" s="470"/>
      <c r="K106" s="470"/>
      <c r="L106" s="470"/>
      <c r="M106" s="470"/>
      <c r="N106" s="470"/>
      <c r="O106" s="470"/>
      <c r="P106" s="470"/>
      <c r="Q106" s="470"/>
      <c r="R106" s="470"/>
      <c r="S106" s="470"/>
      <c r="T106" s="470"/>
      <c r="U106" s="470"/>
      <c r="V106" s="470"/>
      <c r="W106" s="470"/>
      <c r="X106" s="470"/>
      <c r="Y106" s="470"/>
      <c r="Z106" s="470"/>
      <c r="AA106" s="470"/>
      <c r="AB106" s="470"/>
      <c r="AC106" s="470"/>
      <c r="AD106" s="470"/>
      <c r="AE106" s="470"/>
      <c r="AF106" s="470"/>
      <c r="AG106" s="470"/>
      <c r="AH106" s="470"/>
      <c r="AI106" s="470"/>
      <c r="AJ106" s="470"/>
      <c r="AK106" s="470"/>
      <c r="AL106" s="470"/>
      <c r="AM106" s="470"/>
      <c r="AN106" s="470"/>
      <c r="AO106" s="470"/>
      <c r="AP106" s="471"/>
    </row>
    <row r="107" spans="2:42" x14ac:dyDescent="0.2">
      <c r="B107" s="469"/>
      <c r="C107" s="470"/>
      <c r="D107" s="470"/>
      <c r="E107" s="470"/>
      <c r="F107" s="470"/>
      <c r="G107" s="470"/>
      <c r="H107" s="470"/>
      <c r="I107" s="470"/>
      <c r="J107" s="470"/>
      <c r="K107" s="470"/>
      <c r="L107" s="470"/>
      <c r="M107" s="470"/>
      <c r="N107" s="470"/>
      <c r="O107" s="470"/>
      <c r="P107" s="470"/>
      <c r="Q107" s="470"/>
      <c r="R107" s="470"/>
      <c r="S107" s="470"/>
      <c r="T107" s="470"/>
      <c r="U107" s="470"/>
      <c r="V107" s="470"/>
      <c r="W107" s="470"/>
      <c r="X107" s="470"/>
      <c r="Y107" s="470"/>
      <c r="Z107" s="470"/>
      <c r="AA107" s="470"/>
      <c r="AB107" s="470"/>
      <c r="AC107" s="470"/>
      <c r="AD107" s="470"/>
      <c r="AE107" s="470"/>
      <c r="AF107" s="470"/>
      <c r="AG107" s="470"/>
      <c r="AH107" s="470"/>
      <c r="AI107" s="470"/>
      <c r="AJ107" s="470"/>
      <c r="AK107" s="470"/>
      <c r="AL107" s="470"/>
      <c r="AM107" s="470"/>
      <c r="AN107" s="470"/>
      <c r="AO107" s="470"/>
      <c r="AP107" s="471"/>
    </row>
    <row r="108" spans="2:42" x14ac:dyDescent="0.2">
      <c r="B108" s="469"/>
      <c r="C108" s="470"/>
      <c r="D108" s="470"/>
      <c r="E108" s="470"/>
      <c r="F108" s="470"/>
      <c r="G108" s="470"/>
      <c r="H108" s="470"/>
      <c r="I108" s="470"/>
      <c r="J108" s="470"/>
      <c r="K108" s="470"/>
      <c r="L108" s="470"/>
      <c r="M108" s="470"/>
      <c r="N108" s="470"/>
      <c r="O108" s="470"/>
      <c r="P108" s="470"/>
      <c r="Q108" s="470"/>
      <c r="R108" s="470"/>
      <c r="S108" s="470"/>
      <c r="T108" s="470"/>
      <c r="U108" s="470"/>
      <c r="V108" s="470"/>
      <c r="W108" s="470"/>
      <c r="X108" s="470"/>
      <c r="Y108" s="470"/>
      <c r="Z108" s="470"/>
      <c r="AA108" s="470"/>
      <c r="AB108" s="470"/>
      <c r="AC108" s="470"/>
      <c r="AD108" s="470"/>
      <c r="AE108" s="470"/>
      <c r="AF108" s="470"/>
      <c r="AG108" s="470"/>
      <c r="AH108" s="470"/>
      <c r="AI108" s="470"/>
      <c r="AJ108" s="470"/>
      <c r="AK108" s="470"/>
      <c r="AL108" s="470"/>
      <c r="AM108" s="470"/>
      <c r="AN108" s="470"/>
      <c r="AO108" s="470"/>
      <c r="AP108" s="471"/>
    </row>
    <row r="109" spans="2:42" x14ac:dyDescent="0.2">
      <c r="B109" s="469"/>
      <c r="C109" s="470"/>
      <c r="D109" s="470"/>
      <c r="E109" s="470"/>
      <c r="F109" s="470"/>
      <c r="G109" s="470"/>
      <c r="H109" s="470"/>
      <c r="I109" s="470"/>
      <c r="J109" s="470"/>
      <c r="K109" s="470"/>
      <c r="L109" s="470"/>
      <c r="M109" s="470"/>
      <c r="N109" s="470"/>
      <c r="O109" s="470"/>
      <c r="P109" s="470"/>
      <c r="Q109" s="470"/>
      <c r="R109" s="470"/>
      <c r="S109" s="470"/>
      <c r="T109" s="470"/>
      <c r="U109" s="470"/>
      <c r="V109" s="470"/>
      <c r="W109" s="470"/>
      <c r="X109" s="470"/>
      <c r="Y109" s="470"/>
      <c r="Z109" s="470"/>
      <c r="AA109" s="470"/>
      <c r="AB109" s="470"/>
      <c r="AC109" s="470"/>
      <c r="AD109" s="470"/>
      <c r="AE109" s="470"/>
      <c r="AF109" s="470"/>
      <c r="AG109" s="470"/>
      <c r="AH109" s="470"/>
      <c r="AI109" s="470"/>
      <c r="AJ109" s="470"/>
      <c r="AK109" s="470"/>
      <c r="AL109" s="470"/>
      <c r="AM109" s="470"/>
      <c r="AN109" s="470"/>
      <c r="AO109" s="470"/>
      <c r="AP109" s="471"/>
    </row>
    <row r="110" spans="2:42" x14ac:dyDescent="0.2">
      <c r="B110" s="469"/>
      <c r="C110" s="470"/>
      <c r="D110" s="470"/>
      <c r="E110" s="470"/>
      <c r="F110" s="470"/>
      <c r="G110" s="470"/>
      <c r="H110" s="470"/>
      <c r="I110" s="470"/>
      <c r="J110" s="470"/>
      <c r="K110" s="470"/>
      <c r="L110" s="470"/>
      <c r="M110" s="470"/>
      <c r="N110" s="470"/>
      <c r="O110" s="470"/>
      <c r="P110" s="470"/>
      <c r="Q110" s="470"/>
      <c r="R110" s="470"/>
      <c r="S110" s="470"/>
      <c r="T110" s="470"/>
      <c r="U110" s="470"/>
      <c r="V110" s="470"/>
      <c r="W110" s="470"/>
      <c r="X110" s="470"/>
      <c r="Y110" s="470"/>
      <c r="Z110" s="470"/>
      <c r="AA110" s="470"/>
      <c r="AB110" s="470"/>
      <c r="AC110" s="470"/>
      <c r="AD110" s="470"/>
      <c r="AE110" s="470"/>
      <c r="AF110" s="470"/>
      <c r="AG110" s="470"/>
      <c r="AH110" s="470"/>
      <c r="AI110" s="470"/>
      <c r="AJ110" s="470"/>
      <c r="AK110" s="470"/>
      <c r="AL110" s="470"/>
      <c r="AM110" s="470"/>
      <c r="AN110" s="470"/>
      <c r="AO110" s="470"/>
      <c r="AP110" s="471"/>
    </row>
    <row r="111" spans="2:42" x14ac:dyDescent="0.2">
      <c r="B111" s="469"/>
      <c r="C111" s="470"/>
      <c r="D111" s="470"/>
      <c r="E111" s="470"/>
      <c r="F111" s="470"/>
      <c r="G111" s="470"/>
      <c r="H111" s="470"/>
      <c r="I111" s="470"/>
      <c r="J111" s="470"/>
      <c r="K111" s="470"/>
      <c r="L111" s="470"/>
      <c r="M111" s="470"/>
      <c r="N111" s="470"/>
      <c r="O111" s="470"/>
      <c r="P111" s="470"/>
      <c r="Q111" s="470"/>
      <c r="R111" s="470"/>
      <c r="S111" s="470"/>
      <c r="T111" s="470"/>
      <c r="U111" s="470"/>
      <c r="V111" s="470"/>
      <c r="W111" s="470"/>
      <c r="X111" s="470"/>
      <c r="Y111" s="470"/>
      <c r="Z111" s="470"/>
      <c r="AA111" s="470"/>
      <c r="AB111" s="470"/>
      <c r="AC111" s="470"/>
      <c r="AD111" s="470"/>
      <c r="AE111" s="470"/>
      <c r="AF111" s="470"/>
      <c r="AG111" s="470"/>
      <c r="AH111" s="470"/>
      <c r="AI111" s="470"/>
      <c r="AJ111" s="470"/>
      <c r="AK111" s="470"/>
      <c r="AL111" s="470"/>
      <c r="AM111" s="470"/>
      <c r="AN111" s="470"/>
      <c r="AO111" s="470"/>
      <c r="AP111" s="471"/>
    </row>
    <row r="112" spans="2:42" x14ac:dyDescent="0.2">
      <c r="B112" s="469"/>
      <c r="C112" s="470"/>
      <c r="D112" s="470"/>
      <c r="E112" s="470"/>
      <c r="F112" s="470"/>
      <c r="G112" s="470"/>
      <c r="H112" s="470"/>
      <c r="I112" s="470"/>
      <c r="J112" s="470"/>
      <c r="K112" s="470"/>
      <c r="L112" s="470"/>
      <c r="M112" s="470"/>
      <c r="N112" s="470"/>
      <c r="O112" s="470"/>
      <c r="P112" s="470"/>
      <c r="Q112" s="470"/>
      <c r="R112" s="470"/>
      <c r="S112" s="470"/>
      <c r="T112" s="470"/>
      <c r="U112" s="470"/>
      <c r="V112" s="470"/>
      <c r="W112" s="470"/>
      <c r="X112" s="470"/>
      <c r="Y112" s="470"/>
      <c r="Z112" s="470"/>
      <c r="AA112" s="470"/>
      <c r="AB112" s="470"/>
      <c r="AC112" s="470"/>
      <c r="AD112" s="470"/>
      <c r="AE112" s="470"/>
      <c r="AF112" s="470"/>
      <c r="AG112" s="470"/>
      <c r="AH112" s="470"/>
      <c r="AI112" s="470"/>
      <c r="AJ112" s="470"/>
      <c r="AK112" s="470"/>
      <c r="AL112" s="470"/>
      <c r="AM112" s="470"/>
      <c r="AN112" s="470"/>
      <c r="AO112" s="470"/>
      <c r="AP112" s="471"/>
    </row>
    <row r="113" spans="2:42" x14ac:dyDescent="0.2">
      <c r="B113" s="469"/>
      <c r="C113" s="470"/>
      <c r="D113" s="470"/>
      <c r="E113" s="470"/>
      <c r="F113" s="470"/>
      <c r="G113" s="470"/>
      <c r="H113" s="470"/>
      <c r="I113" s="470"/>
      <c r="J113" s="470"/>
      <c r="K113" s="470"/>
      <c r="L113" s="470"/>
      <c r="M113" s="470"/>
      <c r="N113" s="470"/>
      <c r="O113" s="470"/>
      <c r="P113" s="470"/>
      <c r="Q113" s="470"/>
      <c r="R113" s="470"/>
      <c r="S113" s="470"/>
      <c r="T113" s="470"/>
      <c r="U113" s="470"/>
      <c r="V113" s="470"/>
      <c r="W113" s="470"/>
      <c r="X113" s="470"/>
      <c r="Y113" s="470"/>
      <c r="Z113" s="470"/>
      <c r="AA113" s="470"/>
      <c r="AB113" s="470"/>
      <c r="AC113" s="470"/>
      <c r="AD113" s="470"/>
      <c r="AE113" s="470"/>
      <c r="AF113" s="470"/>
      <c r="AG113" s="470"/>
      <c r="AH113" s="470"/>
      <c r="AI113" s="470"/>
      <c r="AJ113" s="470"/>
      <c r="AK113" s="470"/>
      <c r="AL113" s="470"/>
      <c r="AM113" s="470"/>
      <c r="AN113" s="470"/>
      <c r="AO113" s="470"/>
      <c r="AP113" s="471"/>
    </row>
    <row r="114" spans="2:42" x14ac:dyDescent="0.2">
      <c r="B114" s="469"/>
      <c r="C114" s="470"/>
      <c r="D114" s="470"/>
      <c r="E114" s="470"/>
      <c r="F114" s="470"/>
      <c r="G114" s="470"/>
      <c r="H114" s="470"/>
      <c r="I114" s="470"/>
      <c r="J114" s="470"/>
      <c r="K114" s="470"/>
      <c r="L114" s="470"/>
      <c r="M114" s="470"/>
      <c r="N114" s="470"/>
      <c r="O114" s="470"/>
      <c r="P114" s="470"/>
      <c r="Q114" s="470"/>
      <c r="R114" s="470"/>
      <c r="S114" s="470"/>
      <c r="T114" s="470"/>
      <c r="U114" s="470"/>
      <c r="V114" s="470"/>
      <c r="W114" s="470"/>
      <c r="X114" s="470"/>
      <c r="Y114" s="470"/>
      <c r="Z114" s="470"/>
      <c r="AA114" s="470"/>
      <c r="AB114" s="470"/>
      <c r="AC114" s="470"/>
      <c r="AD114" s="470"/>
      <c r="AE114" s="470"/>
      <c r="AF114" s="470"/>
      <c r="AG114" s="470"/>
      <c r="AH114" s="470"/>
      <c r="AI114" s="470"/>
      <c r="AJ114" s="470"/>
      <c r="AK114" s="470"/>
      <c r="AL114" s="470"/>
      <c r="AM114" s="470"/>
      <c r="AN114" s="470"/>
      <c r="AO114" s="470"/>
      <c r="AP114" s="471"/>
    </row>
    <row r="115" spans="2:42" x14ac:dyDescent="0.2">
      <c r="B115" s="469"/>
      <c r="C115" s="470"/>
      <c r="D115" s="470"/>
      <c r="E115" s="470"/>
      <c r="F115" s="470"/>
      <c r="G115" s="470"/>
      <c r="H115" s="470"/>
      <c r="I115" s="470"/>
      <c r="J115" s="470"/>
      <c r="K115" s="470"/>
      <c r="L115" s="470"/>
      <c r="M115" s="470"/>
      <c r="N115" s="470"/>
      <c r="O115" s="470"/>
      <c r="P115" s="470"/>
      <c r="Q115" s="470"/>
      <c r="R115" s="470"/>
      <c r="S115" s="470"/>
      <c r="T115" s="470"/>
      <c r="U115" s="470"/>
      <c r="V115" s="470"/>
      <c r="W115" s="470"/>
      <c r="X115" s="470"/>
      <c r="Y115" s="470"/>
      <c r="Z115" s="470"/>
      <c r="AA115" s="470"/>
      <c r="AB115" s="470"/>
      <c r="AC115" s="470"/>
      <c r="AD115" s="470"/>
      <c r="AE115" s="470"/>
      <c r="AF115" s="470"/>
      <c r="AG115" s="470"/>
      <c r="AH115" s="470"/>
      <c r="AI115" s="470"/>
      <c r="AJ115" s="470"/>
      <c r="AK115" s="470"/>
      <c r="AL115" s="470"/>
      <c r="AM115" s="470"/>
      <c r="AN115" s="470"/>
      <c r="AO115" s="470"/>
      <c r="AP115" s="471"/>
    </row>
    <row r="116" spans="2:42" x14ac:dyDescent="0.2">
      <c r="B116" s="469"/>
      <c r="C116" s="470"/>
      <c r="D116" s="470"/>
      <c r="E116" s="470"/>
      <c r="F116" s="470"/>
      <c r="G116" s="470"/>
      <c r="H116" s="470"/>
      <c r="I116" s="470"/>
      <c r="J116" s="470"/>
      <c r="K116" s="470"/>
      <c r="L116" s="470"/>
      <c r="M116" s="470"/>
      <c r="N116" s="470"/>
      <c r="O116" s="470"/>
      <c r="P116" s="470"/>
      <c r="Q116" s="470"/>
      <c r="R116" s="470"/>
      <c r="S116" s="470"/>
      <c r="T116" s="470"/>
      <c r="U116" s="470"/>
      <c r="V116" s="470"/>
      <c r="W116" s="470"/>
      <c r="X116" s="470"/>
      <c r="Y116" s="470"/>
      <c r="Z116" s="470"/>
      <c r="AA116" s="470"/>
      <c r="AB116" s="470"/>
      <c r="AC116" s="470"/>
      <c r="AD116" s="470"/>
      <c r="AE116" s="470"/>
      <c r="AF116" s="470"/>
      <c r="AG116" s="470"/>
      <c r="AH116" s="470"/>
      <c r="AI116" s="470"/>
      <c r="AJ116" s="470"/>
      <c r="AK116" s="470"/>
      <c r="AL116" s="470"/>
      <c r="AM116" s="470"/>
      <c r="AN116" s="470"/>
      <c r="AO116" s="470"/>
      <c r="AP116" s="471"/>
    </row>
    <row r="117" spans="2:42" x14ac:dyDescent="0.2">
      <c r="B117" s="469"/>
      <c r="C117" s="470"/>
      <c r="D117" s="470"/>
      <c r="E117" s="470"/>
      <c r="F117" s="470"/>
      <c r="G117" s="470"/>
      <c r="H117" s="470"/>
      <c r="I117" s="470"/>
      <c r="J117" s="470"/>
      <c r="K117" s="470"/>
      <c r="L117" s="470"/>
      <c r="M117" s="470"/>
      <c r="N117" s="470"/>
      <c r="O117" s="470"/>
      <c r="P117" s="470"/>
      <c r="Q117" s="470"/>
      <c r="R117" s="470"/>
      <c r="S117" s="470"/>
      <c r="T117" s="470"/>
      <c r="U117" s="470"/>
      <c r="V117" s="470"/>
      <c r="W117" s="470"/>
      <c r="X117" s="470"/>
      <c r="Y117" s="470"/>
      <c r="Z117" s="470"/>
      <c r="AA117" s="470"/>
      <c r="AB117" s="470"/>
      <c r="AC117" s="470"/>
      <c r="AD117" s="470"/>
      <c r="AE117" s="470"/>
      <c r="AF117" s="470"/>
      <c r="AG117" s="470"/>
      <c r="AH117" s="470"/>
      <c r="AI117" s="470"/>
      <c r="AJ117" s="470"/>
      <c r="AK117" s="470"/>
      <c r="AL117" s="470"/>
      <c r="AM117" s="470"/>
      <c r="AN117" s="470"/>
      <c r="AO117" s="470"/>
      <c r="AP117" s="471"/>
    </row>
    <row r="118" spans="2:42" x14ac:dyDescent="0.2">
      <c r="B118" s="472"/>
      <c r="C118" s="473"/>
      <c r="D118" s="473"/>
      <c r="E118" s="473"/>
      <c r="F118" s="473"/>
      <c r="G118" s="473"/>
      <c r="H118" s="473"/>
      <c r="I118" s="47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c r="AK118" s="473"/>
      <c r="AL118" s="473"/>
      <c r="AM118" s="473"/>
      <c r="AN118" s="473"/>
      <c r="AO118" s="473"/>
      <c r="AP118" s="474"/>
    </row>
    <row r="119" spans="2:42" x14ac:dyDescent="0.2">
      <c r="B119" s="478"/>
      <c r="C119" s="417"/>
      <c r="D119" s="417"/>
      <c r="E119" s="417"/>
      <c r="F119" s="417"/>
      <c r="G119" s="417"/>
      <c r="H119" s="417"/>
      <c r="I119" s="417"/>
      <c r="J119" s="417"/>
      <c r="K119" s="417"/>
      <c r="L119" s="417"/>
      <c r="M119" s="417"/>
      <c r="N119" s="417"/>
      <c r="O119" s="417"/>
      <c r="P119" s="417"/>
      <c r="S119" s="417"/>
      <c r="T119" s="417"/>
      <c r="U119" s="417"/>
      <c r="Y119" s="417"/>
      <c r="Z119" s="417"/>
      <c r="AA119" s="417"/>
      <c r="AI119" s="417"/>
      <c r="AJ119" s="417"/>
      <c r="AK119" s="417"/>
      <c r="AL119" s="417"/>
      <c r="AM119" s="417"/>
      <c r="AN119" s="417"/>
      <c r="AO119" s="417"/>
      <c r="AP119" s="417"/>
    </row>
    <row r="120" spans="2:42" x14ac:dyDescent="0.2">
      <c r="B120" s="478"/>
      <c r="C120" s="478"/>
      <c r="D120" s="478"/>
      <c r="E120" s="478"/>
      <c r="F120" s="478"/>
      <c r="G120" s="478"/>
      <c r="H120" s="478"/>
      <c r="I120" s="478"/>
      <c r="J120" s="478"/>
      <c r="K120" s="478"/>
      <c r="L120" s="478"/>
      <c r="M120" s="478"/>
      <c r="N120" s="478"/>
      <c r="O120" s="478"/>
      <c r="P120" s="417"/>
      <c r="S120" s="417"/>
      <c r="T120" s="417"/>
      <c r="Y120" s="417"/>
      <c r="Z120" s="417"/>
      <c r="AA120" s="417"/>
      <c r="AI120" s="417"/>
      <c r="AJ120" s="417"/>
      <c r="AK120" s="417"/>
      <c r="AL120" s="417"/>
      <c r="AM120" s="417"/>
      <c r="AN120" s="417"/>
      <c r="AO120" s="417"/>
      <c r="AP120" s="417"/>
    </row>
    <row r="121" spans="2:42" x14ac:dyDescent="0.2">
      <c r="B121" s="478"/>
      <c r="C121" s="478"/>
      <c r="D121" s="478"/>
      <c r="E121" s="478"/>
      <c r="F121" s="478"/>
      <c r="G121" s="478"/>
      <c r="H121" s="478"/>
      <c r="I121" s="478"/>
      <c r="J121" s="478"/>
      <c r="K121" s="478"/>
      <c r="L121" s="478"/>
      <c r="M121" s="478"/>
      <c r="N121" s="478"/>
      <c r="O121" s="478"/>
      <c r="P121" s="417"/>
      <c r="S121" s="417"/>
      <c r="T121" s="417"/>
      <c r="Y121" s="417"/>
      <c r="Z121" s="417"/>
      <c r="AA121" s="417"/>
      <c r="AI121" s="417"/>
      <c r="AJ121" s="417"/>
      <c r="AK121" s="417"/>
      <c r="AL121" s="417"/>
      <c r="AM121" s="417"/>
      <c r="AN121" s="417"/>
      <c r="AO121" s="417"/>
      <c r="AP121" s="417"/>
    </row>
    <row r="122" spans="2:42" x14ac:dyDescent="0.2">
      <c r="B122" s="445"/>
    </row>
    <row r="123" spans="2:42" x14ac:dyDescent="0.2">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row>
    <row r="124" spans="2:42" x14ac:dyDescent="0.2">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c r="AN124" s="417"/>
      <c r="AO124" s="417"/>
    </row>
    <row r="125" spans="2:42" x14ac:dyDescent="0.2">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row>
    <row r="126" spans="2:42" x14ac:dyDescent="0.2">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c r="AN126" s="417"/>
      <c r="AO126" s="417"/>
    </row>
    <row r="127" spans="2:42" x14ac:dyDescent="0.2">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row>
    <row r="128" spans="2:42" x14ac:dyDescent="0.2">
      <c r="B128" s="478"/>
      <c r="C128" s="478"/>
      <c r="D128" s="478"/>
      <c r="E128" s="478"/>
      <c r="F128" s="478"/>
      <c r="G128" s="478"/>
      <c r="H128" s="478"/>
      <c r="I128" s="478"/>
      <c r="J128" s="478"/>
      <c r="K128" s="478"/>
      <c r="L128" s="478"/>
      <c r="M128" s="478"/>
      <c r="N128" s="478"/>
      <c r="O128" s="478"/>
      <c r="P128" s="417"/>
      <c r="S128" s="417"/>
      <c r="T128" s="417"/>
      <c r="Y128" s="417"/>
      <c r="Z128" s="417"/>
      <c r="AA128" s="417"/>
      <c r="AH128" s="417"/>
      <c r="AI128" s="417"/>
      <c r="AJ128" s="417"/>
      <c r="AK128" s="417"/>
      <c r="AL128" s="417"/>
      <c r="AM128" s="417"/>
      <c r="AN128" s="417"/>
      <c r="AO128" s="417"/>
      <c r="AP128" s="417"/>
    </row>
    <row r="129" spans="1:41" x14ac:dyDescent="0.2">
      <c r="B129" s="478"/>
      <c r="C129" s="478"/>
      <c r="D129" s="478"/>
      <c r="E129" s="478"/>
      <c r="F129" s="478"/>
      <c r="G129" s="478"/>
      <c r="H129" s="478"/>
      <c r="I129" s="478"/>
      <c r="J129" s="478"/>
      <c r="K129" s="478"/>
      <c r="L129" s="478"/>
      <c r="M129" s="478"/>
      <c r="N129" s="478"/>
      <c r="O129" s="478"/>
      <c r="P129" s="417"/>
      <c r="S129" s="417"/>
      <c r="T129" s="417"/>
      <c r="U129" s="417"/>
      <c r="V129" s="417"/>
      <c r="W129" s="417"/>
      <c r="X129" s="417"/>
      <c r="Y129" s="417"/>
      <c r="Z129" s="417"/>
      <c r="AA129" s="417"/>
      <c r="AB129" s="417"/>
      <c r="AC129" s="417"/>
      <c r="AE129" s="417"/>
      <c r="AF129" s="417"/>
      <c r="AG129" s="417"/>
    </row>
    <row r="130" spans="1:41" x14ac:dyDescent="0.2">
      <c r="AH130" s="360"/>
      <c r="AI130" s="360"/>
      <c r="AJ130" s="360"/>
      <c r="AK130" s="360"/>
      <c r="AL130" s="360"/>
      <c r="AM130" s="360"/>
      <c r="AN130" s="360"/>
      <c r="AO130" s="360"/>
    </row>
    <row r="131" spans="1:41" x14ac:dyDescent="0.2">
      <c r="B131" s="478"/>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H131" s="360"/>
      <c r="AI131" s="360"/>
      <c r="AJ131" s="360"/>
      <c r="AK131" s="360"/>
      <c r="AL131" s="360"/>
      <c r="AM131" s="360"/>
      <c r="AN131" s="360"/>
      <c r="AO131" s="360"/>
    </row>
    <row r="132" spans="1:41" x14ac:dyDescent="0.2">
      <c r="B132" s="478"/>
      <c r="C132" s="479"/>
      <c r="D132" s="479"/>
      <c r="E132" s="479"/>
      <c r="G132" s="479"/>
      <c r="H132" s="479"/>
      <c r="I132" s="479"/>
      <c r="J132" s="479"/>
      <c r="K132" s="479"/>
      <c r="L132" s="479"/>
      <c r="M132" s="479"/>
      <c r="N132" s="479"/>
      <c r="O132" s="479"/>
      <c r="P132" s="479"/>
      <c r="Q132" s="479"/>
      <c r="R132" s="479"/>
      <c r="S132" s="479"/>
      <c r="T132" s="479"/>
    </row>
    <row r="133" spans="1:41" x14ac:dyDescent="0.2">
      <c r="X133" s="407"/>
      <c r="Y133" s="407"/>
      <c r="Z133" s="407"/>
      <c r="AA133" s="407"/>
      <c r="AC133" s="407"/>
      <c r="AD133" s="407"/>
      <c r="AE133" s="407"/>
      <c r="AF133" s="407"/>
      <c r="AG133" s="418"/>
    </row>
    <row r="134" spans="1:41" x14ac:dyDescent="0.2">
      <c r="X134" s="407"/>
      <c r="Y134" s="407"/>
      <c r="Z134" s="407"/>
      <c r="AA134" s="407"/>
      <c r="AC134" s="407"/>
      <c r="AD134" s="407"/>
      <c r="AE134" s="407"/>
      <c r="AF134" s="407"/>
      <c r="AG134" s="418"/>
    </row>
    <row r="136" spans="1:41" x14ac:dyDescent="0.2">
      <c r="AH136" s="360"/>
      <c r="AI136" s="360"/>
      <c r="AJ136" s="360"/>
      <c r="AK136" s="360"/>
      <c r="AL136" s="360"/>
      <c r="AM136" s="360"/>
      <c r="AN136" s="360"/>
      <c r="AO136" s="360"/>
    </row>
    <row r="137" spans="1:41" x14ac:dyDescent="0.2">
      <c r="B137" s="478"/>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H137" s="360"/>
      <c r="AI137" s="360"/>
      <c r="AJ137" s="360"/>
      <c r="AK137" s="360"/>
      <c r="AL137" s="360"/>
      <c r="AM137" s="360"/>
      <c r="AN137" s="360"/>
      <c r="AO137" s="360"/>
    </row>
    <row r="138" spans="1:41" x14ac:dyDescent="0.2">
      <c r="B138" s="478"/>
      <c r="C138" s="479"/>
      <c r="D138" s="479"/>
      <c r="E138" s="479"/>
      <c r="G138" s="479"/>
      <c r="H138" s="479"/>
      <c r="I138" s="479"/>
      <c r="J138" s="479"/>
      <c r="K138" s="479"/>
      <c r="L138" s="479"/>
      <c r="M138" s="479"/>
      <c r="N138" s="479"/>
      <c r="O138" s="479"/>
      <c r="P138" s="479"/>
      <c r="Q138" s="479"/>
      <c r="R138" s="479"/>
      <c r="S138" s="479"/>
      <c r="T138" s="479"/>
    </row>
    <row r="139" spans="1:41" x14ac:dyDescent="0.2">
      <c r="X139" s="407"/>
      <c r="Y139" s="407"/>
      <c r="Z139" s="407"/>
      <c r="AA139" s="407"/>
      <c r="AC139" s="407"/>
      <c r="AD139" s="407"/>
      <c r="AE139" s="407"/>
      <c r="AF139" s="407"/>
      <c r="AG139" s="418"/>
    </row>
    <row r="140" spans="1:41" x14ac:dyDescent="0.2">
      <c r="X140" s="407"/>
      <c r="Y140" s="407"/>
      <c r="Z140" s="407"/>
      <c r="AA140" s="407"/>
      <c r="AC140" s="407"/>
      <c r="AD140" s="407"/>
      <c r="AE140" s="407"/>
      <c r="AF140" s="407"/>
      <c r="AG140" s="418"/>
    </row>
    <row r="142" spans="1:41" ht="6" customHeight="1" x14ac:dyDescent="0.2"/>
    <row r="143" spans="1:41" ht="6" customHeight="1" x14ac:dyDescent="0.2">
      <c r="A143" s="360"/>
      <c r="B143" s="407"/>
      <c r="C143" s="360"/>
      <c r="D143" s="360"/>
      <c r="E143" s="360"/>
      <c r="F143" s="360"/>
      <c r="G143" s="360"/>
      <c r="H143" s="360"/>
      <c r="I143" s="360"/>
      <c r="J143" s="360"/>
      <c r="K143" s="360"/>
      <c r="L143" s="360"/>
      <c r="M143" s="360"/>
      <c r="N143" s="360"/>
      <c r="O143" s="360"/>
      <c r="P143" s="360"/>
      <c r="Q143" s="360"/>
      <c r="R143" s="360"/>
      <c r="S143" s="360"/>
      <c r="T143" s="360"/>
      <c r="U143" s="360"/>
      <c r="V143" s="360"/>
      <c r="W143" s="360"/>
      <c r="X143" s="360"/>
      <c r="Y143" s="360"/>
      <c r="Z143" s="360"/>
      <c r="AA143" s="360"/>
      <c r="AB143" s="360"/>
      <c r="AC143" s="360"/>
      <c r="AD143" s="360"/>
      <c r="AE143" s="360"/>
      <c r="AF143" s="360"/>
      <c r="AG143" s="360"/>
      <c r="AH143" s="360"/>
      <c r="AI143" s="360"/>
      <c r="AJ143" s="360"/>
      <c r="AK143" s="360"/>
      <c r="AL143" s="360"/>
      <c r="AM143" s="360"/>
    </row>
    <row r="144" spans="1:41" x14ac:dyDescent="0.2">
      <c r="A144" s="407"/>
      <c r="B144" s="480"/>
      <c r="C144" s="360"/>
      <c r="D144" s="360"/>
      <c r="E144" s="481"/>
      <c r="F144" s="481"/>
      <c r="G144" s="481"/>
      <c r="H144" s="481"/>
      <c r="I144" s="481"/>
      <c r="J144" s="481"/>
      <c r="K144" s="481"/>
      <c r="L144" s="481"/>
      <c r="M144" s="481"/>
      <c r="N144" s="481"/>
      <c r="O144" s="481"/>
      <c r="P144" s="481"/>
      <c r="Q144" s="481"/>
      <c r="R144" s="481"/>
      <c r="S144" s="481"/>
      <c r="T144" s="481"/>
      <c r="U144" s="360"/>
      <c r="V144" s="360"/>
      <c r="W144" s="360"/>
      <c r="X144" s="360"/>
      <c r="Y144" s="360"/>
      <c r="Z144" s="360"/>
      <c r="AA144" s="360"/>
      <c r="AB144" s="360"/>
      <c r="AC144" s="360"/>
      <c r="AD144" s="360"/>
      <c r="AE144" s="360"/>
      <c r="AF144" s="360"/>
      <c r="AG144" s="360"/>
      <c r="AH144" s="360"/>
      <c r="AI144" s="360"/>
      <c r="AJ144" s="360"/>
      <c r="AK144" s="360"/>
      <c r="AL144" s="360"/>
      <c r="AM144" s="360"/>
    </row>
    <row r="145" spans="1:41" x14ac:dyDescent="0.2">
      <c r="A145" s="407"/>
      <c r="B145" s="407"/>
      <c r="C145" s="360"/>
      <c r="D145" s="360"/>
      <c r="E145" s="481"/>
      <c r="F145" s="481"/>
      <c r="G145" s="481"/>
      <c r="H145" s="481"/>
      <c r="I145" s="481"/>
      <c r="J145" s="481"/>
      <c r="K145" s="481"/>
      <c r="L145" s="481"/>
      <c r="M145" s="481"/>
      <c r="N145" s="481"/>
      <c r="O145" s="481"/>
      <c r="P145" s="481"/>
      <c r="Q145" s="481"/>
      <c r="R145" s="481"/>
      <c r="S145" s="481"/>
      <c r="T145" s="481"/>
      <c r="U145" s="360"/>
      <c r="V145" s="360"/>
      <c r="W145" s="360"/>
      <c r="X145" s="360"/>
      <c r="Y145" s="360"/>
      <c r="Z145" s="482"/>
      <c r="AA145" s="482"/>
      <c r="AB145" s="482"/>
      <c r="AC145" s="482"/>
      <c r="AD145" s="482"/>
      <c r="AE145" s="482"/>
      <c r="AF145" s="482"/>
      <c r="AG145" s="482"/>
      <c r="AH145" s="482"/>
      <c r="AI145" s="360"/>
      <c r="AJ145" s="360"/>
      <c r="AK145" s="360"/>
      <c r="AL145" s="360"/>
      <c r="AM145" s="360"/>
    </row>
    <row r="146" spans="1:41" x14ac:dyDescent="0.2">
      <c r="A146" s="407"/>
      <c r="B146" s="407"/>
      <c r="C146" s="360"/>
      <c r="D146" s="360"/>
      <c r="E146" s="481"/>
      <c r="F146" s="481"/>
      <c r="G146" s="481"/>
      <c r="H146" s="481"/>
      <c r="I146" s="481"/>
      <c r="J146" s="481"/>
      <c r="K146" s="481"/>
      <c r="L146" s="481"/>
      <c r="M146" s="481"/>
      <c r="N146" s="481"/>
      <c r="O146" s="481"/>
      <c r="P146" s="481"/>
      <c r="Q146" s="481"/>
      <c r="R146" s="481"/>
      <c r="S146" s="481"/>
      <c r="T146" s="481"/>
      <c r="U146" s="360"/>
      <c r="V146" s="360"/>
      <c r="W146" s="360"/>
      <c r="X146" s="360"/>
      <c r="Y146" s="360"/>
      <c r="Z146" s="360"/>
      <c r="AA146" s="360"/>
      <c r="AB146" s="360"/>
      <c r="AC146" s="360"/>
      <c r="AD146" s="360"/>
      <c r="AE146" s="360"/>
      <c r="AF146" s="360"/>
      <c r="AG146" s="360"/>
      <c r="AH146" s="360"/>
      <c r="AI146" s="360"/>
      <c r="AJ146" s="360"/>
      <c r="AK146" s="360"/>
      <c r="AL146" s="360"/>
      <c r="AM146" s="360"/>
    </row>
    <row r="147" spans="1:41" x14ac:dyDescent="0.2">
      <c r="A147" s="360"/>
      <c r="B147" s="407"/>
      <c r="C147" s="360"/>
      <c r="D147" s="360"/>
      <c r="E147" s="481"/>
      <c r="F147" s="481"/>
      <c r="G147" s="481"/>
      <c r="H147" s="481"/>
      <c r="I147" s="481"/>
      <c r="J147" s="481"/>
      <c r="K147" s="481"/>
      <c r="L147" s="481"/>
      <c r="M147" s="481"/>
      <c r="N147" s="481"/>
      <c r="O147" s="481"/>
      <c r="P147" s="481"/>
      <c r="Q147" s="481"/>
      <c r="R147" s="481"/>
      <c r="S147" s="481"/>
      <c r="T147" s="481"/>
      <c r="U147" s="360"/>
      <c r="V147" s="360"/>
      <c r="W147" s="360"/>
      <c r="X147" s="360"/>
      <c r="Y147" s="360"/>
      <c r="Z147" s="482"/>
      <c r="AA147" s="482"/>
      <c r="AB147" s="482"/>
      <c r="AC147" s="482"/>
      <c r="AD147" s="482"/>
      <c r="AE147" s="482"/>
      <c r="AF147" s="482"/>
      <c r="AG147" s="482"/>
      <c r="AH147" s="482"/>
      <c r="AI147" s="360"/>
      <c r="AJ147" s="360"/>
      <c r="AK147" s="360"/>
      <c r="AL147" s="360"/>
      <c r="AM147" s="360"/>
    </row>
    <row r="148" spans="1:41" ht="6" customHeight="1" x14ac:dyDescent="0.2">
      <c r="A148" s="360"/>
      <c r="B148" s="407"/>
      <c r="C148" s="360"/>
      <c r="D148" s="360"/>
      <c r="E148" s="360"/>
      <c r="F148" s="360"/>
      <c r="G148" s="360"/>
      <c r="H148" s="360"/>
      <c r="I148" s="360"/>
      <c r="J148" s="360"/>
      <c r="K148" s="360"/>
      <c r="L148" s="360"/>
      <c r="M148" s="360"/>
      <c r="N148" s="360"/>
      <c r="O148" s="360"/>
      <c r="P148" s="360"/>
      <c r="Q148" s="360"/>
      <c r="R148" s="360"/>
      <c r="S148" s="360"/>
      <c r="T148" s="360"/>
      <c r="U148" s="360"/>
      <c r="V148" s="360"/>
      <c r="W148" s="360"/>
      <c r="X148" s="360"/>
      <c r="Y148" s="360"/>
      <c r="Z148" s="360"/>
      <c r="AA148" s="360"/>
      <c r="AB148" s="360"/>
      <c r="AC148" s="360"/>
      <c r="AD148" s="360"/>
      <c r="AE148" s="360"/>
      <c r="AF148" s="360"/>
      <c r="AG148" s="360"/>
      <c r="AH148" s="360"/>
      <c r="AI148" s="360"/>
      <c r="AJ148" s="360"/>
      <c r="AK148" s="360"/>
      <c r="AL148" s="360"/>
      <c r="AM148" s="360"/>
    </row>
    <row r="149" spans="1:41" ht="6" customHeight="1" x14ac:dyDescent="0.2"/>
    <row r="151" spans="1:41" x14ac:dyDescent="0.2">
      <c r="B151" s="445" t="s">
        <v>109</v>
      </c>
    </row>
    <row r="152" spans="1:41" ht="11.25" customHeight="1" x14ac:dyDescent="0.2">
      <c r="C152" s="444" t="s">
        <v>110</v>
      </c>
      <c r="D152" s="444"/>
      <c r="E152" s="444"/>
      <c r="F152" s="444"/>
      <c r="G152" s="444"/>
      <c r="H152" s="444"/>
      <c r="I152" s="444"/>
      <c r="J152" s="444"/>
      <c r="K152" s="444"/>
      <c r="L152" s="444"/>
      <c r="M152" s="444"/>
      <c r="N152" s="444"/>
      <c r="O152" s="444"/>
      <c r="P152" s="444"/>
      <c r="Q152" s="444"/>
      <c r="R152" s="444"/>
      <c r="S152" s="444"/>
      <c r="T152" s="444"/>
      <c r="U152" s="444"/>
      <c r="V152" s="444"/>
      <c r="W152" s="444"/>
      <c r="X152" s="444"/>
      <c r="Y152" s="444"/>
      <c r="Z152" s="444"/>
      <c r="AA152" s="444"/>
      <c r="AB152" s="444"/>
      <c r="AC152" s="444"/>
      <c r="AD152" s="444"/>
      <c r="AE152" s="444"/>
      <c r="AF152" s="444"/>
      <c r="AG152" s="444"/>
      <c r="AH152" s="444"/>
      <c r="AI152" s="444"/>
      <c r="AJ152" s="444"/>
      <c r="AK152" s="444"/>
      <c r="AL152" s="444"/>
      <c r="AM152" s="444"/>
      <c r="AN152" s="444"/>
      <c r="AO152" s="444"/>
    </row>
    <row r="153" spans="1:41" ht="11.25" customHeight="1" x14ac:dyDescent="0.2">
      <c r="C153" s="483" t="s">
        <v>1721</v>
      </c>
      <c r="D153" s="483"/>
      <c r="E153" s="483"/>
      <c r="F153" s="483"/>
      <c r="G153" s="483"/>
      <c r="H153" s="483"/>
      <c r="I153" s="483"/>
      <c r="J153" s="483"/>
      <c r="K153" s="483"/>
      <c r="L153" s="483"/>
      <c r="M153" s="483"/>
      <c r="N153" s="483"/>
      <c r="O153" s="483"/>
      <c r="P153" s="483"/>
      <c r="Q153" s="483"/>
      <c r="R153" s="483"/>
      <c r="S153" s="483"/>
      <c r="T153" s="483"/>
      <c r="U153" s="483"/>
      <c r="V153" s="483"/>
      <c r="W153" s="483"/>
      <c r="X153" s="483"/>
      <c r="Y153" s="483"/>
      <c r="Z153" s="483"/>
      <c r="AA153" s="483"/>
      <c r="AB153" s="483"/>
      <c r="AC153" s="483"/>
      <c r="AD153" s="483"/>
      <c r="AE153" s="483"/>
      <c r="AF153" s="483"/>
      <c r="AG153" s="483"/>
      <c r="AH153" s="483"/>
      <c r="AI153" s="483"/>
      <c r="AJ153" s="483"/>
      <c r="AK153" s="483"/>
      <c r="AL153" s="483"/>
      <c r="AM153" s="483"/>
      <c r="AN153" s="483"/>
      <c r="AO153" s="483"/>
    </row>
    <row r="154" spans="1:41" ht="11.25" customHeight="1" x14ac:dyDescent="0.2">
      <c r="C154" s="444" t="s">
        <v>1722</v>
      </c>
      <c r="D154" s="444"/>
      <c r="E154" s="444"/>
      <c r="F154" s="444"/>
      <c r="G154" s="444"/>
      <c r="H154" s="444"/>
      <c r="I154" s="444"/>
      <c r="J154" s="444"/>
      <c r="K154" s="444"/>
      <c r="L154" s="444"/>
      <c r="M154" s="444"/>
      <c r="N154" s="444"/>
      <c r="O154" s="444"/>
      <c r="P154" s="444"/>
      <c r="Q154" s="444"/>
      <c r="R154" s="444"/>
      <c r="S154" s="444"/>
      <c r="T154" s="444"/>
      <c r="U154" s="444"/>
      <c r="V154" s="444"/>
      <c r="W154" s="444"/>
      <c r="X154" s="444"/>
      <c r="Y154" s="444"/>
      <c r="Z154" s="444"/>
      <c r="AA154" s="444"/>
      <c r="AB154" s="444"/>
      <c r="AC154" s="444"/>
      <c r="AD154" s="444"/>
      <c r="AE154" s="444"/>
      <c r="AF154" s="444"/>
      <c r="AG154" s="444"/>
      <c r="AH154" s="444"/>
      <c r="AI154" s="444"/>
      <c r="AJ154" s="444"/>
      <c r="AK154" s="444"/>
      <c r="AL154" s="444"/>
      <c r="AM154" s="444"/>
      <c r="AN154" s="444"/>
      <c r="AO154" s="444"/>
    </row>
    <row r="155" spans="1:41" ht="11.25" customHeight="1" x14ac:dyDescent="0.2">
      <c r="C155" s="444"/>
      <c r="D155" s="444"/>
      <c r="E155" s="444"/>
      <c r="F155" s="444"/>
      <c r="G155" s="444"/>
      <c r="H155" s="444"/>
      <c r="I155" s="444"/>
      <c r="J155" s="444"/>
      <c r="K155" s="444"/>
      <c r="L155" s="444"/>
      <c r="M155" s="444"/>
      <c r="N155" s="444"/>
      <c r="O155" s="444"/>
      <c r="P155" s="444"/>
      <c r="Q155" s="444"/>
      <c r="R155" s="444"/>
      <c r="S155" s="444"/>
      <c r="T155" s="444"/>
      <c r="U155" s="444"/>
      <c r="V155" s="444"/>
      <c r="W155" s="444"/>
      <c r="X155" s="444"/>
      <c r="Y155" s="444"/>
      <c r="Z155" s="444"/>
      <c r="AA155" s="444"/>
      <c r="AB155" s="444"/>
      <c r="AC155" s="444"/>
      <c r="AD155" s="444"/>
      <c r="AE155" s="444"/>
      <c r="AF155" s="444"/>
      <c r="AG155" s="444"/>
      <c r="AH155" s="444"/>
      <c r="AI155" s="444"/>
      <c r="AJ155" s="444"/>
      <c r="AK155" s="444"/>
      <c r="AL155" s="444"/>
      <c r="AM155" s="444"/>
      <c r="AN155" s="444"/>
      <c r="AO155" s="444"/>
    </row>
    <row r="156" spans="1:41" ht="11.25" customHeight="1" x14ac:dyDescent="0.2">
      <c r="C156" s="444"/>
      <c r="D156" s="444"/>
      <c r="E156" s="444"/>
      <c r="F156" s="444"/>
      <c r="G156" s="444"/>
      <c r="H156" s="444"/>
      <c r="I156" s="444"/>
      <c r="J156" s="444"/>
      <c r="K156" s="444"/>
      <c r="L156" s="444"/>
      <c r="M156" s="444"/>
      <c r="N156" s="444"/>
      <c r="O156" s="444"/>
      <c r="P156" s="444"/>
      <c r="Q156" s="444"/>
      <c r="R156" s="444"/>
      <c r="S156" s="444"/>
      <c r="T156" s="444"/>
      <c r="U156" s="444"/>
      <c r="V156" s="444"/>
      <c r="W156" s="444"/>
      <c r="X156" s="444"/>
      <c r="Y156" s="444"/>
      <c r="Z156" s="444"/>
      <c r="AA156" s="444"/>
      <c r="AB156" s="444"/>
      <c r="AC156" s="444"/>
      <c r="AD156" s="444"/>
      <c r="AE156" s="444"/>
      <c r="AF156" s="444"/>
      <c r="AG156" s="444"/>
      <c r="AH156" s="444"/>
      <c r="AI156" s="444"/>
      <c r="AJ156" s="444"/>
      <c r="AK156" s="444"/>
      <c r="AL156" s="444"/>
      <c r="AM156" s="444"/>
      <c r="AN156" s="444"/>
      <c r="AO156" s="444"/>
    </row>
    <row r="157" spans="1:41" ht="11.25" customHeight="1" x14ac:dyDescent="0.2">
      <c r="C157" s="444"/>
      <c r="D157" s="444"/>
      <c r="E157" s="444"/>
      <c r="F157" s="444"/>
      <c r="G157" s="444"/>
      <c r="H157" s="444"/>
      <c r="I157" s="444"/>
      <c r="J157" s="444"/>
      <c r="K157" s="444"/>
      <c r="L157" s="444"/>
      <c r="M157" s="444"/>
      <c r="N157" s="444"/>
      <c r="O157" s="444"/>
      <c r="P157" s="444"/>
      <c r="Q157" s="444"/>
      <c r="R157" s="444"/>
      <c r="S157" s="444"/>
      <c r="T157" s="444"/>
      <c r="U157" s="444"/>
      <c r="V157" s="444"/>
      <c r="W157" s="444"/>
      <c r="X157" s="444"/>
      <c r="Y157" s="444"/>
      <c r="Z157" s="444"/>
      <c r="AA157" s="444"/>
      <c r="AB157" s="444"/>
      <c r="AC157" s="444"/>
      <c r="AD157" s="444"/>
      <c r="AE157" s="444"/>
      <c r="AF157" s="444"/>
      <c r="AG157" s="444"/>
      <c r="AH157" s="444"/>
      <c r="AI157" s="444"/>
      <c r="AJ157" s="444"/>
      <c r="AK157" s="444"/>
      <c r="AL157" s="444"/>
      <c r="AM157" s="444"/>
      <c r="AN157" s="444"/>
      <c r="AO157" s="444"/>
    </row>
    <row r="158" spans="1:41" ht="11.25" customHeight="1" x14ac:dyDescent="0.2">
      <c r="C158" s="444"/>
      <c r="D158" s="444"/>
      <c r="E158" s="444"/>
      <c r="F158" s="444"/>
      <c r="G158" s="444"/>
      <c r="H158" s="444"/>
      <c r="I158" s="444"/>
      <c r="J158" s="444"/>
      <c r="K158" s="444"/>
      <c r="L158" s="444"/>
      <c r="M158" s="444"/>
      <c r="N158" s="444"/>
      <c r="O158" s="444"/>
      <c r="P158" s="444"/>
      <c r="Q158" s="444"/>
      <c r="R158" s="444"/>
      <c r="S158" s="444"/>
      <c r="T158" s="444"/>
      <c r="U158" s="444"/>
      <c r="V158" s="444"/>
      <c r="W158" s="444"/>
      <c r="X158" s="444"/>
      <c r="Y158" s="444"/>
      <c r="Z158" s="444"/>
      <c r="AA158" s="444"/>
      <c r="AB158" s="444"/>
      <c r="AC158" s="444"/>
      <c r="AD158" s="444"/>
      <c r="AE158" s="444"/>
      <c r="AF158" s="444"/>
      <c r="AG158" s="444"/>
      <c r="AH158" s="444"/>
      <c r="AI158" s="444"/>
      <c r="AJ158" s="444"/>
      <c r="AK158" s="444"/>
      <c r="AL158" s="444"/>
      <c r="AM158" s="444"/>
      <c r="AN158" s="444"/>
      <c r="AO158" s="444"/>
    </row>
    <row r="159" spans="1:41" ht="11.25" customHeight="1" x14ac:dyDescent="0.2">
      <c r="C159" s="444" t="s">
        <v>1723</v>
      </c>
      <c r="D159" s="444"/>
      <c r="E159" s="444"/>
      <c r="F159" s="444"/>
      <c r="G159" s="444"/>
      <c r="H159" s="444"/>
      <c r="I159" s="444"/>
      <c r="J159" s="444"/>
      <c r="K159" s="444"/>
      <c r="L159" s="444"/>
      <c r="M159" s="444"/>
      <c r="N159" s="444"/>
      <c r="O159" s="444"/>
      <c r="P159" s="444"/>
      <c r="Q159" s="444"/>
      <c r="R159" s="444"/>
      <c r="S159" s="444"/>
      <c r="T159" s="444"/>
      <c r="U159" s="444"/>
      <c r="V159" s="444"/>
      <c r="W159" s="444"/>
      <c r="X159" s="444"/>
      <c r="Y159" s="444"/>
      <c r="Z159" s="444"/>
      <c r="AA159" s="444"/>
      <c r="AB159" s="444"/>
      <c r="AC159" s="444"/>
      <c r="AD159" s="444"/>
      <c r="AE159" s="444"/>
      <c r="AF159" s="444"/>
      <c r="AG159" s="444"/>
      <c r="AH159" s="444"/>
      <c r="AI159" s="444"/>
      <c r="AJ159" s="444"/>
      <c r="AK159" s="444"/>
      <c r="AL159" s="444"/>
      <c r="AM159" s="444"/>
      <c r="AN159" s="444"/>
      <c r="AO159" s="444"/>
    </row>
    <row r="160" spans="1:41" ht="11.25" customHeight="1" x14ac:dyDescent="0.2">
      <c r="C160" s="444"/>
      <c r="D160" s="444"/>
      <c r="E160" s="444"/>
      <c r="F160" s="444"/>
      <c r="G160" s="444"/>
      <c r="H160" s="444"/>
      <c r="I160" s="444"/>
      <c r="J160" s="444"/>
      <c r="K160" s="444"/>
      <c r="L160" s="444"/>
      <c r="M160" s="444"/>
      <c r="N160" s="444"/>
      <c r="O160" s="444"/>
      <c r="P160" s="444"/>
      <c r="Q160" s="444"/>
      <c r="R160" s="444"/>
      <c r="S160" s="444"/>
      <c r="T160" s="444"/>
      <c r="U160" s="444"/>
      <c r="V160" s="444"/>
      <c r="W160" s="444"/>
      <c r="X160" s="444"/>
      <c r="Y160" s="444"/>
      <c r="Z160" s="444"/>
      <c r="AA160" s="444"/>
      <c r="AB160" s="444"/>
      <c r="AC160" s="444"/>
      <c r="AD160" s="444"/>
      <c r="AE160" s="444"/>
      <c r="AF160" s="444"/>
      <c r="AG160" s="444"/>
      <c r="AH160" s="444"/>
      <c r="AI160" s="444"/>
      <c r="AJ160" s="444"/>
      <c r="AK160" s="444"/>
      <c r="AL160" s="444"/>
      <c r="AM160" s="444"/>
      <c r="AN160" s="444"/>
      <c r="AO160" s="444"/>
    </row>
    <row r="161" s="347" customFormat="1" ht="11.25" customHeight="1" x14ac:dyDescent="0.2"/>
  </sheetData>
  <sheetProtection formatCells="0" formatRows="0" insertRows="0" deleteRows="0"/>
  <mergeCells count="15">
    <mergeCell ref="C159:AO160"/>
    <mergeCell ref="B87:AP98"/>
    <mergeCell ref="B100:AP118"/>
    <mergeCell ref="B2:AP2"/>
    <mergeCell ref="A48:AQ48"/>
    <mergeCell ref="B50:AP62"/>
    <mergeCell ref="A85:AQ85"/>
    <mergeCell ref="E144:T147"/>
    <mergeCell ref="C152:AO152"/>
    <mergeCell ref="C153:AO153"/>
    <mergeCell ref="C154:AO158"/>
    <mergeCell ref="B64:AP82"/>
    <mergeCell ref="B6:AP25"/>
    <mergeCell ref="B27:AP45"/>
    <mergeCell ref="A4:AP4"/>
  </mergeCells>
  <printOptions horizontalCentered="1"/>
  <pageMargins left="0.5" right="0.5" top="0.5" bottom="0.5" header="0.3" footer="0.3"/>
  <pageSetup paperSize="9" scale="96" orientation="portrait" r:id="rId1"/>
  <headerFooter>
    <oddFooter>&amp;CHH-&amp;P</oddFooter>
  </headerFooter>
  <rowBreaks count="3" manualBreakCount="3">
    <brk id="46" max="42" man="1"/>
    <brk id="83" max="42" man="1"/>
    <brk id="120" max="42"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3A0B4-423E-4A4E-87B7-3E6DFB2B7FFB}">
  <sheetPr>
    <tabColor rgb="FFFF7C80"/>
  </sheetPr>
  <dimension ref="A1:AQ75"/>
  <sheetViews>
    <sheetView view="pageBreakPreview" zoomScale="119" zoomScaleSheetLayoutView="175" workbookViewId="0"/>
  </sheetViews>
  <sheetFormatPr defaultColWidth="2.6640625" defaultRowHeight="11.25" x14ac:dyDescent="0.2"/>
  <cols>
    <col min="1" max="1" width="1.83203125" style="24" customWidth="1"/>
    <col min="2" max="2" width="3.83203125" style="24" customWidth="1"/>
    <col min="3" max="42" width="2.83203125" style="24" customWidth="1"/>
    <col min="43" max="43" width="1.83203125" style="24" customWidth="1"/>
    <col min="44" max="16384" width="2.6640625" style="24"/>
  </cols>
  <sheetData>
    <row r="1" spans="1:43" ht="11.25" customHeight="1" x14ac:dyDescent="0.2">
      <c r="A1" s="181"/>
      <c r="AQ1" s="158"/>
    </row>
    <row r="2" spans="1:43" ht="11.25" customHeight="1" x14ac:dyDescent="0.2">
      <c r="B2" s="288" t="s">
        <v>1724</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3"/>
    </row>
    <row r="3" spans="1:43" ht="11.25" customHeight="1" x14ac:dyDescent="0.2">
      <c r="B3" s="205"/>
      <c r="C3" s="241"/>
      <c r="D3" s="241"/>
      <c r="E3" s="241"/>
      <c r="F3" s="241"/>
      <c r="G3" s="241"/>
      <c r="H3" s="241"/>
      <c r="I3" s="241"/>
      <c r="J3" s="241"/>
      <c r="K3" s="241"/>
      <c r="L3" s="241"/>
      <c r="M3" s="241"/>
      <c r="N3" s="241"/>
      <c r="O3" s="241"/>
      <c r="P3" s="241"/>
      <c r="Q3" s="241"/>
      <c r="R3" s="241"/>
      <c r="S3" s="293" t="s">
        <v>1725</v>
      </c>
      <c r="T3" s="294"/>
      <c r="U3" s="294"/>
      <c r="V3" s="294"/>
      <c r="W3" s="294"/>
      <c r="X3" s="294"/>
      <c r="Y3" s="294"/>
      <c r="Z3" s="294"/>
      <c r="AA3" s="294"/>
      <c r="AB3" s="294"/>
      <c r="AC3" s="294"/>
      <c r="AD3" s="294"/>
      <c r="AE3" s="294"/>
      <c r="AF3" s="294"/>
      <c r="AG3" s="294"/>
      <c r="AH3" s="294"/>
      <c r="AI3" s="294"/>
      <c r="AJ3" s="294"/>
      <c r="AK3" s="294"/>
      <c r="AL3" s="294"/>
      <c r="AM3" s="294"/>
      <c r="AN3" s="294"/>
      <c r="AO3" s="294"/>
      <c r="AP3" s="295"/>
    </row>
    <row r="4" spans="1:43" ht="11.25" customHeight="1" x14ac:dyDescent="0.2">
      <c r="B4" s="205"/>
      <c r="C4" s="241"/>
      <c r="D4" s="241"/>
      <c r="E4" s="241"/>
      <c r="F4" s="241"/>
      <c r="G4" s="241"/>
      <c r="H4" s="241"/>
      <c r="I4" s="241"/>
      <c r="J4" s="241"/>
      <c r="K4" s="241"/>
      <c r="L4" s="241"/>
      <c r="M4" s="241"/>
      <c r="N4" s="241"/>
      <c r="O4" s="241"/>
      <c r="P4" s="241"/>
      <c r="Q4" s="241"/>
      <c r="R4" s="241"/>
      <c r="S4" s="290">
        <v>1</v>
      </c>
      <c r="T4" s="291"/>
      <c r="U4" s="291"/>
      <c r="V4" s="291"/>
      <c r="W4" s="291"/>
      <c r="X4" s="292"/>
      <c r="Y4" s="290">
        <v>2</v>
      </c>
      <c r="Z4" s="291"/>
      <c r="AA4" s="291"/>
      <c r="AB4" s="291"/>
      <c r="AC4" s="291"/>
      <c r="AD4" s="291"/>
      <c r="AE4" s="291"/>
      <c r="AF4" s="291"/>
      <c r="AG4" s="291"/>
      <c r="AH4" s="291"/>
      <c r="AI4" s="292"/>
      <c r="AJ4" s="290">
        <v>3</v>
      </c>
      <c r="AK4" s="291"/>
      <c r="AL4" s="291"/>
      <c r="AM4" s="291"/>
      <c r="AN4" s="291"/>
      <c r="AO4" s="291"/>
      <c r="AP4" s="292"/>
    </row>
    <row r="5" spans="1:43" ht="11.25" customHeight="1" x14ac:dyDescent="0.2">
      <c r="B5" s="205"/>
      <c r="C5" s="241"/>
      <c r="D5" s="241"/>
      <c r="E5" s="241"/>
      <c r="F5" s="241"/>
      <c r="G5" s="241"/>
      <c r="H5" s="241"/>
      <c r="I5" s="241"/>
      <c r="J5" s="241"/>
      <c r="K5" s="241"/>
      <c r="L5" s="241"/>
      <c r="M5" s="241"/>
      <c r="N5" s="241"/>
      <c r="O5" s="241"/>
      <c r="P5" s="241"/>
      <c r="S5" s="281" t="s">
        <v>1726</v>
      </c>
      <c r="T5" s="296"/>
      <c r="U5" s="296"/>
      <c r="V5" s="296"/>
      <c r="W5" s="296"/>
      <c r="X5" s="282"/>
      <c r="Y5" s="383" t="s">
        <v>1727</v>
      </c>
      <c r="Z5" s="484"/>
      <c r="AA5" s="484"/>
      <c r="AB5" s="484"/>
      <c r="AC5" s="484"/>
      <c r="AD5" s="484"/>
      <c r="AE5" s="484"/>
      <c r="AF5" s="484"/>
      <c r="AG5" s="484"/>
      <c r="AH5" s="484"/>
      <c r="AI5" s="384"/>
      <c r="AJ5" s="281" t="s">
        <v>1728</v>
      </c>
      <c r="AK5" s="296"/>
      <c r="AL5" s="296"/>
      <c r="AM5" s="296"/>
      <c r="AN5" s="296"/>
      <c r="AO5" s="296"/>
      <c r="AP5" s="282"/>
    </row>
    <row r="6" spans="1:43" ht="11.25" customHeight="1" x14ac:dyDescent="0.2">
      <c r="B6" s="205"/>
      <c r="C6" s="241"/>
      <c r="D6" s="241"/>
      <c r="E6" s="241"/>
      <c r="F6" s="241"/>
      <c r="G6" s="241"/>
      <c r="H6" s="241"/>
      <c r="I6" s="241"/>
      <c r="J6" s="241"/>
      <c r="K6" s="241"/>
      <c r="L6" s="241"/>
      <c r="M6" s="241"/>
      <c r="N6" s="241"/>
      <c r="O6" s="241"/>
      <c r="P6" s="241"/>
      <c r="S6" s="297"/>
      <c r="T6" s="288"/>
      <c r="U6" s="288"/>
      <c r="V6" s="288"/>
      <c r="W6" s="288"/>
      <c r="X6" s="298"/>
      <c r="Y6" s="485"/>
      <c r="Z6" s="451"/>
      <c r="AA6" s="451"/>
      <c r="AB6" s="451"/>
      <c r="AC6" s="451"/>
      <c r="AD6" s="451"/>
      <c r="AE6" s="451"/>
      <c r="AF6" s="451"/>
      <c r="AG6" s="451"/>
      <c r="AH6" s="451"/>
      <c r="AI6" s="486"/>
      <c r="AJ6" s="297"/>
      <c r="AK6" s="288"/>
      <c r="AL6" s="288"/>
      <c r="AM6" s="288"/>
      <c r="AN6" s="288"/>
      <c r="AO6" s="288"/>
      <c r="AP6" s="298"/>
    </row>
    <row r="7" spans="1:43" x14ac:dyDescent="0.2">
      <c r="B7" s="205"/>
      <c r="C7" s="241"/>
      <c r="D7" s="241"/>
      <c r="E7" s="241"/>
      <c r="F7" s="241"/>
      <c r="G7" s="241"/>
      <c r="H7" s="241"/>
      <c r="I7" s="241"/>
      <c r="J7" s="241"/>
      <c r="K7" s="241"/>
      <c r="L7" s="241"/>
      <c r="M7" s="241"/>
      <c r="N7" s="241"/>
      <c r="O7" s="241"/>
      <c r="P7" s="241"/>
      <c r="S7" s="297"/>
      <c r="T7" s="288"/>
      <c r="U7" s="288"/>
      <c r="V7" s="288"/>
      <c r="W7" s="288"/>
      <c r="X7" s="298"/>
      <c r="Y7" s="485"/>
      <c r="Z7" s="451"/>
      <c r="AA7" s="451"/>
      <c r="AB7" s="451"/>
      <c r="AC7" s="451"/>
      <c r="AD7" s="451"/>
      <c r="AE7" s="451"/>
      <c r="AF7" s="451"/>
      <c r="AG7" s="451"/>
      <c r="AH7" s="451"/>
      <c r="AI7" s="486"/>
      <c r="AJ7" s="297"/>
      <c r="AK7" s="288"/>
      <c r="AL7" s="288"/>
      <c r="AM7" s="288"/>
      <c r="AN7" s="288"/>
      <c r="AO7" s="288"/>
      <c r="AP7" s="298"/>
    </row>
    <row r="8" spans="1:43" x14ac:dyDescent="0.2">
      <c r="B8" s="186"/>
      <c r="H8" s="186"/>
      <c r="I8" s="186"/>
      <c r="J8" s="186"/>
      <c r="K8" s="186"/>
      <c r="L8" s="186"/>
      <c r="M8" s="186"/>
      <c r="N8" s="186"/>
      <c r="O8" s="186"/>
      <c r="P8" s="186"/>
      <c r="S8" s="283"/>
      <c r="T8" s="299"/>
      <c r="U8" s="299"/>
      <c r="V8" s="299"/>
      <c r="W8" s="299"/>
      <c r="X8" s="284"/>
      <c r="Y8" s="485"/>
      <c r="Z8" s="451"/>
      <c r="AA8" s="451"/>
      <c r="AB8" s="451"/>
      <c r="AC8" s="451"/>
      <c r="AD8" s="451"/>
      <c r="AE8" s="451"/>
      <c r="AF8" s="451"/>
      <c r="AG8" s="451"/>
      <c r="AH8" s="451"/>
      <c r="AI8" s="486"/>
      <c r="AJ8" s="297"/>
      <c r="AK8" s="288"/>
      <c r="AL8" s="288"/>
      <c r="AM8" s="288"/>
      <c r="AN8" s="288"/>
      <c r="AO8" s="288"/>
      <c r="AP8" s="298"/>
    </row>
    <row r="9" spans="1:43" x14ac:dyDescent="0.2">
      <c r="B9" s="186"/>
      <c r="C9" s="251" t="s">
        <v>1729</v>
      </c>
      <c r="D9" s="246"/>
      <c r="E9" s="246"/>
      <c r="F9" s="246"/>
      <c r="G9" s="246"/>
      <c r="H9" s="246"/>
      <c r="I9" s="246"/>
      <c r="J9" s="246"/>
      <c r="K9" s="246"/>
      <c r="L9" s="246"/>
      <c r="M9" s="246"/>
      <c r="N9" s="246"/>
      <c r="O9" s="246"/>
      <c r="P9" s="246"/>
      <c r="Q9" s="28"/>
      <c r="R9" s="28"/>
      <c r="S9" s="251"/>
      <c r="T9" s="246"/>
      <c r="U9" s="246"/>
      <c r="V9" s="28"/>
      <c r="W9" s="28"/>
      <c r="X9" s="27"/>
      <c r="Y9" s="236"/>
      <c r="Z9" s="245"/>
      <c r="AA9" s="245"/>
      <c r="AB9" s="245"/>
      <c r="AC9" s="245"/>
      <c r="AD9" s="245"/>
      <c r="AE9" s="245"/>
      <c r="AF9" s="245"/>
      <c r="AG9" s="245"/>
      <c r="AH9" s="245"/>
      <c r="AI9" s="237"/>
      <c r="AJ9" s="247"/>
      <c r="AK9" s="238"/>
      <c r="AL9" s="238"/>
      <c r="AM9" s="238"/>
      <c r="AN9" s="238"/>
      <c r="AO9" s="238"/>
      <c r="AP9" s="248"/>
    </row>
    <row r="10" spans="1:43" x14ac:dyDescent="0.2">
      <c r="B10" s="186"/>
      <c r="C10" s="244" t="s">
        <v>1730</v>
      </c>
      <c r="D10" s="33"/>
      <c r="E10" s="33"/>
      <c r="F10" s="33"/>
      <c r="G10" s="33"/>
      <c r="H10" s="33"/>
      <c r="I10" s="33"/>
      <c r="J10" s="33"/>
      <c r="K10" s="33"/>
      <c r="L10" s="33"/>
      <c r="M10" s="33"/>
      <c r="N10" s="33"/>
      <c r="O10" s="33"/>
      <c r="P10" s="33"/>
      <c r="S10" s="268"/>
      <c r="T10" s="267"/>
      <c r="U10" s="267"/>
      <c r="V10" s="135"/>
      <c r="W10" s="135"/>
      <c r="X10" s="146"/>
      <c r="Y10" s="268"/>
      <c r="Z10" s="267"/>
      <c r="AA10" s="267"/>
      <c r="AB10" s="135"/>
      <c r="AC10" s="135"/>
      <c r="AD10" s="135"/>
      <c r="AE10" s="135"/>
      <c r="AF10" s="135"/>
      <c r="AG10" s="135"/>
      <c r="AH10" s="135"/>
      <c r="AI10" s="146"/>
      <c r="AJ10" s="244"/>
      <c r="AK10" s="33"/>
      <c r="AL10" s="33"/>
      <c r="AM10" s="33"/>
      <c r="AN10" s="33"/>
      <c r="AO10" s="33"/>
      <c r="AP10" s="159"/>
    </row>
    <row r="11" spans="1:43" x14ac:dyDescent="0.2">
      <c r="B11" s="186"/>
      <c r="C11" s="242" t="s">
        <v>91</v>
      </c>
      <c r="D11" s="186"/>
      <c r="E11" s="186"/>
      <c r="F11" s="55"/>
      <c r="G11" s="55"/>
      <c r="H11" s="55"/>
      <c r="I11" s="55"/>
      <c r="J11" s="55"/>
      <c r="K11" s="55"/>
      <c r="L11" s="55"/>
      <c r="M11" s="55"/>
      <c r="N11" s="55"/>
      <c r="O11" s="55"/>
      <c r="P11" s="33"/>
      <c r="S11" s="268"/>
      <c r="T11" s="267"/>
      <c r="U11" s="267"/>
      <c r="V11" s="267"/>
      <c r="W11" s="267"/>
      <c r="X11" s="269"/>
      <c r="Y11" s="268"/>
      <c r="Z11" s="267"/>
      <c r="AA11" s="267"/>
      <c r="AB11" s="267"/>
      <c r="AC11" s="267"/>
      <c r="AD11" s="267"/>
      <c r="AE11" s="267"/>
      <c r="AF11" s="267"/>
      <c r="AG11" s="267"/>
      <c r="AH11" s="267"/>
      <c r="AI11" s="269"/>
      <c r="AJ11" s="50"/>
      <c r="AK11" s="33" t="s">
        <v>1731</v>
      </c>
      <c r="AL11" s="33"/>
      <c r="AM11" s="33" t="s">
        <v>1732</v>
      </c>
      <c r="AN11" s="33"/>
      <c r="AO11" s="24" t="s">
        <v>1733</v>
      </c>
      <c r="AP11" s="159"/>
    </row>
    <row r="12" spans="1:43" x14ac:dyDescent="0.2">
      <c r="B12" s="186"/>
      <c r="C12" s="264"/>
      <c r="D12" s="55"/>
      <c r="E12" s="55"/>
      <c r="F12" s="55"/>
      <c r="G12" s="55"/>
      <c r="H12" s="55"/>
      <c r="I12" s="55"/>
      <c r="J12" s="55"/>
      <c r="K12" s="55"/>
      <c r="L12" s="55"/>
      <c r="M12" s="55"/>
      <c r="N12" s="55"/>
      <c r="O12" s="55"/>
      <c r="P12" s="91"/>
      <c r="Q12" s="52"/>
      <c r="R12" s="52"/>
      <c r="S12" s="271"/>
      <c r="T12" s="270"/>
      <c r="U12" s="141"/>
      <c r="V12" s="141"/>
      <c r="W12" s="141"/>
      <c r="X12" s="148"/>
      <c r="Y12" s="271"/>
      <c r="Z12" s="270"/>
      <c r="AA12" s="270"/>
      <c r="AB12" s="141"/>
      <c r="AC12" s="141"/>
      <c r="AD12" s="141"/>
      <c r="AE12" s="141"/>
      <c r="AF12" s="141"/>
      <c r="AG12" s="141"/>
      <c r="AH12" s="141"/>
      <c r="AI12" s="148"/>
      <c r="AJ12" s="51"/>
      <c r="AK12" s="91"/>
      <c r="AL12" s="91"/>
      <c r="AM12" s="91"/>
      <c r="AN12" s="91"/>
      <c r="AO12" s="91"/>
      <c r="AP12" s="1"/>
    </row>
    <row r="13" spans="1:43" x14ac:dyDescent="0.2">
      <c r="B13" s="186"/>
      <c r="C13" s="488" t="s">
        <v>1734</v>
      </c>
      <c r="D13" s="489"/>
      <c r="E13" s="489"/>
      <c r="F13" s="489"/>
      <c r="G13" s="489"/>
      <c r="H13" s="489"/>
      <c r="I13" s="489"/>
      <c r="J13" s="489"/>
      <c r="K13" s="489"/>
      <c r="L13" s="489"/>
      <c r="M13" s="489"/>
      <c r="N13" s="489"/>
      <c r="O13" s="489"/>
      <c r="P13" s="489"/>
      <c r="Q13" s="398"/>
      <c r="R13" s="398"/>
      <c r="S13" s="273"/>
      <c r="T13" s="272"/>
      <c r="U13" s="272"/>
      <c r="V13" s="135"/>
      <c r="W13" s="135"/>
      <c r="X13" s="146"/>
      <c r="Y13" s="273"/>
      <c r="Z13" s="272"/>
      <c r="AA13" s="272"/>
      <c r="AB13" s="274"/>
      <c r="AC13" s="274"/>
      <c r="AD13" s="274"/>
      <c r="AE13" s="274"/>
      <c r="AF13" s="274"/>
      <c r="AG13" s="274"/>
      <c r="AH13" s="274"/>
      <c r="AI13" s="275"/>
      <c r="AJ13" s="26"/>
      <c r="AK13" s="249"/>
      <c r="AL13" s="249"/>
      <c r="AM13" s="249"/>
      <c r="AN13" s="249"/>
      <c r="AO13" s="249"/>
      <c r="AP13" s="250"/>
    </row>
    <row r="14" spans="1:43" x14ac:dyDescent="0.2">
      <c r="B14" s="186"/>
      <c r="C14" s="490" t="s">
        <v>1730</v>
      </c>
      <c r="D14" s="417"/>
      <c r="E14" s="417"/>
      <c r="F14" s="417"/>
      <c r="G14" s="417"/>
      <c r="H14" s="417"/>
      <c r="I14" s="417"/>
      <c r="J14" s="417"/>
      <c r="K14" s="417"/>
      <c r="L14" s="417"/>
      <c r="M14" s="417"/>
      <c r="N14" s="417"/>
      <c r="O14" s="417"/>
      <c r="P14" s="417"/>
      <c r="Q14" s="347"/>
      <c r="R14" s="347"/>
      <c r="S14" s="268"/>
      <c r="T14" s="267"/>
      <c r="U14" s="267"/>
      <c r="V14" s="135"/>
      <c r="W14" s="135"/>
      <c r="X14" s="146"/>
      <c r="Y14" s="268"/>
      <c r="Z14" s="267"/>
      <c r="AA14" s="267"/>
      <c r="AB14" s="135"/>
      <c r="AC14" s="135"/>
      <c r="AD14" s="135"/>
      <c r="AE14" s="135"/>
      <c r="AF14" s="135"/>
      <c r="AG14" s="135"/>
      <c r="AH14" s="135"/>
      <c r="AI14" s="146"/>
      <c r="AJ14" s="50"/>
      <c r="AK14" s="33"/>
      <c r="AL14" s="33"/>
      <c r="AM14" s="33"/>
      <c r="AN14" s="33"/>
      <c r="AO14" s="33"/>
      <c r="AP14" s="159"/>
    </row>
    <row r="15" spans="1:43" x14ac:dyDescent="0.2">
      <c r="B15" s="186"/>
      <c r="C15" s="491" t="s">
        <v>91</v>
      </c>
      <c r="D15" s="478"/>
      <c r="E15" s="478"/>
      <c r="F15" s="487"/>
      <c r="G15" s="487"/>
      <c r="H15" s="487"/>
      <c r="I15" s="487"/>
      <c r="J15" s="487"/>
      <c r="K15" s="487"/>
      <c r="L15" s="487"/>
      <c r="M15" s="487"/>
      <c r="N15" s="487"/>
      <c r="O15" s="487"/>
      <c r="P15" s="417"/>
      <c r="Q15" s="347"/>
      <c r="R15" s="347"/>
      <c r="S15" s="268"/>
      <c r="T15" s="267"/>
      <c r="U15" s="267"/>
      <c r="V15" s="267"/>
      <c r="W15" s="267"/>
      <c r="X15" s="269"/>
      <c r="Y15" s="268"/>
      <c r="Z15" s="267"/>
      <c r="AA15" s="267"/>
      <c r="AB15" s="267"/>
      <c r="AC15" s="267"/>
      <c r="AD15" s="267"/>
      <c r="AE15" s="267"/>
      <c r="AF15" s="267"/>
      <c r="AG15" s="267"/>
      <c r="AH15" s="267"/>
      <c r="AI15" s="269"/>
      <c r="AJ15" s="50"/>
      <c r="AK15" s="33" t="s">
        <v>1731</v>
      </c>
      <c r="AL15" s="33"/>
      <c r="AM15" s="33" t="s">
        <v>1732</v>
      </c>
      <c r="AN15" s="33"/>
      <c r="AO15" s="24" t="s">
        <v>1733</v>
      </c>
      <c r="AP15" s="159"/>
    </row>
    <row r="16" spans="1:43" x14ac:dyDescent="0.2">
      <c r="B16" s="186"/>
      <c r="C16" s="492"/>
      <c r="D16" s="487"/>
      <c r="E16" s="487"/>
      <c r="F16" s="487"/>
      <c r="G16" s="487"/>
      <c r="H16" s="487"/>
      <c r="I16" s="487"/>
      <c r="J16" s="487"/>
      <c r="K16" s="487"/>
      <c r="L16" s="487"/>
      <c r="M16" s="487"/>
      <c r="N16" s="487"/>
      <c r="O16" s="487"/>
      <c r="P16" s="493"/>
      <c r="Q16" s="381"/>
      <c r="R16" s="381"/>
      <c r="S16" s="271"/>
      <c r="T16" s="270"/>
      <c r="U16" s="141"/>
      <c r="V16" s="141"/>
      <c r="W16" s="141"/>
      <c r="X16" s="148"/>
      <c r="Y16" s="271"/>
      <c r="Z16" s="270"/>
      <c r="AA16" s="270"/>
      <c r="AB16" s="141"/>
      <c r="AC16" s="141"/>
      <c r="AD16" s="141"/>
      <c r="AE16" s="141"/>
      <c r="AF16" s="141"/>
      <c r="AG16" s="141"/>
      <c r="AH16" s="141"/>
      <c r="AI16" s="148"/>
      <c r="AJ16" s="51"/>
      <c r="AK16" s="91"/>
      <c r="AL16" s="91"/>
      <c r="AM16" s="91"/>
      <c r="AN16" s="91"/>
      <c r="AO16" s="91"/>
      <c r="AP16" s="1"/>
    </row>
    <row r="17" spans="2:42" x14ac:dyDescent="0.2">
      <c r="B17" s="186"/>
      <c r="C17" s="265" t="s">
        <v>1735</v>
      </c>
      <c r="D17" s="249"/>
      <c r="E17" s="249"/>
      <c r="F17" s="249"/>
      <c r="G17" s="249"/>
      <c r="H17" s="249"/>
      <c r="I17" s="249"/>
      <c r="J17" s="249"/>
      <c r="K17" s="249"/>
      <c r="L17" s="249"/>
      <c r="M17" s="249"/>
      <c r="N17" s="249"/>
      <c r="O17" s="249"/>
      <c r="P17" s="249"/>
      <c r="Q17" s="28"/>
      <c r="R17" s="28"/>
      <c r="S17" s="273"/>
      <c r="T17" s="272"/>
      <c r="U17" s="272"/>
      <c r="V17" s="135"/>
      <c r="W17" s="135"/>
      <c r="X17" s="146"/>
      <c r="Y17" s="273"/>
      <c r="Z17" s="272"/>
      <c r="AA17" s="272"/>
      <c r="AB17" s="274"/>
      <c r="AC17" s="274"/>
      <c r="AD17" s="274"/>
      <c r="AE17" s="274"/>
      <c r="AF17" s="274"/>
      <c r="AG17" s="274"/>
      <c r="AH17" s="274"/>
      <c r="AI17" s="275"/>
      <c r="AJ17" s="26"/>
      <c r="AK17" s="249"/>
      <c r="AL17" s="249"/>
      <c r="AM17" s="249"/>
      <c r="AN17" s="249"/>
      <c r="AO17" s="249"/>
      <c r="AP17" s="250"/>
    </row>
    <row r="18" spans="2:42" x14ac:dyDescent="0.2">
      <c r="B18" s="186"/>
      <c r="C18" s="244" t="s">
        <v>1730</v>
      </c>
      <c r="D18" s="33"/>
      <c r="E18" s="33"/>
      <c r="F18" s="33"/>
      <c r="G18" s="33"/>
      <c r="H18" s="33"/>
      <c r="I18" s="33"/>
      <c r="J18" s="33"/>
      <c r="K18" s="33"/>
      <c r="L18" s="33"/>
      <c r="M18" s="33"/>
      <c r="N18" s="33"/>
      <c r="O18" s="33"/>
      <c r="P18" s="33"/>
      <c r="S18" s="268"/>
      <c r="T18" s="267"/>
      <c r="U18" s="267"/>
      <c r="V18" s="135"/>
      <c r="W18" s="135"/>
      <c r="X18" s="146"/>
      <c r="Y18" s="268"/>
      <c r="Z18" s="267"/>
      <c r="AA18" s="267"/>
      <c r="AB18" s="135"/>
      <c r="AC18" s="135"/>
      <c r="AD18" s="135"/>
      <c r="AE18" s="135"/>
      <c r="AF18" s="135"/>
      <c r="AG18" s="135"/>
      <c r="AH18" s="135"/>
      <c r="AI18" s="146"/>
      <c r="AJ18" s="50"/>
      <c r="AK18" s="33"/>
      <c r="AL18" s="33"/>
      <c r="AM18" s="33"/>
      <c r="AN18" s="33"/>
      <c r="AO18" s="33"/>
      <c r="AP18" s="159"/>
    </row>
    <row r="19" spans="2:42" x14ac:dyDescent="0.2">
      <c r="B19" s="186"/>
      <c r="C19" s="242" t="s">
        <v>91</v>
      </c>
      <c r="D19" s="186"/>
      <c r="E19" s="186"/>
      <c r="F19" s="55"/>
      <c r="G19" s="55"/>
      <c r="H19" s="55"/>
      <c r="I19" s="55"/>
      <c r="J19" s="55"/>
      <c r="K19" s="55"/>
      <c r="L19" s="55"/>
      <c r="M19" s="55"/>
      <c r="N19" s="55"/>
      <c r="O19" s="55"/>
      <c r="P19" s="33"/>
      <c r="S19" s="268"/>
      <c r="T19" s="267"/>
      <c r="U19" s="267"/>
      <c r="V19" s="267"/>
      <c r="W19" s="267"/>
      <c r="X19" s="269"/>
      <c r="Y19" s="268"/>
      <c r="Z19" s="267"/>
      <c r="AA19" s="267"/>
      <c r="AB19" s="267"/>
      <c r="AC19" s="267"/>
      <c r="AD19" s="267"/>
      <c r="AE19" s="267"/>
      <c r="AF19" s="267"/>
      <c r="AG19" s="267"/>
      <c r="AH19" s="267"/>
      <c r="AI19" s="269"/>
      <c r="AJ19" s="50"/>
      <c r="AK19" s="33" t="s">
        <v>1731</v>
      </c>
      <c r="AL19" s="33"/>
      <c r="AM19" s="33" t="s">
        <v>1732</v>
      </c>
      <c r="AN19" s="33"/>
      <c r="AO19" s="24" t="s">
        <v>1733</v>
      </c>
      <c r="AP19" s="159"/>
    </row>
    <row r="20" spans="2:42" x14ac:dyDescent="0.2">
      <c r="B20" s="186"/>
      <c r="C20" s="264"/>
      <c r="D20" s="55"/>
      <c r="E20" s="55"/>
      <c r="F20" s="55"/>
      <c r="G20" s="55"/>
      <c r="H20" s="55"/>
      <c r="I20" s="55"/>
      <c r="J20" s="55"/>
      <c r="K20" s="55"/>
      <c r="L20" s="55"/>
      <c r="M20" s="55"/>
      <c r="N20" s="55"/>
      <c r="O20" s="55"/>
      <c r="P20" s="91"/>
      <c r="Q20" s="52"/>
      <c r="R20" s="52"/>
      <c r="S20" s="271"/>
      <c r="T20" s="270"/>
      <c r="U20" s="141"/>
      <c r="V20" s="141"/>
      <c r="W20" s="141"/>
      <c r="X20" s="148"/>
      <c r="Y20" s="271"/>
      <c r="Z20" s="270"/>
      <c r="AA20" s="270"/>
      <c r="AB20" s="141"/>
      <c r="AC20" s="141"/>
      <c r="AD20" s="141"/>
      <c r="AE20" s="141"/>
      <c r="AF20" s="141"/>
      <c r="AG20" s="141"/>
      <c r="AH20" s="141"/>
      <c r="AI20" s="148"/>
      <c r="AJ20" s="51"/>
      <c r="AK20" s="91"/>
      <c r="AL20" s="91"/>
      <c r="AM20" s="91"/>
      <c r="AN20" s="91"/>
      <c r="AO20" s="91"/>
      <c r="AP20" s="1"/>
    </row>
    <row r="21" spans="2:42" x14ac:dyDescent="0.2">
      <c r="B21" s="186"/>
      <c r="C21" s="251" t="s">
        <v>1736</v>
      </c>
      <c r="D21" s="246"/>
      <c r="E21" s="246"/>
      <c r="F21" s="246"/>
      <c r="G21" s="246"/>
      <c r="H21" s="246"/>
      <c r="I21" s="246"/>
      <c r="J21" s="246"/>
      <c r="K21" s="246"/>
      <c r="L21" s="246"/>
      <c r="M21" s="246"/>
      <c r="N21" s="246"/>
      <c r="O21" s="246"/>
      <c r="P21" s="246"/>
      <c r="Q21" s="28"/>
      <c r="R21" s="28"/>
      <c r="S21" s="251"/>
      <c r="T21" s="246"/>
      <c r="U21" s="246"/>
      <c r="X21" s="64"/>
      <c r="Y21" s="251"/>
      <c r="Z21" s="246"/>
      <c r="AA21" s="246"/>
      <c r="AB21" s="28"/>
      <c r="AC21" s="28"/>
      <c r="AD21" s="28"/>
      <c r="AE21" s="28"/>
      <c r="AF21" s="28"/>
      <c r="AG21" s="28"/>
      <c r="AH21" s="28"/>
      <c r="AI21" s="27"/>
      <c r="AJ21" s="26"/>
      <c r="AK21" s="246"/>
      <c r="AL21" s="246"/>
      <c r="AM21" s="246"/>
      <c r="AN21" s="246"/>
      <c r="AO21" s="246"/>
      <c r="AP21" s="252"/>
    </row>
    <row r="22" spans="2:42" x14ac:dyDescent="0.2">
      <c r="B22" s="186"/>
      <c r="C22" s="244" t="s">
        <v>1730</v>
      </c>
      <c r="D22" s="33"/>
      <c r="E22" s="33"/>
      <c r="F22" s="33"/>
      <c r="G22" s="33"/>
      <c r="H22" s="33"/>
      <c r="I22" s="33"/>
      <c r="J22" s="33"/>
      <c r="K22" s="33"/>
      <c r="L22" s="33"/>
      <c r="M22" s="33"/>
      <c r="N22" s="33"/>
      <c r="O22" s="33"/>
      <c r="P22" s="33"/>
      <c r="S22" s="244"/>
      <c r="T22" s="33"/>
      <c r="U22" s="33"/>
      <c r="X22" s="64"/>
      <c r="Y22" s="244"/>
      <c r="Z22" s="33"/>
      <c r="AA22" s="33"/>
      <c r="AI22" s="64"/>
      <c r="AJ22" s="50"/>
      <c r="AK22" s="33"/>
      <c r="AL22" s="33"/>
      <c r="AM22" s="33"/>
      <c r="AN22" s="33"/>
      <c r="AO22" s="33"/>
      <c r="AP22" s="159"/>
    </row>
    <row r="23" spans="2:42" x14ac:dyDescent="0.2">
      <c r="B23" s="186"/>
      <c r="C23" s="242" t="s">
        <v>91</v>
      </c>
      <c r="D23" s="186"/>
      <c r="E23" s="186"/>
      <c r="F23" s="55"/>
      <c r="G23" s="55"/>
      <c r="H23" s="55"/>
      <c r="I23" s="55"/>
      <c r="J23" s="55"/>
      <c r="K23" s="55"/>
      <c r="L23" s="55"/>
      <c r="M23" s="55"/>
      <c r="N23" s="55"/>
      <c r="O23" s="55"/>
      <c r="P23" s="33"/>
      <c r="S23" s="244"/>
      <c r="T23" s="33" t="s">
        <v>1731</v>
      </c>
      <c r="V23" s="24" t="s">
        <v>1732</v>
      </c>
      <c r="X23" s="64">
        <v>3</v>
      </c>
      <c r="Y23" s="244"/>
      <c r="Z23" s="33" t="s">
        <v>1731</v>
      </c>
      <c r="AA23" s="33"/>
      <c r="AB23" s="24" t="s">
        <v>1732</v>
      </c>
      <c r="AD23" s="24" t="s">
        <v>1733</v>
      </c>
      <c r="AF23" s="347" t="s">
        <v>1737</v>
      </c>
      <c r="AH23" s="24" t="s">
        <v>1733</v>
      </c>
      <c r="AI23" s="64"/>
      <c r="AJ23" s="50"/>
      <c r="AK23" s="33" t="s">
        <v>1731</v>
      </c>
      <c r="AL23" s="33"/>
      <c r="AM23" s="24" t="s">
        <v>1732</v>
      </c>
      <c r="AO23" s="24" t="s">
        <v>1733</v>
      </c>
      <c r="AP23" s="159"/>
    </row>
    <row r="24" spans="2:42" x14ac:dyDescent="0.2">
      <c r="B24" s="186"/>
      <c r="C24" s="242" t="s">
        <v>91</v>
      </c>
      <c r="D24" s="186"/>
      <c r="E24" s="186"/>
      <c r="F24" s="55"/>
      <c r="G24" s="55"/>
      <c r="H24" s="55"/>
      <c r="I24" s="55"/>
      <c r="J24" s="55"/>
      <c r="K24" s="55"/>
      <c r="L24" s="55"/>
      <c r="M24" s="55"/>
      <c r="N24" s="55"/>
      <c r="O24" s="55"/>
      <c r="P24" s="33"/>
      <c r="S24" s="244"/>
      <c r="T24" s="33" t="s">
        <v>1731</v>
      </c>
      <c r="V24" s="24" t="s">
        <v>1732</v>
      </c>
      <c r="X24" s="64">
        <v>3</v>
      </c>
      <c r="Y24" s="244"/>
      <c r="Z24" s="33" t="s">
        <v>1731</v>
      </c>
      <c r="AA24" s="33"/>
      <c r="AB24" s="24" t="s">
        <v>1732</v>
      </c>
      <c r="AD24" s="24" t="s">
        <v>1733</v>
      </c>
      <c r="AF24" s="347" t="s">
        <v>1737</v>
      </c>
      <c r="AH24" s="24" t="s">
        <v>1733</v>
      </c>
      <c r="AI24" s="64"/>
      <c r="AJ24" s="50"/>
      <c r="AK24" s="33" t="s">
        <v>1731</v>
      </c>
      <c r="AL24" s="33"/>
      <c r="AM24" s="24" t="s">
        <v>1732</v>
      </c>
      <c r="AO24" s="24" t="s">
        <v>1733</v>
      </c>
      <c r="AP24" s="159"/>
    </row>
    <row r="25" spans="2:42" x14ac:dyDescent="0.2">
      <c r="B25" s="186"/>
      <c r="C25" s="242" t="s">
        <v>91</v>
      </c>
      <c r="D25" s="186"/>
      <c r="E25" s="186"/>
      <c r="F25" s="55"/>
      <c r="G25" s="55"/>
      <c r="H25" s="55"/>
      <c r="I25" s="55"/>
      <c r="J25" s="55"/>
      <c r="K25" s="55"/>
      <c r="L25" s="55"/>
      <c r="M25" s="55"/>
      <c r="N25" s="55"/>
      <c r="O25" s="55"/>
      <c r="P25" s="33"/>
      <c r="S25" s="244"/>
      <c r="T25" s="33" t="s">
        <v>1731</v>
      </c>
      <c r="V25" s="24" t="s">
        <v>1732</v>
      </c>
      <c r="X25" s="64">
        <v>3</v>
      </c>
      <c r="Y25" s="244"/>
      <c r="Z25" s="33" t="s">
        <v>1731</v>
      </c>
      <c r="AA25" s="33"/>
      <c r="AB25" s="24" t="s">
        <v>1732</v>
      </c>
      <c r="AD25" s="24" t="s">
        <v>1733</v>
      </c>
      <c r="AF25" s="347" t="s">
        <v>1737</v>
      </c>
      <c r="AH25" s="24" t="s">
        <v>1733</v>
      </c>
      <c r="AI25" s="64"/>
      <c r="AJ25" s="50"/>
      <c r="AK25" s="33" t="s">
        <v>1731</v>
      </c>
      <c r="AL25" s="33"/>
      <c r="AM25" s="24" t="s">
        <v>1732</v>
      </c>
      <c r="AO25" s="24" t="s">
        <v>1733</v>
      </c>
      <c r="AP25" s="159"/>
    </row>
    <row r="26" spans="2:42" x14ac:dyDescent="0.2">
      <c r="B26" s="186"/>
      <c r="C26" s="242" t="s">
        <v>91</v>
      </c>
      <c r="D26" s="186"/>
      <c r="E26" s="186"/>
      <c r="F26" s="55"/>
      <c r="G26" s="55"/>
      <c r="H26" s="55"/>
      <c r="I26" s="55"/>
      <c r="J26" s="55"/>
      <c r="K26" s="55"/>
      <c r="L26" s="55"/>
      <c r="M26" s="55"/>
      <c r="N26" s="55"/>
      <c r="O26" s="55"/>
      <c r="P26" s="33"/>
      <c r="S26" s="244"/>
      <c r="T26" s="33" t="s">
        <v>1731</v>
      </c>
      <c r="V26" s="24" t="s">
        <v>1732</v>
      </c>
      <c r="X26" s="64">
        <v>3</v>
      </c>
      <c r="Y26" s="244"/>
      <c r="Z26" s="33" t="s">
        <v>1731</v>
      </c>
      <c r="AA26" s="33"/>
      <c r="AB26" s="24" t="s">
        <v>1732</v>
      </c>
      <c r="AD26" s="24" t="s">
        <v>1733</v>
      </c>
      <c r="AF26" s="347" t="s">
        <v>1737</v>
      </c>
      <c r="AH26" s="24" t="s">
        <v>1733</v>
      </c>
      <c r="AI26" s="64"/>
      <c r="AJ26" s="50"/>
      <c r="AK26" s="33" t="s">
        <v>1731</v>
      </c>
      <c r="AL26" s="33"/>
      <c r="AM26" s="24" t="s">
        <v>1732</v>
      </c>
      <c r="AO26" s="24" t="s">
        <v>1733</v>
      </c>
      <c r="AP26" s="159"/>
    </row>
    <row r="27" spans="2:42" x14ac:dyDescent="0.2">
      <c r="B27" s="186"/>
      <c r="C27" s="242" t="s">
        <v>91</v>
      </c>
      <c r="D27" s="186"/>
      <c r="E27" s="186"/>
      <c r="F27" s="55"/>
      <c r="G27" s="55"/>
      <c r="H27" s="55"/>
      <c r="I27" s="55"/>
      <c r="J27" s="55"/>
      <c r="K27" s="55"/>
      <c r="L27" s="55"/>
      <c r="M27" s="55"/>
      <c r="N27" s="55"/>
      <c r="O27" s="55"/>
      <c r="P27" s="33"/>
      <c r="S27" s="244"/>
      <c r="T27" s="33" t="s">
        <v>1731</v>
      </c>
      <c r="V27" s="24" t="s">
        <v>1732</v>
      </c>
      <c r="X27" s="64">
        <v>3</v>
      </c>
      <c r="Y27" s="244"/>
      <c r="Z27" s="33" t="s">
        <v>1731</v>
      </c>
      <c r="AA27" s="33"/>
      <c r="AB27" s="24" t="s">
        <v>1732</v>
      </c>
      <c r="AD27" s="24" t="s">
        <v>1733</v>
      </c>
      <c r="AF27" s="347" t="s">
        <v>1737</v>
      </c>
      <c r="AH27" s="24" t="s">
        <v>1733</v>
      </c>
      <c r="AI27" s="64"/>
      <c r="AJ27" s="50"/>
      <c r="AK27" s="33" t="s">
        <v>1731</v>
      </c>
      <c r="AL27" s="33"/>
      <c r="AM27" s="24" t="s">
        <v>1732</v>
      </c>
      <c r="AO27" s="24" t="s">
        <v>1733</v>
      </c>
      <c r="AP27" s="159"/>
    </row>
    <row r="28" spans="2:42" x14ac:dyDescent="0.2">
      <c r="B28" s="186"/>
      <c r="C28" s="264"/>
      <c r="D28" s="55"/>
      <c r="E28" s="55"/>
      <c r="F28" s="55"/>
      <c r="G28" s="55"/>
      <c r="H28" s="55"/>
      <c r="I28" s="55"/>
      <c r="J28" s="55"/>
      <c r="K28" s="55"/>
      <c r="L28" s="55"/>
      <c r="M28" s="55"/>
      <c r="N28" s="55"/>
      <c r="O28" s="55"/>
      <c r="P28" s="91"/>
      <c r="Q28" s="52"/>
      <c r="R28" s="52"/>
      <c r="S28" s="202"/>
      <c r="T28" s="91"/>
      <c r="U28" s="52"/>
      <c r="V28" s="52"/>
      <c r="W28" s="52"/>
      <c r="X28" s="58"/>
      <c r="Y28" s="202"/>
      <c r="Z28" s="91"/>
      <c r="AA28" s="91"/>
      <c r="AB28" s="52"/>
      <c r="AC28" s="52"/>
      <c r="AD28" s="52"/>
      <c r="AE28" s="52"/>
      <c r="AF28" s="381"/>
      <c r="AG28" s="52"/>
      <c r="AH28" s="52"/>
      <c r="AI28" s="58"/>
      <c r="AJ28" s="51"/>
      <c r="AK28" s="91"/>
      <c r="AL28" s="91"/>
      <c r="AM28" s="91"/>
      <c r="AN28" s="91"/>
      <c r="AO28" s="91"/>
      <c r="AP28" s="1"/>
    </row>
    <row r="29" spans="2:42" x14ac:dyDescent="0.2">
      <c r="B29" s="186"/>
      <c r="C29" s="251" t="s">
        <v>1738</v>
      </c>
      <c r="D29" s="246"/>
      <c r="E29" s="246"/>
      <c r="F29" s="246"/>
      <c r="G29" s="246"/>
      <c r="H29" s="246"/>
      <c r="I29" s="246"/>
      <c r="J29" s="246"/>
      <c r="K29" s="246"/>
      <c r="L29" s="246"/>
      <c r="M29" s="246"/>
      <c r="N29" s="246"/>
      <c r="O29" s="246"/>
      <c r="P29" s="246"/>
      <c r="Q29" s="28"/>
      <c r="R29" s="28"/>
      <c r="S29" s="251"/>
      <c r="T29" s="246"/>
      <c r="U29" s="246"/>
      <c r="X29" s="64"/>
      <c r="Y29" s="251"/>
      <c r="Z29" s="246"/>
      <c r="AA29" s="246"/>
      <c r="AB29" s="28"/>
      <c r="AC29" s="28"/>
      <c r="AD29" s="28"/>
      <c r="AE29" s="28"/>
      <c r="AF29" s="398"/>
      <c r="AG29" s="28"/>
      <c r="AH29" s="28"/>
      <c r="AI29" s="27"/>
      <c r="AJ29" s="26"/>
      <c r="AK29" s="246"/>
      <c r="AL29" s="246"/>
      <c r="AM29" s="246"/>
      <c r="AN29" s="246"/>
      <c r="AO29" s="246"/>
      <c r="AP29" s="252"/>
    </row>
    <row r="30" spans="2:42" x14ac:dyDescent="0.2">
      <c r="B30" s="186"/>
      <c r="C30" s="242"/>
      <c r="D30" s="186"/>
      <c r="E30" s="186"/>
      <c r="F30" s="186"/>
      <c r="G30" s="186"/>
      <c r="H30" s="186"/>
      <c r="I30" s="186"/>
      <c r="J30" s="186"/>
      <c r="K30" s="186"/>
      <c r="L30" s="186"/>
      <c r="M30" s="186"/>
      <c r="N30" s="186"/>
      <c r="O30" s="186"/>
      <c r="P30" s="186"/>
      <c r="S30" s="242"/>
      <c r="T30" s="186"/>
      <c r="U30" s="186"/>
      <c r="X30" s="64"/>
      <c r="Y30" s="242"/>
      <c r="Z30" s="186"/>
      <c r="AA30" s="186"/>
      <c r="AF30" s="347"/>
      <c r="AI30" s="64"/>
      <c r="AJ30" s="50"/>
      <c r="AK30" s="186"/>
      <c r="AL30" s="186"/>
      <c r="AM30" s="186"/>
      <c r="AN30" s="186"/>
      <c r="AO30" s="186"/>
      <c r="AP30" s="243"/>
    </row>
    <row r="31" spans="2:42" x14ac:dyDescent="0.2">
      <c r="B31" s="186"/>
      <c r="C31" s="266" t="s">
        <v>1739</v>
      </c>
      <c r="D31" s="170"/>
      <c r="E31" s="170"/>
      <c r="F31" s="170"/>
      <c r="G31" s="170"/>
      <c r="H31" s="170"/>
      <c r="I31" s="170"/>
      <c r="J31" s="170"/>
      <c r="K31" s="170"/>
      <c r="L31" s="170"/>
      <c r="M31" s="170"/>
      <c r="N31" s="170"/>
      <c r="O31" s="170"/>
      <c r="P31" s="170"/>
      <c r="S31" s="244"/>
      <c r="T31" s="33"/>
      <c r="U31" s="33"/>
      <c r="X31" s="64"/>
      <c r="Y31" s="244"/>
      <c r="Z31" s="33"/>
      <c r="AA31" s="33"/>
      <c r="AF31" s="347"/>
      <c r="AI31" s="64"/>
      <c r="AJ31" s="50"/>
      <c r="AK31" s="33"/>
      <c r="AL31" s="33"/>
      <c r="AM31" s="33"/>
      <c r="AN31" s="33"/>
      <c r="AO31" s="33"/>
      <c r="AP31" s="159"/>
    </row>
    <row r="32" spans="2:42" x14ac:dyDescent="0.2">
      <c r="B32" s="186"/>
      <c r="C32" s="242" t="s">
        <v>91</v>
      </c>
      <c r="D32" s="186"/>
      <c r="E32" s="186"/>
      <c r="F32" s="55"/>
      <c r="G32" s="55"/>
      <c r="H32" s="55"/>
      <c r="I32" s="55"/>
      <c r="J32" s="55"/>
      <c r="K32" s="55"/>
      <c r="L32" s="55"/>
      <c r="M32" s="55"/>
      <c r="N32" s="55"/>
      <c r="O32" s="55"/>
      <c r="P32" s="33"/>
      <c r="S32" s="244"/>
      <c r="T32" s="33" t="s">
        <v>1731</v>
      </c>
      <c r="V32" s="24" t="s">
        <v>1732</v>
      </c>
      <c r="X32" s="64">
        <v>3</v>
      </c>
      <c r="Y32" s="244"/>
      <c r="Z32" s="33" t="s">
        <v>1731</v>
      </c>
      <c r="AA32" s="33"/>
      <c r="AB32" s="24" t="s">
        <v>1732</v>
      </c>
      <c r="AD32" s="24" t="s">
        <v>1733</v>
      </c>
      <c r="AF32" s="347" t="s">
        <v>1737</v>
      </c>
      <c r="AH32" s="24" t="s">
        <v>1733</v>
      </c>
      <c r="AI32" s="64"/>
      <c r="AJ32" s="50"/>
      <c r="AK32" s="33" t="s">
        <v>1731</v>
      </c>
      <c r="AL32" s="33"/>
      <c r="AM32" s="24" t="s">
        <v>1732</v>
      </c>
      <c r="AO32" s="24" t="s">
        <v>1733</v>
      </c>
      <c r="AP32" s="159"/>
    </row>
    <row r="33" spans="2:42" x14ac:dyDescent="0.2">
      <c r="B33" s="186"/>
      <c r="C33" s="242" t="s">
        <v>91</v>
      </c>
      <c r="D33" s="186"/>
      <c r="E33" s="186"/>
      <c r="F33" s="55"/>
      <c r="G33" s="55"/>
      <c r="H33" s="55"/>
      <c r="I33" s="55"/>
      <c r="J33" s="55"/>
      <c r="K33" s="55"/>
      <c r="L33" s="55"/>
      <c r="M33" s="55"/>
      <c r="N33" s="55"/>
      <c r="O33" s="55"/>
      <c r="P33" s="33"/>
      <c r="S33" s="244"/>
      <c r="T33" s="33" t="s">
        <v>1731</v>
      </c>
      <c r="V33" s="24" t="s">
        <v>1732</v>
      </c>
      <c r="X33" s="64">
        <v>3</v>
      </c>
      <c r="Y33" s="244"/>
      <c r="Z33" s="33" t="s">
        <v>1731</v>
      </c>
      <c r="AA33" s="33"/>
      <c r="AB33" s="24" t="s">
        <v>1732</v>
      </c>
      <c r="AD33" s="24" t="s">
        <v>1733</v>
      </c>
      <c r="AF33" s="347" t="s">
        <v>1737</v>
      </c>
      <c r="AH33" s="24" t="s">
        <v>1733</v>
      </c>
      <c r="AI33" s="64"/>
      <c r="AJ33" s="50"/>
      <c r="AK33" s="33" t="s">
        <v>1731</v>
      </c>
      <c r="AL33" s="33"/>
      <c r="AM33" s="24" t="s">
        <v>1732</v>
      </c>
      <c r="AO33" s="24" t="s">
        <v>1733</v>
      </c>
      <c r="AP33" s="159"/>
    </row>
    <row r="34" spans="2:42" x14ac:dyDescent="0.2">
      <c r="B34" s="186"/>
      <c r="C34" s="242" t="s">
        <v>91</v>
      </c>
      <c r="D34" s="186"/>
      <c r="E34" s="186"/>
      <c r="F34" s="55"/>
      <c r="G34" s="55"/>
      <c r="H34" s="55"/>
      <c r="I34" s="55"/>
      <c r="J34" s="55"/>
      <c r="K34" s="55"/>
      <c r="L34" s="55"/>
      <c r="M34" s="55"/>
      <c r="N34" s="55"/>
      <c r="O34" s="55"/>
      <c r="P34" s="33"/>
      <c r="S34" s="244"/>
      <c r="T34" s="33" t="s">
        <v>1731</v>
      </c>
      <c r="V34" s="24" t="s">
        <v>1732</v>
      </c>
      <c r="X34" s="64">
        <v>3</v>
      </c>
      <c r="Y34" s="244"/>
      <c r="Z34" s="33" t="s">
        <v>1731</v>
      </c>
      <c r="AA34" s="33"/>
      <c r="AB34" s="24" t="s">
        <v>1732</v>
      </c>
      <c r="AD34" s="24" t="s">
        <v>1733</v>
      </c>
      <c r="AF34" s="347" t="s">
        <v>1737</v>
      </c>
      <c r="AH34" s="24" t="s">
        <v>1733</v>
      </c>
      <c r="AI34" s="64"/>
      <c r="AJ34" s="50"/>
      <c r="AK34" s="33" t="s">
        <v>1731</v>
      </c>
      <c r="AL34" s="33"/>
      <c r="AM34" s="24" t="s">
        <v>1732</v>
      </c>
      <c r="AO34" s="24" t="s">
        <v>1733</v>
      </c>
      <c r="AP34" s="159"/>
    </row>
    <row r="35" spans="2:42" x14ac:dyDescent="0.2">
      <c r="B35" s="186"/>
      <c r="C35" s="242" t="s">
        <v>91</v>
      </c>
      <c r="D35" s="186"/>
      <c r="E35" s="186"/>
      <c r="F35" s="55"/>
      <c r="G35" s="55"/>
      <c r="H35" s="55"/>
      <c r="I35" s="55"/>
      <c r="J35" s="55"/>
      <c r="K35" s="55"/>
      <c r="L35" s="55"/>
      <c r="M35" s="55"/>
      <c r="N35" s="55"/>
      <c r="O35" s="55"/>
      <c r="P35" s="33"/>
      <c r="S35" s="244"/>
      <c r="T35" s="33" t="s">
        <v>1731</v>
      </c>
      <c r="V35" s="24" t="s">
        <v>1732</v>
      </c>
      <c r="X35" s="64">
        <v>3</v>
      </c>
      <c r="Y35" s="244"/>
      <c r="Z35" s="33" t="s">
        <v>1731</v>
      </c>
      <c r="AA35" s="33"/>
      <c r="AB35" s="24" t="s">
        <v>1732</v>
      </c>
      <c r="AD35" s="24" t="s">
        <v>1733</v>
      </c>
      <c r="AF35" s="347" t="s">
        <v>1737</v>
      </c>
      <c r="AH35" s="24" t="s">
        <v>1733</v>
      </c>
      <c r="AI35" s="64"/>
      <c r="AJ35" s="50"/>
      <c r="AK35" s="33" t="s">
        <v>1731</v>
      </c>
      <c r="AL35" s="33"/>
      <c r="AM35" s="24" t="s">
        <v>1732</v>
      </c>
      <c r="AO35" s="24" t="s">
        <v>1733</v>
      </c>
      <c r="AP35" s="159"/>
    </row>
    <row r="36" spans="2:42" x14ac:dyDescent="0.2">
      <c r="B36" s="186"/>
      <c r="C36" s="242" t="s">
        <v>91</v>
      </c>
      <c r="D36" s="186"/>
      <c r="E36" s="186"/>
      <c r="F36" s="55"/>
      <c r="G36" s="55"/>
      <c r="H36" s="55"/>
      <c r="I36" s="55"/>
      <c r="J36" s="55"/>
      <c r="K36" s="55"/>
      <c r="L36" s="55"/>
      <c r="M36" s="55"/>
      <c r="N36" s="55"/>
      <c r="O36" s="55"/>
      <c r="P36" s="33"/>
      <c r="S36" s="244"/>
      <c r="T36" s="33" t="s">
        <v>1731</v>
      </c>
      <c r="V36" s="24" t="s">
        <v>1732</v>
      </c>
      <c r="X36" s="64">
        <v>3</v>
      </c>
      <c r="Y36" s="244"/>
      <c r="Z36" s="33" t="s">
        <v>1731</v>
      </c>
      <c r="AA36" s="33"/>
      <c r="AB36" s="24" t="s">
        <v>1732</v>
      </c>
      <c r="AD36" s="24" t="s">
        <v>1733</v>
      </c>
      <c r="AF36" s="347" t="s">
        <v>1737</v>
      </c>
      <c r="AH36" s="24" t="s">
        <v>1733</v>
      </c>
      <c r="AI36" s="64"/>
      <c r="AJ36" s="50"/>
      <c r="AK36" s="33" t="s">
        <v>1731</v>
      </c>
      <c r="AL36" s="33"/>
      <c r="AM36" s="24" t="s">
        <v>1732</v>
      </c>
      <c r="AO36" s="24" t="s">
        <v>1733</v>
      </c>
      <c r="AP36" s="159"/>
    </row>
    <row r="37" spans="2:42" x14ac:dyDescent="0.2">
      <c r="B37" s="186"/>
      <c r="C37" s="202"/>
      <c r="D37" s="91"/>
      <c r="E37" s="91"/>
      <c r="F37" s="91"/>
      <c r="G37" s="91"/>
      <c r="H37" s="91"/>
      <c r="I37" s="91"/>
      <c r="J37" s="91"/>
      <c r="K37" s="91"/>
      <c r="L37" s="91"/>
      <c r="M37" s="91"/>
      <c r="N37" s="91"/>
      <c r="O37" s="91"/>
      <c r="P37" s="91"/>
      <c r="Q37" s="52"/>
      <c r="R37" s="52"/>
      <c r="S37" s="202"/>
      <c r="T37" s="91"/>
      <c r="U37" s="91"/>
      <c r="V37" s="52"/>
      <c r="W37" s="52"/>
      <c r="X37" s="58"/>
      <c r="Y37" s="202"/>
      <c r="Z37" s="91"/>
      <c r="AA37" s="91"/>
      <c r="AB37" s="52"/>
      <c r="AC37" s="52"/>
      <c r="AD37" s="52"/>
      <c r="AE37" s="52"/>
      <c r="AF37" s="52"/>
      <c r="AG37" s="52"/>
      <c r="AH37" s="52"/>
      <c r="AI37" s="58"/>
      <c r="AJ37" s="51"/>
      <c r="AK37" s="91"/>
      <c r="AL37" s="91"/>
      <c r="AM37" s="91"/>
      <c r="AN37" s="91"/>
      <c r="AO37" s="91"/>
      <c r="AP37" s="1"/>
    </row>
    <row r="38" spans="2:42" x14ac:dyDescent="0.2">
      <c r="B38" s="186"/>
      <c r="C38" s="251" t="s">
        <v>1740</v>
      </c>
      <c r="D38" s="246"/>
      <c r="E38" s="246"/>
      <c r="F38" s="246"/>
      <c r="G38" s="246"/>
      <c r="H38" s="246"/>
      <c r="I38" s="246"/>
      <c r="J38" s="246"/>
      <c r="K38" s="246"/>
      <c r="L38" s="246"/>
      <c r="M38" s="246"/>
      <c r="N38" s="246"/>
      <c r="O38" s="246"/>
      <c r="P38" s="246"/>
      <c r="Q38" s="28"/>
      <c r="R38" s="28"/>
      <c r="S38" s="273"/>
      <c r="T38" s="272"/>
      <c r="U38" s="272"/>
      <c r="V38" s="135"/>
      <c r="W38" s="135"/>
      <c r="X38" s="146"/>
      <c r="Y38" s="273"/>
      <c r="Z38" s="272"/>
      <c r="AA38" s="272"/>
      <c r="AB38" s="274"/>
      <c r="AC38" s="274"/>
      <c r="AD38" s="274"/>
      <c r="AE38" s="274"/>
      <c r="AF38" s="274"/>
      <c r="AG38" s="274"/>
      <c r="AH38" s="274"/>
      <c r="AI38" s="275"/>
      <c r="AJ38" s="26"/>
      <c r="AK38" s="246"/>
      <c r="AL38" s="246"/>
      <c r="AM38" s="246"/>
      <c r="AN38" s="246"/>
      <c r="AO38" s="246"/>
      <c r="AP38" s="252"/>
    </row>
    <row r="39" spans="2:42" x14ac:dyDescent="0.2">
      <c r="B39" s="186"/>
      <c r="C39" s="244" t="s">
        <v>1730</v>
      </c>
      <c r="D39" s="33"/>
      <c r="E39" s="33"/>
      <c r="F39" s="33"/>
      <c r="G39" s="33"/>
      <c r="H39" s="33"/>
      <c r="I39" s="33"/>
      <c r="J39" s="33"/>
      <c r="K39" s="33"/>
      <c r="L39" s="33"/>
      <c r="M39" s="33"/>
      <c r="N39" s="33"/>
      <c r="O39" s="33"/>
      <c r="P39" s="33"/>
      <c r="S39" s="268"/>
      <c r="T39" s="267"/>
      <c r="U39" s="267"/>
      <c r="V39" s="135"/>
      <c r="W39" s="135"/>
      <c r="X39" s="146"/>
      <c r="Y39" s="268"/>
      <c r="Z39" s="267"/>
      <c r="AA39" s="267"/>
      <c r="AB39" s="135"/>
      <c r="AC39" s="135"/>
      <c r="AD39" s="135"/>
      <c r="AE39" s="135"/>
      <c r="AF39" s="135"/>
      <c r="AG39" s="135"/>
      <c r="AH39" s="135"/>
      <c r="AI39" s="146"/>
      <c r="AJ39" s="50"/>
      <c r="AK39" s="33"/>
      <c r="AL39" s="33"/>
      <c r="AM39" s="33"/>
      <c r="AN39" s="33"/>
      <c r="AO39" s="33"/>
      <c r="AP39" s="159"/>
    </row>
    <row r="40" spans="2:42" x14ac:dyDescent="0.2">
      <c r="B40" s="186"/>
      <c r="C40" s="242" t="s">
        <v>91</v>
      </c>
      <c r="D40" s="186"/>
      <c r="E40" s="186"/>
      <c r="F40" s="55"/>
      <c r="G40" s="55"/>
      <c r="H40" s="55"/>
      <c r="I40" s="55"/>
      <c r="J40" s="55"/>
      <c r="K40" s="55"/>
      <c r="L40" s="55"/>
      <c r="M40" s="55"/>
      <c r="N40" s="55"/>
      <c r="O40" s="55"/>
      <c r="P40" s="33"/>
      <c r="S40" s="268"/>
      <c r="T40" s="267"/>
      <c r="U40" s="267"/>
      <c r="V40" s="267"/>
      <c r="W40" s="267"/>
      <c r="X40" s="269"/>
      <c r="Y40" s="268"/>
      <c r="Z40" s="267"/>
      <c r="AA40" s="267"/>
      <c r="AB40" s="267"/>
      <c r="AC40" s="267"/>
      <c r="AD40" s="267"/>
      <c r="AE40" s="267"/>
      <c r="AF40" s="267"/>
      <c r="AG40" s="267"/>
      <c r="AH40" s="267"/>
      <c r="AI40" s="269"/>
      <c r="AJ40" s="50"/>
      <c r="AK40" s="33" t="s">
        <v>1731</v>
      </c>
      <c r="AL40" s="33"/>
      <c r="AM40" s="24" t="s">
        <v>1732</v>
      </c>
      <c r="AO40" s="24" t="s">
        <v>1733</v>
      </c>
      <c r="AP40" s="159"/>
    </row>
    <row r="41" spans="2:42" x14ac:dyDescent="0.2">
      <c r="B41" s="186"/>
      <c r="C41" s="202"/>
      <c r="D41" s="91"/>
      <c r="E41" s="91"/>
      <c r="F41" s="91"/>
      <c r="G41" s="91"/>
      <c r="H41" s="91"/>
      <c r="I41" s="91"/>
      <c r="J41" s="91"/>
      <c r="K41" s="91"/>
      <c r="L41" s="91"/>
      <c r="M41" s="91"/>
      <c r="N41" s="91"/>
      <c r="O41" s="91"/>
      <c r="P41" s="91"/>
      <c r="Q41" s="52"/>
      <c r="R41" s="52"/>
      <c r="S41" s="271"/>
      <c r="T41" s="270"/>
      <c r="U41" s="270"/>
      <c r="V41" s="141"/>
      <c r="W41" s="141"/>
      <c r="X41" s="148"/>
      <c r="Y41" s="271"/>
      <c r="Z41" s="270"/>
      <c r="AA41" s="270"/>
      <c r="AB41" s="141"/>
      <c r="AC41" s="141"/>
      <c r="AD41" s="141"/>
      <c r="AE41" s="141"/>
      <c r="AF41" s="141"/>
      <c r="AG41" s="141"/>
      <c r="AH41" s="141"/>
      <c r="AI41" s="148"/>
      <c r="AJ41" s="51"/>
      <c r="AK41" s="91"/>
      <c r="AL41" s="91"/>
      <c r="AM41" s="91"/>
      <c r="AN41" s="91"/>
      <c r="AO41" s="91"/>
      <c r="AP41" s="1"/>
    </row>
    <row r="42" spans="2:42" x14ac:dyDescent="0.2">
      <c r="B42" s="186"/>
      <c r="C42" s="200" t="s">
        <v>1741</v>
      </c>
      <c r="D42" s="253"/>
      <c r="E42" s="253"/>
      <c r="F42" s="253"/>
      <c r="G42" s="253"/>
      <c r="H42" s="253"/>
      <c r="I42" s="253"/>
      <c r="J42" s="253"/>
      <c r="K42" s="253"/>
      <c r="L42" s="253"/>
      <c r="M42" s="253"/>
      <c r="N42" s="253"/>
      <c r="O42" s="253"/>
      <c r="P42" s="253"/>
      <c r="Q42" s="28"/>
      <c r="R42" s="28"/>
      <c r="S42" s="200"/>
      <c r="T42" s="253"/>
      <c r="U42" s="253"/>
      <c r="X42" s="64"/>
      <c r="Y42" s="200"/>
      <c r="Z42" s="253"/>
      <c r="AA42" s="253"/>
      <c r="AB42" s="28"/>
      <c r="AC42" s="28"/>
      <c r="AD42" s="28"/>
      <c r="AE42" s="28"/>
      <c r="AF42" s="28"/>
      <c r="AG42" s="28"/>
      <c r="AH42" s="28"/>
      <c r="AI42" s="27"/>
      <c r="AJ42" s="26"/>
      <c r="AK42" s="253"/>
      <c r="AL42" s="253"/>
      <c r="AM42" s="253"/>
      <c r="AN42" s="253"/>
      <c r="AO42" s="253"/>
      <c r="AP42" s="201"/>
    </row>
    <row r="43" spans="2:42" x14ac:dyDescent="0.2">
      <c r="B43" s="186"/>
      <c r="C43" s="244" t="s">
        <v>1730</v>
      </c>
      <c r="D43" s="33"/>
      <c r="E43" s="33"/>
      <c r="F43" s="33"/>
      <c r="G43" s="33"/>
      <c r="H43" s="33"/>
      <c r="I43" s="33"/>
      <c r="J43" s="33"/>
      <c r="K43" s="33"/>
      <c r="L43" s="33"/>
      <c r="M43" s="33"/>
      <c r="N43" s="33"/>
      <c r="O43" s="33"/>
      <c r="P43" s="33"/>
      <c r="S43" s="244"/>
      <c r="T43" s="33"/>
      <c r="U43" s="33"/>
      <c r="X43" s="64"/>
      <c r="Y43" s="244"/>
      <c r="Z43" s="33"/>
      <c r="AA43" s="33"/>
      <c r="AI43" s="64"/>
      <c r="AJ43" s="50"/>
      <c r="AK43" s="33"/>
      <c r="AL43" s="33"/>
      <c r="AM43" s="33"/>
      <c r="AN43" s="33"/>
      <c r="AO43" s="33"/>
      <c r="AP43" s="159"/>
    </row>
    <row r="44" spans="2:42" x14ac:dyDescent="0.2">
      <c r="B44" s="186"/>
      <c r="C44" s="242" t="s">
        <v>91</v>
      </c>
      <c r="D44" s="186"/>
      <c r="E44" s="186"/>
      <c r="F44" s="55"/>
      <c r="G44" s="55"/>
      <c r="H44" s="55"/>
      <c r="I44" s="55"/>
      <c r="J44" s="55"/>
      <c r="K44" s="55"/>
      <c r="L44" s="55"/>
      <c r="M44" s="55"/>
      <c r="N44" s="55"/>
      <c r="O44" s="55"/>
      <c r="P44" s="33"/>
      <c r="S44" s="244"/>
      <c r="T44" s="33" t="s">
        <v>1731</v>
      </c>
      <c r="V44" s="24" t="s">
        <v>1732</v>
      </c>
      <c r="X44" s="64">
        <v>3</v>
      </c>
      <c r="Y44" s="244"/>
      <c r="Z44" s="33" t="s">
        <v>1731</v>
      </c>
      <c r="AA44" s="33"/>
      <c r="AB44" s="24" t="s">
        <v>1732</v>
      </c>
      <c r="AD44" s="24" t="s">
        <v>1733</v>
      </c>
      <c r="AE44" s="347"/>
      <c r="AF44" s="347" t="s">
        <v>1737</v>
      </c>
      <c r="AH44" s="24" t="s">
        <v>1733</v>
      </c>
      <c r="AI44" s="64"/>
      <c r="AJ44" s="50"/>
      <c r="AK44" s="33" t="s">
        <v>1731</v>
      </c>
      <c r="AL44" s="33"/>
      <c r="AM44" s="24" t="s">
        <v>1732</v>
      </c>
      <c r="AO44" s="24" t="s">
        <v>1733</v>
      </c>
      <c r="AP44" s="159"/>
    </row>
    <row r="45" spans="2:42" x14ac:dyDescent="0.2">
      <c r="B45" s="186"/>
      <c r="C45" s="242" t="s">
        <v>91</v>
      </c>
      <c r="D45" s="186"/>
      <c r="E45" s="186"/>
      <c r="F45" s="55"/>
      <c r="G45" s="55"/>
      <c r="H45" s="55"/>
      <c r="I45" s="55"/>
      <c r="J45" s="55"/>
      <c r="K45" s="55"/>
      <c r="L45" s="55"/>
      <c r="M45" s="55"/>
      <c r="N45" s="55"/>
      <c r="O45" s="55"/>
      <c r="P45" s="33"/>
      <c r="S45" s="244"/>
      <c r="T45" s="33" t="s">
        <v>1731</v>
      </c>
      <c r="V45" s="24" t="s">
        <v>1732</v>
      </c>
      <c r="X45" s="64">
        <v>3</v>
      </c>
      <c r="Y45" s="244"/>
      <c r="Z45" s="33" t="s">
        <v>1731</v>
      </c>
      <c r="AA45" s="33"/>
      <c r="AB45" s="24" t="s">
        <v>1732</v>
      </c>
      <c r="AD45" s="24" t="s">
        <v>1733</v>
      </c>
      <c r="AE45" s="347"/>
      <c r="AF45" s="347" t="s">
        <v>1737</v>
      </c>
      <c r="AH45" s="24" t="s">
        <v>1733</v>
      </c>
      <c r="AI45" s="64"/>
      <c r="AJ45" s="50"/>
      <c r="AK45" s="33" t="s">
        <v>1731</v>
      </c>
      <c r="AL45" s="33"/>
      <c r="AM45" s="24" t="s">
        <v>1732</v>
      </c>
      <c r="AO45" s="24" t="s">
        <v>1733</v>
      </c>
      <c r="AP45" s="159"/>
    </row>
    <row r="46" spans="2:42" x14ac:dyDescent="0.2">
      <c r="B46" s="186"/>
      <c r="C46" s="242" t="s">
        <v>91</v>
      </c>
      <c r="D46" s="186"/>
      <c r="E46" s="186"/>
      <c r="F46" s="55"/>
      <c r="G46" s="55"/>
      <c r="H46" s="55"/>
      <c r="I46" s="55"/>
      <c r="J46" s="55"/>
      <c r="K46" s="55"/>
      <c r="L46" s="55"/>
      <c r="M46" s="55"/>
      <c r="N46" s="55"/>
      <c r="O46" s="55"/>
      <c r="P46" s="33"/>
      <c r="S46" s="244"/>
      <c r="T46" s="33" t="s">
        <v>1731</v>
      </c>
      <c r="V46" s="24" t="s">
        <v>1732</v>
      </c>
      <c r="X46" s="64">
        <v>3</v>
      </c>
      <c r="Y46" s="244"/>
      <c r="Z46" s="33" t="s">
        <v>1731</v>
      </c>
      <c r="AA46" s="33"/>
      <c r="AB46" s="24" t="s">
        <v>1732</v>
      </c>
      <c r="AD46" s="24" t="s">
        <v>1733</v>
      </c>
      <c r="AE46" s="347"/>
      <c r="AF46" s="347" t="s">
        <v>1737</v>
      </c>
      <c r="AH46" s="24" t="s">
        <v>1733</v>
      </c>
      <c r="AI46" s="64"/>
      <c r="AJ46" s="50"/>
      <c r="AK46" s="33" t="s">
        <v>1731</v>
      </c>
      <c r="AL46" s="33"/>
      <c r="AM46" s="24" t="s">
        <v>1732</v>
      </c>
      <c r="AO46" s="24" t="s">
        <v>1733</v>
      </c>
      <c r="AP46" s="159"/>
    </row>
    <row r="47" spans="2:42" x14ac:dyDescent="0.2">
      <c r="B47" s="186"/>
      <c r="C47" s="242" t="s">
        <v>91</v>
      </c>
      <c r="D47" s="186"/>
      <c r="E47" s="186"/>
      <c r="F47" s="55"/>
      <c r="G47" s="55"/>
      <c r="H47" s="55"/>
      <c r="I47" s="55"/>
      <c r="J47" s="55"/>
      <c r="K47" s="55"/>
      <c r="L47" s="55"/>
      <c r="M47" s="55"/>
      <c r="N47" s="55"/>
      <c r="O47" s="55"/>
      <c r="P47" s="33"/>
      <c r="S47" s="244"/>
      <c r="T47" s="33" t="s">
        <v>1731</v>
      </c>
      <c r="V47" s="24" t="s">
        <v>1732</v>
      </c>
      <c r="X47" s="64">
        <v>3</v>
      </c>
      <c r="Y47" s="244"/>
      <c r="Z47" s="33" t="s">
        <v>1731</v>
      </c>
      <c r="AA47" s="33"/>
      <c r="AB47" s="24" t="s">
        <v>1732</v>
      </c>
      <c r="AD47" s="24" t="s">
        <v>1733</v>
      </c>
      <c r="AE47" s="347"/>
      <c r="AF47" s="347" t="s">
        <v>1737</v>
      </c>
      <c r="AH47" s="24" t="s">
        <v>1733</v>
      </c>
      <c r="AI47" s="64"/>
      <c r="AJ47" s="50"/>
      <c r="AK47" s="33" t="s">
        <v>1731</v>
      </c>
      <c r="AL47" s="33"/>
      <c r="AM47" s="24" t="s">
        <v>1732</v>
      </c>
      <c r="AO47" s="24" t="s">
        <v>1733</v>
      </c>
      <c r="AP47" s="159"/>
    </row>
    <row r="48" spans="2:42" x14ac:dyDescent="0.2">
      <c r="B48" s="186"/>
      <c r="C48" s="202"/>
      <c r="D48" s="91"/>
      <c r="E48" s="91"/>
      <c r="F48" s="91"/>
      <c r="G48" s="91"/>
      <c r="H48" s="91"/>
      <c r="I48" s="91"/>
      <c r="J48" s="91"/>
      <c r="K48" s="91"/>
      <c r="L48" s="91"/>
      <c r="M48" s="91"/>
      <c r="N48" s="91"/>
      <c r="O48" s="91"/>
      <c r="P48" s="91"/>
      <c r="Q48" s="52"/>
      <c r="R48" s="52"/>
      <c r="S48" s="202"/>
      <c r="T48" s="91"/>
      <c r="U48" s="91"/>
      <c r="V48" s="52"/>
      <c r="W48" s="52"/>
      <c r="X48" s="58"/>
      <c r="Y48" s="51"/>
      <c r="Z48" s="91"/>
      <c r="AA48" s="91"/>
      <c r="AB48" s="52"/>
      <c r="AC48" s="52"/>
      <c r="AD48" s="52"/>
      <c r="AE48" s="381"/>
      <c r="AF48" s="381"/>
      <c r="AG48" s="52"/>
      <c r="AH48" s="52"/>
      <c r="AI48" s="58"/>
      <c r="AJ48" s="51"/>
      <c r="AK48" s="91"/>
      <c r="AL48" s="91"/>
      <c r="AM48" s="91"/>
      <c r="AN48" s="91"/>
      <c r="AO48" s="91"/>
      <c r="AP48" s="1"/>
    </row>
    <row r="49" spans="2:42" x14ac:dyDescent="0.2">
      <c r="B49" s="186"/>
      <c r="C49" s="200" t="s">
        <v>1742</v>
      </c>
      <c r="D49" s="253"/>
      <c r="E49" s="253"/>
      <c r="F49" s="253"/>
      <c r="G49" s="253"/>
      <c r="H49" s="253"/>
      <c r="I49" s="253"/>
      <c r="J49" s="253"/>
      <c r="K49" s="253"/>
      <c r="L49" s="253"/>
      <c r="M49" s="253"/>
      <c r="N49" s="253"/>
      <c r="O49" s="253"/>
      <c r="P49" s="253"/>
      <c r="Q49" s="28"/>
      <c r="R49" s="28"/>
      <c r="S49" s="200"/>
      <c r="T49" s="253"/>
      <c r="U49" s="253"/>
      <c r="X49" s="64"/>
      <c r="Y49" s="200"/>
      <c r="Z49" s="253"/>
      <c r="AA49" s="253"/>
      <c r="AB49" s="28"/>
      <c r="AC49" s="28"/>
      <c r="AD49" s="28"/>
      <c r="AE49" s="398"/>
      <c r="AF49" s="398"/>
      <c r="AG49" s="28"/>
      <c r="AH49" s="28"/>
      <c r="AI49" s="27"/>
      <c r="AJ49" s="26"/>
      <c r="AK49" s="253"/>
      <c r="AL49" s="253"/>
      <c r="AM49" s="253"/>
      <c r="AN49" s="253"/>
      <c r="AO49" s="253"/>
      <c r="AP49" s="201"/>
    </row>
    <row r="50" spans="2:42" x14ac:dyDescent="0.2">
      <c r="B50" s="186"/>
      <c r="C50" s="244" t="s">
        <v>1730</v>
      </c>
      <c r="D50" s="33"/>
      <c r="E50" s="33"/>
      <c r="F50" s="33"/>
      <c r="G50" s="33"/>
      <c r="H50" s="33"/>
      <c r="I50" s="33"/>
      <c r="J50" s="33"/>
      <c r="K50" s="33"/>
      <c r="L50" s="33"/>
      <c r="M50" s="33"/>
      <c r="N50" s="33"/>
      <c r="O50" s="33"/>
      <c r="P50" s="33"/>
      <c r="S50" s="244"/>
      <c r="T50" s="33"/>
      <c r="U50" s="33"/>
      <c r="X50" s="64"/>
      <c r="Y50" s="244"/>
      <c r="Z50" s="33"/>
      <c r="AA50" s="33"/>
      <c r="AE50" s="347"/>
      <c r="AF50" s="347"/>
      <c r="AI50" s="64"/>
      <c r="AJ50" s="50"/>
      <c r="AK50" s="33"/>
      <c r="AL50" s="33"/>
      <c r="AM50" s="33"/>
      <c r="AN50" s="33"/>
      <c r="AO50" s="33"/>
      <c r="AP50" s="159"/>
    </row>
    <row r="51" spans="2:42" x14ac:dyDescent="0.2">
      <c r="B51" s="186"/>
      <c r="C51" s="242" t="s">
        <v>91</v>
      </c>
      <c r="D51" s="186"/>
      <c r="E51" s="186"/>
      <c r="F51" s="55"/>
      <c r="G51" s="55"/>
      <c r="H51" s="55"/>
      <c r="I51" s="55"/>
      <c r="J51" s="55"/>
      <c r="K51" s="55"/>
      <c r="L51" s="55"/>
      <c r="M51" s="55"/>
      <c r="N51" s="55"/>
      <c r="O51" s="55"/>
      <c r="P51" s="33"/>
      <c r="S51" s="244"/>
      <c r="T51" s="33" t="s">
        <v>1731</v>
      </c>
      <c r="V51" s="24" t="s">
        <v>1732</v>
      </c>
      <c r="X51" s="64">
        <v>3</v>
      </c>
      <c r="Y51" s="244"/>
      <c r="Z51" s="33" t="s">
        <v>1731</v>
      </c>
      <c r="AA51" s="33"/>
      <c r="AB51" s="24" t="s">
        <v>1732</v>
      </c>
      <c r="AD51" s="24" t="s">
        <v>1733</v>
      </c>
      <c r="AE51" s="347"/>
      <c r="AF51" s="347" t="s">
        <v>1737</v>
      </c>
      <c r="AH51" s="24" t="s">
        <v>1733</v>
      </c>
      <c r="AI51" s="64"/>
      <c r="AJ51" s="50"/>
      <c r="AK51" s="33" t="s">
        <v>1731</v>
      </c>
      <c r="AL51" s="33"/>
      <c r="AM51" s="24" t="s">
        <v>1732</v>
      </c>
      <c r="AO51" s="24" t="s">
        <v>1733</v>
      </c>
      <c r="AP51" s="159"/>
    </row>
    <row r="52" spans="2:42" x14ac:dyDescent="0.2">
      <c r="B52" s="186"/>
      <c r="C52" s="264"/>
      <c r="D52" s="55"/>
      <c r="E52" s="55"/>
      <c r="F52" s="55"/>
      <c r="G52" s="55"/>
      <c r="H52" s="55"/>
      <c r="I52" s="55"/>
      <c r="J52" s="55"/>
      <c r="K52" s="55"/>
      <c r="L52" s="55"/>
      <c r="M52" s="55"/>
      <c r="N52" s="55"/>
      <c r="O52" s="55"/>
      <c r="P52" s="91"/>
      <c r="Q52" s="52"/>
      <c r="R52" s="52"/>
      <c r="S52" s="202"/>
      <c r="T52" s="91"/>
      <c r="U52" s="52"/>
      <c r="V52" s="52"/>
      <c r="W52" s="52"/>
      <c r="X52" s="58"/>
      <c r="Y52" s="202"/>
      <c r="Z52" s="91"/>
      <c r="AA52" s="91"/>
      <c r="AB52" s="52"/>
      <c r="AC52" s="52"/>
      <c r="AD52" s="52"/>
      <c r="AE52" s="52"/>
      <c r="AF52" s="52"/>
      <c r="AG52" s="52"/>
      <c r="AH52" s="52"/>
      <c r="AI52" s="58"/>
      <c r="AJ52" s="202"/>
      <c r="AK52" s="91"/>
      <c r="AL52" s="91"/>
      <c r="AM52" s="91"/>
      <c r="AN52" s="91"/>
      <c r="AO52" s="91"/>
      <c r="AP52" s="1"/>
    </row>
    <row r="53" spans="2:42" x14ac:dyDescent="0.2">
      <c r="B53" s="186"/>
      <c r="C53" s="186"/>
      <c r="D53" s="186"/>
      <c r="E53" s="186"/>
      <c r="F53" s="186"/>
      <c r="G53" s="186"/>
      <c r="H53" s="186"/>
      <c r="I53" s="186"/>
      <c r="J53" s="186"/>
      <c r="K53" s="186"/>
      <c r="L53" s="186"/>
      <c r="M53" s="186"/>
      <c r="N53" s="186"/>
      <c r="O53" s="186"/>
      <c r="P53" s="33"/>
      <c r="S53" s="33"/>
      <c r="T53" s="33"/>
      <c r="U53" s="33"/>
      <c r="V53" s="33"/>
      <c r="W53" s="33"/>
      <c r="X53" s="33"/>
      <c r="Y53" s="33"/>
      <c r="Z53" s="33"/>
      <c r="AA53" s="33"/>
      <c r="AB53" s="33"/>
      <c r="AD53" s="33"/>
      <c r="AE53" s="33"/>
      <c r="AF53" s="33"/>
      <c r="AG53" s="33"/>
      <c r="AH53" s="33"/>
      <c r="AI53" s="33"/>
    </row>
    <row r="54" spans="2:42" x14ac:dyDescent="0.2">
      <c r="AJ54" s="97"/>
      <c r="AK54" s="98"/>
      <c r="AL54" s="97"/>
      <c r="AM54" s="98"/>
      <c r="AN54" s="81"/>
      <c r="AO54" s="81"/>
    </row>
    <row r="55" spans="2:42" x14ac:dyDescent="0.2">
      <c r="B55" s="186" t="s">
        <v>1743</v>
      </c>
      <c r="C55" s="33"/>
      <c r="D55" s="33"/>
      <c r="E55" s="33"/>
      <c r="F55" s="33"/>
      <c r="G55" s="33"/>
      <c r="H55" s="33"/>
      <c r="I55" s="33"/>
      <c r="J55" s="33"/>
      <c r="K55" s="33"/>
      <c r="L55" s="33"/>
      <c r="M55" s="33"/>
      <c r="N55" s="33"/>
      <c r="O55" s="91"/>
      <c r="P55" s="91"/>
      <c r="Q55" s="91"/>
      <c r="R55" s="91"/>
      <c r="S55" s="91"/>
      <c r="T55" s="91"/>
      <c r="U55" s="91"/>
      <c r="V55" s="91"/>
      <c r="W55" s="91"/>
      <c r="X55" s="91"/>
      <c r="Y55" s="91"/>
      <c r="Z55" s="91"/>
      <c r="AA55" s="91"/>
      <c r="AB55" s="91"/>
      <c r="AC55" s="91"/>
      <c r="AD55" s="91"/>
      <c r="AE55" s="33"/>
      <c r="AF55" s="33"/>
      <c r="AG55" s="33"/>
      <c r="AH55" s="33"/>
      <c r="AJ55" s="99"/>
      <c r="AK55" s="100"/>
      <c r="AL55" s="99"/>
      <c r="AM55" s="100"/>
      <c r="AN55" s="81"/>
      <c r="AO55" s="81"/>
    </row>
    <row r="56" spans="2:42" x14ac:dyDescent="0.2">
      <c r="B56" s="186"/>
      <c r="C56" s="71"/>
      <c r="D56" s="71"/>
      <c r="E56" s="71"/>
      <c r="G56" s="71"/>
      <c r="H56" s="71"/>
      <c r="I56" s="71"/>
      <c r="J56" s="71"/>
      <c r="K56" s="71"/>
      <c r="L56" s="71"/>
      <c r="M56" s="71"/>
      <c r="N56" s="71"/>
      <c r="O56" s="71"/>
      <c r="P56" s="71"/>
      <c r="Q56" s="71"/>
      <c r="R56" s="71"/>
      <c r="S56" s="71"/>
      <c r="T56" s="71"/>
    </row>
    <row r="57" spans="2:42" x14ac:dyDescent="0.2">
      <c r="C57" s="24" t="s">
        <v>1744</v>
      </c>
      <c r="X57" s="29"/>
      <c r="Y57" s="30"/>
      <c r="Z57" s="29"/>
      <c r="AA57" s="30"/>
      <c r="AB57" s="29"/>
      <c r="AC57" s="30"/>
      <c r="AD57" s="97"/>
      <c r="AE57" s="98"/>
      <c r="AF57" s="81"/>
      <c r="AG57" s="81"/>
      <c r="AI57" s="87"/>
      <c r="AJ57" s="26"/>
      <c r="AK57" s="27"/>
      <c r="AL57" s="26"/>
      <c r="AM57" s="27"/>
    </row>
    <row r="58" spans="2:42" x14ac:dyDescent="0.2">
      <c r="L58" s="52"/>
      <c r="M58" s="52"/>
      <c r="N58" s="52"/>
      <c r="O58" s="52"/>
      <c r="P58" s="52"/>
      <c r="Q58" s="52"/>
      <c r="R58" s="52"/>
      <c r="S58" s="52"/>
      <c r="T58" s="52"/>
      <c r="U58" s="52"/>
      <c r="V58" s="52"/>
      <c r="X58" s="31"/>
      <c r="Y58" s="32"/>
      <c r="Z58" s="31"/>
      <c r="AA58" s="32"/>
      <c r="AB58" s="31"/>
      <c r="AC58" s="32"/>
      <c r="AD58" s="99"/>
      <c r="AE58" s="100"/>
      <c r="AF58" s="81"/>
      <c r="AG58" s="81"/>
      <c r="AI58" s="87"/>
      <c r="AJ58" s="51"/>
      <c r="AK58" s="58"/>
      <c r="AL58" s="51"/>
      <c r="AM58" s="58"/>
    </row>
    <row r="59" spans="2:42" x14ac:dyDescent="0.2">
      <c r="Y59" s="24" t="s">
        <v>33</v>
      </c>
      <c r="AC59" s="24" t="s">
        <v>34</v>
      </c>
    </row>
    <row r="60" spans="2:42" x14ac:dyDescent="0.2">
      <c r="AJ60" s="97"/>
      <c r="AK60" s="98"/>
      <c r="AL60" s="97"/>
      <c r="AM60" s="98"/>
      <c r="AN60" s="81"/>
      <c r="AO60" s="81"/>
    </row>
    <row r="61" spans="2:42" x14ac:dyDescent="0.2">
      <c r="B61" s="186" t="s">
        <v>1745</v>
      </c>
      <c r="C61" s="33"/>
      <c r="D61" s="33"/>
      <c r="E61" s="33"/>
      <c r="F61" s="33"/>
      <c r="G61" s="33"/>
      <c r="H61" s="33"/>
      <c r="I61" s="33"/>
      <c r="J61" s="33"/>
      <c r="K61" s="33"/>
      <c r="L61" s="33"/>
      <c r="M61" s="33"/>
      <c r="N61" s="33"/>
      <c r="O61" s="91"/>
      <c r="P61" s="91"/>
      <c r="Q61" s="91"/>
      <c r="R61" s="91"/>
      <c r="S61" s="91"/>
      <c r="T61" s="91"/>
      <c r="U61" s="91"/>
      <c r="V61" s="91"/>
      <c r="W61" s="91"/>
      <c r="X61" s="91"/>
      <c r="Y61" s="91"/>
      <c r="Z61" s="91"/>
      <c r="AA61" s="91"/>
      <c r="AB61" s="91"/>
      <c r="AC61" s="91"/>
      <c r="AD61" s="91"/>
      <c r="AE61" s="33"/>
      <c r="AF61" s="33"/>
      <c r="AG61" s="33"/>
      <c r="AH61" s="33"/>
      <c r="AJ61" s="99"/>
      <c r="AK61" s="100"/>
      <c r="AL61" s="99"/>
      <c r="AM61" s="100"/>
      <c r="AN61" s="81"/>
      <c r="AO61" s="81"/>
    </row>
    <row r="62" spans="2:42" x14ac:dyDescent="0.2">
      <c r="B62" s="186"/>
      <c r="C62" s="71"/>
      <c r="D62" s="71"/>
      <c r="E62" s="71"/>
      <c r="G62" s="71"/>
      <c r="H62" s="71"/>
      <c r="I62" s="71"/>
      <c r="J62" s="71"/>
      <c r="K62" s="71"/>
      <c r="L62" s="71"/>
      <c r="M62" s="71"/>
      <c r="N62" s="71"/>
      <c r="O62" s="71"/>
      <c r="P62" s="71"/>
      <c r="Q62" s="71"/>
      <c r="R62" s="71"/>
      <c r="S62" s="71"/>
      <c r="T62" s="71"/>
    </row>
    <row r="63" spans="2:42" x14ac:dyDescent="0.2">
      <c r="C63" s="24" t="s">
        <v>1744</v>
      </c>
      <c r="X63" s="29"/>
      <c r="Y63" s="30"/>
      <c r="Z63" s="29"/>
      <c r="AA63" s="30"/>
      <c r="AB63" s="29"/>
      <c r="AC63" s="30"/>
      <c r="AD63" s="97"/>
      <c r="AE63" s="98"/>
      <c r="AF63" s="81"/>
      <c r="AG63" s="81"/>
      <c r="AI63" s="87"/>
      <c r="AJ63" s="26"/>
      <c r="AK63" s="27"/>
      <c r="AL63" s="26"/>
      <c r="AM63" s="27"/>
    </row>
    <row r="64" spans="2:42" x14ac:dyDescent="0.2">
      <c r="L64" s="52"/>
      <c r="M64" s="52"/>
      <c r="N64" s="52"/>
      <c r="O64" s="52"/>
      <c r="P64" s="52"/>
      <c r="Q64" s="52"/>
      <c r="R64" s="52"/>
      <c r="S64" s="52"/>
      <c r="T64" s="52"/>
      <c r="U64" s="52"/>
      <c r="V64" s="52"/>
      <c r="X64" s="31"/>
      <c r="Y64" s="32"/>
      <c r="Z64" s="31"/>
      <c r="AA64" s="32"/>
      <c r="AB64" s="31"/>
      <c r="AC64" s="32"/>
      <c r="AD64" s="99"/>
      <c r="AE64" s="100"/>
      <c r="AF64" s="81"/>
      <c r="AG64" s="81"/>
      <c r="AI64" s="87"/>
      <c r="AJ64" s="51"/>
      <c r="AK64" s="58"/>
      <c r="AL64" s="51"/>
      <c r="AM64" s="58"/>
    </row>
    <row r="65" spans="3:41" x14ac:dyDescent="0.2">
      <c r="Y65" s="24" t="s">
        <v>33</v>
      </c>
      <c r="AC65" s="24" t="s">
        <v>34</v>
      </c>
    </row>
    <row r="68" spans="3:41" ht="11.25" customHeight="1" x14ac:dyDescent="0.2"/>
    <row r="69" spans="3:41" ht="11.25" customHeight="1" x14ac:dyDescent="0.2"/>
    <row r="70" spans="3:41" ht="11.25" customHeight="1" x14ac:dyDescent="0.2"/>
    <row r="71" spans="3:41" ht="11.25" customHeight="1" x14ac:dyDescent="0.2"/>
    <row r="72" spans="3:41" ht="11.25" customHeight="1" x14ac:dyDescent="0.2"/>
    <row r="73" spans="3:41" ht="11.25" customHeight="1" x14ac:dyDescent="0.2">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c r="AA73" s="286"/>
      <c r="AB73" s="286"/>
      <c r="AC73" s="286"/>
      <c r="AD73" s="286"/>
      <c r="AE73" s="286"/>
      <c r="AF73" s="286"/>
      <c r="AG73" s="286"/>
      <c r="AH73" s="286"/>
      <c r="AI73" s="286"/>
      <c r="AJ73" s="286"/>
      <c r="AK73" s="286"/>
      <c r="AL73" s="286"/>
      <c r="AM73" s="286"/>
      <c r="AN73" s="130"/>
      <c r="AO73" s="130"/>
    </row>
    <row r="74" spans="3:41" ht="11.25" customHeight="1" x14ac:dyDescent="0.2">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c r="AA74" s="286"/>
      <c r="AB74" s="286"/>
      <c r="AC74" s="286"/>
      <c r="AD74" s="286"/>
      <c r="AE74" s="286"/>
      <c r="AF74" s="286"/>
      <c r="AG74" s="286"/>
      <c r="AH74" s="286"/>
      <c r="AI74" s="286"/>
      <c r="AJ74" s="286"/>
      <c r="AK74" s="286"/>
      <c r="AL74" s="286"/>
      <c r="AM74" s="286"/>
      <c r="AN74" s="130"/>
      <c r="AO74" s="130"/>
    </row>
    <row r="75" spans="3:41" ht="11.25" customHeight="1" x14ac:dyDescent="0.2"/>
  </sheetData>
  <sheetProtection formatCells="0" formatRows="0" insertRows="0" deleteRows="0"/>
  <mergeCells count="9">
    <mergeCell ref="C73:AM74"/>
    <mergeCell ref="AJ4:AP4"/>
    <mergeCell ref="B2:AP2"/>
    <mergeCell ref="S3:AP3"/>
    <mergeCell ref="S5:X8"/>
    <mergeCell ref="S4:X4"/>
    <mergeCell ref="Y4:AI4"/>
    <mergeCell ref="Y5:AI8"/>
    <mergeCell ref="AJ5:AP8"/>
  </mergeCells>
  <printOptions horizontalCentered="1"/>
  <pageMargins left="0.5" right="0.5" top="0.5" bottom="0.5" header="0.3" footer="0.3"/>
  <pageSetup paperSize="9" scale="96" orientation="portrait" r:id="rId1"/>
  <headerFooter>
    <oddFooter>&amp;CHH-&amp;P</oddFooter>
  </headerFooter>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theme="9" tint="0.59999389629810485"/>
  </sheetPr>
  <dimension ref="A1:CD240"/>
  <sheetViews>
    <sheetView view="pageBreakPreview" zoomScale="108" zoomScaleSheetLayoutView="115" workbookViewId="0">
      <selection activeCell="AE16" sqref="AE16"/>
    </sheetView>
  </sheetViews>
  <sheetFormatPr defaultColWidth="2.6640625" defaultRowHeight="11.25" x14ac:dyDescent="0.2"/>
  <cols>
    <col min="1" max="1" width="1" style="347" customWidth="1"/>
    <col min="2" max="17" width="2.83203125" style="347" customWidth="1"/>
    <col min="18" max="18" width="4.1640625" style="347" customWidth="1"/>
    <col min="19" max="19" width="1.83203125" style="347" customWidth="1"/>
    <col min="20" max="22" width="2.83203125" style="347" customWidth="1"/>
    <col min="23" max="23" width="2.5" style="347" customWidth="1"/>
    <col min="24" max="24" width="2.6640625" style="347" customWidth="1"/>
    <col min="25" max="28" width="2.83203125" style="347" customWidth="1"/>
    <col min="29" max="30" width="1.83203125" style="347" customWidth="1"/>
    <col min="31" max="34" width="2.83203125" style="347" customWidth="1"/>
    <col min="35" max="36" width="1.83203125" style="347" customWidth="1"/>
    <col min="37" max="40" width="2.83203125" style="347" customWidth="1"/>
    <col min="41" max="42" width="1.83203125" style="347" customWidth="1"/>
    <col min="43" max="45" width="2.83203125" style="347" customWidth="1"/>
    <col min="46" max="47" width="1.83203125" style="347" customWidth="1"/>
    <col min="48" max="50" width="2.83203125" style="347" customWidth="1"/>
    <col min="51" max="52" width="1.83203125" style="347" customWidth="1"/>
    <col min="53" max="54" width="2.83203125" style="347" customWidth="1"/>
    <col min="55" max="56" width="1.83203125" style="347" customWidth="1"/>
    <col min="57" max="58" width="2.83203125" style="347" customWidth="1"/>
    <col min="59" max="60" width="1.83203125" style="347" customWidth="1"/>
    <col min="61" max="63" width="2.83203125" style="347" customWidth="1"/>
    <col min="64" max="65" width="1.83203125" style="347" customWidth="1"/>
    <col min="66" max="68" width="2.83203125" style="347" customWidth="1"/>
    <col min="69" max="70" width="1.83203125" style="347" customWidth="1"/>
    <col min="71" max="77" width="2.83203125" style="347" customWidth="1"/>
    <col min="78" max="78" width="1.83203125" style="347" customWidth="1"/>
    <col min="79" max="16384" width="2.6640625" style="347"/>
  </cols>
  <sheetData>
    <row r="1" spans="1:78" ht="11.25" customHeight="1" thickBot="1" x14ac:dyDescent="0.25">
      <c r="A1" s="366" t="s">
        <v>1746</v>
      </c>
      <c r="B1" s="366"/>
      <c r="C1" s="366"/>
      <c r="D1" s="366"/>
      <c r="E1" s="366"/>
      <c r="F1" s="366"/>
      <c r="G1" s="366"/>
      <c r="H1" s="366"/>
      <c r="I1" s="366"/>
      <c r="J1" s="366"/>
      <c r="K1" s="366"/>
      <c r="L1" s="366"/>
      <c r="M1" s="366"/>
      <c r="N1" s="366"/>
      <c r="O1" s="366"/>
      <c r="P1" s="366"/>
      <c r="Q1" s="366"/>
      <c r="R1" s="366"/>
      <c r="S1" s="366"/>
      <c r="T1" s="366"/>
      <c r="U1" s="366"/>
      <c r="V1" s="366"/>
      <c r="W1" s="366"/>
      <c r="X1" s="366"/>
      <c r="Y1" s="366"/>
      <c r="Z1" s="366"/>
      <c r="AA1" s="366"/>
      <c r="AB1" s="366"/>
      <c r="AC1" s="366"/>
      <c r="AD1" s="366"/>
      <c r="AE1" s="366"/>
      <c r="AF1" s="366"/>
      <c r="AG1" s="366"/>
      <c r="AH1" s="366"/>
      <c r="AI1" s="366"/>
      <c r="AJ1" s="366"/>
      <c r="AK1" s="366"/>
      <c r="AL1" s="366"/>
      <c r="AM1" s="366"/>
      <c r="AN1" s="366"/>
      <c r="AO1" s="366"/>
      <c r="AP1" s="366"/>
      <c r="AQ1" s="366"/>
      <c r="AR1" s="366"/>
      <c r="AS1" s="366"/>
      <c r="AT1" s="366"/>
      <c r="AU1" s="366"/>
      <c r="AV1" s="366"/>
      <c r="AW1" s="366"/>
      <c r="AX1" s="366"/>
      <c r="AY1" s="366"/>
      <c r="AZ1" s="366"/>
      <c r="BA1" s="366"/>
      <c r="BB1" s="366"/>
      <c r="BC1" s="366"/>
      <c r="BD1" s="366"/>
      <c r="BE1" s="366"/>
      <c r="BF1" s="366"/>
      <c r="BG1" s="366"/>
      <c r="BH1" s="366"/>
      <c r="BI1" s="366"/>
      <c r="BJ1" s="366"/>
      <c r="BK1" s="366"/>
      <c r="BL1" s="366"/>
      <c r="BM1" s="366"/>
      <c r="BN1" s="366"/>
      <c r="BO1" s="366"/>
      <c r="BP1" s="366"/>
      <c r="BQ1" s="366"/>
      <c r="BR1" s="366"/>
      <c r="BS1" s="366"/>
      <c r="BT1" s="366"/>
      <c r="BU1" s="366"/>
      <c r="BV1" s="366"/>
      <c r="BW1" s="366"/>
      <c r="BX1" s="366"/>
      <c r="BY1" s="366"/>
      <c r="BZ1" s="366"/>
    </row>
    <row r="2" spans="1:78" ht="6" customHeight="1" x14ac:dyDescent="0.2">
      <c r="A2" s="499"/>
      <c r="B2" s="494"/>
      <c r="C2" s="495"/>
      <c r="D2" s="496"/>
      <c r="E2" s="496"/>
      <c r="F2" s="496"/>
      <c r="G2" s="496"/>
      <c r="H2" s="496"/>
      <c r="I2" s="496"/>
      <c r="J2" s="496"/>
      <c r="K2" s="496"/>
      <c r="L2" s="496"/>
      <c r="M2" s="496"/>
      <c r="N2" s="496"/>
      <c r="O2" s="496"/>
      <c r="P2" s="496"/>
      <c r="Q2" s="496"/>
      <c r="R2" s="496"/>
      <c r="S2" s="496"/>
      <c r="T2" s="496"/>
      <c r="U2" s="496"/>
      <c r="V2" s="496"/>
      <c r="W2" s="496"/>
      <c r="X2" s="496"/>
      <c r="Y2" s="496"/>
      <c r="Z2" s="496"/>
      <c r="AA2" s="496"/>
      <c r="AB2" s="496"/>
      <c r="AC2" s="496"/>
      <c r="AD2" s="496"/>
      <c r="AE2" s="496"/>
      <c r="AF2" s="496"/>
      <c r="AG2" s="496"/>
      <c r="AH2" s="496"/>
      <c r="AI2" s="496"/>
      <c r="AJ2" s="496"/>
      <c r="AK2" s="496"/>
      <c r="AL2" s="496"/>
      <c r="AM2" s="496"/>
      <c r="AN2" s="496"/>
      <c r="AO2" s="496"/>
      <c r="AP2" s="496"/>
      <c r="AQ2" s="496"/>
      <c r="AR2" s="496"/>
      <c r="AS2" s="496"/>
      <c r="AT2" s="496"/>
      <c r="AU2" s="496"/>
      <c r="AV2" s="496"/>
      <c r="AW2" s="496"/>
      <c r="AX2" s="496"/>
      <c r="AY2" s="496"/>
      <c r="AZ2" s="496"/>
      <c r="BA2" s="496"/>
      <c r="BB2" s="496"/>
      <c r="BC2" s="496"/>
      <c r="BD2" s="496"/>
      <c r="BE2" s="496"/>
      <c r="BF2" s="496"/>
      <c r="BG2" s="496"/>
      <c r="BH2" s="496"/>
      <c r="BI2" s="496"/>
      <c r="BJ2" s="496"/>
      <c r="BK2" s="496"/>
      <c r="BL2" s="496"/>
      <c r="BM2" s="496"/>
      <c r="BN2" s="496"/>
      <c r="BO2" s="496"/>
      <c r="BP2" s="496"/>
      <c r="BQ2" s="496"/>
      <c r="BR2" s="496"/>
      <c r="BS2" s="496"/>
      <c r="BT2" s="496"/>
      <c r="BU2" s="496"/>
      <c r="BV2" s="496"/>
      <c r="BW2" s="496"/>
      <c r="BX2" s="496"/>
      <c r="BY2" s="496"/>
      <c r="BZ2" s="497"/>
    </row>
    <row r="3" spans="1:78" ht="11.25" customHeight="1" x14ac:dyDescent="0.2">
      <c r="A3" s="499"/>
      <c r="B3" s="498"/>
      <c r="C3" s="374"/>
      <c r="U3" s="407"/>
      <c r="V3" s="407"/>
      <c r="Y3" s="407"/>
      <c r="Z3" s="407"/>
      <c r="AA3" s="407"/>
      <c r="AB3" s="410"/>
      <c r="AC3" s="411"/>
      <c r="AD3" s="375"/>
      <c r="AE3" s="376"/>
      <c r="AH3" s="407"/>
      <c r="AK3" s="410"/>
      <c r="AL3" s="411"/>
      <c r="AM3" s="375"/>
      <c r="AN3" s="376"/>
      <c r="AO3" s="407"/>
      <c r="AP3" s="407"/>
      <c r="AQ3" s="407"/>
      <c r="AT3" s="375"/>
      <c r="AU3" s="398"/>
      <c r="AV3" s="376"/>
      <c r="AW3" s="375"/>
      <c r="AX3" s="376"/>
      <c r="BQ3" s="407"/>
      <c r="BR3" s="407"/>
      <c r="BW3" s="407"/>
      <c r="BX3" s="407"/>
      <c r="BZ3" s="499"/>
    </row>
    <row r="4" spans="1:78" ht="11.25" customHeight="1" x14ac:dyDescent="0.2">
      <c r="A4" s="499"/>
      <c r="B4" s="500" t="s">
        <v>4130</v>
      </c>
      <c r="C4" s="501"/>
      <c r="E4" s="347" t="s">
        <v>160</v>
      </c>
      <c r="O4" s="378"/>
      <c r="P4" s="378" t="s">
        <v>7</v>
      </c>
      <c r="Q4" s="378"/>
      <c r="R4" s="378"/>
      <c r="S4" s="378"/>
      <c r="T4" s="378"/>
      <c r="U4" s="378"/>
      <c r="V4" s="347" t="s">
        <v>3425</v>
      </c>
      <c r="Y4" s="407"/>
      <c r="Z4" s="407"/>
      <c r="AA4" s="407"/>
      <c r="AB4" s="413"/>
      <c r="AC4" s="414"/>
      <c r="AD4" s="379"/>
      <c r="AE4" s="380"/>
      <c r="AH4" s="347" t="s">
        <v>1747</v>
      </c>
      <c r="AK4" s="413"/>
      <c r="AL4" s="414"/>
      <c r="AM4" s="379"/>
      <c r="AN4" s="380"/>
      <c r="AO4" s="407"/>
      <c r="AP4" s="407"/>
      <c r="AQ4" s="347" t="s">
        <v>1748</v>
      </c>
      <c r="AT4" s="379"/>
      <c r="AU4" s="381"/>
      <c r="AV4" s="380"/>
      <c r="AW4" s="379"/>
      <c r="AX4" s="380"/>
      <c r="BP4" s="378"/>
      <c r="BQ4" s="378"/>
      <c r="BR4" s="407"/>
      <c r="BW4" s="407"/>
      <c r="BX4" s="407"/>
      <c r="BZ4" s="499"/>
    </row>
    <row r="5" spans="1:78" ht="6" customHeight="1" x14ac:dyDescent="0.2">
      <c r="A5" s="499"/>
      <c r="B5" s="502"/>
      <c r="C5" s="380"/>
      <c r="D5" s="381"/>
      <c r="E5" s="381"/>
      <c r="F5" s="381"/>
      <c r="G5" s="381"/>
      <c r="H5" s="381"/>
      <c r="I5" s="381"/>
      <c r="J5" s="381"/>
      <c r="K5" s="381"/>
      <c r="L5" s="381"/>
      <c r="M5" s="381"/>
      <c r="N5" s="381"/>
      <c r="O5" s="381"/>
      <c r="P5" s="381"/>
      <c r="Q5" s="381"/>
      <c r="R5" s="381"/>
      <c r="S5" s="381"/>
      <c r="T5" s="381"/>
      <c r="U5" s="381"/>
      <c r="V5" s="381"/>
      <c r="W5" s="381"/>
      <c r="X5" s="381"/>
      <c r="Y5" s="381"/>
      <c r="Z5" s="381"/>
      <c r="AA5" s="381"/>
      <c r="AB5" s="381"/>
      <c r="AC5" s="381"/>
      <c r="AD5" s="381"/>
      <c r="AE5" s="381"/>
      <c r="AF5" s="381"/>
      <c r="AG5" s="381"/>
      <c r="AH5" s="381"/>
      <c r="AI5" s="381"/>
      <c r="AJ5" s="381"/>
      <c r="AK5" s="381"/>
      <c r="AL5" s="381"/>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503"/>
    </row>
    <row r="6" spans="1:78" ht="6" customHeight="1" x14ac:dyDescent="0.2">
      <c r="A6" s="499"/>
      <c r="B6" s="498"/>
      <c r="C6" s="374"/>
      <c r="D6" s="375"/>
      <c r="P6" s="376"/>
      <c r="AA6" s="504"/>
      <c r="AB6" s="398"/>
      <c r="AZ6" s="375"/>
      <c r="BA6" s="398"/>
      <c r="BB6" s="398"/>
      <c r="BC6" s="398"/>
      <c r="BZ6" s="499"/>
    </row>
    <row r="7" spans="1:78" ht="11.25" customHeight="1" x14ac:dyDescent="0.2">
      <c r="A7" s="499"/>
      <c r="B7" s="505" t="s">
        <v>130</v>
      </c>
      <c r="C7" s="374"/>
      <c r="D7" s="395"/>
      <c r="E7" s="470" t="str">
        <f ca="1">VLOOKUP(INDIRECT(ADDRESS(ROW(),COLUMN()-3)),Language_Translations,MATCH(Language_Selected,Language_Options,0),FALSE)</f>
        <v>OBTAIN CONSENT. DOES [NAME] AGREE TO PARTICIPATE IN THE SURVEY?</v>
      </c>
      <c r="F7" s="470"/>
      <c r="G7" s="470"/>
      <c r="H7" s="470"/>
      <c r="I7" s="470"/>
      <c r="J7" s="470"/>
      <c r="K7" s="470"/>
      <c r="L7" s="470"/>
      <c r="M7" s="470"/>
      <c r="N7" s="470"/>
      <c r="O7" s="470"/>
      <c r="P7" s="374"/>
      <c r="R7" s="359" t="s">
        <v>1749</v>
      </c>
      <c r="S7" s="359"/>
      <c r="T7" s="359"/>
      <c r="U7" s="359"/>
      <c r="V7" s="359"/>
      <c r="W7" s="359"/>
      <c r="X7" s="359"/>
      <c r="Y7" s="359"/>
      <c r="Z7" s="359"/>
      <c r="AA7" s="378" t="s">
        <v>7</v>
      </c>
      <c r="AB7" s="378"/>
      <c r="AC7" s="378"/>
      <c r="AD7" s="378"/>
      <c r="AE7" s="378"/>
      <c r="AF7" s="378"/>
      <c r="AG7" s="378"/>
      <c r="AH7" s="378"/>
      <c r="AI7" s="378"/>
      <c r="AJ7" s="378"/>
      <c r="AK7" s="378"/>
      <c r="AL7" s="378"/>
      <c r="AM7" s="378"/>
      <c r="AN7" s="378"/>
      <c r="AO7" s="378"/>
      <c r="AP7" s="378"/>
      <c r="AQ7" s="378"/>
      <c r="AR7" s="378"/>
      <c r="AS7" s="378"/>
      <c r="AT7" s="378"/>
      <c r="AU7" s="378"/>
      <c r="AV7" s="378"/>
      <c r="AW7" s="378"/>
      <c r="AX7" s="347">
        <v>1</v>
      </c>
      <c r="AY7" s="378"/>
      <c r="AZ7" s="395"/>
      <c r="BA7" s="477"/>
      <c r="BB7" s="477"/>
      <c r="BC7" s="477"/>
      <c r="BD7" s="477"/>
      <c r="BE7" s="477"/>
      <c r="BF7" s="477"/>
      <c r="BG7" s="477"/>
      <c r="BH7" s="477"/>
      <c r="BI7" s="477"/>
      <c r="BJ7" s="477"/>
      <c r="BK7" s="477"/>
      <c r="BL7" s="477"/>
      <c r="BM7" s="477"/>
      <c r="BN7" s="477"/>
      <c r="BO7" s="477"/>
      <c r="BP7" s="477"/>
      <c r="BQ7" s="477"/>
      <c r="BR7" s="477"/>
      <c r="BS7" s="477"/>
      <c r="BT7" s="477"/>
      <c r="BU7" s="477"/>
      <c r="BV7" s="477"/>
      <c r="BW7" s="477"/>
      <c r="BX7" s="477"/>
      <c r="BY7" s="477"/>
      <c r="BZ7" s="506"/>
    </row>
    <row r="8" spans="1:78" ht="11.25" customHeight="1" x14ac:dyDescent="0.2">
      <c r="A8" s="499"/>
      <c r="B8" s="498"/>
      <c r="C8" s="374"/>
      <c r="D8" s="395"/>
      <c r="E8" s="470"/>
      <c r="F8" s="470"/>
      <c r="G8" s="470"/>
      <c r="H8" s="470"/>
      <c r="I8" s="470"/>
      <c r="J8" s="470"/>
      <c r="K8" s="470"/>
      <c r="L8" s="470"/>
      <c r="M8" s="470"/>
      <c r="N8" s="470"/>
      <c r="O8" s="470"/>
      <c r="P8" s="507"/>
      <c r="R8" s="359" t="s">
        <v>1750</v>
      </c>
      <c r="S8" s="359"/>
      <c r="T8" s="359"/>
      <c r="U8" s="359"/>
      <c r="V8" s="359"/>
      <c r="W8" s="359"/>
      <c r="X8" s="359"/>
      <c r="Y8" s="359"/>
      <c r="Z8" s="359"/>
      <c r="AA8" s="359"/>
      <c r="AB8" s="378" t="s">
        <v>7</v>
      </c>
      <c r="AC8" s="378"/>
      <c r="AD8" s="378"/>
      <c r="AE8" s="378"/>
      <c r="AF8" s="378"/>
      <c r="AG8" s="378"/>
      <c r="AH8" s="378"/>
      <c r="AI8" s="378"/>
      <c r="AJ8" s="378"/>
      <c r="AK8" s="378"/>
      <c r="AL8" s="378"/>
      <c r="AM8" s="378"/>
      <c r="AN8" s="378"/>
      <c r="AO8" s="378"/>
      <c r="AP8" s="378"/>
      <c r="AQ8" s="378"/>
      <c r="AR8" s="378"/>
      <c r="AS8" s="378"/>
      <c r="AT8" s="378"/>
      <c r="AU8" s="378"/>
      <c r="AV8" s="378"/>
      <c r="AW8" s="378"/>
      <c r="AX8" s="347">
        <v>2</v>
      </c>
      <c r="AY8" s="378"/>
      <c r="AZ8" s="508"/>
      <c r="BA8" s="417" t="s">
        <v>4331</v>
      </c>
      <c r="BB8" s="417"/>
      <c r="BC8" s="417"/>
      <c r="BD8" s="417"/>
      <c r="BE8" s="417"/>
      <c r="BF8" s="417"/>
      <c r="BG8" s="417"/>
      <c r="BH8" s="417"/>
      <c r="BI8" s="417"/>
      <c r="BJ8" s="417"/>
      <c r="BK8" s="417"/>
      <c r="BL8" s="417"/>
      <c r="BM8" s="417"/>
      <c r="BN8" s="417"/>
      <c r="BO8" s="417"/>
      <c r="BP8" s="417"/>
      <c r="BQ8" s="417"/>
      <c r="BR8" s="417"/>
      <c r="BS8" s="417"/>
      <c r="BT8" s="417"/>
      <c r="BU8" s="417"/>
      <c r="BV8" s="417"/>
      <c r="BW8" s="417"/>
      <c r="BX8" s="417"/>
      <c r="BY8" s="417"/>
      <c r="BZ8" s="509"/>
    </row>
    <row r="9" spans="1:78" x14ac:dyDescent="0.2">
      <c r="A9" s="499"/>
      <c r="B9" s="502"/>
      <c r="C9" s="380"/>
      <c r="D9" s="379"/>
      <c r="E9" s="510"/>
      <c r="F9" s="510"/>
      <c r="G9" s="510"/>
      <c r="H9" s="510"/>
      <c r="I9" s="510"/>
      <c r="J9" s="510"/>
      <c r="K9" s="510"/>
      <c r="L9" s="510"/>
      <c r="M9" s="510"/>
      <c r="N9" s="510"/>
      <c r="O9" s="510"/>
      <c r="P9" s="433"/>
      <c r="Q9" s="379"/>
      <c r="R9" s="511"/>
      <c r="S9" s="511"/>
      <c r="T9" s="511"/>
      <c r="U9" s="511"/>
      <c r="V9" s="511"/>
      <c r="W9" s="511"/>
      <c r="X9" s="511"/>
      <c r="Y9" s="511"/>
      <c r="Z9" s="511"/>
      <c r="AA9" s="511"/>
      <c r="AB9" s="511"/>
      <c r="AC9" s="511"/>
      <c r="AD9" s="511"/>
      <c r="AE9" s="511"/>
      <c r="AF9" s="511"/>
      <c r="AG9" s="511"/>
      <c r="AH9" s="511"/>
      <c r="AI9" s="511"/>
      <c r="AJ9" s="511"/>
      <c r="AK9" s="511"/>
      <c r="AL9" s="511"/>
      <c r="AM9" s="511"/>
      <c r="AN9" s="511"/>
      <c r="AO9" s="511"/>
      <c r="AP9" s="511"/>
      <c r="AQ9" s="511"/>
      <c r="AR9" s="511"/>
      <c r="AS9" s="511"/>
      <c r="AT9" s="511"/>
      <c r="AU9" s="511"/>
      <c r="AV9" s="511"/>
      <c r="AW9" s="511"/>
      <c r="AX9" s="511"/>
      <c r="AY9" s="511"/>
      <c r="AZ9" s="512"/>
      <c r="BA9" s="513"/>
      <c r="BB9" s="513"/>
      <c r="BC9" s="513"/>
      <c r="BD9" s="513"/>
      <c r="BE9" s="513"/>
      <c r="BF9" s="513"/>
      <c r="BG9" s="513"/>
      <c r="BH9" s="513"/>
      <c r="BI9" s="513"/>
      <c r="BJ9" s="513"/>
      <c r="BK9" s="513"/>
      <c r="BL9" s="513"/>
      <c r="BM9" s="513"/>
      <c r="BN9" s="513"/>
      <c r="BO9" s="513"/>
      <c r="BP9" s="513"/>
      <c r="BQ9" s="513"/>
      <c r="BR9" s="513"/>
      <c r="BS9" s="513"/>
      <c r="BT9" s="513"/>
      <c r="BU9" s="513"/>
      <c r="BV9" s="513"/>
      <c r="BW9" s="513"/>
      <c r="BX9" s="513"/>
      <c r="BY9" s="513"/>
      <c r="BZ9" s="514"/>
    </row>
    <row r="10" spans="1:78" ht="6" customHeight="1" x14ac:dyDescent="0.2">
      <c r="A10" s="499"/>
      <c r="B10" s="498"/>
      <c r="C10" s="374"/>
      <c r="D10" s="375"/>
      <c r="P10" s="376"/>
      <c r="AB10" s="504"/>
      <c r="AC10" s="398"/>
      <c r="AZ10" s="375"/>
      <c r="BA10" s="398"/>
      <c r="BB10" s="398"/>
      <c r="BC10" s="398"/>
      <c r="BZ10" s="499"/>
    </row>
    <row r="11" spans="1:78" ht="11.25" customHeight="1" x14ac:dyDescent="0.2">
      <c r="A11" s="499"/>
      <c r="B11" s="498" t="s">
        <v>132</v>
      </c>
      <c r="C11" s="374"/>
      <c r="D11" s="395"/>
      <c r="E11" s="470" t="str">
        <f ca="1">VLOOKUP(INDIRECT(ADDRESS(ROW(),COLUMN()-3)),Language_Translations,MATCH(Language_Selected,Language_Options,0),FALSE)</f>
        <v>Out of all of the men age 18 or older in this household, which man makes the more important decisions?</v>
      </c>
      <c r="F11" s="470"/>
      <c r="G11" s="470"/>
      <c r="H11" s="470"/>
      <c r="I11" s="470"/>
      <c r="J11" s="470"/>
      <c r="K11" s="470"/>
      <c r="L11" s="470"/>
      <c r="M11" s="470"/>
      <c r="N11" s="470"/>
      <c r="O11" s="470"/>
      <c r="P11" s="374"/>
      <c r="R11" s="359" t="s">
        <v>1751</v>
      </c>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78"/>
      <c r="AQ11" s="378" t="s">
        <v>7</v>
      </c>
      <c r="AR11" s="378"/>
      <c r="AS11" s="378"/>
      <c r="AT11" s="378"/>
      <c r="AU11" s="378"/>
      <c r="AV11" s="378"/>
      <c r="AW11" s="378"/>
      <c r="AX11" s="347">
        <v>1</v>
      </c>
      <c r="AY11" s="378"/>
      <c r="AZ11" s="395"/>
      <c r="BA11" s="444" t="s">
        <v>4436</v>
      </c>
      <c r="BB11" s="444"/>
      <c r="BC11" s="444"/>
      <c r="BD11" s="444"/>
      <c r="BE11" s="444"/>
      <c r="BF11" s="444"/>
      <c r="BG11" s="444"/>
      <c r="BH11" s="444"/>
      <c r="BI11" s="444"/>
      <c r="BJ11" s="444"/>
      <c r="BK11" s="444"/>
      <c r="BL11" s="444"/>
      <c r="BM11" s="444"/>
      <c r="BN11" s="444"/>
      <c r="BO11" s="444"/>
      <c r="BP11" s="444"/>
      <c r="BQ11" s="444"/>
      <c r="BR11" s="444"/>
      <c r="BS11" s="444"/>
      <c r="BT11" s="444"/>
      <c r="BU11" s="444"/>
      <c r="BV11" s="444"/>
      <c r="BW11" s="444"/>
      <c r="BX11" s="444"/>
      <c r="BY11" s="444"/>
      <c r="BZ11" s="515"/>
    </row>
    <row r="12" spans="1:78" ht="11.25" customHeight="1" x14ac:dyDescent="0.2">
      <c r="A12" s="499"/>
      <c r="B12" s="498"/>
      <c r="C12" s="374"/>
      <c r="D12" s="395"/>
      <c r="E12" s="470"/>
      <c r="F12" s="470"/>
      <c r="G12" s="470"/>
      <c r="H12" s="470"/>
      <c r="I12" s="470"/>
      <c r="J12" s="470"/>
      <c r="K12" s="470"/>
      <c r="L12" s="470"/>
      <c r="M12" s="470"/>
      <c r="N12" s="470"/>
      <c r="O12" s="470"/>
      <c r="P12" s="374"/>
      <c r="AZ12" s="516"/>
      <c r="BA12" s="444"/>
      <c r="BB12" s="444"/>
      <c r="BC12" s="444"/>
      <c r="BD12" s="444"/>
      <c r="BE12" s="444"/>
      <c r="BF12" s="444"/>
      <c r="BG12" s="444"/>
      <c r="BH12" s="444"/>
      <c r="BI12" s="444"/>
      <c r="BJ12" s="444"/>
      <c r="BK12" s="444"/>
      <c r="BL12" s="444"/>
      <c r="BM12" s="444"/>
      <c r="BN12" s="444"/>
      <c r="BO12" s="444"/>
      <c r="BP12" s="444"/>
      <c r="BQ12" s="444"/>
      <c r="BR12" s="444"/>
      <c r="BS12" s="444"/>
      <c r="BT12" s="444"/>
      <c r="BU12" s="444"/>
      <c r="BV12" s="444"/>
      <c r="BW12" s="444"/>
      <c r="BX12" s="444"/>
      <c r="BY12" s="444"/>
      <c r="BZ12" s="515"/>
    </row>
    <row r="13" spans="1:78" ht="11.25" customHeight="1" x14ac:dyDescent="0.2">
      <c r="A13" s="499"/>
      <c r="B13" s="498"/>
      <c r="C13" s="374"/>
      <c r="D13" s="395"/>
      <c r="E13" s="470"/>
      <c r="F13" s="470"/>
      <c r="G13" s="470"/>
      <c r="H13" s="470"/>
      <c r="I13" s="470"/>
      <c r="J13" s="470"/>
      <c r="K13" s="470"/>
      <c r="L13" s="470"/>
      <c r="M13" s="470"/>
      <c r="N13" s="470"/>
      <c r="O13" s="470"/>
      <c r="P13" s="507"/>
      <c r="R13" s="359" t="s">
        <v>1752</v>
      </c>
      <c r="S13" s="359"/>
      <c r="T13" s="359"/>
      <c r="U13" s="359"/>
      <c r="V13" s="359"/>
      <c r="W13" s="359"/>
      <c r="X13" s="359"/>
      <c r="Y13" s="359"/>
      <c r="Z13" s="359"/>
      <c r="AA13" s="359"/>
      <c r="AB13" s="359"/>
      <c r="AC13" s="359"/>
      <c r="AD13" s="359"/>
      <c r="AE13" s="359"/>
      <c r="AF13" s="359"/>
      <c r="AG13" s="359"/>
      <c r="AH13" s="359"/>
      <c r="AI13" s="359"/>
      <c r="AJ13" s="359"/>
      <c r="AK13" s="359"/>
      <c r="AM13" s="378"/>
      <c r="AN13" s="378" t="s">
        <v>7</v>
      </c>
      <c r="AO13" s="378"/>
      <c r="AP13" s="378"/>
      <c r="AQ13" s="378"/>
      <c r="AR13" s="378"/>
      <c r="AS13" s="378"/>
      <c r="AT13" s="378"/>
      <c r="AU13" s="378"/>
      <c r="AV13" s="378"/>
      <c r="AW13" s="378"/>
      <c r="AX13" s="347">
        <v>2</v>
      </c>
      <c r="AY13" s="378"/>
      <c r="AZ13" s="508"/>
      <c r="BA13" s="444"/>
      <c r="BB13" s="444"/>
      <c r="BC13" s="444"/>
      <c r="BD13" s="444"/>
      <c r="BE13" s="444"/>
      <c r="BF13" s="444"/>
      <c r="BG13" s="444"/>
      <c r="BH13" s="444"/>
      <c r="BI13" s="444"/>
      <c r="BJ13" s="444"/>
      <c r="BK13" s="444"/>
      <c r="BL13" s="444"/>
      <c r="BM13" s="444"/>
      <c r="BN13" s="444"/>
      <c r="BO13" s="444"/>
      <c r="BP13" s="444"/>
      <c r="BQ13" s="444"/>
      <c r="BR13" s="444"/>
      <c r="BS13" s="444"/>
      <c r="BT13" s="444"/>
      <c r="BU13" s="444"/>
      <c r="BV13" s="444"/>
      <c r="BW13" s="444"/>
      <c r="BX13" s="444"/>
      <c r="BY13" s="444"/>
      <c r="BZ13" s="515"/>
    </row>
    <row r="14" spans="1:78" ht="11.25" customHeight="1" x14ac:dyDescent="0.2">
      <c r="A14" s="499"/>
      <c r="B14" s="498"/>
      <c r="C14" s="374"/>
      <c r="D14" s="395"/>
      <c r="E14" s="470"/>
      <c r="F14" s="470"/>
      <c r="G14" s="470"/>
      <c r="H14" s="470"/>
      <c r="I14" s="470"/>
      <c r="J14" s="470"/>
      <c r="K14" s="470"/>
      <c r="L14" s="470"/>
      <c r="M14" s="470"/>
      <c r="N14" s="470"/>
      <c r="O14" s="470"/>
      <c r="P14" s="507"/>
      <c r="AJ14" s="378"/>
      <c r="AP14" s="378"/>
      <c r="AQ14" s="378"/>
      <c r="AR14" s="378"/>
      <c r="AS14" s="378"/>
      <c r="AT14" s="378"/>
      <c r="AU14" s="378"/>
      <c r="AV14" s="378"/>
      <c r="AW14" s="378"/>
      <c r="AY14" s="378"/>
      <c r="AZ14" s="508"/>
      <c r="BA14" s="444"/>
      <c r="BB14" s="444"/>
      <c r="BC14" s="444"/>
      <c r="BD14" s="444"/>
      <c r="BE14" s="444"/>
      <c r="BF14" s="444"/>
      <c r="BG14" s="444"/>
      <c r="BH14" s="444"/>
      <c r="BI14" s="444"/>
      <c r="BJ14" s="444"/>
      <c r="BK14" s="444"/>
      <c r="BL14" s="444"/>
      <c r="BM14" s="444"/>
      <c r="BN14" s="444"/>
      <c r="BO14" s="444"/>
      <c r="BP14" s="444"/>
      <c r="BQ14" s="444"/>
      <c r="BR14" s="444"/>
      <c r="BS14" s="444"/>
      <c r="BT14" s="444"/>
      <c r="BU14" s="444"/>
      <c r="BV14" s="444"/>
      <c r="BW14" s="444"/>
      <c r="BX14" s="444"/>
      <c r="BY14" s="444"/>
      <c r="BZ14" s="515"/>
    </row>
    <row r="15" spans="1:78" ht="6" customHeight="1" x14ac:dyDescent="0.2">
      <c r="A15" s="499"/>
      <c r="B15" s="502"/>
      <c r="C15" s="380"/>
      <c r="D15" s="379"/>
      <c r="E15" s="510"/>
      <c r="F15" s="510"/>
      <c r="G15" s="510"/>
      <c r="H15" s="510"/>
      <c r="I15" s="510"/>
      <c r="J15" s="510"/>
      <c r="K15" s="510"/>
      <c r="L15" s="510"/>
      <c r="M15" s="510"/>
      <c r="N15" s="510"/>
      <c r="O15" s="510"/>
      <c r="P15" s="433"/>
      <c r="Q15" s="379"/>
      <c r="R15" s="511"/>
      <c r="S15" s="511"/>
      <c r="T15" s="511"/>
      <c r="U15" s="511"/>
      <c r="V15" s="511"/>
      <c r="W15" s="511"/>
      <c r="X15" s="511"/>
      <c r="Y15" s="511"/>
      <c r="Z15" s="511"/>
      <c r="AA15" s="511"/>
      <c r="AB15" s="511"/>
      <c r="AC15" s="511"/>
      <c r="AD15" s="511"/>
      <c r="AE15" s="511"/>
      <c r="AF15" s="511"/>
      <c r="AG15" s="511"/>
      <c r="AH15" s="511"/>
      <c r="AI15" s="511"/>
      <c r="AJ15" s="511"/>
      <c r="AK15" s="511"/>
      <c r="AL15" s="511"/>
      <c r="AM15" s="511"/>
      <c r="AN15" s="511"/>
      <c r="AO15" s="511"/>
      <c r="AP15" s="511"/>
      <c r="AQ15" s="511"/>
      <c r="AR15" s="511"/>
      <c r="AS15" s="511"/>
      <c r="AT15" s="511"/>
      <c r="AU15" s="511"/>
      <c r="AV15" s="511"/>
      <c r="AW15" s="511"/>
      <c r="AX15" s="511"/>
      <c r="AY15" s="511"/>
      <c r="AZ15" s="512"/>
      <c r="BA15" s="511"/>
      <c r="BB15" s="511"/>
      <c r="BC15" s="511"/>
      <c r="BD15" s="511"/>
      <c r="BE15" s="511"/>
      <c r="BF15" s="511"/>
      <c r="BG15" s="511"/>
      <c r="BH15" s="511"/>
      <c r="BI15" s="511"/>
      <c r="BJ15" s="511"/>
      <c r="BK15" s="511"/>
      <c r="BL15" s="511"/>
      <c r="BM15" s="511"/>
      <c r="BN15" s="511"/>
      <c r="BO15" s="511"/>
      <c r="BP15" s="511"/>
      <c r="BQ15" s="511"/>
      <c r="BR15" s="511"/>
      <c r="BS15" s="511"/>
      <c r="BT15" s="511"/>
      <c r="BU15" s="511"/>
      <c r="BV15" s="511"/>
      <c r="BW15" s="511"/>
      <c r="BX15" s="511"/>
      <c r="BY15" s="511"/>
      <c r="BZ15" s="521"/>
    </row>
    <row r="16" spans="1:78" ht="6" customHeight="1" x14ac:dyDescent="0.2">
      <c r="A16" s="499"/>
      <c r="B16" s="498"/>
      <c r="C16" s="374"/>
      <c r="D16" s="375"/>
      <c r="P16" s="376"/>
      <c r="AZ16" s="395"/>
      <c r="BB16" s="398"/>
      <c r="BZ16" s="499"/>
    </row>
    <row r="17" spans="1:78" ht="11.25" customHeight="1" x14ac:dyDescent="0.2">
      <c r="A17" s="499"/>
      <c r="B17" s="498" t="s">
        <v>134</v>
      </c>
      <c r="C17" s="374"/>
      <c r="D17" s="395"/>
      <c r="E17" s="470" t="str">
        <f ca="1">VLOOKUP(INDIRECT(ADDRESS(ROW(),COLUMN()-3)),Language_Translations,MATCH(Language_Selected,Language_Options,0),FALSE)</f>
        <v>Out of all of the women age 18 or older in this household, which woman makes the more important decisions?</v>
      </c>
      <c r="F17" s="470"/>
      <c r="G17" s="470"/>
      <c r="H17" s="470"/>
      <c r="I17" s="470"/>
      <c r="J17" s="470"/>
      <c r="K17" s="470"/>
      <c r="L17" s="470"/>
      <c r="M17" s="470"/>
      <c r="N17" s="470"/>
      <c r="O17" s="470"/>
      <c r="P17" s="374"/>
      <c r="R17" s="359" t="s">
        <v>1753</v>
      </c>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78"/>
      <c r="AQ17" s="378"/>
      <c r="AR17" s="378" t="s">
        <v>7</v>
      </c>
      <c r="AS17" s="378"/>
      <c r="AT17" s="378"/>
      <c r="AU17" s="378"/>
      <c r="AV17" s="378"/>
      <c r="AW17" s="378"/>
      <c r="AX17" s="347">
        <v>1</v>
      </c>
      <c r="AY17" s="378"/>
      <c r="AZ17" s="516"/>
      <c r="BA17" s="444" t="s">
        <v>4437</v>
      </c>
      <c r="BB17" s="444"/>
      <c r="BC17" s="444"/>
      <c r="BD17" s="444"/>
      <c r="BE17" s="444"/>
      <c r="BF17" s="444"/>
      <c r="BG17" s="444"/>
      <c r="BH17" s="444"/>
      <c r="BI17" s="444"/>
      <c r="BJ17" s="444"/>
      <c r="BK17" s="444"/>
      <c r="BL17" s="444"/>
      <c r="BM17" s="444"/>
      <c r="BN17" s="444"/>
      <c r="BO17" s="444"/>
      <c r="BP17" s="444"/>
      <c r="BQ17" s="444"/>
      <c r="BR17" s="444"/>
      <c r="BS17" s="444"/>
      <c r="BT17" s="444"/>
      <c r="BU17" s="444"/>
      <c r="BV17" s="444"/>
      <c r="BW17" s="444"/>
      <c r="BX17" s="444"/>
      <c r="BY17" s="444"/>
      <c r="BZ17" s="515"/>
    </row>
    <row r="18" spans="1:78" ht="11.25" customHeight="1" x14ac:dyDescent="0.2">
      <c r="A18" s="499"/>
      <c r="B18" s="498"/>
      <c r="C18" s="374"/>
      <c r="D18" s="395"/>
      <c r="E18" s="470"/>
      <c r="F18" s="470"/>
      <c r="G18" s="470"/>
      <c r="H18" s="470"/>
      <c r="I18" s="470"/>
      <c r="J18" s="470"/>
      <c r="K18" s="470"/>
      <c r="L18" s="470"/>
      <c r="M18" s="470"/>
      <c r="N18" s="470"/>
      <c r="O18" s="470"/>
      <c r="P18" s="374"/>
      <c r="AZ18" s="516"/>
      <c r="BA18" s="444"/>
      <c r="BB18" s="444"/>
      <c r="BC18" s="444"/>
      <c r="BD18" s="444"/>
      <c r="BE18" s="444"/>
      <c r="BF18" s="444"/>
      <c r="BG18" s="444"/>
      <c r="BH18" s="444"/>
      <c r="BI18" s="444"/>
      <c r="BJ18" s="444"/>
      <c r="BK18" s="444"/>
      <c r="BL18" s="444"/>
      <c r="BM18" s="444"/>
      <c r="BN18" s="444"/>
      <c r="BO18" s="444"/>
      <c r="BP18" s="444"/>
      <c r="BQ18" s="444"/>
      <c r="BR18" s="444"/>
      <c r="BS18" s="444"/>
      <c r="BT18" s="444"/>
      <c r="BU18" s="444"/>
      <c r="BV18" s="444"/>
      <c r="BW18" s="444"/>
      <c r="BX18" s="444"/>
      <c r="BY18" s="444"/>
      <c r="BZ18" s="515"/>
    </row>
    <row r="19" spans="1:78" x14ac:dyDescent="0.2">
      <c r="A19" s="499"/>
      <c r="B19" s="498"/>
      <c r="C19" s="374"/>
      <c r="D19" s="395"/>
      <c r="E19" s="470"/>
      <c r="F19" s="470"/>
      <c r="G19" s="470"/>
      <c r="H19" s="470"/>
      <c r="I19" s="470"/>
      <c r="J19" s="470"/>
      <c r="K19" s="470"/>
      <c r="L19" s="470"/>
      <c r="M19" s="470"/>
      <c r="N19" s="470"/>
      <c r="O19" s="470"/>
      <c r="P19" s="507"/>
      <c r="R19" s="359" t="s">
        <v>1754</v>
      </c>
      <c r="S19" s="359"/>
      <c r="T19" s="359"/>
      <c r="U19" s="359"/>
      <c r="V19" s="359"/>
      <c r="W19" s="359"/>
      <c r="X19" s="359"/>
      <c r="Y19" s="359"/>
      <c r="Z19" s="359"/>
      <c r="AA19" s="359"/>
      <c r="AB19" s="359"/>
      <c r="AC19" s="359"/>
      <c r="AD19" s="359"/>
      <c r="AE19" s="359"/>
      <c r="AF19" s="359"/>
      <c r="AG19" s="359"/>
      <c r="AH19" s="359"/>
      <c r="AI19" s="359"/>
      <c r="AJ19" s="359"/>
      <c r="AK19" s="359"/>
      <c r="AM19" s="378"/>
      <c r="AN19" s="378" t="s">
        <v>7</v>
      </c>
      <c r="AO19" s="378"/>
      <c r="AP19" s="378"/>
      <c r="AQ19" s="378"/>
      <c r="AR19" s="378"/>
      <c r="AS19" s="378"/>
      <c r="AT19" s="378"/>
      <c r="AU19" s="378"/>
      <c r="AV19" s="378"/>
      <c r="AW19" s="378"/>
      <c r="AX19" s="347">
        <v>2</v>
      </c>
      <c r="AY19" s="378"/>
      <c r="AZ19" s="508"/>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444"/>
      <c r="BW19" s="444"/>
      <c r="BX19" s="444"/>
      <c r="BY19" s="444"/>
      <c r="BZ19" s="515"/>
    </row>
    <row r="20" spans="1:78" ht="11.25" customHeight="1" x14ac:dyDescent="0.2">
      <c r="A20" s="499"/>
      <c r="B20" s="498"/>
      <c r="C20" s="374"/>
      <c r="D20" s="395"/>
      <c r="E20" s="470"/>
      <c r="F20" s="470"/>
      <c r="G20" s="470"/>
      <c r="H20" s="470"/>
      <c r="I20" s="470"/>
      <c r="J20" s="470"/>
      <c r="K20" s="470"/>
      <c r="L20" s="470"/>
      <c r="M20" s="470"/>
      <c r="N20" s="470"/>
      <c r="O20" s="470"/>
      <c r="P20" s="507"/>
      <c r="AJ20" s="378"/>
      <c r="AP20" s="378"/>
      <c r="AQ20" s="378"/>
      <c r="AR20" s="378"/>
      <c r="AS20" s="378"/>
      <c r="AT20" s="378"/>
      <c r="AU20" s="378"/>
      <c r="AV20" s="378"/>
      <c r="AW20" s="378"/>
      <c r="AX20" s="378"/>
      <c r="AY20" s="378"/>
      <c r="AZ20" s="508"/>
      <c r="BA20" s="444"/>
      <c r="BB20" s="444"/>
      <c r="BC20" s="444"/>
      <c r="BD20" s="444"/>
      <c r="BE20" s="444"/>
      <c r="BF20" s="444"/>
      <c r="BG20" s="444"/>
      <c r="BH20" s="444"/>
      <c r="BI20" s="444"/>
      <c r="BJ20" s="444"/>
      <c r="BK20" s="444"/>
      <c r="BL20" s="444"/>
      <c r="BM20" s="444"/>
      <c r="BN20" s="444"/>
      <c r="BO20" s="444"/>
      <c r="BP20" s="444"/>
      <c r="BQ20" s="444"/>
      <c r="BR20" s="444"/>
      <c r="BS20" s="444"/>
      <c r="BT20" s="444"/>
      <c r="BU20" s="444"/>
      <c r="BV20" s="444"/>
      <c r="BW20" s="444"/>
      <c r="BX20" s="444"/>
      <c r="BY20" s="444"/>
      <c r="BZ20" s="515"/>
    </row>
    <row r="21" spans="1:78" ht="11.25" customHeight="1" x14ac:dyDescent="0.2">
      <c r="A21" s="499"/>
      <c r="B21" s="498"/>
      <c r="C21" s="374"/>
      <c r="D21" s="395"/>
      <c r="E21" s="475"/>
      <c r="F21" s="475"/>
      <c r="G21" s="475"/>
      <c r="H21" s="475"/>
      <c r="I21" s="475"/>
      <c r="J21" s="475"/>
      <c r="K21" s="475"/>
      <c r="L21" s="475"/>
      <c r="M21" s="475"/>
      <c r="N21" s="475"/>
      <c r="O21" s="475"/>
      <c r="P21" s="507"/>
      <c r="AI21" s="378"/>
      <c r="AO21" s="378"/>
      <c r="AP21" s="378"/>
      <c r="AQ21" s="378"/>
      <c r="AR21" s="378"/>
      <c r="AS21" s="378"/>
      <c r="AT21" s="378"/>
      <c r="AU21" s="378"/>
      <c r="AV21" s="378"/>
      <c r="AW21" s="378"/>
      <c r="AX21" s="378"/>
      <c r="AY21" s="378"/>
      <c r="AZ21" s="508"/>
      <c r="BA21" s="444"/>
      <c r="BB21" s="444"/>
      <c r="BC21" s="444"/>
      <c r="BD21" s="444"/>
      <c r="BE21" s="444"/>
      <c r="BF21" s="444"/>
      <c r="BG21" s="444"/>
      <c r="BH21" s="444"/>
      <c r="BI21" s="444"/>
      <c r="BJ21" s="444"/>
      <c r="BK21" s="444"/>
      <c r="BL21" s="444"/>
      <c r="BM21" s="444"/>
      <c r="BN21" s="444"/>
      <c r="BO21" s="444"/>
      <c r="BP21" s="444"/>
      <c r="BQ21" s="444"/>
      <c r="BR21" s="444"/>
      <c r="BS21" s="444"/>
      <c r="BT21" s="444"/>
      <c r="BU21" s="444"/>
      <c r="BV21" s="444"/>
      <c r="BW21" s="444"/>
      <c r="BX21" s="444"/>
      <c r="BY21" s="444"/>
      <c r="BZ21" s="515"/>
    </row>
    <row r="22" spans="1:78" x14ac:dyDescent="0.2">
      <c r="A22" s="499"/>
      <c r="B22" s="498"/>
      <c r="C22" s="374"/>
      <c r="D22" s="395"/>
      <c r="E22" s="475"/>
      <c r="F22" s="475"/>
      <c r="G22" s="475"/>
      <c r="H22" s="475"/>
      <c r="I22" s="475"/>
      <c r="J22" s="475"/>
      <c r="K22" s="475"/>
      <c r="L22" s="475"/>
      <c r="M22" s="475"/>
      <c r="N22" s="475"/>
      <c r="O22" s="475"/>
      <c r="P22" s="507"/>
      <c r="AI22" s="378"/>
      <c r="AO22" s="378"/>
      <c r="AP22" s="378"/>
      <c r="AQ22" s="378"/>
      <c r="AR22" s="378"/>
      <c r="AS22" s="378"/>
      <c r="AT22" s="378"/>
      <c r="AU22" s="378"/>
      <c r="AV22" s="378"/>
      <c r="AW22" s="378"/>
      <c r="AX22" s="378"/>
      <c r="AY22" s="378"/>
      <c r="AZ22" s="508"/>
      <c r="BA22" s="444"/>
      <c r="BB22" s="444"/>
      <c r="BC22" s="444"/>
      <c r="BD22" s="444"/>
      <c r="BE22" s="444"/>
      <c r="BF22" s="444"/>
      <c r="BG22" s="444"/>
      <c r="BH22" s="444"/>
      <c r="BI22" s="444"/>
      <c r="BJ22" s="444"/>
      <c r="BK22" s="444"/>
      <c r="BL22" s="444"/>
      <c r="BM22" s="444"/>
      <c r="BN22" s="444"/>
      <c r="BO22" s="444"/>
      <c r="BP22" s="444"/>
      <c r="BQ22" s="444"/>
      <c r="BR22" s="444"/>
      <c r="BS22" s="444"/>
      <c r="BT22" s="444"/>
      <c r="BU22" s="444"/>
      <c r="BV22" s="444"/>
      <c r="BW22" s="444"/>
      <c r="BX22" s="444"/>
      <c r="BY22" s="444"/>
      <c r="BZ22" s="515"/>
    </row>
    <row r="23" spans="1:78" x14ac:dyDescent="0.2">
      <c r="A23" s="499"/>
      <c r="B23" s="498"/>
      <c r="C23" s="374"/>
      <c r="D23" s="395"/>
      <c r="E23" s="475"/>
      <c r="F23" s="475"/>
      <c r="G23" s="475"/>
      <c r="H23" s="475"/>
      <c r="I23" s="475"/>
      <c r="J23" s="475"/>
      <c r="K23" s="475"/>
      <c r="L23" s="475"/>
      <c r="M23" s="475"/>
      <c r="N23" s="475"/>
      <c r="O23" s="475"/>
      <c r="P23" s="507"/>
      <c r="Q23" s="517"/>
      <c r="R23" s="477"/>
      <c r="S23" s="477"/>
      <c r="T23" s="477"/>
      <c r="U23" s="477"/>
      <c r="V23" s="477"/>
      <c r="W23" s="477"/>
      <c r="X23" s="477"/>
      <c r="Y23" s="477"/>
      <c r="Z23" s="477"/>
      <c r="AA23" s="477"/>
      <c r="AB23" s="477"/>
      <c r="AC23" s="477"/>
      <c r="AD23" s="477"/>
      <c r="AE23" s="477"/>
      <c r="AF23" s="477"/>
      <c r="AG23" s="477"/>
      <c r="AH23" s="477"/>
      <c r="AI23" s="477"/>
      <c r="AJ23" s="477"/>
      <c r="AK23" s="477"/>
      <c r="AL23" s="477"/>
      <c r="AM23" s="477"/>
      <c r="AN23" s="477"/>
      <c r="AO23" s="477"/>
      <c r="AP23" s="477"/>
      <c r="AQ23" s="477"/>
      <c r="AR23" s="477"/>
      <c r="AS23" s="477"/>
      <c r="AT23" s="477"/>
      <c r="AU23" s="477"/>
      <c r="AV23" s="477"/>
      <c r="AW23" s="477"/>
      <c r="AX23" s="477"/>
      <c r="AY23" s="477"/>
      <c r="AZ23" s="508"/>
      <c r="BA23" s="444"/>
      <c r="BB23" s="444"/>
      <c r="BC23" s="444"/>
      <c r="BD23" s="444"/>
      <c r="BE23" s="444"/>
      <c r="BF23" s="444"/>
      <c r="BG23" s="444"/>
      <c r="BH23" s="444"/>
      <c r="BI23" s="444"/>
      <c r="BJ23" s="444"/>
      <c r="BK23" s="444"/>
      <c r="BL23" s="444"/>
      <c r="BM23" s="444"/>
      <c r="BN23" s="444"/>
      <c r="BO23" s="444"/>
      <c r="BP23" s="444"/>
      <c r="BQ23" s="444"/>
      <c r="BR23" s="444"/>
      <c r="BS23" s="444"/>
      <c r="BT23" s="444"/>
      <c r="BU23" s="444"/>
      <c r="BV23" s="444"/>
      <c r="BW23" s="444"/>
      <c r="BX23" s="444"/>
      <c r="BY23" s="444"/>
      <c r="BZ23" s="515"/>
    </row>
    <row r="24" spans="1:78" x14ac:dyDescent="0.2">
      <c r="A24" s="499"/>
      <c r="B24" s="502"/>
      <c r="C24" s="380"/>
      <c r="D24" s="379"/>
      <c r="E24" s="518"/>
      <c r="F24" s="518"/>
      <c r="G24" s="518"/>
      <c r="H24" s="518"/>
      <c r="I24" s="518"/>
      <c r="J24" s="518"/>
      <c r="K24" s="518"/>
      <c r="L24" s="518"/>
      <c r="M24" s="518"/>
      <c r="N24" s="518"/>
      <c r="O24" s="518"/>
      <c r="P24" s="519"/>
      <c r="Q24" s="520"/>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1"/>
      <c r="AO24" s="511"/>
      <c r="AP24" s="511"/>
      <c r="AQ24" s="511"/>
      <c r="AR24" s="511"/>
      <c r="AS24" s="511"/>
      <c r="AT24" s="511"/>
      <c r="AU24" s="511"/>
      <c r="AV24" s="511"/>
      <c r="AW24" s="511"/>
      <c r="AX24" s="511"/>
      <c r="AY24" s="511"/>
      <c r="AZ24" s="512"/>
      <c r="BA24" s="513"/>
      <c r="BB24" s="513"/>
      <c r="BC24" s="513"/>
      <c r="BD24" s="513"/>
      <c r="BE24" s="513"/>
      <c r="BF24" s="513"/>
      <c r="BG24" s="513"/>
      <c r="BH24" s="513"/>
      <c r="BI24" s="513"/>
      <c r="BJ24" s="513"/>
      <c r="BK24" s="513"/>
      <c r="BL24" s="513"/>
      <c r="BM24" s="513"/>
      <c r="BN24" s="513"/>
      <c r="BO24" s="513"/>
      <c r="BP24" s="513"/>
      <c r="BQ24" s="513"/>
      <c r="BR24" s="513"/>
      <c r="BS24" s="513"/>
      <c r="BT24" s="513"/>
      <c r="BU24" s="513"/>
      <c r="BV24" s="513"/>
      <c r="BW24" s="513"/>
      <c r="BX24" s="513"/>
      <c r="BY24" s="513"/>
      <c r="BZ24" s="521"/>
    </row>
    <row r="25" spans="1:78" ht="6" customHeight="1" x14ac:dyDescent="0.2">
      <c r="A25" s="499"/>
      <c r="B25" s="498"/>
      <c r="E25" s="477"/>
      <c r="F25" s="477"/>
      <c r="G25" s="477"/>
      <c r="H25" s="477"/>
      <c r="I25" s="477"/>
      <c r="J25" s="477"/>
      <c r="K25" s="477"/>
      <c r="L25" s="477"/>
      <c r="M25" s="477"/>
      <c r="N25" s="477"/>
      <c r="O25" s="477"/>
      <c r="P25" s="479"/>
      <c r="Q25" s="476"/>
      <c r="R25" s="477"/>
      <c r="S25" s="477"/>
      <c r="T25" s="477"/>
      <c r="U25" s="477"/>
      <c r="V25" s="477"/>
      <c r="W25" s="477"/>
      <c r="X25" s="477"/>
      <c r="Y25" s="477"/>
      <c r="Z25" s="477"/>
      <c r="AA25" s="477"/>
      <c r="AB25" s="477"/>
      <c r="AC25" s="477"/>
      <c r="AD25" s="477"/>
      <c r="AE25" s="477"/>
      <c r="AF25" s="477"/>
      <c r="AG25" s="477"/>
      <c r="AH25" s="477"/>
      <c r="AI25" s="477"/>
      <c r="AJ25" s="477"/>
      <c r="AK25" s="477"/>
      <c r="AL25" s="477"/>
      <c r="AM25" s="477"/>
      <c r="AN25" s="477"/>
      <c r="AO25" s="477"/>
      <c r="AP25" s="522"/>
      <c r="AQ25" s="477"/>
      <c r="AR25" s="477"/>
      <c r="AS25" s="477"/>
      <c r="AT25" s="477"/>
      <c r="AU25" s="477"/>
      <c r="AV25" s="477"/>
      <c r="AW25" s="477"/>
      <c r="AX25" s="477"/>
      <c r="AY25" s="477"/>
      <c r="AZ25" s="523"/>
      <c r="BA25" s="524"/>
      <c r="BB25" s="524"/>
      <c r="BC25" s="524"/>
      <c r="BD25" s="524"/>
      <c r="BE25" s="524"/>
      <c r="BF25" s="524"/>
      <c r="BG25" s="524"/>
      <c r="BH25" s="525"/>
      <c r="BI25" s="526"/>
      <c r="BJ25" s="526"/>
      <c r="BK25" s="526"/>
      <c r="BL25" s="526"/>
      <c r="BM25" s="526"/>
      <c r="BN25" s="526"/>
      <c r="BO25" s="526"/>
      <c r="BP25" s="526"/>
      <c r="BQ25" s="526"/>
      <c r="BR25" s="526"/>
      <c r="BS25" s="526"/>
      <c r="BT25" s="526"/>
      <c r="BU25" s="526"/>
      <c r="BV25" s="526"/>
      <c r="BW25" s="526"/>
      <c r="BX25" s="526"/>
      <c r="BY25" s="526"/>
      <c r="BZ25" s="527"/>
    </row>
    <row r="26" spans="1:78" ht="11.25" customHeight="1" x14ac:dyDescent="0.2">
      <c r="A26" s="499"/>
      <c r="B26" s="528" t="s">
        <v>1755</v>
      </c>
      <c r="C26" s="529"/>
      <c r="D26" s="529"/>
      <c r="E26" s="529"/>
      <c r="F26" s="529"/>
      <c r="G26" s="529"/>
      <c r="H26" s="529"/>
      <c r="I26" s="529"/>
      <c r="J26" s="529"/>
      <c r="K26" s="529"/>
      <c r="L26" s="529"/>
      <c r="M26" s="529"/>
      <c r="N26" s="529"/>
      <c r="O26" s="529"/>
      <c r="P26" s="529"/>
      <c r="Q26" s="529"/>
      <c r="R26" s="529"/>
      <c r="S26" s="529"/>
      <c r="T26" s="529"/>
      <c r="U26" s="529"/>
      <c r="V26" s="529"/>
      <c r="W26" s="529"/>
      <c r="X26" s="529"/>
      <c r="Y26" s="529"/>
      <c r="Z26" s="529"/>
      <c r="AA26" s="529"/>
      <c r="AB26" s="529"/>
      <c r="AC26" s="529"/>
      <c r="AD26" s="529"/>
      <c r="AE26" s="529"/>
      <c r="AF26" s="529"/>
      <c r="AG26" s="529"/>
      <c r="AH26" s="529"/>
      <c r="AI26" s="529"/>
      <c r="AJ26" s="529"/>
      <c r="AK26" s="529"/>
      <c r="AL26" s="529"/>
      <c r="AM26" s="529"/>
      <c r="AN26" s="529"/>
      <c r="AO26" s="530"/>
      <c r="AP26" s="531" t="s">
        <v>1756</v>
      </c>
      <c r="AQ26" s="532"/>
      <c r="AR26" s="532"/>
      <c r="AS26" s="532"/>
      <c r="AT26" s="532"/>
      <c r="AU26" s="532"/>
      <c r="AV26" s="532"/>
      <c r="AW26" s="532"/>
      <c r="AX26" s="532"/>
      <c r="AY26" s="532"/>
      <c r="AZ26" s="531" t="s">
        <v>1757</v>
      </c>
      <c r="BA26" s="532"/>
      <c r="BB26" s="532"/>
      <c r="BC26" s="532"/>
      <c r="BD26" s="532"/>
      <c r="BE26" s="532"/>
      <c r="BF26" s="532"/>
      <c r="BG26" s="533"/>
      <c r="BH26" s="388" t="s">
        <v>1758</v>
      </c>
      <c r="BI26" s="534"/>
      <c r="BJ26" s="534"/>
      <c r="BK26" s="534"/>
      <c r="BL26" s="534"/>
      <c r="BM26" s="534"/>
      <c r="BN26" s="534"/>
      <c r="BO26" s="534"/>
      <c r="BP26" s="534"/>
      <c r="BQ26" s="534"/>
      <c r="BR26" s="534"/>
      <c r="BS26" s="534"/>
      <c r="BT26" s="534"/>
      <c r="BU26" s="534"/>
      <c r="BV26" s="534"/>
      <c r="BW26" s="534"/>
      <c r="BX26" s="534"/>
      <c r="BY26" s="534"/>
      <c r="BZ26" s="535"/>
    </row>
    <row r="27" spans="1:78" ht="11.25" customHeight="1" thickBot="1" x14ac:dyDescent="0.25">
      <c r="A27" s="499"/>
      <c r="B27" s="536"/>
      <c r="C27" s="537"/>
      <c r="D27" s="537"/>
      <c r="E27" s="537"/>
      <c r="F27" s="537"/>
      <c r="G27" s="537"/>
      <c r="H27" s="537"/>
      <c r="I27" s="537"/>
      <c r="J27" s="537"/>
      <c r="K27" s="537"/>
      <c r="L27" s="537"/>
      <c r="M27" s="537"/>
      <c r="N27" s="537"/>
      <c r="O27" s="537"/>
      <c r="P27" s="537"/>
      <c r="Q27" s="537"/>
      <c r="R27" s="537"/>
      <c r="S27" s="537"/>
      <c r="T27" s="537"/>
      <c r="U27" s="537"/>
      <c r="V27" s="537"/>
      <c r="W27" s="537"/>
      <c r="X27" s="537"/>
      <c r="Y27" s="537"/>
      <c r="Z27" s="537"/>
      <c r="AA27" s="537"/>
      <c r="AB27" s="537"/>
      <c r="AC27" s="537"/>
      <c r="AD27" s="537"/>
      <c r="AE27" s="537"/>
      <c r="AF27" s="537"/>
      <c r="AG27" s="537"/>
      <c r="AH27" s="537"/>
      <c r="AI27" s="537"/>
      <c r="AJ27" s="537"/>
      <c r="AK27" s="537"/>
      <c r="AL27" s="537"/>
      <c r="AM27" s="537"/>
      <c r="AN27" s="537"/>
      <c r="AO27" s="537"/>
      <c r="AP27" s="538"/>
      <c r="AQ27" s="539"/>
      <c r="AR27" s="539"/>
      <c r="AS27" s="539"/>
      <c r="AT27" s="539"/>
      <c r="AU27" s="539"/>
      <c r="AV27" s="539"/>
      <c r="AW27" s="539"/>
      <c r="AX27" s="539"/>
      <c r="AY27" s="539"/>
      <c r="AZ27" s="538"/>
      <c r="BA27" s="539"/>
      <c r="BB27" s="539"/>
      <c r="BC27" s="539"/>
      <c r="BD27" s="539"/>
      <c r="BE27" s="539"/>
      <c r="BF27" s="539"/>
      <c r="BG27" s="540"/>
      <c r="BH27" s="541" t="s">
        <v>1759</v>
      </c>
      <c r="BI27" s="541"/>
      <c r="BJ27" s="541"/>
      <c r="BK27" s="541"/>
      <c r="BL27" s="541"/>
      <c r="BM27" s="541"/>
      <c r="BN27" s="541"/>
      <c r="BO27" s="541"/>
      <c r="BP27" s="541"/>
      <c r="BQ27" s="541"/>
      <c r="BR27" s="541"/>
      <c r="BS27" s="541"/>
      <c r="BT27" s="541"/>
      <c r="BU27" s="541"/>
      <c r="BV27" s="541"/>
      <c r="BW27" s="541"/>
      <c r="BX27" s="541"/>
      <c r="BY27" s="541"/>
      <c r="BZ27" s="542"/>
    </row>
    <row r="28" spans="1:78" ht="6" customHeight="1" x14ac:dyDescent="0.2">
      <c r="A28" s="499"/>
      <c r="B28" s="494"/>
      <c r="C28" s="495"/>
      <c r="D28" s="496"/>
      <c r="E28" s="496"/>
      <c r="F28" s="496"/>
      <c r="G28" s="496"/>
      <c r="H28" s="496"/>
      <c r="I28" s="496"/>
      <c r="J28" s="496"/>
      <c r="K28" s="496"/>
      <c r="L28" s="496"/>
      <c r="M28" s="496"/>
      <c r="N28" s="496"/>
      <c r="O28" s="496"/>
      <c r="P28" s="496"/>
      <c r="Q28" s="496"/>
      <c r="R28" s="496"/>
      <c r="S28" s="543"/>
      <c r="T28" s="496"/>
      <c r="U28" s="496"/>
      <c r="V28" s="496"/>
      <c r="W28" s="495"/>
      <c r="X28" s="543"/>
      <c r="Y28" s="496"/>
      <c r="Z28" s="496"/>
      <c r="AA28" s="496"/>
      <c r="AB28" s="496"/>
      <c r="AC28" s="496"/>
      <c r="AD28" s="494"/>
      <c r="AE28" s="496"/>
      <c r="AF28" s="496"/>
      <c r="AG28" s="496"/>
      <c r="AH28" s="496"/>
      <c r="AI28" s="495"/>
      <c r="AJ28" s="494"/>
      <c r="AK28" s="496"/>
      <c r="AL28" s="496"/>
      <c r="AM28" s="496"/>
      <c r="AN28" s="496"/>
      <c r="AO28" s="495"/>
      <c r="AP28" s="496"/>
      <c r="AQ28" s="496"/>
      <c r="AR28" s="496"/>
      <c r="AS28" s="496"/>
      <c r="AT28" s="495"/>
      <c r="AU28" s="496"/>
      <c r="AV28" s="496"/>
      <c r="AW28" s="496"/>
      <c r="AX28" s="496"/>
      <c r="AY28" s="495"/>
      <c r="AZ28" s="496"/>
      <c r="BA28" s="496"/>
      <c r="BB28" s="496"/>
      <c r="BC28" s="495"/>
      <c r="BD28" s="496"/>
      <c r="BE28" s="496"/>
      <c r="BF28" s="496"/>
      <c r="BG28" s="495"/>
      <c r="BH28" s="496"/>
      <c r="BI28" s="496"/>
      <c r="BJ28" s="496"/>
      <c r="BK28" s="496"/>
      <c r="BL28" s="495"/>
      <c r="BM28" s="496"/>
      <c r="BN28" s="496"/>
      <c r="BO28" s="496"/>
      <c r="BP28" s="496"/>
      <c r="BQ28" s="495"/>
      <c r="BR28" s="543"/>
      <c r="BS28" s="496"/>
      <c r="BT28" s="496"/>
      <c r="BU28" s="496"/>
      <c r="BV28" s="496"/>
      <c r="BW28" s="496"/>
      <c r="BX28" s="496"/>
      <c r="BY28" s="496"/>
      <c r="BZ28" s="497"/>
    </row>
    <row r="29" spans="1:78" s="445" customFormat="1" ht="13.15" customHeight="1" x14ac:dyDescent="0.2">
      <c r="A29" s="544"/>
      <c r="B29" s="545"/>
      <c r="C29" s="546"/>
      <c r="E29" s="547" t="s">
        <v>4108</v>
      </c>
      <c r="F29" s="547"/>
      <c r="G29" s="547"/>
      <c r="H29" s="547"/>
      <c r="I29" s="547"/>
      <c r="J29" s="547"/>
      <c r="K29" s="547"/>
      <c r="L29" s="547"/>
      <c r="M29" s="547"/>
      <c r="N29" s="547"/>
      <c r="O29" s="547"/>
      <c r="P29" s="547"/>
      <c r="Q29" s="547"/>
      <c r="R29" s="548"/>
      <c r="S29" s="549"/>
      <c r="T29" s="547" t="s">
        <v>136</v>
      </c>
      <c r="U29" s="547"/>
      <c r="V29" s="547"/>
      <c r="W29" s="550"/>
      <c r="X29" s="551"/>
      <c r="Y29" s="547" t="s">
        <v>138</v>
      </c>
      <c r="Z29" s="547"/>
      <c r="AA29" s="547"/>
      <c r="AB29" s="547"/>
      <c r="AC29" s="552"/>
      <c r="AD29" s="553"/>
      <c r="AE29" s="547" t="s">
        <v>139</v>
      </c>
      <c r="AF29" s="547"/>
      <c r="AG29" s="547"/>
      <c r="AH29" s="547"/>
      <c r="AI29" s="548"/>
      <c r="AJ29" s="553"/>
      <c r="AK29" s="547" t="s">
        <v>141</v>
      </c>
      <c r="AL29" s="547"/>
      <c r="AM29" s="547"/>
      <c r="AN29" s="547"/>
      <c r="AO29" s="548"/>
      <c r="AP29" s="554"/>
      <c r="AQ29" s="547" t="s">
        <v>142</v>
      </c>
      <c r="AR29" s="547"/>
      <c r="AS29" s="547"/>
      <c r="AT29" s="548"/>
      <c r="AU29" s="551"/>
      <c r="AV29" s="547" t="s">
        <v>144</v>
      </c>
      <c r="AW29" s="547"/>
      <c r="AX29" s="547"/>
      <c r="AY29" s="548"/>
      <c r="AZ29" s="555" t="s">
        <v>146</v>
      </c>
      <c r="BA29" s="547"/>
      <c r="BB29" s="547"/>
      <c r="BC29" s="548"/>
      <c r="BD29" s="555" t="s">
        <v>148</v>
      </c>
      <c r="BE29" s="547"/>
      <c r="BF29" s="547"/>
      <c r="BG29" s="548"/>
      <c r="BH29" s="554"/>
      <c r="BI29" s="547" t="s">
        <v>150</v>
      </c>
      <c r="BJ29" s="547"/>
      <c r="BK29" s="547"/>
      <c r="BL29" s="548"/>
      <c r="BM29" s="554"/>
      <c r="BN29" s="547" t="s">
        <v>152</v>
      </c>
      <c r="BO29" s="547"/>
      <c r="BP29" s="547"/>
      <c r="BQ29" s="548"/>
      <c r="BR29" s="556"/>
      <c r="BS29" s="557" t="s">
        <v>154</v>
      </c>
      <c r="BT29" s="557"/>
      <c r="BU29" s="557"/>
      <c r="BV29" s="557"/>
      <c r="BW29" s="557"/>
      <c r="BX29" s="557"/>
      <c r="BY29" s="557"/>
      <c r="BZ29" s="558"/>
    </row>
    <row r="30" spans="1:78" ht="6" customHeight="1" x14ac:dyDescent="0.2">
      <c r="A30" s="499"/>
      <c r="B30" s="559"/>
      <c r="C30" s="380"/>
      <c r="D30" s="381"/>
      <c r="E30" s="560"/>
      <c r="F30" s="560"/>
      <c r="G30" s="560"/>
      <c r="H30" s="560"/>
      <c r="I30" s="381"/>
      <c r="J30" s="381"/>
      <c r="K30" s="381"/>
      <c r="L30" s="381"/>
      <c r="M30" s="381"/>
      <c r="N30" s="381"/>
      <c r="O30" s="381"/>
      <c r="P30" s="381"/>
      <c r="Q30" s="381"/>
      <c r="R30" s="381"/>
      <c r="S30" s="379"/>
      <c r="T30" s="560"/>
      <c r="U30" s="560"/>
      <c r="V30" s="560"/>
      <c r="W30" s="380"/>
      <c r="X30" s="561"/>
      <c r="Y30" s="560"/>
      <c r="Z30" s="381"/>
      <c r="AA30" s="560"/>
      <c r="AB30" s="560"/>
      <c r="AC30" s="560"/>
      <c r="AD30" s="562"/>
      <c r="AE30" s="560"/>
      <c r="AF30" s="381"/>
      <c r="AG30" s="560"/>
      <c r="AH30" s="560"/>
      <c r="AI30" s="563"/>
      <c r="AJ30" s="562"/>
      <c r="AK30" s="560"/>
      <c r="AL30" s="381"/>
      <c r="AM30" s="560"/>
      <c r="AN30" s="560"/>
      <c r="AO30" s="563"/>
      <c r="AP30" s="560"/>
      <c r="AQ30" s="560"/>
      <c r="AR30" s="560"/>
      <c r="AS30" s="560"/>
      <c r="AT30" s="563"/>
      <c r="AU30" s="560"/>
      <c r="AV30" s="560"/>
      <c r="AW30" s="560"/>
      <c r="AX30" s="560"/>
      <c r="AY30" s="563"/>
      <c r="AZ30" s="560"/>
      <c r="BA30" s="560"/>
      <c r="BB30" s="560"/>
      <c r="BC30" s="563"/>
      <c r="BD30" s="560"/>
      <c r="BE30" s="560"/>
      <c r="BF30" s="560"/>
      <c r="BG30" s="563"/>
      <c r="BH30" s="560"/>
      <c r="BI30" s="560"/>
      <c r="BJ30" s="560"/>
      <c r="BK30" s="560"/>
      <c r="BL30" s="563"/>
      <c r="BM30" s="560"/>
      <c r="BN30" s="560"/>
      <c r="BO30" s="560"/>
      <c r="BP30" s="560"/>
      <c r="BQ30" s="563"/>
      <c r="BR30" s="561"/>
      <c r="BS30" s="560"/>
      <c r="BT30" s="381"/>
      <c r="BU30" s="560"/>
      <c r="BV30" s="560"/>
      <c r="BW30" s="560"/>
      <c r="BX30" s="560"/>
      <c r="BY30" s="560"/>
      <c r="BZ30" s="564"/>
    </row>
    <row r="31" spans="1:78" ht="6" customHeight="1" x14ac:dyDescent="0.2">
      <c r="A31" s="499"/>
      <c r="B31" s="498"/>
      <c r="C31" s="374"/>
      <c r="S31" s="395"/>
      <c r="W31" s="374"/>
      <c r="X31" s="395"/>
      <c r="AD31" s="498"/>
      <c r="AI31" s="374"/>
      <c r="AJ31" s="498"/>
      <c r="AO31" s="374"/>
      <c r="AT31" s="374"/>
      <c r="AY31" s="374"/>
      <c r="BC31" s="374"/>
      <c r="BG31" s="374"/>
      <c r="BL31" s="374"/>
      <c r="BQ31" s="374"/>
      <c r="BR31" s="395"/>
      <c r="BZ31" s="499"/>
    </row>
    <row r="32" spans="1:78" ht="11.25" customHeight="1" x14ac:dyDescent="0.2">
      <c r="A32" s="499"/>
      <c r="B32" s="498" t="s">
        <v>1760</v>
      </c>
      <c r="C32" s="374"/>
      <c r="E32" s="565" t="str">
        <f ca="1">VLOOKUP(INDIRECT(ADDRESS(ROW()-3,COLUMN())),Language_Translations,MATCH(Language_Selected,Language_Options,0),FALSE)</f>
        <v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THEN ASK: Are there any other people who live here, even if they are not at home now? These may include children in school or household members at work.
Are there any other people like small children or infants that we have not listed?
Are there any other people who may not be members of your family, such as domestic servants, lodgers, or friends who usually live here?
IF YES, COMPLETE LISTING FOR QUESTIONS V102-V103. THEN, ASK QUESTIONS STARTING WITH 104 FOR EACH PERSON ONE AT A TIME. </v>
      </c>
      <c r="F32" s="565"/>
      <c r="G32" s="565"/>
      <c r="H32" s="565"/>
      <c r="I32" s="565"/>
      <c r="J32" s="565"/>
      <c r="K32" s="565"/>
      <c r="L32" s="565"/>
      <c r="M32" s="565"/>
      <c r="N32" s="565"/>
      <c r="O32" s="565"/>
      <c r="P32" s="565"/>
      <c r="Q32" s="565"/>
      <c r="R32" s="565"/>
      <c r="S32" s="517"/>
      <c r="T32" s="566" t="str">
        <f ca="1">VLOOKUP(INDIRECT(ADDRESS(ROW()-3,COLUMN())),Language_Translations,MATCH(Language_Selected,Language_Options,0),FALSE)</f>
        <v>What is [NAME’s] sex?
M = 1
F = 2</v>
      </c>
      <c r="U32" s="566"/>
      <c r="V32" s="566"/>
      <c r="W32" s="567"/>
      <c r="X32" s="568"/>
      <c r="Y32" s="565" t="str">
        <f ca="1">VLOOKUP(INDIRECT(ADDRESS(ROW()-3,COLUMN())),Language_Translations,MATCH(Language_Selected,Language_Options,0),FALSE)</f>
        <v>What is [NAME’s] relationship to the primary adult male decision-maker?
IF NO PRIMARY ADULT MALE DECISION-MAKER: What is [NAME]'s relationship to the primary adult female decision-maker?
IF NO PRIMARY ADULT DECISION-MAKER: What is [NAME]'s relationship to you?
SEE CODES BELOW</v>
      </c>
      <c r="Z32" s="565"/>
      <c r="AA32" s="565"/>
      <c r="AB32" s="565"/>
      <c r="AC32" s="569"/>
      <c r="AD32" s="570"/>
      <c r="AE32" s="566" t="str">
        <f ca="1">VLOOKUP(INDIRECT(ADDRESS(ROW()-3,COLUMN())),Language_Translations,MATCH(Language_Selected,Language_Options,0),FALSE)</f>
        <v>What is [NAME’s] age in years?
IN YEARS
IF LESS THAN ONE YEAR, ENTER '00'.
IF 95 OR OLDER, ENTER ‘95’</v>
      </c>
      <c r="AF32" s="566"/>
      <c r="AG32" s="566"/>
      <c r="AH32" s="566"/>
      <c r="AI32" s="567"/>
      <c r="AJ32" s="570"/>
      <c r="AK32" s="566" t="str">
        <f ca="1">VLOOKUP(INDIRECT(ADDRESS(ROW()-3,COLUMN())),Language_Translations,MATCH(Language_Selected,Language_Options,0),FALSE)</f>
        <v>CHECK V104: IS THE AGE LESS THAN ONE YEAR? (ENTERED '00'). IF YES, CONTINUE. IF NO, SKIP TO V105A.
What is [NAME’s] age in months?
MONTHS
IF LESS THAN ONE MONTH, ENTER '00'.</v>
      </c>
      <c r="AL32" s="566"/>
      <c r="AM32" s="566"/>
      <c r="AN32" s="566"/>
      <c r="AO32" s="567"/>
      <c r="AP32" s="571"/>
      <c r="AQ32" s="566" t="str">
        <f ca="1">VLOOKUP(INDIRECT(ADDRESS(ROW()-3,COLUMN())),Language_Translations,MATCH(Language_Selected,Language_Options,0),FALSE)</f>
        <v>Is [NAME] a usual household member?
YES=1
NO=2</v>
      </c>
      <c r="AR32" s="566"/>
      <c r="AS32" s="566"/>
      <c r="AT32" s="567"/>
      <c r="AU32" s="571"/>
      <c r="AV32" s="566" t="str">
        <f ca="1">VLOOKUP(INDIRECT(ADDRESS(ROW()-3,COLUMN())),Language_Translations,MATCH(Language_Selected,Language_Options,0),FALSE)</f>
        <v>Did [NAME] stay here last night?
YES=1
NO=2</v>
      </c>
      <c r="AW32" s="566"/>
      <c r="AX32" s="566"/>
      <c r="AY32" s="567"/>
      <c r="AZ32" s="566" t="str">
        <f ca="1">VLOOKUP(INDIRECT(ADDRESS(ROW()-3,COLUMN())),Language_Translations,MATCH(Language_Selected,Language_Options,0),FALSE)</f>
        <v>SELECT LINE NUMBER OF ALL WOMEN AGE 15-49</v>
      </c>
      <c r="BA32" s="566"/>
      <c r="BB32" s="566"/>
      <c r="BC32" s="567"/>
      <c r="BD32" s="566" t="str">
        <f ca="1">VLOOKUP(INDIRECT(ADDRESS(ROW()-3,COLUMN())),Language_Translations,MATCH(Language_Selected,Language_Options,0),FALSE)</f>
        <v>SELECT LINE NUMBER OF ALL CHILD-REN AGE 0-4</v>
      </c>
      <c r="BE32" s="566"/>
      <c r="BF32" s="566"/>
      <c r="BG32" s="567"/>
      <c r="BH32" s="571"/>
      <c r="BI32" s="566" t="str">
        <f ca="1">VLOOKUP(INDIRECT(ADDRESS(ROW()-3,COLUMN())),Language_Translations,MATCH(Language_Selected,Language_Options,0),FALSE)</f>
        <v>Has [NAME] ever attended school?
YES=1
NO=2</v>
      </c>
      <c r="BJ32" s="566"/>
      <c r="BK32" s="566"/>
      <c r="BL32" s="567"/>
      <c r="BM32" s="571"/>
      <c r="BN32" s="566" t="str">
        <f ca="1">VLOOKUP(INDIRECT(ADDRESS(ROW()-3,COLUMN())),Language_Translations,MATCH(Language_Selected,Language_Options,0),FALSE)</f>
        <v>Is [NAME] currently attending school?
YES=1
NO=2</v>
      </c>
      <c r="BO32" s="566"/>
      <c r="BP32" s="566"/>
      <c r="BQ32" s="567"/>
      <c r="BR32" s="568"/>
      <c r="BS32" s="566" t="str">
        <f ca="1">VLOOKUP(INDIRECT(ADDRESS(ROW()-3,COLUMN())),Language_Translations,MATCH(Language_Selected,Language_Options,0),FALSE)</f>
        <v>What is the highest level of school [NAME] has attended?
What is the highest grade [NAME] completed at that level? 
SEE CODES BELOW</v>
      </c>
      <c r="BT32" s="566"/>
      <c r="BU32" s="566"/>
      <c r="BV32" s="566"/>
      <c r="BW32" s="566"/>
      <c r="BX32" s="566"/>
      <c r="BY32" s="566"/>
      <c r="BZ32" s="572"/>
    </row>
    <row r="33" spans="1:78" ht="11.25" customHeight="1" x14ac:dyDescent="0.2">
      <c r="A33" s="499"/>
      <c r="B33" s="498" t="s">
        <v>1761</v>
      </c>
      <c r="C33" s="374"/>
      <c r="E33" s="565"/>
      <c r="F33" s="565"/>
      <c r="G33" s="565"/>
      <c r="H33" s="565"/>
      <c r="I33" s="565"/>
      <c r="J33" s="565"/>
      <c r="K33" s="565"/>
      <c r="L33" s="565"/>
      <c r="M33" s="565"/>
      <c r="N33" s="565"/>
      <c r="O33" s="565"/>
      <c r="P33" s="565"/>
      <c r="Q33" s="565"/>
      <c r="R33" s="565"/>
      <c r="S33" s="517"/>
      <c r="T33" s="566"/>
      <c r="U33" s="566"/>
      <c r="V33" s="566"/>
      <c r="W33" s="567"/>
      <c r="X33" s="568"/>
      <c r="Y33" s="565"/>
      <c r="Z33" s="565"/>
      <c r="AA33" s="565"/>
      <c r="AB33" s="565"/>
      <c r="AC33" s="569"/>
      <c r="AD33" s="570"/>
      <c r="AE33" s="566"/>
      <c r="AF33" s="566"/>
      <c r="AG33" s="566"/>
      <c r="AH33" s="566"/>
      <c r="AI33" s="567"/>
      <c r="AJ33" s="570"/>
      <c r="AK33" s="566"/>
      <c r="AL33" s="566"/>
      <c r="AM33" s="566"/>
      <c r="AN33" s="566"/>
      <c r="AO33" s="567"/>
      <c r="AP33" s="571"/>
      <c r="AQ33" s="566"/>
      <c r="AR33" s="566"/>
      <c r="AS33" s="566"/>
      <c r="AT33" s="567"/>
      <c r="AU33" s="571"/>
      <c r="AV33" s="566"/>
      <c r="AW33" s="566"/>
      <c r="AX33" s="566"/>
      <c r="AY33" s="567"/>
      <c r="AZ33" s="566"/>
      <c r="BA33" s="566"/>
      <c r="BB33" s="566"/>
      <c r="BC33" s="567"/>
      <c r="BD33" s="566"/>
      <c r="BE33" s="566"/>
      <c r="BF33" s="566"/>
      <c r="BG33" s="567"/>
      <c r="BH33" s="571"/>
      <c r="BI33" s="566"/>
      <c r="BJ33" s="566"/>
      <c r="BK33" s="566"/>
      <c r="BL33" s="567"/>
      <c r="BM33" s="571"/>
      <c r="BN33" s="566"/>
      <c r="BO33" s="566"/>
      <c r="BP33" s="566"/>
      <c r="BQ33" s="567"/>
      <c r="BR33" s="568"/>
      <c r="BS33" s="566"/>
      <c r="BT33" s="566"/>
      <c r="BU33" s="566"/>
      <c r="BV33" s="566"/>
      <c r="BW33" s="566"/>
      <c r="BX33" s="566"/>
      <c r="BY33" s="566"/>
      <c r="BZ33" s="572"/>
    </row>
    <row r="34" spans="1:78" ht="11.25" customHeight="1" x14ac:dyDescent="0.2">
      <c r="A34" s="499"/>
      <c r="B34" s="498"/>
      <c r="C34" s="374"/>
      <c r="E34" s="565"/>
      <c r="F34" s="565"/>
      <c r="G34" s="565"/>
      <c r="H34" s="565"/>
      <c r="I34" s="565"/>
      <c r="J34" s="565"/>
      <c r="K34" s="565"/>
      <c r="L34" s="565"/>
      <c r="M34" s="565"/>
      <c r="N34" s="565"/>
      <c r="O34" s="565"/>
      <c r="P34" s="565"/>
      <c r="Q34" s="565"/>
      <c r="R34" s="565"/>
      <c r="S34" s="517"/>
      <c r="T34" s="566"/>
      <c r="U34" s="566"/>
      <c r="V34" s="566"/>
      <c r="W34" s="567"/>
      <c r="X34" s="568"/>
      <c r="Y34" s="565"/>
      <c r="Z34" s="565"/>
      <c r="AA34" s="565"/>
      <c r="AB34" s="565"/>
      <c r="AC34" s="569"/>
      <c r="AD34" s="570"/>
      <c r="AE34" s="566"/>
      <c r="AF34" s="566"/>
      <c r="AG34" s="566"/>
      <c r="AH34" s="566"/>
      <c r="AI34" s="567"/>
      <c r="AJ34" s="570"/>
      <c r="AK34" s="566"/>
      <c r="AL34" s="566"/>
      <c r="AM34" s="566"/>
      <c r="AN34" s="566"/>
      <c r="AO34" s="567"/>
      <c r="AP34" s="571"/>
      <c r="AQ34" s="566"/>
      <c r="AR34" s="566"/>
      <c r="AS34" s="566"/>
      <c r="AT34" s="567"/>
      <c r="AU34" s="571"/>
      <c r="AV34" s="566"/>
      <c r="AW34" s="566"/>
      <c r="AX34" s="566"/>
      <c r="AY34" s="567"/>
      <c r="AZ34" s="566"/>
      <c r="BA34" s="566"/>
      <c r="BB34" s="566"/>
      <c r="BC34" s="567"/>
      <c r="BD34" s="566"/>
      <c r="BE34" s="566"/>
      <c r="BF34" s="566"/>
      <c r="BG34" s="567"/>
      <c r="BH34" s="571"/>
      <c r="BI34" s="566"/>
      <c r="BJ34" s="566"/>
      <c r="BK34" s="566"/>
      <c r="BL34" s="567"/>
      <c r="BM34" s="571"/>
      <c r="BN34" s="566"/>
      <c r="BO34" s="566"/>
      <c r="BP34" s="566"/>
      <c r="BQ34" s="567"/>
      <c r="BR34" s="568"/>
      <c r="BS34" s="566"/>
      <c r="BT34" s="566"/>
      <c r="BU34" s="566"/>
      <c r="BV34" s="566"/>
      <c r="BW34" s="566"/>
      <c r="BX34" s="566"/>
      <c r="BY34" s="566"/>
      <c r="BZ34" s="572"/>
    </row>
    <row r="35" spans="1:78" ht="11.25" customHeight="1" x14ac:dyDescent="0.2">
      <c r="A35" s="499"/>
      <c r="B35" s="498"/>
      <c r="C35" s="374"/>
      <c r="E35" s="565"/>
      <c r="F35" s="565"/>
      <c r="G35" s="565"/>
      <c r="H35" s="565"/>
      <c r="I35" s="565"/>
      <c r="J35" s="565"/>
      <c r="K35" s="565"/>
      <c r="L35" s="565"/>
      <c r="M35" s="565"/>
      <c r="N35" s="565"/>
      <c r="O35" s="565"/>
      <c r="P35" s="565"/>
      <c r="Q35" s="565"/>
      <c r="R35" s="565"/>
      <c r="S35" s="517"/>
      <c r="T35" s="566"/>
      <c r="U35" s="566"/>
      <c r="V35" s="566"/>
      <c r="W35" s="567"/>
      <c r="X35" s="568"/>
      <c r="Y35" s="565"/>
      <c r="Z35" s="565"/>
      <c r="AA35" s="565"/>
      <c r="AB35" s="565"/>
      <c r="AC35" s="569"/>
      <c r="AD35" s="570"/>
      <c r="AE35" s="566"/>
      <c r="AF35" s="566"/>
      <c r="AG35" s="566"/>
      <c r="AH35" s="566"/>
      <c r="AI35" s="567"/>
      <c r="AJ35" s="570"/>
      <c r="AK35" s="566"/>
      <c r="AL35" s="566"/>
      <c r="AM35" s="566"/>
      <c r="AN35" s="566"/>
      <c r="AO35" s="567"/>
      <c r="AP35" s="571"/>
      <c r="AQ35" s="566"/>
      <c r="AR35" s="566"/>
      <c r="AS35" s="566"/>
      <c r="AT35" s="567"/>
      <c r="AU35" s="571"/>
      <c r="AV35" s="566"/>
      <c r="AW35" s="566"/>
      <c r="AX35" s="566"/>
      <c r="AY35" s="567"/>
      <c r="AZ35" s="566"/>
      <c r="BA35" s="566"/>
      <c r="BB35" s="566"/>
      <c r="BC35" s="567"/>
      <c r="BD35" s="566"/>
      <c r="BE35" s="566"/>
      <c r="BF35" s="566"/>
      <c r="BG35" s="567"/>
      <c r="BH35" s="571"/>
      <c r="BI35" s="566"/>
      <c r="BJ35" s="566"/>
      <c r="BK35" s="566"/>
      <c r="BL35" s="567"/>
      <c r="BM35" s="571"/>
      <c r="BN35" s="566"/>
      <c r="BO35" s="566"/>
      <c r="BP35" s="566"/>
      <c r="BQ35" s="567"/>
      <c r="BR35" s="568"/>
      <c r="BS35" s="566"/>
      <c r="BT35" s="566"/>
      <c r="BU35" s="566"/>
      <c r="BV35" s="566"/>
      <c r="BW35" s="566"/>
      <c r="BX35" s="566"/>
      <c r="BY35" s="566"/>
      <c r="BZ35" s="572"/>
    </row>
    <row r="36" spans="1:78" ht="11.25" customHeight="1" x14ac:dyDescent="0.2">
      <c r="A36" s="499"/>
      <c r="B36" s="498"/>
      <c r="C36" s="374"/>
      <c r="E36" s="565"/>
      <c r="F36" s="565"/>
      <c r="G36" s="565"/>
      <c r="H36" s="565"/>
      <c r="I36" s="565"/>
      <c r="J36" s="565"/>
      <c r="K36" s="565"/>
      <c r="L36" s="565"/>
      <c r="M36" s="565"/>
      <c r="N36" s="565"/>
      <c r="O36" s="565"/>
      <c r="P36" s="565"/>
      <c r="Q36" s="565"/>
      <c r="R36" s="565"/>
      <c r="S36" s="517"/>
      <c r="T36" s="566"/>
      <c r="U36" s="566"/>
      <c r="V36" s="566"/>
      <c r="W36" s="567"/>
      <c r="X36" s="568"/>
      <c r="Y36" s="565"/>
      <c r="Z36" s="565"/>
      <c r="AA36" s="565"/>
      <c r="AB36" s="565"/>
      <c r="AC36" s="569"/>
      <c r="AD36" s="570"/>
      <c r="AE36" s="566"/>
      <c r="AF36" s="566"/>
      <c r="AG36" s="566"/>
      <c r="AH36" s="566"/>
      <c r="AI36" s="567"/>
      <c r="AJ36" s="570"/>
      <c r="AK36" s="566"/>
      <c r="AL36" s="566"/>
      <c r="AM36" s="566"/>
      <c r="AN36" s="566"/>
      <c r="AO36" s="567"/>
      <c r="AP36" s="571"/>
      <c r="AQ36" s="566"/>
      <c r="AR36" s="566"/>
      <c r="AS36" s="566"/>
      <c r="AT36" s="567"/>
      <c r="AU36" s="571"/>
      <c r="AV36" s="566"/>
      <c r="AW36" s="566"/>
      <c r="AX36" s="566"/>
      <c r="AY36" s="567"/>
      <c r="AZ36" s="566"/>
      <c r="BA36" s="566"/>
      <c r="BB36" s="566"/>
      <c r="BC36" s="567"/>
      <c r="BD36" s="566"/>
      <c r="BE36" s="566"/>
      <c r="BF36" s="566"/>
      <c r="BG36" s="567"/>
      <c r="BH36" s="571"/>
      <c r="BI36" s="566"/>
      <c r="BJ36" s="566"/>
      <c r="BK36" s="566"/>
      <c r="BL36" s="567"/>
      <c r="BM36" s="571"/>
      <c r="BN36" s="566"/>
      <c r="BO36" s="566"/>
      <c r="BP36" s="566"/>
      <c r="BQ36" s="567"/>
      <c r="BR36" s="568"/>
      <c r="BS36" s="566"/>
      <c r="BT36" s="566"/>
      <c r="BU36" s="566"/>
      <c r="BV36" s="566"/>
      <c r="BW36" s="566"/>
      <c r="BX36" s="566"/>
      <c r="BY36" s="566"/>
      <c r="BZ36" s="572"/>
    </row>
    <row r="37" spans="1:78" ht="11.25" customHeight="1" x14ac:dyDescent="0.2">
      <c r="A37" s="499"/>
      <c r="B37" s="498"/>
      <c r="C37" s="374"/>
      <c r="E37" s="565"/>
      <c r="F37" s="565"/>
      <c r="G37" s="565"/>
      <c r="H37" s="565"/>
      <c r="I37" s="565"/>
      <c r="J37" s="565"/>
      <c r="K37" s="565"/>
      <c r="L37" s="565"/>
      <c r="M37" s="565"/>
      <c r="N37" s="565"/>
      <c r="O37" s="565"/>
      <c r="P37" s="565"/>
      <c r="Q37" s="565"/>
      <c r="R37" s="565"/>
      <c r="S37" s="517"/>
      <c r="T37" s="566"/>
      <c r="U37" s="566"/>
      <c r="V37" s="566"/>
      <c r="W37" s="567"/>
      <c r="X37" s="568"/>
      <c r="Y37" s="565"/>
      <c r="Z37" s="565"/>
      <c r="AA37" s="565"/>
      <c r="AB37" s="565"/>
      <c r="AC37" s="569"/>
      <c r="AD37" s="570"/>
      <c r="AE37" s="566"/>
      <c r="AF37" s="566"/>
      <c r="AG37" s="566"/>
      <c r="AH37" s="566"/>
      <c r="AI37" s="567"/>
      <c r="AJ37" s="570"/>
      <c r="AK37" s="566"/>
      <c r="AL37" s="566"/>
      <c r="AM37" s="566"/>
      <c r="AN37" s="566"/>
      <c r="AO37" s="567"/>
      <c r="AP37" s="571"/>
      <c r="AQ37" s="566"/>
      <c r="AR37" s="566"/>
      <c r="AS37" s="566"/>
      <c r="AT37" s="567"/>
      <c r="AU37" s="571"/>
      <c r="AV37" s="566"/>
      <c r="AW37" s="566"/>
      <c r="AX37" s="566"/>
      <c r="AY37" s="567"/>
      <c r="AZ37" s="566"/>
      <c r="BA37" s="566"/>
      <c r="BB37" s="566"/>
      <c r="BC37" s="567"/>
      <c r="BD37" s="566"/>
      <c r="BE37" s="566"/>
      <c r="BF37" s="566"/>
      <c r="BG37" s="567"/>
      <c r="BH37" s="571"/>
      <c r="BI37" s="566"/>
      <c r="BJ37" s="566"/>
      <c r="BK37" s="566"/>
      <c r="BL37" s="567"/>
      <c r="BM37" s="571"/>
      <c r="BN37" s="566"/>
      <c r="BO37" s="566"/>
      <c r="BP37" s="566"/>
      <c r="BQ37" s="567"/>
      <c r="BR37" s="568"/>
      <c r="BS37" s="566"/>
      <c r="BT37" s="566"/>
      <c r="BU37" s="566"/>
      <c r="BV37" s="566"/>
      <c r="BW37" s="566"/>
      <c r="BX37" s="566"/>
      <c r="BY37" s="566"/>
      <c r="BZ37" s="572"/>
    </row>
    <row r="38" spans="1:78" ht="11.25" customHeight="1" x14ac:dyDescent="0.2">
      <c r="A38" s="499"/>
      <c r="B38" s="498"/>
      <c r="C38" s="374"/>
      <c r="E38" s="565"/>
      <c r="F38" s="565"/>
      <c r="G38" s="565"/>
      <c r="H38" s="565"/>
      <c r="I38" s="565"/>
      <c r="J38" s="565"/>
      <c r="K38" s="565"/>
      <c r="L38" s="565"/>
      <c r="M38" s="565"/>
      <c r="N38" s="565"/>
      <c r="O38" s="565"/>
      <c r="P38" s="565"/>
      <c r="Q38" s="565"/>
      <c r="R38" s="565"/>
      <c r="S38" s="517"/>
      <c r="T38" s="566"/>
      <c r="U38" s="566"/>
      <c r="V38" s="566"/>
      <c r="W38" s="567"/>
      <c r="X38" s="568"/>
      <c r="Y38" s="565"/>
      <c r="Z38" s="565"/>
      <c r="AA38" s="565"/>
      <c r="AB38" s="565"/>
      <c r="AC38" s="569"/>
      <c r="AD38" s="570"/>
      <c r="AE38" s="566"/>
      <c r="AF38" s="566"/>
      <c r="AG38" s="566"/>
      <c r="AH38" s="566"/>
      <c r="AI38" s="567"/>
      <c r="AJ38" s="570"/>
      <c r="AK38" s="566"/>
      <c r="AL38" s="566"/>
      <c r="AM38" s="566"/>
      <c r="AN38" s="566"/>
      <c r="AO38" s="567"/>
      <c r="AP38" s="571"/>
      <c r="AQ38" s="566"/>
      <c r="AR38" s="566"/>
      <c r="AS38" s="566"/>
      <c r="AT38" s="567"/>
      <c r="AU38" s="571"/>
      <c r="AV38" s="566"/>
      <c r="AW38" s="566"/>
      <c r="AX38" s="566"/>
      <c r="AY38" s="567"/>
      <c r="AZ38" s="566"/>
      <c r="BA38" s="566"/>
      <c r="BB38" s="566"/>
      <c r="BC38" s="567"/>
      <c r="BD38" s="566"/>
      <c r="BE38" s="566"/>
      <c r="BF38" s="566"/>
      <c r="BG38" s="567"/>
      <c r="BH38" s="571"/>
      <c r="BI38" s="566"/>
      <c r="BJ38" s="566"/>
      <c r="BK38" s="566"/>
      <c r="BL38" s="567"/>
      <c r="BM38" s="571"/>
      <c r="BN38" s="566"/>
      <c r="BO38" s="566"/>
      <c r="BP38" s="566"/>
      <c r="BQ38" s="567"/>
      <c r="BR38" s="568"/>
      <c r="BS38" s="566"/>
      <c r="BT38" s="566"/>
      <c r="BU38" s="566"/>
      <c r="BV38" s="566"/>
      <c r="BW38" s="566"/>
      <c r="BX38" s="566"/>
      <c r="BY38" s="566"/>
      <c r="BZ38" s="572"/>
    </row>
    <row r="39" spans="1:78" ht="11.25" customHeight="1" x14ac:dyDescent="0.2">
      <c r="A39" s="499"/>
      <c r="B39" s="498"/>
      <c r="C39" s="374"/>
      <c r="E39" s="565"/>
      <c r="F39" s="565"/>
      <c r="G39" s="565"/>
      <c r="H39" s="565"/>
      <c r="I39" s="565"/>
      <c r="J39" s="565"/>
      <c r="K39" s="565"/>
      <c r="L39" s="565"/>
      <c r="M39" s="565"/>
      <c r="N39" s="565"/>
      <c r="O39" s="565"/>
      <c r="P39" s="565"/>
      <c r="Q39" s="565"/>
      <c r="R39" s="565"/>
      <c r="S39" s="517"/>
      <c r="T39" s="566"/>
      <c r="U39" s="566"/>
      <c r="V39" s="566"/>
      <c r="W39" s="567"/>
      <c r="X39" s="568"/>
      <c r="Y39" s="565"/>
      <c r="Z39" s="565"/>
      <c r="AA39" s="565"/>
      <c r="AB39" s="565"/>
      <c r="AC39" s="569"/>
      <c r="AD39" s="570"/>
      <c r="AE39" s="566"/>
      <c r="AF39" s="566"/>
      <c r="AG39" s="566"/>
      <c r="AH39" s="566"/>
      <c r="AI39" s="567"/>
      <c r="AJ39" s="570"/>
      <c r="AK39" s="566"/>
      <c r="AL39" s="566"/>
      <c r="AM39" s="566"/>
      <c r="AN39" s="566"/>
      <c r="AO39" s="567"/>
      <c r="AP39" s="571"/>
      <c r="AQ39" s="566"/>
      <c r="AR39" s="566"/>
      <c r="AS39" s="566"/>
      <c r="AT39" s="567"/>
      <c r="AU39" s="571"/>
      <c r="AV39" s="566"/>
      <c r="AW39" s="566"/>
      <c r="AX39" s="566"/>
      <c r="AY39" s="567"/>
      <c r="AZ39" s="566"/>
      <c r="BA39" s="566"/>
      <c r="BB39" s="566"/>
      <c r="BC39" s="567"/>
      <c r="BD39" s="566"/>
      <c r="BE39" s="566"/>
      <c r="BF39" s="566"/>
      <c r="BG39" s="567"/>
      <c r="BH39" s="571"/>
      <c r="BI39" s="566"/>
      <c r="BJ39" s="566"/>
      <c r="BK39" s="566"/>
      <c r="BL39" s="567"/>
      <c r="BM39" s="571"/>
      <c r="BN39" s="566"/>
      <c r="BO39" s="566"/>
      <c r="BP39" s="566"/>
      <c r="BQ39" s="567"/>
      <c r="BR39" s="568"/>
      <c r="BS39" s="566"/>
      <c r="BT39" s="566"/>
      <c r="BU39" s="566"/>
      <c r="BV39" s="566"/>
      <c r="BW39" s="566"/>
      <c r="BX39" s="566"/>
      <c r="BY39" s="566"/>
      <c r="BZ39" s="572"/>
    </row>
    <row r="40" spans="1:78" ht="11.25" customHeight="1" x14ac:dyDescent="0.2">
      <c r="A40" s="499"/>
      <c r="B40" s="498"/>
      <c r="C40" s="374"/>
      <c r="E40" s="565"/>
      <c r="F40" s="565"/>
      <c r="G40" s="565"/>
      <c r="H40" s="565"/>
      <c r="I40" s="565"/>
      <c r="J40" s="565"/>
      <c r="K40" s="565"/>
      <c r="L40" s="565"/>
      <c r="M40" s="565"/>
      <c r="N40" s="565"/>
      <c r="O40" s="565"/>
      <c r="P40" s="565"/>
      <c r="Q40" s="565"/>
      <c r="R40" s="565"/>
      <c r="S40" s="517"/>
      <c r="T40" s="566"/>
      <c r="U40" s="566"/>
      <c r="V40" s="566"/>
      <c r="W40" s="567"/>
      <c r="X40" s="568"/>
      <c r="Y40" s="565"/>
      <c r="Z40" s="565"/>
      <c r="AA40" s="565"/>
      <c r="AB40" s="565"/>
      <c r="AC40" s="569"/>
      <c r="AD40" s="570"/>
      <c r="AE40" s="566"/>
      <c r="AF40" s="566"/>
      <c r="AG40" s="566"/>
      <c r="AH40" s="566"/>
      <c r="AI40" s="567"/>
      <c r="AJ40" s="570"/>
      <c r="AK40" s="566"/>
      <c r="AL40" s="566"/>
      <c r="AM40" s="566"/>
      <c r="AN40" s="566"/>
      <c r="AO40" s="567"/>
      <c r="AP40" s="571"/>
      <c r="AQ40" s="566"/>
      <c r="AR40" s="566"/>
      <c r="AS40" s="566"/>
      <c r="AT40" s="567"/>
      <c r="AU40" s="571"/>
      <c r="AV40" s="566"/>
      <c r="AW40" s="566"/>
      <c r="AX40" s="566"/>
      <c r="AY40" s="567"/>
      <c r="AZ40" s="566"/>
      <c r="BA40" s="566"/>
      <c r="BB40" s="566"/>
      <c r="BC40" s="567"/>
      <c r="BD40" s="566"/>
      <c r="BE40" s="566"/>
      <c r="BF40" s="566"/>
      <c r="BG40" s="567"/>
      <c r="BH40" s="571"/>
      <c r="BI40" s="566"/>
      <c r="BJ40" s="566"/>
      <c r="BK40" s="566"/>
      <c r="BL40" s="567"/>
      <c r="BM40" s="571"/>
      <c r="BN40" s="566"/>
      <c r="BO40" s="566"/>
      <c r="BP40" s="566"/>
      <c r="BQ40" s="567"/>
      <c r="BR40" s="568"/>
      <c r="BS40" s="566"/>
      <c r="BT40" s="566"/>
      <c r="BU40" s="566"/>
      <c r="BV40" s="566"/>
      <c r="BW40" s="566"/>
      <c r="BX40" s="566"/>
      <c r="BY40" s="566"/>
      <c r="BZ40" s="572"/>
    </row>
    <row r="41" spans="1:78" ht="11.25" customHeight="1" x14ac:dyDescent="0.2">
      <c r="A41" s="499"/>
      <c r="B41" s="498"/>
      <c r="C41" s="374"/>
      <c r="E41" s="565"/>
      <c r="F41" s="565"/>
      <c r="G41" s="565"/>
      <c r="H41" s="565"/>
      <c r="I41" s="565"/>
      <c r="J41" s="565"/>
      <c r="K41" s="565"/>
      <c r="L41" s="565"/>
      <c r="M41" s="565"/>
      <c r="N41" s="565"/>
      <c r="O41" s="565"/>
      <c r="P41" s="565"/>
      <c r="Q41" s="565"/>
      <c r="R41" s="565"/>
      <c r="S41" s="517"/>
      <c r="T41" s="566"/>
      <c r="U41" s="566"/>
      <c r="V41" s="566"/>
      <c r="W41" s="567"/>
      <c r="X41" s="568"/>
      <c r="Y41" s="565"/>
      <c r="Z41" s="565"/>
      <c r="AA41" s="565"/>
      <c r="AB41" s="565"/>
      <c r="AC41" s="569"/>
      <c r="AD41" s="570"/>
      <c r="AE41" s="566"/>
      <c r="AF41" s="566"/>
      <c r="AG41" s="566"/>
      <c r="AH41" s="566"/>
      <c r="AI41" s="567"/>
      <c r="AJ41" s="570"/>
      <c r="AK41" s="566"/>
      <c r="AL41" s="566"/>
      <c r="AM41" s="566"/>
      <c r="AN41" s="566"/>
      <c r="AO41" s="567"/>
      <c r="AP41" s="571"/>
      <c r="AQ41" s="566"/>
      <c r="AR41" s="566"/>
      <c r="AS41" s="566"/>
      <c r="AT41" s="567"/>
      <c r="AU41" s="571"/>
      <c r="AV41" s="566"/>
      <c r="AW41" s="566"/>
      <c r="AX41" s="566"/>
      <c r="AY41" s="567"/>
      <c r="AZ41" s="566"/>
      <c r="BA41" s="566"/>
      <c r="BB41" s="566"/>
      <c r="BC41" s="567"/>
      <c r="BD41" s="566"/>
      <c r="BE41" s="566"/>
      <c r="BF41" s="566"/>
      <c r="BG41" s="567"/>
      <c r="BH41" s="571"/>
      <c r="BI41" s="566"/>
      <c r="BJ41" s="566"/>
      <c r="BK41" s="566"/>
      <c r="BL41" s="567"/>
      <c r="BM41" s="571"/>
      <c r="BN41" s="566"/>
      <c r="BO41" s="566"/>
      <c r="BP41" s="566"/>
      <c r="BQ41" s="567"/>
      <c r="BR41" s="568"/>
      <c r="BS41" s="566"/>
      <c r="BT41" s="566"/>
      <c r="BU41" s="566"/>
      <c r="BV41" s="566"/>
      <c r="BW41" s="566"/>
      <c r="BX41" s="566"/>
      <c r="BY41" s="566"/>
      <c r="BZ41" s="572"/>
    </row>
    <row r="42" spans="1:78" ht="11.25" customHeight="1" x14ac:dyDescent="0.2">
      <c r="A42" s="499"/>
      <c r="B42" s="498"/>
      <c r="C42" s="374"/>
      <c r="E42" s="565"/>
      <c r="F42" s="565"/>
      <c r="G42" s="565"/>
      <c r="H42" s="565"/>
      <c r="I42" s="565"/>
      <c r="J42" s="565"/>
      <c r="K42" s="565"/>
      <c r="L42" s="565"/>
      <c r="M42" s="565"/>
      <c r="N42" s="565"/>
      <c r="O42" s="565"/>
      <c r="P42" s="565"/>
      <c r="Q42" s="565"/>
      <c r="R42" s="565"/>
      <c r="S42" s="517"/>
      <c r="T42" s="566"/>
      <c r="U42" s="566"/>
      <c r="V42" s="566"/>
      <c r="W42" s="567"/>
      <c r="X42" s="568"/>
      <c r="Y42" s="565"/>
      <c r="Z42" s="565"/>
      <c r="AA42" s="565"/>
      <c r="AB42" s="565"/>
      <c r="AC42" s="569"/>
      <c r="AD42" s="570"/>
      <c r="AE42" s="566"/>
      <c r="AF42" s="566"/>
      <c r="AG42" s="566"/>
      <c r="AH42" s="566"/>
      <c r="AI42" s="567"/>
      <c r="AJ42" s="570"/>
      <c r="AK42" s="566"/>
      <c r="AL42" s="566"/>
      <c r="AM42" s="566"/>
      <c r="AN42" s="566"/>
      <c r="AO42" s="567"/>
      <c r="AP42" s="571"/>
      <c r="AQ42" s="566"/>
      <c r="AR42" s="566"/>
      <c r="AS42" s="566"/>
      <c r="AT42" s="567"/>
      <c r="AU42" s="571"/>
      <c r="AV42" s="566"/>
      <c r="AW42" s="566"/>
      <c r="AX42" s="566"/>
      <c r="AY42" s="567"/>
      <c r="AZ42" s="566"/>
      <c r="BA42" s="566"/>
      <c r="BB42" s="566"/>
      <c r="BC42" s="567"/>
      <c r="BD42" s="566"/>
      <c r="BE42" s="566"/>
      <c r="BF42" s="566"/>
      <c r="BG42" s="567"/>
      <c r="BH42" s="571"/>
      <c r="BI42" s="566"/>
      <c r="BJ42" s="566"/>
      <c r="BK42" s="566"/>
      <c r="BL42" s="567"/>
      <c r="BM42" s="571"/>
      <c r="BN42" s="566"/>
      <c r="BO42" s="566"/>
      <c r="BP42" s="566"/>
      <c r="BQ42" s="567"/>
      <c r="BR42" s="568"/>
      <c r="BS42" s="566"/>
      <c r="BT42" s="566"/>
      <c r="BU42" s="566"/>
      <c r="BV42" s="566"/>
      <c r="BW42" s="566"/>
      <c r="BX42" s="566"/>
      <c r="BY42" s="566"/>
      <c r="BZ42" s="572"/>
    </row>
    <row r="43" spans="1:78" ht="11.25" customHeight="1" x14ac:dyDescent="0.2">
      <c r="A43" s="499"/>
      <c r="B43" s="498"/>
      <c r="C43" s="374"/>
      <c r="E43" s="565"/>
      <c r="F43" s="565"/>
      <c r="G43" s="565"/>
      <c r="H43" s="565"/>
      <c r="I43" s="565"/>
      <c r="J43" s="565"/>
      <c r="K43" s="565"/>
      <c r="L43" s="565"/>
      <c r="M43" s="565"/>
      <c r="N43" s="565"/>
      <c r="O43" s="565"/>
      <c r="P43" s="565"/>
      <c r="Q43" s="565"/>
      <c r="R43" s="565"/>
      <c r="S43" s="517"/>
      <c r="T43" s="566"/>
      <c r="U43" s="566"/>
      <c r="V43" s="566"/>
      <c r="W43" s="567"/>
      <c r="X43" s="568"/>
      <c r="Y43" s="565"/>
      <c r="Z43" s="565"/>
      <c r="AA43" s="565"/>
      <c r="AB43" s="565"/>
      <c r="AC43" s="569"/>
      <c r="AD43" s="570"/>
      <c r="AE43" s="566"/>
      <c r="AF43" s="566"/>
      <c r="AG43" s="566"/>
      <c r="AH43" s="566"/>
      <c r="AI43" s="567"/>
      <c r="AJ43" s="570"/>
      <c r="AK43" s="566"/>
      <c r="AL43" s="566"/>
      <c r="AM43" s="566"/>
      <c r="AN43" s="566"/>
      <c r="AO43" s="567"/>
      <c r="AP43" s="571"/>
      <c r="AQ43" s="566"/>
      <c r="AR43" s="566"/>
      <c r="AS43" s="566"/>
      <c r="AT43" s="567"/>
      <c r="AU43" s="571"/>
      <c r="AV43" s="566"/>
      <c r="AW43" s="566"/>
      <c r="AX43" s="566"/>
      <c r="AY43" s="567"/>
      <c r="AZ43" s="566"/>
      <c r="BA43" s="566"/>
      <c r="BB43" s="566"/>
      <c r="BC43" s="567"/>
      <c r="BD43" s="566"/>
      <c r="BE43" s="566"/>
      <c r="BF43" s="566"/>
      <c r="BG43" s="567"/>
      <c r="BH43" s="571"/>
      <c r="BI43" s="566"/>
      <c r="BJ43" s="566"/>
      <c r="BK43" s="566"/>
      <c r="BL43" s="567"/>
      <c r="BM43" s="571"/>
      <c r="BN43" s="566"/>
      <c r="BO43" s="566"/>
      <c r="BP43" s="566"/>
      <c r="BQ43" s="567"/>
      <c r="BR43" s="568"/>
      <c r="BS43" s="566"/>
      <c r="BT43" s="566"/>
      <c r="BU43" s="566"/>
      <c r="BV43" s="566"/>
      <c r="BW43" s="566"/>
      <c r="BX43" s="566"/>
      <c r="BY43" s="566"/>
      <c r="BZ43" s="572"/>
    </row>
    <row r="44" spans="1:78" ht="11.25" customHeight="1" x14ac:dyDescent="0.2">
      <c r="A44" s="499"/>
      <c r="B44" s="498"/>
      <c r="C44" s="374"/>
      <c r="E44" s="565"/>
      <c r="F44" s="565"/>
      <c r="G44" s="565"/>
      <c r="H44" s="565"/>
      <c r="I44" s="565"/>
      <c r="J44" s="565"/>
      <c r="K44" s="565"/>
      <c r="L44" s="565"/>
      <c r="M44" s="565"/>
      <c r="N44" s="565"/>
      <c r="O44" s="565"/>
      <c r="P44" s="565"/>
      <c r="Q44" s="565"/>
      <c r="R44" s="565"/>
      <c r="S44" s="517"/>
      <c r="T44" s="566"/>
      <c r="U44" s="566"/>
      <c r="V44" s="566"/>
      <c r="W44" s="567"/>
      <c r="X44" s="568"/>
      <c r="Y44" s="565"/>
      <c r="Z44" s="565"/>
      <c r="AA44" s="565"/>
      <c r="AB44" s="565"/>
      <c r="AC44" s="569"/>
      <c r="AD44" s="570"/>
      <c r="AE44" s="566"/>
      <c r="AF44" s="566"/>
      <c r="AG44" s="566"/>
      <c r="AH44" s="566"/>
      <c r="AI44" s="567"/>
      <c r="AJ44" s="570"/>
      <c r="AK44" s="566"/>
      <c r="AL44" s="566"/>
      <c r="AM44" s="566"/>
      <c r="AN44" s="566"/>
      <c r="AO44" s="567"/>
      <c r="AP44" s="571"/>
      <c r="AQ44" s="566"/>
      <c r="AR44" s="566"/>
      <c r="AS44" s="566"/>
      <c r="AT44" s="567"/>
      <c r="AU44" s="571"/>
      <c r="AV44" s="566"/>
      <c r="AW44" s="566"/>
      <c r="AX44" s="566"/>
      <c r="AY44" s="567"/>
      <c r="AZ44" s="566"/>
      <c r="BA44" s="566"/>
      <c r="BB44" s="566"/>
      <c r="BC44" s="567"/>
      <c r="BD44" s="566"/>
      <c r="BE44" s="566"/>
      <c r="BF44" s="566"/>
      <c r="BG44" s="567"/>
      <c r="BH44" s="571"/>
      <c r="BI44" s="566"/>
      <c r="BJ44" s="566"/>
      <c r="BK44" s="566"/>
      <c r="BL44" s="567"/>
      <c r="BM44" s="571"/>
      <c r="BN44" s="566"/>
      <c r="BO44" s="566"/>
      <c r="BP44" s="566"/>
      <c r="BQ44" s="567"/>
      <c r="BR44" s="568"/>
      <c r="BS44" s="566"/>
      <c r="BT44" s="566"/>
      <c r="BU44" s="566"/>
      <c r="BV44" s="566"/>
      <c r="BW44" s="566"/>
      <c r="BX44" s="566"/>
      <c r="BY44" s="566"/>
      <c r="BZ44" s="572"/>
    </row>
    <row r="45" spans="1:78" ht="11.25" customHeight="1" x14ac:dyDescent="0.2">
      <c r="A45" s="499"/>
      <c r="B45" s="498"/>
      <c r="C45" s="374"/>
      <c r="E45" s="565"/>
      <c r="F45" s="565"/>
      <c r="G45" s="565"/>
      <c r="H45" s="565"/>
      <c r="I45" s="565"/>
      <c r="J45" s="565"/>
      <c r="K45" s="565"/>
      <c r="L45" s="565"/>
      <c r="M45" s="565"/>
      <c r="N45" s="565"/>
      <c r="O45" s="565"/>
      <c r="P45" s="565"/>
      <c r="Q45" s="565"/>
      <c r="R45" s="565"/>
      <c r="S45" s="517"/>
      <c r="T45" s="566"/>
      <c r="U45" s="566"/>
      <c r="V45" s="566"/>
      <c r="W45" s="567"/>
      <c r="X45" s="568"/>
      <c r="Y45" s="565"/>
      <c r="Z45" s="565"/>
      <c r="AA45" s="565"/>
      <c r="AB45" s="565"/>
      <c r="AC45" s="569"/>
      <c r="AD45" s="570"/>
      <c r="AE45" s="566"/>
      <c r="AF45" s="566"/>
      <c r="AG45" s="566"/>
      <c r="AH45" s="566"/>
      <c r="AI45" s="567"/>
      <c r="AJ45" s="570"/>
      <c r="AK45" s="566"/>
      <c r="AL45" s="566"/>
      <c r="AM45" s="566"/>
      <c r="AN45" s="566"/>
      <c r="AO45" s="567"/>
      <c r="AP45" s="571"/>
      <c r="AQ45" s="566"/>
      <c r="AR45" s="566"/>
      <c r="AS45" s="566"/>
      <c r="AT45" s="567"/>
      <c r="AU45" s="571"/>
      <c r="AV45" s="566"/>
      <c r="AW45" s="566"/>
      <c r="AX45" s="566"/>
      <c r="AY45" s="567"/>
      <c r="AZ45" s="566"/>
      <c r="BA45" s="566"/>
      <c r="BB45" s="566"/>
      <c r="BC45" s="567"/>
      <c r="BD45" s="566"/>
      <c r="BE45" s="566"/>
      <c r="BF45" s="566"/>
      <c r="BG45" s="567"/>
      <c r="BH45" s="571"/>
      <c r="BI45" s="566"/>
      <c r="BJ45" s="566"/>
      <c r="BK45" s="566"/>
      <c r="BL45" s="567"/>
      <c r="BM45" s="571"/>
      <c r="BN45" s="566"/>
      <c r="BO45" s="566"/>
      <c r="BP45" s="566"/>
      <c r="BQ45" s="567"/>
      <c r="BR45" s="568"/>
      <c r="BS45" s="566"/>
      <c r="BT45" s="566"/>
      <c r="BU45" s="566"/>
      <c r="BV45" s="566"/>
      <c r="BW45" s="566"/>
      <c r="BX45" s="566"/>
      <c r="BY45" s="566"/>
      <c r="BZ45" s="572"/>
    </row>
    <row r="46" spans="1:78" ht="11.25" customHeight="1" x14ac:dyDescent="0.2">
      <c r="A46" s="499"/>
      <c r="B46" s="498"/>
      <c r="C46" s="374"/>
      <c r="E46" s="565"/>
      <c r="F46" s="565"/>
      <c r="G46" s="565"/>
      <c r="H46" s="565"/>
      <c r="I46" s="565"/>
      <c r="J46" s="565"/>
      <c r="K46" s="565"/>
      <c r="L46" s="565"/>
      <c r="M46" s="565"/>
      <c r="N46" s="565"/>
      <c r="O46" s="565"/>
      <c r="P46" s="565"/>
      <c r="Q46" s="565"/>
      <c r="R46" s="565"/>
      <c r="S46" s="517"/>
      <c r="T46" s="566"/>
      <c r="U46" s="566"/>
      <c r="V46" s="566"/>
      <c r="W46" s="567"/>
      <c r="X46" s="568"/>
      <c r="Y46" s="565"/>
      <c r="Z46" s="565"/>
      <c r="AA46" s="565"/>
      <c r="AB46" s="565"/>
      <c r="AC46" s="569"/>
      <c r="AD46" s="570"/>
      <c r="AE46" s="566"/>
      <c r="AF46" s="566"/>
      <c r="AG46" s="566"/>
      <c r="AH46" s="566"/>
      <c r="AI46" s="567"/>
      <c r="AJ46" s="570"/>
      <c r="AK46" s="566"/>
      <c r="AL46" s="566"/>
      <c r="AM46" s="566"/>
      <c r="AN46" s="566"/>
      <c r="AO46" s="567"/>
      <c r="AP46" s="571"/>
      <c r="AQ46" s="566"/>
      <c r="AR46" s="566"/>
      <c r="AS46" s="566"/>
      <c r="AT46" s="567"/>
      <c r="AU46" s="571"/>
      <c r="AV46" s="566"/>
      <c r="AW46" s="566"/>
      <c r="AX46" s="566"/>
      <c r="AY46" s="567"/>
      <c r="AZ46" s="566"/>
      <c r="BA46" s="566"/>
      <c r="BB46" s="566"/>
      <c r="BC46" s="567"/>
      <c r="BD46" s="566"/>
      <c r="BE46" s="566"/>
      <c r="BF46" s="566"/>
      <c r="BG46" s="567"/>
      <c r="BH46" s="571"/>
      <c r="BI46" s="566"/>
      <c r="BJ46" s="566"/>
      <c r="BK46" s="566"/>
      <c r="BL46" s="567"/>
      <c r="BM46" s="571"/>
      <c r="BN46" s="566"/>
      <c r="BO46" s="566"/>
      <c r="BP46" s="566"/>
      <c r="BQ46" s="567"/>
      <c r="BR46" s="568"/>
      <c r="BS46" s="566"/>
      <c r="BT46" s="566"/>
      <c r="BU46" s="566"/>
      <c r="BV46" s="566"/>
      <c r="BW46" s="566"/>
      <c r="BX46" s="566"/>
      <c r="BY46" s="566"/>
      <c r="BZ46" s="572"/>
    </row>
    <row r="47" spans="1:78" ht="11.25" customHeight="1" x14ac:dyDescent="0.2">
      <c r="A47" s="499"/>
      <c r="B47" s="498"/>
      <c r="C47" s="374"/>
      <c r="E47" s="565"/>
      <c r="F47" s="565"/>
      <c r="G47" s="565"/>
      <c r="H47" s="565"/>
      <c r="I47" s="565"/>
      <c r="J47" s="565"/>
      <c r="K47" s="565"/>
      <c r="L47" s="565"/>
      <c r="M47" s="565"/>
      <c r="N47" s="565"/>
      <c r="O47" s="565"/>
      <c r="P47" s="565"/>
      <c r="Q47" s="565"/>
      <c r="R47" s="565"/>
      <c r="S47" s="517"/>
      <c r="T47" s="566"/>
      <c r="U47" s="566"/>
      <c r="V47" s="566"/>
      <c r="W47" s="567"/>
      <c r="X47" s="568"/>
      <c r="Y47" s="565"/>
      <c r="Z47" s="565"/>
      <c r="AA47" s="565"/>
      <c r="AB47" s="565"/>
      <c r="AC47" s="569"/>
      <c r="AD47" s="570"/>
      <c r="AE47" s="566"/>
      <c r="AF47" s="566"/>
      <c r="AG47" s="566"/>
      <c r="AH47" s="566"/>
      <c r="AI47" s="567"/>
      <c r="AJ47" s="570"/>
      <c r="AK47" s="566"/>
      <c r="AL47" s="566"/>
      <c r="AM47" s="566"/>
      <c r="AN47" s="566"/>
      <c r="AO47" s="567"/>
      <c r="AP47" s="571"/>
      <c r="AQ47" s="566"/>
      <c r="AR47" s="566"/>
      <c r="AS47" s="566"/>
      <c r="AT47" s="567"/>
      <c r="AU47" s="571"/>
      <c r="AV47" s="566"/>
      <c r="AW47" s="566"/>
      <c r="AX47" s="566"/>
      <c r="AY47" s="567"/>
      <c r="AZ47" s="566"/>
      <c r="BA47" s="566"/>
      <c r="BB47" s="566"/>
      <c r="BC47" s="567"/>
      <c r="BD47" s="566"/>
      <c r="BE47" s="566"/>
      <c r="BF47" s="566"/>
      <c r="BG47" s="567"/>
      <c r="BH47" s="571"/>
      <c r="BI47" s="566"/>
      <c r="BJ47" s="566"/>
      <c r="BK47" s="566"/>
      <c r="BL47" s="567"/>
      <c r="BM47" s="571"/>
      <c r="BN47" s="566"/>
      <c r="BO47" s="566"/>
      <c r="BP47" s="566"/>
      <c r="BQ47" s="567"/>
      <c r="BR47" s="568"/>
      <c r="BS47" s="566"/>
      <c r="BT47" s="566"/>
      <c r="BU47" s="566"/>
      <c r="BV47" s="566"/>
      <c r="BW47" s="566"/>
      <c r="BX47" s="566"/>
      <c r="BY47" s="566"/>
      <c r="BZ47" s="572"/>
    </row>
    <row r="48" spans="1:78" ht="11.25" customHeight="1" x14ac:dyDescent="0.2">
      <c r="A48" s="499"/>
      <c r="B48" s="498"/>
      <c r="C48" s="374"/>
      <c r="E48" s="565"/>
      <c r="F48" s="565"/>
      <c r="G48" s="565"/>
      <c r="H48" s="565"/>
      <c r="I48" s="565"/>
      <c r="J48" s="565"/>
      <c r="K48" s="565"/>
      <c r="L48" s="565"/>
      <c r="M48" s="565"/>
      <c r="N48" s="565"/>
      <c r="O48" s="565"/>
      <c r="P48" s="565"/>
      <c r="Q48" s="565"/>
      <c r="R48" s="565"/>
      <c r="S48" s="517"/>
      <c r="T48" s="566"/>
      <c r="U48" s="566"/>
      <c r="V48" s="566"/>
      <c r="W48" s="567"/>
      <c r="X48" s="568"/>
      <c r="Y48" s="565"/>
      <c r="Z48" s="565"/>
      <c r="AA48" s="565"/>
      <c r="AB48" s="565"/>
      <c r="AC48" s="569"/>
      <c r="AD48" s="570"/>
      <c r="AE48" s="566"/>
      <c r="AF48" s="566"/>
      <c r="AG48" s="566"/>
      <c r="AH48" s="566"/>
      <c r="AI48" s="567"/>
      <c r="AJ48" s="570"/>
      <c r="AK48" s="566"/>
      <c r="AL48" s="566"/>
      <c r="AM48" s="566"/>
      <c r="AN48" s="566"/>
      <c r="AO48" s="567"/>
      <c r="AP48" s="571"/>
      <c r="AQ48" s="566"/>
      <c r="AR48" s="566"/>
      <c r="AS48" s="566"/>
      <c r="AT48" s="567"/>
      <c r="AU48" s="571"/>
      <c r="AV48" s="566"/>
      <c r="AW48" s="566"/>
      <c r="AX48" s="566"/>
      <c r="AY48" s="567"/>
      <c r="AZ48" s="566"/>
      <c r="BA48" s="566"/>
      <c r="BB48" s="566"/>
      <c r="BC48" s="567"/>
      <c r="BD48" s="566"/>
      <c r="BE48" s="566"/>
      <c r="BF48" s="566"/>
      <c r="BG48" s="567"/>
      <c r="BH48" s="571"/>
      <c r="BI48" s="566"/>
      <c r="BJ48" s="566"/>
      <c r="BK48" s="566"/>
      <c r="BL48" s="567"/>
      <c r="BM48" s="571"/>
      <c r="BN48" s="566"/>
      <c r="BO48" s="566"/>
      <c r="BP48" s="566"/>
      <c r="BQ48" s="567"/>
      <c r="BR48" s="568"/>
      <c r="BS48" s="566"/>
      <c r="BT48" s="566"/>
      <c r="BU48" s="566"/>
      <c r="BV48" s="566"/>
      <c r="BW48" s="566"/>
      <c r="BX48" s="566"/>
      <c r="BY48" s="566"/>
      <c r="BZ48" s="572"/>
    </row>
    <row r="49" spans="1:78" ht="11.25" customHeight="1" x14ac:dyDescent="0.2">
      <c r="A49" s="499"/>
      <c r="B49" s="498"/>
      <c r="C49" s="374"/>
      <c r="E49" s="565"/>
      <c r="F49" s="565"/>
      <c r="G49" s="565"/>
      <c r="H49" s="565"/>
      <c r="I49" s="565"/>
      <c r="J49" s="565"/>
      <c r="K49" s="565"/>
      <c r="L49" s="565"/>
      <c r="M49" s="565"/>
      <c r="N49" s="565"/>
      <c r="O49" s="565"/>
      <c r="P49" s="565"/>
      <c r="Q49" s="565"/>
      <c r="R49" s="565"/>
      <c r="S49" s="517"/>
      <c r="T49" s="566"/>
      <c r="U49" s="566"/>
      <c r="V49" s="566"/>
      <c r="W49" s="567"/>
      <c r="X49" s="568"/>
      <c r="Y49" s="565"/>
      <c r="Z49" s="565"/>
      <c r="AA49" s="565"/>
      <c r="AB49" s="565"/>
      <c r="AC49" s="569"/>
      <c r="AD49" s="570"/>
      <c r="AE49" s="566"/>
      <c r="AF49" s="566"/>
      <c r="AG49" s="566"/>
      <c r="AH49" s="566"/>
      <c r="AI49" s="567"/>
      <c r="AJ49" s="570"/>
      <c r="AK49" s="566"/>
      <c r="AL49" s="566"/>
      <c r="AM49" s="566"/>
      <c r="AN49" s="566"/>
      <c r="AO49" s="567"/>
      <c r="AP49" s="571"/>
      <c r="AQ49" s="566"/>
      <c r="AR49" s="566"/>
      <c r="AS49" s="566"/>
      <c r="AT49" s="567"/>
      <c r="AU49" s="571"/>
      <c r="AV49" s="566"/>
      <c r="AW49" s="566"/>
      <c r="AX49" s="566"/>
      <c r="AY49" s="567"/>
      <c r="AZ49" s="566"/>
      <c r="BA49" s="566"/>
      <c r="BB49" s="566"/>
      <c r="BC49" s="567"/>
      <c r="BD49" s="566"/>
      <c r="BE49" s="566"/>
      <c r="BF49" s="566"/>
      <c r="BG49" s="567"/>
      <c r="BH49" s="571"/>
      <c r="BI49" s="566"/>
      <c r="BJ49" s="566"/>
      <c r="BK49" s="566"/>
      <c r="BL49" s="567"/>
      <c r="BM49" s="571"/>
      <c r="BN49" s="566"/>
      <c r="BO49" s="566"/>
      <c r="BP49" s="566"/>
      <c r="BQ49" s="567"/>
      <c r="BR49" s="568"/>
      <c r="BS49" s="566"/>
      <c r="BT49" s="566"/>
      <c r="BU49" s="566"/>
      <c r="BV49" s="566"/>
      <c r="BW49" s="566"/>
      <c r="BX49" s="566"/>
      <c r="BY49" s="566"/>
      <c r="BZ49" s="572"/>
    </row>
    <row r="50" spans="1:78" ht="11.25" customHeight="1" x14ac:dyDescent="0.2">
      <c r="A50" s="499"/>
      <c r="B50" s="498"/>
      <c r="C50" s="374"/>
      <c r="E50" s="565"/>
      <c r="F50" s="565"/>
      <c r="G50" s="565"/>
      <c r="H50" s="565"/>
      <c r="I50" s="565"/>
      <c r="J50" s="565"/>
      <c r="K50" s="565"/>
      <c r="L50" s="565"/>
      <c r="M50" s="565"/>
      <c r="N50" s="565"/>
      <c r="O50" s="565"/>
      <c r="P50" s="565"/>
      <c r="Q50" s="565"/>
      <c r="R50" s="565"/>
      <c r="S50" s="517"/>
      <c r="T50" s="566"/>
      <c r="U50" s="566"/>
      <c r="V50" s="566"/>
      <c r="W50" s="567"/>
      <c r="X50" s="568"/>
      <c r="Y50" s="565"/>
      <c r="Z50" s="565"/>
      <c r="AA50" s="565"/>
      <c r="AB50" s="565"/>
      <c r="AC50" s="569"/>
      <c r="AD50" s="570"/>
      <c r="AE50" s="566"/>
      <c r="AF50" s="566"/>
      <c r="AG50" s="566"/>
      <c r="AH50" s="566"/>
      <c r="AI50" s="567"/>
      <c r="AJ50" s="570"/>
      <c r="AK50" s="566"/>
      <c r="AL50" s="566"/>
      <c r="AM50" s="566"/>
      <c r="AN50" s="566"/>
      <c r="AO50" s="567"/>
      <c r="AP50" s="571"/>
      <c r="AQ50" s="566"/>
      <c r="AR50" s="566"/>
      <c r="AS50" s="566"/>
      <c r="AT50" s="567"/>
      <c r="AU50" s="571"/>
      <c r="AV50" s="566"/>
      <c r="AW50" s="566"/>
      <c r="AX50" s="566"/>
      <c r="AY50" s="567"/>
      <c r="AZ50" s="566"/>
      <c r="BA50" s="566"/>
      <c r="BB50" s="566"/>
      <c r="BC50" s="567"/>
      <c r="BD50" s="566"/>
      <c r="BE50" s="566"/>
      <c r="BF50" s="566"/>
      <c r="BG50" s="567"/>
      <c r="BH50" s="571"/>
      <c r="BI50" s="566"/>
      <c r="BJ50" s="566"/>
      <c r="BK50" s="566"/>
      <c r="BL50" s="567"/>
      <c r="BM50" s="571"/>
      <c r="BN50" s="566"/>
      <c r="BO50" s="566"/>
      <c r="BP50" s="566"/>
      <c r="BQ50" s="567"/>
      <c r="BR50" s="568"/>
      <c r="BS50" s="566"/>
      <c r="BT50" s="566"/>
      <c r="BU50" s="566"/>
      <c r="BV50" s="566"/>
      <c r="BW50" s="566"/>
      <c r="BX50" s="566"/>
      <c r="BY50" s="566"/>
      <c r="BZ50" s="572"/>
    </row>
    <row r="51" spans="1:78" ht="11.25" customHeight="1" x14ac:dyDescent="0.2">
      <c r="A51" s="499"/>
      <c r="B51" s="498"/>
      <c r="C51" s="374"/>
      <c r="E51" s="565"/>
      <c r="F51" s="565"/>
      <c r="G51" s="565"/>
      <c r="H51" s="565"/>
      <c r="I51" s="565"/>
      <c r="J51" s="565"/>
      <c r="K51" s="565"/>
      <c r="L51" s="565"/>
      <c r="M51" s="565"/>
      <c r="N51" s="565"/>
      <c r="O51" s="565"/>
      <c r="P51" s="565"/>
      <c r="Q51" s="565"/>
      <c r="R51" s="565"/>
      <c r="S51" s="517"/>
      <c r="T51" s="566"/>
      <c r="U51" s="566"/>
      <c r="V51" s="566"/>
      <c r="W51" s="567"/>
      <c r="X51" s="568"/>
      <c r="Y51" s="565"/>
      <c r="Z51" s="565"/>
      <c r="AA51" s="565"/>
      <c r="AB51" s="565"/>
      <c r="AC51" s="569"/>
      <c r="AD51" s="570"/>
      <c r="AE51" s="566"/>
      <c r="AF51" s="566"/>
      <c r="AG51" s="566"/>
      <c r="AH51" s="566"/>
      <c r="AI51" s="567"/>
      <c r="AJ51" s="570"/>
      <c r="AK51" s="566"/>
      <c r="AL51" s="566"/>
      <c r="AM51" s="566"/>
      <c r="AN51" s="566"/>
      <c r="AO51" s="567"/>
      <c r="AP51" s="571"/>
      <c r="AQ51" s="566"/>
      <c r="AR51" s="566"/>
      <c r="AS51" s="566"/>
      <c r="AT51" s="567"/>
      <c r="AU51" s="571"/>
      <c r="AV51" s="566"/>
      <c r="AW51" s="566"/>
      <c r="AX51" s="566"/>
      <c r="AY51" s="567"/>
      <c r="AZ51" s="566"/>
      <c r="BA51" s="566"/>
      <c r="BB51" s="566"/>
      <c r="BC51" s="567"/>
      <c r="BD51" s="566"/>
      <c r="BE51" s="566"/>
      <c r="BF51" s="566"/>
      <c r="BG51" s="567"/>
      <c r="BH51" s="571"/>
      <c r="BI51" s="566"/>
      <c r="BJ51" s="566"/>
      <c r="BK51" s="566"/>
      <c r="BL51" s="567"/>
      <c r="BM51" s="571"/>
      <c r="BN51" s="566"/>
      <c r="BO51" s="566"/>
      <c r="BP51" s="566"/>
      <c r="BQ51" s="567"/>
      <c r="BR51" s="568"/>
      <c r="BS51" s="566"/>
      <c r="BT51" s="566"/>
      <c r="BU51" s="566"/>
      <c r="BV51" s="566"/>
      <c r="BW51" s="566"/>
      <c r="BX51" s="566"/>
      <c r="BY51" s="566"/>
      <c r="BZ51" s="572"/>
    </row>
    <row r="52" spans="1:78" ht="11.25" customHeight="1" x14ac:dyDescent="0.2">
      <c r="A52" s="499"/>
      <c r="B52" s="498"/>
      <c r="C52" s="374"/>
      <c r="E52" s="565"/>
      <c r="F52" s="565"/>
      <c r="G52" s="565"/>
      <c r="H52" s="565"/>
      <c r="I52" s="565"/>
      <c r="J52" s="565"/>
      <c r="K52" s="565"/>
      <c r="L52" s="565"/>
      <c r="M52" s="565"/>
      <c r="N52" s="565"/>
      <c r="O52" s="565"/>
      <c r="P52" s="565"/>
      <c r="Q52" s="565"/>
      <c r="R52" s="565"/>
      <c r="S52" s="517"/>
      <c r="T52" s="566"/>
      <c r="U52" s="566"/>
      <c r="V52" s="566"/>
      <c r="W52" s="567"/>
      <c r="X52" s="568"/>
      <c r="Y52" s="565"/>
      <c r="Z52" s="565"/>
      <c r="AA52" s="565"/>
      <c r="AB52" s="565"/>
      <c r="AC52" s="569"/>
      <c r="AD52" s="570"/>
      <c r="AE52" s="566"/>
      <c r="AF52" s="566"/>
      <c r="AG52" s="566"/>
      <c r="AH52" s="566"/>
      <c r="AI52" s="567"/>
      <c r="AJ52" s="570"/>
      <c r="AK52" s="566"/>
      <c r="AL52" s="566"/>
      <c r="AM52" s="566"/>
      <c r="AN52" s="566"/>
      <c r="AO52" s="567"/>
      <c r="AP52" s="571"/>
      <c r="AQ52" s="566"/>
      <c r="AR52" s="566"/>
      <c r="AS52" s="566"/>
      <c r="AT52" s="567"/>
      <c r="AU52" s="571"/>
      <c r="AV52" s="566"/>
      <c r="AW52" s="566"/>
      <c r="AX52" s="566"/>
      <c r="AY52" s="567"/>
      <c r="AZ52" s="566"/>
      <c r="BA52" s="566"/>
      <c r="BB52" s="566"/>
      <c r="BC52" s="567"/>
      <c r="BD52" s="566"/>
      <c r="BE52" s="566"/>
      <c r="BF52" s="566"/>
      <c r="BG52" s="567"/>
      <c r="BH52" s="571"/>
      <c r="BI52" s="566"/>
      <c r="BJ52" s="566"/>
      <c r="BK52" s="566"/>
      <c r="BL52" s="567"/>
      <c r="BM52" s="571"/>
      <c r="BN52" s="566"/>
      <c r="BO52" s="566"/>
      <c r="BP52" s="566"/>
      <c r="BQ52" s="567"/>
      <c r="BR52" s="568"/>
      <c r="BS52" s="566"/>
      <c r="BT52" s="566"/>
      <c r="BU52" s="566"/>
      <c r="BV52" s="566"/>
      <c r="BW52" s="566"/>
      <c r="BX52" s="566"/>
      <c r="BY52" s="566"/>
      <c r="BZ52" s="572"/>
    </row>
    <row r="53" spans="1:78" ht="11.25" customHeight="1" x14ac:dyDescent="0.2">
      <c r="A53" s="499"/>
      <c r="B53" s="498"/>
      <c r="C53" s="374"/>
      <c r="E53" s="565"/>
      <c r="F53" s="565"/>
      <c r="G53" s="565"/>
      <c r="H53" s="565"/>
      <c r="I53" s="565"/>
      <c r="J53" s="565"/>
      <c r="K53" s="565"/>
      <c r="L53" s="565"/>
      <c r="M53" s="565"/>
      <c r="N53" s="565"/>
      <c r="O53" s="565"/>
      <c r="P53" s="565"/>
      <c r="Q53" s="565"/>
      <c r="R53" s="565"/>
      <c r="S53" s="517"/>
      <c r="T53" s="566"/>
      <c r="U53" s="566"/>
      <c r="V53" s="566"/>
      <c r="W53" s="567"/>
      <c r="X53" s="568"/>
      <c r="Y53" s="565"/>
      <c r="Z53" s="565"/>
      <c r="AA53" s="565"/>
      <c r="AB53" s="565"/>
      <c r="AC53" s="569"/>
      <c r="AD53" s="570"/>
      <c r="AE53" s="566"/>
      <c r="AF53" s="566"/>
      <c r="AG53" s="566"/>
      <c r="AH53" s="566"/>
      <c r="AI53" s="567"/>
      <c r="AJ53" s="570"/>
      <c r="AK53" s="566"/>
      <c r="AL53" s="566"/>
      <c r="AM53" s="566"/>
      <c r="AN53" s="566"/>
      <c r="AO53" s="567"/>
      <c r="AP53" s="571"/>
      <c r="AQ53" s="566"/>
      <c r="AR53" s="566"/>
      <c r="AS53" s="566"/>
      <c r="AT53" s="567"/>
      <c r="AU53" s="571"/>
      <c r="AV53" s="566"/>
      <c r="AW53" s="566"/>
      <c r="AX53" s="566"/>
      <c r="AY53" s="567"/>
      <c r="AZ53" s="566"/>
      <c r="BA53" s="566"/>
      <c r="BB53" s="566"/>
      <c r="BC53" s="567"/>
      <c r="BD53" s="566"/>
      <c r="BE53" s="566"/>
      <c r="BF53" s="566"/>
      <c r="BG53" s="567"/>
      <c r="BH53" s="571"/>
      <c r="BI53" s="566"/>
      <c r="BJ53" s="566"/>
      <c r="BK53" s="566"/>
      <c r="BL53" s="567"/>
      <c r="BM53" s="571"/>
      <c r="BN53" s="566"/>
      <c r="BO53" s="566"/>
      <c r="BP53" s="566"/>
      <c r="BQ53" s="567"/>
      <c r="BR53" s="568"/>
      <c r="BS53" s="566"/>
      <c r="BT53" s="566"/>
      <c r="BU53" s="566"/>
      <c r="BV53" s="566"/>
      <c r="BW53" s="566"/>
      <c r="BX53" s="566"/>
      <c r="BY53" s="566"/>
      <c r="BZ53" s="572"/>
    </row>
    <row r="54" spans="1:78" ht="11.25" customHeight="1" x14ac:dyDescent="0.2">
      <c r="A54" s="499"/>
      <c r="B54" s="498"/>
      <c r="C54" s="374"/>
      <c r="E54" s="565"/>
      <c r="F54" s="565"/>
      <c r="G54" s="565"/>
      <c r="H54" s="565"/>
      <c r="I54" s="565"/>
      <c r="J54" s="565"/>
      <c r="K54" s="565"/>
      <c r="L54" s="565"/>
      <c r="M54" s="565"/>
      <c r="N54" s="565"/>
      <c r="O54" s="565"/>
      <c r="P54" s="565"/>
      <c r="Q54" s="565"/>
      <c r="R54" s="565"/>
      <c r="S54" s="517"/>
      <c r="T54" s="566"/>
      <c r="U54" s="566"/>
      <c r="V54" s="566"/>
      <c r="W54" s="567"/>
      <c r="X54" s="568"/>
      <c r="Y54" s="565"/>
      <c r="Z54" s="565"/>
      <c r="AA54" s="565"/>
      <c r="AB54" s="565"/>
      <c r="AC54" s="569"/>
      <c r="AD54" s="570"/>
      <c r="AE54" s="566"/>
      <c r="AF54" s="566"/>
      <c r="AG54" s="566"/>
      <c r="AH54" s="566"/>
      <c r="AI54" s="567"/>
      <c r="AJ54" s="570"/>
      <c r="AK54" s="566"/>
      <c r="AL54" s="566"/>
      <c r="AM54" s="566"/>
      <c r="AN54" s="566"/>
      <c r="AO54" s="567"/>
      <c r="AP54" s="571"/>
      <c r="AQ54" s="566"/>
      <c r="AR54" s="566"/>
      <c r="AS54" s="566"/>
      <c r="AT54" s="567"/>
      <c r="AU54" s="571"/>
      <c r="AV54" s="566"/>
      <c r="AW54" s="566"/>
      <c r="AX54" s="566"/>
      <c r="AY54" s="567"/>
      <c r="AZ54" s="566"/>
      <c r="BA54" s="566"/>
      <c r="BB54" s="566"/>
      <c r="BC54" s="567"/>
      <c r="BD54" s="566"/>
      <c r="BE54" s="566"/>
      <c r="BF54" s="566"/>
      <c r="BG54" s="567"/>
      <c r="BH54" s="571"/>
      <c r="BI54" s="566"/>
      <c r="BJ54" s="566"/>
      <c r="BK54" s="566"/>
      <c r="BL54" s="567"/>
      <c r="BM54" s="571"/>
      <c r="BN54" s="566"/>
      <c r="BO54" s="566"/>
      <c r="BP54" s="566"/>
      <c r="BQ54" s="567"/>
      <c r="BR54" s="568"/>
      <c r="BS54" s="566"/>
      <c r="BT54" s="566"/>
      <c r="BU54" s="566"/>
      <c r="BV54" s="566"/>
      <c r="BW54" s="566"/>
      <c r="BX54" s="566"/>
      <c r="BY54" s="566"/>
      <c r="BZ54" s="572"/>
    </row>
    <row r="55" spans="1:78" ht="11.25" customHeight="1" x14ac:dyDescent="0.2">
      <c r="A55" s="499"/>
      <c r="B55" s="498"/>
      <c r="C55" s="374"/>
      <c r="E55" s="565"/>
      <c r="F55" s="565"/>
      <c r="G55" s="565"/>
      <c r="H55" s="565"/>
      <c r="I55" s="565"/>
      <c r="J55" s="565"/>
      <c r="K55" s="565"/>
      <c r="L55" s="565"/>
      <c r="M55" s="565"/>
      <c r="N55" s="565"/>
      <c r="O55" s="565"/>
      <c r="P55" s="565"/>
      <c r="Q55" s="565"/>
      <c r="R55" s="565"/>
      <c r="S55" s="517"/>
      <c r="T55" s="566"/>
      <c r="U55" s="566"/>
      <c r="V55" s="566"/>
      <c r="W55" s="567"/>
      <c r="X55" s="568"/>
      <c r="Y55" s="565"/>
      <c r="Z55" s="565"/>
      <c r="AA55" s="565"/>
      <c r="AB55" s="565"/>
      <c r="AC55" s="569"/>
      <c r="AD55" s="570"/>
      <c r="AE55" s="566"/>
      <c r="AF55" s="566"/>
      <c r="AG55" s="566"/>
      <c r="AH55" s="566"/>
      <c r="AI55" s="567"/>
      <c r="AJ55" s="570"/>
      <c r="AK55" s="566"/>
      <c r="AL55" s="566"/>
      <c r="AM55" s="566"/>
      <c r="AN55" s="566"/>
      <c r="AO55" s="567"/>
      <c r="AP55" s="571"/>
      <c r="AQ55" s="566"/>
      <c r="AR55" s="566"/>
      <c r="AS55" s="566"/>
      <c r="AT55" s="567"/>
      <c r="AU55" s="571"/>
      <c r="AV55" s="566"/>
      <c r="AW55" s="566"/>
      <c r="AX55" s="566"/>
      <c r="AY55" s="567"/>
      <c r="AZ55" s="566"/>
      <c r="BA55" s="566"/>
      <c r="BB55" s="566"/>
      <c r="BC55" s="567"/>
      <c r="BD55" s="566"/>
      <c r="BE55" s="566"/>
      <c r="BF55" s="566"/>
      <c r="BG55" s="567"/>
      <c r="BH55" s="571"/>
      <c r="BI55" s="566"/>
      <c r="BJ55" s="566"/>
      <c r="BK55" s="566"/>
      <c r="BL55" s="567"/>
      <c r="BM55" s="571"/>
      <c r="BN55" s="566"/>
      <c r="BO55" s="566"/>
      <c r="BP55" s="566"/>
      <c r="BQ55" s="567"/>
      <c r="BR55" s="568"/>
      <c r="BS55" s="566"/>
      <c r="BT55" s="566"/>
      <c r="BU55" s="566"/>
      <c r="BV55" s="566"/>
      <c r="BW55" s="566"/>
      <c r="BX55" s="566"/>
      <c r="BY55" s="566"/>
      <c r="BZ55" s="572"/>
    </row>
    <row r="56" spans="1:78" ht="11.25" customHeight="1" x14ac:dyDescent="0.2">
      <c r="A56" s="499"/>
      <c r="B56" s="498"/>
      <c r="C56" s="374"/>
      <c r="E56" s="565"/>
      <c r="F56" s="565"/>
      <c r="G56" s="565"/>
      <c r="H56" s="565"/>
      <c r="I56" s="565"/>
      <c r="J56" s="565"/>
      <c r="K56" s="565"/>
      <c r="L56" s="565"/>
      <c r="M56" s="565"/>
      <c r="N56" s="565"/>
      <c r="O56" s="565"/>
      <c r="P56" s="565"/>
      <c r="Q56" s="565"/>
      <c r="R56" s="565"/>
      <c r="S56" s="517"/>
      <c r="T56" s="566"/>
      <c r="U56" s="566"/>
      <c r="V56" s="566"/>
      <c r="W56" s="567"/>
      <c r="X56" s="568"/>
      <c r="Y56" s="565"/>
      <c r="Z56" s="565"/>
      <c r="AA56" s="565"/>
      <c r="AB56" s="565"/>
      <c r="AC56" s="569"/>
      <c r="AD56" s="570"/>
      <c r="AE56" s="566"/>
      <c r="AF56" s="566"/>
      <c r="AG56" s="566"/>
      <c r="AH56" s="566"/>
      <c r="AI56" s="567"/>
      <c r="AJ56" s="570"/>
      <c r="AK56" s="566"/>
      <c r="AL56" s="566"/>
      <c r="AM56" s="566"/>
      <c r="AN56" s="566"/>
      <c r="AO56" s="567"/>
      <c r="AP56" s="571"/>
      <c r="AQ56" s="566"/>
      <c r="AR56" s="566"/>
      <c r="AS56" s="566"/>
      <c r="AT56" s="567"/>
      <c r="AU56" s="571"/>
      <c r="AV56" s="566"/>
      <c r="AW56" s="566"/>
      <c r="AX56" s="566"/>
      <c r="AY56" s="567"/>
      <c r="AZ56" s="566"/>
      <c r="BA56" s="566"/>
      <c r="BB56" s="566"/>
      <c r="BC56" s="567"/>
      <c r="BD56" s="566"/>
      <c r="BE56" s="566"/>
      <c r="BF56" s="566"/>
      <c r="BG56" s="567"/>
      <c r="BH56" s="571"/>
      <c r="BI56" s="566"/>
      <c r="BJ56" s="566"/>
      <c r="BK56" s="566"/>
      <c r="BL56" s="567"/>
      <c r="BM56" s="571"/>
      <c r="BN56" s="566"/>
      <c r="BO56" s="566"/>
      <c r="BP56" s="566"/>
      <c r="BQ56" s="567"/>
      <c r="BR56" s="568"/>
      <c r="BS56" s="566"/>
      <c r="BT56" s="566"/>
      <c r="BU56" s="566"/>
      <c r="BV56" s="566"/>
      <c r="BW56" s="566"/>
      <c r="BX56" s="566"/>
      <c r="BY56" s="566"/>
      <c r="BZ56" s="572"/>
    </row>
    <row r="57" spans="1:78" ht="11.25" customHeight="1" x14ac:dyDescent="0.2">
      <c r="A57" s="499"/>
      <c r="B57" s="498"/>
      <c r="C57" s="374"/>
      <c r="E57" s="565"/>
      <c r="F57" s="565"/>
      <c r="G57" s="565"/>
      <c r="H57" s="565"/>
      <c r="I57" s="565"/>
      <c r="J57" s="565"/>
      <c r="K57" s="565"/>
      <c r="L57" s="565"/>
      <c r="M57" s="565"/>
      <c r="N57" s="565"/>
      <c r="O57" s="565"/>
      <c r="P57" s="565"/>
      <c r="Q57" s="565"/>
      <c r="R57" s="565"/>
      <c r="S57" s="517"/>
      <c r="T57" s="566"/>
      <c r="U57" s="566"/>
      <c r="V57" s="566"/>
      <c r="W57" s="567"/>
      <c r="X57" s="568"/>
      <c r="Y57" s="565"/>
      <c r="Z57" s="565"/>
      <c r="AA57" s="565"/>
      <c r="AB57" s="565"/>
      <c r="AC57" s="569"/>
      <c r="AD57" s="570"/>
      <c r="AE57" s="566"/>
      <c r="AF57" s="566"/>
      <c r="AG57" s="566"/>
      <c r="AH57" s="566"/>
      <c r="AI57" s="567"/>
      <c r="AJ57" s="570"/>
      <c r="AK57" s="566"/>
      <c r="AL57" s="566"/>
      <c r="AM57" s="566"/>
      <c r="AN57" s="566"/>
      <c r="AO57" s="567"/>
      <c r="AP57" s="571"/>
      <c r="AQ57" s="566"/>
      <c r="AR57" s="566"/>
      <c r="AS57" s="566"/>
      <c r="AT57" s="567"/>
      <c r="AU57" s="571"/>
      <c r="AV57" s="566"/>
      <c r="AW57" s="566"/>
      <c r="AX57" s="566"/>
      <c r="AY57" s="567"/>
      <c r="AZ57" s="566"/>
      <c r="BA57" s="566"/>
      <c r="BB57" s="566"/>
      <c r="BC57" s="567"/>
      <c r="BD57" s="566"/>
      <c r="BE57" s="566"/>
      <c r="BF57" s="566"/>
      <c r="BG57" s="567"/>
      <c r="BH57" s="571"/>
      <c r="BI57" s="566"/>
      <c r="BJ57" s="566"/>
      <c r="BK57" s="566"/>
      <c r="BL57" s="567"/>
      <c r="BM57" s="571"/>
      <c r="BN57" s="566"/>
      <c r="BO57" s="566"/>
      <c r="BP57" s="566"/>
      <c r="BQ57" s="567"/>
      <c r="BR57" s="568"/>
      <c r="BS57" s="566"/>
      <c r="BT57" s="566"/>
      <c r="BU57" s="566"/>
      <c r="BV57" s="566"/>
      <c r="BW57" s="566"/>
      <c r="BX57" s="566"/>
      <c r="BY57" s="566"/>
      <c r="BZ57" s="572"/>
    </row>
    <row r="58" spans="1:78" ht="11.25" customHeight="1" x14ac:dyDescent="0.2">
      <c r="A58" s="499"/>
      <c r="B58" s="498"/>
      <c r="C58" s="374"/>
      <c r="E58" s="565"/>
      <c r="F58" s="565"/>
      <c r="G58" s="565"/>
      <c r="H58" s="565"/>
      <c r="I58" s="565"/>
      <c r="J58" s="565"/>
      <c r="K58" s="565"/>
      <c r="L58" s="565"/>
      <c r="M58" s="565"/>
      <c r="N58" s="565"/>
      <c r="O58" s="565"/>
      <c r="P58" s="565"/>
      <c r="Q58" s="565"/>
      <c r="R58" s="565"/>
      <c r="S58" s="517"/>
      <c r="T58" s="566"/>
      <c r="U58" s="566"/>
      <c r="V58" s="566"/>
      <c r="W58" s="567"/>
      <c r="X58" s="568"/>
      <c r="Y58" s="565"/>
      <c r="Z58" s="565"/>
      <c r="AA58" s="565"/>
      <c r="AB58" s="565"/>
      <c r="AC58" s="569"/>
      <c r="AD58" s="570"/>
      <c r="AE58" s="566"/>
      <c r="AF58" s="566"/>
      <c r="AG58" s="566"/>
      <c r="AH58" s="566"/>
      <c r="AI58" s="567"/>
      <c r="AJ58" s="570"/>
      <c r="AK58" s="566"/>
      <c r="AL58" s="566"/>
      <c r="AM58" s="566"/>
      <c r="AN58" s="566"/>
      <c r="AO58" s="567"/>
      <c r="AP58" s="438"/>
      <c r="AQ58" s="566"/>
      <c r="AR58" s="566"/>
      <c r="AS58" s="566"/>
      <c r="AT58" s="567"/>
      <c r="AU58" s="571"/>
      <c r="AV58" s="566"/>
      <c r="AW58" s="566"/>
      <c r="AX58" s="566"/>
      <c r="AY58" s="567"/>
      <c r="AZ58" s="566"/>
      <c r="BA58" s="566"/>
      <c r="BB58" s="566"/>
      <c r="BC58" s="567"/>
      <c r="BD58" s="566"/>
      <c r="BE58" s="566"/>
      <c r="BF58" s="566"/>
      <c r="BG58" s="567"/>
      <c r="BH58" s="438"/>
      <c r="BI58" s="566"/>
      <c r="BJ58" s="566"/>
      <c r="BK58" s="566"/>
      <c r="BL58" s="567"/>
      <c r="BM58" s="438"/>
      <c r="BN58" s="566"/>
      <c r="BO58" s="566"/>
      <c r="BP58" s="566"/>
      <c r="BQ58" s="567"/>
      <c r="BR58" s="568"/>
      <c r="BS58" s="566"/>
      <c r="BT58" s="566"/>
      <c r="BU58" s="566"/>
      <c r="BV58" s="566"/>
      <c r="BW58" s="566"/>
      <c r="BX58" s="566"/>
      <c r="BY58" s="566"/>
      <c r="BZ58" s="572"/>
    </row>
    <row r="59" spans="1:78" ht="11.25" customHeight="1" x14ac:dyDescent="0.2">
      <c r="A59" s="499"/>
      <c r="B59" s="498"/>
      <c r="C59" s="374"/>
      <c r="E59" s="565"/>
      <c r="F59" s="565"/>
      <c r="G59" s="565"/>
      <c r="H59" s="565"/>
      <c r="I59" s="565"/>
      <c r="J59" s="565"/>
      <c r="K59" s="565"/>
      <c r="L59" s="565"/>
      <c r="M59" s="565"/>
      <c r="N59" s="565"/>
      <c r="O59" s="565"/>
      <c r="P59" s="565"/>
      <c r="Q59" s="565"/>
      <c r="R59" s="565"/>
      <c r="S59" s="517"/>
      <c r="T59" s="566"/>
      <c r="U59" s="566"/>
      <c r="V59" s="566"/>
      <c r="W59" s="567"/>
      <c r="X59" s="568"/>
      <c r="Y59" s="565"/>
      <c r="Z59" s="565"/>
      <c r="AA59" s="565"/>
      <c r="AB59" s="565"/>
      <c r="AC59" s="569"/>
      <c r="AD59" s="570"/>
      <c r="AE59" s="566"/>
      <c r="AF59" s="566"/>
      <c r="AG59" s="566"/>
      <c r="AH59" s="566"/>
      <c r="AI59" s="567"/>
      <c r="AJ59" s="570"/>
      <c r="AK59" s="566"/>
      <c r="AL59" s="566"/>
      <c r="AM59" s="566"/>
      <c r="AN59" s="566"/>
      <c r="AO59" s="567"/>
      <c r="AP59" s="438"/>
      <c r="AQ59" s="566"/>
      <c r="AR59" s="566"/>
      <c r="AS59" s="566"/>
      <c r="AT59" s="567"/>
      <c r="AU59" s="571"/>
      <c r="AV59" s="566"/>
      <c r="AW59" s="566"/>
      <c r="AX59" s="566"/>
      <c r="AY59" s="567"/>
      <c r="AZ59" s="566"/>
      <c r="BA59" s="566"/>
      <c r="BB59" s="566"/>
      <c r="BC59" s="567"/>
      <c r="BD59" s="566"/>
      <c r="BE59" s="566"/>
      <c r="BF59" s="566"/>
      <c r="BG59" s="567"/>
      <c r="BH59" s="438"/>
      <c r="BI59" s="566"/>
      <c r="BJ59" s="566"/>
      <c r="BK59" s="566"/>
      <c r="BL59" s="567"/>
      <c r="BM59" s="438"/>
      <c r="BN59" s="566"/>
      <c r="BO59" s="566"/>
      <c r="BP59" s="566"/>
      <c r="BQ59" s="567"/>
      <c r="BR59" s="568"/>
      <c r="BS59" s="566"/>
      <c r="BT59" s="566"/>
      <c r="BU59" s="566"/>
      <c r="BV59" s="566"/>
      <c r="BW59" s="566"/>
      <c r="BX59" s="566"/>
      <c r="BY59" s="566"/>
      <c r="BZ59" s="572"/>
    </row>
    <row r="60" spans="1:78" ht="11.25" customHeight="1" x14ac:dyDescent="0.2">
      <c r="A60" s="499"/>
      <c r="B60" s="498"/>
      <c r="C60" s="374"/>
      <c r="E60" s="565"/>
      <c r="F60" s="565"/>
      <c r="G60" s="565"/>
      <c r="H60" s="565"/>
      <c r="I60" s="565"/>
      <c r="J60" s="565"/>
      <c r="K60" s="565"/>
      <c r="L60" s="565"/>
      <c r="M60" s="565"/>
      <c r="N60" s="565"/>
      <c r="O60" s="565"/>
      <c r="P60" s="565"/>
      <c r="Q60" s="565"/>
      <c r="R60" s="565"/>
      <c r="S60" s="517"/>
      <c r="T60" s="566"/>
      <c r="U60" s="566"/>
      <c r="V60" s="566"/>
      <c r="W60" s="567"/>
      <c r="X60" s="568"/>
      <c r="Y60" s="565"/>
      <c r="Z60" s="565"/>
      <c r="AA60" s="565"/>
      <c r="AB60" s="565"/>
      <c r="AC60" s="569"/>
      <c r="AD60" s="570"/>
      <c r="AE60" s="566"/>
      <c r="AF60" s="566"/>
      <c r="AG60" s="566"/>
      <c r="AH60" s="566"/>
      <c r="AI60" s="567"/>
      <c r="AJ60" s="570"/>
      <c r="AK60" s="566"/>
      <c r="AL60" s="566"/>
      <c r="AM60" s="566"/>
      <c r="AN60" s="566"/>
      <c r="AO60" s="567"/>
      <c r="AP60" s="438"/>
      <c r="AQ60" s="566"/>
      <c r="AR60" s="566"/>
      <c r="AS60" s="566"/>
      <c r="AT60" s="567"/>
      <c r="AU60" s="571"/>
      <c r="AV60" s="566"/>
      <c r="AW60" s="566"/>
      <c r="AX60" s="566"/>
      <c r="AY60" s="567"/>
      <c r="AZ60" s="566"/>
      <c r="BA60" s="566"/>
      <c r="BB60" s="566"/>
      <c r="BC60" s="567"/>
      <c r="BD60" s="566"/>
      <c r="BE60" s="566"/>
      <c r="BF60" s="566"/>
      <c r="BG60" s="567"/>
      <c r="BH60" s="438"/>
      <c r="BI60" s="566"/>
      <c r="BJ60" s="566"/>
      <c r="BK60" s="566"/>
      <c r="BL60" s="567"/>
      <c r="BM60" s="438"/>
      <c r="BN60" s="566"/>
      <c r="BO60" s="566"/>
      <c r="BP60" s="566"/>
      <c r="BQ60" s="567"/>
      <c r="BR60" s="568"/>
      <c r="BS60" s="566"/>
      <c r="BT60" s="566"/>
      <c r="BU60" s="566"/>
      <c r="BV60" s="566"/>
      <c r="BW60" s="566"/>
      <c r="BX60" s="566"/>
      <c r="BY60" s="566"/>
      <c r="BZ60" s="572"/>
    </row>
    <row r="61" spans="1:78" ht="11.25" customHeight="1" x14ac:dyDescent="0.2">
      <c r="A61" s="499"/>
      <c r="B61" s="498"/>
      <c r="C61" s="374"/>
      <c r="E61" s="565"/>
      <c r="F61" s="565"/>
      <c r="G61" s="565"/>
      <c r="H61" s="565"/>
      <c r="I61" s="565"/>
      <c r="J61" s="565"/>
      <c r="K61" s="565"/>
      <c r="L61" s="565"/>
      <c r="M61" s="565"/>
      <c r="N61" s="565"/>
      <c r="O61" s="565"/>
      <c r="P61" s="565"/>
      <c r="Q61" s="565"/>
      <c r="R61" s="565"/>
      <c r="S61" s="517"/>
      <c r="T61" s="566"/>
      <c r="U61" s="566"/>
      <c r="V61" s="566"/>
      <c r="W61" s="567"/>
      <c r="X61" s="568"/>
      <c r="Y61" s="565"/>
      <c r="Z61" s="565"/>
      <c r="AA61" s="565"/>
      <c r="AB61" s="565"/>
      <c r="AC61" s="569"/>
      <c r="AD61" s="570"/>
      <c r="AE61" s="566"/>
      <c r="AF61" s="566"/>
      <c r="AG61" s="566"/>
      <c r="AH61" s="566"/>
      <c r="AI61" s="567"/>
      <c r="AJ61" s="570"/>
      <c r="AK61" s="566"/>
      <c r="AL61" s="566"/>
      <c r="AM61" s="566"/>
      <c r="AN61" s="566"/>
      <c r="AO61" s="567"/>
      <c r="AP61" s="438"/>
      <c r="AQ61" s="566"/>
      <c r="AR61" s="566"/>
      <c r="AS61" s="566"/>
      <c r="AT61" s="567"/>
      <c r="AU61" s="571"/>
      <c r="AV61" s="566"/>
      <c r="AW61" s="566"/>
      <c r="AX61" s="566"/>
      <c r="AY61" s="567"/>
      <c r="AZ61" s="566"/>
      <c r="BA61" s="566"/>
      <c r="BB61" s="566"/>
      <c r="BC61" s="567"/>
      <c r="BD61" s="566"/>
      <c r="BE61" s="566"/>
      <c r="BF61" s="566"/>
      <c r="BG61" s="567"/>
      <c r="BH61" s="438"/>
      <c r="BI61" s="566"/>
      <c r="BJ61" s="566"/>
      <c r="BK61" s="566"/>
      <c r="BL61" s="567"/>
      <c r="BM61" s="438"/>
      <c r="BN61" s="566"/>
      <c r="BO61" s="566"/>
      <c r="BP61" s="566"/>
      <c r="BQ61" s="567"/>
      <c r="BR61" s="568"/>
      <c r="BS61" s="566"/>
      <c r="BT61" s="566"/>
      <c r="BU61" s="566"/>
      <c r="BV61" s="566"/>
      <c r="BW61" s="566"/>
      <c r="BX61" s="566"/>
      <c r="BY61" s="566"/>
      <c r="BZ61" s="572"/>
    </row>
    <row r="62" spans="1:78" ht="11.25" customHeight="1" x14ac:dyDescent="0.2">
      <c r="A62" s="499"/>
      <c r="B62" s="498"/>
      <c r="C62" s="374"/>
      <c r="E62" s="565"/>
      <c r="F62" s="565"/>
      <c r="G62" s="565"/>
      <c r="H62" s="565"/>
      <c r="I62" s="565"/>
      <c r="J62" s="565"/>
      <c r="K62" s="565"/>
      <c r="L62" s="565"/>
      <c r="M62" s="565"/>
      <c r="N62" s="565"/>
      <c r="O62" s="565"/>
      <c r="P62" s="565"/>
      <c r="Q62" s="565"/>
      <c r="R62" s="565"/>
      <c r="S62" s="517"/>
      <c r="T62" s="566"/>
      <c r="U62" s="566"/>
      <c r="V62" s="566"/>
      <c r="W62" s="567"/>
      <c r="X62" s="568"/>
      <c r="Y62" s="565"/>
      <c r="Z62" s="565"/>
      <c r="AA62" s="565"/>
      <c r="AB62" s="565"/>
      <c r="AC62" s="569"/>
      <c r="AD62" s="570"/>
      <c r="AE62" s="566"/>
      <c r="AF62" s="566"/>
      <c r="AG62" s="566"/>
      <c r="AH62" s="566"/>
      <c r="AI62" s="567"/>
      <c r="AJ62" s="570"/>
      <c r="AK62" s="566"/>
      <c r="AL62" s="566"/>
      <c r="AM62" s="566"/>
      <c r="AN62" s="566"/>
      <c r="AO62" s="567"/>
      <c r="AP62" s="438"/>
      <c r="AQ62" s="566"/>
      <c r="AR62" s="566"/>
      <c r="AS62" s="566"/>
      <c r="AT62" s="567"/>
      <c r="AU62" s="571"/>
      <c r="AV62" s="566"/>
      <c r="AW62" s="566"/>
      <c r="AX62" s="566"/>
      <c r="AY62" s="567"/>
      <c r="AZ62" s="566"/>
      <c r="BA62" s="566"/>
      <c r="BB62" s="566"/>
      <c r="BC62" s="567"/>
      <c r="BD62" s="566"/>
      <c r="BE62" s="566"/>
      <c r="BF62" s="566"/>
      <c r="BG62" s="567"/>
      <c r="BH62" s="438"/>
      <c r="BI62" s="566"/>
      <c r="BJ62" s="566"/>
      <c r="BK62" s="566"/>
      <c r="BL62" s="567"/>
      <c r="BM62" s="438"/>
      <c r="BN62" s="566"/>
      <c r="BO62" s="566"/>
      <c r="BP62" s="566"/>
      <c r="BQ62" s="567"/>
      <c r="BR62" s="568"/>
      <c r="BS62" s="566"/>
      <c r="BT62" s="566"/>
      <c r="BU62" s="566"/>
      <c r="BV62" s="566"/>
      <c r="BW62" s="566"/>
      <c r="BX62" s="566"/>
      <c r="BY62" s="566"/>
      <c r="BZ62" s="572"/>
    </row>
    <row r="63" spans="1:78" ht="11.25" customHeight="1" x14ac:dyDescent="0.2">
      <c r="A63" s="499"/>
      <c r="B63" s="498"/>
      <c r="C63" s="374"/>
      <c r="E63" s="565"/>
      <c r="F63" s="565"/>
      <c r="G63" s="565"/>
      <c r="H63" s="565"/>
      <c r="I63" s="565"/>
      <c r="J63" s="565"/>
      <c r="K63" s="565"/>
      <c r="L63" s="565"/>
      <c r="M63" s="565"/>
      <c r="N63" s="565"/>
      <c r="O63" s="565"/>
      <c r="P63" s="565"/>
      <c r="Q63" s="565"/>
      <c r="R63" s="565"/>
      <c r="S63" s="517"/>
      <c r="T63" s="566"/>
      <c r="U63" s="566"/>
      <c r="V63" s="566"/>
      <c r="W63" s="567"/>
      <c r="X63" s="568"/>
      <c r="Y63" s="565"/>
      <c r="Z63" s="565"/>
      <c r="AA63" s="565"/>
      <c r="AB63" s="565"/>
      <c r="AC63" s="569"/>
      <c r="AD63" s="570"/>
      <c r="AE63" s="566"/>
      <c r="AF63" s="566"/>
      <c r="AG63" s="566"/>
      <c r="AH63" s="566"/>
      <c r="AI63" s="567"/>
      <c r="AJ63" s="570"/>
      <c r="AK63" s="566"/>
      <c r="AL63" s="566"/>
      <c r="AM63" s="566"/>
      <c r="AN63" s="566"/>
      <c r="AO63" s="567"/>
      <c r="AP63" s="438"/>
      <c r="AQ63" s="566"/>
      <c r="AR63" s="566"/>
      <c r="AS63" s="566"/>
      <c r="AT63" s="567"/>
      <c r="AU63" s="571"/>
      <c r="AV63" s="566"/>
      <c r="AW63" s="566"/>
      <c r="AX63" s="566"/>
      <c r="AY63" s="567"/>
      <c r="AZ63" s="566"/>
      <c r="BA63" s="566"/>
      <c r="BB63" s="566"/>
      <c r="BC63" s="567"/>
      <c r="BD63" s="566"/>
      <c r="BE63" s="566"/>
      <c r="BF63" s="566"/>
      <c r="BG63" s="567"/>
      <c r="BH63" s="438"/>
      <c r="BI63" s="566"/>
      <c r="BJ63" s="566"/>
      <c r="BK63" s="566"/>
      <c r="BL63" s="567"/>
      <c r="BM63" s="438"/>
      <c r="BN63" s="566"/>
      <c r="BO63" s="566"/>
      <c r="BP63" s="566"/>
      <c r="BQ63" s="567"/>
      <c r="BR63" s="568"/>
      <c r="BS63" s="566"/>
      <c r="BT63" s="566"/>
      <c r="BU63" s="566"/>
      <c r="BV63" s="566"/>
      <c r="BW63" s="566"/>
      <c r="BX63" s="566"/>
      <c r="BY63" s="566"/>
      <c r="BZ63" s="572"/>
    </row>
    <row r="64" spans="1:78" ht="11.25" customHeight="1" x14ac:dyDescent="0.2">
      <c r="A64" s="499"/>
      <c r="B64" s="498"/>
      <c r="C64" s="374"/>
      <c r="E64" s="565"/>
      <c r="F64" s="565"/>
      <c r="G64" s="565"/>
      <c r="H64" s="565"/>
      <c r="I64" s="565"/>
      <c r="J64" s="565"/>
      <c r="K64" s="565"/>
      <c r="L64" s="565"/>
      <c r="M64" s="565"/>
      <c r="N64" s="565"/>
      <c r="O64" s="565"/>
      <c r="P64" s="565"/>
      <c r="Q64" s="565"/>
      <c r="R64" s="565"/>
      <c r="S64" s="517"/>
      <c r="T64" s="566"/>
      <c r="U64" s="566"/>
      <c r="V64" s="566"/>
      <c r="W64" s="567"/>
      <c r="X64" s="568"/>
      <c r="Y64" s="565"/>
      <c r="Z64" s="565"/>
      <c r="AA64" s="565"/>
      <c r="AB64" s="565"/>
      <c r="AC64" s="569"/>
      <c r="AD64" s="570"/>
      <c r="AE64" s="566"/>
      <c r="AF64" s="566"/>
      <c r="AG64" s="566"/>
      <c r="AH64" s="566"/>
      <c r="AI64" s="567"/>
      <c r="AJ64" s="570"/>
      <c r="AK64" s="566"/>
      <c r="AL64" s="566"/>
      <c r="AM64" s="566"/>
      <c r="AN64" s="566"/>
      <c r="AO64" s="567"/>
      <c r="AP64" s="438"/>
      <c r="AQ64" s="566"/>
      <c r="AR64" s="566"/>
      <c r="AS64" s="566"/>
      <c r="AT64" s="567"/>
      <c r="AU64" s="571"/>
      <c r="AV64" s="566"/>
      <c r="AW64" s="566"/>
      <c r="AX64" s="566"/>
      <c r="AY64" s="567"/>
      <c r="AZ64" s="566"/>
      <c r="BA64" s="566"/>
      <c r="BB64" s="566"/>
      <c r="BC64" s="567"/>
      <c r="BD64" s="566"/>
      <c r="BE64" s="566"/>
      <c r="BF64" s="566"/>
      <c r="BG64" s="567"/>
      <c r="BH64" s="438"/>
      <c r="BI64" s="566"/>
      <c r="BJ64" s="566"/>
      <c r="BK64" s="566"/>
      <c r="BL64" s="567"/>
      <c r="BM64" s="438"/>
      <c r="BN64" s="566"/>
      <c r="BO64" s="566"/>
      <c r="BP64" s="566"/>
      <c r="BQ64" s="567"/>
      <c r="BR64" s="568"/>
      <c r="BS64" s="566"/>
      <c r="BT64" s="566"/>
      <c r="BU64" s="566"/>
      <c r="BV64" s="566"/>
      <c r="BW64" s="566"/>
      <c r="BX64" s="566"/>
      <c r="BY64" s="566"/>
      <c r="BZ64" s="572"/>
    </row>
    <row r="65" spans="1:78" ht="11.25" customHeight="1" x14ac:dyDescent="0.2">
      <c r="A65" s="499"/>
      <c r="B65" s="498"/>
      <c r="C65" s="374"/>
      <c r="E65" s="565"/>
      <c r="F65" s="565"/>
      <c r="G65" s="565"/>
      <c r="H65" s="565"/>
      <c r="I65" s="565"/>
      <c r="J65" s="565"/>
      <c r="K65" s="565"/>
      <c r="L65" s="565"/>
      <c r="M65" s="565"/>
      <c r="N65" s="565"/>
      <c r="O65" s="565"/>
      <c r="P65" s="565"/>
      <c r="Q65" s="565"/>
      <c r="R65" s="565"/>
      <c r="S65" s="517"/>
      <c r="T65" s="566"/>
      <c r="U65" s="566"/>
      <c r="V65" s="566"/>
      <c r="W65" s="567"/>
      <c r="X65" s="568"/>
      <c r="Y65" s="565"/>
      <c r="Z65" s="565"/>
      <c r="AA65" s="565"/>
      <c r="AB65" s="565"/>
      <c r="AC65" s="569"/>
      <c r="AD65" s="570"/>
      <c r="AE65" s="566"/>
      <c r="AF65" s="566"/>
      <c r="AG65" s="566"/>
      <c r="AH65" s="566"/>
      <c r="AI65" s="567"/>
      <c r="AJ65" s="570"/>
      <c r="AK65" s="566"/>
      <c r="AL65" s="566"/>
      <c r="AM65" s="566"/>
      <c r="AN65" s="566"/>
      <c r="AO65" s="567"/>
      <c r="AP65" s="438"/>
      <c r="AQ65" s="566"/>
      <c r="AR65" s="566"/>
      <c r="AS65" s="566"/>
      <c r="AT65" s="567"/>
      <c r="AU65" s="571"/>
      <c r="AV65" s="566"/>
      <c r="AW65" s="566"/>
      <c r="AX65" s="566"/>
      <c r="AY65" s="567"/>
      <c r="AZ65" s="566"/>
      <c r="BA65" s="566"/>
      <c r="BB65" s="566"/>
      <c r="BC65" s="567"/>
      <c r="BD65" s="566"/>
      <c r="BE65" s="566"/>
      <c r="BF65" s="566"/>
      <c r="BG65" s="567"/>
      <c r="BH65" s="438"/>
      <c r="BI65" s="566"/>
      <c r="BJ65" s="566"/>
      <c r="BK65" s="566"/>
      <c r="BL65" s="567"/>
      <c r="BM65" s="438"/>
      <c r="BN65" s="566"/>
      <c r="BO65" s="566"/>
      <c r="BP65" s="566"/>
      <c r="BQ65" s="567"/>
      <c r="BR65" s="568"/>
      <c r="BS65" s="566"/>
      <c r="BT65" s="566"/>
      <c r="BU65" s="566"/>
      <c r="BV65" s="566"/>
      <c r="BW65" s="566"/>
      <c r="BX65" s="566"/>
      <c r="BY65" s="566"/>
      <c r="BZ65" s="572"/>
    </row>
    <row r="66" spans="1:78" ht="11.25" customHeight="1" x14ac:dyDescent="0.2">
      <c r="A66" s="499"/>
      <c r="B66" s="498"/>
      <c r="C66" s="374"/>
      <c r="E66" s="565"/>
      <c r="F66" s="565"/>
      <c r="G66" s="565"/>
      <c r="H66" s="565"/>
      <c r="I66" s="565"/>
      <c r="J66" s="565"/>
      <c r="K66" s="565"/>
      <c r="L66" s="565"/>
      <c r="M66" s="565"/>
      <c r="N66" s="565"/>
      <c r="O66" s="565"/>
      <c r="P66" s="565"/>
      <c r="Q66" s="565"/>
      <c r="R66" s="565"/>
      <c r="S66" s="517"/>
      <c r="T66" s="566"/>
      <c r="U66" s="566"/>
      <c r="V66" s="566"/>
      <c r="W66" s="567"/>
      <c r="X66" s="568"/>
      <c r="Y66" s="565"/>
      <c r="Z66" s="565"/>
      <c r="AA66" s="565"/>
      <c r="AB66" s="565"/>
      <c r="AC66" s="569"/>
      <c r="AD66" s="570"/>
      <c r="AE66" s="566"/>
      <c r="AF66" s="566"/>
      <c r="AG66" s="566"/>
      <c r="AH66" s="566"/>
      <c r="AI66" s="567"/>
      <c r="AJ66" s="570"/>
      <c r="AK66" s="566"/>
      <c r="AL66" s="566"/>
      <c r="AM66" s="566"/>
      <c r="AN66" s="566"/>
      <c r="AO66" s="567"/>
      <c r="AP66" s="438"/>
      <c r="AQ66" s="566"/>
      <c r="AR66" s="566"/>
      <c r="AS66" s="566"/>
      <c r="AT66" s="567"/>
      <c r="AU66" s="571"/>
      <c r="AV66" s="566"/>
      <c r="AW66" s="566"/>
      <c r="AX66" s="566"/>
      <c r="AY66" s="567"/>
      <c r="AZ66" s="566"/>
      <c r="BA66" s="566"/>
      <c r="BB66" s="566"/>
      <c r="BC66" s="567"/>
      <c r="BD66" s="566"/>
      <c r="BE66" s="566"/>
      <c r="BF66" s="566"/>
      <c r="BG66" s="567"/>
      <c r="BH66" s="438"/>
      <c r="BI66" s="566"/>
      <c r="BJ66" s="566"/>
      <c r="BK66" s="566"/>
      <c r="BL66" s="567"/>
      <c r="BM66" s="438"/>
      <c r="BN66" s="566"/>
      <c r="BO66" s="566"/>
      <c r="BP66" s="566"/>
      <c r="BQ66" s="567"/>
      <c r="BR66" s="568"/>
      <c r="BS66" s="566"/>
      <c r="BT66" s="566"/>
      <c r="BU66" s="566"/>
      <c r="BV66" s="566"/>
      <c r="BW66" s="566"/>
      <c r="BX66" s="566"/>
      <c r="BY66" s="566"/>
      <c r="BZ66" s="572"/>
    </row>
    <row r="67" spans="1:78" ht="11.25" customHeight="1" x14ac:dyDescent="0.2">
      <c r="A67" s="499"/>
      <c r="B67" s="498"/>
      <c r="C67" s="374"/>
      <c r="E67" s="565"/>
      <c r="F67" s="565"/>
      <c r="G67" s="565"/>
      <c r="H67" s="565"/>
      <c r="I67" s="565"/>
      <c r="J67" s="565"/>
      <c r="K67" s="565"/>
      <c r="L67" s="565"/>
      <c r="M67" s="565"/>
      <c r="N67" s="565"/>
      <c r="O67" s="565"/>
      <c r="P67" s="565"/>
      <c r="Q67" s="565"/>
      <c r="R67" s="565"/>
      <c r="S67" s="517"/>
      <c r="T67" s="566"/>
      <c r="U67" s="566"/>
      <c r="V67" s="566"/>
      <c r="W67" s="567"/>
      <c r="X67" s="568"/>
      <c r="Y67" s="565"/>
      <c r="Z67" s="565"/>
      <c r="AA67" s="565"/>
      <c r="AB67" s="565"/>
      <c r="AC67" s="569"/>
      <c r="AD67" s="570"/>
      <c r="AE67" s="566"/>
      <c r="AF67" s="566"/>
      <c r="AG67" s="566"/>
      <c r="AH67" s="566"/>
      <c r="AI67" s="567"/>
      <c r="AJ67" s="570"/>
      <c r="AK67" s="566"/>
      <c r="AL67" s="566"/>
      <c r="AM67" s="566"/>
      <c r="AN67" s="566"/>
      <c r="AO67" s="567"/>
      <c r="AP67" s="438"/>
      <c r="AQ67" s="566"/>
      <c r="AR67" s="566"/>
      <c r="AS67" s="566"/>
      <c r="AT67" s="567"/>
      <c r="AU67" s="571"/>
      <c r="AV67" s="566"/>
      <c r="AW67" s="566"/>
      <c r="AX67" s="566"/>
      <c r="AY67" s="567"/>
      <c r="AZ67" s="566"/>
      <c r="BA67" s="566"/>
      <c r="BB67" s="566"/>
      <c r="BC67" s="567"/>
      <c r="BD67" s="566"/>
      <c r="BE67" s="566"/>
      <c r="BF67" s="566"/>
      <c r="BG67" s="567"/>
      <c r="BH67" s="438"/>
      <c r="BI67" s="566"/>
      <c r="BJ67" s="566"/>
      <c r="BK67" s="566"/>
      <c r="BL67" s="567"/>
      <c r="BM67" s="438"/>
      <c r="BN67" s="566"/>
      <c r="BO67" s="566"/>
      <c r="BP67" s="566"/>
      <c r="BQ67" s="567"/>
      <c r="BR67" s="568"/>
      <c r="BS67" s="566"/>
      <c r="BT67" s="566"/>
      <c r="BU67" s="566"/>
      <c r="BV67" s="566"/>
      <c r="BW67" s="566"/>
      <c r="BX67" s="566"/>
      <c r="BY67" s="566"/>
      <c r="BZ67" s="572"/>
    </row>
    <row r="68" spans="1:78" ht="6" customHeight="1" x14ac:dyDescent="0.2">
      <c r="A68" s="499"/>
      <c r="B68" s="502"/>
      <c r="C68" s="380"/>
      <c r="D68" s="381"/>
      <c r="E68" s="381"/>
      <c r="F68" s="381"/>
      <c r="G68" s="381"/>
      <c r="H68" s="381"/>
      <c r="I68" s="381"/>
      <c r="J68" s="381"/>
      <c r="K68" s="381"/>
      <c r="L68" s="381"/>
      <c r="M68" s="381"/>
      <c r="N68" s="381"/>
      <c r="O68" s="381"/>
      <c r="P68" s="381"/>
      <c r="Q68" s="381"/>
      <c r="R68" s="381"/>
      <c r="S68" s="379"/>
      <c r="T68" s="381"/>
      <c r="U68" s="381"/>
      <c r="V68" s="381"/>
      <c r="W68" s="380"/>
      <c r="X68" s="381"/>
      <c r="Y68" s="381"/>
      <c r="Z68" s="381"/>
      <c r="AA68" s="381"/>
      <c r="AB68" s="381"/>
      <c r="AC68" s="381"/>
      <c r="AD68" s="502"/>
      <c r="AE68" s="381"/>
      <c r="AF68" s="381"/>
      <c r="AG68" s="381"/>
      <c r="AH68" s="381"/>
      <c r="AI68" s="380"/>
      <c r="AJ68" s="502"/>
      <c r="AK68" s="381"/>
      <c r="AL68" s="381"/>
      <c r="AM68" s="381"/>
      <c r="AN68" s="381"/>
      <c r="AO68" s="380"/>
      <c r="AP68" s="381"/>
      <c r="AQ68" s="381"/>
      <c r="AR68" s="381"/>
      <c r="AS68" s="381"/>
      <c r="AT68" s="380"/>
      <c r="AU68" s="381"/>
      <c r="AV68" s="381"/>
      <c r="AW68" s="381"/>
      <c r="AX68" s="381"/>
      <c r="AY68" s="380"/>
      <c r="AZ68" s="381"/>
      <c r="BA68" s="381"/>
      <c r="BB68" s="381"/>
      <c r="BC68" s="380"/>
      <c r="BD68" s="381"/>
      <c r="BE68" s="381"/>
      <c r="BF68" s="381"/>
      <c r="BG68" s="380"/>
      <c r="BH68" s="381"/>
      <c r="BI68" s="381"/>
      <c r="BJ68" s="381"/>
      <c r="BK68" s="381"/>
      <c r="BL68" s="380"/>
      <c r="BM68" s="381"/>
      <c r="BN68" s="381"/>
      <c r="BQ68" s="374"/>
      <c r="BR68" s="379"/>
      <c r="BS68" s="381"/>
      <c r="BT68" s="381"/>
      <c r="BU68" s="381"/>
      <c r="BV68" s="381"/>
      <c r="BW68" s="381"/>
      <c r="BX68" s="381"/>
      <c r="BY68" s="381"/>
      <c r="BZ68" s="503"/>
    </row>
    <row r="69" spans="1:78" ht="6" customHeight="1" x14ac:dyDescent="0.2">
      <c r="A69" s="499"/>
      <c r="B69" s="573"/>
      <c r="C69" s="376"/>
      <c r="D69" s="398"/>
      <c r="E69" s="398"/>
      <c r="F69" s="398"/>
      <c r="G69" s="398"/>
      <c r="H69" s="398"/>
      <c r="I69" s="398"/>
      <c r="J69" s="398"/>
      <c r="K69" s="398"/>
      <c r="L69" s="398"/>
      <c r="M69" s="398"/>
      <c r="N69" s="398"/>
      <c r="O69" s="398"/>
      <c r="P69" s="398"/>
      <c r="Q69" s="398"/>
      <c r="R69" s="398"/>
      <c r="S69" s="375"/>
      <c r="T69" s="398"/>
      <c r="U69" s="398"/>
      <c r="V69" s="398"/>
      <c r="W69" s="376"/>
      <c r="X69" s="375"/>
      <c r="Y69" s="398"/>
      <c r="Z69" s="398"/>
      <c r="AA69" s="398"/>
      <c r="AB69" s="398"/>
      <c r="AC69" s="398"/>
      <c r="AD69" s="573"/>
      <c r="AE69" s="398"/>
      <c r="AF69" s="398"/>
      <c r="AG69" s="398"/>
      <c r="AH69" s="398"/>
      <c r="AI69" s="376"/>
      <c r="AJ69" s="573"/>
      <c r="AK69" s="398"/>
      <c r="AL69" s="398"/>
      <c r="AM69" s="398"/>
      <c r="AN69" s="398"/>
      <c r="AO69" s="376"/>
      <c r="AP69" s="398"/>
      <c r="AQ69" s="398"/>
      <c r="AR69" s="398"/>
      <c r="AS69" s="398"/>
      <c r="AT69" s="376"/>
      <c r="AU69" s="398"/>
      <c r="AV69" s="398"/>
      <c r="AW69" s="398"/>
      <c r="AX69" s="398"/>
      <c r="AY69" s="376"/>
      <c r="AZ69" s="398"/>
      <c r="BA69" s="398"/>
      <c r="BB69" s="398"/>
      <c r="BC69" s="376"/>
      <c r="BD69" s="398"/>
      <c r="BE69" s="398"/>
      <c r="BF69" s="398"/>
      <c r="BG69" s="376"/>
      <c r="BH69" s="398"/>
      <c r="BI69" s="398"/>
      <c r="BJ69" s="398"/>
      <c r="BK69" s="398"/>
      <c r="BL69" s="376"/>
      <c r="BM69" s="375"/>
      <c r="BN69" s="398"/>
      <c r="BO69" s="398"/>
      <c r="BP69" s="398"/>
      <c r="BQ69" s="376"/>
      <c r="BR69" s="375"/>
      <c r="BS69" s="398"/>
      <c r="BT69" s="398"/>
      <c r="BU69" s="398"/>
      <c r="BV69" s="398"/>
      <c r="BW69" s="398"/>
      <c r="BX69" s="398"/>
      <c r="BY69" s="398"/>
      <c r="BZ69" s="574"/>
    </row>
    <row r="70" spans="1:78" ht="11.25" customHeight="1" x14ac:dyDescent="0.2">
      <c r="A70" s="499"/>
      <c r="B70" s="498"/>
      <c r="C70" s="374"/>
      <c r="S70" s="395"/>
      <c r="T70" s="347" t="s">
        <v>808</v>
      </c>
      <c r="V70" s="347" t="s">
        <v>794</v>
      </c>
      <c r="W70" s="374"/>
      <c r="X70" s="395"/>
      <c r="AD70" s="498"/>
      <c r="AI70" s="374"/>
      <c r="AJ70" s="498"/>
      <c r="AO70" s="374"/>
      <c r="AQ70" s="347" t="s">
        <v>1762</v>
      </c>
      <c r="AS70" s="347" t="s">
        <v>810</v>
      </c>
      <c r="AT70" s="374"/>
      <c r="AV70" s="347" t="s">
        <v>1762</v>
      </c>
      <c r="AX70" s="347" t="s">
        <v>810</v>
      </c>
      <c r="AY70" s="374"/>
      <c r="BC70" s="374"/>
      <c r="BG70" s="374"/>
      <c r="BI70" s="347" t="s">
        <v>1762</v>
      </c>
      <c r="BK70" s="347" t="s">
        <v>810</v>
      </c>
      <c r="BL70" s="374"/>
      <c r="BM70" s="395"/>
      <c r="BN70" s="347" t="s">
        <v>1762</v>
      </c>
      <c r="BP70" s="347" t="s">
        <v>810</v>
      </c>
      <c r="BQ70" s="374"/>
      <c r="BR70" s="395"/>
      <c r="BS70" s="347" t="s">
        <v>1763</v>
      </c>
      <c r="BV70" s="347" t="s">
        <v>1764</v>
      </c>
      <c r="BZ70" s="499"/>
    </row>
    <row r="71" spans="1:78" ht="6" customHeight="1" x14ac:dyDescent="0.2">
      <c r="A71" s="499"/>
      <c r="B71" s="498"/>
      <c r="C71" s="374"/>
      <c r="S71" s="395"/>
      <c r="W71" s="374"/>
      <c r="X71" s="395"/>
      <c r="AD71" s="498"/>
      <c r="AI71" s="374"/>
      <c r="AJ71" s="498"/>
      <c r="AO71" s="374"/>
      <c r="AT71" s="374"/>
      <c r="AY71" s="374"/>
      <c r="BC71" s="374"/>
      <c r="BG71" s="374"/>
      <c r="BL71" s="374"/>
      <c r="BM71" s="395"/>
      <c r="BQ71" s="374"/>
      <c r="BR71" s="395"/>
      <c r="BZ71" s="499"/>
    </row>
    <row r="72" spans="1:78" ht="11.25" customHeight="1" x14ac:dyDescent="0.2">
      <c r="A72" s="499"/>
      <c r="B72" s="498"/>
      <c r="C72" s="374"/>
      <c r="S72" s="395"/>
      <c r="W72" s="374"/>
      <c r="X72" s="395"/>
      <c r="AD72" s="498"/>
      <c r="AI72" s="374"/>
      <c r="AJ72" s="498"/>
      <c r="AO72" s="374"/>
      <c r="AT72" s="374"/>
      <c r="AY72" s="374"/>
      <c r="BB72" s="377"/>
      <c r="BC72" s="374"/>
      <c r="BG72" s="374"/>
      <c r="BL72" s="374"/>
      <c r="BM72" s="395"/>
      <c r="BQ72" s="374"/>
      <c r="BR72" s="395"/>
      <c r="BZ72" s="499"/>
    </row>
    <row r="73" spans="1:78" ht="11.25" customHeight="1" x14ac:dyDescent="0.2">
      <c r="A73" s="499"/>
      <c r="B73" s="575" t="s">
        <v>48</v>
      </c>
      <c r="C73" s="576"/>
      <c r="R73" s="359"/>
      <c r="S73" s="577"/>
      <c r="T73" s="347">
        <v>1</v>
      </c>
      <c r="U73" s="401"/>
      <c r="V73" s="401"/>
      <c r="W73" s="374"/>
      <c r="X73" s="395"/>
      <c r="Y73" s="578">
        <v>0</v>
      </c>
      <c r="Z73" s="579"/>
      <c r="AA73" s="578">
        <v>1</v>
      </c>
      <c r="AB73" s="579"/>
      <c r="AC73" s="359"/>
      <c r="AD73" s="580"/>
      <c r="AE73" s="375"/>
      <c r="AF73" s="376"/>
      <c r="AG73" s="375"/>
      <c r="AH73" s="376"/>
      <c r="AI73" s="581"/>
      <c r="AJ73" s="580"/>
      <c r="AK73" s="375"/>
      <c r="AL73" s="376"/>
      <c r="AM73" s="375"/>
      <c r="AN73" s="376"/>
      <c r="AO73" s="581"/>
      <c r="AP73" s="359"/>
      <c r="AQ73" s="347">
        <v>1</v>
      </c>
      <c r="AS73" s="359">
        <v>2</v>
      </c>
      <c r="AT73" s="581"/>
      <c r="AV73" s="347">
        <v>1</v>
      </c>
      <c r="AX73" s="359">
        <v>2</v>
      </c>
      <c r="AY73" s="581"/>
      <c r="BA73" s="582" t="s">
        <v>48</v>
      </c>
      <c r="BB73" s="582"/>
      <c r="BC73" s="581"/>
      <c r="BD73" s="359"/>
      <c r="BE73" s="582" t="s">
        <v>48</v>
      </c>
      <c r="BF73" s="582"/>
      <c r="BG73" s="581"/>
      <c r="BH73" s="359"/>
      <c r="BI73" s="347">
        <v>1</v>
      </c>
      <c r="BK73" s="359">
        <v>2</v>
      </c>
      <c r="BL73" s="581"/>
      <c r="BM73" s="577"/>
      <c r="BN73" s="347">
        <v>1</v>
      </c>
      <c r="BP73" s="359">
        <v>2</v>
      </c>
      <c r="BQ73" s="581"/>
      <c r="BR73" s="577"/>
      <c r="BS73" s="375"/>
      <c r="BT73" s="376"/>
      <c r="BU73" s="395"/>
      <c r="BV73" s="375"/>
      <c r="BW73" s="376"/>
      <c r="BX73" s="375"/>
      <c r="BY73" s="376"/>
      <c r="BZ73" s="583"/>
    </row>
    <row r="74" spans="1:78" ht="11.25" customHeight="1" x14ac:dyDescent="0.15">
      <c r="A74" s="499"/>
      <c r="B74" s="575"/>
      <c r="C74" s="576"/>
      <c r="L74" s="480"/>
      <c r="O74" s="480"/>
      <c r="R74" s="359"/>
      <c r="S74" s="577"/>
      <c r="W74" s="374"/>
      <c r="X74" s="395"/>
      <c r="Y74" s="584"/>
      <c r="Z74" s="585"/>
      <c r="AA74" s="584"/>
      <c r="AB74" s="585"/>
      <c r="AC74" s="359"/>
      <c r="AD74" s="580"/>
      <c r="AE74" s="379"/>
      <c r="AF74" s="380"/>
      <c r="AG74" s="379"/>
      <c r="AH74" s="380"/>
      <c r="AI74" s="581"/>
      <c r="AJ74" s="580"/>
      <c r="AK74" s="379"/>
      <c r="AL74" s="380"/>
      <c r="AM74" s="379"/>
      <c r="AN74" s="380"/>
      <c r="AO74" s="581"/>
      <c r="AP74" s="359"/>
      <c r="AQ74" s="586"/>
      <c r="AR74" s="586"/>
      <c r="AS74" s="586"/>
      <c r="AT74" s="581"/>
      <c r="AU74" s="586"/>
      <c r="AV74" s="586"/>
      <c r="AW74" s="586"/>
      <c r="AX74" s="586"/>
      <c r="AY74" s="581"/>
      <c r="BB74" s="587"/>
      <c r="BC74" s="581"/>
      <c r="BD74" s="359"/>
      <c r="BE74" s="359"/>
      <c r="BF74" s="587"/>
      <c r="BG74" s="581"/>
      <c r="BH74" s="588" t="s">
        <v>1765</v>
      </c>
      <c r="BI74" s="589"/>
      <c r="BJ74" s="589"/>
      <c r="BK74" s="589"/>
      <c r="BL74" s="581"/>
      <c r="BM74" s="577"/>
      <c r="BN74" s="359"/>
      <c r="BO74" s="359"/>
      <c r="BP74" s="359"/>
      <c r="BQ74" s="581"/>
      <c r="BR74" s="577"/>
      <c r="BS74" s="379"/>
      <c r="BT74" s="380"/>
      <c r="BU74" s="395"/>
      <c r="BV74" s="379"/>
      <c r="BW74" s="380"/>
      <c r="BX74" s="379"/>
      <c r="BY74" s="380"/>
      <c r="BZ74" s="583"/>
    </row>
    <row r="75" spans="1:78" ht="6" customHeight="1" x14ac:dyDescent="0.2">
      <c r="A75" s="499"/>
      <c r="B75" s="502"/>
      <c r="C75" s="380"/>
      <c r="D75" s="381"/>
      <c r="E75" s="381"/>
      <c r="F75" s="381"/>
      <c r="G75" s="381"/>
      <c r="H75" s="381"/>
      <c r="I75" s="381"/>
      <c r="J75" s="381"/>
      <c r="K75" s="381"/>
      <c r="L75" s="381"/>
      <c r="M75" s="381"/>
      <c r="N75" s="381"/>
      <c r="O75" s="381"/>
      <c r="P75" s="381"/>
      <c r="Q75" s="381"/>
      <c r="R75" s="381"/>
      <c r="S75" s="379"/>
      <c r="T75" s="381"/>
      <c r="U75" s="590"/>
      <c r="V75" s="590"/>
      <c r="W75" s="380"/>
      <c r="X75" s="379"/>
      <c r="Y75" s="381"/>
      <c r="Z75" s="560"/>
      <c r="AA75" s="560"/>
      <c r="AB75" s="560"/>
      <c r="AC75" s="560"/>
      <c r="AD75" s="562"/>
      <c r="AE75" s="381"/>
      <c r="AF75" s="560"/>
      <c r="AG75" s="560"/>
      <c r="AH75" s="560"/>
      <c r="AI75" s="563"/>
      <c r="AJ75" s="562"/>
      <c r="AK75" s="381"/>
      <c r="AL75" s="560"/>
      <c r="AM75" s="560"/>
      <c r="AN75" s="560"/>
      <c r="AO75" s="563"/>
      <c r="AP75" s="560"/>
      <c r="AQ75" s="560"/>
      <c r="AR75" s="560"/>
      <c r="AS75" s="560"/>
      <c r="AT75" s="563"/>
      <c r="AU75" s="560"/>
      <c r="AV75" s="560"/>
      <c r="AW75" s="560"/>
      <c r="AX75" s="560"/>
      <c r="AY75" s="563"/>
      <c r="AZ75" s="560"/>
      <c r="BA75" s="560"/>
      <c r="BB75" s="591"/>
      <c r="BC75" s="563"/>
      <c r="BD75" s="560"/>
      <c r="BE75" s="560"/>
      <c r="BF75" s="591"/>
      <c r="BG75" s="563"/>
      <c r="BH75" s="560"/>
      <c r="BI75" s="560"/>
      <c r="BJ75" s="560"/>
      <c r="BK75" s="560"/>
      <c r="BL75" s="581"/>
      <c r="BM75" s="577"/>
      <c r="BN75" s="359"/>
      <c r="BO75" s="359"/>
      <c r="BP75" s="359"/>
      <c r="BQ75" s="581"/>
      <c r="BR75" s="561"/>
      <c r="BS75" s="381"/>
      <c r="BT75" s="560"/>
      <c r="BU75" s="560"/>
      <c r="BV75" s="560"/>
      <c r="BW75" s="381"/>
      <c r="BX75" s="381"/>
      <c r="BY75" s="381"/>
      <c r="BZ75" s="503"/>
    </row>
    <row r="76" spans="1:78" ht="6" customHeight="1" x14ac:dyDescent="0.2">
      <c r="A76" s="499"/>
      <c r="B76" s="498"/>
      <c r="C76" s="374"/>
      <c r="D76" s="395"/>
      <c r="R76" s="359"/>
      <c r="S76" s="577"/>
      <c r="U76" s="401"/>
      <c r="V76" s="401"/>
      <c r="W76" s="374"/>
      <c r="X76" s="395"/>
      <c r="Z76" s="359"/>
      <c r="AA76" s="359"/>
      <c r="AB76" s="359"/>
      <c r="AC76" s="359"/>
      <c r="AD76" s="580"/>
      <c r="AF76" s="359"/>
      <c r="AG76" s="359"/>
      <c r="AH76" s="359"/>
      <c r="AI76" s="581"/>
      <c r="AJ76" s="580"/>
      <c r="AL76" s="359"/>
      <c r="AM76" s="359"/>
      <c r="AN76" s="359"/>
      <c r="AO76" s="581"/>
      <c r="AP76" s="398"/>
      <c r="AQ76" s="398"/>
      <c r="AR76" s="398"/>
      <c r="AS76" s="398"/>
      <c r="AT76" s="376"/>
      <c r="AU76" s="398"/>
      <c r="AV76" s="398"/>
      <c r="AW76" s="398"/>
      <c r="AX76" s="398"/>
      <c r="AY76" s="376"/>
      <c r="AZ76" s="359"/>
      <c r="BA76" s="359"/>
      <c r="BB76" s="587"/>
      <c r="BC76" s="581"/>
      <c r="BD76" s="359"/>
      <c r="BE76" s="359"/>
      <c r="BF76" s="587"/>
      <c r="BG76" s="581"/>
      <c r="BH76" s="398"/>
      <c r="BI76" s="398"/>
      <c r="BJ76" s="398"/>
      <c r="BK76" s="398"/>
      <c r="BL76" s="376"/>
      <c r="BM76" s="592"/>
      <c r="BN76" s="593"/>
      <c r="BO76" s="593"/>
      <c r="BP76" s="593"/>
      <c r="BQ76" s="594"/>
      <c r="BR76" s="577"/>
      <c r="BT76" s="359"/>
      <c r="BU76" s="359"/>
      <c r="BV76" s="359"/>
      <c r="BW76" s="398"/>
      <c r="BX76" s="398"/>
      <c r="BY76" s="398"/>
      <c r="BZ76" s="574"/>
    </row>
    <row r="77" spans="1:78" ht="11.25" customHeight="1" x14ac:dyDescent="0.2">
      <c r="A77" s="499"/>
      <c r="B77" s="498"/>
      <c r="C77" s="374"/>
      <c r="S77" s="395"/>
      <c r="W77" s="374"/>
      <c r="X77" s="395"/>
      <c r="AD77" s="498"/>
      <c r="AI77" s="374"/>
      <c r="AJ77" s="498"/>
      <c r="AO77" s="374"/>
      <c r="AT77" s="374"/>
      <c r="AY77" s="374"/>
      <c r="BB77" s="377"/>
      <c r="BC77" s="374"/>
      <c r="BF77" s="377"/>
      <c r="BG77" s="374"/>
      <c r="BL77" s="374"/>
      <c r="BM77" s="577"/>
      <c r="BN77" s="359"/>
      <c r="BO77" s="359"/>
      <c r="BP77" s="359"/>
      <c r="BQ77" s="581"/>
      <c r="BR77" s="395"/>
      <c r="BZ77" s="499"/>
    </row>
    <row r="78" spans="1:78" ht="11.25" customHeight="1" x14ac:dyDescent="0.2">
      <c r="A78" s="499"/>
      <c r="B78" s="595" t="s">
        <v>51</v>
      </c>
      <c r="C78" s="596"/>
      <c r="R78" s="359"/>
      <c r="S78" s="577"/>
      <c r="U78" s="401"/>
      <c r="V78" s="401">
        <v>2</v>
      </c>
      <c r="W78" s="374"/>
      <c r="X78" s="395"/>
      <c r="Y78" s="375"/>
      <c r="Z78" s="376"/>
      <c r="AA78" s="375"/>
      <c r="AB78" s="376"/>
      <c r="AC78" s="359"/>
      <c r="AD78" s="580"/>
      <c r="AE78" s="375"/>
      <c r="AF78" s="376"/>
      <c r="AG78" s="375"/>
      <c r="AH78" s="376"/>
      <c r="AI78" s="581"/>
      <c r="AJ78" s="580"/>
      <c r="AK78" s="375"/>
      <c r="AL78" s="376"/>
      <c r="AM78" s="375"/>
      <c r="AN78" s="376"/>
      <c r="AO78" s="581"/>
      <c r="AP78" s="359"/>
      <c r="AQ78" s="347">
        <v>1</v>
      </c>
      <c r="AS78" s="359">
        <v>2</v>
      </c>
      <c r="AT78" s="581"/>
      <c r="AV78" s="347">
        <v>1</v>
      </c>
      <c r="AX78" s="359">
        <v>2</v>
      </c>
      <c r="AY78" s="581"/>
      <c r="BA78" s="582" t="s">
        <v>51</v>
      </c>
      <c r="BB78" s="582"/>
      <c r="BC78" s="581"/>
      <c r="BD78" s="359"/>
      <c r="BE78" s="582" t="s">
        <v>51</v>
      </c>
      <c r="BF78" s="582"/>
      <c r="BG78" s="581"/>
      <c r="BH78" s="359"/>
      <c r="BI78" s="347">
        <v>1</v>
      </c>
      <c r="BK78" s="359">
        <v>2</v>
      </c>
      <c r="BL78" s="581"/>
      <c r="BM78" s="577"/>
      <c r="BN78" s="347">
        <v>1</v>
      </c>
      <c r="BP78" s="359">
        <v>2</v>
      </c>
      <c r="BQ78" s="581"/>
      <c r="BR78" s="577"/>
      <c r="BS78" s="375"/>
      <c r="BT78" s="376"/>
      <c r="BU78" s="395"/>
      <c r="BV78" s="375"/>
      <c r="BW78" s="376"/>
      <c r="BX78" s="375"/>
      <c r="BY78" s="376"/>
      <c r="BZ78" s="583"/>
    </row>
    <row r="79" spans="1:78" ht="11.25" customHeight="1" x14ac:dyDescent="0.15">
      <c r="A79" s="499"/>
      <c r="B79" s="595"/>
      <c r="C79" s="596"/>
      <c r="L79" s="480"/>
      <c r="O79" s="480"/>
      <c r="R79" s="359"/>
      <c r="S79" s="577"/>
      <c r="W79" s="374"/>
      <c r="X79" s="395"/>
      <c r="Y79" s="379"/>
      <c r="Z79" s="380"/>
      <c r="AA79" s="379"/>
      <c r="AB79" s="380"/>
      <c r="AC79" s="359"/>
      <c r="AD79" s="580"/>
      <c r="AE79" s="379"/>
      <c r="AF79" s="380"/>
      <c r="AG79" s="379"/>
      <c r="AH79" s="380"/>
      <c r="AI79" s="581"/>
      <c r="AJ79" s="580"/>
      <c r="AK79" s="379"/>
      <c r="AL79" s="380"/>
      <c r="AM79" s="379"/>
      <c r="AN79" s="380"/>
      <c r="AO79" s="581"/>
      <c r="AP79" s="359"/>
      <c r="AQ79" s="586"/>
      <c r="AR79" s="586"/>
      <c r="AS79" s="586"/>
      <c r="AT79" s="581"/>
      <c r="AU79" s="586"/>
      <c r="AV79" s="586"/>
      <c r="AW79" s="586"/>
      <c r="AX79" s="586"/>
      <c r="AY79" s="581"/>
      <c r="BB79" s="587"/>
      <c r="BC79" s="581"/>
      <c r="BD79" s="359"/>
      <c r="BE79" s="359"/>
      <c r="BF79" s="587"/>
      <c r="BG79" s="581"/>
      <c r="BH79" s="588" t="s">
        <v>1765</v>
      </c>
      <c r="BI79" s="589"/>
      <c r="BJ79" s="589"/>
      <c r="BK79" s="589"/>
      <c r="BL79" s="581"/>
      <c r="BM79" s="577"/>
      <c r="BN79" s="359"/>
      <c r="BO79" s="359"/>
      <c r="BP79" s="359"/>
      <c r="BQ79" s="581"/>
      <c r="BR79" s="577"/>
      <c r="BS79" s="379"/>
      <c r="BT79" s="380"/>
      <c r="BU79" s="395"/>
      <c r="BV79" s="379"/>
      <c r="BW79" s="380"/>
      <c r="BX79" s="379"/>
      <c r="BY79" s="380"/>
      <c r="BZ79" s="583"/>
    </row>
    <row r="80" spans="1:78" ht="6" customHeight="1" x14ac:dyDescent="0.2">
      <c r="A80" s="499"/>
      <c r="B80" s="502"/>
      <c r="C80" s="380"/>
      <c r="D80" s="381"/>
      <c r="E80" s="381"/>
      <c r="F80" s="381"/>
      <c r="G80" s="381"/>
      <c r="H80" s="381"/>
      <c r="I80" s="381"/>
      <c r="J80" s="381"/>
      <c r="K80" s="381"/>
      <c r="L80" s="381"/>
      <c r="M80" s="381"/>
      <c r="N80" s="381"/>
      <c r="O80" s="381"/>
      <c r="P80" s="381"/>
      <c r="Q80" s="381"/>
      <c r="R80" s="381"/>
      <c r="S80" s="379"/>
      <c r="T80" s="381"/>
      <c r="U80" s="590"/>
      <c r="V80" s="590"/>
      <c r="W80" s="380"/>
      <c r="X80" s="379"/>
      <c r="Y80" s="381"/>
      <c r="Z80" s="560"/>
      <c r="AA80" s="560"/>
      <c r="AB80" s="560"/>
      <c r="AC80" s="560"/>
      <c r="AD80" s="562"/>
      <c r="AE80" s="381"/>
      <c r="AF80" s="560"/>
      <c r="AG80" s="560"/>
      <c r="AH80" s="560"/>
      <c r="AI80" s="563"/>
      <c r="AJ80" s="562"/>
      <c r="AK80" s="381"/>
      <c r="AL80" s="560"/>
      <c r="AM80" s="560"/>
      <c r="AN80" s="560"/>
      <c r="AO80" s="563"/>
      <c r="AP80" s="560"/>
      <c r="AQ80" s="560"/>
      <c r="AR80" s="560"/>
      <c r="AS80" s="560"/>
      <c r="AT80" s="563"/>
      <c r="AU80" s="560"/>
      <c r="AV80" s="560"/>
      <c r="AW80" s="560"/>
      <c r="AX80" s="560"/>
      <c r="AY80" s="563"/>
      <c r="AZ80" s="560"/>
      <c r="BA80" s="560"/>
      <c r="BB80" s="591"/>
      <c r="BC80" s="563"/>
      <c r="BD80" s="560"/>
      <c r="BE80" s="560"/>
      <c r="BF80" s="591"/>
      <c r="BG80" s="563"/>
      <c r="BH80" s="560"/>
      <c r="BI80" s="560"/>
      <c r="BJ80" s="560"/>
      <c r="BK80" s="560"/>
      <c r="BL80" s="563"/>
      <c r="BM80" s="561"/>
      <c r="BN80" s="560"/>
      <c r="BO80" s="560"/>
      <c r="BP80" s="560"/>
      <c r="BQ80" s="563"/>
      <c r="BR80" s="561"/>
      <c r="BS80" s="381"/>
      <c r="BT80" s="560"/>
      <c r="BU80" s="560"/>
      <c r="BV80" s="560"/>
      <c r="BW80" s="381"/>
      <c r="BX80" s="381"/>
      <c r="BY80" s="381"/>
      <c r="BZ80" s="503"/>
    </row>
    <row r="81" spans="1:78" ht="6" customHeight="1" x14ac:dyDescent="0.2">
      <c r="A81" s="499"/>
      <c r="B81" s="498"/>
      <c r="C81" s="374"/>
      <c r="D81" s="395"/>
      <c r="R81" s="359"/>
      <c r="S81" s="577"/>
      <c r="U81" s="401"/>
      <c r="V81" s="401"/>
      <c r="W81" s="374"/>
      <c r="X81" s="395"/>
      <c r="Z81" s="359"/>
      <c r="AA81" s="359"/>
      <c r="AB81" s="359"/>
      <c r="AC81" s="359"/>
      <c r="AD81" s="580"/>
      <c r="AF81" s="359"/>
      <c r="AG81" s="359"/>
      <c r="AH81" s="359"/>
      <c r="AI81" s="581"/>
      <c r="AJ81" s="580"/>
      <c r="AL81" s="359"/>
      <c r="AM81" s="359"/>
      <c r="AN81" s="359"/>
      <c r="AO81" s="581"/>
      <c r="AP81" s="398"/>
      <c r="AQ81" s="398"/>
      <c r="AR81" s="398"/>
      <c r="AS81" s="398"/>
      <c r="AT81" s="376"/>
      <c r="AU81" s="398"/>
      <c r="AV81" s="398"/>
      <c r="AW81" s="398"/>
      <c r="AX81" s="398"/>
      <c r="AY81" s="376"/>
      <c r="AZ81" s="359"/>
      <c r="BA81" s="359"/>
      <c r="BB81" s="587"/>
      <c r="BC81" s="581"/>
      <c r="BD81" s="359"/>
      <c r="BE81" s="359"/>
      <c r="BF81" s="587"/>
      <c r="BG81" s="581"/>
      <c r="BH81" s="398"/>
      <c r="BI81" s="398"/>
      <c r="BJ81" s="398"/>
      <c r="BK81" s="398"/>
      <c r="BL81" s="374"/>
      <c r="BM81" s="577"/>
      <c r="BN81" s="359"/>
      <c r="BO81" s="359"/>
      <c r="BP81" s="359"/>
      <c r="BQ81" s="581"/>
      <c r="BR81" s="577"/>
      <c r="BT81" s="359"/>
      <c r="BU81" s="359"/>
      <c r="BV81" s="359"/>
      <c r="BW81" s="398"/>
      <c r="BX81" s="398"/>
      <c r="BY81" s="398"/>
      <c r="BZ81" s="574"/>
    </row>
    <row r="82" spans="1:78" ht="11.25" customHeight="1" x14ac:dyDescent="0.2">
      <c r="A82" s="499"/>
      <c r="B82" s="498"/>
      <c r="C82" s="374"/>
      <c r="S82" s="395"/>
      <c r="W82" s="374"/>
      <c r="X82" s="395"/>
      <c r="AD82" s="498"/>
      <c r="AI82" s="374"/>
      <c r="AJ82" s="498"/>
      <c r="AO82" s="374"/>
      <c r="AT82" s="374"/>
      <c r="AY82" s="374"/>
      <c r="BB82" s="377"/>
      <c r="BC82" s="374"/>
      <c r="BF82" s="377"/>
      <c r="BG82" s="374"/>
      <c r="BL82" s="374"/>
      <c r="BM82" s="577"/>
      <c r="BN82" s="359"/>
      <c r="BO82" s="359"/>
      <c r="BP82" s="359"/>
      <c r="BQ82" s="581"/>
      <c r="BR82" s="395"/>
      <c r="BZ82" s="499"/>
    </row>
    <row r="83" spans="1:78" ht="11.25" customHeight="1" x14ac:dyDescent="0.2">
      <c r="A83" s="499"/>
      <c r="B83" s="595" t="s">
        <v>53</v>
      </c>
      <c r="C83" s="596"/>
      <c r="R83" s="359"/>
      <c r="S83" s="577"/>
      <c r="T83" s="347">
        <v>1</v>
      </c>
      <c r="U83" s="401"/>
      <c r="V83" s="401">
        <v>2</v>
      </c>
      <c r="W83" s="374"/>
      <c r="X83" s="395"/>
      <c r="Y83" s="375"/>
      <c r="Z83" s="376"/>
      <c r="AA83" s="375"/>
      <c r="AB83" s="376"/>
      <c r="AC83" s="359"/>
      <c r="AD83" s="580"/>
      <c r="AE83" s="375"/>
      <c r="AF83" s="376"/>
      <c r="AG83" s="375"/>
      <c r="AH83" s="376"/>
      <c r="AI83" s="581"/>
      <c r="AJ83" s="580"/>
      <c r="AK83" s="375"/>
      <c r="AL83" s="376"/>
      <c r="AM83" s="375"/>
      <c r="AN83" s="376"/>
      <c r="AO83" s="581"/>
      <c r="AP83" s="359"/>
      <c r="AQ83" s="347">
        <v>1</v>
      </c>
      <c r="AS83" s="359">
        <v>2</v>
      </c>
      <c r="AT83" s="581"/>
      <c r="AV83" s="347">
        <v>1</v>
      </c>
      <c r="AX83" s="359">
        <v>2</v>
      </c>
      <c r="AY83" s="581"/>
      <c r="BA83" s="582" t="s">
        <v>53</v>
      </c>
      <c r="BB83" s="582"/>
      <c r="BC83" s="581"/>
      <c r="BD83" s="359"/>
      <c r="BE83" s="582" t="s">
        <v>53</v>
      </c>
      <c r="BF83" s="582"/>
      <c r="BG83" s="581"/>
      <c r="BH83" s="359"/>
      <c r="BI83" s="347">
        <v>1</v>
      </c>
      <c r="BK83" s="359">
        <v>2</v>
      </c>
      <c r="BL83" s="581"/>
      <c r="BM83" s="577"/>
      <c r="BN83" s="347">
        <v>1</v>
      </c>
      <c r="BP83" s="359">
        <v>2</v>
      </c>
      <c r="BQ83" s="581"/>
      <c r="BR83" s="577"/>
      <c r="BS83" s="375"/>
      <c r="BT83" s="376"/>
      <c r="BU83" s="395"/>
      <c r="BV83" s="375"/>
      <c r="BW83" s="376"/>
      <c r="BX83" s="375"/>
      <c r="BY83" s="376"/>
      <c r="BZ83" s="583"/>
    </row>
    <row r="84" spans="1:78" ht="11.25" customHeight="1" x14ac:dyDescent="0.15">
      <c r="A84" s="499"/>
      <c r="B84" s="595"/>
      <c r="C84" s="596"/>
      <c r="L84" s="480"/>
      <c r="O84" s="480"/>
      <c r="R84" s="359"/>
      <c r="S84" s="577"/>
      <c r="W84" s="374"/>
      <c r="X84" s="395"/>
      <c r="Y84" s="379"/>
      <c r="Z84" s="380"/>
      <c r="AA84" s="379"/>
      <c r="AB84" s="380"/>
      <c r="AC84" s="359"/>
      <c r="AD84" s="580"/>
      <c r="AE84" s="379"/>
      <c r="AF84" s="380"/>
      <c r="AG84" s="379"/>
      <c r="AH84" s="380"/>
      <c r="AI84" s="581"/>
      <c r="AJ84" s="580"/>
      <c r="AK84" s="379"/>
      <c r="AL84" s="380"/>
      <c r="AM84" s="379"/>
      <c r="AN84" s="380"/>
      <c r="AO84" s="581"/>
      <c r="AP84" s="359"/>
      <c r="AQ84" s="586"/>
      <c r="AR84" s="586"/>
      <c r="AS84" s="586"/>
      <c r="AT84" s="581"/>
      <c r="AU84" s="586"/>
      <c r="AV84" s="586"/>
      <c r="AW84" s="586"/>
      <c r="AX84" s="586"/>
      <c r="AY84" s="581"/>
      <c r="BB84" s="587"/>
      <c r="BC84" s="581"/>
      <c r="BD84" s="359"/>
      <c r="BE84" s="359"/>
      <c r="BF84" s="587"/>
      <c r="BG84" s="581"/>
      <c r="BH84" s="588" t="s">
        <v>1765</v>
      </c>
      <c r="BI84" s="589"/>
      <c r="BJ84" s="589"/>
      <c r="BK84" s="589"/>
      <c r="BL84" s="581"/>
      <c r="BM84" s="577"/>
      <c r="BN84" s="359"/>
      <c r="BO84" s="359"/>
      <c r="BP84" s="359"/>
      <c r="BQ84" s="581"/>
      <c r="BR84" s="577"/>
      <c r="BS84" s="379"/>
      <c r="BT84" s="380"/>
      <c r="BU84" s="395"/>
      <c r="BV84" s="379"/>
      <c r="BW84" s="380"/>
      <c r="BX84" s="379"/>
      <c r="BY84" s="380"/>
      <c r="BZ84" s="583"/>
    </row>
    <row r="85" spans="1:78" ht="6" customHeight="1" x14ac:dyDescent="0.2">
      <c r="A85" s="499"/>
      <c r="B85" s="502"/>
      <c r="C85" s="380"/>
      <c r="D85" s="381"/>
      <c r="E85" s="381"/>
      <c r="F85" s="381"/>
      <c r="G85" s="381"/>
      <c r="H85" s="381"/>
      <c r="I85" s="381"/>
      <c r="J85" s="381"/>
      <c r="K85" s="381"/>
      <c r="L85" s="381"/>
      <c r="M85" s="381"/>
      <c r="N85" s="381"/>
      <c r="O85" s="381"/>
      <c r="P85" s="381"/>
      <c r="Q85" s="381"/>
      <c r="R85" s="381"/>
      <c r="S85" s="379"/>
      <c r="T85" s="381"/>
      <c r="U85" s="590"/>
      <c r="V85" s="590"/>
      <c r="W85" s="380"/>
      <c r="X85" s="379"/>
      <c r="Y85" s="381"/>
      <c r="Z85" s="560"/>
      <c r="AA85" s="560"/>
      <c r="AB85" s="560"/>
      <c r="AC85" s="560"/>
      <c r="AD85" s="562"/>
      <c r="AE85" s="381"/>
      <c r="AF85" s="560"/>
      <c r="AG85" s="560"/>
      <c r="AH85" s="560"/>
      <c r="AI85" s="563"/>
      <c r="AJ85" s="562"/>
      <c r="AK85" s="381"/>
      <c r="AL85" s="560"/>
      <c r="AM85" s="560"/>
      <c r="AN85" s="560"/>
      <c r="AO85" s="563"/>
      <c r="AP85" s="560"/>
      <c r="AQ85" s="560"/>
      <c r="AR85" s="560"/>
      <c r="AS85" s="560"/>
      <c r="AT85" s="563"/>
      <c r="AU85" s="560"/>
      <c r="AV85" s="560"/>
      <c r="AW85" s="560"/>
      <c r="AX85" s="560"/>
      <c r="AY85" s="563"/>
      <c r="AZ85" s="560"/>
      <c r="BA85" s="560"/>
      <c r="BB85" s="591"/>
      <c r="BC85" s="563"/>
      <c r="BD85" s="560"/>
      <c r="BE85" s="560"/>
      <c r="BF85" s="591"/>
      <c r="BG85" s="563"/>
      <c r="BH85" s="560"/>
      <c r="BI85" s="560"/>
      <c r="BJ85" s="560"/>
      <c r="BK85" s="560"/>
      <c r="BL85" s="563"/>
      <c r="BM85" s="577"/>
      <c r="BN85" s="359"/>
      <c r="BO85" s="359"/>
      <c r="BP85" s="359"/>
      <c r="BQ85" s="581"/>
      <c r="BR85" s="561"/>
      <c r="BS85" s="381"/>
      <c r="BT85" s="560"/>
      <c r="BU85" s="560"/>
      <c r="BV85" s="560"/>
      <c r="BW85" s="381"/>
      <c r="BX85" s="381"/>
      <c r="BY85" s="381"/>
      <c r="BZ85" s="503"/>
    </row>
    <row r="86" spans="1:78" ht="6" customHeight="1" x14ac:dyDescent="0.2">
      <c r="A86" s="499"/>
      <c r="B86" s="498"/>
      <c r="C86" s="374"/>
      <c r="D86" s="395"/>
      <c r="R86" s="359"/>
      <c r="S86" s="577"/>
      <c r="U86" s="401"/>
      <c r="V86" s="401"/>
      <c r="W86" s="374"/>
      <c r="X86" s="395"/>
      <c r="Z86" s="359"/>
      <c r="AA86" s="359"/>
      <c r="AB86" s="359"/>
      <c r="AC86" s="359"/>
      <c r="AD86" s="580"/>
      <c r="AF86" s="359"/>
      <c r="AG86" s="359"/>
      <c r="AH86" s="359"/>
      <c r="AI86" s="581"/>
      <c r="AJ86" s="580"/>
      <c r="AL86" s="359"/>
      <c r="AM86" s="359"/>
      <c r="AN86" s="359"/>
      <c r="AO86" s="581"/>
      <c r="AP86" s="398"/>
      <c r="AQ86" s="398"/>
      <c r="AR86" s="398"/>
      <c r="AS86" s="398"/>
      <c r="AT86" s="376"/>
      <c r="AU86" s="398"/>
      <c r="AV86" s="398"/>
      <c r="AW86" s="398"/>
      <c r="AX86" s="398"/>
      <c r="AY86" s="376"/>
      <c r="AZ86" s="359"/>
      <c r="BA86" s="359"/>
      <c r="BB86" s="587"/>
      <c r="BC86" s="581"/>
      <c r="BD86" s="359"/>
      <c r="BE86" s="359"/>
      <c r="BF86" s="587"/>
      <c r="BG86" s="581"/>
      <c r="BH86" s="398"/>
      <c r="BI86" s="398"/>
      <c r="BJ86" s="398"/>
      <c r="BK86" s="398"/>
      <c r="BL86" s="376"/>
      <c r="BM86" s="592"/>
      <c r="BN86" s="593"/>
      <c r="BO86" s="593"/>
      <c r="BP86" s="593"/>
      <c r="BQ86" s="594"/>
      <c r="BR86" s="577"/>
      <c r="BT86" s="359"/>
      <c r="BU86" s="359"/>
      <c r="BV86" s="359"/>
      <c r="BW86" s="398"/>
      <c r="BX86" s="398"/>
      <c r="BY86" s="398"/>
      <c r="BZ86" s="574"/>
    </row>
    <row r="87" spans="1:78" ht="11.25" customHeight="1" x14ac:dyDescent="0.2">
      <c r="A87" s="499"/>
      <c r="B87" s="498"/>
      <c r="C87" s="374"/>
      <c r="S87" s="395"/>
      <c r="W87" s="374"/>
      <c r="X87" s="395"/>
      <c r="AD87" s="498"/>
      <c r="AI87" s="374"/>
      <c r="AJ87" s="498"/>
      <c r="AO87" s="374"/>
      <c r="AT87" s="374"/>
      <c r="AY87" s="374"/>
      <c r="BB87" s="377"/>
      <c r="BC87" s="374"/>
      <c r="BF87" s="377"/>
      <c r="BG87" s="374"/>
      <c r="BL87" s="374"/>
      <c r="BM87" s="577"/>
      <c r="BN87" s="359"/>
      <c r="BO87" s="359"/>
      <c r="BP87" s="359"/>
      <c r="BQ87" s="581"/>
      <c r="BR87" s="395"/>
      <c r="BZ87" s="499"/>
    </row>
    <row r="88" spans="1:78" ht="11.25" customHeight="1" x14ac:dyDescent="0.2">
      <c r="A88" s="499"/>
      <c r="B88" s="595" t="s">
        <v>57</v>
      </c>
      <c r="C88" s="596"/>
      <c r="R88" s="359"/>
      <c r="S88" s="577"/>
      <c r="T88" s="347">
        <v>1</v>
      </c>
      <c r="U88" s="401"/>
      <c r="V88" s="401">
        <v>2</v>
      </c>
      <c r="W88" s="374"/>
      <c r="X88" s="395"/>
      <c r="Y88" s="375"/>
      <c r="Z88" s="376"/>
      <c r="AA88" s="375"/>
      <c r="AB88" s="376"/>
      <c r="AC88" s="359"/>
      <c r="AD88" s="580"/>
      <c r="AE88" s="375"/>
      <c r="AF88" s="376"/>
      <c r="AG88" s="375"/>
      <c r="AH88" s="376"/>
      <c r="AI88" s="581"/>
      <c r="AJ88" s="580"/>
      <c r="AK88" s="375"/>
      <c r="AL88" s="376"/>
      <c r="AM88" s="375"/>
      <c r="AN88" s="376"/>
      <c r="AO88" s="581"/>
      <c r="AP88" s="359"/>
      <c r="AQ88" s="347">
        <v>1</v>
      </c>
      <c r="AS88" s="359">
        <v>2</v>
      </c>
      <c r="AT88" s="581"/>
      <c r="AV88" s="347">
        <v>1</v>
      </c>
      <c r="AX88" s="359">
        <v>2</v>
      </c>
      <c r="AY88" s="581"/>
      <c r="BA88" s="582" t="s">
        <v>57</v>
      </c>
      <c r="BB88" s="582"/>
      <c r="BC88" s="581"/>
      <c r="BD88" s="359"/>
      <c r="BE88" s="582" t="s">
        <v>57</v>
      </c>
      <c r="BF88" s="582"/>
      <c r="BG88" s="581"/>
      <c r="BH88" s="359"/>
      <c r="BI88" s="347">
        <v>1</v>
      </c>
      <c r="BK88" s="359">
        <v>2</v>
      </c>
      <c r="BL88" s="581"/>
      <c r="BM88" s="577"/>
      <c r="BN88" s="347">
        <v>1</v>
      </c>
      <c r="BP88" s="359">
        <v>2</v>
      </c>
      <c r="BQ88" s="581"/>
      <c r="BR88" s="577"/>
      <c r="BS88" s="375"/>
      <c r="BT88" s="376"/>
      <c r="BU88" s="395"/>
      <c r="BV88" s="375"/>
      <c r="BW88" s="376"/>
      <c r="BX88" s="375"/>
      <c r="BY88" s="376"/>
      <c r="BZ88" s="583"/>
    </row>
    <row r="89" spans="1:78" ht="11.25" customHeight="1" x14ac:dyDescent="0.15">
      <c r="A89" s="499"/>
      <c r="B89" s="595"/>
      <c r="C89" s="596"/>
      <c r="L89" s="480"/>
      <c r="O89" s="480"/>
      <c r="R89" s="359"/>
      <c r="S89" s="577"/>
      <c r="W89" s="374"/>
      <c r="X89" s="395"/>
      <c r="Y89" s="379"/>
      <c r="Z89" s="380"/>
      <c r="AA89" s="379"/>
      <c r="AB89" s="380"/>
      <c r="AC89" s="359"/>
      <c r="AD89" s="580"/>
      <c r="AE89" s="379"/>
      <c r="AF89" s="380"/>
      <c r="AG89" s="379"/>
      <c r="AH89" s="380"/>
      <c r="AI89" s="581"/>
      <c r="AJ89" s="580"/>
      <c r="AK89" s="379"/>
      <c r="AL89" s="380"/>
      <c r="AM89" s="379"/>
      <c r="AN89" s="380"/>
      <c r="AO89" s="581"/>
      <c r="AP89" s="359"/>
      <c r="AQ89" s="586"/>
      <c r="AR89" s="586"/>
      <c r="AS89" s="586"/>
      <c r="AT89" s="581"/>
      <c r="AU89" s="586"/>
      <c r="AV89" s="586"/>
      <c r="AW89" s="586"/>
      <c r="AX89" s="586"/>
      <c r="AY89" s="581"/>
      <c r="BB89" s="587"/>
      <c r="BC89" s="581"/>
      <c r="BD89" s="359"/>
      <c r="BE89" s="359"/>
      <c r="BF89" s="587"/>
      <c r="BG89" s="581"/>
      <c r="BH89" s="588" t="s">
        <v>1765</v>
      </c>
      <c r="BI89" s="589"/>
      <c r="BJ89" s="589"/>
      <c r="BK89" s="589"/>
      <c r="BL89" s="581"/>
      <c r="BM89" s="577"/>
      <c r="BN89" s="359"/>
      <c r="BO89" s="359"/>
      <c r="BP89" s="359"/>
      <c r="BQ89" s="581"/>
      <c r="BR89" s="577"/>
      <c r="BS89" s="379"/>
      <c r="BT89" s="380"/>
      <c r="BU89" s="395"/>
      <c r="BV89" s="379"/>
      <c r="BW89" s="380"/>
      <c r="BX89" s="379"/>
      <c r="BY89" s="380"/>
      <c r="BZ89" s="583"/>
    </row>
    <row r="90" spans="1:78" ht="6" customHeight="1" x14ac:dyDescent="0.2">
      <c r="A90" s="499"/>
      <c r="B90" s="502"/>
      <c r="C90" s="380"/>
      <c r="D90" s="381"/>
      <c r="E90" s="381"/>
      <c r="F90" s="381"/>
      <c r="G90" s="381"/>
      <c r="H90" s="381"/>
      <c r="I90" s="381"/>
      <c r="J90" s="381"/>
      <c r="K90" s="381"/>
      <c r="L90" s="381"/>
      <c r="M90" s="381"/>
      <c r="N90" s="381"/>
      <c r="O90" s="381"/>
      <c r="P90" s="381"/>
      <c r="Q90" s="381"/>
      <c r="R90" s="381"/>
      <c r="S90" s="379"/>
      <c r="T90" s="381"/>
      <c r="U90" s="590"/>
      <c r="V90" s="590"/>
      <c r="W90" s="380"/>
      <c r="X90" s="379"/>
      <c r="Y90" s="381"/>
      <c r="Z90" s="560"/>
      <c r="AA90" s="560"/>
      <c r="AB90" s="560"/>
      <c r="AC90" s="560"/>
      <c r="AD90" s="562"/>
      <c r="AE90" s="381"/>
      <c r="AF90" s="560"/>
      <c r="AG90" s="560"/>
      <c r="AH90" s="560"/>
      <c r="AI90" s="563"/>
      <c r="AJ90" s="562"/>
      <c r="AK90" s="381"/>
      <c r="AL90" s="560"/>
      <c r="AM90" s="560"/>
      <c r="AN90" s="560"/>
      <c r="AO90" s="563"/>
      <c r="AP90" s="560"/>
      <c r="AQ90" s="560"/>
      <c r="AR90" s="560"/>
      <c r="AS90" s="560"/>
      <c r="AT90" s="563"/>
      <c r="AU90" s="560"/>
      <c r="AV90" s="560"/>
      <c r="AW90" s="560"/>
      <c r="AX90" s="560"/>
      <c r="AY90" s="563"/>
      <c r="AZ90" s="560"/>
      <c r="BA90" s="560"/>
      <c r="BB90" s="591"/>
      <c r="BC90" s="563"/>
      <c r="BD90" s="560"/>
      <c r="BE90" s="560"/>
      <c r="BF90" s="591"/>
      <c r="BG90" s="563"/>
      <c r="BH90" s="560"/>
      <c r="BI90" s="560"/>
      <c r="BJ90" s="560"/>
      <c r="BK90" s="560"/>
      <c r="BL90" s="563"/>
      <c r="BM90" s="561"/>
      <c r="BN90" s="560"/>
      <c r="BO90" s="560"/>
      <c r="BP90" s="560"/>
      <c r="BQ90" s="563"/>
      <c r="BR90" s="561"/>
      <c r="BS90" s="381"/>
      <c r="BT90" s="560"/>
      <c r="BU90" s="560"/>
      <c r="BV90" s="560"/>
      <c r="BW90" s="381"/>
      <c r="BX90" s="381"/>
      <c r="BY90" s="381"/>
      <c r="BZ90" s="503"/>
    </row>
    <row r="91" spans="1:78" ht="6" customHeight="1" x14ac:dyDescent="0.2">
      <c r="A91" s="499"/>
      <c r="B91" s="498"/>
      <c r="C91" s="374"/>
      <c r="D91" s="395"/>
      <c r="R91" s="359"/>
      <c r="S91" s="577"/>
      <c r="U91" s="401"/>
      <c r="V91" s="401"/>
      <c r="W91" s="374"/>
      <c r="X91" s="395"/>
      <c r="Z91" s="359"/>
      <c r="AA91" s="359"/>
      <c r="AB91" s="359"/>
      <c r="AC91" s="359"/>
      <c r="AD91" s="580"/>
      <c r="AF91" s="359"/>
      <c r="AG91" s="359"/>
      <c r="AH91" s="359"/>
      <c r="AI91" s="581"/>
      <c r="AJ91" s="580"/>
      <c r="AL91" s="359"/>
      <c r="AM91" s="359"/>
      <c r="AN91" s="359"/>
      <c r="AO91" s="581"/>
      <c r="AP91" s="398"/>
      <c r="AQ91" s="398"/>
      <c r="AR91" s="398"/>
      <c r="AS91" s="398"/>
      <c r="AT91" s="376"/>
      <c r="AU91" s="398"/>
      <c r="AV91" s="398"/>
      <c r="AW91" s="398"/>
      <c r="AX91" s="398"/>
      <c r="AY91" s="376"/>
      <c r="AZ91" s="359"/>
      <c r="BA91" s="359"/>
      <c r="BB91" s="587"/>
      <c r="BC91" s="581"/>
      <c r="BD91" s="359"/>
      <c r="BE91" s="359"/>
      <c r="BF91" s="587"/>
      <c r="BG91" s="581"/>
      <c r="BH91" s="398"/>
      <c r="BI91" s="398"/>
      <c r="BJ91" s="398"/>
      <c r="BK91" s="398"/>
      <c r="BL91" s="376"/>
      <c r="BM91" s="592"/>
      <c r="BN91" s="593"/>
      <c r="BO91" s="593"/>
      <c r="BP91" s="593"/>
      <c r="BQ91" s="594"/>
      <c r="BR91" s="577"/>
      <c r="BT91" s="359"/>
      <c r="BU91" s="359"/>
      <c r="BV91" s="359"/>
      <c r="BW91" s="398"/>
      <c r="BX91" s="398"/>
      <c r="BY91" s="398"/>
      <c r="BZ91" s="574"/>
    </row>
    <row r="92" spans="1:78" ht="11.25" customHeight="1" x14ac:dyDescent="0.2">
      <c r="A92" s="499"/>
      <c r="B92" s="498"/>
      <c r="C92" s="374"/>
      <c r="S92" s="395"/>
      <c r="W92" s="374"/>
      <c r="X92" s="395"/>
      <c r="AD92" s="498"/>
      <c r="AI92" s="374"/>
      <c r="AJ92" s="498"/>
      <c r="AO92" s="374"/>
      <c r="AT92" s="374"/>
      <c r="AY92" s="374"/>
      <c r="BB92" s="377"/>
      <c r="BC92" s="374"/>
      <c r="BF92" s="377"/>
      <c r="BG92" s="374"/>
      <c r="BL92" s="374"/>
      <c r="BM92" s="577"/>
      <c r="BN92" s="359"/>
      <c r="BO92" s="359"/>
      <c r="BP92" s="359"/>
      <c r="BQ92" s="581"/>
      <c r="BR92" s="395"/>
      <c r="BZ92" s="499"/>
    </row>
    <row r="93" spans="1:78" ht="11.25" customHeight="1" x14ac:dyDescent="0.2">
      <c r="A93" s="499"/>
      <c r="B93" s="595" t="s">
        <v>60</v>
      </c>
      <c r="C93" s="596"/>
      <c r="R93" s="359"/>
      <c r="S93" s="577"/>
      <c r="T93" s="347">
        <v>1</v>
      </c>
      <c r="U93" s="401"/>
      <c r="V93" s="401">
        <v>2</v>
      </c>
      <c r="W93" s="374"/>
      <c r="X93" s="395"/>
      <c r="Y93" s="375"/>
      <c r="Z93" s="376"/>
      <c r="AA93" s="375"/>
      <c r="AB93" s="376"/>
      <c r="AC93" s="359"/>
      <c r="AD93" s="580"/>
      <c r="AE93" s="375"/>
      <c r="AF93" s="376"/>
      <c r="AG93" s="375"/>
      <c r="AH93" s="376"/>
      <c r="AI93" s="581"/>
      <c r="AJ93" s="580"/>
      <c r="AK93" s="375"/>
      <c r="AL93" s="376"/>
      <c r="AM93" s="375"/>
      <c r="AN93" s="376"/>
      <c r="AO93" s="581"/>
      <c r="AP93" s="359"/>
      <c r="AQ93" s="347">
        <v>1</v>
      </c>
      <c r="AS93" s="359">
        <v>2</v>
      </c>
      <c r="AT93" s="581"/>
      <c r="AV93" s="347">
        <v>1</v>
      </c>
      <c r="AX93" s="359">
        <v>2</v>
      </c>
      <c r="AY93" s="581"/>
      <c r="BA93" s="582" t="s">
        <v>60</v>
      </c>
      <c r="BB93" s="582"/>
      <c r="BC93" s="581"/>
      <c r="BD93" s="359"/>
      <c r="BE93" s="582" t="s">
        <v>60</v>
      </c>
      <c r="BF93" s="582"/>
      <c r="BG93" s="581"/>
      <c r="BH93" s="359"/>
      <c r="BI93" s="347">
        <v>1</v>
      </c>
      <c r="BK93" s="359">
        <v>2</v>
      </c>
      <c r="BL93" s="581"/>
      <c r="BM93" s="577"/>
      <c r="BN93" s="347">
        <v>1</v>
      </c>
      <c r="BP93" s="359">
        <v>2</v>
      </c>
      <c r="BQ93" s="581"/>
      <c r="BR93" s="577"/>
      <c r="BS93" s="375"/>
      <c r="BT93" s="376"/>
      <c r="BU93" s="395"/>
      <c r="BV93" s="375"/>
      <c r="BW93" s="376"/>
      <c r="BX93" s="375"/>
      <c r="BY93" s="376"/>
      <c r="BZ93" s="583"/>
    </row>
    <row r="94" spans="1:78" ht="11.25" customHeight="1" x14ac:dyDescent="0.15">
      <c r="A94" s="499"/>
      <c r="B94" s="595"/>
      <c r="C94" s="596"/>
      <c r="L94" s="480"/>
      <c r="O94" s="480"/>
      <c r="R94" s="359"/>
      <c r="S94" s="577"/>
      <c r="W94" s="374"/>
      <c r="X94" s="395"/>
      <c r="Y94" s="379"/>
      <c r="Z94" s="380"/>
      <c r="AA94" s="379"/>
      <c r="AB94" s="380"/>
      <c r="AC94" s="359"/>
      <c r="AD94" s="580"/>
      <c r="AE94" s="379"/>
      <c r="AF94" s="380"/>
      <c r="AG94" s="379"/>
      <c r="AH94" s="380"/>
      <c r="AI94" s="581"/>
      <c r="AJ94" s="580"/>
      <c r="AK94" s="379"/>
      <c r="AL94" s="380"/>
      <c r="AM94" s="379"/>
      <c r="AN94" s="380"/>
      <c r="AO94" s="581"/>
      <c r="AP94" s="359"/>
      <c r="AQ94" s="586"/>
      <c r="AR94" s="586"/>
      <c r="AS94" s="586"/>
      <c r="AT94" s="581"/>
      <c r="AU94" s="586"/>
      <c r="AV94" s="586"/>
      <c r="AW94" s="586"/>
      <c r="AX94" s="586"/>
      <c r="AY94" s="581"/>
      <c r="BB94" s="587"/>
      <c r="BC94" s="581"/>
      <c r="BD94" s="359"/>
      <c r="BE94" s="359"/>
      <c r="BF94" s="587"/>
      <c r="BG94" s="581"/>
      <c r="BH94" s="588" t="s">
        <v>1765</v>
      </c>
      <c r="BI94" s="589"/>
      <c r="BJ94" s="589"/>
      <c r="BK94" s="589"/>
      <c r="BL94" s="581"/>
      <c r="BM94" s="577"/>
      <c r="BN94" s="359"/>
      <c r="BO94" s="359"/>
      <c r="BP94" s="359"/>
      <c r="BQ94" s="581"/>
      <c r="BR94" s="577"/>
      <c r="BS94" s="379"/>
      <c r="BT94" s="380"/>
      <c r="BU94" s="395"/>
      <c r="BV94" s="379"/>
      <c r="BW94" s="380"/>
      <c r="BX94" s="379"/>
      <c r="BY94" s="380"/>
      <c r="BZ94" s="583"/>
    </row>
    <row r="95" spans="1:78" ht="6" customHeight="1" x14ac:dyDescent="0.2">
      <c r="A95" s="499"/>
      <c r="B95" s="502"/>
      <c r="C95" s="380"/>
      <c r="D95" s="381"/>
      <c r="E95" s="381"/>
      <c r="F95" s="381"/>
      <c r="G95" s="381"/>
      <c r="H95" s="381"/>
      <c r="I95" s="381"/>
      <c r="J95" s="381"/>
      <c r="K95" s="381"/>
      <c r="L95" s="381"/>
      <c r="M95" s="381"/>
      <c r="N95" s="381"/>
      <c r="O95" s="381"/>
      <c r="P95" s="381"/>
      <c r="Q95" s="381"/>
      <c r="R95" s="381"/>
      <c r="S95" s="379"/>
      <c r="T95" s="381"/>
      <c r="U95" s="590"/>
      <c r="V95" s="590"/>
      <c r="W95" s="380"/>
      <c r="X95" s="379"/>
      <c r="Y95" s="381"/>
      <c r="Z95" s="560"/>
      <c r="AA95" s="560"/>
      <c r="AB95" s="560"/>
      <c r="AC95" s="560"/>
      <c r="AD95" s="562"/>
      <c r="AE95" s="381"/>
      <c r="AF95" s="560"/>
      <c r="AG95" s="560"/>
      <c r="AH95" s="560"/>
      <c r="AI95" s="563"/>
      <c r="AJ95" s="562"/>
      <c r="AK95" s="381"/>
      <c r="AL95" s="560"/>
      <c r="AM95" s="560"/>
      <c r="AN95" s="560"/>
      <c r="AO95" s="563"/>
      <c r="AP95" s="560"/>
      <c r="AQ95" s="560"/>
      <c r="AR95" s="560"/>
      <c r="AS95" s="560"/>
      <c r="AT95" s="563"/>
      <c r="AU95" s="560"/>
      <c r="AV95" s="560"/>
      <c r="AW95" s="560"/>
      <c r="AX95" s="560"/>
      <c r="AY95" s="563"/>
      <c r="AZ95" s="560"/>
      <c r="BA95" s="560"/>
      <c r="BB95" s="591"/>
      <c r="BC95" s="563"/>
      <c r="BD95" s="560"/>
      <c r="BE95" s="560"/>
      <c r="BF95" s="591"/>
      <c r="BG95" s="563"/>
      <c r="BH95" s="560"/>
      <c r="BI95" s="560"/>
      <c r="BJ95" s="560"/>
      <c r="BK95" s="560"/>
      <c r="BL95" s="563"/>
      <c r="BM95" s="561"/>
      <c r="BN95" s="560"/>
      <c r="BO95" s="560"/>
      <c r="BP95" s="560"/>
      <c r="BQ95" s="563"/>
      <c r="BR95" s="561"/>
      <c r="BS95" s="381"/>
      <c r="BT95" s="560"/>
      <c r="BU95" s="560"/>
      <c r="BV95" s="560"/>
      <c r="BW95" s="381"/>
      <c r="BX95" s="381"/>
      <c r="BY95" s="381"/>
      <c r="BZ95" s="503"/>
    </row>
    <row r="96" spans="1:78" ht="6" customHeight="1" x14ac:dyDescent="0.2">
      <c r="A96" s="499"/>
      <c r="B96" s="498"/>
      <c r="C96" s="374"/>
      <c r="D96" s="395"/>
      <c r="R96" s="359"/>
      <c r="S96" s="577"/>
      <c r="U96" s="401"/>
      <c r="V96" s="401"/>
      <c r="W96" s="374"/>
      <c r="X96" s="395"/>
      <c r="Z96" s="359"/>
      <c r="AA96" s="359"/>
      <c r="AB96" s="359"/>
      <c r="AC96" s="359"/>
      <c r="AD96" s="580"/>
      <c r="AF96" s="359"/>
      <c r="AG96" s="359"/>
      <c r="AH96" s="359"/>
      <c r="AI96" s="581"/>
      <c r="AJ96" s="580"/>
      <c r="AL96" s="359"/>
      <c r="AM96" s="359"/>
      <c r="AN96" s="359"/>
      <c r="AO96" s="581"/>
      <c r="AP96" s="398"/>
      <c r="AQ96" s="398"/>
      <c r="AR96" s="398"/>
      <c r="AS96" s="398"/>
      <c r="AT96" s="376"/>
      <c r="AU96" s="398"/>
      <c r="AV96" s="398"/>
      <c r="AW96" s="398"/>
      <c r="AX96" s="398"/>
      <c r="AY96" s="376"/>
      <c r="AZ96" s="359"/>
      <c r="BA96" s="359"/>
      <c r="BB96" s="587"/>
      <c r="BC96" s="581"/>
      <c r="BD96" s="359"/>
      <c r="BE96" s="359"/>
      <c r="BF96" s="587"/>
      <c r="BG96" s="581"/>
      <c r="BH96" s="398"/>
      <c r="BI96" s="398"/>
      <c r="BJ96" s="398"/>
      <c r="BK96" s="398"/>
      <c r="BL96" s="376"/>
      <c r="BM96" s="577"/>
      <c r="BN96" s="359"/>
      <c r="BO96" s="359"/>
      <c r="BP96" s="359"/>
      <c r="BQ96" s="581"/>
      <c r="BR96" s="577"/>
      <c r="BT96" s="359"/>
      <c r="BU96" s="359"/>
      <c r="BV96" s="359"/>
      <c r="BW96" s="398"/>
      <c r="BX96" s="398"/>
      <c r="BY96" s="398"/>
      <c r="BZ96" s="574"/>
    </row>
    <row r="97" spans="1:78" ht="11.25" customHeight="1" x14ac:dyDescent="0.2">
      <c r="A97" s="499"/>
      <c r="B97" s="498"/>
      <c r="C97" s="374"/>
      <c r="S97" s="395"/>
      <c r="W97" s="374"/>
      <c r="X97" s="395"/>
      <c r="AD97" s="498"/>
      <c r="AI97" s="374"/>
      <c r="AJ97" s="498"/>
      <c r="AO97" s="374"/>
      <c r="AT97" s="374"/>
      <c r="AY97" s="374"/>
      <c r="BB97" s="377"/>
      <c r="BC97" s="374"/>
      <c r="BF97" s="377"/>
      <c r="BG97" s="374"/>
      <c r="BL97" s="374"/>
      <c r="BM97" s="577"/>
      <c r="BN97" s="359"/>
      <c r="BO97" s="359"/>
      <c r="BP97" s="359"/>
      <c r="BQ97" s="581"/>
      <c r="BR97" s="395"/>
      <c r="BZ97" s="499"/>
    </row>
    <row r="98" spans="1:78" ht="11.25" customHeight="1" x14ac:dyDescent="0.2">
      <c r="A98" s="499"/>
      <c r="B98" s="595" t="s">
        <v>63</v>
      </c>
      <c r="C98" s="596"/>
      <c r="R98" s="359"/>
      <c r="S98" s="577"/>
      <c r="T98" s="347">
        <v>1</v>
      </c>
      <c r="U98" s="401"/>
      <c r="V98" s="401">
        <v>2</v>
      </c>
      <c r="W98" s="374"/>
      <c r="X98" s="395"/>
      <c r="Y98" s="375"/>
      <c r="Z98" s="376"/>
      <c r="AA98" s="375"/>
      <c r="AB98" s="376"/>
      <c r="AC98" s="359"/>
      <c r="AD98" s="580"/>
      <c r="AE98" s="375"/>
      <c r="AF98" s="376"/>
      <c r="AG98" s="375"/>
      <c r="AH98" s="376"/>
      <c r="AI98" s="581"/>
      <c r="AJ98" s="580"/>
      <c r="AK98" s="375"/>
      <c r="AL98" s="376"/>
      <c r="AM98" s="375"/>
      <c r="AN98" s="376"/>
      <c r="AO98" s="581"/>
      <c r="AP98" s="359"/>
      <c r="AQ98" s="347">
        <v>1</v>
      </c>
      <c r="AS98" s="359">
        <v>2</v>
      </c>
      <c r="AT98" s="581"/>
      <c r="AV98" s="347">
        <v>1</v>
      </c>
      <c r="AX98" s="359">
        <v>2</v>
      </c>
      <c r="AY98" s="581"/>
      <c r="BA98" s="582" t="s">
        <v>63</v>
      </c>
      <c r="BB98" s="582"/>
      <c r="BC98" s="581"/>
      <c r="BD98" s="359"/>
      <c r="BE98" s="582" t="s">
        <v>63</v>
      </c>
      <c r="BF98" s="582"/>
      <c r="BG98" s="581"/>
      <c r="BH98" s="359"/>
      <c r="BI98" s="347">
        <v>1</v>
      </c>
      <c r="BK98" s="359">
        <v>2</v>
      </c>
      <c r="BL98" s="581"/>
      <c r="BM98" s="577"/>
      <c r="BN98" s="347">
        <v>1</v>
      </c>
      <c r="BP98" s="359">
        <v>2</v>
      </c>
      <c r="BQ98" s="581"/>
      <c r="BR98" s="577"/>
      <c r="BS98" s="375"/>
      <c r="BT98" s="376"/>
      <c r="BU98" s="395"/>
      <c r="BV98" s="375"/>
      <c r="BW98" s="376"/>
      <c r="BX98" s="375"/>
      <c r="BY98" s="376"/>
      <c r="BZ98" s="583"/>
    </row>
    <row r="99" spans="1:78" ht="11.25" customHeight="1" x14ac:dyDescent="0.15">
      <c r="A99" s="499"/>
      <c r="B99" s="595"/>
      <c r="C99" s="596"/>
      <c r="L99" s="480"/>
      <c r="O99" s="480"/>
      <c r="R99" s="359"/>
      <c r="S99" s="577"/>
      <c r="W99" s="374"/>
      <c r="X99" s="395"/>
      <c r="Y99" s="379"/>
      <c r="Z99" s="380"/>
      <c r="AA99" s="379"/>
      <c r="AB99" s="380"/>
      <c r="AC99" s="359"/>
      <c r="AD99" s="580"/>
      <c r="AE99" s="379"/>
      <c r="AF99" s="380"/>
      <c r="AG99" s="379"/>
      <c r="AH99" s="380"/>
      <c r="AI99" s="581"/>
      <c r="AJ99" s="580"/>
      <c r="AK99" s="379"/>
      <c r="AL99" s="380"/>
      <c r="AM99" s="379"/>
      <c r="AN99" s="380"/>
      <c r="AO99" s="581"/>
      <c r="AP99" s="359"/>
      <c r="AQ99" s="586"/>
      <c r="AR99" s="586"/>
      <c r="AS99" s="586"/>
      <c r="AT99" s="581"/>
      <c r="AU99" s="586"/>
      <c r="AV99" s="586"/>
      <c r="AW99" s="586"/>
      <c r="AX99" s="586"/>
      <c r="AY99" s="581"/>
      <c r="BB99" s="587"/>
      <c r="BC99" s="581"/>
      <c r="BD99" s="359"/>
      <c r="BE99" s="359"/>
      <c r="BF99" s="587"/>
      <c r="BG99" s="581"/>
      <c r="BH99" s="588" t="s">
        <v>1765</v>
      </c>
      <c r="BI99" s="589"/>
      <c r="BJ99" s="589"/>
      <c r="BK99" s="589"/>
      <c r="BL99" s="581"/>
      <c r="BM99" s="577"/>
      <c r="BN99" s="359"/>
      <c r="BO99" s="359"/>
      <c r="BP99" s="359"/>
      <c r="BQ99" s="581"/>
      <c r="BR99" s="577"/>
      <c r="BS99" s="379"/>
      <c r="BT99" s="380"/>
      <c r="BU99" s="395"/>
      <c r="BV99" s="379"/>
      <c r="BW99" s="380"/>
      <c r="BX99" s="379"/>
      <c r="BY99" s="380"/>
      <c r="BZ99" s="583"/>
    </row>
    <row r="100" spans="1:78" ht="6" customHeight="1" x14ac:dyDescent="0.2">
      <c r="A100" s="499"/>
      <c r="B100" s="502"/>
      <c r="C100" s="380"/>
      <c r="D100" s="381"/>
      <c r="E100" s="381"/>
      <c r="F100" s="381"/>
      <c r="G100" s="381"/>
      <c r="H100" s="381"/>
      <c r="I100" s="381"/>
      <c r="J100" s="381"/>
      <c r="K100" s="381"/>
      <c r="L100" s="381"/>
      <c r="M100" s="381"/>
      <c r="N100" s="381"/>
      <c r="O100" s="381"/>
      <c r="P100" s="381"/>
      <c r="Q100" s="381"/>
      <c r="R100" s="381"/>
      <c r="S100" s="379"/>
      <c r="T100" s="381"/>
      <c r="U100" s="590"/>
      <c r="V100" s="590"/>
      <c r="W100" s="380"/>
      <c r="X100" s="379"/>
      <c r="Y100" s="381"/>
      <c r="Z100" s="560"/>
      <c r="AA100" s="560"/>
      <c r="AB100" s="560"/>
      <c r="AC100" s="560"/>
      <c r="AD100" s="562"/>
      <c r="AE100" s="381"/>
      <c r="AF100" s="560"/>
      <c r="AG100" s="560"/>
      <c r="AH100" s="560"/>
      <c r="AI100" s="563"/>
      <c r="AJ100" s="562"/>
      <c r="AK100" s="381"/>
      <c r="AL100" s="560"/>
      <c r="AM100" s="560"/>
      <c r="AN100" s="560"/>
      <c r="AO100" s="563"/>
      <c r="AP100" s="560"/>
      <c r="AQ100" s="560"/>
      <c r="AR100" s="560"/>
      <c r="AS100" s="560"/>
      <c r="AT100" s="563"/>
      <c r="AU100" s="560"/>
      <c r="AV100" s="560"/>
      <c r="AW100" s="560"/>
      <c r="AX100" s="560"/>
      <c r="AY100" s="563"/>
      <c r="AZ100" s="560"/>
      <c r="BA100" s="560"/>
      <c r="BB100" s="591"/>
      <c r="BC100" s="563"/>
      <c r="BD100" s="560"/>
      <c r="BE100" s="560"/>
      <c r="BF100" s="591"/>
      <c r="BG100" s="563"/>
      <c r="BH100" s="560"/>
      <c r="BI100" s="560"/>
      <c r="BJ100" s="560"/>
      <c r="BK100" s="560"/>
      <c r="BL100" s="563"/>
      <c r="BM100" s="577"/>
      <c r="BN100" s="359"/>
      <c r="BO100" s="359"/>
      <c r="BP100" s="359"/>
      <c r="BQ100" s="581"/>
      <c r="BR100" s="561"/>
      <c r="BS100" s="381"/>
      <c r="BT100" s="560"/>
      <c r="BU100" s="560"/>
      <c r="BV100" s="560"/>
      <c r="BW100" s="381"/>
      <c r="BX100" s="381"/>
      <c r="BY100" s="381"/>
      <c r="BZ100" s="503"/>
    </row>
    <row r="101" spans="1:78" ht="6" customHeight="1" x14ac:dyDescent="0.2">
      <c r="A101" s="499"/>
      <c r="B101" s="498"/>
      <c r="C101" s="374"/>
      <c r="D101" s="395"/>
      <c r="R101" s="359"/>
      <c r="S101" s="577"/>
      <c r="U101" s="401"/>
      <c r="V101" s="401"/>
      <c r="W101" s="374"/>
      <c r="X101" s="395"/>
      <c r="Z101" s="359"/>
      <c r="AA101" s="359"/>
      <c r="AB101" s="359"/>
      <c r="AC101" s="359"/>
      <c r="AD101" s="580"/>
      <c r="AF101" s="359"/>
      <c r="AG101" s="359"/>
      <c r="AH101" s="359"/>
      <c r="AI101" s="581"/>
      <c r="AJ101" s="580"/>
      <c r="AL101" s="359"/>
      <c r="AM101" s="359"/>
      <c r="AN101" s="359"/>
      <c r="AO101" s="581"/>
      <c r="AP101" s="398"/>
      <c r="AQ101" s="398"/>
      <c r="AR101" s="398"/>
      <c r="AS101" s="398"/>
      <c r="AT101" s="376"/>
      <c r="AU101" s="398"/>
      <c r="AV101" s="398"/>
      <c r="AW101" s="398"/>
      <c r="AX101" s="398"/>
      <c r="AY101" s="376"/>
      <c r="AZ101" s="359"/>
      <c r="BA101" s="359"/>
      <c r="BB101" s="587"/>
      <c r="BC101" s="581"/>
      <c r="BD101" s="359"/>
      <c r="BE101" s="359"/>
      <c r="BF101" s="587"/>
      <c r="BG101" s="581"/>
      <c r="BH101" s="398"/>
      <c r="BI101" s="398"/>
      <c r="BJ101" s="398"/>
      <c r="BK101" s="398"/>
      <c r="BL101" s="376"/>
      <c r="BM101" s="592"/>
      <c r="BN101" s="593"/>
      <c r="BO101" s="593"/>
      <c r="BP101" s="593"/>
      <c r="BQ101" s="594"/>
      <c r="BR101" s="577"/>
      <c r="BT101" s="359"/>
      <c r="BU101" s="359"/>
      <c r="BV101" s="359"/>
      <c r="BW101" s="398"/>
      <c r="BX101" s="398"/>
      <c r="BY101" s="398"/>
      <c r="BZ101" s="574"/>
    </row>
    <row r="102" spans="1:78" ht="11.25" customHeight="1" x14ac:dyDescent="0.2">
      <c r="A102" s="499"/>
      <c r="B102" s="498"/>
      <c r="C102" s="374"/>
      <c r="S102" s="395"/>
      <c r="W102" s="374"/>
      <c r="X102" s="395"/>
      <c r="AD102" s="498"/>
      <c r="AI102" s="374"/>
      <c r="AJ102" s="498"/>
      <c r="AO102" s="374"/>
      <c r="AT102" s="374"/>
      <c r="AY102" s="374"/>
      <c r="BB102" s="377"/>
      <c r="BC102" s="374"/>
      <c r="BF102" s="377"/>
      <c r="BG102" s="374"/>
      <c r="BL102" s="374"/>
      <c r="BM102" s="577"/>
      <c r="BN102" s="359"/>
      <c r="BO102" s="359"/>
      <c r="BP102" s="359"/>
      <c r="BQ102" s="581"/>
      <c r="BR102" s="395"/>
      <c r="BZ102" s="499"/>
    </row>
    <row r="103" spans="1:78" ht="11.25" customHeight="1" x14ac:dyDescent="0.2">
      <c r="A103" s="499"/>
      <c r="B103" s="595" t="s">
        <v>65</v>
      </c>
      <c r="C103" s="596"/>
      <c r="R103" s="359"/>
      <c r="S103" s="577"/>
      <c r="T103" s="347">
        <v>1</v>
      </c>
      <c r="U103" s="401"/>
      <c r="V103" s="401">
        <v>2</v>
      </c>
      <c r="W103" s="374"/>
      <c r="X103" s="395"/>
      <c r="Y103" s="375"/>
      <c r="Z103" s="376"/>
      <c r="AA103" s="375"/>
      <c r="AB103" s="376"/>
      <c r="AC103" s="359"/>
      <c r="AD103" s="580"/>
      <c r="AE103" s="375"/>
      <c r="AF103" s="376"/>
      <c r="AG103" s="375"/>
      <c r="AH103" s="376"/>
      <c r="AI103" s="581"/>
      <c r="AJ103" s="580"/>
      <c r="AK103" s="375"/>
      <c r="AL103" s="376"/>
      <c r="AM103" s="375"/>
      <c r="AN103" s="376"/>
      <c r="AO103" s="581"/>
      <c r="AP103" s="359"/>
      <c r="AQ103" s="347">
        <v>1</v>
      </c>
      <c r="AS103" s="359">
        <v>2</v>
      </c>
      <c r="AT103" s="581"/>
      <c r="AV103" s="347">
        <v>1</v>
      </c>
      <c r="AX103" s="359">
        <v>2</v>
      </c>
      <c r="AY103" s="581"/>
      <c r="BA103" s="582" t="s">
        <v>65</v>
      </c>
      <c r="BB103" s="582"/>
      <c r="BC103" s="581"/>
      <c r="BD103" s="359"/>
      <c r="BE103" s="582" t="s">
        <v>65</v>
      </c>
      <c r="BF103" s="582"/>
      <c r="BG103" s="581"/>
      <c r="BH103" s="359"/>
      <c r="BI103" s="347">
        <v>1</v>
      </c>
      <c r="BK103" s="359">
        <v>2</v>
      </c>
      <c r="BL103" s="581"/>
      <c r="BM103" s="577"/>
      <c r="BN103" s="347">
        <v>1</v>
      </c>
      <c r="BP103" s="359">
        <v>2</v>
      </c>
      <c r="BQ103" s="581"/>
      <c r="BR103" s="577"/>
      <c r="BS103" s="375"/>
      <c r="BT103" s="376"/>
      <c r="BU103" s="395"/>
      <c r="BV103" s="375"/>
      <c r="BW103" s="376"/>
      <c r="BX103" s="375"/>
      <c r="BY103" s="376"/>
      <c r="BZ103" s="583"/>
    </row>
    <row r="104" spans="1:78" ht="11.25" customHeight="1" x14ac:dyDescent="0.15">
      <c r="A104" s="499"/>
      <c r="B104" s="595"/>
      <c r="C104" s="596"/>
      <c r="L104" s="480"/>
      <c r="O104" s="480"/>
      <c r="R104" s="359"/>
      <c r="S104" s="577"/>
      <c r="W104" s="374"/>
      <c r="X104" s="395"/>
      <c r="Y104" s="379"/>
      <c r="Z104" s="380"/>
      <c r="AA104" s="379"/>
      <c r="AB104" s="380"/>
      <c r="AC104" s="359"/>
      <c r="AD104" s="580"/>
      <c r="AE104" s="379"/>
      <c r="AF104" s="380"/>
      <c r="AG104" s="379"/>
      <c r="AH104" s="380"/>
      <c r="AI104" s="581"/>
      <c r="AJ104" s="580"/>
      <c r="AK104" s="379"/>
      <c r="AL104" s="380"/>
      <c r="AM104" s="379"/>
      <c r="AN104" s="380"/>
      <c r="AO104" s="581"/>
      <c r="AP104" s="359"/>
      <c r="AQ104" s="586"/>
      <c r="AR104" s="586"/>
      <c r="AS104" s="586"/>
      <c r="AT104" s="581"/>
      <c r="AU104" s="586"/>
      <c r="AV104" s="586"/>
      <c r="AW104" s="586"/>
      <c r="AX104" s="586"/>
      <c r="AY104" s="581"/>
      <c r="BB104" s="587"/>
      <c r="BC104" s="581"/>
      <c r="BD104" s="359"/>
      <c r="BE104" s="359"/>
      <c r="BF104" s="587"/>
      <c r="BG104" s="581"/>
      <c r="BH104" s="588" t="s">
        <v>1765</v>
      </c>
      <c r="BI104" s="589"/>
      <c r="BJ104" s="589"/>
      <c r="BK104" s="589"/>
      <c r="BL104" s="581"/>
      <c r="BM104" s="577"/>
      <c r="BN104" s="359"/>
      <c r="BO104" s="359"/>
      <c r="BP104" s="359"/>
      <c r="BQ104" s="581"/>
      <c r="BR104" s="577"/>
      <c r="BS104" s="379"/>
      <c r="BT104" s="380"/>
      <c r="BU104" s="395"/>
      <c r="BV104" s="379"/>
      <c r="BW104" s="380"/>
      <c r="BX104" s="379"/>
      <c r="BY104" s="380"/>
      <c r="BZ104" s="583"/>
    </row>
    <row r="105" spans="1:78" ht="6" customHeight="1" x14ac:dyDescent="0.2">
      <c r="A105" s="499"/>
      <c r="B105" s="502"/>
      <c r="C105" s="380"/>
      <c r="D105" s="381"/>
      <c r="E105" s="381"/>
      <c r="F105" s="381"/>
      <c r="G105" s="381"/>
      <c r="H105" s="381"/>
      <c r="I105" s="381"/>
      <c r="J105" s="381"/>
      <c r="K105" s="381"/>
      <c r="L105" s="381"/>
      <c r="M105" s="381"/>
      <c r="N105" s="381"/>
      <c r="O105" s="381"/>
      <c r="P105" s="381"/>
      <c r="Q105" s="381"/>
      <c r="R105" s="381"/>
      <c r="S105" s="379"/>
      <c r="T105" s="381"/>
      <c r="U105" s="590"/>
      <c r="V105" s="590"/>
      <c r="W105" s="380"/>
      <c r="X105" s="379"/>
      <c r="Y105" s="381"/>
      <c r="Z105" s="560"/>
      <c r="AA105" s="560"/>
      <c r="AB105" s="560"/>
      <c r="AC105" s="560"/>
      <c r="AD105" s="562"/>
      <c r="AE105" s="381"/>
      <c r="AF105" s="560"/>
      <c r="AG105" s="560"/>
      <c r="AH105" s="560"/>
      <c r="AI105" s="563"/>
      <c r="AJ105" s="562"/>
      <c r="AK105" s="381"/>
      <c r="AL105" s="560"/>
      <c r="AM105" s="560"/>
      <c r="AN105" s="560"/>
      <c r="AO105" s="563"/>
      <c r="AP105" s="560"/>
      <c r="AQ105" s="560"/>
      <c r="AR105" s="560"/>
      <c r="AS105" s="560"/>
      <c r="AT105" s="563"/>
      <c r="AU105" s="560"/>
      <c r="AV105" s="560"/>
      <c r="AW105" s="560"/>
      <c r="AX105" s="560"/>
      <c r="AY105" s="563"/>
      <c r="AZ105" s="560"/>
      <c r="BA105" s="560"/>
      <c r="BB105" s="560"/>
      <c r="BC105" s="563"/>
      <c r="BD105" s="560"/>
      <c r="BE105" s="560"/>
      <c r="BF105" s="560"/>
      <c r="BG105" s="563"/>
      <c r="BH105" s="560"/>
      <c r="BI105" s="560"/>
      <c r="BJ105" s="560"/>
      <c r="BK105" s="560"/>
      <c r="BL105" s="563"/>
      <c r="BM105" s="560"/>
      <c r="BN105" s="560"/>
      <c r="BO105" s="560"/>
      <c r="BP105" s="560"/>
      <c r="BQ105" s="563"/>
      <c r="BR105" s="561"/>
      <c r="BS105" s="381"/>
      <c r="BT105" s="560"/>
      <c r="BU105" s="560"/>
      <c r="BV105" s="560"/>
      <c r="BW105" s="381"/>
      <c r="BX105" s="381"/>
      <c r="BY105" s="381"/>
      <c r="BZ105" s="503"/>
    </row>
    <row r="106" spans="1:78" ht="6" customHeight="1" x14ac:dyDescent="0.2">
      <c r="A106" s="499"/>
      <c r="B106" s="4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c r="AV106" s="398"/>
      <c r="AW106" s="398"/>
      <c r="AX106" s="398"/>
      <c r="AY106" s="398"/>
      <c r="AZ106" s="398"/>
      <c r="BA106" s="398"/>
      <c r="BB106" s="398"/>
      <c r="BC106" s="398"/>
      <c r="BD106" s="398"/>
      <c r="BE106" s="398"/>
      <c r="BF106" s="398"/>
      <c r="BG106" s="398"/>
      <c r="BH106" s="398"/>
      <c r="BI106" s="398"/>
      <c r="BJ106" s="398"/>
      <c r="BK106" s="398"/>
      <c r="BL106" s="398"/>
      <c r="BM106" s="398"/>
      <c r="BN106" s="398"/>
      <c r="BO106" s="398"/>
      <c r="BP106" s="398"/>
      <c r="BQ106" s="398"/>
      <c r="BR106" s="398"/>
      <c r="BS106" s="398"/>
      <c r="BT106" s="398"/>
      <c r="BU106" s="398"/>
      <c r="BV106" s="398"/>
      <c r="BW106" s="398"/>
      <c r="BX106" s="398"/>
      <c r="BY106" s="398"/>
      <c r="BZ106" s="574"/>
    </row>
    <row r="107" spans="1:78" ht="11.25" customHeight="1" x14ac:dyDescent="0.2">
      <c r="A107" s="499"/>
      <c r="B107" s="498"/>
      <c r="C107" s="597" t="s">
        <v>1766</v>
      </c>
      <c r="D107" s="598"/>
      <c r="E107" s="598"/>
      <c r="F107" s="598"/>
      <c r="G107" s="598"/>
      <c r="H107" s="598"/>
      <c r="I107" s="598"/>
      <c r="J107" s="598"/>
      <c r="K107" s="598"/>
      <c r="L107" s="598"/>
      <c r="M107" s="598"/>
      <c r="N107" s="598"/>
      <c r="O107" s="598"/>
      <c r="P107" s="598"/>
      <c r="Q107" s="598"/>
      <c r="R107" s="598"/>
      <c r="S107" s="598"/>
      <c r="T107" s="598"/>
      <c r="U107" s="598"/>
      <c r="V107" s="598"/>
      <c r="W107" s="598"/>
      <c r="X107" s="598"/>
      <c r="Y107" s="598"/>
      <c r="Z107" s="598"/>
      <c r="AA107" s="598"/>
      <c r="AB107" s="599"/>
      <c r="AC107" s="599"/>
      <c r="AH107" s="359"/>
      <c r="AI107" s="359"/>
      <c r="AN107" s="359"/>
      <c r="AO107" s="359"/>
      <c r="AP107" s="359"/>
      <c r="AQ107" s="359"/>
      <c r="AR107" s="359"/>
      <c r="AS107" s="359"/>
      <c r="AT107" s="359"/>
      <c r="AU107" s="359"/>
      <c r="AV107" s="359"/>
      <c r="AW107" s="359"/>
      <c r="AX107" s="359"/>
      <c r="AY107" s="600"/>
      <c r="BA107" s="601" t="s">
        <v>1767</v>
      </c>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Z107" s="602"/>
    </row>
    <row r="108" spans="1:78" ht="11.25" customHeight="1" x14ac:dyDescent="0.2">
      <c r="A108" s="499"/>
      <c r="B108" s="498"/>
      <c r="C108" s="598"/>
      <c r="D108" s="598"/>
      <c r="E108" s="598"/>
      <c r="F108" s="598"/>
      <c r="G108" s="598"/>
      <c r="H108" s="598"/>
      <c r="I108" s="598"/>
      <c r="J108" s="598"/>
      <c r="K108" s="598"/>
      <c r="L108" s="598"/>
      <c r="M108" s="598"/>
      <c r="N108" s="598"/>
      <c r="O108" s="598"/>
      <c r="P108" s="598"/>
      <c r="Q108" s="598"/>
      <c r="R108" s="598"/>
      <c r="S108" s="598"/>
      <c r="T108" s="598"/>
      <c r="U108" s="598"/>
      <c r="V108" s="598"/>
      <c r="W108" s="598"/>
      <c r="X108" s="598"/>
      <c r="Y108" s="598"/>
      <c r="Z108" s="598"/>
      <c r="AA108" s="598"/>
      <c r="AB108" s="599"/>
      <c r="AC108" s="599"/>
      <c r="AY108" s="600"/>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Z108" s="602"/>
    </row>
    <row r="109" spans="1:78" ht="11.25" customHeight="1" x14ac:dyDescent="0.2">
      <c r="A109" s="499"/>
      <c r="B109" s="498"/>
      <c r="C109" s="598"/>
      <c r="D109" s="598"/>
      <c r="E109" s="598"/>
      <c r="F109" s="598"/>
      <c r="G109" s="598"/>
      <c r="H109" s="598"/>
      <c r="I109" s="598"/>
      <c r="J109" s="598"/>
      <c r="K109" s="598"/>
      <c r="L109" s="598"/>
      <c r="M109" s="598"/>
      <c r="N109" s="598"/>
      <c r="O109" s="598"/>
      <c r="P109" s="598"/>
      <c r="Q109" s="598"/>
      <c r="R109" s="598"/>
      <c r="S109" s="598"/>
      <c r="T109" s="598"/>
      <c r="U109" s="598"/>
      <c r="V109" s="598"/>
      <c r="W109" s="598"/>
      <c r="X109" s="598"/>
      <c r="Y109" s="598"/>
      <c r="Z109" s="598"/>
      <c r="AA109" s="598"/>
      <c r="AB109" s="599"/>
      <c r="AC109" s="599"/>
      <c r="AY109" s="600"/>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row>
    <row r="110" spans="1:78" ht="11.25" customHeight="1" x14ac:dyDescent="0.2">
      <c r="A110" s="499"/>
      <c r="B110" s="498"/>
      <c r="C110" s="603"/>
      <c r="D110" s="603"/>
      <c r="E110" s="603"/>
      <c r="F110" s="603"/>
      <c r="G110" s="603"/>
      <c r="H110" s="603"/>
      <c r="I110" s="603"/>
      <c r="J110" s="603"/>
      <c r="K110" s="603"/>
      <c r="L110" s="603"/>
      <c r="M110" s="603"/>
      <c r="N110" s="603"/>
      <c r="O110" s="603"/>
      <c r="P110" s="603"/>
      <c r="Q110" s="603"/>
      <c r="R110" s="603"/>
      <c r="S110" s="603"/>
      <c r="T110" s="603"/>
      <c r="U110" s="603"/>
      <c r="V110" s="603"/>
      <c r="W110" s="603"/>
      <c r="X110" s="603"/>
      <c r="Y110" s="603"/>
      <c r="Z110" s="603"/>
      <c r="AA110" s="603"/>
      <c r="AB110" s="599"/>
      <c r="AC110" s="599"/>
      <c r="AF110" s="604"/>
      <c r="BH110" s="359"/>
      <c r="BI110" s="359"/>
      <c r="BJ110" s="359"/>
      <c r="BK110" s="359"/>
      <c r="BL110" s="359"/>
      <c r="BM110" s="359"/>
      <c r="BN110" s="359"/>
      <c r="BO110" s="359"/>
      <c r="BW110" s="477"/>
      <c r="BX110" s="477"/>
      <c r="BY110" s="477"/>
      <c r="BZ110" s="499"/>
    </row>
    <row r="111" spans="1:78" ht="11.25" customHeight="1" x14ac:dyDescent="0.2">
      <c r="A111" s="499"/>
      <c r="B111" s="498"/>
      <c r="C111" s="347" t="s">
        <v>1768</v>
      </c>
      <c r="F111" s="378" t="s">
        <v>7</v>
      </c>
      <c r="G111" s="378"/>
      <c r="H111" s="378"/>
      <c r="I111" s="378"/>
      <c r="J111" s="378"/>
      <c r="K111" s="378"/>
      <c r="L111" s="378"/>
      <c r="M111" s="378"/>
      <c r="N111" s="377" t="s">
        <v>48</v>
      </c>
      <c r="P111" s="347" t="s">
        <v>1769</v>
      </c>
      <c r="W111" s="378" t="s">
        <v>7</v>
      </c>
      <c r="X111" s="378"/>
      <c r="Y111" s="378"/>
      <c r="Z111" s="378"/>
      <c r="AA111" s="347">
        <v>13</v>
      </c>
      <c r="AH111" s="359"/>
      <c r="AI111" s="359"/>
      <c r="AN111" s="359"/>
      <c r="AO111" s="359"/>
      <c r="AP111" s="359"/>
      <c r="AQ111" s="359"/>
      <c r="AR111" s="359"/>
      <c r="AS111" s="359"/>
      <c r="AT111" s="359"/>
      <c r="AU111" s="359"/>
      <c r="AV111" s="359"/>
      <c r="AW111" s="359"/>
      <c r="AX111" s="359"/>
      <c r="AY111" s="586"/>
      <c r="BA111" s="554" t="s">
        <v>1763</v>
      </c>
      <c r="BB111" s="554"/>
      <c r="BC111" s="554"/>
      <c r="BD111" s="554"/>
      <c r="BE111" s="554"/>
      <c r="BF111" s="554"/>
      <c r="BG111" s="554"/>
      <c r="BH111" s="554"/>
      <c r="BI111" s="554"/>
      <c r="BJ111" s="554"/>
      <c r="BK111" s="554"/>
      <c r="BL111" s="554"/>
      <c r="BM111" s="554"/>
      <c r="BN111" s="445"/>
      <c r="BO111" s="454" t="s">
        <v>1764</v>
      </c>
      <c r="BP111" s="454"/>
      <c r="BQ111" s="454"/>
      <c r="BR111" s="454"/>
      <c r="BS111" s="454"/>
      <c r="BT111" s="454"/>
      <c r="BU111" s="454"/>
      <c r="BV111" s="454"/>
      <c r="BW111" s="454"/>
      <c r="BX111" s="378"/>
      <c r="BY111" s="605"/>
      <c r="BZ111" s="499"/>
    </row>
    <row r="112" spans="1:78" ht="11.25" customHeight="1" x14ac:dyDescent="0.2">
      <c r="A112" s="499"/>
      <c r="B112" s="498"/>
      <c r="C112" s="347" t="s">
        <v>1770</v>
      </c>
      <c r="K112" s="378" t="s">
        <v>7</v>
      </c>
      <c r="L112" s="378"/>
      <c r="M112" s="378"/>
      <c r="N112" s="377" t="s">
        <v>51</v>
      </c>
      <c r="P112" s="347" t="s">
        <v>1771</v>
      </c>
      <c r="U112" s="378"/>
      <c r="V112" s="378" t="s">
        <v>7</v>
      </c>
      <c r="W112" s="378"/>
      <c r="X112" s="378"/>
      <c r="Y112" s="378"/>
      <c r="Z112" s="378"/>
      <c r="AA112" s="347">
        <v>14</v>
      </c>
      <c r="AY112" s="586"/>
      <c r="BA112" s="347" t="s">
        <v>1772</v>
      </c>
      <c r="BG112" s="378" t="s">
        <v>7</v>
      </c>
      <c r="BH112" s="378"/>
      <c r="BI112" s="378"/>
      <c r="BJ112" s="378"/>
      <c r="BK112" s="378"/>
      <c r="BL112" s="378"/>
      <c r="BM112" s="377" t="s">
        <v>1773</v>
      </c>
      <c r="BN112" s="378"/>
      <c r="BO112" s="347" t="s">
        <v>1774</v>
      </c>
      <c r="BX112" s="378"/>
      <c r="BY112" s="377"/>
      <c r="BZ112" s="499"/>
    </row>
    <row r="113" spans="1:78" ht="11.25" customHeight="1" x14ac:dyDescent="0.2">
      <c r="A113" s="499"/>
      <c r="B113" s="498"/>
      <c r="C113" s="347" t="s">
        <v>1775</v>
      </c>
      <c r="J113" s="378" t="s">
        <v>7</v>
      </c>
      <c r="K113" s="378"/>
      <c r="L113" s="378"/>
      <c r="M113" s="378"/>
      <c r="N113" s="377" t="s">
        <v>53</v>
      </c>
      <c r="P113" s="347" t="s">
        <v>1776</v>
      </c>
      <c r="S113" s="378"/>
      <c r="T113" s="378" t="s">
        <v>7</v>
      </c>
      <c r="U113" s="378"/>
      <c r="V113" s="378"/>
      <c r="W113" s="378"/>
      <c r="X113" s="378"/>
      <c r="Y113" s="378"/>
      <c r="Z113" s="378"/>
      <c r="AA113" s="347">
        <v>15</v>
      </c>
      <c r="BA113" s="347" t="s">
        <v>1777</v>
      </c>
      <c r="BF113" s="378" t="s">
        <v>7</v>
      </c>
      <c r="BG113" s="378"/>
      <c r="BH113" s="378"/>
      <c r="BI113" s="378"/>
      <c r="BJ113" s="378"/>
      <c r="BK113" s="378"/>
      <c r="BL113" s="378"/>
      <c r="BM113" s="377" t="s">
        <v>1778</v>
      </c>
      <c r="BN113" s="378"/>
      <c r="BP113" s="347" t="s">
        <v>49</v>
      </c>
      <c r="BT113" s="378"/>
      <c r="BU113" s="378"/>
      <c r="BV113" s="378" t="s">
        <v>7</v>
      </c>
      <c r="BW113" s="480" t="s">
        <v>1779</v>
      </c>
      <c r="BX113" s="378"/>
      <c r="BY113" s="377"/>
      <c r="BZ113" s="499"/>
    </row>
    <row r="114" spans="1:78" ht="11.25" customHeight="1" x14ac:dyDescent="0.2">
      <c r="A114" s="499"/>
      <c r="B114" s="498"/>
      <c r="C114" s="347" t="s">
        <v>1780</v>
      </c>
      <c r="L114" s="378" t="s">
        <v>7</v>
      </c>
      <c r="M114" s="378"/>
      <c r="N114" s="377" t="s">
        <v>57</v>
      </c>
      <c r="P114" s="400" t="s">
        <v>1781</v>
      </c>
      <c r="Q114" s="400"/>
      <c r="R114" s="400"/>
      <c r="S114" s="400"/>
      <c r="T114" s="400"/>
      <c r="U114" s="400"/>
      <c r="V114" s="400"/>
      <c r="W114" s="400"/>
      <c r="X114" s="400"/>
      <c r="Y114" s="400"/>
      <c r="Z114" s="352"/>
      <c r="AH114" s="359"/>
      <c r="AI114" s="359"/>
      <c r="AN114" s="359"/>
      <c r="AO114" s="359"/>
      <c r="AP114" s="359"/>
      <c r="AQ114" s="359"/>
      <c r="AR114" s="359"/>
      <c r="AS114" s="359"/>
      <c r="AT114" s="359"/>
      <c r="AU114" s="359"/>
      <c r="AV114" s="359"/>
      <c r="AW114" s="359"/>
      <c r="AX114" s="359"/>
      <c r="AY114" s="586"/>
      <c r="BA114" s="347" t="s">
        <v>1782</v>
      </c>
      <c r="BG114" s="378" t="s">
        <v>7</v>
      </c>
      <c r="BH114" s="378"/>
      <c r="BI114" s="378"/>
      <c r="BJ114" s="378"/>
      <c r="BK114" s="378"/>
      <c r="BL114" s="378"/>
      <c r="BM114" s="377" t="s">
        <v>1783</v>
      </c>
      <c r="BN114" s="378"/>
      <c r="BO114" s="347" t="s">
        <v>1784</v>
      </c>
      <c r="BT114" s="378" t="s">
        <v>7</v>
      </c>
      <c r="BU114" s="378"/>
      <c r="BV114" s="378"/>
      <c r="BW114" s="606" t="s">
        <v>1785</v>
      </c>
      <c r="BX114" s="378"/>
      <c r="BY114" s="377"/>
      <c r="BZ114" s="499"/>
    </row>
    <row r="115" spans="1:78" ht="11.25" customHeight="1" x14ac:dyDescent="0.2">
      <c r="A115" s="499"/>
      <c r="B115" s="498"/>
      <c r="C115" s="347" t="s">
        <v>1786</v>
      </c>
      <c r="M115" s="378" t="s">
        <v>7</v>
      </c>
      <c r="N115" s="377" t="s">
        <v>60</v>
      </c>
      <c r="P115" s="400"/>
      <c r="Q115" s="400"/>
      <c r="R115" s="400"/>
      <c r="S115" s="400"/>
      <c r="T115" s="400"/>
      <c r="U115" s="400"/>
      <c r="V115" s="400"/>
      <c r="W115" s="400"/>
      <c r="X115" s="400"/>
      <c r="Y115" s="400"/>
      <c r="Z115" s="352" t="s">
        <v>1787</v>
      </c>
      <c r="AA115" s="347">
        <v>16</v>
      </c>
      <c r="AY115" s="586"/>
      <c r="BA115" s="347" t="s">
        <v>1788</v>
      </c>
      <c r="BE115" s="378" t="s">
        <v>7</v>
      </c>
      <c r="BF115" s="378"/>
      <c r="BG115" s="378"/>
      <c r="BH115" s="378"/>
      <c r="BI115" s="378"/>
      <c r="BJ115" s="378"/>
      <c r="BK115" s="378"/>
      <c r="BL115" s="378"/>
      <c r="BM115" s="377" t="s">
        <v>1789</v>
      </c>
      <c r="BN115" s="378"/>
      <c r="BV115" s="378"/>
      <c r="BW115" s="378"/>
      <c r="BX115" s="378"/>
      <c r="BY115" s="377"/>
      <c r="BZ115" s="499"/>
    </row>
    <row r="116" spans="1:78" ht="11.25" customHeight="1" x14ac:dyDescent="0.2">
      <c r="A116" s="499"/>
      <c r="B116" s="498"/>
      <c r="C116" s="347" t="s">
        <v>1790</v>
      </c>
      <c r="J116" s="378" t="s">
        <v>7</v>
      </c>
      <c r="K116" s="378"/>
      <c r="L116" s="378"/>
      <c r="M116" s="378"/>
      <c r="N116" s="377" t="s">
        <v>63</v>
      </c>
      <c r="P116" s="347" t="s">
        <v>1791</v>
      </c>
      <c r="X116" s="378"/>
      <c r="Y116" s="378" t="s">
        <v>7</v>
      </c>
      <c r="Z116" s="378"/>
      <c r="AA116" s="480" t="s">
        <v>1792</v>
      </c>
      <c r="BA116" s="347" t="s">
        <v>1784</v>
      </c>
      <c r="BG116" s="378" t="s">
        <v>7</v>
      </c>
      <c r="BH116" s="378"/>
      <c r="BI116" s="378"/>
      <c r="BJ116" s="378"/>
      <c r="BK116" s="378"/>
      <c r="BL116" s="378"/>
      <c r="BM116" s="377" t="s">
        <v>1793</v>
      </c>
      <c r="BN116" s="378"/>
      <c r="BZ116" s="499"/>
    </row>
    <row r="117" spans="1:78" ht="11.25" customHeight="1" x14ac:dyDescent="0.2">
      <c r="A117" s="499"/>
      <c r="B117" s="498"/>
      <c r="C117" s="347" t="s">
        <v>1794</v>
      </c>
      <c r="J117" s="378" t="s">
        <v>7</v>
      </c>
      <c r="K117" s="378"/>
      <c r="L117" s="378"/>
      <c r="M117" s="378"/>
      <c r="N117" s="377" t="s">
        <v>65</v>
      </c>
      <c r="AH117" s="359"/>
      <c r="AI117" s="359"/>
      <c r="AN117" s="359"/>
      <c r="AO117" s="359"/>
      <c r="AP117" s="359"/>
      <c r="AQ117" s="359"/>
      <c r="AR117" s="359"/>
      <c r="AS117" s="359"/>
      <c r="AT117" s="359"/>
      <c r="AU117" s="359"/>
      <c r="AV117" s="359"/>
      <c r="AW117" s="359"/>
      <c r="AX117" s="359"/>
      <c r="AY117" s="477"/>
      <c r="BZ117" s="499"/>
    </row>
    <row r="118" spans="1:78" ht="11.25" customHeight="1" x14ac:dyDescent="0.2">
      <c r="A118" s="499"/>
      <c r="B118" s="498"/>
      <c r="R118" s="359"/>
      <c r="S118" s="359"/>
      <c r="AC118" s="480"/>
      <c r="BF118" s="378"/>
      <c r="BG118" s="378"/>
      <c r="BH118" s="378"/>
      <c r="BI118" s="378"/>
      <c r="BJ118" s="378"/>
      <c r="BK118" s="378"/>
      <c r="BL118" s="378"/>
      <c r="BM118" s="607"/>
      <c r="BN118" s="607"/>
      <c r="BO118" s="607"/>
      <c r="BW118" s="477"/>
      <c r="BX118" s="477"/>
      <c r="BY118" s="477"/>
      <c r="BZ118" s="499"/>
    </row>
    <row r="119" spans="1:78" ht="11.25" customHeight="1" thickBot="1" x14ac:dyDescent="0.25">
      <c r="A119" s="499"/>
      <c r="B119" s="608"/>
      <c r="C119" s="609"/>
      <c r="D119" s="609"/>
      <c r="E119" s="609"/>
      <c r="F119" s="609"/>
      <c r="G119" s="609"/>
      <c r="H119" s="609"/>
      <c r="I119" s="609"/>
      <c r="J119" s="609"/>
      <c r="K119" s="609"/>
      <c r="L119" s="609"/>
      <c r="M119" s="609"/>
      <c r="N119" s="609"/>
      <c r="O119" s="609"/>
      <c r="P119" s="609"/>
      <c r="Q119" s="609"/>
      <c r="R119" s="610"/>
      <c r="S119" s="610"/>
      <c r="T119" s="609"/>
      <c r="U119" s="609"/>
      <c r="V119" s="609"/>
      <c r="W119" s="609"/>
      <c r="X119" s="609"/>
      <c r="Y119" s="609"/>
      <c r="Z119" s="609"/>
      <c r="AA119" s="609"/>
      <c r="AB119" s="609"/>
      <c r="AC119" s="611"/>
      <c r="AD119" s="609"/>
      <c r="AE119" s="609"/>
      <c r="AF119" s="609"/>
      <c r="AG119" s="609"/>
      <c r="AH119" s="609"/>
      <c r="AI119" s="609"/>
      <c r="AJ119" s="609"/>
      <c r="AK119" s="609"/>
      <c r="AL119" s="609"/>
      <c r="AM119" s="609"/>
      <c r="AN119" s="609"/>
      <c r="AO119" s="609"/>
      <c r="AP119" s="609"/>
      <c r="AQ119" s="609"/>
      <c r="AR119" s="609"/>
      <c r="AS119" s="609"/>
      <c r="AT119" s="609"/>
      <c r="AU119" s="609"/>
      <c r="AV119" s="609"/>
      <c r="AW119" s="609"/>
      <c r="AX119" s="609"/>
      <c r="AY119" s="609"/>
      <c r="AZ119" s="609"/>
      <c r="BA119" s="609"/>
      <c r="BB119" s="609"/>
      <c r="BC119" s="609"/>
      <c r="BD119" s="609"/>
      <c r="BE119" s="609"/>
      <c r="BF119" s="609"/>
      <c r="BG119" s="609"/>
      <c r="BH119" s="610"/>
      <c r="BI119" s="610"/>
      <c r="BJ119" s="610"/>
      <c r="BK119" s="610"/>
      <c r="BL119" s="612"/>
      <c r="BM119" s="610"/>
      <c r="BN119" s="613"/>
      <c r="BO119" s="613"/>
      <c r="BP119" s="609"/>
      <c r="BQ119" s="609"/>
      <c r="BR119" s="609"/>
      <c r="BS119" s="609"/>
      <c r="BT119" s="609"/>
      <c r="BU119" s="609"/>
      <c r="BV119" s="609"/>
      <c r="BW119" s="614"/>
      <c r="BX119" s="614"/>
      <c r="BY119" s="614"/>
      <c r="BZ119" s="615"/>
    </row>
    <row r="120" spans="1:78" ht="6" customHeight="1" x14ac:dyDescent="0.2">
      <c r="A120" s="499"/>
      <c r="B120" s="498"/>
      <c r="E120" s="477"/>
      <c r="F120" s="477"/>
      <c r="G120" s="477"/>
      <c r="H120" s="477"/>
      <c r="I120" s="477"/>
      <c r="J120" s="477"/>
      <c r="K120" s="477"/>
      <c r="L120" s="477"/>
      <c r="M120" s="477"/>
      <c r="N120" s="477"/>
      <c r="O120" s="477"/>
      <c r="P120" s="479"/>
      <c r="Q120" s="476"/>
      <c r="R120" s="477"/>
      <c r="S120" s="477"/>
      <c r="T120" s="477"/>
      <c r="U120" s="477"/>
      <c r="V120" s="477"/>
      <c r="W120" s="477"/>
      <c r="X120" s="477"/>
      <c r="Y120" s="477"/>
      <c r="Z120" s="477"/>
      <c r="AA120" s="477"/>
      <c r="AB120" s="477"/>
      <c r="AC120" s="477"/>
      <c r="AD120" s="477"/>
      <c r="AE120" s="477"/>
      <c r="AF120" s="477"/>
      <c r="AG120" s="477"/>
      <c r="AH120" s="477"/>
      <c r="AI120" s="477"/>
      <c r="AJ120" s="477"/>
      <c r="AK120" s="477"/>
      <c r="AL120" s="477"/>
      <c r="AM120" s="477"/>
      <c r="AN120" s="477"/>
      <c r="AO120" s="477"/>
      <c r="AP120" s="522"/>
      <c r="AQ120" s="477"/>
      <c r="AR120" s="477"/>
      <c r="AS120" s="477"/>
      <c r="AT120" s="477"/>
      <c r="AU120" s="477"/>
      <c r="AV120" s="477"/>
      <c r="AW120" s="477"/>
      <c r="AX120" s="477"/>
      <c r="AY120" s="477"/>
      <c r="AZ120" s="523"/>
      <c r="BA120" s="524"/>
      <c r="BB120" s="524"/>
      <c r="BC120" s="524"/>
      <c r="BD120" s="524"/>
      <c r="BE120" s="524"/>
      <c r="BF120" s="524"/>
      <c r="BG120" s="524"/>
      <c r="BH120" s="525"/>
      <c r="BI120" s="526"/>
      <c r="BJ120" s="526"/>
      <c r="BK120" s="526"/>
      <c r="BL120" s="526"/>
      <c r="BM120" s="526"/>
      <c r="BN120" s="526"/>
      <c r="BO120" s="526"/>
      <c r="BP120" s="526"/>
      <c r="BQ120" s="526"/>
      <c r="BR120" s="526"/>
      <c r="BS120" s="526"/>
      <c r="BT120" s="526"/>
      <c r="BU120" s="526"/>
      <c r="BV120" s="526"/>
      <c r="BW120" s="526"/>
      <c r="BX120" s="526"/>
      <c r="BY120" s="526"/>
      <c r="BZ120" s="527"/>
    </row>
    <row r="121" spans="1:78" ht="11.25" customHeight="1" x14ac:dyDescent="0.2">
      <c r="A121" s="499"/>
      <c r="B121" s="528" t="s">
        <v>1755</v>
      </c>
      <c r="C121" s="529"/>
      <c r="D121" s="529"/>
      <c r="E121" s="529"/>
      <c r="F121" s="529"/>
      <c r="G121" s="529"/>
      <c r="H121" s="529"/>
      <c r="I121" s="529"/>
      <c r="J121" s="529"/>
      <c r="K121" s="529"/>
      <c r="L121" s="529"/>
      <c r="M121" s="529"/>
      <c r="N121" s="529"/>
      <c r="O121" s="529"/>
      <c r="P121" s="529"/>
      <c r="Q121" s="529"/>
      <c r="R121" s="529"/>
      <c r="S121" s="529"/>
      <c r="T121" s="529"/>
      <c r="U121" s="529"/>
      <c r="V121" s="529"/>
      <c r="W121" s="529"/>
      <c r="X121" s="529"/>
      <c r="Y121" s="529"/>
      <c r="Z121" s="529"/>
      <c r="AA121" s="529"/>
      <c r="AB121" s="529"/>
      <c r="AC121" s="529"/>
      <c r="AD121" s="529"/>
      <c r="AE121" s="529"/>
      <c r="AF121" s="529"/>
      <c r="AG121" s="529"/>
      <c r="AH121" s="529"/>
      <c r="AI121" s="529"/>
      <c r="AJ121" s="537"/>
      <c r="AK121" s="537"/>
      <c r="AL121" s="537"/>
      <c r="AM121" s="537"/>
      <c r="AN121" s="537"/>
      <c r="AO121" s="537"/>
      <c r="AP121" s="531" t="s">
        <v>1756</v>
      </c>
      <c r="AQ121" s="532"/>
      <c r="AR121" s="532"/>
      <c r="AS121" s="532"/>
      <c r="AT121" s="532"/>
      <c r="AU121" s="532"/>
      <c r="AV121" s="532"/>
      <c r="AW121" s="532"/>
      <c r="AX121" s="532"/>
      <c r="AY121" s="532"/>
      <c r="AZ121" s="531" t="s">
        <v>1757</v>
      </c>
      <c r="BA121" s="532"/>
      <c r="BB121" s="532"/>
      <c r="BC121" s="532"/>
      <c r="BD121" s="532"/>
      <c r="BE121" s="532"/>
      <c r="BF121" s="532"/>
      <c r="BG121" s="533"/>
      <c r="BH121" s="388" t="s">
        <v>1758</v>
      </c>
      <c r="BI121" s="534"/>
      <c r="BJ121" s="534"/>
      <c r="BK121" s="534"/>
      <c r="BL121" s="534"/>
      <c r="BM121" s="534"/>
      <c r="BN121" s="534"/>
      <c r="BO121" s="534"/>
      <c r="BP121" s="534"/>
      <c r="BQ121" s="534"/>
      <c r="BR121" s="534"/>
      <c r="BS121" s="534"/>
      <c r="BT121" s="534"/>
      <c r="BU121" s="534"/>
      <c r="BV121" s="534"/>
      <c r="BW121" s="534"/>
      <c r="BX121" s="534"/>
      <c r="BY121" s="534"/>
      <c r="BZ121" s="535"/>
    </row>
    <row r="122" spans="1:78" ht="11.25" customHeight="1" thickBot="1" x14ac:dyDescent="0.25">
      <c r="A122" s="499"/>
      <c r="B122" s="536"/>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c r="AA122" s="537"/>
      <c r="AB122" s="537"/>
      <c r="AC122" s="537"/>
      <c r="AD122" s="537"/>
      <c r="AE122" s="537"/>
      <c r="AF122" s="537"/>
      <c r="AG122" s="537"/>
      <c r="AH122" s="537"/>
      <c r="AI122" s="537"/>
      <c r="AJ122" s="537"/>
      <c r="AK122" s="537"/>
      <c r="AL122" s="537"/>
      <c r="AM122" s="537"/>
      <c r="AN122" s="537"/>
      <c r="AO122" s="537"/>
      <c r="AP122" s="538"/>
      <c r="AQ122" s="539"/>
      <c r="AR122" s="539"/>
      <c r="AS122" s="539"/>
      <c r="AT122" s="539"/>
      <c r="AU122" s="539"/>
      <c r="AV122" s="539"/>
      <c r="AW122" s="539"/>
      <c r="AX122" s="539"/>
      <c r="AY122" s="539"/>
      <c r="AZ122" s="538"/>
      <c r="BA122" s="539"/>
      <c r="BB122" s="539"/>
      <c r="BC122" s="539"/>
      <c r="BD122" s="539"/>
      <c r="BE122" s="539"/>
      <c r="BF122" s="539"/>
      <c r="BG122" s="540"/>
      <c r="BH122" s="541" t="s">
        <v>1759</v>
      </c>
      <c r="BI122" s="541"/>
      <c r="BJ122" s="541"/>
      <c r="BK122" s="541"/>
      <c r="BL122" s="541"/>
      <c r="BM122" s="541"/>
      <c r="BN122" s="541"/>
      <c r="BO122" s="541"/>
      <c r="BP122" s="541"/>
      <c r="BQ122" s="541"/>
      <c r="BR122" s="541"/>
      <c r="BS122" s="541"/>
      <c r="BT122" s="541"/>
      <c r="BU122" s="541"/>
      <c r="BV122" s="541"/>
      <c r="BW122" s="541"/>
      <c r="BX122" s="541"/>
      <c r="BY122" s="541"/>
      <c r="BZ122" s="542"/>
    </row>
    <row r="123" spans="1:78" ht="6" customHeight="1" x14ac:dyDescent="0.2">
      <c r="A123" s="499"/>
      <c r="B123" s="494"/>
      <c r="C123" s="495"/>
      <c r="D123" s="496"/>
      <c r="E123" s="496"/>
      <c r="F123" s="496"/>
      <c r="G123" s="496"/>
      <c r="H123" s="496"/>
      <c r="I123" s="496"/>
      <c r="J123" s="496"/>
      <c r="K123" s="496"/>
      <c r="L123" s="496"/>
      <c r="M123" s="496"/>
      <c r="N123" s="496"/>
      <c r="O123" s="496"/>
      <c r="P123" s="496"/>
      <c r="Q123" s="496"/>
      <c r="R123" s="496"/>
      <c r="S123" s="543"/>
      <c r="T123" s="496"/>
      <c r="U123" s="496"/>
      <c r="V123" s="496"/>
      <c r="W123" s="495"/>
      <c r="X123" s="543"/>
      <c r="Y123" s="496"/>
      <c r="Z123" s="496"/>
      <c r="AA123" s="496"/>
      <c r="AB123" s="496"/>
      <c r="AC123" s="496"/>
      <c r="AD123" s="494"/>
      <c r="AE123" s="496"/>
      <c r="AF123" s="496"/>
      <c r="AG123" s="496"/>
      <c r="AH123" s="496"/>
      <c r="AI123" s="495"/>
      <c r="AJ123" s="494"/>
      <c r="AK123" s="496"/>
      <c r="AL123" s="496"/>
      <c r="AM123" s="496"/>
      <c r="AN123" s="496"/>
      <c r="AO123" s="495"/>
      <c r="AP123" s="496"/>
      <c r="AQ123" s="496"/>
      <c r="AR123" s="496"/>
      <c r="AS123" s="496"/>
      <c r="AT123" s="495"/>
      <c r="AU123" s="496"/>
      <c r="AV123" s="496"/>
      <c r="AW123" s="496"/>
      <c r="AX123" s="496"/>
      <c r="AY123" s="495"/>
      <c r="AZ123" s="496"/>
      <c r="BA123" s="496"/>
      <c r="BB123" s="496"/>
      <c r="BC123" s="495"/>
      <c r="BD123" s="496"/>
      <c r="BE123" s="496"/>
      <c r="BF123" s="496"/>
      <c r="BG123" s="495"/>
      <c r="BH123" s="496"/>
      <c r="BI123" s="496"/>
      <c r="BJ123" s="496"/>
      <c r="BK123" s="496"/>
      <c r="BL123" s="495"/>
      <c r="BM123" s="496"/>
      <c r="BN123" s="496"/>
      <c r="BO123" s="496"/>
      <c r="BP123" s="496"/>
      <c r="BQ123" s="495"/>
      <c r="BR123" s="543"/>
      <c r="BS123" s="496"/>
      <c r="BT123" s="496"/>
      <c r="BU123" s="496"/>
      <c r="BV123" s="496"/>
      <c r="BW123" s="496"/>
      <c r="BX123" s="496"/>
      <c r="BY123" s="496"/>
      <c r="BZ123" s="497"/>
    </row>
    <row r="124" spans="1:78" s="445" customFormat="1" ht="13.15" customHeight="1" x14ac:dyDescent="0.2">
      <c r="A124" s="544"/>
      <c r="B124" s="545"/>
      <c r="C124" s="546"/>
      <c r="E124" s="547" t="s">
        <v>4108</v>
      </c>
      <c r="F124" s="547"/>
      <c r="G124" s="547"/>
      <c r="H124" s="547"/>
      <c r="I124" s="547"/>
      <c r="J124" s="547"/>
      <c r="K124" s="547"/>
      <c r="L124" s="547"/>
      <c r="M124" s="547"/>
      <c r="N124" s="547"/>
      <c r="O124" s="547"/>
      <c r="P124" s="547"/>
      <c r="Q124" s="547"/>
      <c r="R124" s="548"/>
      <c r="S124" s="549"/>
      <c r="T124" s="547" t="s">
        <v>136</v>
      </c>
      <c r="U124" s="547"/>
      <c r="V124" s="547"/>
      <c r="W124" s="550"/>
      <c r="X124" s="551"/>
      <c r="Y124" s="547" t="s">
        <v>138</v>
      </c>
      <c r="Z124" s="547"/>
      <c r="AA124" s="547"/>
      <c r="AB124" s="547"/>
      <c r="AC124" s="552"/>
      <c r="AD124" s="553"/>
      <c r="AE124" s="547" t="s">
        <v>139</v>
      </c>
      <c r="AF124" s="547"/>
      <c r="AG124" s="547"/>
      <c r="AH124" s="547"/>
      <c r="AI124" s="548"/>
      <c r="AJ124" s="553"/>
      <c r="AK124" s="547" t="s">
        <v>141</v>
      </c>
      <c r="AL124" s="547"/>
      <c r="AM124" s="547"/>
      <c r="AN124" s="547"/>
      <c r="AO124" s="548"/>
      <c r="AP124" s="554"/>
      <c r="AQ124" s="547" t="s">
        <v>142</v>
      </c>
      <c r="AR124" s="547"/>
      <c r="AS124" s="547"/>
      <c r="AT124" s="548"/>
      <c r="AU124" s="551"/>
      <c r="AV124" s="547" t="s">
        <v>144</v>
      </c>
      <c r="AW124" s="547"/>
      <c r="AX124" s="547"/>
      <c r="AY124" s="548"/>
      <c r="AZ124" s="555" t="s">
        <v>146</v>
      </c>
      <c r="BA124" s="547"/>
      <c r="BB124" s="547"/>
      <c r="BC124" s="548"/>
      <c r="BD124" s="555" t="s">
        <v>148</v>
      </c>
      <c r="BE124" s="547"/>
      <c r="BF124" s="547"/>
      <c r="BG124" s="548"/>
      <c r="BH124" s="554"/>
      <c r="BI124" s="547" t="s">
        <v>150</v>
      </c>
      <c r="BJ124" s="547"/>
      <c r="BK124" s="547"/>
      <c r="BL124" s="548"/>
      <c r="BM124" s="554"/>
      <c r="BN124" s="547" t="s">
        <v>152</v>
      </c>
      <c r="BO124" s="547"/>
      <c r="BP124" s="547"/>
      <c r="BQ124" s="548"/>
      <c r="BR124" s="556"/>
      <c r="BS124" s="557" t="s">
        <v>154</v>
      </c>
      <c r="BT124" s="557"/>
      <c r="BU124" s="557"/>
      <c r="BV124" s="557"/>
      <c r="BW124" s="557"/>
      <c r="BX124" s="557"/>
      <c r="BY124" s="557"/>
      <c r="BZ124" s="558"/>
    </row>
    <row r="125" spans="1:78" ht="6" customHeight="1" x14ac:dyDescent="0.2">
      <c r="A125" s="499"/>
      <c r="B125" s="559"/>
      <c r="C125" s="380"/>
      <c r="D125" s="381"/>
      <c r="E125" s="560"/>
      <c r="F125" s="560"/>
      <c r="G125" s="560"/>
      <c r="H125" s="560"/>
      <c r="I125" s="381"/>
      <c r="J125" s="381"/>
      <c r="K125" s="381"/>
      <c r="L125" s="381"/>
      <c r="M125" s="381"/>
      <c r="N125" s="381"/>
      <c r="O125" s="381"/>
      <c r="P125" s="381"/>
      <c r="Q125" s="381"/>
      <c r="R125" s="381"/>
      <c r="S125" s="379"/>
      <c r="T125" s="560"/>
      <c r="U125" s="560"/>
      <c r="V125" s="560"/>
      <c r="W125" s="380"/>
      <c r="X125" s="561"/>
      <c r="Y125" s="560"/>
      <c r="Z125" s="381"/>
      <c r="AA125" s="560"/>
      <c r="AB125" s="560"/>
      <c r="AC125" s="560"/>
      <c r="AD125" s="562"/>
      <c r="AE125" s="560"/>
      <c r="AF125" s="381"/>
      <c r="AG125" s="560"/>
      <c r="AH125" s="560"/>
      <c r="AI125" s="563"/>
      <c r="AJ125" s="562"/>
      <c r="AK125" s="560"/>
      <c r="AL125" s="381"/>
      <c r="AM125" s="560"/>
      <c r="AN125" s="560"/>
      <c r="AO125" s="563"/>
      <c r="AP125" s="560"/>
      <c r="AQ125" s="560"/>
      <c r="AR125" s="560"/>
      <c r="AS125" s="560"/>
      <c r="AT125" s="563"/>
      <c r="AU125" s="560"/>
      <c r="AV125" s="560"/>
      <c r="AW125" s="560"/>
      <c r="AX125" s="560"/>
      <c r="AY125" s="563"/>
      <c r="AZ125" s="560"/>
      <c r="BA125" s="560"/>
      <c r="BB125" s="560"/>
      <c r="BC125" s="563"/>
      <c r="BD125" s="560"/>
      <c r="BE125" s="560"/>
      <c r="BF125" s="560"/>
      <c r="BG125" s="563"/>
      <c r="BH125" s="560"/>
      <c r="BI125" s="560"/>
      <c r="BJ125" s="560"/>
      <c r="BK125" s="560"/>
      <c r="BL125" s="563"/>
      <c r="BM125" s="560"/>
      <c r="BN125" s="560"/>
      <c r="BO125" s="560"/>
      <c r="BP125" s="560"/>
      <c r="BQ125" s="563"/>
      <c r="BR125" s="561"/>
      <c r="BS125" s="560"/>
      <c r="BT125" s="381"/>
      <c r="BU125" s="560"/>
      <c r="BV125" s="560"/>
      <c r="BW125" s="560"/>
      <c r="BX125" s="560"/>
      <c r="BY125" s="560"/>
      <c r="BZ125" s="564"/>
    </row>
    <row r="126" spans="1:78" ht="6" customHeight="1" x14ac:dyDescent="0.2">
      <c r="A126" s="499"/>
      <c r="B126" s="498"/>
      <c r="C126" s="374"/>
      <c r="S126" s="395"/>
      <c r="W126" s="374"/>
      <c r="X126" s="395"/>
      <c r="AD126" s="498"/>
      <c r="AI126" s="374"/>
      <c r="AJ126" s="498"/>
      <c r="AO126" s="374"/>
      <c r="AT126" s="374"/>
      <c r="AY126" s="374"/>
      <c r="BC126" s="374"/>
      <c r="BG126" s="374"/>
      <c r="BL126" s="374"/>
      <c r="BQ126" s="374"/>
      <c r="BR126" s="395"/>
      <c r="BZ126" s="499"/>
    </row>
    <row r="127" spans="1:78" ht="11.25" customHeight="1" x14ac:dyDescent="0.2">
      <c r="A127" s="499"/>
      <c r="B127" s="498" t="s">
        <v>1760</v>
      </c>
      <c r="C127" s="374"/>
      <c r="E127" s="565" t="str">
        <f ca="1">VLOOKUP(INDIRECT(ADDRESS(ROW()-3,COLUMN())),Language_Translations,MATCH(Language_Selected,Language_Options,0),FALSE)</f>
        <v xml:space="preserve">Now, please tell me the names of all of the other people who usually live here, and guests of the household who stayed here last night.
LIST ALL HOUSEHOLD MEMBERS, THEIR SEX (V102), AND THEIR RELATIONSHIP TO THE PRIMARY DECISION-MAKER NAMED IN LINE 01 OR LINE 02 IF NONE LISTED IN LINE 01 (V103). IF THERE IS NO PRIMARY ADULT DECISION-MAKER IN THE HOUSEHOLD, START THE LISTING ON LINE 03 WITH THE RESPONDENT. FOR V103, LIST CODE 16 (NO DECISIONMAKER AGE 18 OR OLDER IN HOUSEHOLD) FOR THE RESPONDENT, AND FOR ALL OTHER HOUSEHOLD MEMBERS, LIST THEIR RELATIONSHIP TO THE RESPONDENT.
THEN ASK: Are there any other people who live here, even if they are not at home now? These may include children in school or household members at work.
Are there any other people like small children or infants that we have not listed?
Are there any other people who may not be members of your family, such as domestic servants, lodgers, or friends who usually live here?
IF YES, COMPLETE LISTING FOR QUESTIONS V102-V103. THEN, ASK QUESTIONS STARTING WITH 104 FOR EACH PERSON ONE AT A TIME. </v>
      </c>
      <c r="F127" s="565"/>
      <c r="G127" s="565"/>
      <c r="H127" s="565"/>
      <c r="I127" s="565"/>
      <c r="J127" s="565"/>
      <c r="K127" s="565"/>
      <c r="L127" s="565"/>
      <c r="M127" s="565"/>
      <c r="N127" s="565"/>
      <c r="O127" s="565"/>
      <c r="P127" s="565"/>
      <c r="Q127" s="565"/>
      <c r="R127" s="565"/>
      <c r="S127" s="517"/>
      <c r="T127" s="566" t="str">
        <f ca="1">VLOOKUP(INDIRECT(ADDRESS(ROW()-3,COLUMN())),Language_Translations,MATCH(Language_Selected,Language_Options,0),FALSE)</f>
        <v>What is [NAME’s] sex?
M = 1
F = 2</v>
      </c>
      <c r="U127" s="566"/>
      <c r="V127" s="566"/>
      <c r="W127" s="567"/>
      <c r="X127" s="568"/>
      <c r="Y127" s="565" t="str">
        <f ca="1">VLOOKUP(INDIRECT(ADDRESS(ROW()-3,COLUMN())),Language_Translations,MATCH(Language_Selected,Language_Options,0),FALSE)</f>
        <v>What is [NAME’s] relationship to the primary adult male decision-maker?
IF NO PRIMARY ADULT MALE DECISION-MAKER: What is [NAME]'s relationship to the primary adult female decision-maker?
IF NO PRIMARY ADULT DECISION-MAKER: What is [NAME]'s relationship to you?
SEE CODES BELOW</v>
      </c>
      <c r="Z127" s="565"/>
      <c r="AA127" s="565"/>
      <c r="AB127" s="565"/>
      <c r="AC127" s="569"/>
      <c r="AD127" s="570"/>
      <c r="AE127" s="566" t="str">
        <f ca="1">VLOOKUP(INDIRECT(ADDRESS(ROW()-3,COLUMN())),Language_Translations,MATCH(Language_Selected,Language_Options,0),FALSE)</f>
        <v>What is [NAME’s] age in years?
IN YEARS
IF LESS THAN ONE YEAR, ENTER '00'.
IF 95 OR OLDER, ENTER ‘95’</v>
      </c>
      <c r="AF127" s="566"/>
      <c r="AG127" s="566"/>
      <c r="AH127" s="566"/>
      <c r="AI127" s="567"/>
      <c r="AJ127" s="570"/>
      <c r="AK127" s="566" t="str">
        <f ca="1">VLOOKUP(INDIRECT(ADDRESS(ROW()-3,COLUMN())),Language_Translations,MATCH(Language_Selected,Language_Options,0),FALSE)</f>
        <v>CHECK V104: IS THE AGE LESS THAN ONE YEAR? (ENTERED '00'). IF YES, CONTINUE. IF NO, SKIP TO V105A.
What is [NAME’s] age in months?
MONTHS
IF LESS THAN ONE MONTH, ENTER '00'.</v>
      </c>
      <c r="AL127" s="566"/>
      <c r="AM127" s="566"/>
      <c r="AN127" s="566"/>
      <c r="AO127" s="567"/>
      <c r="AP127" s="571"/>
      <c r="AQ127" s="566" t="str">
        <f ca="1">VLOOKUP(INDIRECT(ADDRESS(ROW()-3,COLUMN())),Language_Translations,MATCH(Language_Selected,Language_Options,0),FALSE)</f>
        <v>Is [NAME] a usual household member?
YES=1
NO=2</v>
      </c>
      <c r="AR127" s="566"/>
      <c r="AS127" s="566"/>
      <c r="AT127" s="567"/>
      <c r="AU127" s="571"/>
      <c r="AV127" s="566" t="str">
        <f ca="1">VLOOKUP(INDIRECT(ADDRESS(ROW()-3,COLUMN())),Language_Translations,MATCH(Language_Selected,Language_Options,0),FALSE)</f>
        <v>Did [NAME] stay here last night?
YES=1
NO=2</v>
      </c>
      <c r="AW127" s="566"/>
      <c r="AX127" s="566"/>
      <c r="AY127" s="567"/>
      <c r="AZ127" s="566" t="str">
        <f ca="1">VLOOKUP(INDIRECT(ADDRESS(ROW()-3,COLUMN())),Language_Translations,MATCH(Language_Selected,Language_Options,0),FALSE)</f>
        <v>SELECT LINE NUMBER OF ALL WOMEN AGE 15-49</v>
      </c>
      <c r="BA127" s="566"/>
      <c r="BB127" s="566"/>
      <c r="BC127" s="567"/>
      <c r="BD127" s="566" t="str">
        <f ca="1">VLOOKUP(INDIRECT(ADDRESS(ROW()-3,COLUMN())),Language_Translations,MATCH(Language_Selected,Language_Options,0),FALSE)</f>
        <v>SELECT LINE NUMBER OF ALL CHILD-REN AGE 0-4</v>
      </c>
      <c r="BE127" s="566"/>
      <c r="BF127" s="566"/>
      <c r="BG127" s="567"/>
      <c r="BH127" s="571"/>
      <c r="BI127" s="566" t="str">
        <f ca="1">VLOOKUP(INDIRECT(ADDRESS(ROW()-3,COLUMN())),Language_Translations,MATCH(Language_Selected,Language_Options,0),FALSE)</f>
        <v>Has [NAME] ever attended school?
YES=1
NO=2</v>
      </c>
      <c r="BJ127" s="566"/>
      <c r="BK127" s="566"/>
      <c r="BL127" s="567"/>
      <c r="BM127" s="571"/>
      <c r="BN127" s="566" t="str">
        <f ca="1">VLOOKUP(INDIRECT(ADDRESS(ROW()-3,COLUMN())),Language_Translations,MATCH(Language_Selected,Language_Options,0),FALSE)</f>
        <v>Is [NAME] currently attending school?
YES=1
NO=2</v>
      </c>
      <c r="BO127" s="566"/>
      <c r="BP127" s="566"/>
      <c r="BQ127" s="567"/>
      <c r="BR127" s="568"/>
      <c r="BS127" s="566" t="str">
        <f ca="1">VLOOKUP(INDIRECT(ADDRESS(ROW()-3,COLUMN())),Language_Translations,MATCH(Language_Selected,Language_Options,0),FALSE)</f>
        <v>What is the highest level of school [NAME] has attended?
What is the highest grade [NAME] completed at that level? 
SEE CODES BELOW</v>
      </c>
      <c r="BT127" s="566"/>
      <c r="BU127" s="566"/>
      <c r="BV127" s="566"/>
      <c r="BW127" s="566"/>
      <c r="BX127" s="566"/>
      <c r="BY127" s="566"/>
      <c r="BZ127" s="572"/>
    </row>
    <row r="128" spans="1:78" ht="11.25" customHeight="1" x14ac:dyDescent="0.2">
      <c r="A128" s="499"/>
      <c r="B128" s="498" t="s">
        <v>1761</v>
      </c>
      <c r="C128" s="374"/>
      <c r="E128" s="565"/>
      <c r="F128" s="565"/>
      <c r="G128" s="565"/>
      <c r="H128" s="565"/>
      <c r="I128" s="565"/>
      <c r="J128" s="565"/>
      <c r="K128" s="565"/>
      <c r="L128" s="565"/>
      <c r="M128" s="565"/>
      <c r="N128" s="565"/>
      <c r="O128" s="565"/>
      <c r="P128" s="565"/>
      <c r="Q128" s="565"/>
      <c r="R128" s="565"/>
      <c r="S128" s="517"/>
      <c r="T128" s="566"/>
      <c r="U128" s="566"/>
      <c r="V128" s="566"/>
      <c r="W128" s="567"/>
      <c r="X128" s="568"/>
      <c r="Y128" s="565"/>
      <c r="Z128" s="565"/>
      <c r="AA128" s="565"/>
      <c r="AB128" s="565"/>
      <c r="AC128" s="569"/>
      <c r="AD128" s="570"/>
      <c r="AE128" s="566"/>
      <c r="AF128" s="566"/>
      <c r="AG128" s="566"/>
      <c r="AH128" s="566"/>
      <c r="AI128" s="567"/>
      <c r="AJ128" s="570"/>
      <c r="AK128" s="566"/>
      <c r="AL128" s="566"/>
      <c r="AM128" s="566"/>
      <c r="AN128" s="566"/>
      <c r="AO128" s="567"/>
      <c r="AP128" s="571"/>
      <c r="AQ128" s="566"/>
      <c r="AR128" s="566"/>
      <c r="AS128" s="566"/>
      <c r="AT128" s="567"/>
      <c r="AU128" s="571"/>
      <c r="AV128" s="566"/>
      <c r="AW128" s="566"/>
      <c r="AX128" s="566"/>
      <c r="AY128" s="567"/>
      <c r="AZ128" s="566"/>
      <c r="BA128" s="566"/>
      <c r="BB128" s="566"/>
      <c r="BC128" s="567"/>
      <c r="BD128" s="566"/>
      <c r="BE128" s="566"/>
      <c r="BF128" s="566"/>
      <c r="BG128" s="567"/>
      <c r="BH128" s="571"/>
      <c r="BI128" s="566"/>
      <c r="BJ128" s="566"/>
      <c r="BK128" s="566"/>
      <c r="BL128" s="567"/>
      <c r="BM128" s="571"/>
      <c r="BN128" s="566"/>
      <c r="BO128" s="566"/>
      <c r="BP128" s="566"/>
      <c r="BQ128" s="567"/>
      <c r="BR128" s="568"/>
      <c r="BS128" s="566"/>
      <c r="BT128" s="566"/>
      <c r="BU128" s="566"/>
      <c r="BV128" s="566"/>
      <c r="BW128" s="566"/>
      <c r="BX128" s="566"/>
      <c r="BY128" s="566"/>
      <c r="BZ128" s="572"/>
    </row>
    <row r="129" spans="1:78" ht="11.25" customHeight="1" x14ac:dyDescent="0.2">
      <c r="A129" s="499"/>
      <c r="B129" s="498"/>
      <c r="C129" s="374"/>
      <c r="E129" s="565"/>
      <c r="F129" s="565"/>
      <c r="G129" s="565"/>
      <c r="H129" s="565"/>
      <c r="I129" s="565"/>
      <c r="J129" s="565"/>
      <c r="K129" s="565"/>
      <c r="L129" s="565"/>
      <c r="M129" s="565"/>
      <c r="N129" s="565"/>
      <c r="O129" s="565"/>
      <c r="P129" s="565"/>
      <c r="Q129" s="565"/>
      <c r="R129" s="565"/>
      <c r="S129" s="517"/>
      <c r="T129" s="566"/>
      <c r="U129" s="566"/>
      <c r="V129" s="566"/>
      <c r="W129" s="567"/>
      <c r="X129" s="568"/>
      <c r="Y129" s="565"/>
      <c r="Z129" s="565"/>
      <c r="AA129" s="565"/>
      <c r="AB129" s="565"/>
      <c r="AC129" s="569"/>
      <c r="AD129" s="570"/>
      <c r="AE129" s="566"/>
      <c r="AF129" s="566"/>
      <c r="AG129" s="566"/>
      <c r="AH129" s="566"/>
      <c r="AI129" s="567"/>
      <c r="AJ129" s="570"/>
      <c r="AK129" s="566"/>
      <c r="AL129" s="566"/>
      <c r="AM129" s="566"/>
      <c r="AN129" s="566"/>
      <c r="AO129" s="567"/>
      <c r="AP129" s="571"/>
      <c r="AQ129" s="566"/>
      <c r="AR129" s="566"/>
      <c r="AS129" s="566"/>
      <c r="AT129" s="567"/>
      <c r="AU129" s="571"/>
      <c r="AV129" s="566"/>
      <c r="AW129" s="566"/>
      <c r="AX129" s="566"/>
      <c r="AY129" s="567"/>
      <c r="AZ129" s="566"/>
      <c r="BA129" s="566"/>
      <c r="BB129" s="566"/>
      <c r="BC129" s="567"/>
      <c r="BD129" s="566"/>
      <c r="BE129" s="566"/>
      <c r="BF129" s="566"/>
      <c r="BG129" s="567"/>
      <c r="BH129" s="571"/>
      <c r="BI129" s="566"/>
      <c r="BJ129" s="566"/>
      <c r="BK129" s="566"/>
      <c r="BL129" s="567"/>
      <c r="BM129" s="571"/>
      <c r="BN129" s="566"/>
      <c r="BO129" s="566"/>
      <c r="BP129" s="566"/>
      <c r="BQ129" s="567"/>
      <c r="BR129" s="568"/>
      <c r="BS129" s="566"/>
      <c r="BT129" s="566"/>
      <c r="BU129" s="566"/>
      <c r="BV129" s="566"/>
      <c r="BW129" s="566"/>
      <c r="BX129" s="566"/>
      <c r="BY129" s="566"/>
      <c r="BZ129" s="572"/>
    </row>
    <row r="130" spans="1:78" ht="11.25" customHeight="1" x14ac:dyDescent="0.2">
      <c r="A130" s="499"/>
      <c r="B130" s="498"/>
      <c r="C130" s="374"/>
      <c r="E130" s="565"/>
      <c r="F130" s="565"/>
      <c r="G130" s="565"/>
      <c r="H130" s="565"/>
      <c r="I130" s="565"/>
      <c r="J130" s="565"/>
      <c r="K130" s="565"/>
      <c r="L130" s="565"/>
      <c r="M130" s="565"/>
      <c r="N130" s="565"/>
      <c r="O130" s="565"/>
      <c r="P130" s="565"/>
      <c r="Q130" s="565"/>
      <c r="R130" s="565"/>
      <c r="S130" s="517"/>
      <c r="T130" s="566"/>
      <c r="U130" s="566"/>
      <c r="V130" s="566"/>
      <c r="W130" s="567"/>
      <c r="X130" s="568"/>
      <c r="Y130" s="565"/>
      <c r="Z130" s="565"/>
      <c r="AA130" s="565"/>
      <c r="AB130" s="565"/>
      <c r="AC130" s="569"/>
      <c r="AD130" s="570"/>
      <c r="AE130" s="566"/>
      <c r="AF130" s="566"/>
      <c r="AG130" s="566"/>
      <c r="AH130" s="566"/>
      <c r="AI130" s="567"/>
      <c r="AJ130" s="570"/>
      <c r="AK130" s="566"/>
      <c r="AL130" s="566"/>
      <c r="AM130" s="566"/>
      <c r="AN130" s="566"/>
      <c r="AO130" s="567"/>
      <c r="AP130" s="571"/>
      <c r="AQ130" s="566"/>
      <c r="AR130" s="566"/>
      <c r="AS130" s="566"/>
      <c r="AT130" s="567"/>
      <c r="AU130" s="571"/>
      <c r="AV130" s="566"/>
      <c r="AW130" s="566"/>
      <c r="AX130" s="566"/>
      <c r="AY130" s="567"/>
      <c r="AZ130" s="566"/>
      <c r="BA130" s="566"/>
      <c r="BB130" s="566"/>
      <c r="BC130" s="567"/>
      <c r="BD130" s="566"/>
      <c r="BE130" s="566"/>
      <c r="BF130" s="566"/>
      <c r="BG130" s="567"/>
      <c r="BH130" s="571"/>
      <c r="BI130" s="566"/>
      <c r="BJ130" s="566"/>
      <c r="BK130" s="566"/>
      <c r="BL130" s="567"/>
      <c r="BM130" s="571"/>
      <c r="BN130" s="566"/>
      <c r="BO130" s="566"/>
      <c r="BP130" s="566"/>
      <c r="BQ130" s="567"/>
      <c r="BR130" s="568"/>
      <c r="BS130" s="566"/>
      <c r="BT130" s="566"/>
      <c r="BU130" s="566"/>
      <c r="BV130" s="566"/>
      <c r="BW130" s="566"/>
      <c r="BX130" s="566"/>
      <c r="BY130" s="566"/>
      <c r="BZ130" s="572"/>
    </row>
    <row r="131" spans="1:78" ht="11.25" customHeight="1" x14ac:dyDescent="0.2">
      <c r="A131" s="499"/>
      <c r="B131" s="498"/>
      <c r="C131" s="374"/>
      <c r="E131" s="565"/>
      <c r="F131" s="565"/>
      <c r="G131" s="565"/>
      <c r="H131" s="565"/>
      <c r="I131" s="565"/>
      <c r="J131" s="565"/>
      <c r="K131" s="565"/>
      <c r="L131" s="565"/>
      <c r="M131" s="565"/>
      <c r="N131" s="565"/>
      <c r="O131" s="565"/>
      <c r="P131" s="565"/>
      <c r="Q131" s="565"/>
      <c r="R131" s="565"/>
      <c r="S131" s="517"/>
      <c r="T131" s="566"/>
      <c r="U131" s="566"/>
      <c r="V131" s="566"/>
      <c r="W131" s="567"/>
      <c r="X131" s="568"/>
      <c r="Y131" s="565"/>
      <c r="Z131" s="565"/>
      <c r="AA131" s="565"/>
      <c r="AB131" s="565"/>
      <c r="AC131" s="569"/>
      <c r="AD131" s="570"/>
      <c r="AE131" s="566"/>
      <c r="AF131" s="566"/>
      <c r="AG131" s="566"/>
      <c r="AH131" s="566"/>
      <c r="AI131" s="567"/>
      <c r="AJ131" s="570"/>
      <c r="AK131" s="566"/>
      <c r="AL131" s="566"/>
      <c r="AM131" s="566"/>
      <c r="AN131" s="566"/>
      <c r="AO131" s="567"/>
      <c r="AP131" s="571"/>
      <c r="AQ131" s="566"/>
      <c r="AR131" s="566"/>
      <c r="AS131" s="566"/>
      <c r="AT131" s="567"/>
      <c r="AU131" s="571"/>
      <c r="AV131" s="566"/>
      <c r="AW131" s="566"/>
      <c r="AX131" s="566"/>
      <c r="AY131" s="567"/>
      <c r="AZ131" s="566"/>
      <c r="BA131" s="566"/>
      <c r="BB131" s="566"/>
      <c r="BC131" s="567"/>
      <c r="BD131" s="566"/>
      <c r="BE131" s="566"/>
      <c r="BF131" s="566"/>
      <c r="BG131" s="567"/>
      <c r="BH131" s="571"/>
      <c r="BI131" s="566"/>
      <c r="BJ131" s="566"/>
      <c r="BK131" s="566"/>
      <c r="BL131" s="567"/>
      <c r="BM131" s="571"/>
      <c r="BN131" s="566"/>
      <c r="BO131" s="566"/>
      <c r="BP131" s="566"/>
      <c r="BQ131" s="567"/>
      <c r="BR131" s="568"/>
      <c r="BS131" s="566"/>
      <c r="BT131" s="566"/>
      <c r="BU131" s="566"/>
      <c r="BV131" s="566"/>
      <c r="BW131" s="566"/>
      <c r="BX131" s="566"/>
      <c r="BY131" s="566"/>
      <c r="BZ131" s="572"/>
    </row>
    <row r="132" spans="1:78" ht="11.25" customHeight="1" x14ac:dyDescent="0.2">
      <c r="A132" s="499"/>
      <c r="B132" s="498"/>
      <c r="C132" s="374"/>
      <c r="E132" s="565"/>
      <c r="F132" s="565"/>
      <c r="G132" s="565"/>
      <c r="H132" s="565"/>
      <c r="I132" s="565"/>
      <c r="J132" s="565"/>
      <c r="K132" s="565"/>
      <c r="L132" s="565"/>
      <c r="M132" s="565"/>
      <c r="N132" s="565"/>
      <c r="O132" s="565"/>
      <c r="P132" s="565"/>
      <c r="Q132" s="565"/>
      <c r="R132" s="565"/>
      <c r="S132" s="517"/>
      <c r="T132" s="566"/>
      <c r="U132" s="566"/>
      <c r="V132" s="566"/>
      <c r="W132" s="567"/>
      <c r="X132" s="568"/>
      <c r="Y132" s="565"/>
      <c r="Z132" s="565"/>
      <c r="AA132" s="565"/>
      <c r="AB132" s="565"/>
      <c r="AC132" s="569"/>
      <c r="AD132" s="570"/>
      <c r="AE132" s="566"/>
      <c r="AF132" s="566"/>
      <c r="AG132" s="566"/>
      <c r="AH132" s="566"/>
      <c r="AI132" s="567"/>
      <c r="AJ132" s="570"/>
      <c r="AK132" s="566"/>
      <c r="AL132" s="566"/>
      <c r="AM132" s="566"/>
      <c r="AN132" s="566"/>
      <c r="AO132" s="567"/>
      <c r="AP132" s="571"/>
      <c r="AQ132" s="566"/>
      <c r="AR132" s="566"/>
      <c r="AS132" s="566"/>
      <c r="AT132" s="567"/>
      <c r="AU132" s="571"/>
      <c r="AV132" s="566"/>
      <c r="AW132" s="566"/>
      <c r="AX132" s="566"/>
      <c r="AY132" s="567"/>
      <c r="AZ132" s="566"/>
      <c r="BA132" s="566"/>
      <c r="BB132" s="566"/>
      <c r="BC132" s="567"/>
      <c r="BD132" s="566"/>
      <c r="BE132" s="566"/>
      <c r="BF132" s="566"/>
      <c r="BG132" s="567"/>
      <c r="BH132" s="571"/>
      <c r="BI132" s="566"/>
      <c r="BJ132" s="566"/>
      <c r="BK132" s="566"/>
      <c r="BL132" s="567"/>
      <c r="BM132" s="571"/>
      <c r="BN132" s="566"/>
      <c r="BO132" s="566"/>
      <c r="BP132" s="566"/>
      <c r="BQ132" s="567"/>
      <c r="BR132" s="568"/>
      <c r="BS132" s="566"/>
      <c r="BT132" s="566"/>
      <c r="BU132" s="566"/>
      <c r="BV132" s="566"/>
      <c r="BW132" s="566"/>
      <c r="BX132" s="566"/>
      <c r="BY132" s="566"/>
      <c r="BZ132" s="572"/>
    </row>
    <row r="133" spans="1:78" ht="11.25" customHeight="1" x14ac:dyDescent="0.2">
      <c r="A133" s="499"/>
      <c r="B133" s="498"/>
      <c r="C133" s="374"/>
      <c r="E133" s="565"/>
      <c r="F133" s="565"/>
      <c r="G133" s="565"/>
      <c r="H133" s="565"/>
      <c r="I133" s="565"/>
      <c r="J133" s="565"/>
      <c r="K133" s="565"/>
      <c r="L133" s="565"/>
      <c r="M133" s="565"/>
      <c r="N133" s="565"/>
      <c r="O133" s="565"/>
      <c r="P133" s="565"/>
      <c r="Q133" s="565"/>
      <c r="R133" s="565"/>
      <c r="S133" s="517"/>
      <c r="T133" s="566"/>
      <c r="U133" s="566"/>
      <c r="V133" s="566"/>
      <c r="W133" s="567"/>
      <c r="X133" s="568"/>
      <c r="Y133" s="565"/>
      <c r="Z133" s="565"/>
      <c r="AA133" s="565"/>
      <c r="AB133" s="565"/>
      <c r="AC133" s="569"/>
      <c r="AD133" s="570"/>
      <c r="AE133" s="566"/>
      <c r="AF133" s="566"/>
      <c r="AG133" s="566"/>
      <c r="AH133" s="566"/>
      <c r="AI133" s="567"/>
      <c r="AJ133" s="570"/>
      <c r="AK133" s="566"/>
      <c r="AL133" s="566"/>
      <c r="AM133" s="566"/>
      <c r="AN133" s="566"/>
      <c r="AO133" s="567"/>
      <c r="AP133" s="571"/>
      <c r="AQ133" s="566"/>
      <c r="AR133" s="566"/>
      <c r="AS133" s="566"/>
      <c r="AT133" s="567"/>
      <c r="AU133" s="571"/>
      <c r="AV133" s="566"/>
      <c r="AW133" s="566"/>
      <c r="AX133" s="566"/>
      <c r="AY133" s="567"/>
      <c r="AZ133" s="566"/>
      <c r="BA133" s="566"/>
      <c r="BB133" s="566"/>
      <c r="BC133" s="567"/>
      <c r="BD133" s="566"/>
      <c r="BE133" s="566"/>
      <c r="BF133" s="566"/>
      <c r="BG133" s="567"/>
      <c r="BH133" s="571"/>
      <c r="BI133" s="566"/>
      <c r="BJ133" s="566"/>
      <c r="BK133" s="566"/>
      <c r="BL133" s="567"/>
      <c r="BM133" s="571"/>
      <c r="BN133" s="566"/>
      <c r="BO133" s="566"/>
      <c r="BP133" s="566"/>
      <c r="BQ133" s="567"/>
      <c r="BR133" s="568"/>
      <c r="BS133" s="566"/>
      <c r="BT133" s="566"/>
      <c r="BU133" s="566"/>
      <c r="BV133" s="566"/>
      <c r="BW133" s="566"/>
      <c r="BX133" s="566"/>
      <c r="BY133" s="566"/>
      <c r="BZ133" s="572"/>
    </row>
    <row r="134" spans="1:78" ht="11.25" customHeight="1" x14ac:dyDescent="0.2">
      <c r="A134" s="499"/>
      <c r="B134" s="498"/>
      <c r="C134" s="374"/>
      <c r="E134" s="565"/>
      <c r="F134" s="565"/>
      <c r="G134" s="565"/>
      <c r="H134" s="565"/>
      <c r="I134" s="565"/>
      <c r="J134" s="565"/>
      <c r="K134" s="565"/>
      <c r="L134" s="565"/>
      <c r="M134" s="565"/>
      <c r="N134" s="565"/>
      <c r="O134" s="565"/>
      <c r="P134" s="565"/>
      <c r="Q134" s="565"/>
      <c r="R134" s="565"/>
      <c r="S134" s="517"/>
      <c r="T134" s="566"/>
      <c r="U134" s="566"/>
      <c r="V134" s="566"/>
      <c r="W134" s="567"/>
      <c r="X134" s="568"/>
      <c r="Y134" s="565"/>
      <c r="Z134" s="565"/>
      <c r="AA134" s="565"/>
      <c r="AB134" s="565"/>
      <c r="AC134" s="569"/>
      <c r="AD134" s="570"/>
      <c r="AE134" s="566"/>
      <c r="AF134" s="566"/>
      <c r="AG134" s="566"/>
      <c r="AH134" s="566"/>
      <c r="AI134" s="567"/>
      <c r="AJ134" s="570"/>
      <c r="AK134" s="566"/>
      <c r="AL134" s="566"/>
      <c r="AM134" s="566"/>
      <c r="AN134" s="566"/>
      <c r="AO134" s="567"/>
      <c r="AP134" s="571"/>
      <c r="AQ134" s="566"/>
      <c r="AR134" s="566"/>
      <c r="AS134" s="566"/>
      <c r="AT134" s="567"/>
      <c r="AU134" s="571"/>
      <c r="AV134" s="566"/>
      <c r="AW134" s="566"/>
      <c r="AX134" s="566"/>
      <c r="AY134" s="567"/>
      <c r="AZ134" s="566"/>
      <c r="BA134" s="566"/>
      <c r="BB134" s="566"/>
      <c r="BC134" s="567"/>
      <c r="BD134" s="566"/>
      <c r="BE134" s="566"/>
      <c r="BF134" s="566"/>
      <c r="BG134" s="567"/>
      <c r="BH134" s="571"/>
      <c r="BI134" s="566"/>
      <c r="BJ134" s="566"/>
      <c r="BK134" s="566"/>
      <c r="BL134" s="567"/>
      <c r="BM134" s="571"/>
      <c r="BN134" s="566"/>
      <c r="BO134" s="566"/>
      <c r="BP134" s="566"/>
      <c r="BQ134" s="567"/>
      <c r="BR134" s="568"/>
      <c r="BS134" s="566"/>
      <c r="BT134" s="566"/>
      <c r="BU134" s="566"/>
      <c r="BV134" s="566"/>
      <c r="BW134" s="566"/>
      <c r="BX134" s="566"/>
      <c r="BY134" s="566"/>
      <c r="BZ134" s="572"/>
    </row>
    <row r="135" spans="1:78" ht="11.25" customHeight="1" x14ac:dyDescent="0.2">
      <c r="A135" s="499"/>
      <c r="B135" s="498"/>
      <c r="C135" s="374"/>
      <c r="E135" s="565"/>
      <c r="F135" s="565"/>
      <c r="G135" s="565"/>
      <c r="H135" s="565"/>
      <c r="I135" s="565"/>
      <c r="J135" s="565"/>
      <c r="K135" s="565"/>
      <c r="L135" s="565"/>
      <c r="M135" s="565"/>
      <c r="N135" s="565"/>
      <c r="O135" s="565"/>
      <c r="P135" s="565"/>
      <c r="Q135" s="565"/>
      <c r="R135" s="565"/>
      <c r="S135" s="517"/>
      <c r="T135" s="566"/>
      <c r="U135" s="566"/>
      <c r="V135" s="566"/>
      <c r="W135" s="567"/>
      <c r="X135" s="568"/>
      <c r="Y135" s="565"/>
      <c r="Z135" s="565"/>
      <c r="AA135" s="565"/>
      <c r="AB135" s="565"/>
      <c r="AC135" s="569"/>
      <c r="AD135" s="570"/>
      <c r="AE135" s="566"/>
      <c r="AF135" s="566"/>
      <c r="AG135" s="566"/>
      <c r="AH135" s="566"/>
      <c r="AI135" s="567"/>
      <c r="AJ135" s="570"/>
      <c r="AK135" s="566"/>
      <c r="AL135" s="566"/>
      <c r="AM135" s="566"/>
      <c r="AN135" s="566"/>
      <c r="AO135" s="567"/>
      <c r="AP135" s="571"/>
      <c r="AQ135" s="566"/>
      <c r="AR135" s="566"/>
      <c r="AS135" s="566"/>
      <c r="AT135" s="567"/>
      <c r="AU135" s="571"/>
      <c r="AV135" s="566"/>
      <c r="AW135" s="566"/>
      <c r="AX135" s="566"/>
      <c r="AY135" s="567"/>
      <c r="AZ135" s="566"/>
      <c r="BA135" s="566"/>
      <c r="BB135" s="566"/>
      <c r="BC135" s="567"/>
      <c r="BD135" s="566"/>
      <c r="BE135" s="566"/>
      <c r="BF135" s="566"/>
      <c r="BG135" s="567"/>
      <c r="BH135" s="571"/>
      <c r="BI135" s="566"/>
      <c r="BJ135" s="566"/>
      <c r="BK135" s="566"/>
      <c r="BL135" s="567"/>
      <c r="BM135" s="571"/>
      <c r="BN135" s="566"/>
      <c r="BO135" s="566"/>
      <c r="BP135" s="566"/>
      <c r="BQ135" s="567"/>
      <c r="BR135" s="568"/>
      <c r="BS135" s="566"/>
      <c r="BT135" s="566"/>
      <c r="BU135" s="566"/>
      <c r="BV135" s="566"/>
      <c r="BW135" s="566"/>
      <c r="BX135" s="566"/>
      <c r="BY135" s="566"/>
      <c r="BZ135" s="572"/>
    </row>
    <row r="136" spans="1:78" ht="11.25" customHeight="1" x14ac:dyDescent="0.2">
      <c r="A136" s="499"/>
      <c r="B136" s="498"/>
      <c r="C136" s="374"/>
      <c r="E136" s="565"/>
      <c r="F136" s="565"/>
      <c r="G136" s="565"/>
      <c r="H136" s="565"/>
      <c r="I136" s="565"/>
      <c r="J136" s="565"/>
      <c r="K136" s="565"/>
      <c r="L136" s="565"/>
      <c r="M136" s="565"/>
      <c r="N136" s="565"/>
      <c r="O136" s="565"/>
      <c r="P136" s="565"/>
      <c r="Q136" s="565"/>
      <c r="R136" s="565"/>
      <c r="S136" s="517"/>
      <c r="T136" s="566"/>
      <c r="U136" s="566"/>
      <c r="V136" s="566"/>
      <c r="W136" s="567"/>
      <c r="X136" s="568"/>
      <c r="Y136" s="565"/>
      <c r="Z136" s="565"/>
      <c r="AA136" s="565"/>
      <c r="AB136" s="565"/>
      <c r="AC136" s="569"/>
      <c r="AD136" s="570"/>
      <c r="AE136" s="566"/>
      <c r="AF136" s="566"/>
      <c r="AG136" s="566"/>
      <c r="AH136" s="566"/>
      <c r="AI136" s="567"/>
      <c r="AJ136" s="570"/>
      <c r="AK136" s="566"/>
      <c r="AL136" s="566"/>
      <c r="AM136" s="566"/>
      <c r="AN136" s="566"/>
      <c r="AO136" s="567"/>
      <c r="AP136" s="571"/>
      <c r="AQ136" s="566"/>
      <c r="AR136" s="566"/>
      <c r="AS136" s="566"/>
      <c r="AT136" s="567"/>
      <c r="AU136" s="571"/>
      <c r="AV136" s="566"/>
      <c r="AW136" s="566"/>
      <c r="AX136" s="566"/>
      <c r="AY136" s="567"/>
      <c r="AZ136" s="566"/>
      <c r="BA136" s="566"/>
      <c r="BB136" s="566"/>
      <c r="BC136" s="567"/>
      <c r="BD136" s="566"/>
      <c r="BE136" s="566"/>
      <c r="BF136" s="566"/>
      <c r="BG136" s="567"/>
      <c r="BH136" s="571"/>
      <c r="BI136" s="566"/>
      <c r="BJ136" s="566"/>
      <c r="BK136" s="566"/>
      <c r="BL136" s="567"/>
      <c r="BM136" s="571"/>
      <c r="BN136" s="566"/>
      <c r="BO136" s="566"/>
      <c r="BP136" s="566"/>
      <c r="BQ136" s="567"/>
      <c r="BR136" s="568"/>
      <c r="BS136" s="566"/>
      <c r="BT136" s="566"/>
      <c r="BU136" s="566"/>
      <c r="BV136" s="566"/>
      <c r="BW136" s="566"/>
      <c r="BX136" s="566"/>
      <c r="BY136" s="566"/>
      <c r="BZ136" s="572"/>
    </row>
    <row r="137" spans="1:78" ht="11.25" customHeight="1" x14ac:dyDescent="0.2">
      <c r="A137" s="499"/>
      <c r="B137" s="498"/>
      <c r="C137" s="374"/>
      <c r="E137" s="565"/>
      <c r="F137" s="565"/>
      <c r="G137" s="565"/>
      <c r="H137" s="565"/>
      <c r="I137" s="565"/>
      <c r="J137" s="565"/>
      <c r="K137" s="565"/>
      <c r="L137" s="565"/>
      <c r="M137" s="565"/>
      <c r="N137" s="565"/>
      <c r="O137" s="565"/>
      <c r="P137" s="565"/>
      <c r="Q137" s="565"/>
      <c r="R137" s="565"/>
      <c r="S137" s="517"/>
      <c r="T137" s="566"/>
      <c r="U137" s="566"/>
      <c r="V137" s="566"/>
      <c r="W137" s="567"/>
      <c r="X137" s="568"/>
      <c r="Y137" s="565"/>
      <c r="Z137" s="565"/>
      <c r="AA137" s="565"/>
      <c r="AB137" s="565"/>
      <c r="AC137" s="569"/>
      <c r="AD137" s="570"/>
      <c r="AE137" s="566"/>
      <c r="AF137" s="566"/>
      <c r="AG137" s="566"/>
      <c r="AH137" s="566"/>
      <c r="AI137" s="567"/>
      <c r="AJ137" s="570"/>
      <c r="AK137" s="566"/>
      <c r="AL137" s="566"/>
      <c r="AM137" s="566"/>
      <c r="AN137" s="566"/>
      <c r="AO137" s="567"/>
      <c r="AP137" s="571"/>
      <c r="AQ137" s="566"/>
      <c r="AR137" s="566"/>
      <c r="AS137" s="566"/>
      <c r="AT137" s="567"/>
      <c r="AU137" s="571"/>
      <c r="AV137" s="566"/>
      <c r="AW137" s="566"/>
      <c r="AX137" s="566"/>
      <c r="AY137" s="567"/>
      <c r="AZ137" s="566"/>
      <c r="BA137" s="566"/>
      <c r="BB137" s="566"/>
      <c r="BC137" s="567"/>
      <c r="BD137" s="566"/>
      <c r="BE137" s="566"/>
      <c r="BF137" s="566"/>
      <c r="BG137" s="567"/>
      <c r="BH137" s="571"/>
      <c r="BI137" s="566"/>
      <c r="BJ137" s="566"/>
      <c r="BK137" s="566"/>
      <c r="BL137" s="567"/>
      <c r="BM137" s="571"/>
      <c r="BN137" s="566"/>
      <c r="BO137" s="566"/>
      <c r="BP137" s="566"/>
      <c r="BQ137" s="567"/>
      <c r="BR137" s="568"/>
      <c r="BS137" s="566"/>
      <c r="BT137" s="566"/>
      <c r="BU137" s="566"/>
      <c r="BV137" s="566"/>
      <c r="BW137" s="566"/>
      <c r="BX137" s="566"/>
      <c r="BY137" s="566"/>
      <c r="BZ137" s="572"/>
    </row>
    <row r="138" spans="1:78" ht="11.25" customHeight="1" x14ac:dyDescent="0.2">
      <c r="A138" s="499"/>
      <c r="B138" s="498"/>
      <c r="C138" s="374"/>
      <c r="E138" s="565"/>
      <c r="F138" s="565"/>
      <c r="G138" s="565"/>
      <c r="H138" s="565"/>
      <c r="I138" s="565"/>
      <c r="J138" s="565"/>
      <c r="K138" s="565"/>
      <c r="L138" s="565"/>
      <c r="M138" s="565"/>
      <c r="N138" s="565"/>
      <c r="O138" s="565"/>
      <c r="P138" s="565"/>
      <c r="Q138" s="565"/>
      <c r="R138" s="565"/>
      <c r="S138" s="517"/>
      <c r="T138" s="566"/>
      <c r="U138" s="566"/>
      <c r="V138" s="566"/>
      <c r="W138" s="567"/>
      <c r="X138" s="568"/>
      <c r="Y138" s="565"/>
      <c r="Z138" s="565"/>
      <c r="AA138" s="565"/>
      <c r="AB138" s="565"/>
      <c r="AC138" s="569"/>
      <c r="AD138" s="570"/>
      <c r="AE138" s="566"/>
      <c r="AF138" s="566"/>
      <c r="AG138" s="566"/>
      <c r="AH138" s="566"/>
      <c r="AI138" s="567"/>
      <c r="AJ138" s="570"/>
      <c r="AK138" s="566"/>
      <c r="AL138" s="566"/>
      <c r="AM138" s="566"/>
      <c r="AN138" s="566"/>
      <c r="AO138" s="567"/>
      <c r="AP138" s="571"/>
      <c r="AQ138" s="566"/>
      <c r="AR138" s="566"/>
      <c r="AS138" s="566"/>
      <c r="AT138" s="567"/>
      <c r="AU138" s="571"/>
      <c r="AV138" s="566"/>
      <c r="AW138" s="566"/>
      <c r="AX138" s="566"/>
      <c r="AY138" s="567"/>
      <c r="AZ138" s="566"/>
      <c r="BA138" s="566"/>
      <c r="BB138" s="566"/>
      <c r="BC138" s="567"/>
      <c r="BD138" s="566"/>
      <c r="BE138" s="566"/>
      <c r="BF138" s="566"/>
      <c r="BG138" s="567"/>
      <c r="BH138" s="571"/>
      <c r="BI138" s="566"/>
      <c r="BJ138" s="566"/>
      <c r="BK138" s="566"/>
      <c r="BL138" s="567"/>
      <c r="BM138" s="571"/>
      <c r="BN138" s="566"/>
      <c r="BO138" s="566"/>
      <c r="BP138" s="566"/>
      <c r="BQ138" s="567"/>
      <c r="BR138" s="568"/>
      <c r="BS138" s="566"/>
      <c r="BT138" s="566"/>
      <c r="BU138" s="566"/>
      <c r="BV138" s="566"/>
      <c r="BW138" s="566"/>
      <c r="BX138" s="566"/>
      <c r="BY138" s="566"/>
      <c r="BZ138" s="572"/>
    </row>
    <row r="139" spans="1:78" ht="11.25" customHeight="1" x14ac:dyDescent="0.2">
      <c r="A139" s="499"/>
      <c r="B139" s="498"/>
      <c r="C139" s="374"/>
      <c r="E139" s="565"/>
      <c r="F139" s="565"/>
      <c r="G139" s="565"/>
      <c r="H139" s="565"/>
      <c r="I139" s="565"/>
      <c r="J139" s="565"/>
      <c r="K139" s="565"/>
      <c r="L139" s="565"/>
      <c r="M139" s="565"/>
      <c r="N139" s="565"/>
      <c r="O139" s="565"/>
      <c r="P139" s="565"/>
      <c r="Q139" s="565"/>
      <c r="R139" s="565"/>
      <c r="S139" s="517"/>
      <c r="T139" s="566"/>
      <c r="U139" s="566"/>
      <c r="V139" s="566"/>
      <c r="W139" s="567"/>
      <c r="X139" s="568"/>
      <c r="Y139" s="565"/>
      <c r="Z139" s="565"/>
      <c r="AA139" s="565"/>
      <c r="AB139" s="565"/>
      <c r="AC139" s="569"/>
      <c r="AD139" s="570"/>
      <c r="AE139" s="566"/>
      <c r="AF139" s="566"/>
      <c r="AG139" s="566"/>
      <c r="AH139" s="566"/>
      <c r="AI139" s="567"/>
      <c r="AJ139" s="570"/>
      <c r="AK139" s="566"/>
      <c r="AL139" s="566"/>
      <c r="AM139" s="566"/>
      <c r="AN139" s="566"/>
      <c r="AO139" s="567"/>
      <c r="AP139" s="571"/>
      <c r="AQ139" s="566"/>
      <c r="AR139" s="566"/>
      <c r="AS139" s="566"/>
      <c r="AT139" s="567"/>
      <c r="AU139" s="571"/>
      <c r="AV139" s="566"/>
      <c r="AW139" s="566"/>
      <c r="AX139" s="566"/>
      <c r="AY139" s="567"/>
      <c r="AZ139" s="566"/>
      <c r="BA139" s="566"/>
      <c r="BB139" s="566"/>
      <c r="BC139" s="567"/>
      <c r="BD139" s="566"/>
      <c r="BE139" s="566"/>
      <c r="BF139" s="566"/>
      <c r="BG139" s="567"/>
      <c r="BH139" s="571"/>
      <c r="BI139" s="566"/>
      <c r="BJ139" s="566"/>
      <c r="BK139" s="566"/>
      <c r="BL139" s="567"/>
      <c r="BM139" s="571"/>
      <c r="BN139" s="566"/>
      <c r="BO139" s="566"/>
      <c r="BP139" s="566"/>
      <c r="BQ139" s="567"/>
      <c r="BR139" s="568"/>
      <c r="BS139" s="566"/>
      <c r="BT139" s="566"/>
      <c r="BU139" s="566"/>
      <c r="BV139" s="566"/>
      <c r="BW139" s="566"/>
      <c r="BX139" s="566"/>
      <c r="BY139" s="566"/>
      <c r="BZ139" s="572"/>
    </row>
    <row r="140" spans="1:78" ht="11.25" customHeight="1" x14ac:dyDescent="0.2">
      <c r="A140" s="499"/>
      <c r="B140" s="498"/>
      <c r="C140" s="374"/>
      <c r="E140" s="565"/>
      <c r="F140" s="565"/>
      <c r="G140" s="565"/>
      <c r="H140" s="565"/>
      <c r="I140" s="565"/>
      <c r="J140" s="565"/>
      <c r="K140" s="565"/>
      <c r="L140" s="565"/>
      <c r="M140" s="565"/>
      <c r="N140" s="565"/>
      <c r="O140" s="565"/>
      <c r="P140" s="565"/>
      <c r="Q140" s="565"/>
      <c r="R140" s="565"/>
      <c r="S140" s="517"/>
      <c r="T140" s="566"/>
      <c r="U140" s="566"/>
      <c r="V140" s="566"/>
      <c r="W140" s="567"/>
      <c r="X140" s="568"/>
      <c r="Y140" s="565"/>
      <c r="Z140" s="565"/>
      <c r="AA140" s="565"/>
      <c r="AB140" s="565"/>
      <c r="AC140" s="569"/>
      <c r="AD140" s="570"/>
      <c r="AE140" s="566"/>
      <c r="AF140" s="566"/>
      <c r="AG140" s="566"/>
      <c r="AH140" s="566"/>
      <c r="AI140" s="567"/>
      <c r="AJ140" s="570"/>
      <c r="AK140" s="566"/>
      <c r="AL140" s="566"/>
      <c r="AM140" s="566"/>
      <c r="AN140" s="566"/>
      <c r="AO140" s="567"/>
      <c r="AP140" s="571"/>
      <c r="AQ140" s="566"/>
      <c r="AR140" s="566"/>
      <c r="AS140" s="566"/>
      <c r="AT140" s="567"/>
      <c r="AU140" s="571"/>
      <c r="AV140" s="566"/>
      <c r="AW140" s="566"/>
      <c r="AX140" s="566"/>
      <c r="AY140" s="567"/>
      <c r="AZ140" s="566"/>
      <c r="BA140" s="566"/>
      <c r="BB140" s="566"/>
      <c r="BC140" s="567"/>
      <c r="BD140" s="566"/>
      <c r="BE140" s="566"/>
      <c r="BF140" s="566"/>
      <c r="BG140" s="567"/>
      <c r="BH140" s="571"/>
      <c r="BI140" s="566"/>
      <c r="BJ140" s="566"/>
      <c r="BK140" s="566"/>
      <c r="BL140" s="567"/>
      <c r="BM140" s="571"/>
      <c r="BN140" s="566"/>
      <c r="BO140" s="566"/>
      <c r="BP140" s="566"/>
      <c r="BQ140" s="567"/>
      <c r="BR140" s="568"/>
      <c r="BS140" s="566"/>
      <c r="BT140" s="566"/>
      <c r="BU140" s="566"/>
      <c r="BV140" s="566"/>
      <c r="BW140" s="566"/>
      <c r="BX140" s="566"/>
      <c r="BY140" s="566"/>
      <c r="BZ140" s="572"/>
    </row>
    <row r="141" spans="1:78" ht="11.25" customHeight="1" x14ac:dyDescent="0.2">
      <c r="A141" s="499"/>
      <c r="B141" s="498"/>
      <c r="C141" s="374"/>
      <c r="E141" s="565"/>
      <c r="F141" s="565"/>
      <c r="G141" s="565"/>
      <c r="H141" s="565"/>
      <c r="I141" s="565"/>
      <c r="J141" s="565"/>
      <c r="K141" s="565"/>
      <c r="L141" s="565"/>
      <c r="M141" s="565"/>
      <c r="N141" s="565"/>
      <c r="O141" s="565"/>
      <c r="P141" s="565"/>
      <c r="Q141" s="565"/>
      <c r="R141" s="565"/>
      <c r="S141" s="517"/>
      <c r="T141" s="566"/>
      <c r="U141" s="566"/>
      <c r="V141" s="566"/>
      <c r="W141" s="567"/>
      <c r="X141" s="568"/>
      <c r="Y141" s="565"/>
      <c r="Z141" s="565"/>
      <c r="AA141" s="565"/>
      <c r="AB141" s="565"/>
      <c r="AC141" s="569"/>
      <c r="AD141" s="570"/>
      <c r="AE141" s="566"/>
      <c r="AF141" s="566"/>
      <c r="AG141" s="566"/>
      <c r="AH141" s="566"/>
      <c r="AI141" s="567"/>
      <c r="AJ141" s="570"/>
      <c r="AK141" s="566"/>
      <c r="AL141" s="566"/>
      <c r="AM141" s="566"/>
      <c r="AN141" s="566"/>
      <c r="AO141" s="567"/>
      <c r="AP141" s="571"/>
      <c r="AQ141" s="566"/>
      <c r="AR141" s="566"/>
      <c r="AS141" s="566"/>
      <c r="AT141" s="567"/>
      <c r="AU141" s="571"/>
      <c r="AV141" s="566"/>
      <c r="AW141" s="566"/>
      <c r="AX141" s="566"/>
      <c r="AY141" s="567"/>
      <c r="AZ141" s="566"/>
      <c r="BA141" s="566"/>
      <c r="BB141" s="566"/>
      <c r="BC141" s="567"/>
      <c r="BD141" s="566"/>
      <c r="BE141" s="566"/>
      <c r="BF141" s="566"/>
      <c r="BG141" s="567"/>
      <c r="BH141" s="571"/>
      <c r="BI141" s="566"/>
      <c r="BJ141" s="566"/>
      <c r="BK141" s="566"/>
      <c r="BL141" s="567"/>
      <c r="BM141" s="571"/>
      <c r="BN141" s="566"/>
      <c r="BO141" s="566"/>
      <c r="BP141" s="566"/>
      <c r="BQ141" s="567"/>
      <c r="BR141" s="568"/>
      <c r="BS141" s="566"/>
      <c r="BT141" s="566"/>
      <c r="BU141" s="566"/>
      <c r="BV141" s="566"/>
      <c r="BW141" s="566"/>
      <c r="BX141" s="566"/>
      <c r="BY141" s="566"/>
      <c r="BZ141" s="572"/>
    </row>
    <row r="142" spans="1:78" ht="11.25" customHeight="1" x14ac:dyDescent="0.2">
      <c r="A142" s="499"/>
      <c r="B142" s="498"/>
      <c r="C142" s="374"/>
      <c r="E142" s="565"/>
      <c r="F142" s="565"/>
      <c r="G142" s="565"/>
      <c r="H142" s="565"/>
      <c r="I142" s="565"/>
      <c r="J142" s="565"/>
      <c r="K142" s="565"/>
      <c r="L142" s="565"/>
      <c r="M142" s="565"/>
      <c r="N142" s="565"/>
      <c r="O142" s="565"/>
      <c r="P142" s="565"/>
      <c r="Q142" s="565"/>
      <c r="R142" s="565"/>
      <c r="S142" s="517"/>
      <c r="T142" s="566"/>
      <c r="U142" s="566"/>
      <c r="V142" s="566"/>
      <c r="W142" s="567"/>
      <c r="X142" s="568"/>
      <c r="Y142" s="565"/>
      <c r="Z142" s="565"/>
      <c r="AA142" s="565"/>
      <c r="AB142" s="565"/>
      <c r="AC142" s="569"/>
      <c r="AD142" s="570"/>
      <c r="AE142" s="566"/>
      <c r="AF142" s="566"/>
      <c r="AG142" s="566"/>
      <c r="AH142" s="566"/>
      <c r="AI142" s="567"/>
      <c r="AJ142" s="570"/>
      <c r="AK142" s="566"/>
      <c r="AL142" s="566"/>
      <c r="AM142" s="566"/>
      <c r="AN142" s="566"/>
      <c r="AO142" s="567"/>
      <c r="AP142" s="571"/>
      <c r="AQ142" s="566"/>
      <c r="AR142" s="566"/>
      <c r="AS142" s="566"/>
      <c r="AT142" s="567"/>
      <c r="AU142" s="571"/>
      <c r="AV142" s="566"/>
      <c r="AW142" s="566"/>
      <c r="AX142" s="566"/>
      <c r="AY142" s="567"/>
      <c r="AZ142" s="566"/>
      <c r="BA142" s="566"/>
      <c r="BB142" s="566"/>
      <c r="BC142" s="567"/>
      <c r="BD142" s="566"/>
      <c r="BE142" s="566"/>
      <c r="BF142" s="566"/>
      <c r="BG142" s="567"/>
      <c r="BH142" s="571"/>
      <c r="BI142" s="566"/>
      <c r="BJ142" s="566"/>
      <c r="BK142" s="566"/>
      <c r="BL142" s="567"/>
      <c r="BM142" s="571"/>
      <c r="BN142" s="566"/>
      <c r="BO142" s="566"/>
      <c r="BP142" s="566"/>
      <c r="BQ142" s="567"/>
      <c r="BR142" s="568"/>
      <c r="BS142" s="566"/>
      <c r="BT142" s="566"/>
      <c r="BU142" s="566"/>
      <c r="BV142" s="566"/>
      <c r="BW142" s="566"/>
      <c r="BX142" s="566"/>
      <c r="BY142" s="566"/>
      <c r="BZ142" s="572"/>
    </row>
    <row r="143" spans="1:78" ht="11.25" customHeight="1" x14ac:dyDescent="0.2">
      <c r="A143" s="499"/>
      <c r="B143" s="498"/>
      <c r="C143" s="374"/>
      <c r="E143" s="565"/>
      <c r="F143" s="565"/>
      <c r="G143" s="565"/>
      <c r="H143" s="565"/>
      <c r="I143" s="565"/>
      <c r="J143" s="565"/>
      <c r="K143" s="565"/>
      <c r="L143" s="565"/>
      <c r="M143" s="565"/>
      <c r="N143" s="565"/>
      <c r="O143" s="565"/>
      <c r="P143" s="565"/>
      <c r="Q143" s="565"/>
      <c r="R143" s="565"/>
      <c r="S143" s="517"/>
      <c r="T143" s="566"/>
      <c r="U143" s="566"/>
      <c r="V143" s="566"/>
      <c r="W143" s="567"/>
      <c r="X143" s="568"/>
      <c r="Y143" s="565"/>
      <c r="Z143" s="565"/>
      <c r="AA143" s="565"/>
      <c r="AB143" s="565"/>
      <c r="AC143" s="569"/>
      <c r="AD143" s="570"/>
      <c r="AE143" s="566"/>
      <c r="AF143" s="566"/>
      <c r="AG143" s="566"/>
      <c r="AH143" s="566"/>
      <c r="AI143" s="567"/>
      <c r="AJ143" s="570"/>
      <c r="AK143" s="566"/>
      <c r="AL143" s="566"/>
      <c r="AM143" s="566"/>
      <c r="AN143" s="566"/>
      <c r="AO143" s="567"/>
      <c r="AP143" s="571"/>
      <c r="AQ143" s="566"/>
      <c r="AR143" s="566"/>
      <c r="AS143" s="566"/>
      <c r="AT143" s="567"/>
      <c r="AU143" s="571"/>
      <c r="AV143" s="566"/>
      <c r="AW143" s="566"/>
      <c r="AX143" s="566"/>
      <c r="AY143" s="567"/>
      <c r="AZ143" s="566"/>
      <c r="BA143" s="566"/>
      <c r="BB143" s="566"/>
      <c r="BC143" s="567"/>
      <c r="BD143" s="566"/>
      <c r="BE143" s="566"/>
      <c r="BF143" s="566"/>
      <c r="BG143" s="567"/>
      <c r="BH143" s="571"/>
      <c r="BI143" s="566"/>
      <c r="BJ143" s="566"/>
      <c r="BK143" s="566"/>
      <c r="BL143" s="567"/>
      <c r="BM143" s="571"/>
      <c r="BN143" s="566"/>
      <c r="BO143" s="566"/>
      <c r="BP143" s="566"/>
      <c r="BQ143" s="567"/>
      <c r="BR143" s="568"/>
      <c r="BS143" s="566"/>
      <c r="BT143" s="566"/>
      <c r="BU143" s="566"/>
      <c r="BV143" s="566"/>
      <c r="BW143" s="566"/>
      <c r="BX143" s="566"/>
      <c r="BY143" s="566"/>
      <c r="BZ143" s="572"/>
    </row>
    <row r="144" spans="1:78" ht="11.25" customHeight="1" x14ac:dyDescent="0.2">
      <c r="A144" s="499"/>
      <c r="B144" s="498"/>
      <c r="C144" s="374"/>
      <c r="E144" s="565"/>
      <c r="F144" s="565"/>
      <c r="G144" s="565"/>
      <c r="H144" s="565"/>
      <c r="I144" s="565"/>
      <c r="J144" s="565"/>
      <c r="K144" s="565"/>
      <c r="L144" s="565"/>
      <c r="M144" s="565"/>
      <c r="N144" s="565"/>
      <c r="O144" s="565"/>
      <c r="P144" s="565"/>
      <c r="Q144" s="565"/>
      <c r="R144" s="565"/>
      <c r="S144" s="517"/>
      <c r="T144" s="566"/>
      <c r="U144" s="566"/>
      <c r="V144" s="566"/>
      <c r="W144" s="567"/>
      <c r="X144" s="568"/>
      <c r="Y144" s="565"/>
      <c r="Z144" s="565"/>
      <c r="AA144" s="565"/>
      <c r="AB144" s="565"/>
      <c r="AC144" s="569"/>
      <c r="AD144" s="570"/>
      <c r="AE144" s="566"/>
      <c r="AF144" s="566"/>
      <c r="AG144" s="566"/>
      <c r="AH144" s="566"/>
      <c r="AI144" s="567"/>
      <c r="AJ144" s="570"/>
      <c r="AK144" s="566"/>
      <c r="AL144" s="566"/>
      <c r="AM144" s="566"/>
      <c r="AN144" s="566"/>
      <c r="AO144" s="567"/>
      <c r="AP144" s="571"/>
      <c r="AQ144" s="566"/>
      <c r="AR144" s="566"/>
      <c r="AS144" s="566"/>
      <c r="AT144" s="567"/>
      <c r="AU144" s="571"/>
      <c r="AV144" s="566"/>
      <c r="AW144" s="566"/>
      <c r="AX144" s="566"/>
      <c r="AY144" s="567"/>
      <c r="AZ144" s="566"/>
      <c r="BA144" s="566"/>
      <c r="BB144" s="566"/>
      <c r="BC144" s="567"/>
      <c r="BD144" s="566"/>
      <c r="BE144" s="566"/>
      <c r="BF144" s="566"/>
      <c r="BG144" s="567"/>
      <c r="BH144" s="571"/>
      <c r="BI144" s="566"/>
      <c r="BJ144" s="566"/>
      <c r="BK144" s="566"/>
      <c r="BL144" s="567"/>
      <c r="BM144" s="571"/>
      <c r="BN144" s="566"/>
      <c r="BO144" s="566"/>
      <c r="BP144" s="566"/>
      <c r="BQ144" s="567"/>
      <c r="BR144" s="568"/>
      <c r="BS144" s="566"/>
      <c r="BT144" s="566"/>
      <c r="BU144" s="566"/>
      <c r="BV144" s="566"/>
      <c r="BW144" s="566"/>
      <c r="BX144" s="566"/>
      <c r="BY144" s="566"/>
      <c r="BZ144" s="572"/>
    </row>
    <row r="145" spans="1:78" ht="11.25" customHeight="1" x14ac:dyDescent="0.2">
      <c r="A145" s="499"/>
      <c r="B145" s="498"/>
      <c r="C145" s="374"/>
      <c r="E145" s="565"/>
      <c r="F145" s="565"/>
      <c r="G145" s="565"/>
      <c r="H145" s="565"/>
      <c r="I145" s="565"/>
      <c r="J145" s="565"/>
      <c r="K145" s="565"/>
      <c r="L145" s="565"/>
      <c r="M145" s="565"/>
      <c r="N145" s="565"/>
      <c r="O145" s="565"/>
      <c r="P145" s="565"/>
      <c r="Q145" s="565"/>
      <c r="R145" s="565"/>
      <c r="S145" s="517"/>
      <c r="T145" s="566"/>
      <c r="U145" s="566"/>
      <c r="V145" s="566"/>
      <c r="W145" s="567"/>
      <c r="X145" s="568"/>
      <c r="Y145" s="565"/>
      <c r="Z145" s="565"/>
      <c r="AA145" s="565"/>
      <c r="AB145" s="565"/>
      <c r="AC145" s="569"/>
      <c r="AD145" s="570"/>
      <c r="AE145" s="566"/>
      <c r="AF145" s="566"/>
      <c r="AG145" s="566"/>
      <c r="AH145" s="566"/>
      <c r="AI145" s="567"/>
      <c r="AJ145" s="570"/>
      <c r="AK145" s="566"/>
      <c r="AL145" s="566"/>
      <c r="AM145" s="566"/>
      <c r="AN145" s="566"/>
      <c r="AO145" s="567"/>
      <c r="AP145" s="571"/>
      <c r="AQ145" s="566"/>
      <c r="AR145" s="566"/>
      <c r="AS145" s="566"/>
      <c r="AT145" s="567"/>
      <c r="AU145" s="571"/>
      <c r="AV145" s="566"/>
      <c r="AW145" s="566"/>
      <c r="AX145" s="566"/>
      <c r="AY145" s="567"/>
      <c r="AZ145" s="566"/>
      <c r="BA145" s="566"/>
      <c r="BB145" s="566"/>
      <c r="BC145" s="567"/>
      <c r="BD145" s="566"/>
      <c r="BE145" s="566"/>
      <c r="BF145" s="566"/>
      <c r="BG145" s="567"/>
      <c r="BH145" s="571"/>
      <c r="BI145" s="566"/>
      <c r="BJ145" s="566"/>
      <c r="BK145" s="566"/>
      <c r="BL145" s="567"/>
      <c r="BM145" s="571"/>
      <c r="BN145" s="566"/>
      <c r="BO145" s="566"/>
      <c r="BP145" s="566"/>
      <c r="BQ145" s="567"/>
      <c r="BR145" s="568"/>
      <c r="BS145" s="566"/>
      <c r="BT145" s="566"/>
      <c r="BU145" s="566"/>
      <c r="BV145" s="566"/>
      <c r="BW145" s="566"/>
      <c r="BX145" s="566"/>
      <c r="BY145" s="566"/>
      <c r="BZ145" s="572"/>
    </row>
    <row r="146" spans="1:78" ht="11.25" customHeight="1" x14ac:dyDescent="0.2">
      <c r="A146" s="499"/>
      <c r="B146" s="498"/>
      <c r="C146" s="374"/>
      <c r="E146" s="565"/>
      <c r="F146" s="565"/>
      <c r="G146" s="565"/>
      <c r="H146" s="565"/>
      <c r="I146" s="565"/>
      <c r="J146" s="565"/>
      <c r="K146" s="565"/>
      <c r="L146" s="565"/>
      <c r="M146" s="565"/>
      <c r="N146" s="565"/>
      <c r="O146" s="565"/>
      <c r="P146" s="565"/>
      <c r="Q146" s="565"/>
      <c r="R146" s="565"/>
      <c r="S146" s="517"/>
      <c r="T146" s="566"/>
      <c r="U146" s="566"/>
      <c r="V146" s="566"/>
      <c r="W146" s="567"/>
      <c r="X146" s="568"/>
      <c r="Y146" s="565"/>
      <c r="Z146" s="565"/>
      <c r="AA146" s="565"/>
      <c r="AB146" s="565"/>
      <c r="AC146" s="569"/>
      <c r="AD146" s="570"/>
      <c r="AE146" s="566"/>
      <c r="AF146" s="566"/>
      <c r="AG146" s="566"/>
      <c r="AH146" s="566"/>
      <c r="AI146" s="567"/>
      <c r="AJ146" s="570"/>
      <c r="AK146" s="566"/>
      <c r="AL146" s="566"/>
      <c r="AM146" s="566"/>
      <c r="AN146" s="566"/>
      <c r="AO146" s="567"/>
      <c r="AP146" s="571"/>
      <c r="AQ146" s="566"/>
      <c r="AR146" s="566"/>
      <c r="AS146" s="566"/>
      <c r="AT146" s="567"/>
      <c r="AU146" s="571"/>
      <c r="AV146" s="566"/>
      <c r="AW146" s="566"/>
      <c r="AX146" s="566"/>
      <c r="AY146" s="567"/>
      <c r="AZ146" s="566"/>
      <c r="BA146" s="566"/>
      <c r="BB146" s="566"/>
      <c r="BC146" s="567"/>
      <c r="BD146" s="566"/>
      <c r="BE146" s="566"/>
      <c r="BF146" s="566"/>
      <c r="BG146" s="567"/>
      <c r="BH146" s="571"/>
      <c r="BI146" s="566"/>
      <c r="BJ146" s="566"/>
      <c r="BK146" s="566"/>
      <c r="BL146" s="567"/>
      <c r="BM146" s="571"/>
      <c r="BN146" s="566"/>
      <c r="BO146" s="566"/>
      <c r="BP146" s="566"/>
      <c r="BQ146" s="567"/>
      <c r="BR146" s="568"/>
      <c r="BS146" s="566"/>
      <c r="BT146" s="566"/>
      <c r="BU146" s="566"/>
      <c r="BV146" s="566"/>
      <c r="BW146" s="566"/>
      <c r="BX146" s="566"/>
      <c r="BY146" s="566"/>
      <c r="BZ146" s="572"/>
    </row>
    <row r="147" spans="1:78" ht="11.25" customHeight="1" x14ac:dyDescent="0.2">
      <c r="A147" s="499"/>
      <c r="B147" s="498"/>
      <c r="C147" s="374"/>
      <c r="E147" s="565"/>
      <c r="F147" s="565"/>
      <c r="G147" s="565"/>
      <c r="H147" s="565"/>
      <c r="I147" s="565"/>
      <c r="J147" s="565"/>
      <c r="K147" s="565"/>
      <c r="L147" s="565"/>
      <c r="M147" s="565"/>
      <c r="N147" s="565"/>
      <c r="O147" s="565"/>
      <c r="P147" s="565"/>
      <c r="Q147" s="565"/>
      <c r="R147" s="565"/>
      <c r="S147" s="517"/>
      <c r="T147" s="566"/>
      <c r="U147" s="566"/>
      <c r="V147" s="566"/>
      <c r="W147" s="567"/>
      <c r="X147" s="568"/>
      <c r="Y147" s="565"/>
      <c r="Z147" s="565"/>
      <c r="AA147" s="565"/>
      <c r="AB147" s="565"/>
      <c r="AC147" s="569"/>
      <c r="AD147" s="570"/>
      <c r="AE147" s="566"/>
      <c r="AF147" s="566"/>
      <c r="AG147" s="566"/>
      <c r="AH147" s="566"/>
      <c r="AI147" s="567"/>
      <c r="AJ147" s="570"/>
      <c r="AK147" s="566"/>
      <c r="AL147" s="566"/>
      <c r="AM147" s="566"/>
      <c r="AN147" s="566"/>
      <c r="AO147" s="567"/>
      <c r="AP147" s="571"/>
      <c r="AQ147" s="566"/>
      <c r="AR147" s="566"/>
      <c r="AS147" s="566"/>
      <c r="AT147" s="567"/>
      <c r="AU147" s="571"/>
      <c r="AV147" s="566"/>
      <c r="AW147" s="566"/>
      <c r="AX147" s="566"/>
      <c r="AY147" s="567"/>
      <c r="AZ147" s="566"/>
      <c r="BA147" s="566"/>
      <c r="BB147" s="566"/>
      <c r="BC147" s="567"/>
      <c r="BD147" s="566"/>
      <c r="BE147" s="566"/>
      <c r="BF147" s="566"/>
      <c r="BG147" s="567"/>
      <c r="BH147" s="571"/>
      <c r="BI147" s="566"/>
      <c r="BJ147" s="566"/>
      <c r="BK147" s="566"/>
      <c r="BL147" s="567"/>
      <c r="BM147" s="571"/>
      <c r="BN147" s="566"/>
      <c r="BO147" s="566"/>
      <c r="BP147" s="566"/>
      <c r="BQ147" s="567"/>
      <c r="BR147" s="568"/>
      <c r="BS147" s="566"/>
      <c r="BT147" s="566"/>
      <c r="BU147" s="566"/>
      <c r="BV147" s="566"/>
      <c r="BW147" s="566"/>
      <c r="BX147" s="566"/>
      <c r="BY147" s="566"/>
      <c r="BZ147" s="572"/>
    </row>
    <row r="148" spans="1:78" ht="11.25" customHeight="1" x14ac:dyDescent="0.2">
      <c r="A148" s="499"/>
      <c r="B148" s="498"/>
      <c r="C148" s="374"/>
      <c r="E148" s="565"/>
      <c r="F148" s="565"/>
      <c r="G148" s="565"/>
      <c r="H148" s="565"/>
      <c r="I148" s="565"/>
      <c r="J148" s="565"/>
      <c r="K148" s="565"/>
      <c r="L148" s="565"/>
      <c r="M148" s="565"/>
      <c r="N148" s="565"/>
      <c r="O148" s="565"/>
      <c r="P148" s="565"/>
      <c r="Q148" s="565"/>
      <c r="R148" s="565"/>
      <c r="S148" s="517"/>
      <c r="T148" s="566"/>
      <c r="U148" s="566"/>
      <c r="V148" s="566"/>
      <c r="W148" s="567"/>
      <c r="X148" s="568"/>
      <c r="Y148" s="565"/>
      <c r="Z148" s="565"/>
      <c r="AA148" s="565"/>
      <c r="AB148" s="565"/>
      <c r="AC148" s="569"/>
      <c r="AD148" s="570"/>
      <c r="AE148" s="566"/>
      <c r="AF148" s="566"/>
      <c r="AG148" s="566"/>
      <c r="AH148" s="566"/>
      <c r="AI148" s="567"/>
      <c r="AJ148" s="570"/>
      <c r="AK148" s="566"/>
      <c r="AL148" s="566"/>
      <c r="AM148" s="566"/>
      <c r="AN148" s="566"/>
      <c r="AO148" s="567"/>
      <c r="AP148" s="571"/>
      <c r="AQ148" s="566"/>
      <c r="AR148" s="566"/>
      <c r="AS148" s="566"/>
      <c r="AT148" s="567"/>
      <c r="AU148" s="571"/>
      <c r="AV148" s="566"/>
      <c r="AW148" s="566"/>
      <c r="AX148" s="566"/>
      <c r="AY148" s="567"/>
      <c r="AZ148" s="566"/>
      <c r="BA148" s="566"/>
      <c r="BB148" s="566"/>
      <c r="BC148" s="567"/>
      <c r="BD148" s="566"/>
      <c r="BE148" s="566"/>
      <c r="BF148" s="566"/>
      <c r="BG148" s="567"/>
      <c r="BH148" s="571"/>
      <c r="BI148" s="566"/>
      <c r="BJ148" s="566"/>
      <c r="BK148" s="566"/>
      <c r="BL148" s="567"/>
      <c r="BM148" s="571"/>
      <c r="BN148" s="566"/>
      <c r="BO148" s="566"/>
      <c r="BP148" s="566"/>
      <c r="BQ148" s="567"/>
      <c r="BR148" s="568"/>
      <c r="BS148" s="566"/>
      <c r="BT148" s="566"/>
      <c r="BU148" s="566"/>
      <c r="BV148" s="566"/>
      <c r="BW148" s="566"/>
      <c r="BX148" s="566"/>
      <c r="BY148" s="566"/>
      <c r="BZ148" s="572"/>
    </row>
    <row r="149" spans="1:78" ht="11.25" customHeight="1" x14ac:dyDescent="0.2">
      <c r="A149" s="499"/>
      <c r="B149" s="498"/>
      <c r="C149" s="374"/>
      <c r="E149" s="565"/>
      <c r="F149" s="565"/>
      <c r="G149" s="565"/>
      <c r="H149" s="565"/>
      <c r="I149" s="565"/>
      <c r="J149" s="565"/>
      <c r="K149" s="565"/>
      <c r="L149" s="565"/>
      <c r="M149" s="565"/>
      <c r="N149" s="565"/>
      <c r="O149" s="565"/>
      <c r="P149" s="565"/>
      <c r="Q149" s="565"/>
      <c r="R149" s="565"/>
      <c r="S149" s="517"/>
      <c r="T149" s="566"/>
      <c r="U149" s="566"/>
      <c r="V149" s="566"/>
      <c r="W149" s="567"/>
      <c r="X149" s="568"/>
      <c r="Y149" s="565"/>
      <c r="Z149" s="565"/>
      <c r="AA149" s="565"/>
      <c r="AB149" s="565"/>
      <c r="AC149" s="569"/>
      <c r="AD149" s="570"/>
      <c r="AE149" s="566"/>
      <c r="AF149" s="566"/>
      <c r="AG149" s="566"/>
      <c r="AH149" s="566"/>
      <c r="AI149" s="567"/>
      <c r="AJ149" s="570"/>
      <c r="AK149" s="566"/>
      <c r="AL149" s="566"/>
      <c r="AM149" s="566"/>
      <c r="AN149" s="566"/>
      <c r="AO149" s="567"/>
      <c r="AP149" s="571"/>
      <c r="AQ149" s="566"/>
      <c r="AR149" s="566"/>
      <c r="AS149" s="566"/>
      <c r="AT149" s="567"/>
      <c r="AU149" s="571"/>
      <c r="AV149" s="566"/>
      <c r="AW149" s="566"/>
      <c r="AX149" s="566"/>
      <c r="AY149" s="567"/>
      <c r="AZ149" s="566"/>
      <c r="BA149" s="566"/>
      <c r="BB149" s="566"/>
      <c r="BC149" s="567"/>
      <c r="BD149" s="566"/>
      <c r="BE149" s="566"/>
      <c r="BF149" s="566"/>
      <c r="BG149" s="567"/>
      <c r="BH149" s="571"/>
      <c r="BI149" s="566"/>
      <c r="BJ149" s="566"/>
      <c r="BK149" s="566"/>
      <c r="BL149" s="567"/>
      <c r="BM149" s="571"/>
      <c r="BN149" s="566"/>
      <c r="BO149" s="566"/>
      <c r="BP149" s="566"/>
      <c r="BQ149" s="567"/>
      <c r="BR149" s="568"/>
      <c r="BS149" s="566"/>
      <c r="BT149" s="566"/>
      <c r="BU149" s="566"/>
      <c r="BV149" s="566"/>
      <c r="BW149" s="566"/>
      <c r="BX149" s="566"/>
      <c r="BY149" s="566"/>
      <c r="BZ149" s="572"/>
    </row>
    <row r="150" spans="1:78" ht="11.25" customHeight="1" x14ac:dyDescent="0.2">
      <c r="A150" s="499"/>
      <c r="B150" s="498"/>
      <c r="C150" s="374"/>
      <c r="E150" s="565"/>
      <c r="F150" s="565"/>
      <c r="G150" s="565"/>
      <c r="H150" s="565"/>
      <c r="I150" s="565"/>
      <c r="J150" s="565"/>
      <c r="K150" s="565"/>
      <c r="L150" s="565"/>
      <c r="M150" s="565"/>
      <c r="N150" s="565"/>
      <c r="O150" s="565"/>
      <c r="P150" s="565"/>
      <c r="Q150" s="565"/>
      <c r="R150" s="565"/>
      <c r="S150" s="517"/>
      <c r="T150" s="566"/>
      <c r="U150" s="566"/>
      <c r="V150" s="566"/>
      <c r="W150" s="567"/>
      <c r="X150" s="568"/>
      <c r="Y150" s="565"/>
      <c r="Z150" s="565"/>
      <c r="AA150" s="565"/>
      <c r="AB150" s="565"/>
      <c r="AC150" s="569"/>
      <c r="AD150" s="570"/>
      <c r="AE150" s="566"/>
      <c r="AF150" s="566"/>
      <c r="AG150" s="566"/>
      <c r="AH150" s="566"/>
      <c r="AI150" s="567"/>
      <c r="AJ150" s="570"/>
      <c r="AK150" s="566"/>
      <c r="AL150" s="566"/>
      <c r="AM150" s="566"/>
      <c r="AN150" s="566"/>
      <c r="AO150" s="567"/>
      <c r="AP150" s="438"/>
      <c r="AQ150" s="566"/>
      <c r="AR150" s="566"/>
      <c r="AS150" s="566"/>
      <c r="AT150" s="567"/>
      <c r="AU150" s="571"/>
      <c r="AV150" s="566"/>
      <c r="AW150" s="566"/>
      <c r="AX150" s="566"/>
      <c r="AY150" s="567"/>
      <c r="AZ150" s="566"/>
      <c r="BA150" s="566"/>
      <c r="BB150" s="566"/>
      <c r="BC150" s="567"/>
      <c r="BD150" s="566"/>
      <c r="BE150" s="566"/>
      <c r="BF150" s="566"/>
      <c r="BG150" s="567"/>
      <c r="BH150" s="438"/>
      <c r="BI150" s="566"/>
      <c r="BJ150" s="566"/>
      <c r="BK150" s="566"/>
      <c r="BL150" s="567"/>
      <c r="BM150" s="438"/>
      <c r="BN150" s="566"/>
      <c r="BO150" s="566"/>
      <c r="BP150" s="566"/>
      <c r="BQ150" s="567"/>
      <c r="BR150" s="568"/>
      <c r="BS150" s="566"/>
      <c r="BT150" s="566"/>
      <c r="BU150" s="566"/>
      <c r="BV150" s="566"/>
      <c r="BW150" s="566"/>
      <c r="BX150" s="566"/>
      <c r="BY150" s="566"/>
      <c r="BZ150" s="572"/>
    </row>
    <row r="151" spans="1:78" ht="11.25" customHeight="1" x14ac:dyDescent="0.2">
      <c r="A151" s="499"/>
      <c r="B151" s="498"/>
      <c r="C151" s="374"/>
      <c r="E151" s="565"/>
      <c r="F151" s="565"/>
      <c r="G151" s="565"/>
      <c r="H151" s="565"/>
      <c r="I151" s="565"/>
      <c r="J151" s="565"/>
      <c r="K151" s="565"/>
      <c r="L151" s="565"/>
      <c r="M151" s="565"/>
      <c r="N151" s="565"/>
      <c r="O151" s="565"/>
      <c r="P151" s="565"/>
      <c r="Q151" s="565"/>
      <c r="R151" s="565"/>
      <c r="S151" s="517"/>
      <c r="T151" s="566"/>
      <c r="U151" s="566"/>
      <c r="V151" s="566"/>
      <c r="W151" s="567"/>
      <c r="X151" s="568"/>
      <c r="Y151" s="565"/>
      <c r="Z151" s="565"/>
      <c r="AA151" s="565"/>
      <c r="AB151" s="565"/>
      <c r="AC151" s="569"/>
      <c r="AD151" s="570"/>
      <c r="AE151" s="566"/>
      <c r="AF151" s="566"/>
      <c r="AG151" s="566"/>
      <c r="AH151" s="566"/>
      <c r="AI151" s="567"/>
      <c r="AJ151" s="570"/>
      <c r="AK151" s="566"/>
      <c r="AL151" s="566"/>
      <c r="AM151" s="566"/>
      <c r="AN151" s="566"/>
      <c r="AO151" s="567"/>
      <c r="AP151" s="438"/>
      <c r="AQ151" s="566"/>
      <c r="AR151" s="566"/>
      <c r="AS151" s="566"/>
      <c r="AT151" s="567"/>
      <c r="AU151" s="571"/>
      <c r="AV151" s="566"/>
      <c r="AW151" s="566"/>
      <c r="AX151" s="566"/>
      <c r="AY151" s="567"/>
      <c r="AZ151" s="566"/>
      <c r="BA151" s="566"/>
      <c r="BB151" s="566"/>
      <c r="BC151" s="567"/>
      <c r="BD151" s="566"/>
      <c r="BE151" s="566"/>
      <c r="BF151" s="566"/>
      <c r="BG151" s="567"/>
      <c r="BH151" s="438"/>
      <c r="BI151" s="566"/>
      <c r="BJ151" s="566"/>
      <c r="BK151" s="566"/>
      <c r="BL151" s="567"/>
      <c r="BM151" s="438"/>
      <c r="BN151" s="566"/>
      <c r="BO151" s="566"/>
      <c r="BP151" s="566"/>
      <c r="BQ151" s="567"/>
      <c r="BR151" s="568"/>
      <c r="BS151" s="566"/>
      <c r="BT151" s="566"/>
      <c r="BU151" s="566"/>
      <c r="BV151" s="566"/>
      <c r="BW151" s="566"/>
      <c r="BX151" s="566"/>
      <c r="BY151" s="566"/>
      <c r="BZ151" s="572"/>
    </row>
    <row r="152" spans="1:78" ht="11.25" customHeight="1" x14ac:dyDescent="0.2">
      <c r="A152" s="499"/>
      <c r="B152" s="498"/>
      <c r="C152" s="374"/>
      <c r="E152" s="565"/>
      <c r="F152" s="565"/>
      <c r="G152" s="565"/>
      <c r="H152" s="565"/>
      <c r="I152" s="565"/>
      <c r="J152" s="565"/>
      <c r="K152" s="565"/>
      <c r="L152" s="565"/>
      <c r="M152" s="565"/>
      <c r="N152" s="565"/>
      <c r="O152" s="565"/>
      <c r="P152" s="565"/>
      <c r="Q152" s="565"/>
      <c r="R152" s="565"/>
      <c r="S152" s="517"/>
      <c r="T152" s="566"/>
      <c r="U152" s="566"/>
      <c r="V152" s="566"/>
      <c r="W152" s="567"/>
      <c r="X152" s="568"/>
      <c r="Y152" s="565"/>
      <c r="Z152" s="565"/>
      <c r="AA152" s="565"/>
      <c r="AB152" s="565"/>
      <c r="AC152" s="569"/>
      <c r="AD152" s="570"/>
      <c r="AE152" s="566"/>
      <c r="AF152" s="566"/>
      <c r="AG152" s="566"/>
      <c r="AH152" s="566"/>
      <c r="AI152" s="567"/>
      <c r="AJ152" s="570"/>
      <c r="AK152" s="566"/>
      <c r="AL152" s="566"/>
      <c r="AM152" s="566"/>
      <c r="AN152" s="566"/>
      <c r="AO152" s="567"/>
      <c r="AP152" s="438"/>
      <c r="AQ152" s="566"/>
      <c r="AR152" s="566"/>
      <c r="AS152" s="566"/>
      <c r="AT152" s="567"/>
      <c r="AU152" s="571"/>
      <c r="AV152" s="566"/>
      <c r="AW152" s="566"/>
      <c r="AX152" s="566"/>
      <c r="AY152" s="567"/>
      <c r="AZ152" s="566"/>
      <c r="BA152" s="566"/>
      <c r="BB152" s="566"/>
      <c r="BC152" s="567"/>
      <c r="BD152" s="566"/>
      <c r="BE152" s="566"/>
      <c r="BF152" s="566"/>
      <c r="BG152" s="567"/>
      <c r="BH152" s="438"/>
      <c r="BI152" s="566"/>
      <c r="BJ152" s="566"/>
      <c r="BK152" s="566"/>
      <c r="BL152" s="567"/>
      <c r="BM152" s="438"/>
      <c r="BN152" s="566"/>
      <c r="BO152" s="566"/>
      <c r="BP152" s="566"/>
      <c r="BQ152" s="567"/>
      <c r="BR152" s="568"/>
      <c r="BS152" s="566"/>
      <c r="BT152" s="566"/>
      <c r="BU152" s="566"/>
      <c r="BV152" s="566"/>
      <c r="BW152" s="566"/>
      <c r="BX152" s="566"/>
      <c r="BY152" s="566"/>
      <c r="BZ152" s="572"/>
    </row>
    <row r="153" spans="1:78" ht="11.25" customHeight="1" x14ac:dyDescent="0.2">
      <c r="A153" s="499"/>
      <c r="B153" s="498"/>
      <c r="C153" s="374"/>
      <c r="E153" s="565"/>
      <c r="F153" s="565"/>
      <c r="G153" s="565"/>
      <c r="H153" s="565"/>
      <c r="I153" s="565"/>
      <c r="J153" s="565"/>
      <c r="K153" s="565"/>
      <c r="L153" s="565"/>
      <c r="M153" s="565"/>
      <c r="N153" s="565"/>
      <c r="O153" s="565"/>
      <c r="P153" s="565"/>
      <c r="Q153" s="565"/>
      <c r="R153" s="565"/>
      <c r="S153" s="517"/>
      <c r="T153" s="566"/>
      <c r="U153" s="566"/>
      <c r="V153" s="566"/>
      <c r="W153" s="567"/>
      <c r="X153" s="568"/>
      <c r="Y153" s="565"/>
      <c r="Z153" s="565"/>
      <c r="AA153" s="565"/>
      <c r="AB153" s="565"/>
      <c r="AC153" s="569"/>
      <c r="AD153" s="570"/>
      <c r="AE153" s="566"/>
      <c r="AF153" s="566"/>
      <c r="AG153" s="566"/>
      <c r="AH153" s="566"/>
      <c r="AI153" s="567"/>
      <c r="AJ153" s="570"/>
      <c r="AK153" s="566"/>
      <c r="AL153" s="566"/>
      <c r="AM153" s="566"/>
      <c r="AN153" s="566"/>
      <c r="AO153" s="567"/>
      <c r="AP153" s="438"/>
      <c r="AQ153" s="566"/>
      <c r="AR153" s="566"/>
      <c r="AS153" s="566"/>
      <c r="AT153" s="567"/>
      <c r="AU153" s="571"/>
      <c r="AV153" s="566"/>
      <c r="AW153" s="566"/>
      <c r="AX153" s="566"/>
      <c r="AY153" s="567"/>
      <c r="AZ153" s="566"/>
      <c r="BA153" s="566"/>
      <c r="BB153" s="566"/>
      <c r="BC153" s="567"/>
      <c r="BD153" s="566"/>
      <c r="BE153" s="566"/>
      <c r="BF153" s="566"/>
      <c r="BG153" s="567"/>
      <c r="BH153" s="438"/>
      <c r="BI153" s="566"/>
      <c r="BJ153" s="566"/>
      <c r="BK153" s="566"/>
      <c r="BL153" s="567"/>
      <c r="BM153" s="438"/>
      <c r="BN153" s="566"/>
      <c r="BO153" s="566"/>
      <c r="BP153" s="566"/>
      <c r="BQ153" s="567"/>
      <c r="BR153" s="568"/>
      <c r="BS153" s="566"/>
      <c r="BT153" s="566"/>
      <c r="BU153" s="566"/>
      <c r="BV153" s="566"/>
      <c r="BW153" s="566"/>
      <c r="BX153" s="566"/>
      <c r="BY153" s="566"/>
      <c r="BZ153" s="572"/>
    </row>
    <row r="154" spans="1:78" ht="11.25" customHeight="1" x14ac:dyDescent="0.2">
      <c r="A154" s="499"/>
      <c r="B154" s="498"/>
      <c r="C154" s="374"/>
      <c r="E154" s="565"/>
      <c r="F154" s="565"/>
      <c r="G154" s="565"/>
      <c r="H154" s="565"/>
      <c r="I154" s="565"/>
      <c r="J154" s="565"/>
      <c r="K154" s="565"/>
      <c r="L154" s="565"/>
      <c r="M154" s="565"/>
      <c r="N154" s="565"/>
      <c r="O154" s="565"/>
      <c r="P154" s="565"/>
      <c r="Q154" s="565"/>
      <c r="R154" s="565"/>
      <c r="S154" s="517"/>
      <c r="T154" s="566"/>
      <c r="U154" s="566"/>
      <c r="V154" s="566"/>
      <c r="W154" s="567"/>
      <c r="X154" s="568"/>
      <c r="Y154" s="565"/>
      <c r="Z154" s="565"/>
      <c r="AA154" s="565"/>
      <c r="AB154" s="565"/>
      <c r="AC154" s="569"/>
      <c r="AD154" s="570"/>
      <c r="AE154" s="566"/>
      <c r="AF154" s="566"/>
      <c r="AG154" s="566"/>
      <c r="AH154" s="566"/>
      <c r="AI154" s="567"/>
      <c r="AJ154" s="570"/>
      <c r="AK154" s="566"/>
      <c r="AL154" s="566"/>
      <c r="AM154" s="566"/>
      <c r="AN154" s="566"/>
      <c r="AO154" s="567"/>
      <c r="AP154" s="438"/>
      <c r="AQ154" s="566"/>
      <c r="AR154" s="566"/>
      <c r="AS154" s="566"/>
      <c r="AT154" s="567"/>
      <c r="AU154" s="571"/>
      <c r="AV154" s="566"/>
      <c r="AW154" s="566"/>
      <c r="AX154" s="566"/>
      <c r="AY154" s="567"/>
      <c r="AZ154" s="566"/>
      <c r="BA154" s="566"/>
      <c r="BB154" s="566"/>
      <c r="BC154" s="567"/>
      <c r="BD154" s="566"/>
      <c r="BE154" s="566"/>
      <c r="BF154" s="566"/>
      <c r="BG154" s="567"/>
      <c r="BH154" s="438"/>
      <c r="BI154" s="566"/>
      <c r="BJ154" s="566"/>
      <c r="BK154" s="566"/>
      <c r="BL154" s="567"/>
      <c r="BM154" s="438"/>
      <c r="BN154" s="566"/>
      <c r="BO154" s="566"/>
      <c r="BP154" s="566"/>
      <c r="BQ154" s="567"/>
      <c r="BR154" s="568"/>
      <c r="BS154" s="566"/>
      <c r="BT154" s="566"/>
      <c r="BU154" s="566"/>
      <c r="BV154" s="566"/>
      <c r="BW154" s="566"/>
      <c r="BX154" s="566"/>
      <c r="BY154" s="566"/>
      <c r="BZ154" s="572"/>
    </row>
    <row r="155" spans="1:78" ht="11.25" customHeight="1" x14ac:dyDescent="0.2">
      <c r="A155" s="499"/>
      <c r="B155" s="498"/>
      <c r="C155" s="374"/>
      <c r="E155" s="565"/>
      <c r="F155" s="565"/>
      <c r="G155" s="565"/>
      <c r="H155" s="565"/>
      <c r="I155" s="565"/>
      <c r="J155" s="565"/>
      <c r="K155" s="565"/>
      <c r="L155" s="565"/>
      <c r="M155" s="565"/>
      <c r="N155" s="565"/>
      <c r="O155" s="565"/>
      <c r="P155" s="565"/>
      <c r="Q155" s="565"/>
      <c r="R155" s="565"/>
      <c r="S155" s="517"/>
      <c r="T155" s="566"/>
      <c r="U155" s="566"/>
      <c r="V155" s="566"/>
      <c r="W155" s="567"/>
      <c r="X155" s="568"/>
      <c r="Y155" s="565"/>
      <c r="Z155" s="565"/>
      <c r="AA155" s="565"/>
      <c r="AB155" s="565"/>
      <c r="AC155" s="569"/>
      <c r="AD155" s="570"/>
      <c r="AE155" s="566"/>
      <c r="AF155" s="566"/>
      <c r="AG155" s="566"/>
      <c r="AH155" s="566"/>
      <c r="AI155" s="567"/>
      <c r="AJ155" s="570"/>
      <c r="AK155" s="566"/>
      <c r="AL155" s="566"/>
      <c r="AM155" s="566"/>
      <c r="AN155" s="566"/>
      <c r="AO155" s="567"/>
      <c r="AP155" s="438"/>
      <c r="AQ155" s="566"/>
      <c r="AR155" s="566"/>
      <c r="AS155" s="566"/>
      <c r="AT155" s="567"/>
      <c r="AU155" s="571"/>
      <c r="AV155" s="566"/>
      <c r="AW155" s="566"/>
      <c r="AX155" s="566"/>
      <c r="AY155" s="567"/>
      <c r="AZ155" s="566"/>
      <c r="BA155" s="566"/>
      <c r="BB155" s="566"/>
      <c r="BC155" s="567"/>
      <c r="BD155" s="566"/>
      <c r="BE155" s="566"/>
      <c r="BF155" s="566"/>
      <c r="BG155" s="567"/>
      <c r="BH155" s="438"/>
      <c r="BI155" s="566"/>
      <c r="BJ155" s="566"/>
      <c r="BK155" s="566"/>
      <c r="BL155" s="567"/>
      <c r="BM155" s="438"/>
      <c r="BN155" s="566"/>
      <c r="BO155" s="566"/>
      <c r="BP155" s="566"/>
      <c r="BQ155" s="567"/>
      <c r="BR155" s="568"/>
      <c r="BS155" s="566"/>
      <c r="BT155" s="566"/>
      <c r="BU155" s="566"/>
      <c r="BV155" s="566"/>
      <c r="BW155" s="566"/>
      <c r="BX155" s="566"/>
      <c r="BY155" s="566"/>
      <c r="BZ155" s="572"/>
    </row>
    <row r="156" spans="1:78" ht="11.25" customHeight="1" x14ac:dyDescent="0.2">
      <c r="A156" s="499"/>
      <c r="B156" s="498"/>
      <c r="C156" s="374"/>
      <c r="E156" s="565"/>
      <c r="F156" s="565"/>
      <c r="G156" s="565"/>
      <c r="H156" s="565"/>
      <c r="I156" s="565"/>
      <c r="J156" s="565"/>
      <c r="K156" s="565"/>
      <c r="L156" s="565"/>
      <c r="M156" s="565"/>
      <c r="N156" s="565"/>
      <c r="O156" s="565"/>
      <c r="P156" s="565"/>
      <c r="Q156" s="565"/>
      <c r="R156" s="565"/>
      <c r="S156" s="517"/>
      <c r="T156" s="566"/>
      <c r="U156" s="566"/>
      <c r="V156" s="566"/>
      <c r="W156" s="567"/>
      <c r="X156" s="568"/>
      <c r="Y156" s="565"/>
      <c r="Z156" s="565"/>
      <c r="AA156" s="565"/>
      <c r="AB156" s="565"/>
      <c r="AC156" s="569"/>
      <c r="AD156" s="570"/>
      <c r="AE156" s="566"/>
      <c r="AF156" s="566"/>
      <c r="AG156" s="566"/>
      <c r="AH156" s="566"/>
      <c r="AI156" s="567"/>
      <c r="AJ156" s="570"/>
      <c r="AK156" s="566"/>
      <c r="AL156" s="566"/>
      <c r="AM156" s="566"/>
      <c r="AN156" s="566"/>
      <c r="AO156" s="567"/>
      <c r="AP156" s="438"/>
      <c r="AQ156" s="566"/>
      <c r="AR156" s="566"/>
      <c r="AS156" s="566"/>
      <c r="AT156" s="567"/>
      <c r="AU156" s="571"/>
      <c r="AV156" s="566"/>
      <c r="AW156" s="566"/>
      <c r="AX156" s="566"/>
      <c r="AY156" s="567"/>
      <c r="AZ156" s="566"/>
      <c r="BA156" s="566"/>
      <c r="BB156" s="566"/>
      <c r="BC156" s="567"/>
      <c r="BD156" s="566"/>
      <c r="BE156" s="566"/>
      <c r="BF156" s="566"/>
      <c r="BG156" s="567"/>
      <c r="BH156" s="438"/>
      <c r="BI156" s="566"/>
      <c r="BJ156" s="566"/>
      <c r="BK156" s="566"/>
      <c r="BL156" s="567"/>
      <c r="BM156" s="438"/>
      <c r="BN156" s="566"/>
      <c r="BO156" s="566"/>
      <c r="BP156" s="566"/>
      <c r="BQ156" s="567"/>
      <c r="BR156" s="568"/>
      <c r="BS156" s="566"/>
      <c r="BT156" s="566"/>
      <c r="BU156" s="566"/>
      <c r="BV156" s="566"/>
      <c r="BW156" s="566"/>
      <c r="BX156" s="566"/>
      <c r="BY156" s="566"/>
      <c r="BZ156" s="572"/>
    </row>
    <row r="157" spans="1:78" ht="11.25" customHeight="1" x14ac:dyDescent="0.2">
      <c r="A157" s="499"/>
      <c r="B157" s="498"/>
      <c r="C157" s="374"/>
      <c r="E157" s="565"/>
      <c r="F157" s="565"/>
      <c r="G157" s="565"/>
      <c r="H157" s="565"/>
      <c r="I157" s="565"/>
      <c r="J157" s="565"/>
      <c r="K157" s="565"/>
      <c r="L157" s="565"/>
      <c r="M157" s="565"/>
      <c r="N157" s="565"/>
      <c r="O157" s="565"/>
      <c r="P157" s="565"/>
      <c r="Q157" s="565"/>
      <c r="R157" s="565"/>
      <c r="S157" s="517"/>
      <c r="T157" s="566"/>
      <c r="U157" s="566"/>
      <c r="V157" s="566"/>
      <c r="W157" s="567"/>
      <c r="X157" s="568"/>
      <c r="Y157" s="565"/>
      <c r="Z157" s="565"/>
      <c r="AA157" s="565"/>
      <c r="AB157" s="565"/>
      <c r="AC157" s="569"/>
      <c r="AD157" s="570"/>
      <c r="AE157" s="566"/>
      <c r="AF157" s="566"/>
      <c r="AG157" s="566"/>
      <c r="AH157" s="566"/>
      <c r="AI157" s="567"/>
      <c r="AJ157" s="570"/>
      <c r="AK157" s="566"/>
      <c r="AL157" s="566"/>
      <c r="AM157" s="566"/>
      <c r="AN157" s="566"/>
      <c r="AO157" s="567"/>
      <c r="AP157" s="438"/>
      <c r="AQ157" s="566"/>
      <c r="AR157" s="566"/>
      <c r="AS157" s="566"/>
      <c r="AT157" s="567"/>
      <c r="AU157" s="571"/>
      <c r="AV157" s="566"/>
      <c r="AW157" s="566"/>
      <c r="AX157" s="566"/>
      <c r="AY157" s="567"/>
      <c r="AZ157" s="566"/>
      <c r="BA157" s="566"/>
      <c r="BB157" s="566"/>
      <c r="BC157" s="567"/>
      <c r="BD157" s="566"/>
      <c r="BE157" s="566"/>
      <c r="BF157" s="566"/>
      <c r="BG157" s="567"/>
      <c r="BH157" s="438"/>
      <c r="BI157" s="566"/>
      <c r="BJ157" s="566"/>
      <c r="BK157" s="566"/>
      <c r="BL157" s="567"/>
      <c r="BM157" s="438"/>
      <c r="BN157" s="566"/>
      <c r="BO157" s="566"/>
      <c r="BP157" s="566"/>
      <c r="BQ157" s="567"/>
      <c r="BR157" s="568"/>
      <c r="BS157" s="566"/>
      <c r="BT157" s="566"/>
      <c r="BU157" s="566"/>
      <c r="BV157" s="566"/>
      <c r="BW157" s="566"/>
      <c r="BX157" s="566"/>
      <c r="BY157" s="566"/>
      <c r="BZ157" s="572"/>
    </row>
    <row r="158" spans="1:78" ht="11.25" customHeight="1" x14ac:dyDescent="0.2">
      <c r="A158" s="499"/>
      <c r="B158" s="498"/>
      <c r="C158" s="374"/>
      <c r="E158" s="565"/>
      <c r="F158" s="565"/>
      <c r="G158" s="565"/>
      <c r="H158" s="565"/>
      <c r="I158" s="565"/>
      <c r="J158" s="565"/>
      <c r="K158" s="565"/>
      <c r="L158" s="565"/>
      <c r="M158" s="565"/>
      <c r="N158" s="565"/>
      <c r="O158" s="565"/>
      <c r="P158" s="565"/>
      <c r="Q158" s="565"/>
      <c r="R158" s="565"/>
      <c r="S158" s="517"/>
      <c r="T158" s="566"/>
      <c r="U158" s="566"/>
      <c r="V158" s="566"/>
      <c r="W158" s="567"/>
      <c r="X158" s="568"/>
      <c r="Y158" s="565"/>
      <c r="Z158" s="565"/>
      <c r="AA158" s="565"/>
      <c r="AB158" s="565"/>
      <c r="AC158" s="569"/>
      <c r="AD158" s="570"/>
      <c r="AE158" s="566"/>
      <c r="AF158" s="566"/>
      <c r="AG158" s="566"/>
      <c r="AH158" s="566"/>
      <c r="AI158" s="567"/>
      <c r="AJ158" s="570"/>
      <c r="AK158" s="566"/>
      <c r="AL158" s="566"/>
      <c r="AM158" s="566"/>
      <c r="AN158" s="566"/>
      <c r="AO158" s="567"/>
      <c r="AP158" s="438"/>
      <c r="AQ158" s="566"/>
      <c r="AR158" s="566"/>
      <c r="AS158" s="566"/>
      <c r="AT158" s="567"/>
      <c r="AU158" s="571"/>
      <c r="AV158" s="566"/>
      <c r="AW158" s="566"/>
      <c r="AX158" s="566"/>
      <c r="AY158" s="567"/>
      <c r="AZ158" s="566"/>
      <c r="BA158" s="566"/>
      <c r="BB158" s="566"/>
      <c r="BC158" s="567"/>
      <c r="BD158" s="566"/>
      <c r="BE158" s="566"/>
      <c r="BF158" s="566"/>
      <c r="BG158" s="567"/>
      <c r="BH158" s="438"/>
      <c r="BI158" s="566"/>
      <c r="BJ158" s="566"/>
      <c r="BK158" s="566"/>
      <c r="BL158" s="567"/>
      <c r="BM158" s="438"/>
      <c r="BN158" s="566"/>
      <c r="BO158" s="566"/>
      <c r="BP158" s="566"/>
      <c r="BQ158" s="567"/>
      <c r="BR158" s="568"/>
      <c r="BS158" s="566"/>
      <c r="BT158" s="566"/>
      <c r="BU158" s="566"/>
      <c r="BV158" s="566"/>
      <c r="BW158" s="566"/>
      <c r="BX158" s="566"/>
      <c r="BY158" s="566"/>
      <c r="BZ158" s="572"/>
    </row>
    <row r="159" spans="1:78" ht="11.25" customHeight="1" x14ac:dyDescent="0.2">
      <c r="A159" s="499"/>
      <c r="B159" s="498"/>
      <c r="C159" s="374"/>
      <c r="E159" s="565"/>
      <c r="F159" s="565"/>
      <c r="G159" s="565"/>
      <c r="H159" s="565"/>
      <c r="I159" s="565"/>
      <c r="J159" s="565"/>
      <c r="K159" s="565"/>
      <c r="L159" s="565"/>
      <c r="M159" s="565"/>
      <c r="N159" s="565"/>
      <c r="O159" s="565"/>
      <c r="P159" s="565"/>
      <c r="Q159" s="565"/>
      <c r="R159" s="565"/>
      <c r="S159" s="517"/>
      <c r="T159" s="566"/>
      <c r="U159" s="566"/>
      <c r="V159" s="566"/>
      <c r="W159" s="567"/>
      <c r="X159" s="568"/>
      <c r="Y159" s="565"/>
      <c r="Z159" s="565"/>
      <c r="AA159" s="565"/>
      <c r="AB159" s="565"/>
      <c r="AC159" s="569"/>
      <c r="AD159" s="570"/>
      <c r="AE159" s="566"/>
      <c r="AF159" s="566"/>
      <c r="AG159" s="566"/>
      <c r="AH159" s="566"/>
      <c r="AI159" s="567"/>
      <c r="AJ159" s="570"/>
      <c r="AK159" s="566"/>
      <c r="AL159" s="566"/>
      <c r="AM159" s="566"/>
      <c r="AN159" s="566"/>
      <c r="AO159" s="567"/>
      <c r="AP159" s="438"/>
      <c r="AQ159" s="566"/>
      <c r="AR159" s="566"/>
      <c r="AS159" s="566"/>
      <c r="AT159" s="567"/>
      <c r="AU159" s="571"/>
      <c r="AV159" s="566"/>
      <c r="AW159" s="566"/>
      <c r="AX159" s="566"/>
      <c r="AY159" s="567"/>
      <c r="AZ159" s="566"/>
      <c r="BA159" s="566"/>
      <c r="BB159" s="566"/>
      <c r="BC159" s="567"/>
      <c r="BD159" s="566"/>
      <c r="BE159" s="566"/>
      <c r="BF159" s="566"/>
      <c r="BG159" s="567"/>
      <c r="BH159" s="438"/>
      <c r="BI159" s="566"/>
      <c r="BJ159" s="566"/>
      <c r="BK159" s="566"/>
      <c r="BL159" s="567"/>
      <c r="BM159" s="438"/>
      <c r="BN159" s="566"/>
      <c r="BO159" s="566"/>
      <c r="BP159" s="566"/>
      <c r="BQ159" s="567"/>
      <c r="BR159" s="568"/>
      <c r="BS159" s="566"/>
      <c r="BT159" s="566"/>
      <c r="BU159" s="566"/>
      <c r="BV159" s="566"/>
      <c r="BW159" s="566"/>
      <c r="BX159" s="566"/>
      <c r="BY159" s="566"/>
      <c r="BZ159" s="572"/>
    </row>
    <row r="160" spans="1:78" ht="11.25" customHeight="1" x14ac:dyDescent="0.2">
      <c r="A160" s="499"/>
      <c r="B160" s="498"/>
      <c r="C160" s="374"/>
      <c r="E160" s="565"/>
      <c r="F160" s="565"/>
      <c r="G160" s="565"/>
      <c r="H160" s="565"/>
      <c r="I160" s="565"/>
      <c r="J160" s="565"/>
      <c r="K160" s="565"/>
      <c r="L160" s="565"/>
      <c r="M160" s="565"/>
      <c r="N160" s="565"/>
      <c r="O160" s="565"/>
      <c r="P160" s="565"/>
      <c r="Q160" s="565"/>
      <c r="R160" s="565"/>
      <c r="S160" s="517"/>
      <c r="T160" s="566"/>
      <c r="U160" s="566"/>
      <c r="V160" s="566"/>
      <c r="W160" s="567"/>
      <c r="X160" s="568"/>
      <c r="Y160" s="565"/>
      <c r="Z160" s="565"/>
      <c r="AA160" s="565"/>
      <c r="AB160" s="565"/>
      <c r="AC160" s="569"/>
      <c r="AD160" s="570"/>
      <c r="AE160" s="566"/>
      <c r="AF160" s="566"/>
      <c r="AG160" s="566"/>
      <c r="AH160" s="566"/>
      <c r="AI160" s="567"/>
      <c r="AJ160" s="570"/>
      <c r="AK160" s="566"/>
      <c r="AL160" s="566"/>
      <c r="AM160" s="566"/>
      <c r="AN160" s="566"/>
      <c r="AO160" s="567"/>
      <c r="AP160" s="438"/>
      <c r="AQ160" s="566"/>
      <c r="AR160" s="566"/>
      <c r="AS160" s="566"/>
      <c r="AT160" s="567"/>
      <c r="AU160" s="571"/>
      <c r="AV160" s="566"/>
      <c r="AW160" s="566"/>
      <c r="AX160" s="566"/>
      <c r="AY160" s="567"/>
      <c r="AZ160" s="566"/>
      <c r="BA160" s="566"/>
      <c r="BB160" s="566"/>
      <c r="BC160" s="567"/>
      <c r="BD160" s="566"/>
      <c r="BE160" s="566"/>
      <c r="BF160" s="566"/>
      <c r="BG160" s="567"/>
      <c r="BH160" s="438"/>
      <c r="BI160" s="566"/>
      <c r="BJ160" s="566"/>
      <c r="BK160" s="566"/>
      <c r="BL160" s="567"/>
      <c r="BM160" s="438"/>
      <c r="BN160" s="566"/>
      <c r="BO160" s="566"/>
      <c r="BP160" s="566"/>
      <c r="BQ160" s="567"/>
      <c r="BR160" s="568"/>
      <c r="BS160" s="566"/>
      <c r="BT160" s="566"/>
      <c r="BU160" s="566"/>
      <c r="BV160" s="566"/>
      <c r="BW160" s="566"/>
      <c r="BX160" s="566"/>
      <c r="BY160" s="566"/>
      <c r="BZ160" s="572"/>
    </row>
    <row r="161" spans="1:78" ht="11.25" customHeight="1" x14ac:dyDescent="0.2">
      <c r="A161" s="499"/>
      <c r="B161" s="498"/>
      <c r="C161" s="374"/>
      <c r="E161" s="565"/>
      <c r="F161" s="565"/>
      <c r="G161" s="565"/>
      <c r="H161" s="565"/>
      <c r="I161" s="565"/>
      <c r="J161" s="565"/>
      <c r="K161" s="565"/>
      <c r="L161" s="565"/>
      <c r="M161" s="565"/>
      <c r="N161" s="565"/>
      <c r="O161" s="565"/>
      <c r="P161" s="565"/>
      <c r="Q161" s="565"/>
      <c r="R161" s="565"/>
      <c r="S161" s="517"/>
      <c r="T161" s="566"/>
      <c r="U161" s="566"/>
      <c r="V161" s="566"/>
      <c r="W161" s="567"/>
      <c r="X161" s="568"/>
      <c r="Y161" s="565"/>
      <c r="Z161" s="565"/>
      <c r="AA161" s="565"/>
      <c r="AB161" s="565"/>
      <c r="AC161" s="569"/>
      <c r="AD161" s="570"/>
      <c r="AE161" s="566"/>
      <c r="AF161" s="566"/>
      <c r="AG161" s="566"/>
      <c r="AH161" s="566"/>
      <c r="AI161" s="567"/>
      <c r="AJ161" s="570"/>
      <c r="AK161" s="566"/>
      <c r="AL161" s="566"/>
      <c r="AM161" s="566"/>
      <c r="AN161" s="566"/>
      <c r="AO161" s="567"/>
      <c r="AP161" s="438"/>
      <c r="AQ161" s="566"/>
      <c r="AR161" s="566"/>
      <c r="AS161" s="566"/>
      <c r="AT161" s="567"/>
      <c r="AU161" s="571"/>
      <c r="AV161" s="566"/>
      <c r="AW161" s="566"/>
      <c r="AX161" s="566"/>
      <c r="AY161" s="567"/>
      <c r="AZ161" s="566"/>
      <c r="BA161" s="566"/>
      <c r="BB161" s="566"/>
      <c r="BC161" s="567"/>
      <c r="BD161" s="566"/>
      <c r="BE161" s="566"/>
      <c r="BF161" s="566"/>
      <c r="BG161" s="567"/>
      <c r="BH161" s="438"/>
      <c r="BI161" s="566"/>
      <c r="BJ161" s="566"/>
      <c r="BK161" s="566"/>
      <c r="BL161" s="567"/>
      <c r="BM161" s="438"/>
      <c r="BN161" s="566"/>
      <c r="BO161" s="566"/>
      <c r="BP161" s="566"/>
      <c r="BQ161" s="567"/>
      <c r="BR161" s="568"/>
      <c r="BS161" s="566"/>
      <c r="BT161" s="566"/>
      <c r="BU161" s="566"/>
      <c r="BV161" s="566"/>
      <c r="BW161" s="566"/>
      <c r="BX161" s="566"/>
      <c r="BY161" s="566"/>
      <c r="BZ161" s="572"/>
    </row>
    <row r="162" spans="1:78" ht="9" customHeight="1" x14ac:dyDescent="0.2">
      <c r="A162" s="499"/>
      <c r="B162" s="498"/>
      <c r="C162" s="374"/>
      <c r="E162" s="565"/>
      <c r="F162" s="565"/>
      <c r="G162" s="565"/>
      <c r="H162" s="565"/>
      <c r="I162" s="565"/>
      <c r="J162" s="565"/>
      <c r="K162" s="565"/>
      <c r="L162" s="565"/>
      <c r="M162" s="565"/>
      <c r="N162" s="565"/>
      <c r="O162" s="565"/>
      <c r="P162" s="565"/>
      <c r="Q162" s="565"/>
      <c r="R162" s="565"/>
      <c r="S162" s="517"/>
      <c r="T162" s="566"/>
      <c r="U162" s="566"/>
      <c r="V162" s="566"/>
      <c r="W162" s="567"/>
      <c r="X162" s="568"/>
      <c r="Y162" s="565"/>
      <c r="Z162" s="565"/>
      <c r="AA162" s="565"/>
      <c r="AB162" s="565"/>
      <c r="AC162" s="569"/>
      <c r="AD162" s="570"/>
      <c r="AE162" s="566"/>
      <c r="AF162" s="566"/>
      <c r="AG162" s="566"/>
      <c r="AH162" s="566"/>
      <c r="AI162" s="567"/>
      <c r="AJ162" s="570"/>
      <c r="AK162" s="566"/>
      <c r="AL162" s="566"/>
      <c r="AM162" s="566"/>
      <c r="AN162" s="566"/>
      <c r="AO162" s="567"/>
      <c r="AP162" s="438"/>
      <c r="AQ162" s="566"/>
      <c r="AR162" s="566"/>
      <c r="AS162" s="566"/>
      <c r="AT162" s="567"/>
      <c r="AU162" s="571"/>
      <c r="AV162" s="566"/>
      <c r="AW162" s="566"/>
      <c r="AX162" s="566"/>
      <c r="AY162" s="567"/>
      <c r="AZ162" s="566"/>
      <c r="BA162" s="566"/>
      <c r="BB162" s="566"/>
      <c r="BC162" s="567"/>
      <c r="BD162" s="566"/>
      <c r="BE162" s="566"/>
      <c r="BF162" s="566"/>
      <c r="BG162" s="567"/>
      <c r="BH162" s="438"/>
      <c r="BI162" s="566"/>
      <c r="BJ162" s="566"/>
      <c r="BK162" s="566"/>
      <c r="BL162" s="567"/>
      <c r="BM162" s="438"/>
      <c r="BN162" s="566"/>
      <c r="BO162" s="566"/>
      <c r="BP162" s="566"/>
      <c r="BQ162" s="567"/>
      <c r="BR162" s="568"/>
      <c r="BS162" s="566"/>
      <c r="BT162" s="566"/>
      <c r="BU162" s="566"/>
      <c r="BV162" s="566"/>
      <c r="BW162" s="566"/>
      <c r="BX162" s="566"/>
      <c r="BY162" s="566"/>
      <c r="BZ162" s="572"/>
    </row>
    <row r="163" spans="1:78" ht="6" customHeight="1" x14ac:dyDescent="0.2">
      <c r="A163" s="499"/>
      <c r="B163" s="502"/>
      <c r="C163" s="380"/>
      <c r="D163" s="381"/>
      <c r="E163" s="381"/>
      <c r="F163" s="381"/>
      <c r="G163" s="381"/>
      <c r="H163" s="381"/>
      <c r="I163" s="381"/>
      <c r="J163" s="381"/>
      <c r="K163" s="381"/>
      <c r="L163" s="381"/>
      <c r="M163" s="381"/>
      <c r="N163" s="381"/>
      <c r="O163" s="381"/>
      <c r="P163" s="381"/>
      <c r="Q163" s="381"/>
      <c r="R163" s="381"/>
      <c r="S163" s="379"/>
      <c r="T163" s="381"/>
      <c r="U163" s="381"/>
      <c r="V163" s="381"/>
      <c r="W163" s="380"/>
      <c r="X163" s="381"/>
      <c r="Y163" s="381"/>
      <c r="Z163" s="381"/>
      <c r="AA163" s="381"/>
      <c r="AB163" s="381"/>
      <c r="AC163" s="381"/>
      <c r="AD163" s="502"/>
      <c r="AE163" s="381"/>
      <c r="AF163" s="381"/>
      <c r="AG163" s="381"/>
      <c r="AH163" s="381"/>
      <c r="AI163" s="380"/>
      <c r="AJ163" s="502"/>
      <c r="AK163" s="381"/>
      <c r="AL163" s="381"/>
      <c r="AM163" s="381"/>
      <c r="AN163" s="381"/>
      <c r="AO163" s="380"/>
      <c r="AP163" s="381"/>
      <c r="AQ163" s="381"/>
      <c r="AR163" s="381"/>
      <c r="AS163" s="381"/>
      <c r="AT163" s="380"/>
      <c r="AU163" s="381"/>
      <c r="AV163" s="381"/>
      <c r="AW163" s="381"/>
      <c r="AX163" s="381"/>
      <c r="AY163" s="380"/>
      <c r="AZ163" s="381"/>
      <c r="BA163" s="381"/>
      <c r="BB163" s="381"/>
      <c r="BC163" s="380"/>
      <c r="BD163" s="381"/>
      <c r="BE163" s="381"/>
      <c r="BF163" s="381"/>
      <c r="BG163" s="380"/>
      <c r="BH163" s="381"/>
      <c r="BI163" s="381"/>
      <c r="BJ163" s="381"/>
      <c r="BK163" s="381"/>
      <c r="BL163" s="380"/>
      <c r="BM163" s="381"/>
      <c r="BN163" s="381"/>
      <c r="BQ163" s="374"/>
      <c r="BR163" s="379"/>
      <c r="BS163" s="381"/>
      <c r="BT163" s="381"/>
      <c r="BU163" s="381"/>
      <c r="BV163" s="381"/>
      <c r="BW163" s="381"/>
      <c r="BX163" s="381"/>
      <c r="BY163" s="381"/>
      <c r="BZ163" s="503"/>
    </row>
    <row r="164" spans="1:78" ht="6" customHeight="1" x14ac:dyDescent="0.2">
      <c r="A164" s="499"/>
      <c r="B164" s="573"/>
      <c r="C164" s="376"/>
      <c r="D164" s="398"/>
      <c r="E164" s="398"/>
      <c r="F164" s="398"/>
      <c r="G164" s="398"/>
      <c r="H164" s="398"/>
      <c r="I164" s="398"/>
      <c r="J164" s="398"/>
      <c r="K164" s="398"/>
      <c r="L164" s="398"/>
      <c r="M164" s="398"/>
      <c r="N164" s="398"/>
      <c r="O164" s="398"/>
      <c r="P164" s="398"/>
      <c r="Q164" s="398"/>
      <c r="R164" s="398"/>
      <c r="S164" s="375"/>
      <c r="T164" s="398"/>
      <c r="U164" s="398"/>
      <c r="V164" s="398"/>
      <c r="W164" s="376"/>
      <c r="X164" s="375"/>
      <c r="Y164" s="398"/>
      <c r="Z164" s="398"/>
      <c r="AA164" s="398"/>
      <c r="AB164" s="398"/>
      <c r="AC164" s="398"/>
      <c r="AD164" s="573"/>
      <c r="AE164" s="398"/>
      <c r="AF164" s="398"/>
      <c r="AG164" s="398"/>
      <c r="AH164" s="398"/>
      <c r="AI164" s="376"/>
      <c r="AJ164" s="573"/>
      <c r="AK164" s="398"/>
      <c r="AL164" s="398"/>
      <c r="AM164" s="398"/>
      <c r="AN164" s="398"/>
      <c r="AO164" s="376"/>
      <c r="AP164" s="398"/>
      <c r="AQ164" s="398"/>
      <c r="AR164" s="398"/>
      <c r="AS164" s="398"/>
      <c r="AT164" s="376"/>
      <c r="AU164" s="398"/>
      <c r="AV164" s="398"/>
      <c r="AW164" s="398"/>
      <c r="AX164" s="398"/>
      <c r="AY164" s="376"/>
      <c r="AZ164" s="398"/>
      <c r="BA164" s="398"/>
      <c r="BB164" s="398"/>
      <c r="BC164" s="376"/>
      <c r="BD164" s="398"/>
      <c r="BE164" s="398"/>
      <c r="BF164" s="398"/>
      <c r="BG164" s="376"/>
      <c r="BH164" s="398"/>
      <c r="BI164" s="398"/>
      <c r="BJ164" s="398"/>
      <c r="BK164" s="398"/>
      <c r="BL164" s="376"/>
      <c r="BM164" s="375"/>
      <c r="BN164" s="398"/>
      <c r="BO164" s="398"/>
      <c r="BP164" s="398"/>
      <c r="BQ164" s="376"/>
      <c r="BR164" s="375"/>
      <c r="BS164" s="398"/>
      <c r="BT164" s="398"/>
      <c r="BU164" s="398"/>
      <c r="BV164" s="398"/>
      <c r="BW164" s="398"/>
      <c r="BX164" s="398"/>
      <c r="BY164" s="398"/>
      <c r="BZ164" s="574"/>
    </row>
    <row r="165" spans="1:78" ht="11.25" customHeight="1" x14ac:dyDescent="0.2">
      <c r="A165" s="499"/>
      <c r="B165" s="498"/>
      <c r="C165" s="374"/>
      <c r="S165" s="395"/>
      <c r="T165" s="347" t="s">
        <v>808</v>
      </c>
      <c r="V165" s="347" t="s">
        <v>794</v>
      </c>
      <c r="W165" s="374"/>
      <c r="X165" s="395"/>
      <c r="AD165" s="498"/>
      <c r="AI165" s="374"/>
      <c r="AJ165" s="498"/>
      <c r="AO165" s="374"/>
      <c r="AQ165" s="347" t="s">
        <v>1762</v>
      </c>
      <c r="AS165" s="347" t="s">
        <v>810</v>
      </c>
      <c r="AT165" s="374"/>
      <c r="AV165" s="347" t="s">
        <v>1762</v>
      </c>
      <c r="AX165" s="347" t="s">
        <v>810</v>
      </c>
      <c r="AY165" s="374"/>
      <c r="BC165" s="374"/>
      <c r="BG165" s="374"/>
      <c r="BI165" s="347" t="s">
        <v>1762</v>
      </c>
      <c r="BK165" s="347" t="s">
        <v>810</v>
      </c>
      <c r="BL165" s="374"/>
      <c r="BM165" s="395"/>
      <c r="BN165" s="347" t="s">
        <v>1762</v>
      </c>
      <c r="BP165" s="347" t="s">
        <v>810</v>
      </c>
      <c r="BQ165" s="374"/>
      <c r="BR165" s="395"/>
      <c r="BS165" s="347" t="s">
        <v>1763</v>
      </c>
      <c r="BV165" s="347" t="s">
        <v>1764</v>
      </c>
      <c r="BZ165" s="499"/>
    </row>
    <row r="166" spans="1:78" ht="6" customHeight="1" x14ac:dyDescent="0.2">
      <c r="A166" s="499"/>
      <c r="B166" s="498"/>
      <c r="C166" s="374"/>
      <c r="S166" s="395"/>
      <c r="W166" s="374"/>
      <c r="X166" s="395"/>
      <c r="AD166" s="498"/>
      <c r="AI166" s="374"/>
      <c r="AJ166" s="498"/>
      <c r="AO166" s="374"/>
      <c r="AT166" s="374"/>
      <c r="AY166" s="374"/>
      <c r="BC166" s="374"/>
      <c r="BG166" s="374"/>
      <c r="BL166" s="374"/>
      <c r="BM166" s="395"/>
      <c r="BQ166" s="374"/>
      <c r="BR166" s="395"/>
      <c r="BZ166" s="499"/>
    </row>
    <row r="167" spans="1:78" ht="11.25" customHeight="1" x14ac:dyDescent="0.2">
      <c r="A167" s="499"/>
      <c r="B167" s="498"/>
      <c r="C167" s="374"/>
      <c r="S167" s="395"/>
      <c r="W167" s="374"/>
      <c r="X167" s="395"/>
      <c r="AD167" s="498"/>
      <c r="AI167" s="374"/>
      <c r="AJ167" s="498"/>
      <c r="AO167" s="374"/>
      <c r="AT167" s="374"/>
      <c r="AY167" s="374"/>
      <c r="BB167" s="377"/>
      <c r="BC167" s="374"/>
      <c r="BG167" s="374"/>
      <c r="BL167" s="374"/>
      <c r="BM167" s="395"/>
      <c r="BQ167" s="374"/>
      <c r="BR167" s="395"/>
      <c r="BZ167" s="499"/>
    </row>
    <row r="168" spans="1:78" x14ac:dyDescent="0.2">
      <c r="A168" s="499"/>
      <c r="B168" s="575" t="s">
        <v>68</v>
      </c>
      <c r="C168" s="576"/>
      <c r="R168" s="359"/>
      <c r="S168" s="577"/>
      <c r="T168" s="347">
        <v>1</v>
      </c>
      <c r="U168" s="401"/>
      <c r="V168" s="401">
        <v>2</v>
      </c>
      <c r="W168" s="374"/>
      <c r="X168" s="395"/>
      <c r="Y168" s="375"/>
      <c r="Z168" s="376"/>
      <c r="AA168" s="375"/>
      <c r="AB168" s="376"/>
      <c r="AC168" s="359"/>
      <c r="AD168" s="580"/>
      <c r="AE168" s="375"/>
      <c r="AF168" s="376"/>
      <c r="AG168" s="375"/>
      <c r="AH168" s="376"/>
      <c r="AI168" s="581"/>
      <c r="AJ168" s="580"/>
      <c r="AK168" s="375"/>
      <c r="AL168" s="376"/>
      <c r="AM168" s="375"/>
      <c r="AN168" s="376"/>
      <c r="AO168" s="581"/>
      <c r="AP168" s="359"/>
      <c r="AQ168" s="347">
        <v>1</v>
      </c>
      <c r="AS168" s="359">
        <v>2</v>
      </c>
      <c r="AT168" s="581"/>
      <c r="AV168" s="347">
        <v>1</v>
      </c>
      <c r="AX168" s="359">
        <v>2</v>
      </c>
      <c r="AY168" s="581"/>
      <c r="BA168" s="582" t="s">
        <v>48</v>
      </c>
      <c r="BB168" s="582"/>
      <c r="BC168" s="581"/>
      <c r="BD168" s="359"/>
      <c r="BE168" s="582" t="s">
        <v>48</v>
      </c>
      <c r="BF168" s="582"/>
      <c r="BG168" s="581"/>
      <c r="BH168" s="359"/>
      <c r="BI168" s="347">
        <v>1</v>
      </c>
      <c r="BK168" s="359">
        <v>2</v>
      </c>
      <c r="BL168" s="581"/>
      <c r="BM168" s="577"/>
      <c r="BN168" s="347">
        <v>1</v>
      </c>
      <c r="BP168" s="359">
        <v>2</v>
      </c>
      <c r="BQ168" s="581"/>
      <c r="BR168" s="577"/>
      <c r="BS168" s="375"/>
      <c r="BT168" s="376"/>
      <c r="BU168" s="395"/>
      <c r="BV168" s="375"/>
      <c r="BW168" s="376"/>
      <c r="BX168" s="375"/>
      <c r="BY168" s="376"/>
      <c r="BZ168" s="583"/>
    </row>
    <row r="169" spans="1:78" x14ac:dyDescent="0.15">
      <c r="A169" s="499"/>
      <c r="B169" s="575"/>
      <c r="C169" s="576"/>
      <c r="L169" s="480"/>
      <c r="O169" s="480"/>
      <c r="R169" s="359"/>
      <c r="S169" s="577"/>
      <c r="W169" s="374"/>
      <c r="X169" s="395"/>
      <c r="Y169" s="379"/>
      <c r="Z169" s="380"/>
      <c r="AA169" s="379"/>
      <c r="AB169" s="380"/>
      <c r="AC169" s="359"/>
      <c r="AD169" s="580"/>
      <c r="AE169" s="379"/>
      <c r="AF169" s="380"/>
      <c r="AG169" s="379"/>
      <c r="AH169" s="380"/>
      <c r="AI169" s="581"/>
      <c r="AJ169" s="580"/>
      <c r="AK169" s="379"/>
      <c r="AL169" s="380"/>
      <c r="AM169" s="379"/>
      <c r="AN169" s="380"/>
      <c r="AO169" s="581"/>
      <c r="AP169" s="359"/>
      <c r="AQ169" s="586"/>
      <c r="AR169" s="586"/>
      <c r="AS169" s="586"/>
      <c r="AT169" s="581"/>
      <c r="AU169" s="586"/>
      <c r="AV169" s="586"/>
      <c r="AW169" s="586"/>
      <c r="AX169" s="586"/>
      <c r="AY169" s="581"/>
      <c r="BB169" s="587"/>
      <c r="BC169" s="581"/>
      <c r="BD169" s="359"/>
      <c r="BE169" s="359"/>
      <c r="BF169" s="587"/>
      <c r="BG169" s="581"/>
      <c r="BH169" s="588" t="s">
        <v>1765</v>
      </c>
      <c r="BI169" s="589"/>
      <c r="BJ169" s="589"/>
      <c r="BK169" s="589"/>
      <c r="BL169" s="581"/>
      <c r="BM169" s="577"/>
      <c r="BN169" s="359"/>
      <c r="BO169" s="359"/>
      <c r="BP169" s="359"/>
      <c r="BQ169" s="581"/>
      <c r="BR169" s="577"/>
      <c r="BS169" s="379"/>
      <c r="BT169" s="380"/>
      <c r="BU169" s="395"/>
      <c r="BV169" s="379"/>
      <c r="BW169" s="380"/>
      <c r="BX169" s="379"/>
      <c r="BY169" s="380"/>
      <c r="BZ169" s="583"/>
    </row>
    <row r="170" spans="1:78" ht="6" customHeight="1" x14ac:dyDescent="0.2">
      <c r="A170" s="499"/>
      <c r="B170" s="502"/>
      <c r="C170" s="380"/>
      <c r="D170" s="381"/>
      <c r="E170" s="381"/>
      <c r="F170" s="381"/>
      <c r="G170" s="381"/>
      <c r="H170" s="381"/>
      <c r="I170" s="381"/>
      <c r="J170" s="381"/>
      <c r="K170" s="381"/>
      <c r="L170" s="381"/>
      <c r="M170" s="381"/>
      <c r="N170" s="381"/>
      <c r="O170" s="381"/>
      <c r="P170" s="381"/>
      <c r="Q170" s="381"/>
      <c r="R170" s="381"/>
      <c r="S170" s="379"/>
      <c r="T170" s="381"/>
      <c r="U170" s="590"/>
      <c r="V170" s="590"/>
      <c r="W170" s="380"/>
      <c r="X170" s="379"/>
      <c r="Y170" s="381"/>
      <c r="Z170" s="560"/>
      <c r="AA170" s="560"/>
      <c r="AB170" s="560"/>
      <c r="AC170" s="560"/>
      <c r="AD170" s="562"/>
      <c r="AE170" s="381"/>
      <c r="AF170" s="560"/>
      <c r="AG170" s="560"/>
      <c r="AH170" s="560"/>
      <c r="AI170" s="563"/>
      <c r="AJ170" s="562"/>
      <c r="AK170" s="381"/>
      <c r="AL170" s="560"/>
      <c r="AM170" s="560"/>
      <c r="AN170" s="560"/>
      <c r="AO170" s="563"/>
      <c r="AP170" s="560"/>
      <c r="AQ170" s="560"/>
      <c r="AR170" s="560"/>
      <c r="AS170" s="560"/>
      <c r="AT170" s="563"/>
      <c r="AU170" s="560"/>
      <c r="AV170" s="560"/>
      <c r="AW170" s="560"/>
      <c r="AX170" s="560"/>
      <c r="AY170" s="563"/>
      <c r="AZ170" s="560"/>
      <c r="BA170" s="560"/>
      <c r="BB170" s="591"/>
      <c r="BC170" s="563"/>
      <c r="BD170" s="560"/>
      <c r="BE170" s="560"/>
      <c r="BF170" s="591"/>
      <c r="BG170" s="563"/>
      <c r="BH170" s="560"/>
      <c r="BI170" s="560"/>
      <c r="BJ170" s="560"/>
      <c r="BK170" s="560"/>
      <c r="BL170" s="581"/>
      <c r="BM170" s="577"/>
      <c r="BN170" s="359"/>
      <c r="BO170" s="359"/>
      <c r="BP170" s="359"/>
      <c r="BQ170" s="581"/>
      <c r="BR170" s="561"/>
      <c r="BS170" s="381"/>
      <c r="BT170" s="560"/>
      <c r="BU170" s="560"/>
      <c r="BV170" s="560"/>
      <c r="BW170" s="381"/>
      <c r="BX170" s="381"/>
      <c r="BY170" s="381"/>
      <c r="BZ170" s="503"/>
    </row>
    <row r="171" spans="1:78" ht="6" customHeight="1" x14ac:dyDescent="0.2">
      <c r="A171" s="499"/>
      <c r="B171" s="498"/>
      <c r="C171" s="374"/>
      <c r="D171" s="395"/>
      <c r="R171" s="359"/>
      <c r="S171" s="577"/>
      <c r="U171" s="401"/>
      <c r="V171" s="401"/>
      <c r="W171" s="374"/>
      <c r="X171" s="395"/>
      <c r="Z171" s="359"/>
      <c r="AA171" s="359"/>
      <c r="AB171" s="359"/>
      <c r="AC171" s="359"/>
      <c r="AD171" s="580"/>
      <c r="AF171" s="359"/>
      <c r="AG171" s="359"/>
      <c r="AH171" s="359"/>
      <c r="AI171" s="581"/>
      <c r="AJ171" s="580"/>
      <c r="AL171" s="359"/>
      <c r="AM171" s="359"/>
      <c r="AN171" s="359"/>
      <c r="AO171" s="581"/>
      <c r="AP171" s="398"/>
      <c r="AQ171" s="398"/>
      <c r="AR171" s="398"/>
      <c r="AS171" s="398"/>
      <c r="AT171" s="376"/>
      <c r="AU171" s="398"/>
      <c r="AV171" s="398"/>
      <c r="AW171" s="398"/>
      <c r="AX171" s="398"/>
      <c r="AY171" s="376"/>
      <c r="AZ171" s="359"/>
      <c r="BA171" s="359"/>
      <c r="BB171" s="587"/>
      <c r="BC171" s="581"/>
      <c r="BD171" s="359"/>
      <c r="BE171" s="359"/>
      <c r="BF171" s="587"/>
      <c r="BG171" s="581"/>
      <c r="BH171" s="398"/>
      <c r="BI171" s="398"/>
      <c r="BJ171" s="398"/>
      <c r="BK171" s="398"/>
      <c r="BL171" s="376"/>
      <c r="BM171" s="592"/>
      <c r="BN171" s="593"/>
      <c r="BO171" s="593"/>
      <c r="BP171" s="593"/>
      <c r="BQ171" s="594"/>
      <c r="BR171" s="577"/>
      <c r="BT171" s="359"/>
      <c r="BU171" s="359"/>
      <c r="BV171" s="359"/>
      <c r="BW171" s="398"/>
      <c r="BX171" s="398"/>
      <c r="BY171" s="398"/>
      <c r="BZ171" s="574"/>
    </row>
    <row r="172" spans="1:78" ht="11.25" customHeight="1" x14ac:dyDescent="0.2">
      <c r="A172" s="499"/>
      <c r="B172" s="498"/>
      <c r="C172" s="374"/>
      <c r="S172" s="395"/>
      <c r="W172" s="374"/>
      <c r="X172" s="395"/>
      <c r="AD172" s="498"/>
      <c r="AI172" s="374"/>
      <c r="AJ172" s="498"/>
      <c r="AO172" s="374"/>
      <c r="AT172" s="374"/>
      <c r="AY172" s="374"/>
      <c r="BB172" s="377"/>
      <c r="BC172" s="374"/>
      <c r="BF172" s="377"/>
      <c r="BG172" s="374"/>
      <c r="BL172" s="374"/>
      <c r="BM172" s="577"/>
      <c r="BN172" s="359"/>
      <c r="BO172" s="359"/>
      <c r="BP172" s="359"/>
      <c r="BQ172" s="581"/>
      <c r="BR172" s="395"/>
      <c r="BZ172" s="499"/>
    </row>
    <row r="173" spans="1:78" x14ac:dyDescent="0.2">
      <c r="A173" s="499"/>
      <c r="B173" s="595" t="s">
        <v>71</v>
      </c>
      <c r="C173" s="596"/>
      <c r="R173" s="359"/>
      <c r="S173" s="577"/>
      <c r="T173" s="347">
        <v>1</v>
      </c>
      <c r="U173" s="401"/>
      <c r="V173" s="401">
        <v>2</v>
      </c>
      <c r="W173" s="374"/>
      <c r="X173" s="395"/>
      <c r="Y173" s="375"/>
      <c r="Z173" s="376"/>
      <c r="AA173" s="375"/>
      <c r="AB173" s="376"/>
      <c r="AC173" s="359"/>
      <c r="AD173" s="580"/>
      <c r="AE173" s="375"/>
      <c r="AF173" s="376"/>
      <c r="AG173" s="375"/>
      <c r="AH173" s="376"/>
      <c r="AI173" s="581"/>
      <c r="AJ173" s="580"/>
      <c r="AK173" s="375"/>
      <c r="AL173" s="376"/>
      <c r="AM173" s="375"/>
      <c r="AN173" s="376"/>
      <c r="AO173" s="581"/>
      <c r="AP173" s="359"/>
      <c r="AQ173" s="347">
        <v>1</v>
      </c>
      <c r="AS173" s="359">
        <v>2</v>
      </c>
      <c r="AT173" s="581"/>
      <c r="AV173" s="347">
        <v>1</v>
      </c>
      <c r="AX173" s="359">
        <v>2</v>
      </c>
      <c r="AY173" s="581"/>
      <c r="BA173" s="582" t="s">
        <v>51</v>
      </c>
      <c r="BB173" s="582"/>
      <c r="BC173" s="581"/>
      <c r="BD173" s="359"/>
      <c r="BE173" s="582" t="s">
        <v>51</v>
      </c>
      <c r="BF173" s="582"/>
      <c r="BG173" s="581"/>
      <c r="BH173" s="359"/>
      <c r="BI173" s="347">
        <v>1</v>
      </c>
      <c r="BK173" s="359">
        <v>2</v>
      </c>
      <c r="BL173" s="581"/>
      <c r="BM173" s="577"/>
      <c r="BN173" s="347">
        <v>1</v>
      </c>
      <c r="BP173" s="359">
        <v>2</v>
      </c>
      <c r="BQ173" s="581"/>
      <c r="BR173" s="577"/>
      <c r="BS173" s="375"/>
      <c r="BT173" s="376"/>
      <c r="BU173" s="395"/>
      <c r="BV173" s="375"/>
      <c r="BW173" s="376"/>
      <c r="BX173" s="375"/>
      <c r="BY173" s="376"/>
      <c r="BZ173" s="583"/>
    </row>
    <row r="174" spans="1:78" x14ac:dyDescent="0.15">
      <c r="A174" s="499"/>
      <c r="B174" s="595"/>
      <c r="C174" s="596"/>
      <c r="L174" s="480"/>
      <c r="O174" s="480"/>
      <c r="R174" s="359"/>
      <c r="S174" s="577"/>
      <c r="W174" s="374"/>
      <c r="X174" s="395"/>
      <c r="Y174" s="379"/>
      <c r="Z174" s="380"/>
      <c r="AA174" s="379"/>
      <c r="AB174" s="380"/>
      <c r="AC174" s="359"/>
      <c r="AD174" s="580"/>
      <c r="AE174" s="379"/>
      <c r="AF174" s="380"/>
      <c r="AG174" s="379"/>
      <c r="AH174" s="380"/>
      <c r="AI174" s="581"/>
      <c r="AJ174" s="580"/>
      <c r="AK174" s="379"/>
      <c r="AL174" s="380"/>
      <c r="AM174" s="379"/>
      <c r="AN174" s="380"/>
      <c r="AO174" s="581"/>
      <c r="AP174" s="359"/>
      <c r="AQ174" s="586"/>
      <c r="AR174" s="586"/>
      <c r="AS174" s="586"/>
      <c r="AT174" s="581"/>
      <c r="AU174" s="586"/>
      <c r="AV174" s="586"/>
      <c r="AW174" s="586"/>
      <c r="AX174" s="586"/>
      <c r="AY174" s="581"/>
      <c r="BB174" s="587"/>
      <c r="BC174" s="581"/>
      <c r="BD174" s="359"/>
      <c r="BE174" s="359"/>
      <c r="BF174" s="587"/>
      <c r="BG174" s="581"/>
      <c r="BH174" s="588" t="s">
        <v>1765</v>
      </c>
      <c r="BI174" s="589"/>
      <c r="BJ174" s="589"/>
      <c r="BK174" s="589"/>
      <c r="BL174" s="581"/>
      <c r="BM174" s="577"/>
      <c r="BN174" s="359"/>
      <c r="BO174" s="359"/>
      <c r="BP174" s="359"/>
      <c r="BQ174" s="581"/>
      <c r="BR174" s="577"/>
      <c r="BS174" s="379"/>
      <c r="BT174" s="380"/>
      <c r="BU174" s="395"/>
      <c r="BV174" s="379"/>
      <c r="BW174" s="380"/>
      <c r="BX174" s="379"/>
      <c r="BY174" s="380"/>
      <c r="BZ174" s="583"/>
    </row>
    <row r="175" spans="1:78" ht="6" customHeight="1" x14ac:dyDescent="0.2">
      <c r="A175" s="499"/>
      <c r="B175" s="502"/>
      <c r="C175" s="380"/>
      <c r="D175" s="381"/>
      <c r="E175" s="381"/>
      <c r="F175" s="381"/>
      <c r="G175" s="381"/>
      <c r="H175" s="381"/>
      <c r="I175" s="381"/>
      <c r="J175" s="381"/>
      <c r="K175" s="381"/>
      <c r="L175" s="381"/>
      <c r="M175" s="381"/>
      <c r="N175" s="381"/>
      <c r="O175" s="381"/>
      <c r="P175" s="381"/>
      <c r="Q175" s="381"/>
      <c r="R175" s="381"/>
      <c r="S175" s="379"/>
      <c r="T175" s="381"/>
      <c r="U175" s="590"/>
      <c r="V175" s="590"/>
      <c r="W175" s="380"/>
      <c r="X175" s="379"/>
      <c r="Y175" s="381"/>
      <c r="Z175" s="560"/>
      <c r="AA175" s="560"/>
      <c r="AB175" s="560"/>
      <c r="AC175" s="560"/>
      <c r="AD175" s="562"/>
      <c r="AE175" s="381"/>
      <c r="AF175" s="560"/>
      <c r="AG175" s="560"/>
      <c r="AH175" s="560"/>
      <c r="AI175" s="563"/>
      <c r="AJ175" s="562"/>
      <c r="AK175" s="381"/>
      <c r="AL175" s="560"/>
      <c r="AM175" s="560"/>
      <c r="AN175" s="560"/>
      <c r="AO175" s="563"/>
      <c r="AP175" s="560"/>
      <c r="AQ175" s="560"/>
      <c r="AR175" s="560"/>
      <c r="AS175" s="560"/>
      <c r="AT175" s="563"/>
      <c r="AU175" s="560"/>
      <c r="AV175" s="560"/>
      <c r="AW175" s="560"/>
      <c r="AX175" s="560"/>
      <c r="AY175" s="563"/>
      <c r="AZ175" s="560"/>
      <c r="BA175" s="560"/>
      <c r="BB175" s="591"/>
      <c r="BC175" s="563"/>
      <c r="BD175" s="560"/>
      <c r="BE175" s="560"/>
      <c r="BF175" s="591"/>
      <c r="BG175" s="563"/>
      <c r="BH175" s="560"/>
      <c r="BI175" s="560"/>
      <c r="BJ175" s="560"/>
      <c r="BK175" s="560"/>
      <c r="BL175" s="563"/>
      <c r="BM175" s="561"/>
      <c r="BN175" s="560"/>
      <c r="BO175" s="560"/>
      <c r="BP175" s="560"/>
      <c r="BQ175" s="563"/>
      <c r="BR175" s="561"/>
      <c r="BS175" s="381"/>
      <c r="BT175" s="560"/>
      <c r="BU175" s="560"/>
      <c r="BV175" s="560"/>
      <c r="BW175" s="381"/>
      <c r="BX175" s="381"/>
      <c r="BY175" s="381"/>
      <c r="BZ175" s="503"/>
    </row>
    <row r="176" spans="1:78" ht="6" customHeight="1" x14ac:dyDescent="0.2">
      <c r="A176" s="499"/>
      <c r="B176" s="498"/>
      <c r="C176" s="374"/>
      <c r="D176" s="395"/>
      <c r="R176" s="359"/>
      <c r="S176" s="577"/>
      <c r="U176" s="401"/>
      <c r="V176" s="401"/>
      <c r="W176" s="374"/>
      <c r="X176" s="395"/>
      <c r="Z176" s="359"/>
      <c r="AA176" s="359"/>
      <c r="AB176" s="359"/>
      <c r="AC176" s="359"/>
      <c r="AD176" s="580"/>
      <c r="AF176" s="359"/>
      <c r="AG176" s="359"/>
      <c r="AH176" s="359"/>
      <c r="AI176" s="581"/>
      <c r="AJ176" s="580"/>
      <c r="AL176" s="359"/>
      <c r="AM176" s="359"/>
      <c r="AN176" s="359"/>
      <c r="AO176" s="581"/>
      <c r="AP176" s="398"/>
      <c r="AQ176" s="398"/>
      <c r="AR176" s="398"/>
      <c r="AS176" s="398"/>
      <c r="AT176" s="376"/>
      <c r="AU176" s="398"/>
      <c r="AV176" s="398"/>
      <c r="AW176" s="398"/>
      <c r="AX176" s="398"/>
      <c r="AY176" s="376"/>
      <c r="AZ176" s="359"/>
      <c r="BA176" s="359"/>
      <c r="BB176" s="587"/>
      <c r="BC176" s="581"/>
      <c r="BD176" s="359"/>
      <c r="BE176" s="359"/>
      <c r="BF176" s="587"/>
      <c r="BG176" s="581"/>
      <c r="BH176" s="398"/>
      <c r="BI176" s="398"/>
      <c r="BJ176" s="398"/>
      <c r="BK176" s="398"/>
      <c r="BL176" s="374"/>
      <c r="BM176" s="577"/>
      <c r="BN176" s="359"/>
      <c r="BO176" s="359"/>
      <c r="BP176" s="359"/>
      <c r="BQ176" s="581"/>
      <c r="BR176" s="577"/>
      <c r="BT176" s="359"/>
      <c r="BU176" s="359"/>
      <c r="BV176" s="359"/>
      <c r="BW176" s="398"/>
      <c r="BX176" s="398"/>
      <c r="BY176" s="398"/>
      <c r="BZ176" s="574"/>
    </row>
    <row r="177" spans="1:78" ht="11.25" customHeight="1" x14ac:dyDescent="0.2">
      <c r="A177" s="499"/>
      <c r="B177" s="498"/>
      <c r="C177" s="374"/>
      <c r="S177" s="395"/>
      <c r="W177" s="374"/>
      <c r="X177" s="395"/>
      <c r="AD177" s="498"/>
      <c r="AI177" s="374"/>
      <c r="AJ177" s="498"/>
      <c r="AO177" s="374"/>
      <c r="AT177" s="374"/>
      <c r="AY177" s="374"/>
      <c r="BB177" s="377"/>
      <c r="BC177" s="374"/>
      <c r="BF177" s="377"/>
      <c r="BG177" s="374"/>
      <c r="BL177" s="374"/>
      <c r="BM177" s="577"/>
      <c r="BN177" s="359"/>
      <c r="BO177" s="359"/>
      <c r="BP177" s="359"/>
      <c r="BQ177" s="581"/>
      <c r="BR177" s="395"/>
      <c r="BZ177" s="499"/>
    </row>
    <row r="178" spans="1:78" ht="11.25" customHeight="1" x14ac:dyDescent="0.2">
      <c r="A178" s="499"/>
      <c r="B178" s="595" t="s">
        <v>1795</v>
      </c>
      <c r="C178" s="596"/>
      <c r="R178" s="359"/>
      <c r="S178" s="577"/>
      <c r="T178" s="347">
        <v>1</v>
      </c>
      <c r="U178" s="401"/>
      <c r="V178" s="401">
        <v>2</v>
      </c>
      <c r="W178" s="374"/>
      <c r="X178" s="395"/>
      <c r="Y178" s="375"/>
      <c r="Z178" s="376"/>
      <c r="AA178" s="375"/>
      <c r="AB178" s="376"/>
      <c r="AC178" s="359"/>
      <c r="AD178" s="580"/>
      <c r="AE178" s="375"/>
      <c r="AF178" s="376"/>
      <c r="AG178" s="375"/>
      <c r="AH178" s="376"/>
      <c r="AI178" s="581"/>
      <c r="AJ178" s="580"/>
      <c r="AK178" s="375"/>
      <c r="AL178" s="376"/>
      <c r="AM178" s="375"/>
      <c r="AN178" s="376"/>
      <c r="AO178" s="581"/>
      <c r="AP178" s="359"/>
      <c r="AQ178" s="347">
        <v>1</v>
      </c>
      <c r="AS178" s="359">
        <v>2</v>
      </c>
      <c r="AT178" s="581"/>
      <c r="AV178" s="347">
        <v>1</v>
      </c>
      <c r="AX178" s="359">
        <v>2</v>
      </c>
      <c r="AY178" s="581"/>
      <c r="BA178" s="582" t="s">
        <v>53</v>
      </c>
      <c r="BB178" s="582"/>
      <c r="BC178" s="581"/>
      <c r="BD178" s="359"/>
      <c r="BE178" s="582" t="s">
        <v>53</v>
      </c>
      <c r="BF178" s="582"/>
      <c r="BG178" s="581"/>
      <c r="BH178" s="359"/>
      <c r="BI178" s="347">
        <v>1</v>
      </c>
      <c r="BK178" s="359">
        <v>2</v>
      </c>
      <c r="BL178" s="581"/>
      <c r="BM178" s="577"/>
      <c r="BN178" s="347">
        <v>1</v>
      </c>
      <c r="BP178" s="359">
        <v>2</v>
      </c>
      <c r="BQ178" s="581"/>
      <c r="BR178" s="577"/>
      <c r="BS178" s="375"/>
      <c r="BT178" s="376"/>
      <c r="BU178" s="395"/>
      <c r="BV178" s="375"/>
      <c r="BW178" s="376"/>
      <c r="BX178" s="375"/>
      <c r="BY178" s="376"/>
      <c r="BZ178" s="583"/>
    </row>
    <row r="179" spans="1:78" ht="11.25" customHeight="1" x14ac:dyDescent="0.15">
      <c r="A179" s="499"/>
      <c r="B179" s="595"/>
      <c r="C179" s="596"/>
      <c r="L179" s="480"/>
      <c r="O179" s="480"/>
      <c r="R179" s="359"/>
      <c r="S179" s="577"/>
      <c r="W179" s="374"/>
      <c r="X179" s="395"/>
      <c r="Y179" s="379"/>
      <c r="Z179" s="380"/>
      <c r="AA179" s="379"/>
      <c r="AB179" s="380"/>
      <c r="AC179" s="359"/>
      <c r="AD179" s="580"/>
      <c r="AE179" s="379"/>
      <c r="AF179" s="380"/>
      <c r="AG179" s="379"/>
      <c r="AH179" s="380"/>
      <c r="AI179" s="581"/>
      <c r="AJ179" s="580"/>
      <c r="AK179" s="379"/>
      <c r="AL179" s="380"/>
      <c r="AM179" s="379"/>
      <c r="AN179" s="380"/>
      <c r="AO179" s="581"/>
      <c r="AP179" s="359"/>
      <c r="AQ179" s="586"/>
      <c r="AR179" s="586"/>
      <c r="AS179" s="586"/>
      <c r="AT179" s="581"/>
      <c r="AU179" s="586"/>
      <c r="AV179" s="586"/>
      <c r="AW179" s="586"/>
      <c r="AX179" s="586"/>
      <c r="AY179" s="581"/>
      <c r="BB179" s="587"/>
      <c r="BC179" s="581"/>
      <c r="BD179" s="359"/>
      <c r="BE179" s="359"/>
      <c r="BF179" s="587"/>
      <c r="BG179" s="581"/>
      <c r="BH179" s="588" t="s">
        <v>1765</v>
      </c>
      <c r="BI179" s="589"/>
      <c r="BJ179" s="589"/>
      <c r="BK179" s="589"/>
      <c r="BL179" s="581"/>
      <c r="BM179" s="577"/>
      <c r="BN179" s="359"/>
      <c r="BO179" s="359"/>
      <c r="BP179" s="359"/>
      <c r="BQ179" s="581"/>
      <c r="BR179" s="577"/>
      <c r="BS179" s="379"/>
      <c r="BT179" s="380"/>
      <c r="BU179" s="395"/>
      <c r="BV179" s="379"/>
      <c r="BW179" s="380"/>
      <c r="BX179" s="379"/>
      <c r="BY179" s="380"/>
      <c r="BZ179" s="583"/>
    </row>
    <row r="180" spans="1:78" ht="6" customHeight="1" x14ac:dyDescent="0.2">
      <c r="A180" s="499"/>
      <c r="B180" s="502"/>
      <c r="C180" s="380"/>
      <c r="D180" s="381"/>
      <c r="E180" s="381"/>
      <c r="F180" s="381"/>
      <c r="G180" s="381"/>
      <c r="H180" s="381"/>
      <c r="I180" s="381"/>
      <c r="J180" s="381"/>
      <c r="K180" s="381"/>
      <c r="L180" s="381"/>
      <c r="M180" s="381"/>
      <c r="N180" s="381"/>
      <c r="O180" s="381"/>
      <c r="P180" s="381"/>
      <c r="Q180" s="381"/>
      <c r="R180" s="381"/>
      <c r="S180" s="379"/>
      <c r="T180" s="381"/>
      <c r="U180" s="590"/>
      <c r="V180" s="590"/>
      <c r="W180" s="380"/>
      <c r="X180" s="379"/>
      <c r="Y180" s="381"/>
      <c r="Z180" s="560"/>
      <c r="AA180" s="560"/>
      <c r="AB180" s="560"/>
      <c r="AC180" s="560"/>
      <c r="AD180" s="562"/>
      <c r="AE180" s="381"/>
      <c r="AF180" s="560"/>
      <c r="AG180" s="560"/>
      <c r="AH180" s="560"/>
      <c r="AI180" s="563"/>
      <c r="AJ180" s="562"/>
      <c r="AK180" s="381"/>
      <c r="AL180" s="560"/>
      <c r="AM180" s="560"/>
      <c r="AN180" s="560"/>
      <c r="AO180" s="563"/>
      <c r="AP180" s="560"/>
      <c r="AQ180" s="560"/>
      <c r="AR180" s="560"/>
      <c r="AS180" s="560"/>
      <c r="AT180" s="563"/>
      <c r="AU180" s="560"/>
      <c r="AV180" s="560"/>
      <c r="AW180" s="560"/>
      <c r="AX180" s="560"/>
      <c r="AY180" s="563"/>
      <c r="AZ180" s="560"/>
      <c r="BA180" s="560"/>
      <c r="BB180" s="591"/>
      <c r="BC180" s="563"/>
      <c r="BD180" s="560"/>
      <c r="BE180" s="560"/>
      <c r="BF180" s="591"/>
      <c r="BG180" s="563"/>
      <c r="BH180" s="560"/>
      <c r="BI180" s="560"/>
      <c r="BJ180" s="560"/>
      <c r="BK180" s="560"/>
      <c r="BL180" s="563"/>
      <c r="BM180" s="577"/>
      <c r="BN180" s="359"/>
      <c r="BO180" s="359"/>
      <c r="BP180" s="359"/>
      <c r="BQ180" s="581"/>
      <c r="BR180" s="561"/>
      <c r="BS180" s="381"/>
      <c r="BT180" s="560"/>
      <c r="BU180" s="560"/>
      <c r="BV180" s="560"/>
      <c r="BW180" s="381"/>
      <c r="BX180" s="381"/>
      <c r="BY180" s="381"/>
      <c r="BZ180" s="503"/>
    </row>
    <row r="181" spans="1:78" ht="6" customHeight="1" x14ac:dyDescent="0.2">
      <c r="A181" s="499"/>
      <c r="B181" s="498"/>
      <c r="C181" s="374"/>
      <c r="D181" s="395"/>
      <c r="R181" s="359"/>
      <c r="S181" s="577"/>
      <c r="U181" s="401"/>
      <c r="V181" s="401"/>
      <c r="W181" s="374"/>
      <c r="X181" s="395"/>
      <c r="Z181" s="359"/>
      <c r="AA181" s="359"/>
      <c r="AB181" s="359"/>
      <c r="AC181" s="359"/>
      <c r="AD181" s="580"/>
      <c r="AF181" s="359"/>
      <c r="AG181" s="359"/>
      <c r="AH181" s="359"/>
      <c r="AI181" s="581"/>
      <c r="AJ181" s="580"/>
      <c r="AL181" s="359"/>
      <c r="AM181" s="359"/>
      <c r="AN181" s="359"/>
      <c r="AO181" s="581"/>
      <c r="AP181" s="398"/>
      <c r="AQ181" s="398"/>
      <c r="AR181" s="398"/>
      <c r="AS181" s="398"/>
      <c r="AT181" s="376"/>
      <c r="AU181" s="398"/>
      <c r="AV181" s="398"/>
      <c r="AW181" s="398"/>
      <c r="AX181" s="398"/>
      <c r="AY181" s="376"/>
      <c r="AZ181" s="359"/>
      <c r="BA181" s="359"/>
      <c r="BB181" s="587"/>
      <c r="BC181" s="581"/>
      <c r="BD181" s="359"/>
      <c r="BE181" s="359"/>
      <c r="BF181" s="587"/>
      <c r="BG181" s="581"/>
      <c r="BH181" s="398"/>
      <c r="BI181" s="398"/>
      <c r="BJ181" s="398"/>
      <c r="BK181" s="398"/>
      <c r="BL181" s="376"/>
      <c r="BM181" s="592"/>
      <c r="BN181" s="593"/>
      <c r="BO181" s="593"/>
      <c r="BP181" s="593"/>
      <c r="BQ181" s="594"/>
      <c r="BR181" s="577"/>
      <c r="BT181" s="359"/>
      <c r="BU181" s="359"/>
      <c r="BV181" s="359"/>
      <c r="BW181" s="398"/>
      <c r="BX181" s="398"/>
      <c r="BY181" s="398"/>
      <c r="BZ181" s="574"/>
    </row>
    <row r="182" spans="1:78" ht="11.25" customHeight="1" x14ac:dyDescent="0.2">
      <c r="A182" s="499"/>
      <c r="B182" s="498"/>
      <c r="C182" s="374"/>
      <c r="S182" s="395"/>
      <c r="W182" s="374"/>
      <c r="X182" s="395"/>
      <c r="AD182" s="498"/>
      <c r="AI182" s="374"/>
      <c r="AJ182" s="498"/>
      <c r="AO182" s="374"/>
      <c r="AT182" s="374"/>
      <c r="AY182" s="374"/>
      <c r="BB182" s="377"/>
      <c r="BC182" s="374"/>
      <c r="BF182" s="377"/>
      <c r="BG182" s="374"/>
      <c r="BL182" s="374"/>
      <c r="BM182" s="577"/>
      <c r="BN182" s="359"/>
      <c r="BO182" s="359"/>
      <c r="BP182" s="359"/>
      <c r="BQ182" s="581"/>
      <c r="BR182" s="395"/>
      <c r="BZ182" s="499"/>
    </row>
    <row r="183" spans="1:78" ht="11.25" customHeight="1" x14ac:dyDescent="0.2">
      <c r="A183" s="499"/>
      <c r="B183" s="595" t="s">
        <v>1796</v>
      </c>
      <c r="C183" s="596"/>
      <c r="R183" s="359"/>
      <c r="S183" s="577"/>
      <c r="T183" s="347">
        <v>1</v>
      </c>
      <c r="U183" s="401"/>
      <c r="V183" s="401">
        <v>2</v>
      </c>
      <c r="W183" s="374"/>
      <c r="X183" s="395"/>
      <c r="Y183" s="375"/>
      <c r="Z183" s="376"/>
      <c r="AA183" s="375"/>
      <c r="AB183" s="376"/>
      <c r="AC183" s="359"/>
      <c r="AD183" s="580"/>
      <c r="AE183" s="375"/>
      <c r="AF183" s="376"/>
      <c r="AG183" s="375"/>
      <c r="AH183" s="376"/>
      <c r="AI183" s="581"/>
      <c r="AJ183" s="580"/>
      <c r="AK183" s="375"/>
      <c r="AL183" s="376"/>
      <c r="AM183" s="375"/>
      <c r="AN183" s="376"/>
      <c r="AO183" s="581"/>
      <c r="AP183" s="359"/>
      <c r="AQ183" s="347">
        <v>1</v>
      </c>
      <c r="AS183" s="359">
        <v>2</v>
      </c>
      <c r="AT183" s="581"/>
      <c r="AV183" s="347">
        <v>1</v>
      </c>
      <c r="AX183" s="359">
        <v>2</v>
      </c>
      <c r="AY183" s="581"/>
      <c r="BA183" s="582" t="s">
        <v>57</v>
      </c>
      <c r="BB183" s="582"/>
      <c r="BC183" s="581"/>
      <c r="BD183" s="359"/>
      <c r="BE183" s="582" t="s">
        <v>57</v>
      </c>
      <c r="BF183" s="582"/>
      <c r="BG183" s="581"/>
      <c r="BH183" s="359"/>
      <c r="BI183" s="347">
        <v>1</v>
      </c>
      <c r="BK183" s="359">
        <v>2</v>
      </c>
      <c r="BL183" s="581"/>
      <c r="BM183" s="577"/>
      <c r="BN183" s="347">
        <v>1</v>
      </c>
      <c r="BP183" s="359">
        <v>2</v>
      </c>
      <c r="BQ183" s="581"/>
      <c r="BR183" s="577"/>
      <c r="BS183" s="375"/>
      <c r="BT183" s="376"/>
      <c r="BU183" s="395"/>
      <c r="BV183" s="375"/>
      <c r="BW183" s="376"/>
      <c r="BX183" s="375"/>
      <c r="BY183" s="376"/>
      <c r="BZ183" s="583"/>
    </row>
    <row r="184" spans="1:78" ht="11.25" customHeight="1" x14ac:dyDescent="0.15">
      <c r="A184" s="499"/>
      <c r="B184" s="595"/>
      <c r="C184" s="596"/>
      <c r="L184" s="480"/>
      <c r="O184" s="480"/>
      <c r="R184" s="359"/>
      <c r="S184" s="577"/>
      <c r="W184" s="374"/>
      <c r="X184" s="395"/>
      <c r="Y184" s="379"/>
      <c r="Z184" s="380"/>
      <c r="AA184" s="379"/>
      <c r="AB184" s="380"/>
      <c r="AC184" s="359"/>
      <c r="AD184" s="580"/>
      <c r="AE184" s="379"/>
      <c r="AF184" s="380"/>
      <c r="AG184" s="379"/>
      <c r="AH184" s="380"/>
      <c r="AI184" s="581"/>
      <c r="AJ184" s="580"/>
      <c r="AK184" s="379"/>
      <c r="AL184" s="380"/>
      <c r="AM184" s="379"/>
      <c r="AN184" s="380"/>
      <c r="AO184" s="581"/>
      <c r="AP184" s="359"/>
      <c r="AQ184" s="586"/>
      <c r="AR184" s="586"/>
      <c r="AS184" s="586"/>
      <c r="AT184" s="581"/>
      <c r="AU184" s="586"/>
      <c r="AV184" s="586"/>
      <c r="AW184" s="586"/>
      <c r="AX184" s="586"/>
      <c r="AY184" s="581"/>
      <c r="BB184" s="587"/>
      <c r="BC184" s="581"/>
      <c r="BD184" s="359"/>
      <c r="BE184" s="359"/>
      <c r="BF184" s="587"/>
      <c r="BG184" s="581"/>
      <c r="BH184" s="588" t="s">
        <v>1765</v>
      </c>
      <c r="BI184" s="589"/>
      <c r="BJ184" s="589"/>
      <c r="BK184" s="589"/>
      <c r="BL184" s="581"/>
      <c r="BM184" s="577"/>
      <c r="BN184" s="359"/>
      <c r="BO184" s="359"/>
      <c r="BP184" s="359"/>
      <c r="BQ184" s="581"/>
      <c r="BR184" s="577"/>
      <c r="BS184" s="379"/>
      <c r="BT184" s="380"/>
      <c r="BU184" s="395"/>
      <c r="BV184" s="379"/>
      <c r="BW184" s="380"/>
      <c r="BX184" s="379"/>
      <c r="BY184" s="380"/>
      <c r="BZ184" s="583"/>
    </row>
    <row r="185" spans="1:78" ht="6" customHeight="1" x14ac:dyDescent="0.2">
      <c r="A185" s="499"/>
      <c r="B185" s="502"/>
      <c r="C185" s="380"/>
      <c r="D185" s="381"/>
      <c r="E185" s="381"/>
      <c r="F185" s="381"/>
      <c r="G185" s="381"/>
      <c r="H185" s="381"/>
      <c r="I185" s="381"/>
      <c r="J185" s="381"/>
      <c r="K185" s="381"/>
      <c r="L185" s="381"/>
      <c r="M185" s="381"/>
      <c r="N185" s="381"/>
      <c r="O185" s="381"/>
      <c r="P185" s="381"/>
      <c r="Q185" s="381"/>
      <c r="R185" s="381"/>
      <c r="S185" s="379"/>
      <c r="T185" s="381"/>
      <c r="U185" s="590"/>
      <c r="V185" s="590"/>
      <c r="W185" s="380"/>
      <c r="X185" s="379"/>
      <c r="Y185" s="381"/>
      <c r="Z185" s="560"/>
      <c r="AA185" s="560"/>
      <c r="AB185" s="560"/>
      <c r="AC185" s="560"/>
      <c r="AD185" s="562"/>
      <c r="AE185" s="381"/>
      <c r="AF185" s="560"/>
      <c r="AG185" s="560"/>
      <c r="AH185" s="560"/>
      <c r="AI185" s="563"/>
      <c r="AJ185" s="562"/>
      <c r="AK185" s="381"/>
      <c r="AL185" s="560"/>
      <c r="AM185" s="560"/>
      <c r="AN185" s="560"/>
      <c r="AO185" s="563"/>
      <c r="AP185" s="560"/>
      <c r="AQ185" s="560"/>
      <c r="AR185" s="560"/>
      <c r="AS185" s="560"/>
      <c r="AT185" s="563"/>
      <c r="AU185" s="560"/>
      <c r="AV185" s="560"/>
      <c r="AW185" s="560"/>
      <c r="AX185" s="560"/>
      <c r="AY185" s="563"/>
      <c r="AZ185" s="560"/>
      <c r="BA185" s="560"/>
      <c r="BB185" s="591"/>
      <c r="BC185" s="563"/>
      <c r="BD185" s="560"/>
      <c r="BE185" s="560"/>
      <c r="BF185" s="591"/>
      <c r="BG185" s="563"/>
      <c r="BH185" s="560"/>
      <c r="BI185" s="560"/>
      <c r="BJ185" s="560"/>
      <c r="BK185" s="560"/>
      <c r="BL185" s="563"/>
      <c r="BM185" s="561"/>
      <c r="BN185" s="560"/>
      <c r="BO185" s="560"/>
      <c r="BP185" s="560"/>
      <c r="BQ185" s="563"/>
      <c r="BR185" s="561"/>
      <c r="BS185" s="381"/>
      <c r="BT185" s="560"/>
      <c r="BU185" s="560"/>
      <c r="BV185" s="560"/>
      <c r="BW185" s="381"/>
      <c r="BX185" s="381"/>
      <c r="BY185" s="381"/>
      <c r="BZ185" s="503"/>
    </row>
    <row r="186" spans="1:78" ht="6" customHeight="1" x14ac:dyDescent="0.2">
      <c r="A186" s="499"/>
      <c r="B186" s="498"/>
      <c r="C186" s="374"/>
      <c r="D186" s="395"/>
      <c r="R186" s="359"/>
      <c r="S186" s="577"/>
      <c r="U186" s="401"/>
      <c r="V186" s="401"/>
      <c r="W186" s="374"/>
      <c r="X186" s="395"/>
      <c r="Z186" s="359"/>
      <c r="AA186" s="359"/>
      <c r="AB186" s="359"/>
      <c r="AC186" s="359"/>
      <c r="AD186" s="580"/>
      <c r="AF186" s="359"/>
      <c r="AG186" s="359"/>
      <c r="AH186" s="359"/>
      <c r="AI186" s="581"/>
      <c r="AJ186" s="580"/>
      <c r="AL186" s="359"/>
      <c r="AM186" s="359"/>
      <c r="AN186" s="359"/>
      <c r="AO186" s="581"/>
      <c r="AP186" s="398"/>
      <c r="AQ186" s="398"/>
      <c r="AR186" s="398"/>
      <c r="AS186" s="398"/>
      <c r="AT186" s="376"/>
      <c r="AU186" s="398"/>
      <c r="AV186" s="398"/>
      <c r="AW186" s="398"/>
      <c r="AX186" s="398"/>
      <c r="AY186" s="376"/>
      <c r="AZ186" s="359"/>
      <c r="BA186" s="359"/>
      <c r="BB186" s="587"/>
      <c r="BC186" s="581"/>
      <c r="BD186" s="359"/>
      <c r="BE186" s="359"/>
      <c r="BF186" s="587"/>
      <c r="BG186" s="581"/>
      <c r="BH186" s="398"/>
      <c r="BI186" s="398"/>
      <c r="BJ186" s="398"/>
      <c r="BK186" s="398"/>
      <c r="BL186" s="376"/>
      <c r="BM186" s="592"/>
      <c r="BN186" s="593"/>
      <c r="BO186" s="593"/>
      <c r="BP186" s="593"/>
      <c r="BQ186" s="594"/>
      <c r="BR186" s="577"/>
      <c r="BT186" s="359"/>
      <c r="BU186" s="359"/>
      <c r="BV186" s="359"/>
      <c r="BW186" s="398"/>
      <c r="BX186" s="398"/>
      <c r="BY186" s="398"/>
      <c r="BZ186" s="574"/>
    </row>
    <row r="187" spans="1:78" ht="11.25" customHeight="1" x14ac:dyDescent="0.2">
      <c r="A187" s="499"/>
      <c r="B187" s="498"/>
      <c r="C187" s="374"/>
      <c r="S187" s="395"/>
      <c r="W187" s="374"/>
      <c r="X187" s="395"/>
      <c r="AD187" s="498"/>
      <c r="AI187" s="374"/>
      <c r="AJ187" s="498"/>
      <c r="AO187" s="374"/>
      <c r="AT187" s="374"/>
      <c r="AY187" s="374"/>
      <c r="BB187" s="377"/>
      <c r="BC187" s="374"/>
      <c r="BF187" s="377"/>
      <c r="BG187" s="374"/>
      <c r="BL187" s="374"/>
      <c r="BM187" s="577"/>
      <c r="BN187" s="359"/>
      <c r="BO187" s="359"/>
      <c r="BP187" s="359"/>
      <c r="BQ187" s="581"/>
      <c r="BR187" s="395"/>
      <c r="BZ187" s="499"/>
    </row>
    <row r="188" spans="1:78" ht="11.25" customHeight="1" x14ac:dyDescent="0.2">
      <c r="A188" s="499"/>
      <c r="B188" s="595" t="s">
        <v>1797</v>
      </c>
      <c r="C188" s="596"/>
      <c r="R188" s="359"/>
      <c r="S188" s="577"/>
      <c r="T188" s="347">
        <v>1</v>
      </c>
      <c r="U188" s="401"/>
      <c r="V188" s="401">
        <v>2</v>
      </c>
      <c r="W188" s="374"/>
      <c r="X188" s="395"/>
      <c r="Y188" s="375"/>
      <c r="Z188" s="376"/>
      <c r="AA188" s="375"/>
      <c r="AB188" s="376"/>
      <c r="AC188" s="359"/>
      <c r="AD188" s="580"/>
      <c r="AE188" s="375"/>
      <c r="AF188" s="376"/>
      <c r="AG188" s="375"/>
      <c r="AH188" s="376"/>
      <c r="AI188" s="581"/>
      <c r="AJ188" s="580"/>
      <c r="AK188" s="375"/>
      <c r="AL188" s="376"/>
      <c r="AM188" s="375"/>
      <c r="AN188" s="376"/>
      <c r="AO188" s="581"/>
      <c r="AP188" s="359"/>
      <c r="AQ188" s="347">
        <v>1</v>
      </c>
      <c r="AS188" s="359">
        <v>2</v>
      </c>
      <c r="AT188" s="581"/>
      <c r="AV188" s="347">
        <v>1</v>
      </c>
      <c r="AX188" s="359">
        <v>2</v>
      </c>
      <c r="AY188" s="581"/>
      <c r="BA188" s="582" t="s">
        <v>60</v>
      </c>
      <c r="BB188" s="582"/>
      <c r="BC188" s="581"/>
      <c r="BD188" s="359"/>
      <c r="BE188" s="582" t="s">
        <v>60</v>
      </c>
      <c r="BF188" s="582"/>
      <c r="BG188" s="581"/>
      <c r="BH188" s="359"/>
      <c r="BI188" s="347">
        <v>1</v>
      </c>
      <c r="BK188" s="359">
        <v>2</v>
      </c>
      <c r="BL188" s="581"/>
      <c r="BM188" s="577"/>
      <c r="BN188" s="347">
        <v>1</v>
      </c>
      <c r="BP188" s="359">
        <v>2</v>
      </c>
      <c r="BQ188" s="581"/>
      <c r="BR188" s="577"/>
      <c r="BS188" s="375"/>
      <c r="BT188" s="376"/>
      <c r="BU188" s="395"/>
      <c r="BV188" s="375"/>
      <c r="BW188" s="376"/>
      <c r="BX188" s="375"/>
      <c r="BY188" s="376"/>
      <c r="BZ188" s="583"/>
    </row>
    <row r="189" spans="1:78" ht="11.25" customHeight="1" x14ac:dyDescent="0.15">
      <c r="A189" s="499"/>
      <c r="B189" s="595"/>
      <c r="C189" s="596"/>
      <c r="L189" s="480"/>
      <c r="O189" s="480"/>
      <c r="R189" s="359"/>
      <c r="S189" s="577"/>
      <c r="W189" s="374"/>
      <c r="X189" s="395"/>
      <c r="Y189" s="379"/>
      <c r="Z189" s="380"/>
      <c r="AA189" s="379"/>
      <c r="AB189" s="380"/>
      <c r="AC189" s="359"/>
      <c r="AD189" s="580"/>
      <c r="AE189" s="379"/>
      <c r="AF189" s="380"/>
      <c r="AG189" s="379"/>
      <c r="AH189" s="380"/>
      <c r="AI189" s="581"/>
      <c r="AJ189" s="580"/>
      <c r="AK189" s="379"/>
      <c r="AL189" s="380"/>
      <c r="AM189" s="379"/>
      <c r="AN189" s="380"/>
      <c r="AO189" s="581"/>
      <c r="AP189" s="359"/>
      <c r="AQ189" s="586"/>
      <c r="AR189" s="586"/>
      <c r="AS189" s="586"/>
      <c r="AT189" s="581"/>
      <c r="AU189" s="586"/>
      <c r="AV189" s="586"/>
      <c r="AW189" s="586"/>
      <c r="AX189" s="586"/>
      <c r="AY189" s="581"/>
      <c r="BB189" s="587"/>
      <c r="BC189" s="581"/>
      <c r="BD189" s="359"/>
      <c r="BE189" s="359"/>
      <c r="BF189" s="587"/>
      <c r="BG189" s="581"/>
      <c r="BH189" s="588" t="s">
        <v>1765</v>
      </c>
      <c r="BI189" s="589"/>
      <c r="BJ189" s="589"/>
      <c r="BK189" s="589"/>
      <c r="BL189" s="581"/>
      <c r="BM189" s="577"/>
      <c r="BN189" s="359"/>
      <c r="BO189" s="359"/>
      <c r="BP189" s="359"/>
      <c r="BQ189" s="581"/>
      <c r="BR189" s="577"/>
      <c r="BS189" s="379"/>
      <c r="BT189" s="380"/>
      <c r="BU189" s="395"/>
      <c r="BV189" s="379"/>
      <c r="BW189" s="380"/>
      <c r="BX189" s="379"/>
      <c r="BY189" s="380"/>
      <c r="BZ189" s="583"/>
    </row>
    <row r="190" spans="1:78" ht="6" customHeight="1" x14ac:dyDescent="0.2">
      <c r="A190" s="499"/>
      <c r="B190" s="502"/>
      <c r="C190" s="380"/>
      <c r="D190" s="381"/>
      <c r="E190" s="381"/>
      <c r="F190" s="381"/>
      <c r="G190" s="381"/>
      <c r="H190" s="381"/>
      <c r="I190" s="381"/>
      <c r="J190" s="381"/>
      <c r="K190" s="381"/>
      <c r="L190" s="381"/>
      <c r="M190" s="381"/>
      <c r="N190" s="381"/>
      <c r="O190" s="381"/>
      <c r="P190" s="381"/>
      <c r="Q190" s="381"/>
      <c r="R190" s="381"/>
      <c r="S190" s="379"/>
      <c r="T190" s="381"/>
      <c r="U190" s="590"/>
      <c r="V190" s="590"/>
      <c r="W190" s="380"/>
      <c r="X190" s="379"/>
      <c r="Y190" s="381"/>
      <c r="Z190" s="560"/>
      <c r="AA190" s="560"/>
      <c r="AB190" s="560"/>
      <c r="AC190" s="560"/>
      <c r="AD190" s="562"/>
      <c r="AE190" s="381"/>
      <c r="AF190" s="560"/>
      <c r="AG190" s="560"/>
      <c r="AH190" s="560"/>
      <c r="AI190" s="563"/>
      <c r="AJ190" s="562"/>
      <c r="AK190" s="381"/>
      <c r="AL190" s="560"/>
      <c r="AM190" s="560"/>
      <c r="AN190" s="560"/>
      <c r="AO190" s="563"/>
      <c r="AP190" s="560"/>
      <c r="AQ190" s="560"/>
      <c r="AR190" s="560"/>
      <c r="AS190" s="560"/>
      <c r="AT190" s="563"/>
      <c r="AU190" s="560"/>
      <c r="AV190" s="560"/>
      <c r="AW190" s="560"/>
      <c r="AX190" s="560"/>
      <c r="AY190" s="563"/>
      <c r="AZ190" s="560"/>
      <c r="BA190" s="560"/>
      <c r="BB190" s="591"/>
      <c r="BC190" s="563"/>
      <c r="BD190" s="560"/>
      <c r="BE190" s="560"/>
      <c r="BF190" s="591"/>
      <c r="BG190" s="563"/>
      <c r="BH190" s="560"/>
      <c r="BI190" s="560"/>
      <c r="BJ190" s="560"/>
      <c r="BK190" s="560"/>
      <c r="BL190" s="563"/>
      <c r="BM190" s="561"/>
      <c r="BN190" s="560"/>
      <c r="BO190" s="560"/>
      <c r="BP190" s="560"/>
      <c r="BQ190" s="563"/>
      <c r="BR190" s="561"/>
      <c r="BS190" s="381"/>
      <c r="BT190" s="560"/>
      <c r="BU190" s="560"/>
      <c r="BV190" s="560"/>
      <c r="BW190" s="381"/>
      <c r="BX190" s="381"/>
      <c r="BY190" s="381"/>
      <c r="BZ190" s="503"/>
    </row>
    <row r="191" spans="1:78" ht="6" customHeight="1" x14ac:dyDescent="0.2">
      <c r="A191" s="499"/>
      <c r="B191" s="498"/>
      <c r="C191" s="374"/>
      <c r="D191" s="395"/>
      <c r="R191" s="359"/>
      <c r="S191" s="577"/>
      <c r="U191" s="401"/>
      <c r="V191" s="401"/>
      <c r="W191" s="374"/>
      <c r="X191" s="395"/>
      <c r="Z191" s="359"/>
      <c r="AA191" s="359"/>
      <c r="AB191" s="359"/>
      <c r="AC191" s="359"/>
      <c r="AD191" s="580"/>
      <c r="AF191" s="359"/>
      <c r="AG191" s="359"/>
      <c r="AH191" s="359"/>
      <c r="AI191" s="581"/>
      <c r="AJ191" s="580"/>
      <c r="AL191" s="359"/>
      <c r="AM191" s="359"/>
      <c r="AN191" s="359"/>
      <c r="AO191" s="581"/>
      <c r="AP191" s="398"/>
      <c r="AQ191" s="398"/>
      <c r="AR191" s="398"/>
      <c r="AS191" s="398"/>
      <c r="AT191" s="376"/>
      <c r="AU191" s="398"/>
      <c r="AV191" s="398"/>
      <c r="AW191" s="398"/>
      <c r="AX191" s="398"/>
      <c r="AY191" s="376"/>
      <c r="AZ191" s="359"/>
      <c r="BA191" s="359"/>
      <c r="BB191" s="587"/>
      <c r="BC191" s="581"/>
      <c r="BD191" s="359"/>
      <c r="BE191" s="359"/>
      <c r="BF191" s="587"/>
      <c r="BG191" s="581"/>
      <c r="BH191" s="398"/>
      <c r="BI191" s="398"/>
      <c r="BJ191" s="398"/>
      <c r="BK191" s="398"/>
      <c r="BL191" s="376"/>
      <c r="BM191" s="577"/>
      <c r="BN191" s="359"/>
      <c r="BO191" s="359"/>
      <c r="BP191" s="359"/>
      <c r="BQ191" s="581"/>
      <c r="BR191" s="577"/>
      <c r="BT191" s="359"/>
      <c r="BU191" s="359"/>
      <c r="BV191" s="359"/>
      <c r="BW191" s="398"/>
      <c r="BX191" s="398"/>
      <c r="BY191" s="398"/>
      <c r="BZ191" s="574"/>
    </row>
    <row r="192" spans="1:78" ht="11.25" customHeight="1" x14ac:dyDescent="0.2">
      <c r="A192" s="499"/>
      <c r="B192" s="498"/>
      <c r="C192" s="374"/>
      <c r="S192" s="395"/>
      <c r="W192" s="374"/>
      <c r="X192" s="395"/>
      <c r="AD192" s="498"/>
      <c r="AI192" s="374"/>
      <c r="AJ192" s="498"/>
      <c r="AO192" s="374"/>
      <c r="AT192" s="374"/>
      <c r="AY192" s="374"/>
      <c r="BB192" s="377"/>
      <c r="BC192" s="374"/>
      <c r="BF192" s="377"/>
      <c r="BG192" s="374"/>
      <c r="BL192" s="374"/>
      <c r="BM192" s="577"/>
      <c r="BN192" s="359"/>
      <c r="BO192" s="359"/>
      <c r="BP192" s="359"/>
      <c r="BQ192" s="581"/>
      <c r="BR192" s="395"/>
      <c r="BZ192" s="499"/>
    </row>
    <row r="193" spans="1:78" ht="11.25" customHeight="1" x14ac:dyDescent="0.2">
      <c r="A193" s="499"/>
      <c r="B193" s="595" t="s">
        <v>1798</v>
      </c>
      <c r="C193" s="596"/>
      <c r="R193" s="359"/>
      <c r="S193" s="577"/>
      <c r="T193" s="347">
        <v>1</v>
      </c>
      <c r="U193" s="401"/>
      <c r="V193" s="401">
        <v>2</v>
      </c>
      <c r="W193" s="374"/>
      <c r="X193" s="395"/>
      <c r="Y193" s="375"/>
      <c r="Z193" s="376"/>
      <c r="AA193" s="375"/>
      <c r="AB193" s="376"/>
      <c r="AC193" s="359"/>
      <c r="AD193" s="580"/>
      <c r="AE193" s="375"/>
      <c r="AF193" s="376"/>
      <c r="AG193" s="375"/>
      <c r="AH193" s="376"/>
      <c r="AI193" s="581"/>
      <c r="AJ193" s="580"/>
      <c r="AK193" s="375"/>
      <c r="AL193" s="376"/>
      <c r="AM193" s="375"/>
      <c r="AN193" s="376"/>
      <c r="AO193" s="581"/>
      <c r="AP193" s="359"/>
      <c r="AQ193" s="347">
        <v>1</v>
      </c>
      <c r="AS193" s="359">
        <v>2</v>
      </c>
      <c r="AT193" s="581"/>
      <c r="AV193" s="347">
        <v>1</v>
      </c>
      <c r="AX193" s="359">
        <v>2</v>
      </c>
      <c r="AY193" s="581"/>
      <c r="BA193" s="582" t="s">
        <v>63</v>
      </c>
      <c r="BB193" s="582"/>
      <c r="BC193" s="581"/>
      <c r="BD193" s="359"/>
      <c r="BE193" s="582" t="s">
        <v>63</v>
      </c>
      <c r="BF193" s="582"/>
      <c r="BG193" s="581"/>
      <c r="BH193" s="359"/>
      <c r="BI193" s="347">
        <v>1</v>
      </c>
      <c r="BK193" s="359">
        <v>2</v>
      </c>
      <c r="BL193" s="581"/>
      <c r="BM193" s="577"/>
      <c r="BN193" s="347">
        <v>1</v>
      </c>
      <c r="BP193" s="359">
        <v>2</v>
      </c>
      <c r="BQ193" s="581"/>
      <c r="BR193" s="577"/>
      <c r="BS193" s="375"/>
      <c r="BT193" s="376"/>
      <c r="BU193" s="395"/>
      <c r="BV193" s="375"/>
      <c r="BW193" s="376"/>
      <c r="BX193" s="375"/>
      <c r="BY193" s="376"/>
      <c r="BZ193" s="583"/>
    </row>
    <row r="194" spans="1:78" ht="11.25" customHeight="1" x14ac:dyDescent="0.15">
      <c r="A194" s="499"/>
      <c r="B194" s="595"/>
      <c r="C194" s="596"/>
      <c r="L194" s="480"/>
      <c r="O194" s="480"/>
      <c r="R194" s="359"/>
      <c r="S194" s="577"/>
      <c r="W194" s="374"/>
      <c r="X194" s="395"/>
      <c r="Y194" s="379"/>
      <c r="Z194" s="380"/>
      <c r="AA194" s="379"/>
      <c r="AB194" s="380"/>
      <c r="AC194" s="359"/>
      <c r="AD194" s="580"/>
      <c r="AE194" s="379"/>
      <c r="AF194" s="380"/>
      <c r="AG194" s="379"/>
      <c r="AH194" s="380"/>
      <c r="AI194" s="581"/>
      <c r="AJ194" s="580"/>
      <c r="AK194" s="379"/>
      <c r="AL194" s="380"/>
      <c r="AM194" s="379"/>
      <c r="AN194" s="380"/>
      <c r="AO194" s="581"/>
      <c r="AP194" s="359"/>
      <c r="AQ194" s="586"/>
      <c r="AR194" s="586"/>
      <c r="AS194" s="586"/>
      <c r="AT194" s="581"/>
      <c r="AU194" s="586"/>
      <c r="AV194" s="586"/>
      <c r="AW194" s="586"/>
      <c r="AX194" s="586"/>
      <c r="AY194" s="581"/>
      <c r="BB194" s="587"/>
      <c r="BC194" s="581"/>
      <c r="BD194" s="359"/>
      <c r="BE194" s="359"/>
      <c r="BF194" s="587"/>
      <c r="BG194" s="581"/>
      <c r="BH194" s="588" t="s">
        <v>1765</v>
      </c>
      <c r="BI194" s="589"/>
      <c r="BJ194" s="589"/>
      <c r="BK194" s="589"/>
      <c r="BL194" s="581"/>
      <c r="BM194" s="577"/>
      <c r="BN194" s="359"/>
      <c r="BO194" s="359"/>
      <c r="BP194" s="359"/>
      <c r="BQ194" s="581"/>
      <c r="BR194" s="577"/>
      <c r="BS194" s="379"/>
      <c r="BT194" s="380"/>
      <c r="BU194" s="395"/>
      <c r="BV194" s="379"/>
      <c r="BW194" s="380"/>
      <c r="BX194" s="379"/>
      <c r="BY194" s="380"/>
      <c r="BZ194" s="583"/>
    </row>
    <row r="195" spans="1:78" ht="6" customHeight="1" x14ac:dyDescent="0.2">
      <c r="A195" s="499"/>
      <c r="B195" s="502"/>
      <c r="C195" s="380"/>
      <c r="D195" s="381"/>
      <c r="E195" s="381"/>
      <c r="F195" s="381"/>
      <c r="G195" s="381"/>
      <c r="H195" s="381"/>
      <c r="I195" s="381"/>
      <c r="J195" s="381"/>
      <c r="K195" s="381"/>
      <c r="L195" s="381"/>
      <c r="M195" s="381"/>
      <c r="N195" s="381"/>
      <c r="O195" s="381"/>
      <c r="P195" s="381"/>
      <c r="Q195" s="381"/>
      <c r="R195" s="381"/>
      <c r="S195" s="379"/>
      <c r="T195" s="381"/>
      <c r="U195" s="590"/>
      <c r="V195" s="590"/>
      <c r="W195" s="380"/>
      <c r="X195" s="379"/>
      <c r="Y195" s="381"/>
      <c r="Z195" s="560"/>
      <c r="AA195" s="560"/>
      <c r="AB195" s="560"/>
      <c r="AC195" s="560"/>
      <c r="AD195" s="562"/>
      <c r="AE195" s="381"/>
      <c r="AF195" s="560"/>
      <c r="AG195" s="560"/>
      <c r="AH195" s="560"/>
      <c r="AI195" s="563"/>
      <c r="AJ195" s="562"/>
      <c r="AK195" s="381"/>
      <c r="AL195" s="560"/>
      <c r="AM195" s="560"/>
      <c r="AN195" s="560"/>
      <c r="AO195" s="563"/>
      <c r="AP195" s="560"/>
      <c r="AQ195" s="560"/>
      <c r="AR195" s="560"/>
      <c r="AS195" s="560"/>
      <c r="AT195" s="563"/>
      <c r="AU195" s="560"/>
      <c r="AV195" s="560"/>
      <c r="AW195" s="560"/>
      <c r="AX195" s="560"/>
      <c r="AY195" s="563"/>
      <c r="AZ195" s="560"/>
      <c r="BA195" s="560"/>
      <c r="BB195" s="591"/>
      <c r="BC195" s="563"/>
      <c r="BD195" s="560"/>
      <c r="BE195" s="560"/>
      <c r="BF195" s="591"/>
      <c r="BG195" s="563"/>
      <c r="BH195" s="560"/>
      <c r="BI195" s="560"/>
      <c r="BJ195" s="560"/>
      <c r="BK195" s="560"/>
      <c r="BL195" s="563"/>
      <c r="BM195" s="577"/>
      <c r="BN195" s="359"/>
      <c r="BO195" s="359"/>
      <c r="BP195" s="359"/>
      <c r="BQ195" s="581"/>
      <c r="BR195" s="561"/>
      <c r="BS195" s="381"/>
      <c r="BT195" s="560"/>
      <c r="BU195" s="560"/>
      <c r="BV195" s="560"/>
      <c r="BW195" s="381"/>
      <c r="BX195" s="381"/>
      <c r="BY195" s="381"/>
      <c r="BZ195" s="503"/>
    </row>
    <row r="196" spans="1:78" ht="6" customHeight="1" x14ac:dyDescent="0.2">
      <c r="A196" s="499"/>
      <c r="B196" s="498"/>
      <c r="C196" s="374"/>
      <c r="D196" s="395"/>
      <c r="R196" s="359"/>
      <c r="S196" s="577"/>
      <c r="U196" s="401"/>
      <c r="V196" s="401"/>
      <c r="W196" s="374"/>
      <c r="X196" s="395"/>
      <c r="Z196" s="359"/>
      <c r="AA196" s="359"/>
      <c r="AB196" s="359"/>
      <c r="AC196" s="359"/>
      <c r="AD196" s="580"/>
      <c r="AF196" s="359"/>
      <c r="AG196" s="359"/>
      <c r="AH196" s="359"/>
      <c r="AI196" s="581"/>
      <c r="AJ196" s="580"/>
      <c r="AL196" s="359"/>
      <c r="AM196" s="359"/>
      <c r="AN196" s="359"/>
      <c r="AO196" s="581"/>
      <c r="AP196" s="398"/>
      <c r="AQ196" s="398"/>
      <c r="AR196" s="398"/>
      <c r="AS196" s="398"/>
      <c r="AT196" s="376"/>
      <c r="AU196" s="398"/>
      <c r="AV196" s="398"/>
      <c r="AW196" s="398"/>
      <c r="AX196" s="398"/>
      <c r="AY196" s="376"/>
      <c r="AZ196" s="359"/>
      <c r="BA196" s="359"/>
      <c r="BB196" s="587"/>
      <c r="BC196" s="581"/>
      <c r="BD196" s="359"/>
      <c r="BE196" s="359"/>
      <c r="BF196" s="587"/>
      <c r="BG196" s="581"/>
      <c r="BH196" s="398"/>
      <c r="BI196" s="398"/>
      <c r="BJ196" s="398"/>
      <c r="BK196" s="398"/>
      <c r="BL196" s="376"/>
      <c r="BM196" s="592"/>
      <c r="BN196" s="593"/>
      <c r="BO196" s="593"/>
      <c r="BP196" s="593"/>
      <c r="BQ196" s="594"/>
      <c r="BR196" s="577"/>
      <c r="BT196" s="359"/>
      <c r="BU196" s="359"/>
      <c r="BV196" s="359"/>
      <c r="BW196" s="398"/>
      <c r="BX196" s="398"/>
      <c r="BY196" s="398"/>
      <c r="BZ196" s="574"/>
    </row>
    <row r="197" spans="1:78" ht="11.25" customHeight="1" x14ac:dyDescent="0.2">
      <c r="A197" s="499"/>
      <c r="B197" s="498"/>
      <c r="C197" s="374"/>
      <c r="S197" s="395"/>
      <c r="W197" s="374"/>
      <c r="X197" s="395"/>
      <c r="AD197" s="498"/>
      <c r="AI197" s="374"/>
      <c r="AJ197" s="498"/>
      <c r="AO197" s="374"/>
      <c r="AT197" s="374"/>
      <c r="AY197" s="374"/>
      <c r="BB197" s="377"/>
      <c r="BC197" s="374"/>
      <c r="BF197" s="377"/>
      <c r="BG197" s="374"/>
      <c r="BL197" s="374"/>
      <c r="BM197" s="577"/>
      <c r="BN197" s="359"/>
      <c r="BO197" s="359"/>
      <c r="BP197" s="359"/>
      <c r="BQ197" s="581"/>
      <c r="BR197" s="395"/>
      <c r="BZ197" s="499"/>
    </row>
    <row r="198" spans="1:78" ht="11.25" customHeight="1" x14ac:dyDescent="0.2">
      <c r="A198" s="499"/>
      <c r="B198" s="595" t="s">
        <v>1799</v>
      </c>
      <c r="C198" s="596"/>
      <c r="R198" s="359"/>
      <c r="S198" s="577"/>
      <c r="T198" s="347">
        <v>1</v>
      </c>
      <c r="U198" s="401"/>
      <c r="V198" s="401">
        <v>2</v>
      </c>
      <c r="W198" s="374"/>
      <c r="X198" s="395"/>
      <c r="Y198" s="375"/>
      <c r="Z198" s="376"/>
      <c r="AA198" s="375"/>
      <c r="AB198" s="376"/>
      <c r="AC198" s="359"/>
      <c r="AD198" s="580"/>
      <c r="AE198" s="375"/>
      <c r="AF198" s="376"/>
      <c r="AG198" s="375"/>
      <c r="AH198" s="376"/>
      <c r="AI198" s="581"/>
      <c r="AJ198" s="580"/>
      <c r="AK198" s="375"/>
      <c r="AL198" s="376"/>
      <c r="AM198" s="375"/>
      <c r="AN198" s="376"/>
      <c r="AO198" s="581"/>
      <c r="AP198" s="359"/>
      <c r="AQ198" s="347">
        <v>1</v>
      </c>
      <c r="AS198" s="359">
        <v>2</v>
      </c>
      <c r="AT198" s="581"/>
      <c r="AV198" s="347">
        <v>1</v>
      </c>
      <c r="AX198" s="359">
        <v>2</v>
      </c>
      <c r="AY198" s="581"/>
      <c r="BA198" s="582" t="s">
        <v>65</v>
      </c>
      <c r="BB198" s="582"/>
      <c r="BC198" s="581"/>
      <c r="BD198" s="359"/>
      <c r="BE198" s="582" t="s">
        <v>65</v>
      </c>
      <c r="BF198" s="582"/>
      <c r="BG198" s="581"/>
      <c r="BH198" s="359"/>
      <c r="BI198" s="347">
        <v>1</v>
      </c>
      <c r="BK198" s="359">
        <v>2</v>
      </c>
      <c r="BL198" s="581"/>
      <c r="BM198" s="577"/>
      <c r="BN198" s="347">
        <v>1</v>
      </c>
      <c r="BP198" s="359">
        <v>2</v>
      </c>
      <c r="BQ198" s="581"/>
      <c r="BR198" s="577"/>
      <c r="BS198" s="375"/>
      <c r="BT198" s="376"/>
      <c r="BU198" s="395"/>
      <c r="BV198" s="375"/>
      <c r="BW198" s="376"/>
      <c r="BX198" s="375"/>
      <c r="BY198" s="376"/>
      <c r="BZ198" s="583"/>
    </row>
    <row r="199" spans="1:78" ht="11.25" customHeight="1" x14ac:dyDescent="0.15">
      <c r="A199" s="499"/>
      <c r="B199" s="595"/>
      <c r="C199" s="596"/>
      <c r="L199" s="480"/>
      <c r="O199" s="480"/>
      <c r="R199" s="359"/>
      <c r="S199" s="577"/>
      <c r="W199" s="374"/>
      <c r="X199" s="395"/>
      <c r="Y199" s="379"/>
      <c r="Z199" s="380"/>
      <c r="AA199" s="379"/>
      <c r="AB199" s="380"/>
      <c r="AC199" s="359"/>
      <c r="AD199" s="580"/>
      <c r="AE199" s="379"/>
      <c r="AF199" s="380"/>
      <c r="AG199" s="379"/>
      <c r="AH199" s="380"/>
      <c r="AI199" s="581"/>
      <c r="AJ199" s="580"/>
      <c r="AK199" s="379"/>
      <c r="AL199" s="380"/>
      <c r="AM199" s="379"/>
      <c r="AN199" s="380"/>
      <c r="AO199" s="581"/>
      <c r="AP199" s="359"/>
      <c r="AQ199" s="586"/>
      <c r="AR199" s="586"/>
      <c r="AS199" s="586"/>
      <c r="AT199" s="581"/>
      <c r="AU199" s="586"/>
      <c r="AV199" s="586"/>
      <c r="AW199" s="586"/>
      <c r="AX199" s="586"/>
      <c r="AY199" s="581"/>
      <c r="BB199" s="587"/>
      <c r="BC199" s="581"/>
      <c r="BD199" s="359"/>
      <c r="BE199" s="359"/>
      <c r="BF199" s="587"/>
      <c r="BG199" s="581"/>
      <c r="BH199" s="588" t="s">
        <v>1765</v>
      </c>
      <c r="BI199" s="589"/>
      <c r="BJ199" s="589"/>
      <c r="BK199" s="589"/>
      <c r="BL199" s="581"/>
      <c r="BM199" s="577"/>
      <c r="BN199" s="359"/>
      <c r="BO199" s="359"/>
      <c r="BP199" s="359"/>
      <c r="BQ199" s="581"/>
      <c r="BR199" s="577"/>
      <c r="BS199" s="379"/>
      <c r="BT199" s="380"/>
      <c r="BU199" s="395"/>
      <c r="BV199" s="379"/>
      <c r="BW199" s="380"/>
      <c r="BX199" s="379"/>
      <c r="BY199" s="380"/>
      <c r="BZ199" s="583"/>
    </row>
    <row r="200" spans="1:78" ht="6" customHeight="1" x14ac:dyDescent="0.2">
      <c r="A200" s="499"/>
      <c r="B200" s="502"/>
      <c r="C200" s="380"/>
      <c r="D200" s="381"/>
      <c r="E200" s="381"/>
      <c r="F200" s="381"/>
      <c r="G200" s="381"/>
      <c r="H200" s="381"/>
      <c r="I200" s="381"/>
      <c r="J200" s="381"/>
      <c r="K200" s="381"/>
      <c r="L200" s="381"/>
      <c r="M200" s="381"/>
      <c r="N200" s="381"/>
      <c r="O200" s="381"/>
      <c r="P200" s="381"/>
      <c r="Q200" s="381"/>
      <c r="R200" s="381"/>
      <c r="S200" s="379"/>
      <c r="T200" s="381"/>
      <c r="U200" s="590"/>
      <c r="V200" s="590"/>
      <c r="W200" s="380"/>
      <c r="X200" s="379"/>
      <c r="Y200" s="381"/>
      <c r="Z200" s="560"/>
      <c r="AA200" s="560"/>
      <c r="AB200" s="560"/>
      <c r="AC200" s="560"/>
      <c r="AD200" s="562"/>
      <c r="AE200" s="381"/>
      <c r="AF200" s="560"/>
      <c r="AG200" s="560"/>
      <c r="AH200" s="560"/>
      <c r="AI200" s="563"/>
      <c r="AJ200" s="562"/>
      <c r="AK200" s="381"/>
      <c r="AL200" s="560"/>
      <c r="AM200" s="560"/>
      <c r="AN200" s="560"/>
      <c r="AO200" s="563"/>
      <c r="AP200" s="560"/>
      <c r="AQ200" s="560"/>
      <c r="AR200" s="560"/>
      <c r="AS200" s="560"/>
      <c r="AT200" s="563"/>
      <c r="AU200" s="560"/>
      <c r="AV200" s="560"/>
      <c r="AW200" s="560"/>
      <c r="AX200" s="560"/>
      <c r="AY200" s="563"/>
      <c r="AZ200" s="560"/>
      <c r="BA200" s="560"/>
      <c r="BB200" s="560"/>
      <c r="BC200" s="563"/>
      <c r="BD200" s="560"/>
      <c r="BE200" s="560"/>
      <c r="BF200" s="560"/>
      <c r="BG200" s="563"/>
      <c r="BH200" s="560"/>
      <c r="BI200" s="560"/>
      <c r="BJ200" s="560"/>
      <c r="BK200" s="560"/>
      <c r="BL200" s="563"/>
      <c r="BM200" s="560"/>
      <c r="BN200" s="560"/>
      <c r="BO200" s="560"/>
      <c r="BP200" s="560"/>
      <c r="BQ200" s="563"/>
      <c r="BR200" s="561"/>
      <c r="BS200" s="381"/>
      <c r="BT200" s="560"/>
      <c r="BU200" s="560"/>
      <c r="BV200" s="560"/>
      <c r="BW200" s="381"/>
      <c r="BX200" s="381"/>
      <c r="BY200" s="381"/>
      <c r="BZ200" s="503"/>
    </row>
    <row r="201" spans="1:78" ht="6" customHeight="1" x14ac:dyDescent="0.2">
      <c r="A201" s="499"/>
      <c r="B201" s="498"/>
      <c r="D201" s="398"/>
      <c r="E201" s="398"/>
      <c r="F201" s="398"/>
      <c r="G201" s="398"/>
      <c r="H201" s="398"/>
      <c r="I201" s="398"/>
      <c r="J201" s="398"/>
      <c r="K201" s="398"/>
      <c r="L201" s="398"/>
      <c r="M201" s="398"/>
      <c r="N201" s="398"/>
      <c r="O201" s="398"/>
      <c r="P201" s="398"/>
      <c r="Q201" s="398"/>
      <c r="R201" s="398"/>
      <c r="S201" s="398"/>
      <c r="T201" s="398"/>
      <c r="U201" s="398"/>
      <c r="V201" s="398"/>
      <c r="W201" s="398"/>
      <c r="X201" s="398"/>
      <c r="Y201" s="398"/>
      <c r="Z201" s="398"/>
      <c r="AA201" s="398"/>
      <c r="AB201" s="398"/>
      <c r="AC201" s="398"/>
      <c r="AD201" s="398"/>
      <c r="AE201" s="398"/>
      <c r="AF201" s="398"/>
      <c r="AG201" s="398"/>
      <c r="AH201" s="398"/>
      <c r="AI201" s="398"/>
      <c r="AJ201" s="398"/>
      <c r="AK201" s="398"/>
      <c r="AL201" s="398"/>
      <c r="AM201" s="398"/>
      <c r="AN201" s="398"/>
      <c r="AO201" s="398"/>
      <c r="AP201" s="398"/>
      <c r="AQ201" s="398"/>
      <c r="AR201" s="398"/>
      <c r="AS201" s="398"/>
      <c r="AT201" s="398"/>
      <c r="AU201" s="398"/>
      <c r="AV201" s="398"/>
      <c r="AW201" s="398"/>
      <c r="AX201" s="398"/>
      <c r="AY201" s="398"/>
      <c r="AZ201" s="398"/>
      <c r="BA201" s="398"/>
      <c r="BB201" s="398"/>
      <c r="BC201" s="398"/>
      <c r="BD201" s="398"/>
      <c r="BE201" s="398"/>
      <c r="BF201" s="398"/>
      <c r="BG201" s="398"/>
      <c r="BH201" s="398"/>
      <c r="BI201" s="398"/>
      <c r="BJ201" s="398"/>
      <c r="BK201" s="398"/>
      <c r="BL201" s="398"/>
      <c r="BM201" s="398"/>
      <c r="BN201" s="398"/>
      <c r="BO201" s="398"/>
      <c r="BP201" s="398"/>
      <c r="BQ201" s="398"/>
      <c r="BR201" s="398"/>
      <c r="BS201" s="398"/>
      <c r="BT201" s="398"/>
      <c r="BU201" s="398"/>
      <c r="BV201" s="398"/>
      <c r="BW201" s="398"/>
      <c r="BX201" s="398"/>
      <c r="BY201" s="398"/>
      <c r="BZ201" s="574"/>
    </row>
    <row r="202" spans="1:78" ht="11.25" customHeight="1" x14ac:dyDescent="0.2">
      <c r="A202" s="499"/>
      <c r="B202" s="498"/>
      <c r="C202" s="598" t="s">
        <v>3032</v>
      </c>
      <c r="D202" s="598"/>
      <c r="E202" s="598"/>
      <c r="F202" s="598"/>
      <c r="G202" s="598"/>
      <c r="H202" s="598"/>
      <c r="I202" s="598"/>
      <c r="J202" s="598"/>
      <c r="K202" s="598"/>
      <c r="L202" s="598"/>
      <c r="M202" s="598"/>
      <c r="N202" s="598"/>
      <c r="O202" s="598"/>
      <c r="P202" s="598"/>
      <c r="Q202" s="598"/>
      <c r="R202" s="598"/>
      <c r="S202" s="598"/>
      <c r="T202" s="598"/>
      <c r="U202" s="598"/>
      <c r="V202" s="598"/>
      <c r="W202" s="598"/>
      <c r="X202" s="598"/>
      <c r="Y202" s="598"/>
      <c r="Z202" s="598"/>
      <c r="AA202" s="598"/>
      <c r="AB202" s="599"/>
      <c r="AC202" s="599"/>
      <c r="AS202" s="601" t="s">
        <v>1767</v>
      </c>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Z202" s="616"/>
    </row>
    <row r="203" spans="1:78" ht="11.25" customHeight="1" x14ac:dyDescent="0.2">
      <c r="A203" s="499"/>
      <c r="B203" s="498"/>
      <c r="C203" s="598"/>
      <c r="D203" s="598"/>
      <c r="E203" s="598"/>
      <c r="F203" s="598"/>
      <c r="G203" s="598"/>
      <c r="H203" s="598"/>
      <c r="I203" s="598"/>
      <c r="J203" s="598"/>
      <c r="K203" s="598"/>
      <c r="L203" s="598"/>
      <c r="M203" s="598"/>
      <c r="N203" s="598"/>
      <c r="O203" s="598"/>
      <c r="P203" s="598"/>
      <c r="Q203" s="598"/>
      <c r="R203" s="598"/>
      <c r="S203" s="598"/>
      <c r="T203" s="598"/>
      <c r="U203" s="598"/>
      <c r="V203" s="598"/>
      <c r="W203" s="598"/>
      <c r="X203" s="598"/>
      <c r="Y203" s="598"/>
      <c r="Z203" s="598"/>
      <c r="AA203" s="598"/>
      <c r="AB203" s="599"/>
      <c r="AC203" s="599"/>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Y203" s="477"/>
      <c r="BZ203" s="499"/>
    </row>
    <row r="204" spans="1:78" ht="11.25" customHeight="1" x14ac:dyDescent="0.2">
      <c r="A204" s="499"/>
      <c r="B204" s="498"/>
      <c r="C204" s="598"/>
      <c r="D204" s="598"/>
      <c r="E204" s="598"/>
      <c r="F204" s="598"/>
      <c r="G204" s="598"/>
      <c r="H204" s="598"/>
      <c r="I204" s="598"/>
      <c r="J204" s="598"/>
      <c r="K204" s="598"/>
      <c r="L204" s="598"/>
      <c r="M204" s="598"/>
      <c r="N204" s="598"/>
      <c r="O204" s="598"/>
      <c r="P204" s="598"/>
      <c r="Q204" s="598"/>
      <c r="R204" s="598"/>
      <c r="S204" s="598"/>
      <c r="T204" s="598"/>
      <c r="U204" s="598"/>
      <c r="V204" s="598"/>
      <c r="W204" s="598"/>
      <c r="X204" s="598"/>
      <c r="Y204" s="598"/>
      <c r="Z204" s="598"/>
      <c r="AA204" s="598"/>
      <c r="AB204" s="599"/>
      <c r="AC204" s="599"/>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Y204" s="477"/>
      <c r="BZ204" s="499"/>
    </row>
    <row r="205" spans="1:78" ht="11.25" customHeight="1" x14ac:dyDescent="0.2">
      <c r="A205" s="499"/>
      <c r="B205" s="498"/>
      <c r="C205" s="603"/>
      <c r="D205" s="603"/>
      <c r="E205" s="603"/>
      <c r="F205" s="603"/>
      <c r="G205" s="603"/>
      <c r="H205" s="603"/>
      <c r="I205" s="603"/>
      <c r="J205" s="603"/>
      <c r="K205" s="603"/>
      <c r="L205" s="603"/>
      <c r="M205" s="603"/>
      <c r="N205" s="603"/>
      <c r="O205" s="603"/>
      <c r="P205" s="603"/>
      <c r="Q205" s="603"/>
      <c r="R205" s="603"/>
      <c r="S205" s="603"/>
      <c r="T205" s="603"/>
      <c r="U205" s="603"/>
      <c r="V205" s="603"/>
      <c r="W205" s="603"/>
      <c r="X205" s="603"/>
      <c r="Y205" s="603"/>
      <c r="Z205" s="603"/>
      <c r="AA205" s="603"/>
      <c r="AB205" s="599"/>
      <c r="AC205" s="599"/>
      <c r="AZ205" s="359"/>
      <c r="BA205" s="359"/>
      <c r="BB205" s="359"/>
      <c r="BC205" s="359"/>
      <c r="BD205" s="359"/>
      <c r="BE205" s="359"/>
      <c r="BF205" s="359"/>
      <c r="BG205" s="359"/>
      <c r="BO205" s="477"/>
      <c r="BP205" s="477"/>
      <c r="BY205" s="477"/>
      <c r="BZ205" s="499"/>
    </row>
    <row r="206" spans="1:78" ht="11.25" customHeight="1" x14ac:dyDescent="0.2">
      <c r="A206" s="499"/>
      <c r="B206" s="498"/>
      <c r="C206" s="347" t="s">
        <v>1768</v>
      </c>
      <c r="F206" s="378" t="s">
        <v>7</v>
      </c>
      <c r="G206" s="378"/>
      <c r="H206" s="378"/>
      <c r="I206" s="378"/>
      <c r="J206" s="378"/>
      <c r="K206" s="378"/>
      <c r="L206" s="378"/>
      <c r="M206" s="378"/>
      <c r="N206" s="377" t="s">
        <v>48</v>
      </c>
      <c r="P206" s="347" t="s">
        <v>1769</v>
      </c>
      <c r="W206" s="378" t="s">
        <v>7</v>
      </c>
      <c r="X206" s="378"/>
      <c r="Y206" s="378"/>
      <c r="Z206" s="378"/>
      <c r="AA206" s="347">
        <v>13</v>
      </c>
      <c r="AS206" s="454" t="s">
        <v>1763</v>
      </c>
      <c r="AT206" s="454"/>
      <c r="AU206" s="454"/>
      <c r="AV206" s="454"/>
      <c r="AW206" s="454"/>
      <c r="AX206" s="454"/>
      <c r="AY206" s="454"/>
      <c r="AZ206" s="454"/>
      <c r="BA206" s="454"/>
      <c r="BB206" s="454"/>
      <c r="BC206" s="454"/>
      <c r="BD206" s="454"/>
      <c r="BE206" s="454"/>
      <c r="BF206" s="445"/>
      <c r="BG206" s="454" t="s">
        <v>1764</v>
      </c>
      <c r="BH206" s="454"/>
      <c r="BI206" s="454"/>
      <c r="BJ206" s="454"/>
      <c r="BK206" s="454"/>
      <c r="BL206" s="454"/>
      <c r="BM206" s="454"/>
      <c r="BN206" s="454"/>
      <c r="BO206" s="454"/>
      <c r="BP206" s="378"/>
      <c r="BY206" s="605"/>
      <c r="BZ206" s="499"/>
    </row>
    <row r="207" spans="1:78" ht="11.25" customHeight="1" x14ac:dyDescent="0.2">
      <c r="A207" s="499"/>
      <c r="B207" s="498"/>
      <c r="C207" s="347" t="s">
        <v>1770</v>
      </c>
      <c r="K207" s="378" t="s">
        <v>7</v>
      </c>
      <c r="L207" s="378"/>
      <c r="M207" s="378"/>
      <c r="N207" s="377" t="s">
        <v>51</v>
      </c>
      <c r="P207" s="347" t="s">
        <v>1771</v>
      </c>
      <c r="U207" s="378"/>
      <c r="V207" s="378" t="s">
        <v>7</v>
      </c>
      <c r="W207" s="378"/>
      <c r="X207" s="378"/>
      <c r="Y207" s="378"/>
      <c r="Z207" s="378"/>
      <c r="AA207" s="347">
        <v>14</v>
      </c>
      <c r="AS207" s="347" t="s">
        <v>1772</v>
      </c>
      <c r="AZ207" s="378" t="s">
        <v>7</v>
      </c>
      <c r="BA207" s="378"/>
      <c r="BB207" s="378"/>
      <c r="BC207" s="378"/>
      <c r="BD207" s="378"/>
      <c r="BE207" s="377" t="s">
        <v>1773</v>
      </c>
      <c r="BF207" s="378"/>
      <c r="BG207" s="359" t="s">
        <v>1774</v>
      </c>
      <c r="BH207" s="359"/>
      <c r="BI207" s="359"/>
      <c r="BJ207" s="359"/>
      <c r="BK207" s="359"/>
      <c r="BL207" s="359"/>
      <c r="BM207" s="359"/>
      <c r="BN207" s="359"/>
      <c r="BO207" s="359"/>
      <c r="BP207" s="359"/>
      <c r="BY207" s="377"/>
      <c r="BZ207" s="499"/>
    </row>
    <row r="208" spans="1:78" ht="11.25" customHeight="1" x14ac:dyDescent="0.2">
      <c r="A208" s="499"/>
      <c r="B208" s="498"/>
      <c r="C208" s="347" t="s">
        <v>1775</v>
      </c>
      <c r="J208" s="378" t="s">
        <v>7</v>
      </c>
      <c r="K208" s="378"/>
      <c r="L208" s="378"/>
      <c r="M208" s="378"/>
      <c r="N208" s="377" t="s">
        <v>53</v>
      </c>
      <c r="P208" s="347" t="s">
        <v>1776</v>
      </c>
      <c r="S208" s="378"/>
      <c r="T208" s="378" t="s">
        <v>7</v>
      </c>
      <c r="U208" s="378"/>
      <c r="V208" s="378"/>
      <c r="W208" s="378"/>
      <c r="X208" s="378"/>
      <c r="Y208" s="378"/>
      <c r="Z208" s="378"/>
      <c r="AA208" s="347">
        <v>15</v>
      </c>
      <c r="AS208" s="347" t="s">
        <v>1777</v>
      </c>
      <c r="AX208" s="378" t="s">
        <v>7</v>
      </c>
      <c r="AY208" s="378"/>
      <c r="AZ208" s="378"/>
      <c r="BA208" s="378"/>
      <c r="BB208" s="378"/>
      <c r="BC208" s="378"/>
      <c r="BD208" s="378"/>
      <c r="BE208" s="377" t="s">
        <v>1778</v>
      </c>
      <c r="BF208" s="378"/>
      <c r="BH208" s="359" t="s">
        <v>49</v>
      </c>
      <c r="BI208" s="359"/>
      <c r="BJ208" s="359"/>
      <c r="BK208" s="359"/>
      <c r="BL208" s="378"/>
      <c r="BM208" s="378"/>
      <c r="BN208" s="378" t="s">
        <v>7</v>
      </c>
      <c r="BO208" s="480" t="s">
        <v>1779</v>
      </c>
      <c r="BP208" s="378"/>
      <c r="BY208" s="377"/>
      <c r="BZ208" s="499"/>
    </row>
    <row r="209" spans="1:82" ht="11.25" customHeight="1" x14ac:dyDescent="0.2">
      <c r="A209" s="499"/>
      <c r="B209" s="498"/>
      <c r="C209" s="347" t="s">
        <v>1780</v>
      </c>
      <c r="L209" s="378" t="s">
        <v>7</v>
      </c>
      <c r="M209" s="378"/>
      <c r="N209" s="377" t="s">
        <v>57</v>
      </c>
      <c r="P209" s="400" t="s">
        <v>1781</v>
      </c>
      <c r="Q209" s="400"/>
      <c r="R209" s="400"/>
      <c r="S209" s="400"/>
      <c r="T209" s="400"/>
      <c r="U209" s="400"/>
      <c r="V209" s="400"/>
      <c r="W209" s="400"/>
      <c r="X209" s="400"/>
      <c r="Y209" s="400"/>
      <c r="Z209" s="352"/>
      <c r="AS209" s="347" t="s">
        <v>1782</v>
      </c>
      <c r="AZ209" s="378" t="s">
        <v>7</v>
      </c>
      <c r="BA209" s="378"/>
      <c r="BB209" s="378"/>
      <c r="BC209" s="378"/>
      <c r="BD209" s="378"/>
      <c r="BE209" s="377" t="s">
        <v>1783</v>
      </c>
      <c r="BF209" s="378"/>
      <c r="BG209" s="617" t="s">
        <v>1784</v>
      </c>
      <c r="BH209" s="617"/>
      <c r="BI209" s="617"/>
      <c r="BJ209" s="617"/>
      <c r="BK209" s="617"/>
      <c r="BL209" s="378" t="s">
        <v>7</v>
      </c>
      <c r="BM209" s="378"/>
      <c r="BN209" s="378"/>
      <c r="BO209" s="606" t="s">
        <v>1785</v>
      </c>
      <c r="BP209" s="378"/>
      <c r="BY209" s="377"/>
      <c r="BZ209" s="499"/>
    </row>
    <row r="210" spans="1:82" ht="11.25" customHeight="1" x14ac:dyDescent="0.2">
      <c r="A210" s="499"/>
      <c r="B210" s="498"/>
      <c r="C210" s="347" t="s">
        <v>1786</v>
      </c>
      <c r="M210" s="378" t="s">
        <v>7</v>
      </c>
      <c r="N210" s="377" t="s">
        <v>60</v>
      </c>
      <c r="P210" s="400"/>
      <c r="Q210" s="400"/>
      <c r="R210" s="400"/>
      <c r="S210" s="400"/>
      <c r="T210" s="400"/>
      <c r="U210" s="400"/>
      <c r="V210" s="400"/>
      <c r="W210" s="400"/>
      <c r="X210" s="400"/>
      <c r="Y210" s="400"/>
      <c r="Z210" s="352" t="s">
        <v>1787</v>
      </c>
      <c r="AA210" s="347">
        <v>16</v>
      </c>
      <c r="AS210" s="347" t="s">
        <v>1788</v>
      </c>
      <c r="AW210" s="378" t="s">
        <v>7</v>
      </c>
      <c r="AX210" s="378"/>
      <c r="AY210" s="378"/>
      <c r="AZ210" s="378"/>
      <c r="BA210" s="378"/>
      <c r="BB210" s="378"/>
      <c r="BC210" s="378"/>
      <c r="BD210" s="378"/>
      <c r="BE210" s="377" t="s">
        <v>1789</v>
      </c>
      <c r="BF210" s="378"/>
      <c r="BN210" s="378"/>
      <c r="BO210" s="378"/>
      <c r="BP210" s="378"/>
      <c r="BY210" s="377"/>
      <c r="BZ210" s="499"/>
    </row>
    <row r="211" spans="1:82" ht="11.25" customHeight="1" x14ac:dyDescent="0.2">
      <c r="A211" s="499"/>
      <c r="B211" s="498"/>
      <c r="C211" s="347" t="s">
        <v>1790</v>
      </c>
      <c r="J211" s="378" t="s">
        <v>7</v>
      </c>
      <c r="K211" s="378"/>
      <c r="L211" s="378"/>
      <c r="M211" s="378"/>
      <c r="N211" s="377" t="s">
        <v>63</v>
      </c>
      <c r="P211" s="347" t="s">
        <v>1791</v>
      </c>
      <c r="X211" s="378"/>
      <c r="Y211" s="378" t="s">
        <v>7</v>
      </c>
      <c r="Z211" s="378"/>
      <c r="AA211" s="347">
        <v>96</v>
      </c>
      <c r="AS211" s="347" t="s">
        <v>1784</v>
      </c>
      <c r="AZ211" s="378" t="s">
        <v>7</v>
      </c>
      <c r="BA211" s="378"/>
      <c r="BB211" s="378"/>
      <c r="BC211" s="378"/>
      <c r="BD211" s="378"/>
      <c r="BE211" s="377" t="s">
        <v>1793</v>
      </c>
      <c r="BF211" s="378"/>
      <c r="BZ211" s="499"/>
    </row>
    <row r="212" spans="1:82" ht="11.25" customHeight="1" x14ac:dyDescent="0.2">
      <c r="A212" s="499"/>
      <c r="B212" s="498"/>
      <c r="C212" s="347" t="s">
        <v>1794</v>
      </c>
      <c r="J212" s="378" t="s">
        <v>7</v>
      </c>
      <c r="K212" s="378"/>
      <c r="L212" s="378"/>
      <c r="M212" s="378"/>
      <c r="N212" s="377" t="s">
        <v>65</v>
      </c>
      <c r="BZ212" s="499"/>
    </row>
    <row r="213" spans="1:82" ht="11.25" customHeight="1" x14ac:dyDescent="0.2">
      <c r="A213" s="499"/>
      <c r="B213" s="498"/>
      <c r="I213" s="378"/>
      <c r="J213" s="378"/>
      <c r="K213" s="378"/>
      <c r="L213" s="378"/>
      <c r="M213" s="378"/>
      <c r="N213" s="377"/>
      <c r="BZ213" s="499"/>
    </row>
    <row r="214" spans="1:82" ht="11.25" customHeight="1" x14ac:dyDescent="0.2">
      <c r="A214" s="499"/>
      <c r="B214" s="498"/>
      <c r="L214" s="480"/>
      <c r="O214" s="480"/>
      <c r="R214" s="359"/>
      <c r="S214" s="359"/>
      <c r="BC214" s="480"/>
      <c r="BH214" s="359"/>
      <c r="BI214" s="359"/>
      <c r="BJ214" s="359"/>
      <c r="BK214" s="359"/>
      <c r="BL214" s="359"/>
      <c r="BM214" s="359"/>
      <c r="BN214" s="359"/>
      <c r="BO214" s="359"/>
      <c r="BZ214" s="499"/>
    </row>
    <row r="215" spans="1:82" ht="11.25" customHeight="1" x14ac:dyDescent="0.2">
      <c r="B215" s="498"/>
      <c r="C215" s="618" t="s">
        <v>3979</v>
      </c>
      <c r="F215" s="470" t="str">
        <f ca="1">VLOOKUP(INDIRECT(ADDRESS(ROW(),COLUMN()-3)),Language_Translations,MATCH(Language_Selected,Language_Options,0),FALSE)</f>
        <v>ENTER TIME MODULE FINISHED</v>
      </c>
      <c r="G215" s="470"/>
      <c r="H215" s="470"/>
      <c r="I215" s="470"/>
      <c r="J215" s="470"/>
      <c r="K215" s="470"/>
      <c r="L215" s="470"/>
      <c r="M215" s="470"/>
      <c r="N215" s="470"/>
      <c r="O215" s="470"/>
      <c r="P215" s="470"/>
      <c r="Q215" s="470"/>
      <c r="BU215" s="407"/>
      <c r="BV215" s="407"/>
      <c r="BX215" s="407"/>
      <c r="BY215" s="407"/>
      <c r="BZ215" s="499"/>
      <c r="CA215" s="407"/>
      <c r="CB215" s="407"/>
      <c r="CC215" s="407"/>
      <c r="CD215" s="407"/>
    </row>
    <row r="216" spans="1:82" ht="11.25" customHeight="1" x14ac:dyDescent="0.2">
      <c r="B216" s="498"/>
      <c r="C216" s="618"/>
      <c r="F216" s="475"/>
      <c r="G216" s="475"/>
      <c r="H216" s="475"/>
      <c r="I216" s="475"/>
      <c r="J216" s="475"/>
      <c r="K216" s="475"/>
      <c r="L216" s="475"/>
      <c r="M216" s="475"/>
      <c r="N216" s="475"/>
      <c r="O216" s="475"/>
      <c r="P216" s="475"/>
      <c r="Q216" s="475"/>
      <c r="BU216" s="407"/>
      <c r="BV216" s="407"/>
      <c r="BX216" s="407"/>
      <c r="BY216" s="407"/>
      <c r="BZ216" s="499"/>
      <c r="CA216" s="407"/>
      <c r="CB216" s="407"/>
      <c r="CC216" s="407"/>
      <c r="CD216" s="407"/>
    </row>
    <row r="217" spans="1:82" ht="11.25" customHeight="1" x14ac:dyDescent="0.2">
      <c r="B217" s="498"/>
      <c r="J217" s="375"/>
      <c r="K217" s="376"/>
      <c r="L217" s="375"/>
      <c r="M217" s="376"/>
      <c r="P217" s="375"/>
      <c r="Q217" s="376"/>
      <c r="R217" s="375"/>
      <c r="S217" s="376"/>
      <c r="V217" s="375"/>
      <c r="W217" s="376"/>
      <c r="X217" s="375"/>
      <c r="Y217" s="376"/>
      <c r="BU217" s="407"/>
      <c r="BV217" s="407"/>
      <c r="BX217" s="407"/>
      <c r="BY217" s="407"/>
      <c r="BZ217" s="499"/>
      <c r="CA217" s="407"/>
      <c r="CB217" s="407"/>
      <c r="CC217" s="407"/>
      <c r="CD217" s="407"/>
    </row>
    <row r="218" spans="1:82" ht="11.25" customHeight="1" x14ac:dyDescent="0.2">
      <c r="B218" s="498"/>
      <c r="J218" s="379"/>
      <c r="K218" s="380"/>
      <c r="L218" s="379"/>
      <c r="M218" s="380"/>
      <c r="P218" s="379"/>
      <c r="Q218" s="380"/>
      <c r="R218" s="379"/>
      <c r="S218" s="380"/>
      <c r="V218" s="379"/>
      <c r="W218" s="380"/>
      <c r="X218" s="379"/>
      <c r="Y218" s="380"/>
      <c r="BU218" s="407"/>
      <c r="BV218" s="407"/>
      <c r="BX218" s="407"/>
      <c r="BY218" s="407"/>
      <c r="BZ218" s="499"/>
      <c r="CA218" s="407"/>
      <c r="CB218" s="407"/>
      <c r="CC218" s="407"/>
      <c r="CD218" s="407"/>
    </row>
    <row r="219" spans="1:82" ht="11.25" customHeight="1" x14ac:dyDescent="0.2">
      <c r="B219" s="498"/>
      <c r="I219" s="347" t="s">
        <v>3425</v>
      </c>
      <c r="P219" s="347" t="s">
        <v>1800</v>
      </c>
      <c r="V219" s="347" t="s">
        <v>1748</v>
      </c>
      <c r="BU219" s="407"/>
      <c r="BV219" s="407"/>
      <c r="BX219" s="407"/>
      <c r="BY219" s="407"/>
      <c r="BZ219" s="499"/>
      <c r="CA219" s="407"/>
      <c r="CB219" s="407"/>
      <c r="CC219" s="407"/>
      <c r="CD219" s="407"/>
    </row>
    <row r="220" spans="1:82" ht="11.25" customHeight="1" x14ac:dyDescent="0.2">
      <c r="B220" s="502"/>
      <c r="C220" s="381"/>
      <c r="D220" s="381"/>
      <c r="E220" s="381"/>
      <c r="F220" s="381"/>
      <c r="G220" s="381"/>
      <c r="H220" s="381"/>
      <c r="I220" s="381"/>
      <c r="J220" s="381"/>
      <c r="K220" s="381"/>
      <c r="L220" s="381"/>
      <c r="M220" s="381"/>
      <c r="N220" s="381"/>
      <c r="O220" s="381"/>
      <c r="P220" s="381"/>
      <c r="Q220" s="619"/>
      <c r="R220" s="381"/>
      <c r="S220" s="381"/>
      <c r="T220" s="381"/>
      <c r="U220" s="381"/>
      <c r="V220" s="381"/>
      <c r="W220" s="412"/>
      <c r="X220" s="412"/>
      <c r="Y220" s="381"/>
      <c r="Z220" s="412"/>
      <c r="AA220" s="412"/>
      <c r="AB220" s="412"/>
      <c r="AC220" s="412"/>
      <c r="AD220" s="381"/>
      <c r="AE220" s="381"/>
      <c r="AF220" s="381"/>
      <c r="AG220" s="381"/>
      <c r="AH220" s="381"/>
      <c r="AI220" s="381"/>
      <c r="AJ220" s="381"/>
      <c r="AK220" s="381"/>
      <c r="AL220" s="381"/>
      <c r="AM220" s="381"/>
      <c r="AN220" s="381"/>
      <c r="AO220" s="381"/>
      <c r="AP220" s="381"/>
      <c r="AQ220" s="381"/>
      <c r="AR220" s="381"/>
      <c r="AS220" s="381"/>
      <c r="AT220" s="381"/>
      <c r="AU220" s="381"/>
      <c r="AV220" s="381"/>
      <c r="AW220" s="381"/>
      <c r="AX220" s="381"/>
      <c r="AY220" s="381"/>
      <c r="AZ220" s="381"/>
      <c r="BA220" s="381"/>
      <c r="BB220" s="381"/>
      <c r="BC220" s="381"/>
      <c r="BD220" s="381"/>
      <c r="BE220" s="381"/>
      <c r="BF220" s="381"/>
      <c r="BG220" s="381"/>
      <c r="BH220" s="381"/>
      <c r="BI220" s="381"/>
      <c r="BJ220" s="381"/>
      <c r="BK220" s="381"/>
      <c r="BL220" s="381"/>
      <c r="BM220" s="381"/>
      <c r="BN220" s="381"/>
      <c r="BO220" s="381"/>
      <c r="BP220" s="381"/>
      <c r="BQ220" s="381"/>
      <c r="BR220" s="381"/>
      <c r="BS220" s="381"/>
      <c r="BT220" s="381"/>
      <c r="BU220" s="412"/>
      <c r="BV220" s="412"/>
      <c r="BW220" s="381"/>
      <c r="BX220" s="412"/>
      <c r="BY220" s="412"/>
      <c r="BZ220" s="503"/>
      <c r="CA220" s="407"/>
      <c r="CB220" s="407"/>
      <c r="CC220" s="407"/>
      <c r="CD220" s="407"/>
    </row>
    <row r="221" spans="1:82" ht="11.25" customHeight="1" x14ac:dyDescent="0.2">
      <c r="B221" s="498"/>
      <c r="Q221" s="378"/>
      <c r="W221" s="407"/>
      <c r="X221" s="407"/>
      <c r="Z221" s="407"/>
      <c r="AA221" s="407"/>
      <c r="AB221" s="407"/>
      <c r="AC221" s="407"/>
      <c r="BU221" s="407"/>
      <c r="BV221" s="407"/>
      <c r="BX221" s="407"/>
      <c r="BY221" s="407"/>
      <c r="BZ221" s="499"/>
      <c r="CA221" s="407"/>
      <c r="CB221" s="407"/>
      <c r="CC221" s="407"/>
      <c r="CD221" s="407"/>
    </row>
    <row r="222" spans="1:82" ht="11.25" customHeight="1" x14ac:dyDescent="0.2">
      <c r="B222" s="498"/>
      <c r="C222" s="618" t="s">
        <v>3978</v>
      </c>
      <c r="F222" s="470" t="str">
        <f ca="1">VLOOKUP(INDIRECT(ADDRESS(ROW(),COLUMN()-3)),Language_Translations,MATCH(Language_Selected,Language_Options,0),FALSE)</f>
        <v>OUTCOME OF THE MODULE</v>
      </c>
      <c r="G222" s="470"/>
      <c r="H222" s="470"/>
      <c r="I222" s="470"/>
      <c r="J222" s="470"/>
      <c r="K222" s="470"/>
      <c r="L222" s="470"/>
      <c r="M222" s="470"/>
      <c r="N222" s="470"/>
      <c r="O222" s="470"/>
      <c r="P222" s="470"/>
      <c r="Q222" s="470"/>
      <c r="W222" s="407"/>
      <c r="X222" s="407"/>
      <c r="Z222" s="407"/>
      <c r="AA222" s="407"/>
      <c r="AB222" s="407"/>
      <c r="AC222" s="407"/>
      <c r="BU222" s="407"/>
      <c r="BV222" s="407"/>
      <c r="BX222" s="407"/>
      <c r="BY222" s="407"/>
      <c r="BZ222" s="499"/>
      <c r="CA222" s="407"/>
      <c r="CB222" s="407"/>
      <c r="CC222" s="407"/>
      <c r="CD222" s="407"/>
    </row>
    <row r="223" spans="1:82" ht="11.25" customHeight="1" x14ac:dyDescent="0.2">
      <c r="B223" s="498"/>
      <c r="Q223" s="378"/>
      <c r="W223" s="407"/>
      <c r="X223" s="407"/>
      <c r="Z223" s="407"/>
      <c r="AA223" s="407"/>
      <c r="AB223" s="407"/>
      <c r="AC223" s="407"/>
      <c r="BU223" s="407"/>
      <c r="BV223" s="407"/>
      <c r="BX223" s="407"/>
      <c r="BY223" s="407"/>
      <c r="BZ223" s="499"/>
      <c r="CA223" s="407"/>
      <c r="CB223" s="407"/>
      <c r="CC223" s="407"/>
      <c r="CD223" s="407"/>
    </row>
    <row r="224" spans="1:82" ht="11.25" customHeight="1" x14ac:dyDescent="0.2">
      <c r="B224" s="498"/>
      <c r="F224" s="347" t="s">
        <v>49</v>
      </c>
      <c r="K224" s="378" t="s">
        <v>7</v>
      </c>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403" t="s">
        <v>48</v>
      </c>
      <c r="AJ224" s="378"/>
      <c r="AK224" s="378"/>
      <c r="AL224" s="378"/>
      <c r="AM224" s="378"/>
      <c r="AN224" s="403"/>
      <c r="BU224" s="407"/>
      <c r="BV224" s="407"/>
      <c r="BX224" s="407"/>
      <c r="BY224" s="407"/>
      <c r="BZ224" s="499"/>
      <c r="CA224" s="407"/>
      <c r="CB224" s="407"/>
      <c r="CC224" s="407"/>
      <c r="CD224" s="407"/>
    </row>
    <row r="225" spans="2:82" ht="11.25" customHeight="1" x14ac:dyDescent="0.2">
      <c r="B225" s="498"/>
      <c r="F225" s="347" t="s">
        <v>1801</v>
      </c>
      <c r="K225" s="378"/>
      <c r="L225" s="378"/>
      <c r="M225" s="378"/>
      <c r="N225" s="378"/>
      <c r="O225" s="378"/>
      <c r="P225" s="378"/>
      <c r="Q225" s="378"/>
      <c r="R225" s="378"/>
      <c r="S225" s="378"/>
      <c r="T225" s="378"/>
      <c r="U225" s="378" t="s">
        <v>7</v>
      </c>
      <c r="V225" s="378"/>
      <c r="W225" s="378"/>
      <c r="X225" s="378"/>
      <c r="Y225" s="378"/>
      <c r="Z225" s="378"/>
      <c r="AA225" s="378"/>
      <c r="AB225" s="378"/>
      <c r="AC225" s="378"/>
      <c r="AD225" s="378"/>
      <c r="AE225" s="378"/>
      <c r="AF225" s="378"/>
      <c r="AG225" s="378"/>
      <c r="AH225" s="620" t="s">
        <v>53</v>
      </c>
      <c r="AJ225" s="378"/>
      <c r="AK225" s="378"/>
      <c r="AL225" s="378"/>
      <c r="AM225" s="378"/>
      <c r="AN225" s="403"/>
      <c r="BU225" s="407"/>
      <c r="BV225" s="407"/>
      <c r="BX225" s="407"/>
      <c r="BY225" s="407"/>
      <c r="BZ225" s="499"/>
      <c r="CA225" s="407"/>
      <c r="CB225" s="407"/>
      <c r="CC225" s="407"/>
      <c r="CD225" s="407"/>
    </row>
    <row r="226" spans="2:82" ht="11.25" customHeight="1" x14ac:dyDescent="0.2">
      <c r="B226" s="498"/>
      <c r="F226" s="347" t="s">
        <v>1802</v>
      </c>
      <c r="O226" s="378"/>
      <c r="P226" s="378"/>
      <c r="Q226" s="378"/>
      <c r="R226" s="378"/>
      <c r="S226" s="378"/>
      <c r="T226" s="378"/>
      <c r="U226" s="378" t="s">
        <v>7</v>
      </c>
      <c r="V226" s="378"/>
      <c r="W226" s="378"/>
      <c r="X226" s="378"/>
      <c r="Y226" s="378"/>
      <c r="Z226" s="378"/>
      <c r="AA226" s="378"/>
      <c r="AB226" s="378"/>
      <c r="AC226" s="378"/>
      <c r="AD226" s="378"/>
      <c r="AE226" s="378"/>
      <c r="AF226" s="378"/>
      <c r="AG226" s="378"/>
      <c r="AH226" s="403" t="s">
        <v>57</v>
      </c>
      <c r="AJ226" s="378"/>
      <c r="AK226" s="378"/>
      <c r="AL226" s="378"/>
      <c r="AM226" s="378"/>
      <c r="AN226" s="403"/>
      <c r="BU226" s="407"/>
      <c r="BV226" s="407"/>
      <c r="BX226" s="407"/>
      <c r="BY226" s="407"/>
      <c r="BZ226" s="499"/>
      <c r="CA226" s="407"/>
      <c r="CB226" s="407"/>
      <c r="CC226" s="407"/>
      <c r="CD226" s="407"/>
    </row>
    <row r="227" spans="2:82" ht="11.25" customHeight="1" x14ac:dyDescent="0.2">
      <c r="B227" s="498"/>
      <c r="F227" s="347" t="s">
        <v>61</v>
      </c>
      <c r="J227" s="378" t="s">
        <v>7</v>
      </c>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403" t="s">
        <v>60</v>
      </c>
      <c r="AJ227" s="378"/>
      <c r="AK227" s="378"/>
      <c r="AL227" s="378"/>
      <c r="AM227" s="378"/>
      <c r="AN227" s="403"/>
      <c r="BU227" s="407"/>
      <c r="BV227" s="407"/>
      <c r="BX227" s="407"/>
      <c r="BY227" s="407"/>
      <c r="BZ227" s="499"/>
      <c r="CA227" s="407"/>
      <c r="CB227" s="407"/>
      <c r="CC227" s="407"/>
      <c r="CD227" s="407"/>
    </row>
    <row r="228" spans="2:82" ht="11.25" customHeight="1" x14ac:dyDescent="0.2">
      <c r="B228" s="498"/>
      <c r="F228" s="347" t="s">
        <v>74</v>
      </c>
      <c r="X228" s="407"/>
      <c r="Y228" s="378"/>
      <c r="Z228" s="378"/>
      <c r="AA228" s="378"/>
      <c r="AC228" s="378" t="s">
        <v>7</v>
      </c>
      <c r="AD228" s="378"/>
      <c r="AE228" s="378"/>
      <c r="AF228" s="378"/>
      <c r="AG228" s="378"/>
      <c r="AH228" s="367">
        <v>10</v>
      </c>
      <c r="AJ228" s="378"/>
      <c r="AK228" s="378"/>
      <c r="AL228" s="378"/>
      <c r="AM228" s="378"/>
      <c r="AN228" s="367"/>
      <c r="BU228" s="407"/>
      <c r="BV228" s="407"/>
      <c r="BX228" s="407"/>
      <c r="BY228" s="407"/>
      <c r="BZ228" s="499"/>
      <c r="CA228" s="407"/>
      <c r="CB228" s="407"/>
      <c r="CC228" s="407"/>
      <c r="CD228" s="407"/>
    </row>
    <row r="229" spans="2:82" ht="11.25" customHeight="1" x14ac:dyDescent="0.2">
      <c r="B229" s="498"/>
      <c r="F229" s="347" t="s">
        <v>75</v>
      </c>
      <c r="N229" s="378" t="s">
        <v>7</v>
      </c>
      <c r="O229" s="378"/>
      <c r="P229" s="378"/>
      <c r="Q229" s="378"/>
      <c r="R229" s="378"/>
      <c r="S229" s="378"/>
      <c r="T229" s="378"/>
      <c r="U229" s="378"/>
      <c r="V229" s="378"/>
      <c r="W229" s="378"/>
      <c r="X229" s="378"/>
      <c r="Y229" s="378"/>
      <c r="Z229" s="378"/>
      <c r="AA229" s="378"/>
      <c r="AB229" s="378"/>
      <c r="AC229" s="378"/>
      <c r="AD229" s="378"/>
      <c r="AE229" s="378"/>
      <c r="AF229" s="378"/>
      <c r="AG229" s="378"/>
      <c r="AH229" s="367">
        <v>11</v>
      </c>
      <c r="AJ229" s="378"/>
      <c r="AK229" s="378"/>
      <c r="AL229" s="378"/>
      <c r="AM229" s="378"/>
      <c r="AN229" s="367"/>
      <c r="BU229" s="407"/>
      <c r="BV229" s="407"/>
      <c r="BX229" s="407"/>
      <c r="BY229" s="407"/>
      <c r="BZ229" s="499"/>
      <c r="CA229" s="407"/>
      <c r="CB229" s="407"/>
      <c r="CC229" s="407"/>
      <c r="CD229" s="407"/>
    </row>
    <row r="230" spans="2:82" ht="11.25" customHeight="1" x14ac:dyDescent="0.2">
      <c r="B230" s="498"/>
      <c r="F230" s="347" t="s">
        <v>77</v>
      </c>
      <c r="I230" s="381"/>
      <c r="J230" s="381"/>
      <c r="K230" s="381"/>
      <c r="L230" s="381"/>
      <c r="M230" s="381"/>
      <c r="N230" s="381"/>
      <c r="O230" s="381"/>
      <c r="P230" s="381"/>
      <c r="Q230" s="381"/>
      <c r="R230" s="381"/>
      <c r="S230" s="381"/>
      <c r="T230" s="381"/>
      <c r="U230" s="381"/>
      <c r="V230" s="381"/>
      <c r="X230" s="378" t="s">
        <v>7</v>
      </c>
      <c r="Y230" s="378"/>
      <c r="Z230" s="378"/>
      <c r="AA230" s="378"/>
      <c r="AB230" s="378"/>
      <c r="AC230" s="378"/>
      <c r="AD230" s="378"/>
      <c r="AE230" s="378"/>
      <c r="AF230" s="378"/>
      <c r="AG230" s="378"/>
      <c r="AH230" s="456" t="s">
        <v>1792</v>
      </c>
      <c r="AJ230" s="378"/>
      <c r="AK230" s="378"/>
      <c r="AL230" s="378"/>
      <c r="AM230" s="378"/>
      <c r="AN230" s="367"/>
      <c r="BU230" s="407"/>
      <c r="BV230" s="407"/>
      <c r="BX230" s="407"/>
      <c r="BY230" s="407"/>
      <c r="BZ230" s="499"/>
      <c r="CA230" s="407"/>
      <c r="CB230" s="407"/>
      <c r="CC230" s="407"/>
      <c r="CD230" s="407"/>
    </row>
    <row r="231" spans="2:82" x14ac:dyDescent="0.2">
      <c r="B231" s="498"/>
      <c r="X231" s="407"/>
      <c r="Z231" s="407"/>
      <c r="AA231" s="407"/>
      <c r="AB231" s="407"/>
      <c r="AC231" s="407"/>
      <c r="BU231" s="407"/>
      <c r="BV231" s="407"/>
      <c r="BX231" s="407"/>
      <c r="BY231" s="407"/>
      <c r="BZ231" s="499"/>
      <c r="CA231" s="407"/>
      <c r="CB231" s="407"/>
      <c r="CC231" s="407"/>
      <c r="CD231" s="407"/>
    </row>
    <row r="232" spans="2:82" ht="6" customHeight="1" x14ac:dyDescent="0.2">
      <c r="B232" s="502"/>
      <c r="C232" s="381"/>
      <c r="D232" s="381"/>
      <c r="E232" s="381"/>
      <c r="F232" s="381"/>
      <c r="G232" s="381"/>
      <c r="H232" s="381"/>
      <c r="I232" s="381"/>
      <c r="J232" s="381"/>
      <c r="K232" s="381"/>
      <c r="L232" s="381"/>
      <c r="M232" s="381"/>
      <c r="N232" s="381"/>
      <c r="O232" s="381"/>
      <c r="P232" s="381"/>
      <c r="Q232" s="381"/>
      <c r="R232" s="381"/>
      <c r="S232" s="381"/>
      <c r="T232" s="381"/>
      <c r="U232" s="381"/>
      <c r="V232" s="381"/>
      <c r="W232" s="381"/>
      <c r="X232" s="412"/>
      <c r="Y232" s="381"/>
      <c r="Z232" s="412"/>
      <c r="AA232" s="412"/>
      <c r="AB232" s="412"/>
      <c r="AC232" s="412"/>
      <c r="AD232" s="381"/>
      <c r="AE232" s="381"/>
      <c r="AF232" s="381"/>
      <c r="AG232" s="381"/>
      <c r="AH232" s="381"/>
      <c r="AI232" s="381"/>
      <c r="AJ232" s="381"/>
      <c r="AK232" s="381"/>
      <c r="AL232" s="381"/>
      <c r="AM232" s="381"/>
      <c r="AN232" s="381"/>
      <c r="AO232" s="381"/>
      <c r="AP232" s="381"/>
      <c r="AQ232" s="381"/>
      <c r="AR232" s="381"/>
      <c r="AS232" s="381"/>
      <c r="AT232" s="381"/>
      <c r="AU232" s="381"/>
      <c r="AV232" s="381"/>
      <c r="AW232" s="381"/>
      <c r="AX232" s="381"/>
      <c r="AY232" s="381"/>
      <c r="AZ232" s="381"/>
      <c r="BA232" s="381"/>
      <c r="BB232" s="381"/>
      <c r="BC232" s="381"/>
      <c r="BD232" s="381"/>
      <c r="BE232" s="381"/>
      <c r="BF232" s="381"/>
      <c r="BG232" s="381"/>
      <c r="BH232" s="381"/>
      <c r="BI232" s="381"/>
      <c r="BJ232" s="381"/>
      <c r="BK232" s="381"/>
      <c r="BL232" s="381"/>
      <c r="BM232" s="381"/>
      <c r="BN232" s="381"/>
      <c r="BO232" s="381"/>
      <c r="BP232" s="381"/>
      <c r="BQ232" s="381"/>
      <c r="BR232" s="381"/>
      <c r="BS232" s="381"/>
      <c r="BT232" s="381"/>
      <c r="BU232" s="412"/>
      <c r="BV232" s="412"/>
      <c r="BW232" s="381"/>
      <c r="BX232" s="412"/>
      <c r="BY232" s="412"/>
      <c r="BZ232" s="503"/>
      <c r="CA232" s="407"/>
      <c r="CB232" s="407"/>
      <c r="CC232" s="407"/>
      <c r="CD232" s="407"/>
    </row>
    <row r="233" spans="2:82" ht="6" customHeight="1" x14ac:dyDescent="0.2">
      <c r="B233" s="498"/>
      <c r="X233" s="407"/>
      <c r="Z233" s="407"/>
      <c r="AA233" s="407"/>
      <c r="AB233" s="407"/>
      <c r="AC233" s="407"/>
      <c r="BU233" s="407"/>
      <c r="BV233" s="407"/>
      <c r="BX233" s="407"/>
      <c r="BY233" s="407"/>
      <c r="BZ233" s="499"/>
      <c r="CA233" s="407"/>
      <c r="CB233" s="407"/>
      <c r="CC233" s="407"/>
      <c r="CD233" s="407"/>
    </row>
    <row r="234" spans="2:82" x14ac:dyDescent="0.2">
      <c r="B234" s="498"/>
      <c r="R234" s="407"/>
      <c r="S234" s="407"/>
      <c r="AE234" s="410"/>
      <c r="AF234" s="376"/>
      <c r="AG234" s="410"/>
      <c r="AH234" s="411"/>
      <c r="AL234" s="621" t="s">
        <v>1803</v>
      </c>
      <c r="AM234" s="621"/>
      <c r="AN234" s="621"/>
      <c r="AO234" s="621"/>
      <c r="AP234" s="621"/>
      <c r="AQ234" s="452"/>
      <c r="AW234" s="359"/>
      <c r="BU234" s="407"/>
      <c r="BV234" s="407"/>
      <c r="BX234" s="407"/>
      <c r="BY234" s="407"/>
      <c r="BZ234" s="499"/>
      <c r="CA234" s="407"/>
      <c r="CB234" s="407"/>
      <c r="CC234" s="407"/>
      <c r="CD234" s="407"/>
    </row>
    <row r="235" spans="2:82" x14ac:dyDescent="0.2">
      <c r="B235" s="498"/>
      <c r="C235" s="622" t="s">
        <v>3980</v>
      </c>
      <c r="D235" s="554"/>
      <c r="F235" s="347" t="s">
        <v>1804</v>
      </c>
      <c r="P235" s="378"/>
      <c r="Q235" s="378"/>
      <c r="R235" s="378" t="s">
        <v>7</v>
      </c>
      <c r="S235" s="378"/>
      <c r="T235" s="378"/>
      <c r="U235" s="378"/>
      <c r="V235" s="378"/>
      <c r="W235" s="378"/>
      <c r="X235" s="378"/>
      <c r="Y235" s="378"/>
      <c r="Z235" s="378"/>
      <c r="AA235" s="378"/>
      <c r="AB235" s="378"/>
      <c r="AE235" s="413"/>
      <c r="AF235" s="380"/>
      <c r="AG235" s="413"/>
      <c r="AH235" s="414"/>
      <c r="AL235" s="621"/>
      <c r="AM235" s="621"/>
      <c r="AN235" s="621"/>
      <c r="AO235" s="621"/>
      <c r="AP235" s="621"/>
      <c r="AQ235" s="452"/>
      <c r="AW235" s="359"/>
      <c r="BU235" s="407"/>
      <c r="BV235" s="407"/>
      <c r="BX235" s="407"/>
      <c r="BY235" s="407"/>
      <c r="BZ235" s="499"/>
      <c r="CA235" s="407"/>
      <c r="CB235" s="407"/>
      <c r="CC235" s="407"/>
      <c r="CD235" s="407"/>
    </row>
    <row r="236" spans="2:82" x14ac:dyDescent="0.2">
      <c r="B236" s="502"/>
      <c r="C236" s="381"/>
      <c r="D236" s="381"/>
      <c r="E236" s="381"/>
      <c r="F236" s="381"/>
      <c r="G236" s="381"/>
      <c r="H236" s="381"/>
      <c r="I236" s="381"/>
      <c r="J236" s="381"/>
      <c r="K236" s="381"/>
      <c r="L236" s="381"/>
      <c r="M236" s="381"/>
      <c r="N236" s="381"/>
      <c r="O236" s="381"/>
      <c r="P236" s="381"/>
      <c r="Q236" s="381"/>
      <c r="R236" s="381"/>
      <c r="S236" s="381"/>
      <c r="T236" s="381"/>
      <c r="U236" s="381"/>
      <c r="V236" s="381"/>
      <c r="W236" s="381"/>
      <c r="X236" s="412"/>
      <c r="Y236" s="381"/>
      <c r="Z236" s="381"/>
      <c r="AA236" s="381"/>
      <c r="AB236" s="381"/>
      <c r="AC236" s="381"/>
      <c r="AD236" s="381"/>
      <c r="AE236" s="381"/>
      <c r="AF236" s="381"/>
      <c r="AG236" s="381"/>
      <c r="AH236" s="381"/>
      <c r="AI236" s="381"/>
      <c r="AJ236" s="381"/>
      <c r="AK236" s="381"/>
      <c r="AL236" s="381"/>
      <c r="AM236" s="381"/>
      <c r="AN236" s="381"/>
      <c r="AO236" s="381"/>
      <c r="AP236" s="381"/>
      <c r="AQ236" s="381"/>
      <c r="AR236" s="381"/>
      <c r="AS236" s="381"/>
      <c r="AT236" s="381"/>
      <c r="AU236" s="381"/>
      <c r="AV236" s="381"/>
      <c r="AW236" s="381"/>
      <c r="AX236" s="381"/>
      <c r="AY236" s="381"/>
      <c r="AZ236" s="381"/>
      <c r="BA236" s="381"/>
      <c r="BB236" s="381"/>
      <c r="BC236" s="381"/>
      <c r="BD236" s="381"/>
      <c r="BE236" s="381"/>
      <c r="BF236" s="381"/>
      <c r="BG236" s="381"/>
      <c r="BH236" s="381"/>
      <c r="BI236" s="381"/>
      <c r="BJ236" s="381"/>
      <c r="BK236" s="381"/>
      <c r="BL236" s="381"/>
      <c r="BM236" s="381"/>
      <c r="BN236" s="381"/>
      <c r="BO236" s="381"/>
      <c r="BP236" s="381"/>
      <c r="BQ236" s="381"/>
      <c r="BR236" s="381"/>
      <c r="BS236" s="381"/>
      <c r="BT236" s="381"/>
      <c r="BU236" s="412"/>
      <c r="BV236" s="412"/>
      <c r="BW236" s="381"/>
      <c r="BX236" s="412"/>
      <c r="BY236" s="412"/>
      <c r="BZ236" s="503"/>
      <c r="CA236" s="407"/>
      <c r="CB236" s="407"/>
      <c r="CC236" s="407"/>
      <c r="CD236" s="407"/>
    </row>
    <row r="237" spans="2:82" ht="11.25" customHeight="1" x14ac:dyDescent="0.2">
      <c r="B237" s="498"/>
      <c r="X237" s="407"/>
      <c r="Z237" s="407"/>
      <c r="AA237" s="407"/>
      <c r="AB237" s="407"/>
      <c r="AC237" s="407"/>
      <c r="BU237" s="407"/>
      <c r="BV237" s="407"/>
      <c r="BX237" s="407"/>
      <c r="BY237" s="407"/>
      <c r="BZ237" s="499"/>
      <c r="CA237" s="407"/>
      <c r="CB237" s="407"/>
      <c r="CC237" s="407"/>
      <c r="CD237" s="407"/>
    </row>
    <row r="238" spans="2:82" ht="11.25" customHeight="1" x14ac:dyDescent="0.2">
      <c r="B238" s="545" t="s">
        <v>109</v>
      </c>
      <c r="BK238" s="378"/>
      <c r="BL238" s="378"/>
      <c r="BM238" s="378"/>
      <c r="BN238" s="378"/>
      <c r="BO238" s="378"/>
      <c r="BP238" s="378"/>
      <c r="BQ238" s="378"/>
      <c r="BR238" s="378"/>
      <c r="BS238" s="378"/>
      <c r="BV238" s="407"/>
      <c r="BX238" s="407"/>
      <c r="BY238" s="407"/>
      <c r="BZ238" s="499"/>
      <c r="CA238" s="407"/>
      <c r="CB238" s="407"/>
      <c r="CC238" s="407"/>
      <c r="CD238" s="407"/>
    </row>
    <row r="239" spans="2:82" ht="11.25" customHeight="1" thickBot="1" x14ac:dyDescent="0.25">
      <c r="B239" s="608"/>
      <c r="C239" s="623" t="s">
        <v>3033</v>
      </c>
      <c r="D239" s="623"/>
      <c r="E239" s="623"/>
      <c r="F239" s="623"/>
      <c r="G239" s="623"/>
      <c r="H239" s="623"/>
      <c r="I239" s="623"/>
      <c r="J239" s="623"/>
      <c r="K239" s="623"/>
      <c r="L239" s="623"/>
      <c r="M239" s="623"/>
      <c r="N239" s="623"/>
      <c r="O239" s="623"/>
      <c r="P239" s="623"/>
      <c r="Q239" s="623"/>
      <c r="R239" s="623"/>
      <c r="S239" s="623"/>
      <c r="T239" s="623"/>
      <c r="U239" s="623"/>
      <c r="V239" s="623"/>
      <c r="W239" s="623"/>
      <c r="X239" s="623"/>
      <c r="Y239" s="623"/>
      <c r="Z239" s="623"/>
      <c r="AA239" s="623"/>
      <c r="AB239" s="623"/>
      <c r="AC239" s="623"/>
      <c r="AD239" s="623"/>
      <c r="AE239" s="623"/>
      <c r="AF239" s="623"/>
      <c r="AG239" s="623"/>
      <c r="AH239" s="623"/>
      <c r="AI239" s="623"/>
      <c r="AJ239" s="623"/>
      <c r="AK239" s="623"/>
      <c r="AL239" s="623"/>
      <c r="AM239" s="623"/>
      <c r="AN239" s="623"/>
      <c r="AO239" s="623"/>
      <c r="AP239" s="623"/>
      <c r="AQ239" s="609"/>
      <c r="AR239" s="609"/>
      <c r="AS239" s="609"/>
      <c r="AT239" s="609"/>
      <c r="AU239" s="609"/>
      <c r="AV239" s="609"/>
      <c r="AW239" s="609"/>
      <c r="AX239" s="609"/>
      <c r="AY239" s="609"/>
      <c r="AZ239" s="609"/>
      <c r="BA239" s="609"/>
      <c r="BB239" s="609"/>
      <c r="BC239" s="609"/>
      <c r="BD239" s="609"/>
      <c r="BE239" s="609"/>
      <c r="BF239" s="609"/>
      <c r="BG239" s="609"/>
      <c r="BH239" s="609"/>
      <c r="BI239" s="609"/>
      <c r="BJ239" s="609"/>
      <c r="BK239" s="609"/>
      <c r="BL239" s="609"/>
      <c r="BM239" s="609"/>
      <c r="BN239" s="609"/>
      <c r="BO239" s="609"/>
      <c r="BP239" s="609"/>
      <c r="BQ239" s="609"/>
      <c r="BR239" s="609"/>
      <c r="BS239" s="609"/>
      <c r="BT239" s="609"/>
      <c r="BU239" s="609"/>
      <c r="BV239" s="609"/>
      <c r="BW239" s="609"/>
      <c r="BX239" s="609"/>
      <c r="BY239" s="609"/>
      <c r="BZ239" s="615"/>
    </row>
    <row r="240" spans="2:82" ht="12" customHeight="1" x14ac:dyDescent="0.2">
      <c r="C240" s="477"/>
      <c r="D240" s="477"/>
      <c r="E240" s="477"/>
      <c r="F240" s="477"/>
      <c r="G240" s="477"/>
      <c r="H240" s="477"/>
      <c r="I240" s="477"/>
      <c r="J240" s="477"/>
      <c r="K240" s="477"/>
      <c r="L240" s="477"/>
      <c r="M240" s="477"/>
      <c r="N240" s="477"/>
      <c r="O240" s="477"/>
      <c r="P240" s="477"/>
      <c r="Q240" s="477"/>
      <c r="R240" s="477"/>
      <c r="S240" s="477"/>
      <c r="T240" s="477"/>
      <c r="U240" s="477"/>
      <c r="V240" s="477"/>
      <c r="W240" s="477"/>
      <c r="X240" s="477"/>
      <c r="Y240" s="477"/>
      <c r="Z240" s="477"/>
      <c r="AA240" s="477"/>
      <c r="AB240" s="477"/>
      <c r="AC240" s="477"/>
      <c r="AD240" s="477"/>
      <c r="AE240" s="477"/>
      <c r="AF240" s="477"/>
      <c r="AG240" s="477"/>
      <c r="AH240" s="477"/>
      <c r="AI240" s="477"/>
      <c r="AJ240" s="477"/>
      <c r="AK240" s="477"/>
      <c r="AL240" s="477"/>
      <c r="AM240" s="477"/>
      <c r="AN240" s="477"/>
      <c r="AO240" s="477"/>
      <c r="AP240" s="477"/>
      <c r="AQ240" s="477"/>
      <c r="AR240" s="477"/>
      <c r="AS240" s="477"/>
      <c r="AT240" s="477"/>
      <c r="AU240" s="477"/>
      <c r="AV240" s="477"/>
      <c r="AW240" s="477"/>
      <c r="AX240" s="477"/>
      <c r="AY240" s="477"/>
    </row>
  </sheetData>
  <sheetProtection formatCells="0" formatRows="0" insertRows="0" deleteRows="0"/>
  <customSheetViews>
    <customSheetView guid="{C8675551-16E7-419E-A46B-98CE5E669F10}" showPageBreaks="1" printArea="1" view="pageBreakPreview">
      <selection activeCell="E25" sqref="E25:W48"/>
      <rowBreaks count="1" manualBreakCount="1">
        <brk id="106" max="82" man="1"/>
      </rowBreaks>
      <pageMargins left="0" right="0" top="0" bottom="0" header="0" footer="0"/>
      <printOptions horizontalCentered="1"/>
      <pageSetup paperSize="9" scale="53" orientation="landscape" r:id="rId1"/>
      <headerFooter>
        <oddFooter>&amp;CW-&amp;P</oddFooter>
      </headerFooter>
    </customSheetView>
    <customSheetView guid="{4BCA765D-7702-404D-98DD-B3C3669A1B27}" showPageBreaks="1" printArea="1" view="pageBreakPreview" topLeftCell="A190">
      <selection activeCell="E24" sqref="E24:W47"/>
      <rowBreaks count="4" manualBreakCount="4">
        <brk id="68" max="77" man="1"/>
        <brk id="100" max="77" man="1"/>
        <brk id="150" max="77" man="1"/>
        <brk id="165" max="77" man="1"/>
      </rowBreaks>
      <pageMargins left="0" right="0" top="0" bottom="0" header="0" footer="0"/>
      <printOptions horizontalCentered="1"/>
      <pageSetup paperSize="9" scale="55" fitToWidth="0" fitToHeight="6" orientation="landscape" r:id="rId2"/>
      <headerFooter>
        <oddFooter>&amp;CW-&amp;P</oddFooter>
      </headerFooter>
    </customSheetView>
  </customSheetViews>
  <mergeCells count="136">
    <mergeCell ref="BI124:BL124"/>
    <mergeCell ref="AL234:AP235"/>
    <mergeCell ref="P209:Y210"/>
    <mergeCell ref="BH84:BK84"/>
    <mergeCell ref="BH89:BK89"/>
    <mergeCell ref="AZ124:BC124"/>
    <mergeCell ref="B88:C89"/>
    <mergeCell ref="BI127:BL162"/>
    <mergeCell ref="BE168:BF168"/>
    <mergeCell ref="BH169:BK169"/>
    <mergeCell ref="BH99:BK99"/>
    <mergeCell ref="BH104:BK104"/>
    <mergeCell ref="BH94:BK94"/>
    <mergeCell ref="BD127:BG162"/>
    <mergeCell ref="AQ124:AT124"/>
    <mergeCell ref="AV124:AY124"/>
    <mergeCell ref="BA107:BW109"/>
    <mergeCell ref="BO111:BW111"/>
    <mergeCell ref="BN124:BQ124"/>
    <mergeCell ref="AZ121:BG121"/>
    <mergeCell ref="BH121:BZ121"/>
    <mergeCell ref="BE98:BF98"/>
    <mergeCell ref="BE93:BF93"/>
    <mergeCell ref="BA88:BB88"/>
    <mergeCell ref="C239:AP239"/>
    <mergeCell ref="E127:R162"/>
    <mergeCell ref="T127:W162"/>
    <mergeCell ref="B168:C169"/>
    <mergeCell ref="F215:Q215"/>
    <mergeCell ref="F222:Q222"/>
    <mergeCell ref="B198:C199"/>
    <mergeCell ref="B173:C174"/>
    <mergeCell ref="B183:C184"/>
    <mergeCell ref="AE127:AI162"/>
    <mergeCell ref="B188:C189"/>
    <mergeCell ref="B178:C179"/>
    <mergeCell ref="Y127:AC162"/>
    <mergeCell ref="B193:C194"/>
    <mergeCell ref="BG209:BK209"/>
    <mergeCell ref="BH199:BK199"/>
    <mergeCell ref="BD124:BG124"/>
    <mergeCell ref="AP121:AY121"/>
    <mergeCell ref="BH174:BK174"/>
    <mergeCell ref="BA93:BB93"/>
    <mergeCell ref="BA103:BB103"/>
    <mergeCell ref="BE103:BF103"/>
    <mergeCell ref="BA183:BB183"/>
    <mergeCell ref="BA198:BB198"/>
    <mergeCell ref="BE198:BF198"/>
    <mergeCell ref="AQ127:AT162"/>
    <mergeCell ref="AV127:AY162"/>
    <mergeCell ref="BA188:BB188"/>
    <mergeCell ref="BE188:BF188"/>
    <mergeCell ref="BH189:BK189"/>
    <mergeCell ref="BA173:BB173"/>
    <mergeCell ref="BH184:BK184"/>
    <mergeCell ref="BA178:BB178"/>
    <mergeCell ref="BE178:BF178"/>
    <mergeCell ref="BG206:BO206"/>
    <mergeCell ref="AS206:BE206"/>
    <mergeCell ref="BH179:BK179"/>
    <mergeCell ref="BH122:BZ122"/>
    <mergeCell ref="BH79:BK79"/>
    <mergeCell ref="BA17:BZ23"/>
    <mergeCell ref="BA11:BZ14"/>
    <mergeCell ref="BN29:BQ29"/>
    <mergeCell ref="BN32:BQ67"/>
    <mergeCell ref="E17:O20"/>
    <mergeCell ref="E11:O14"/>
    <mergeCell ref="Y29:AC29"/>
    <mergeCell ref="AE29:AI29"/>
    <mergeCell ref="AE32:AI67"/>
    <mergeCell ref="BE88:BF88"/>
    <mergeCell ref="BH74:BK74"/>
    <mergeCell ref="BE183:BF183"/>
    <mergeCell ref="BA83:BB83"/>
    <mergeCell ref="B83:C84"/>
    <mergeCell ref="B98:C99"/>
    <mergeCell ref="B103:C104"/>
    <mergeCell ref="BA98:BB98"/>
    <mergeCell ref="A1:BZ1"/>
    <mergeCell ref="E32:R67"/>
    <mergeCell ref="E29:R29"/>
    <mergeCell ref="AQ32:AT67"/>
    <mergeCell ref="AZ32:BC67"/>
    <mergeCell ref="BD32:BG67"/>
    <mergeCell ref="AZ29:BC29"/>
    <mergeCell ref="BD29:BG29"/>
    <mergeCell ref="BI29:BL29"/>
    <mergeCell ref="T29:V29"/>
    <mergeCell ref="AQ29:AT29"/>
    <mergeCell ref="T32:W67"/>
    <mergeCell ref="Y32:AC67"/>
    <mergeCell ref="AV32:AY67"/>
    <mergeCell ref="BH26:BZ26"/>
    <mergeCell ref="BH27:BZ27"/>
    <mergeCell ref="E7:O8"/>
    <mergeCell ref="AK29:AO29"/>
    <mergeCell ref="AK32:AO67"/>
    <mergeCell ref="AK124:AO124"/>
    <mergeCell ref="AK127:AO162"/>
    <mergeCell ref="AP26:AY26"/>
    <mergeCell ref="AV29:AY29"/>
    <mergeCell ref="B26:AO26"/>
    <mergeCell ref="B78:C79"/>
    <mergeCell ref="Y73:Z74"/>
    <mergeCell ref="AA73:AB74"/>
    <mergeCell ref="B73:C74"/>
    <mergeCell ref="B93:C94"/>
    <mergeCell ref="B121:AI121"/>
    <mergeCell ref="P114:Y115"/>
    <mergeCell ref="C107:AA109"/>
    <mergeCell ref="C202:AA204"/>
    <mergeCell ref="T124:V124"/>
    <mergeCell ref="Y124:AC124"/>
    <mergeCell ref="E124:R124"/>
    <mergeCell ref="AE124:AI124"/>
    <mergeCell ref="AS202:BO204"/>
    <mergeCell ref="AZ26:BG26"/>
    <mergeCell ref="BS29:BZ29"/>
    <mergeCell ref="BE173:BF173"/>
    <mergeCell ref="BA168:BB168"/>
    <mergeCell ref="BE83:BF83"/>
    <mergeCell ref="BS32:BZ67"/>
    <mergeCell ref="BI32:BL67"/>
    <mergeCell ref="BA193:BB193"/>
    <mergeCell ref="BE193:BF193"/>
    <mergeCell ref="BH194:BK194"/>
    <mergeCell ref="BN127:BQ162"/>
    <mergeCell ref="BS127:BZ162"/>
    <mergeCell ref="BS124:BZ124"/>
    <mergeCell ref="BE73:BF73"/>
    <mergeCell ref="BA73:BB73"/>
    <mergeCell ref="AZ127:BC162"/>
    <mergeCell ref="BE78:BF78"/>
    <mergeCell ref="BA78:BB78"/>
  </mergeCells>
  <printOptions horizontalCentered="1"/>
  <pageMargins left="0.5" right="0.5" top="0.5" bottom="0.5" header="0.3" footer="0.3"/>
  <pageSetup paperSize="9" scale="77" fitToHeight="4" orientation="landscape" r:id="rId3"/>
  <headerFooter>
    <oddFooter>&amp;CW-&amp;P</oddFooter>
  </headerFooter>
  <rowBreaks count="3" manualBreakCount="3">
    <brk id="68" max="77" man="1"/>
    <brk id="119" max="77" man="1"/>
    <brk id="185" max="77" man="1"/>
  </rowBreaks>
  <ignoredErrors>
    <ignoredError sqref="U238 BF239:BY240 AS238:AT238 AZ239:AZ240 BB239:BD240 AP238 N238:S238 R29:S29 O29:Q29 M29:N29 AP226:BZ227 BB29:BC29 AP29 F29:L29 BP29:BQ29 BH29 BK29:BM29 B78:C104 B73 AP1:AY2 A73 AP73:AY73 A78:A104 AP75:AY78 BH74:BZ77 AP51:AY72 A29:D29 BO29 BJ29 BR29 U29:V29 D215:Q215 W29:X29 AR29:AU29 BA29 BG73:BZ73 AP100:AY103 AP104:AU104 BH104:BZ104 BG103:BZ103 BH99:BZ102 BG98:BZ98 AP95:AY98 BH94:BZ97 BG93:BZ93 AP90:AY93 BH89:BZ92 BG88:BZ88 AP85:AY88 BH84:BZ87 BG83:BZ83 AP80:AY83 BH79:BZ82 BG78:BZ78 AP27:AY28 AP26 AZ26:BZ26 AP12:AS12 BD10:BZ10 AP20:AY24 BD24:BZ24 BD15:BZ16 BX111:BZ117 A110:AD110 A107:B108 A205:AD205 BY205:BZ213 AP145:AY168 AP121 AZ121:BZ121 AZ1:BZ5 AZ74:BG77 AZ73:BF73 AP105:BZ106 AZ78:BF78 AZ51:BZ72 AZ103:BF103 AZ99:BG102 AZ98:BF98 AZ94:BG97 AZ93:BF93 AZ89:BG92 AZ88:BF88 AZ84:BG87 AZ83:BF83 AZ79:BG82 AZ27:BZ28 AP25:BZ25 AZ110:BZ110 AP118:BZ120 AZ145:BZ201 AY110:AY117 AP74:AU74 AY74 AP79:AU79 AY79 AP84:AU84 AY84 AP89:AU89 AY89 AP94:AU94 AY94 AP99:AU99 AY99 AY104:BG104 AP170:AY173 AP169:AU169 AY169 AP175:AY178 AP174:AU174 AY174 AP180:AY183 AP179:AU179 AY179 AP185:AY188 AP184:AU184 AY184 AP190:AY193 AP189:AU189 AY189 AP195:AY198 AP194:AU194 AY194 AP200:AY201 AP199:AU199 AY199 A199:S199 A200:AI201 A194:S194 A195:S197 A189:S189 A190:S192 A184:S184 A185:AI187 A179:S179 A180:S182 A174:S174 A175:AI177 A169:S169 A170:S172 A74:S74 A121:AI121 A145:AI167 A20:P20 A12:P12 A21:AI25 A26:B26 A27:AI28 D220:AI222 A227:AI227 A30:AI31 A118:AI120 A105:AI106 C73:S73 A75:AI77 A2:AI2 R215:AI215 A214:AI214 W238:AF238 AP10:AV10 AY3:AY4 A10:P10 A3:Z3 AH238:AI238 A51:AI72 A32:D32 U32:AI32 AP14:AS16 AS13 A14:P16 A13:P13 AR19:AS19 A18:P18 A17 AP18:AS18 A19:P19 A11 A168 C168:S168 A173 C173:S173 A178 C178:S178 A183 C183:S183 A188 C188:S188 A193 C193:S193 A198 C198:S198 W74:AI74 D80:AI82 D78:S79 W73:AI73 W78:AI79 D90:AI92 D83:S89 W83:AI89 D93:S104 W93:AI104 W168:X169 W170:AI174 W178:AI184 W188:AI199 B1:AI1 AC168:AI169 A33:AI44 AZ30:BZ44 AP30:AY44 A122:AI123 AZ122:BZ123 AP122:AY123 A111:O117 AB111:AD117 A206:B213 AB206:AD213 AY107:AY108 AB107:AD108 BY202:BZ203 A202:B203 AB202:AD203 A223:AI224 AP217:BZ224 A226:E226 G226:O226 Q226:T226 V226:AI226 A5:AI5 AP5:AY5 AY10:AY19 A4 C4:U4 D11:P11 C17:P17 Z29:AD29 AF29:AI29 AW29:AY29 BT29:BZ29 A125:AI138 A124:D124 F124:S124 U124:X124 Z124:AD124 AF124:AI124 AP125:AY138 AP124 AR124:AU124 AW124:AY124 AZ125:BZ138 BA124:BC124 BE124:BH124 BJ124:BM124 BO124:BR124 BT124:BZ124 A217:C221 A215:B215 A222:B222 W4:Z4 F32:S32 AD217:AI219 D219:E219 G219 D217:G218 M219:O219 J219:K219 N217:O218 AP214:BZ215" numberStoredAsText="1"/>
  </ignoredErrors>
  <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8" tint="0.79998168889431442"/>
  </sheetPr>
  <dimension ref="A1:AR1289"/>
  <sheetViews>
    <sheetView view="pageBreakPreview" zoomScaleNormal="100" zoomScaleSheetLayoutView="100" workbookViewId="0">
      <selection sqref="A1:AQ1"/>
    </sheetView>
  </sheetViews>
  <sheetFormatPr defaultColWidth="2.6640625" defaultRowHeight="11.25" x14ac:dyDescent="0.2"/>
  <cols>
    <col min="1" max="1" width="1.83203125" style="347" customWidth="1"/>
    <col min="2" max="2" width="4.83203125" style="34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0" width="1.83203125" style="626" customWidth="1"/>
    <col min="41" max="41" width="1.83203125" style="347" customWidth="1"/>
    <col min="42" max="42" width="4.83203125" style="347" customWidth="1"/>
    <col min="43" max="43" width="1.83203125" style="347" customWidth="1"/>
    <col min="44" max="16384" width="2.6640625" style="347"/>
  </cols>
  <sheetData>
    <row r="1" spans="1:44" ht="11.25" customHeight="1" x14ac:dyDescent="0.2">
      <c r="A1" s="578" t="s">
        <v>1805</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c r="AR1" s="395"/>
    </row>
    <row r="2" spans="1:44" ht="11.25" customHeight="1" x14ac:dyDescent="0.2">
      <c r="A2" s="625"/>
      <c r="B2" s="626"/>
      <c r="C2" s="627"/>
      <c r="D2" s="627"/>
      <c r="E2" s="627"/>
      <c r="F2" s="627"/>
      <c r="G2" s="627"/>
      <c r="H2" s="627"/>
      <c r="I2" s="627"/>
      <c r="J2" s="627"/>
      <c r="K2" s="627"/>
      <c r="L2" s="627"/>
      <c r="M2" s="627"/>
      <c r="N2" s="627"/>
      <c r="O2" s="627"/>
      <c r="P2" s="627"/>
      <c r="Q2" s="627"/>
      <c r="R2" s="627"/>
      <c r="S2" s="627"/>
      <c r="T2" s="627"/>
      <c r="U2" s="627"/>
      <c r="V2" s="627"/>
      <c r="W2" s="627"/>
      <c r="X2" s="627"/>
      <c r="Y2" s="627"/>
      <c r="Z2" s="627"/>
      <c r="AA2" s="627"/>
      <c r="AB2" s="627"/>
      <c r="AC2" s="627"/>
      <c r="AD2" s="627"/>
      <c r="AE2" s="627"/>
      <c r="AF2" s="627"/>
      <c r="AG2" s="627"/>
      <c r="AH2" s="627"/>
      <c r="AI2" s="627"/>
      <c r="AJ2" s="627"/>
      <c r="AK2" s="627"/>
      <c r="AL2" s="627"/>
      <c r="AM2" s="627"/>
      <c r="AN2" s="627"/>
      <c r="AO2" s="627"/>
      <c r="AP2" s="627"/>
      <c r="AQ2" s="628"/>
      <c r="AR2" s="395"/>
    </row>
    <row r="3" spans="1:44" ht="11.25" customHeight="1" thickBot="1" x14ac:dyDescent="0.25">
      <c r="A3" s="629"/>
      <c r="B3" s="609" t="s">
        <v>1761</v>
      </c>
      <c r="C3" s="630"/>
      <c r="D3" s="629"/>
      <c r="E3" s="631" t="s">
        <v>1806</v>
      </c>
      <c r="F3" s="631"/>
      <c r="G3" s="631"/>
      <c r="H3" s="631"/>
      <c r="I3" s="631"/>
      <c r="J3" s="631"/>
      <c r="K3" s="631"/>
      <c r="L3" s="631"/>
      <c r="M3" s="631"/>
      <c r="N3" s="631"/>
      <c r="O3" s="631"/>
      <c r="P3" s="631"/>
      <c r="Q3" s="631"/>
      <c r="R3" s="631"/>
      <c r="S3" s="631"/>
      <c r="T3" s="631"/>
      <c r="U3" s="630"/>
      <c r="V3" s="629"/>
      <c r="W3" s="631" t="s">
        <v>1807</v>
      </c>
      <c r="X3" s="631"/>
      <c r="Y3" s="631"/>
      <c r="Z3" s="631"/>
      <c r="AA3" s="631"/>
      <c r="AB3" s="631"/>
      <c r="AC3" s="631"/>
      <c r="AD3" s="631"/>
      <c r="AE3" s="631"/>
      <c r="AF3" s="631"/>
      <c r="AG3" s="631"/>
      <c r="AH3" s="631"/>
      <c r="AI3" s="631"/>
      <c r="AJ3" s="631"/>
      <c r="AK3" s="631"/>
      <c r="AL3" s="631"/>
      <c r="AM3" s="632"/>
      <c r="AN3" s="633"/>
      <c r="AO3" s="631" t="s">
        <v>1808</v>
      </c>
      <c r="AP3" s="631"/>
      <c r="AQ3" s="630"/>
      <c r="AR3" s="395"/>
    </row>
    <row r="4" spans="1:44" ht="6" customHeight="1" x14ac:dyDescent="0.2">
      <c r="A4" s="395"/>
      <c r="C4" s="374"/>
      <c r="D4" s="395"/>
      <c r="U4" s="374"/>
      <c r="V4" s="395"/>
      <c r="AL4" s="347"/>
      <c r="AM4" s="634"/>
      <c r="AN4" s="635"/>
      <c r="AQ4" s="374"/>
      <c r="AR4" s="395"/>
    </row>
    <row r="5" spans="1:44" ht="11.25" customHeight="1" x14ac:dyDescent="0.2">
      <c r="A5" s="395"/>
      <c r="B5" s="347" t="s">
        <v>3975</v>
      </c>
      <c r="C5" s="374"/>
      <c r="D5" s="395"/>
      <c r="E5" s="400" t="str">
        <f ca="1">VLOOKUP(INDIRECT(ADDRESS(ROW(),COLUMN()-3)),Language_Translations,MATCH(Language_Selected,Language_Options,0),FALSE)</f>
        <v>CLUSTER AND HOUSEHOLD NUMBER</v>
      </c>
      <c r="F5" s="400"/>
      <c r="G5" s="400"/>
      <c r="H5" s="400"/>
      <c r="I5" s="400"/>
      <c r="J5" s="400"/>
      <c r="K5" s="400"/>
      <c r="L5" s="400"/>
      <c r="M5" s="400"/>
      <c r="N5" s="400"/>
      <c r="O5" s="400"/>
      <c r="P5" s="400"/>
      <c r="Q5" s="400"/>
      <c r="R5" s="400"/>
      <c r="S5" s="400"/>
      <c r="T5" s="400"/>
      <c r="U5" s="374"/>
      <c r="V5" s="395"/>
      <c r="X5" s="347" t="s">
        <v>1809</v>
      </c>
      <c r="AF5" s="347" t="s">
        <v>1810</v>
      </c>
      <c r="AL5" s="347"/>
      <c r="AN5" s="635"/>
      <c r="AQ5" s="374"/>
      <c r="AR5" s="395"/>
    </row>
    <row r="6" spans="1:44" ht="11.25" customHeight="1" x14ac:dyDescent="0.2">
      <c r="A6" s="395"/>
      <c r="C6" s="374"/>
      <c r="D6" s="395"/>
      <c r="U6" s="374"/>
      <c r="V6" s="395"/>
      <c r="Y6" s="375"/>
      <c r="Z6" s="376"/>
      <c r="AA6" s="410"/>
      <c r="AB6" s="411"/>
      <c r="AC6" s="410"/>
      <c r="AD6" s="411"/>
      <c r="AG6" s="410"/>
      <c r="AH6" s="411"/>
      <c r="AI6" s="410"/>
      <c r="AJ6" s="411"/>
      <c r="AK6" s="410"/>
      <c r="AL6" s="636"/>
      <c r="AN6" s="635"/>
      <c r="AQ6" s="374"/>
      <c r="AR6" s="395"/>
    </row>
    <row r="7" spans="1:44" ht="11.25" customHeight="1" x14ac:dyDescent="0.2">
      <c r="A7" s="395"/>
      <c r="C7" s="374"/>
      <c r="D7" s="395"/>
      <c r="U7" s="374"/>
      <c r="V7" s="395"/>
      <c r="Y7" s="379"/>
      <c r="Z7" s="380"/>
      <c r="AA7" s="413"/>
      <c r="AB7" s="414"/>
      <c r="AC7" s="413"/>
      <c r="AD7" s="414"/>
      <c r="AG7" s="413"/>
      <c r="AH7" s="414"/>
      <c r="AI7" s="413"/>
      <c r="AJ7" s="414"/>
      <c r="AK7" s="413"/>
      <c r="AL7" s="637"/>
      <c r="AN7" s="635"/>
      <c r="AQ7" s="374"/>
      <c r="AR7" s="395"/>
    </row>
    <row r="8" spans="1:44" ht="6" customHeight="1" x14ac:dyDescent="0.2">
      <c r="A8" s="379"/>
      <c r="B8" s="381"/>
      <c r="C8" s="380"/>
      <c r="D8" s="379"/>
      <c r="E8" s="3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381"/>
      <c r="AM8" s="638"/>
      <c r="AN8" s="639"/>
      <c r="AO8" s="381"/>
      <c r="AP8" s="381"/>
      <c r="AQ8" s="380"/>
      <c r="AR8" s="395"/>
    </row>
    <row r="9" spans="1:44" ht="6" customHeight="1" x14ac:dyDescent="0.2">
      <c r="A9" s="395"/>
      <c r="C9" s="374"/>
      <c r="D9" s="395"/>
      <c r="U9" s="374"/>
      <c r="V9" s="395"/>
      <c r="AL9" s="347"/>
      <c r="AM9" s="634"/>
      <c r="AN9" s="635"/>
      <c r="AQ9" s="374"/>
      <c r="AR9" s="395"/>
    </row>
    <row r="10" spans="1:44" x14ac:dyDescent="0.2">
      <c r="A10" s="395"/>
      <c r="B10" s="347" t="s">
        <v>3426</v>
      </c>
      <c r="C10" s="374"/>
      <c r="D10" s="395"/>
      <c r="E10" s="400" t="str">
        <f ca="1">VLOOKUP(INDIRECT(ADDRESS(ROW(),COLUMN()-3)),Language_Translations,MATCH(Language_Selected,Language_Options,0),FALSE)</f>
        <v xml:space="preserve">ENTER TIME MODULE STARTED </v>
      </c>
      <c r="F10" s="400"/>
      <c r="G10" s="400"/>
      <c r="H10" s="400"/>
      <c r="I10" s="400"/>
      <c r="J10" s="400"/>
      <c r="K10" s="400"/>
      <c r="L10" s="400"/>
      <c r="M10" s="400"/>
      <c r="N10" s="400"/>
      <c r="O10" s="400"/>
      <c r="P10" s="400"/>
      <c r="Q10" s="400"/>
      <c r="R10" s="400"/>
      <c r="S10" s="400"/>
      <c r="T10" s="400"/>
      <c r="U10" s="374"/>
      <c r="V10" s="395"/>
      <c r="X10" s="407"/>
      <c r="AA10" s="407"/>
      <c r="AB10" s="407"/>
      <c r="AC10" s="407"/>
      <c r="AF10" s="407"/>
      <c r="AG10" s="407"/>
      <c r="AH10" s="407"/>
      <c r="AI10" s="410"/>
      <c r="AJ10" s="411"/>
      <c r="AK10" s="375"/>
      <c r="AL10" s="376"/>
      <c r="AM10" s="634"/>
      <c r="AN10" s="635"/>
      <c r="AQ10" s="374"/>
      <c r="AR10" s="395"/>
    </row>
    <row r="11" spans="1:44" x14ac:dyDescent="0.2">
      <c r="A11" s="395"/>
      <c r="C11" s="374"/>
      <c r="D11" s="395"/>
      <c r="U11" s="374"/>
      <c r="V11" s="395"/>
      <c r="AA11" s="407"/>
      <c r="AB11" s="407"/>
      <c r="AC11" s="396" t="s">
        <v>3425</v>
      </c>
      <c r="AD11" s="396"/>
      <c r="AE11" s="396"/>
      <c r="AF11" s="396"/>
      <c r="AG11" s="396"/>
      <c r="AH11" s="407"/>
      <c r="AI11" s="413"/>
      <c r="AJ11" s="414"/>
      <c r="AK11" s="379"/>
      <c r="AL11" s="380"/>
      <c r="AM11" s="634"/>
      <c r="AN11" s="635"/>
      <c r="AQ11" s="374"/>
      <c r="AR11" s="395"/>
    </row>
    <row r="12" spans="1:44" ht="6" customHeight="1" x14ac:dyDescent="0.2">
      <c r="A12" s="395"/>
      <c r="C12" s="374"/>
      <c r="D12" s="395"/>
      <c r="U12" s="374"/>
      <c r="V12" s="395"/>
      <c r="AL12" s="347"/>
      <c r="AM12" s="634"/>
      <c r="AN12" s="635"/>
      <c r="AQ12" s="374"/>
      <c r="AR12" s="395"/>
    </row>
    <row r="13" spans="1:44" ht="11.25" customHeight="1" x14ac:dyDescent="0.2">
      <c r="A13" s="395"/>
      <c r="C13" s="374"/>
      <c r="D13" s="395"/>
      <c r="E13" s="586"/>
      <c r="F13" s="586"/>
      <c r="G13" s="586"/>
      <c r="H13" s="586"/>
      <c r="I13" s="586"/>
      <c r="J13" s="586"/>
      <c r="K13" s="586"/>
      <c r="L13" s="586"/>
      <c r="M13" s="586"/>
      <c r="N13" s="586"/>
      <c r="O13" s="586"/>
      <c r="P13" s="586"/>
      <c r="Q13" s="586"/>
      <c r="R13" s="586"/>
      <c r="S13" s="586"/>
      <c r="T13" s="586"/>
      <c r="U13" s="374"/>
      <c r="V13" s="395"/>
      <c r="AA13" s="410"/>
      <c r="AB13" s="411"/>
      <c r="AC13" s="410"/>
      <c r="AD13" s="411"/>
      <c r="AI13" s="410"/>
      <c r="AJ13" s="411"/>
      <c r="AK13" s="410"/>
      <c r="AL13" s="411"/>
      <c r="AM13" s="634"/>
      <c r="AN13" s="635"/>
      <c r="AQ13" s="374"/>
      <c r="AR13" s="395"/>
    </row>
    <row r="14" spans="1:44" ht="11.25" customHeight="1" x14ac:dyDescent="0.2">
      <c r="A14" s="395"/>
      <c r="C14" s="374"/>
      <c r="D14" s="395"/>
      <c r="U14" s="374"/>
      <c r="V14" s="395"/>
      <c r="X14" s="347" t="s">
        <v>1747</v>
      </c>
      <c r="AA14" s="413"/>
      <c r="AB14" s="414"/>
      <c r="AC14" s="413"/>
      <c r="AD14" s="414"/>
      <c r="AF14" s="347" t="s">
        <v>1748</v>
      </c>
      <c r="AI14" s="413"/>
      <c r="AJ14" s="414"/>
      <c r="AK14" s="413"/>
      <c r="AL14" s="414"/>
      <c r="AM14" s="634"/>
      <c r="AN14" s="635"/>
      <c r="AQ14" s="374"/>
      <c r="AR14" s="395"/>
    </row>
    <row r="15" spans="1:44" ht="6" customHeight="1" thickBot="1" x14ac:dyDescent="0.25">
      <c r="A15" s="379"/>
      <c r="B15" s="381"/>
      <c r="C15" s="380"/>
      <c r="D15" s="379"/>
      <c r="E15" s="381"/>
      <c r="F15" s="381"/>
      <c r="G15" s="381"/>
      <c r="H15" s="381"/>
      <c r="I15" s="381"/>
      <c r="J15" s="381"/>
      <c r="K15" s="381"/>
      <c r="L15" s="381"/>
      <c r="M15" s="381"/>
      <c r="N15" s="381"/>
      <c r="O15" s="381"/>
      <c r="P15" s="381"/>
      <c r="Q15" s="381"/>
      <c r="R15" s="381"/>
      <c r="S15" s="381"/>
      <c r="T15" s="381"/>
      <c r="U15" s="380"/>
      <c r="V15" s="379"/>
      <c r="W15" s="381"/>
      <c r="X15" s="381"/>
      <c r="Y15" s="381"/>
      <c r="Z15" s="381"/>
      <c r="AA15" s="381"/>
      <c r="AB15" s="381"/>
      <c r="AC15" s="381"/>
      <c r="AD15" s="381"/>
      <c r="AE15" s="381"/>
      <c r="AF15" s="381"/>
      <c r="AG15" s="381"/>
      <c r="AH15" s="381"/>
      <c r="AI15" s="381"/>
      <c r="AJ15" s="381"/>
      <c r="AK15" s="381"/>
      <c r="AL15" s="381"/>
      <c r="AM15" s="638"/>
      <c r="AN15" s="639"/>
      <c r="AO15" s="381"/>
      <c r="AP15" s="381"/>
      <c r="AQ15" s="380"/>
      <c r="AR15" s="395"/>
    </row>
    <row r="16" spans="1:44" ht="3" customHeight="1" x14ac:dyDescent="0.2">
      <c r="A16" s="543"/>
      <c r="B16" s="496"/>
      <c r="C16" s="496"/>
      <c r="D16" s="496"/>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c r="AC16" s="496"/>
      <c r="AD16" s="496"/>
      <c r="AE16" s="496"/>
      <c r="AF16" s="496"/>
      <c r="AG16" s="496"/>
      <c r="AH16" s="496"/>
      <c r="AI16" s="496"/>
      <c r="AJ16" s="496"/>
      <c r="AK16" s="496"/>
      <c r="AL16" s="496"/>
      <c r="AM16" s="640"/>
      <c r="AN16" s="640"/>
      <c r="AO16" s="496"/>
      <c r="AP16" s="496"/>
      <c r="AQ16" s="495"/>
      <c r="AR16" s="395"/>
    </row>
    <row r="17" spans="1:44" ht="11.25" customHeight="1" x14ac:dyDescent="0.2">
      <c r="A17" s="395"/>
      <c r="B17" s="445" t="s">
        <v>1811</v>
      </c>
      <c r="AL17" s="347"/>
      <c r="AQ17" s="374"/>
      <c r="AR17" s="395"/>
    </row>
    <row r="18" spans="1:44" ht="3" customHeight="1" thickBot="1" x14ac:dyDescent="0.25">
      <c r="A18" s="629"/>
      <c r="B18" s="609"/>
      <c r="C18" s="609"/>
      <c r="D18" s="609"/>
      <c r="E18" s="609"/>
      <c r="F18" s="609"/>
      <c r="G18" s="609"/>
      <c r="H18" s="609"/>
      <c r="I18" s="609"/>
      <c r="J18" s="609"/>
      <c r="K18" s="609"/>
      <c r="L18" s="609"/>
      <c r="M18" s="609"/>
      <c r="N18" s="609"/>
      <c r="O18" s="609"/>
      <c r="P18" s="609"/>
      <c r="Q18" s="609"/>
      <c r="R18" s="609"/>
      <c r="S18" s="609"/>
      <c r="T18" s="609"/>
      <c r="U18" s="609"/>
      <c r="V18" s="609"/>
      <c r="W18" s="609"/>
      <c r="X18" s="609"/>
      <c r="Y18" s="609"/>
      <c r="Z18" s="609"/>
      <c r="AA18" s="609"/>
      <c r="AB18" s="609"/>
      <c r="AC18" s="609"/>
      <c r="AD18" s="609"/>
      <c r="AE18" s="609"/>
      <c r="AF18" s="609"/>
      <c r="AG18" s="609"/>
      <c r="AH18" s="609"/>
      <c r="AI18" s="609"/>
      <c r="AJ18" s="609"/>
      <c r="AK18" s="609"/>
      <c r="AL18" s="609"/>
      <c r="AM18" s="641"/>
      <c r="AN18" s="641"/>
      <c r="AO18" s="609"/>
      <c r="AP18" s="609"/>
      <c r="AQ18" s="630"/>
      <c r="AR18" s="395"/>
    </row>
    <row r="19" spans="1:44" ht="6" customHeight="1" x14ac:dyDescent="0.2">
      <c r="A19" s="543"/>
      <c r="B19" s="496"/>
      <c r="C19" s="495"/>
      <c r="D19" s="543"/>
      <c r="E19" s="496"/>
      <c r="F19" s="496"/>
      <c r="G19" s="496"/>
      <c r="H19" s="496"/>
      <c r="I19" s="496"/>
      <c r="J19" s="496"/>
      <c r="K19" s="496"/>
      <c r="L19" s="496"/>
      <c r="M19" s="496"/>
      <c r="N19" s="496"/>
      <c r="O19" s="496"/>
      <c r="P19" s="496"/>
      <c r="Q19" s="496"/>
      <c r="R19" s="496"/>
      <c r="S19" s="496"/>
      <c r="T19" s="496"/>
      <c r="U19" s="495"/>
      <c r="V19" s="543"/>
      <c r="W19" s="496"/>
      <c r="X19" s="496"/>
      <c r="Y19" s="496"/>
      <c r="Z19" s="496"/>
      <c r="AA19" s="496"/>
      <c r="AB19" s="496"/>
      <c r="AC19" s="496"/>
      <c r="AD19" s="496"/>
      <c r="AE19" s="496"/>
      <c r="AF19" s="496"/>
      <c r="AG19" s="496"/>
      <c r="AH19" s="496"/>
      <c r="AI19" s="496"/>
      <c r="AJ19" s="496"/>
      <c r="AK19" s="496"/>
      <c r="AL19" s="642"/>
      <c r="AM19" s="643"/>
      <c r="AN19" s="640"/>
      <c r="AO19" s="496"/>
      <c r="AP19" s="496"/>
      <c r="AQ19" s="374"/>
      <c r="AR19" s="395"/>
    </row>
    <row r="20" spans="1:44" ht="11.25" customHeight="1" x14ac:dyDescent="0.2">
      <c r="A20" s="395"/>
      <c r="B20" s="377" t="s">
        <v>161</v>
      </c>
      <c r="C20" s="374"/>
      <c r="D20" s="395"/>
      <c r="E20" s="481" t="str">
        <f ca="1">VLOOKUP(INDIRECT(ADDRESS(ROW(),COLUMN()-3)),Language_Translations,MATCH(Language_Selected,Language_Options,0),FALSE)</f>
        <v>OBSERVE MAIN MATERIAL OF THE ROOF OF THE DWELLING.
RECORD OBSERVATION.</v>
      </c>
      <c r="F20" s="481"/>
      <c r="G20" s="481"/>
      <c r="H20" s="481"/>
      <c r="I20" s="481"/>
      <c r="J20" s="481"/>
      <c r="K20" s="481"/>
      <c r="L20" s="481"/>
      <c r="M20" s="481"/>
      <c r="N20" s="481"/>
      <c r="O20" s="481"/>
      <c r="P20" s="481"/>
      <c r="Q20" s="481"/>
      <c r="R20" s="481"/>
      <c r="S20" s="481"/>
      <c r="T20" s="481"/>
      <c r="U20" s="374"/>
      <c r="V20" s="395"/>
      <c r="W20" s="445" t="s">
        <v>1812</v>
      </c>
      <c r="AM20" s="634"/>
      <c r="AQ20" s="374"/>
      <c r="AR20" s="395"/>
    </row>
    <row r="21" spans="1:44" ht="11.25" customHeight="1" x14ac:dyDescent="0.2">
      <c r="A21" s="395"/>
      <c r="B21" s="480"/>
      <c r="C21" s="374"/>
      <c r="D21" s="395"/>
      <c r="E21" s="481"/>
      <c r="F21" s="481"/>
      <c r="G21" s="481"/>
      <c r="H21" s="481"/>
      <c r="I21" s="481"/>
      <c r="J21" s="481"/>
      <c r="K21" s="481"/>
      <c r="L21" s="481"/>
      <c r="M21" s="481"/>
      <c r="N21" s="481"/>
      <c r="O21" s="481"/>
      <c r="P21" s="481"/>
      <c r="Q21" s="481"/>
      <c r="R21" s="481"/>
      <c r="S21" s="481"/>
      <c r="T21" s="481"/>
      <c r="U21" s="374"/>
      <c r="V21" s="395"/>
      <c r="X21" s="347" t="s">
        <v>1813</v>
      </c>
      <c r="AB21" s="378" t="s">
        <v>7</v>
      </c>
      <c r="AC21" s="378"/>
      <c r="AD21" s="378"/>
      <c r="AE21" s="378"/>
      <c r="AF21" s="378"/>
      <c r="AG21" s="378"/>
      <c r="AH21" s="378"/>
      <c r="AI21" s="378"/>
      <c r="AJ21" s="378"/>
      <c r="AK21" s="378"/>
      <c r="AL21" s="401" t="s">
        <v>1796</v>
      </c>
      <c r="AM21" s="634"/>
      <c r="AQ21" s="374"/>
      <c r="AR21" s="395"/>
    </row>
    <row r="22" spans="1:44" ht="11.25" customHeight="1" x14ac:dyDescent="0.2">
      <c r="A22" s="395"/>
      <c r="C22" s="374"/>
      <c r="D22" s="395"/>
      <c r="E22" s="481"/>
      <c r="F22" s="481"/>
      <c r="G22" s="481"/>
      <c r="H22" s="481"/>
      <c r="I22" s="481"/>
      <c r="J22" s="481"/>
      <c r="K22" s="481"/>
      <c r="L22" s="481"/>
      <c r="M22" s="481"/>
      <c r="N22" s="481"/>
      <c r="O22" s="481"/>
      <c r="P22" s="481"/>
      <c r="Q22" s="481"/>
      <c r="R22" s="481"/>
      <c r="S22" s="481"/>
      <c r="T22" s="481"/>
      <c r="U22" s="374"/>
      <c r="V22" s="395"/>
      <c r="X22" s="617" t="s">
        <v>4131</v>
      </c>
      <c r="Y22" s="617"/>
      <c r="Z22" s="617"/>
      <c r="AA22" s="617"/>
      <c r="AB22" s="617"/>
      <c r="AC22" s="617"/>
      <c r="AD22" s="617"/>
      <c r="AE22" s="617"/>
      <c r="AF22" s="617"/>
      <c r="AG22" s="617"/>
      <c r="AH22" s="617"/>
      <c r="AI22" s="617"/>
      <c r="AJ22" s="378"/>
      <c r="AK22" s="378"/>
      <c r="AL22" s="401" t="s">
        <v>1797</v>
      </c>
      <c r="AM22" s="634"/>
      <c r="AQ22" s="374"/>
      <c r="AR22" s="395"/>
    </row>
    <row r="23" spans="1:44" ht="11.25" customHeight="1" x14ac:dyDescent="0.2">
      <c r="A23" s="395"/>
      <c r="C23" s="374"/>
      <c r="D23" s="395"/>
      <c r="E23" s="481"/>
      <c r="F23" s="481"/>
      <c r="G23" s="481"/>
      <c r="H23" s="481"/>
      <c r="I23" s="481"/>
      <c r="J23" s="481"/>
      <c r="K23" s="481"/>
      <c r="L23" s="481"/>
      <c r="M23" s="481"/>
      <c r="N23" s="481"/>
      <c r="O23" s="481"/>
      <c r="P23" s="481"/>
      <c r="Q23" s="481"/>
      <c r="R23" s="481"/>
      <c r="S23" s="481"/>
      <c r="T23" s="481"/>
      <c r="U23" s="374"/>
      <c r="V23" s="395"/>
      <c r="X23" s="347" t="s">
        <v>1814</v>
      </c>
      <c r="Z23" s="378" t="s">
        <v>7</v>
      </c>
      <c r="AA23" s="378"/>
      <c r="AB23" s="378"/>
      <c r="AC23" s="378"/>
      <c r="AD23" s="378"/>
      <c r="AE23" s="378"/>
      <c r="AF23" s="378"/>
      <c r="AG23" s="378"/>
      <c r="AH23" s="378"/>
      <c r="AI23" s="378"/>
      <c r="AJ23" s="378"/>
      <c r="AK23" s="378"/>
      <c r="AL23" s="401" t="s">
        <v>1798</v>
      </c>
      <c r="AM23" s="634"/>
      <c r="AQ23" s="374"/>
      <c r="AR23" s="395"/>
    </row>
    <row r="24" spans="1:44" ht="11.25" customHeight="1" x14ac:dyDescent="0.2">
      <c r="A24" s="395"/>
      <c r="C24" s="374"/>
      <c r="D24" s="395"/>
      <c r="E24" s="481"/>
      <c r="F24" s="481"/>
      <c r="G24" s="481"/>
      <c r="H24" s="481"/>
      <c r="I24" s="481"/>
      <c r="J24" s="481"/>
      <c r="K24" s="481"/>
      <c r="L24" s="481"/>
      <c r="M24" s="481"/>
      <c r="N24" s="481"/>
      <c r="O24" s="481"/>
      <c r="P24" s="481"/>
      <c r="Q24" s="481"/>
      <c r="R24" s="481"/>
      <c r="S24" s="481"/>
      <c r="T24" s="481"/>
      <c r="U24" s="374"/>
      <c r="V24" s="395"/>
      <c r="X24" s="347" t="s">
        <v>1815</v>
      </c>
      <c r="AB24" s="378" t="s">
        <v>7</v>
      </c>
      <c r="AC24" s="378"/>
      <c r="AD24" s="378"/>
      <c r="AE24" s="378"/>
      <c r="AF24" s="378"/>
      <c r="AG24" s="378"/>
      <c r="AH24" s="378"/>
      <c r="AI24" s="378"/>
      <c r="AJ24" s="378"/>
      <c r="AK24" s="378"/>
      <c r="AL24" s="401">
        <v>14</v>
      </c>
      <c r="AM24" s="634"/>
      <c r="AQ24" s="374"/>
      <c r="AR24" s="395"/>
    </row>
    <row r="25" spans="1:44" ht="11.25" customHeight="1" x14ac:dyDescent="0.2">
      <c r="A25" s="395"/>
      <c r="C25" s="374"/>
      <c r="D25" s="395"/>
      <c r="E25" s="481"/>
      <c r="F25" s="481"/>
      <c r="G25" s="481"/>
      <c r="H25" s="481"/>
      <c r="I25" s="481"/>
      <c r="J25" s="481"/>
      <c r="K25" s="481"/>
      <c r="L25" s="481"/>
      <c r="M25" s="481"/>
      <c r="N25" s="481"/>
      <c r="O25" s="481"/>
      <c r="P25" s="481"/>
      <c r="Q25" s="481"/>
      <c r="R25" s="481"/>
      <c r="S25" s="481"/>
      <c r="T25" s="481"/>
      <c r="U25" s="374"/>
      <c r="V25" s="395"/>
      <c r="W25" s="445" t="s">
        <v>1816</v>
      </c>
      <c r="AM25" s="634"/>
      <c r="AQ25" s="374"/>
      <c r="AR25" s="395"/>
    </row>
    <row r="26" spans="1:44" ht="11.25" customHeight="1" x14ac:dyDescent="0.2">
      <c r="A26" s="395"/>
      <c r="C26" s="374"/>
      <c r="D26" s="395"/>
      <c r="E26" s="481"/>
      <c r="F26" s="481"/>
      <c r="G26" s="481"/>
      <c r="H26" s="481"/>
      <c r="I26" s="481"/>
      <c r="J26" s="481"/>
      <c r="K26" s="481"/>
      <c r="L26" s="481"/>
      <c r="M26" s="481"/>
      <c r="N26" s="481"/>
      <c r="O26" s="481"/>
      <c r="P26" s="481"/>
      <c r="Q26" s="481"/>
      <c r="R26" s="481"/>
      <c r="S26" s="481"/>
      <c r="T26" s="481"/>
      <c r="U26" s="374"/>
      <c r="V26" s="395"/>
      <c r="X26" s="347" t="s">
        <v>1817</v>
      </c>
      <c r="AC26" s="378"/>
      <c r="AD26" s="378" t="s">
        <v>7</v>
      </c>
      <c r="AE26" s="378"/>
      <c r="AF26" s="378"/>
      <c r="AG26" s="378"/>
      <c r="AH26" s="378"/>
      <c r="AI26" s="378"/>
      <c r="AJ26" s="378"/>
      <c r="AK26" s="378"/>
      <c r="AL26" s="401">
        <v>21</v>
      </c>
      <c r="AM26" s="634"/>
      <c r="AQ26" s="374"/>
      <c r="AR26" s="395"/>
    </row>
    <row r="27" spans="1:44" ht="11.25" customHeight="1" x14ac:dyDescent="0.2">
      <c r="A27" s="395"/>
      <c r="C27" s="374"/>
      <c r="D27" s="395"/>
      <c r="E27" s="481"/>
      <c r="F27" s="481"/>
      <c r="G27" s="481"/>
      <c r="H27" s="481"/>
      <c r="I27" s="481"/>
      <c r="J27" s="481"/>
      <c r="K27" s="481"/>
      <c r="L27" s="481"/>
      <c r="M27" s="481"/>
      <c r="N27" s="481"/>
      <c r="O27" s="481"/>
      <c r="P27" s="481"/>
      <c r="Q27" s="481"/>
      <c r="R27" s="481"/>
      <c r="S27" s="481"/>
      <c r="T27" s="481"/>
      <c r="U27" s="374"/>
      <c r="V27" s="395"/>
      <c r="X27" s="347" t="s">
        <v>1818</v>
      </c>
      <c r="AC27" s="378" t="s">
        <v>7</v>
      </c>
      <c r="AD27" s="378"/>
      <c r="AE27" s="378"/>
      <c r="AF27" s="378"/>
      <c r="AG27" s="378"/>
      <c r="AH27" s="378"/>
      <c r="AI27" s="378"/>
      <c r="AJ27" s="378"/>
      <c r="AK27" s="378"/>
      <c r="AL27" s="644">
        <v>22</v>
      </c>
      <c r="AM27" s="634"/>
      <c r="AQ27" s="374"/>
      <c r="AR27" s="395"/>
    </row>
    <row r="28" spans="1:44" ht="11.25" customHeight="1" x14ac:dyDescent="0.2">
      <c r="A28" s="395"/>
      <c r="C28" s="374"/>
      <c r="D28" s="395"/>
      <c r="E28" s="481"/>
      <c r="F28" s="481"/>
      <c r="G28" s="481"/>
      <c r="H28" s="481"/>
      <c r="I28" s="481"/>
      <c r="J28" s="481"/>
      <c r="K28" s="481"/>
      <c r="L28" s="481"/>
      <c r="M28" s="481"/>
      <c r="N28" s="481"/>
      <c r="O28" s="481"/>
      <c r="P28" s="481"/>
      <c r="Q28" s="481"/>
      <c r="R28" s="481"/>
      <c r="S28" s="481"/>
      <c r="T28" s="481"/>
      <c r="U28" s="374"/>
      <c r="V28" s="395"/>
      <c r="W28" s="445" t="s">
        <v>1819</v>
      </c>
      <c r="AM28" s="634"/>
      <c r="AQ28" s="374"/>
      <c r="AR28" s="395"/>
    </row>
    <row r="29" spans="1:44" ht="11.25" customHeight="1" x14ac:dyDescent="0.2">
      <c r="A29" s="395"/>
      <c r="C29" s="374"/>
      <c r="D29" s="395"/>
      <c r="E29" s="481"/>
      <c r="F29" s="481"/>
      <c r="G29" s="481"/>
      <c r="H29" s="481"/>
      <c r="I29" s="481"/>
      <c r="J29" s="481"/>
      <c r="K29" s="481"/>
      <c r="L29" s="481"/>
      <c r="M29" s="481"/>
      <c r="N29" s="481"/>
      <c r="O29" s="481"/>
      <c r="P29" s="481"/>
      <c r="Q29" s="481"/>
      <c r="R29" s="481"/>
      <c r="S29" s="481"/>
      <c r="T29" s="481"/>
      <c r="U29" s="374"/>
      <c r="V29" s="395"/>
      <c r="X29" s="347" t="s">
        <v>1820</v>
      </c>
      <c r="AA29" s="378" t="s">
        <v>7</v>
      </c>
      <c r="AB29" s="378"/>
      <c r="AC29" s="378"/>
      <c r="AD29" s="378"/>
      <c r="AE29" s="378"/>
      <c r="AF29" s="378"/>
      <c r="AG29" s="378"/>
      <c r="AH29" s="378"/>
      <c r="AI29" s="378"/>
      <c r="AJ29" s="378"/>
      <c r="AK29" s="378"/>
      <c r="AL29" s="401" t="s">
        <v>1821</v>
      </c>
      <c r="AM29" s="634"/>
      <c r="AQ29" s="374"/>
      <c r="AR29" s="395"/>
    </row>
    <row r="30" spans="1:44" ht="11.25" customHeight="1" x14ac:dyDescent="0.2">
      <c r="A30" s="395"/>
      <c r="C30" s="374"/>
      <c r="D30" s="395"/>
      <c r="E30" s="481"/>
      <c r="F30" s="481"/>
      <c r="G30" s="481"/>
      <c r="H30" s="481"/>
      <c r="I30" s="481"/>
      <c r="J30" s="481"/>
      <c r="K30" s="481"/>
      <c r="L30" s="481"/>
      <c r="M30" s="481"/>
      <c r="N30" s="481"/>
      <c r="O30" s="481"/>
      <c r="P30" s="481"/>
      <c r="Q30" s="481"/>
      <c r="R30" s="481"/>
      <c r="S30" s="481"/>
      <c r="T30" s="481"/>
      <c r="U30" s="374"/>
      <c r="V30" s="395"/>
      <c r="X30" s="347" t="s">
        <v>1822</v>
      </c>
      <c r="AA30" s="378" t="s">
        <v>7</v>
      </c>
      <c r="AB30" s="378"/>
      <c r="AC30" s="378"/>
      <c r="AD30" s="378"/>
      <c r="AE30" s="378"/>
      <c r="AF30" s="378"/>
      <c r="AG30" s="378"/>
      <c r="AH30" s="378"/>
      <c r="AI30" s="378"/>
      <c r="AJ30" s="378"/>
      <c r="AK30" s="378"/>
      <c r="AL30" s="401" t="s">
        <v>1823</v>
      </c>
      <c r="AM30" s="634"/>
      <c r="AQ30" s="374"/>
      <c r="AR30" s="395"/>
    </row>
    <row r="31" spans="1:44" ht="11.25" customHeight="1" x14ac:dyDescent="0.2">
      <c r="A31" s="395"/>
      <c r="C31" s="374"/>
      <c r="D31" s="395"/>
      <c r="E31" s="481"/>
      <c r="F31" s="481"/>
      <c r="G31" s="481"/>
      <c r="H31" s="481"/>
      <c r="I31" s="481"/>
      <c r="J31" s="481"/>
      <c r="K31" s="481"/>
      <c r="L31" s="481"/>
      <c r="M31" s="481"/>
      <c r="N31" s="481"/>
      <c r="O31" s="481"/>
      <c r="P31" s="481"/>
      <c r="Q31" s="481"/>
      <c r="R31" s="481"/>
      <c r="S31" s="481"/>
      <c r="T31" s="481"/>
      <c r="U31" s="374"/>
      <c r="V31" s="395"/>
      <c r="X31" s="347" t="s">
        <v>1824</v>
      </c>
      <c r="AG31" s="378" t="s">
        <v>7</v>
      </c>
      <c r="AH31" s="378"/>
      <c r="AI31" s="378"/>
      <c r="AJ31" s="378"/>
      <c r="AK31" s="378"/>
      <c r="AL31" s="401" t="s">
        <v>1825</v>
      </c>
      <c r="AM31" s="634"/>
      <c r="AQ31" s="374"/>
      <c r="AR31" s="395"/>
    </row>
    <row r="32" spans="1:44" ht="11.25" customHeight="1" x14ac:dyDescent="0.2">
      <c r="A32" s="395"/>
      <c r="C32" s="374"/>
      <c r="D32" s="395"/>
      <c r="E32" s="481"/>
      <c r="F32" s="481"/>
      <c r="G32" s="481"/>
      <c r="H32" s="481"/>
      <c r="I32" s="481"/>
      <c r="J32" s="481"/>
      <c r="K32" s="481"/>
      <c r="L32" s="481"/>
      <c r="M32" s="481"/>
      <c r="N32" s="481"/>
      <c r="O32" s="481"/>
      <c r="P32" s="481"/>
      <c r="Q32" s="481"/>
      <c r="R32" s="481"/>
      <c r="S32" s="481"/>
      <c r="T32" s="481"/>
      <c r="U32" s="374"/>
      <c r="V32" s="395"/>
      <c r="X32" s="347" t="s">
        <v>1826</v>
      </c>
      <c r="AD32" s="378" t="s">
        <v>7</v>
      </c>
      <c r="AE32" s="378"/>
      <c r="AF32" s="378"/>
      <c r="AG32" s="378"/>
      <c r="AH32" s="378"/>
      <c r="AI32" s="378"/>
      <c r="AJ32" s="378"/>
      <c r="AK32" s="378"/>
      <c r="AL32" s="401" t="s">
        <v>1827</v>
      </c>
      <c r="AM32" s="634"/>
      <c r="AQ32" s="374"/>
      <c r="AR32" s="395"/>
    </row>
    <row r="33" spans="1:44" ht="11.25" customHeight="1" x14ac:dyDescent="0.2">
      <c r="A33" s="395"/>
      <c r="C33" s="374"/>
      <c r="D33" s="395"/>
      <c r="E33" s="481"/>
      <c r="F33" s="481"/>
      <c r="G33" s="481"/>
      <c r="H33" s="481"/>
      <c r="I33" s="481"/>
      <c r="J33" s="481"/>
      <c r="K33" s="481"/>
      <c r="L33" s="481"/>
      <c r="M33" s="481"/>
      <c r="N33" s="481"/>
      <c r="O33" s="481"/>
      <c r="P33" s="481"/>
      <c r="Q33" s="481"/>
      <c r="R33" s="481"/>
      <c r="S33" s="481"/>
      <c r="T33" s="481"/>
      <c r="U33" s="374"/>
      <c r="V33" s="395"/>
      <c r="X33" s="347" t="s">
        <v>1828</v>
      </c>
      <c r="AA33" s="378" t="s">
        <v>7</v>
      </c>
      <c r="AB33" s="378"/>
      <c r="AC33" s="378"/>
      <c r="AD33" s="378"/>
      <c r="AE33" s="378"/>
      <c r="AF33" s="378"/>
      <c r="AG33" s="378"/>
      <c r="AH33" s="378"/>
      <c r="AI33" s="378"/>
      <c r="AJ33" s="378"/>
      <c r="AK33" s="378"/>
      <c r="AL33" s="401" t="s">
        <v>1829</v>
      </c>
      <c r="AM33" s="634"/>
      <c r="AQ33" s="374"/>
      <c r="AR33" s="395"/>
    </row>
    <row r="34" spans="1:44" ht="11.25" customHeight="1" x14ac:dyDescent="0.2">
      <c r="A34" s="395"/>
      <c r="C34" s="374"/>
      <c r="D34" s="395"/>
      <c r="E34" s="481"/>
      <c r="F34" s="481"/>
      <c r="G34" s="481"/>
      <c r="H34" s="481"/>
      <c r="I34" s="481"/>
      <c r="J34" s="481"/>
      <c r="K34" s="481"/>
      <c r="L34" s="481"/>
      <c r="M34" s="481"/>
      <c r="N34" s="481"/>
      <c r="O34" s="481"/>
      <c r="P34" s="481"/>
      <c r="Q34" s="481"/>
      <c r="R34" s="481"/>
      <c r="S34" s="481"/>
      <c r="T34" s="481"/>
      <c r="U34" s="374"/>
      <c r="V34" s="395"/>
      <c r="X34" s="347" t="s">
        <v>1830</v>
      </c>
      <c r="AE34" s="378" t="s">
        <v>7</v>
      </c>
      <c r="AF34" s="378"/>
      <c r="AG34" s="378"/>
      <c r="AH34" s="378"/>
      <c r="AI34" s="378"/>
      <c r="AJ34" s="378"/>
      <c r="AK34" s="378"/>
      <c r="AL34" s="401" t="s">
        <v>1831</v>
      </c>
      <c r="AM34" s="634"/>
      <c r="AQ34" s="374"/>
      <c r="AR34" s="395"/>
    </row>
    <row r="35" spans="1:44" ht="11.25" customHeight="1" x14ac:dyDescent="0.2">
      <c r="A35" s="395"/>
      <c r="C35" s="374"/>
      <c r="D35" s="395"/>
      <c r="E35" s="481"/>
      <c r="F35" s="481"/>
      <c r="G35" s="481"/>
      <c r="H35" s="481"/>
      <c r="I35" s="481"/>
      <c r="J35" s="481"/>
      <c r="K35" s="481"/>
      <c r="L35" s="481"/>
      <c r="M35" s="481"/>
      <c r="N35" s="481"/>
      <c r="O35" s="481"/>
      <c r="P35" s="481"/>
      <c r="Q35" s="481"/>
      <c r="R35" s="481"/>
      <c r="S35" s="481"/>
      <c r="T35" s="481"/>
      <c r="U35" s="374"/>
      <c r="V35" s="395"/>
      <c r="AM35" s="634"/>
      <c r="AQ35" s="374"/>
      <c r="AR35" s="395"/>
    </row>
    <row r="36" spans="1:44" ht="11.25" customHeight="1" x14ac:dyDescent="0.2">
      <c r="A36" s="395"/>
      <c r="C36" s="374"/>
      <c r="D36" s="395"/>
      <c r="E36" s="481"/>
      <c r="F36" s="481"/>
      <c r="G36" s="481"/>
      <c r="H36" s="481"/>
      <c r="I36" s="481"/>
      <c r="J36" s="481"/>
      <c r="K36" s="481"/>
      <c r="L36" s="481"/>
      <c r="M36" s="481"/>
      <c r="N36" s="481"/>
      <c r="O36" s="481"/>
      <c r="P36" s="481"/>
      <c r="Q36" s="481"/>
      <c r="R36" s="481"/>
      <c r="S36" s="481"/>
      <c r="T36" s="481"/>
      <c r="U36" s="374"/>
      <c r="V36" s="395"/>
      <c r="W36" s="347" t="s">
        <v>77</v>
      </c>
      <c r="AL36" s="401" t="s">
        <v>1792</v>
      </c>
      <c r="AM36" s="634"/>
      <c r="AQ36" s="374"/>
      <c r="AR36" s="395"/>
    </row>
    <row r="37" spans="1:44" ht="11.25" customHeight="1" x14ac:dyDescent="0.2">
      <c r="A37" s="395"/>
      <c r="C37" s="374"/>
      <c r="D37" s="395"/>
      <c r="E37" s="481"/>
      <c r="F37" s="481"/>
      <c r="G37" s="481"/>
      <c r="H37" s="481"/>
      <c r="I37" s="481"/>
      <c r="J37" s="481"/>
      <c r="K37" s="481"/>
      <c r="L37" s="481"/>
      <c r="M37" s="481"/>
      <c r="N37" s="481"/>
      <c r="O37" s="481"/>
      <c r="P37" s="481"/>
      <c r="Q37" s="481"/>
      <c r="R37" s="481"/>
      <c r="S37" s="481"/>
      <c r="T37" s="481"/>
      <c r="U37" s="374"/>
      <c r="V37" s="395"/>
      <c r="Z37" s="645" t="s">
        <v>79</v>
      </c>
      <c r="AA37" s="645"/>
      <c r="AB37" s="645"/>
      <c r="AC37" s="645"/>
      <c r="AD37" s="645"/>
      <c r="AE37" s="645"/>
      <c r="AF37" s="645"/>
      <c r="AG37" s="645"/>
      <c r="AH37" s="645"/>
      <c r="AI37" s="645"/>
      <c r="AJ37" s="645"/>
      <c r="AK37" s="645"/>
      <c r="AM37" s="634"/>
      <c r="AQ37" s="374"/>
      <c r="AR37" s="395"/>
    </row>
    <row r="38" spans="1:44" ht="6" customHeight="1" x14ac:dyDescent="0.2">
      <c r="A38" s="379"/>
      <c r="B38" s="381"/>
      <c r="C38" s="380"/>
      <c r="D38" s="379"/>
      <c r="E38" s="381"/>
      <c r="F38" s="381"/>
      <c r="G38" s="381"/>
      <c r="H38" s="381"/>
      <c r="I38" s="381"/>
      <c r="J38" s="381"/>
      <c r="K38" s="381"/>
      <c r="L38" s="381"/>
      <c r="M38" s="381"/>
      <c r="N38" s="381"/>
      <c r="O38" s="381"/>
      <c r="P38" s="381"/>
      <c r="Q38" s="381"/>
      <c r="R38" s="381"/>
      <c r="S38" s="381"/>
      <c r="T38" s="381"/>
      <c r="U38" s="380"/>
      <c r="V38" s="379"/>
      <c r="W38" s="381"/>
      <c r="X38" s="381"/>
      <c r="Y38" s="381"/>
      <c r="Z38" s="381"/>
      <c r="AA38" s="381"/>
      <c r="AB38" s="381"/>
      <c r="AC38" s="381"/>
      <c r="AD38" s="381"/>
      <c r="AE38" s="381"/>
      <c r="AF38" s="381"/>
      <c r="AG38" s="381"/>
      <c r="AH38" s="381"/>
      <c r="AI38" s="381"/>
      <c r="AJ38" s="381"/>
      <c r="AK38" s="381"/>
      <c r="AL38" s="590"/>
      <c r="AM38" s="638"/>
      <c r="AN38" s="646"/>
      <c r="AO38" s="381"/>
      <c r="AP38" s="381"/>
      <c r="AQ38" s="380"/>
      <c r="AR38" s="395"/>
    </row>
    <row r="39" spans="1:44" ht="6" customHeight="1" x14ac:dyDescent="0.2">
      <c r="A39" s="395"/>
      <c r="C39" s="374"/>
      <c r="D39" s="395"/>
      <c r="U39" s="374"/>
      <c r="V39" s="395"/>
      <c r="AM39" s="634"/>
      <c r="AQ39" s="374"/>
      <c r="AR39" s="395"/>
    </row>
    <row r="40" spans="1:44" ht="11.25" customHeight="1" x14ac:dyDescent="0.2">
      <c r="A40" s="395"/>
      <c r="B40" s="377" t="s">
        <v>163</v>
      </c>
      <c r="C40" s="374"/>
      <c r="D40" s="395"/>
      <c r="E40" s="481" t="str">
        <f ca="1">VLOOKUP(INDIRECT(ADDRESS(ROW(),COLUMN()-3)),Language_Translations,MATCH(Language_Selected,Language_Options,0),FALSE)</f>
        <v>OBSERVE MAIN MATERIAL OF THE FLOOR OF THE DWELLING.
RECORD OBSERVATION.</v>
      </c>
      <c r="F40" s="481"/>
      <c r="G40" s="481"/>
      <c r="H40" s="481"/>
      <c r="I40" s="481"/>
      <c r="J40" s="481"/>
      <c r="K40" s="481"/>
      <c r="L40" s="481"/>
      <c r="M40" s="481"/>
      <c r="N40" s="481"/>
      <c r="O40" s="481"/>
      <c r="P40" s="481"/>
      <c r="Q40" s="481"/>
      <c r="R40" s="481"/>
      <c r="S40" s="481"/>
      <c r="T40" s="481"/>
      <c r="U40" s="374"/>
      <c r="V40" s="395"/>
      <c r="W40" s="445" t="s">
        <v>1832</v>
      </c>
      <c r="AM40" s="634"/>
      <c r="AQ40" s="374"/>
      <c r="AR40" s="395"/>
    </row>
    <row r="41" spans="1:44" ht="11.25" customHeight="1" x14ac:dyDescent="0.2">
      <c r="A41" s="395"/>
      <c r="B41" s="480"/>
      <c r="C41" s="374"/>
      <c r="D41" s="395"/>
      <c r="E41" s="481"/>
      <c r="F41" s="481"/>
      <c r="G41" s="481"/>
      <c r="H41" s="481"/>
      <c r="I41" s="481"/>
      <c r="J41" s="481"/>
      <c r="K41" s="481"/>
      <c r="L41" s="481"/>
      <c r="M41" s="481"/>
      <c r="N41" s="481"/>
      <c r="O41" s="481"/>
      <c r="P41" s="481"/>
      <c r="Q41" s="481"/>
      <c r="R41" s="481"/>
      <c r="S41" s="481"/>
      <c r="T41" s="481"/>
      <c r="U41" s="374"/>
      <c r="V41" s="395"/>
      <c r="X41" s="347" t="s">
        <v>1833</v>
      </c>
      <c r="AC41" s="378" t="s">
        <v>7</v>
      </c>
      <c r="AD41" s="378"/>
      <c r="AE41" s="378"/>
      <c r="AF41" s="378"/>
      <c r="AG41" s="378"/>
      <c r="AH41" s="378"/>
      <c r="AI41" s="378"/>
      <c r="AJ41" s="378"/>
      <c r="AK41" s="378"/>
      <c r="AL41" s="401" t="s">
        <v>1796</v>
      </c>
      <c r="AM41" s="634"/>
      <c r="AQ41" s="374"/>
      <c r="AR41" s="395"/>
    </row>
    <row r="42" spans="1:44" ht="11.25" customHeight="1" x14ac:dyDescent="0.2">
      <c r="A42" s="395"/>
      <c r="C42" s="374"/>
      <c r="D42" s="395"/>
      <c r="E42" s="481"/>
      <c r="F42" s="481"/>
      <c r="G42" s="481"/>
      <c r="H42" s="481"/>
      <c r="I42" s="481"/>
      <c r="J42" s="481"/>
      <c r="K42" s="481"/>
      <c r="L42" s="481"/>
      <c r="M42" s="481"/>
      <c r="N42" s="481"/>
      <c r="O42" s="481"/>
      <c r="P42" s="481"/>
      <c r="Q42" s="481"/>
      <c r="R42" s="481"/>
      <c r="S42" s="481"/>
      <c r="T42" s="481"/>
      <c r="U42" s="374"/>
      <c r="V42" s="395"/>
      <c r="X42" s="347" t="s">
        <v>1834</v>
      </c>
      <c r="Z42" s="378"/>
      <c r="AA42" s="378" t="s">
        <v>7</v>
      </c>
      <c r="AB42" s="378"/>
      <c r="AC42" s="378"/>
      <c r="AD42" s="378"/>
      <c r="AE42" s="378"/>
      <c r="AF42" s="378"/>
      <c r="AG42" s="378"/>
      <c r="AH42" s="378"/>
      <c r="AI42" s="378"/>
      <c r="AJ42" s="378"/>
      <c r="AK42" s="378"/>
      <c r="AL42" s="401" t="s">
        <v>1797</v>
      </c>
      <c r="AM42" s="634"/>
      <c r="AQ42" s="374"/>
      <c r="AR42" s="395"/>
    </row>
    <row r="43" spans="1:44" ht="11.25" customHeight="1" x14ac:dyDescent="0.2">
      <c r="A43" s="395"/>
      <c r="C43" s="374"/>
      <c r="D43" s="395"/>
      <c r="E43" s="481"/>
      <c r="F43" s="481"/>
      <c r="G43" s="481"/>
      <c r="H43" s="481"/>
      <c r="I43" s="481"/>
      <c r="J43" s="481"/>
      <c r="K43" s="481"/>
      <c r="L43" s="481"/>
      <c r="M43" s="481"/>
      <c r="N43" s="481"/>
      <c r="O43" s="481"/>
      <c r="P43" s="481"/>
      <c r="Q43" s="481"/>
      <c r="R43" s="481"/>
      <c r="S43" s="481"/>
      <c r="T43" s="481"/>
      <c r="U43" s="374"/>
      <c r="V43" s="395"/>
      <c r="X43" s="347" t="s">
        <v>1835</v>
      </c>
      <c r="Z43" s="378"/>
      <c r="AA43" s="378"/>
      <c r="AB43" s="378"/>
      <c r="AC43" s="378" t="s">
        <v>7</v>
      </c>
      <c r="AD43" s="378"/>
      <c r="AE43" s="378"/>
      <c r="AF43" s="378"/>
      <c r="AG43" s="378"/>
      <c r="AH43" s="378"/>
      <c r="AI43" s="378"/>
      <c r="AJ43" s="378"/>
      <c r="AK43" s="378"/>
      <c r="AL43" s="401">
        <v>13</v>
      </c>
      <c r="AM43" s="634"/>
      <c r="AQ43" s="374"/>
      <c r="AR43" s="395"/>
    </row>
    <row r="44" spans="1:44" ht="11.25" customHeight="1" x14ac:dyDescent="0.2">
      <c r="A44" s="395"/>
      <c r="C44" s="374"/>
      <c r="D44" s="395"/>
      <c r="E44" s="481"/>
      <c r="F44" s="481"/>
      <c r="G44" s="481"/>
      <c r="H44" s="481"/>
      <c r="I44" s="481"/>
      <c r="J44" s="481"/>
      <c r="K44" s="481"/>
      <c r="L44" s="481"/>
      <c r="M44" s="481"/>
      <c r="N44" s="481"/>
      <c r="O44" s="481"/>
      <c r="P44" s="481"/>
      <c r="Q44" s="481"/>
      <c r="R44" s="481"/>
      <c r="S44" s="481"/>
      <c r="T44" s="481"/>
      <c r="U44" s="374"/>
      <c r="V44" s="395"/>
      <c r="W44" s="445" t="s">
        <v>1836</v>
      </c>
      <c r="AM44" s="634"/>
      <c r="AQ44" s="374"/>
      <c r="AR44" s="395"/>
    </row>
    <row r="45" spans="1:44" ht="11.25" customHeight="1" x14ac:dyDescent="0.2">
      <c r="A45" s="395"/>
      <c r="C45" s="374"/>
      <c r="D45" s="395"/>
      <c r="E45" s="481"/>
      <c r="F45" s="481"/>
      <c r="G45" s="481"/>
      <c r="H45" s="481"/>
      <c r="I45" s="481"/>
      <c r="J45" s="481"/>
      <c r="K45" s="481"/>
      <c r="L45" s="481"/>
      <c r="M45" s="481"/>
      <c r="N45" s="481"/>
      <c r="O45" s="481"/>
      <c r="P45" s="481"/>
      <c r="Q45" s="481"/>
      <c r="R45" s="481"/>
      <c r="S45" s="481"/>
      <c r="T45" s="481"/>
      <c r="U45" s="374"/>
      <c r="V45" s="395"/>
      <c r="X45" s="347" t="s">
        <v>1817</v>
      </c>
      <c r="AC45" s="378"/>
      <c r="AD45" s="378" t="s">
        <v>7</v>
      </c>
      <c r="AE45" s="378"/>
      <c r="AF45" s="378"/>
      <c r="AG45" s="378"/>
      <c r="AH45" s="378"/>
      <c r="AI45" s="378"/>
      <c r="AJ45" s="378"/>
      <c r="AK45" s="378"/>
      <c r="AL45" s="401" t="s">
        <v>1837</v>
      </c>
      <c r="AM45" s="634"/>
      <c r="AQ45" s="374"/>
      <c r="AR45" s="395"/>
    </row>
    <row r="46" spans="1:44" ht="11.25" customHeight="1" x14ac:dyDescent="0.2">
      <c r="A46" s="395"/>
      <c r="C46" s="374"/>
      <c r="D46" s="395"/>
      <c r="E46" s="481"/>
      <c r="F46" s="481"/>
      <c r="G46" s="481"/>
      <c r="H46" s="481"/>
      <c r="I46" s="481"/>
      <c r="J46" s="481"/>
      <c r="K46" s="481"/>
      <c r="L46" s="481"/>
      <c r="M46" s="481"/>
      <c r="N46" s="481"/>
      <c r="O46" s="481"/>
      <c r="P46" s="481"/>
      <c r="Q46" s="481"/>
      <c r="R46" s="481"/>
      <c r="S46" s="481"/>
      <c r="T46" s="481"/>
      <c r="U46" s="374"/>
      <c r="V46" s="395"/>
      <c r="X46" s="347" t="s">
        <v>1838</v>
      </c>
      <c r="AC46" s="378"/>
      <c r="AD46" s="378" t="s">
        <v>7</v>
      </c>
      <c r="AE46" s="378"/>
      <c r="AF46" s="378"/>
      <c r="AG46" s="378"/>
      <c r="AH46" s="378"/>
      <c r="AI46" s="378"/>
      <c r="AJ46" s="378"/>
      <c r="AK46" s="378"/>
      <c r="AL46" s="401" t="s">
        <v>1839</v>
      </c>
      <c r="AM46" s="634"/>
      <c r="AQ46" s="374"/>
      <c r="AR46" s="395"/>
    </row>
    <row r="47" spans="1:44" ht="11.25" customHeight="1" x14ac:dyDescent="0.2">
      <c r="A47" s="395"/>
      <c r="C47" s="374"/>
      <c r="D47" s="395"/>
      <c r="E47" s="481"/>
      <c r="F47" s="481"/>
      <c r="G47" s="481"/>
      <c r="H47" s="481"/>
      <c r="I47" s="481"/>
      <c r="J47" s="481"/>
      <c r="K47" s="481"/>
      <c r="L47" s="481"/>
      <c r="M47" s="481"/>
      <c r="N47" s="481"/>
      <c r="O47" s="481"/>
      <c r="P47" s="481"/>
      <c r="Q47" s="481"/>
      <c r="R47" s="481"/>
      <c r="S47" s="481"/>
      <c r="T47" s="481"/>
      <c r="U47" s="374"/>
      <c r="V47" s="395"/>
      <c r="W47" s="445" t="s">
        <v>1840</v>
      </c>
      <c r="AM47" s="634"/>
      <c r="AQ47" s="374"/>
      <c r="AR47" s="395"/>
    </row>
    <row r="48" spans="1:44" ht="11.25" customHeight="1" x14ac:dyDescent="0.2">
      <c r="A48" s="395"/>
      <c r="C48" s="374"/>
      <c r="D48" s="395"/>
      <c r="E48" s="481"/>
      <c r="F48" s="481"/>
      <c r="G48" s="481"/>
      <c r="H48" s="481"/>
      <c r="I48" s="481"/>
      <c r="J48" s="481"/>
      <c r="K48" s="481"/>
      <c r="L48" s="481"/>
      <c r="M48" s="481"/>
      <c r="N48" s="481"/>
      <c r="O48" s="481"/>
      <c r="P48" s="481"/>
      <c r="Q48" s="481"/>
      <c r="R48" s="481"/>
      <c r="S48" s="481"/>
      <c r="T48" s="481"/>
      <c r="U48" s="374"/>
      <c r="V48" s="395"/>
      <c r="W48" s="445"/>
      <c r="X48" s="617" t="s">
        <v>1841</v>
      </c>
      <c r="Y48" s="617"/>
      <c r="Z48" s="617"/>
      <c r="AA48" s="617"/>
      <c r="AB48" s="617"/>
      <c r="AC48" s="617"/>
      <c r="AD48" s="617"/>
      <c r="AE48" s="617"/>
      <c r="AF48" s="617"/>
      <c r="AG48" s="378"/>
      <c r="AH48" s="378" t="s">
        <v>7</v>
      </c>
      <c r="AI48" s="378"/>
      <c r="AJ48" s="378"/>
      <c r="AK48" s="378"/>
      <c r="AL48" s="401">
        <v>31</v>
      </c>
      <c r="AM48" s="634"/>
      <c r="AQ48" s="374"/>
      <c r="AR48" s="395"/>
    </row>
    <row r="49" spans="1:44" ht="11.25" customHeight="1" x14ac:dyDescent="0.2">
      <c r="A49" s="395"/>
      <c r="C49" s="374"/>
      <c r="D49" s="395"/>
      <c r="E49" s="481"/>
      <c r="F49" s="481"/>
      <c r="G49" s="481"/>
      <c r="H49" s="481"/>
      <c r="I49" s="481"/>
      <c r="J49" s="481"/>
      <c r="K49" s="481"/>
      <c r="L49" s="481"/>
      <c r="M49" s="481"/>
      <c r="N49" s="481"/>
      <c r="O49" s="481"/>
      <c r="P49" s="481"/>
      <c r="Q49" s="481"/>
      <c r="R49" s="481"/>
      <c r="S49" s="481"/>
      <c r="T49" s="481"/>
      <c r="U49" s="374"/>
      <c r="V49" s="395"/>
      <c r="W49" s="445"/>
      <c r="X49" s="347" t="s">
        <v>1842</v>
      </c>
      <c r="AA49" s="378"/>
      <c r="AB49" s="378"/>
      <c r="AC49" s="378"/>
      <c r="AD49" s="378"/>
      <c r="AE49" s="378"/>
      <c r="AF49" s="378"/>
      <c r="AG49" s="378" t="s">
        <v>7</v>
      </c>
      <c r="AH49" s="378"/>
      <c r="AI49" s="378"/>
      <c r="AJ49" s="378"/>
      <c r="AK49" s="378"/>
      <c r="AL49" s="401">
        <v>32</v>
      </c>
      <c r="AM49" s="634"/>
      <c r="AQ49" s="374"/>
      <c r="AR49" s="395"/>
    </row>
    <row r="50" spans="1:44" ht="11.25" customHeight="1" x14ac:dyDescent="0.2">
      <c r="A50" s="395"/>
      <c r="C50" s="374"/>
      <c r="D50" s="395"/>
      <c r="E50" s="481"/>
      <c r="F50" s="481"/>
      <c r="G50" s="481"/>
      <c r="H50" s="481"/>
      <c r="I50" s="481"/>
      <c r="J50" s="481"/>
      <c r="K50" s="481"/>
      <c r="L50" s="481"/>
      <c r="M50" s="481"/>
      <c r="N50" s="481"/>
      <c r="O50" s="481"/>
      <c r="P50" s="481"/>
      <c r="Q50" s="481"/>
      <c r="R50" s="481"/>
      <c r="S50" s="481"/>
      <c r="T50" s="481"/>
      <c r="U50" s="374"/>
      <c r="V50" s="395"/>
      <c r="X50" s="347" t="s">
        <v>1828</v>
      </c>
      <c r="AA50" s="378" t="s">
        <v>7</v>
      </c>
      <c r="AB50" s="378"/>
      <c r="AC50" s="378"/>
      <c r="AD50" s="378"/>
      <c r="AE50" s="378"/>
      <c r="AF50" s="378"/>
      <c r="AG50" s="378"/>
      <c r="AH50" s="378"/>
      <c r="AI50" s="378"/>
      <c r="AJ50" s="378"/>
      <c r="AK50" s="378"/>
      <c r="AL50" s="401">
        <v>33</v>
      </c>
      <c r="AM50" s="634"/>
      <c r="AQ50" s="374"/>
      <c r="AR50" s="395"/>
    </row>
    <row r="51" spans="1:44" ht="11.25" customHeight="1" x14ac:dyDescent="0.2">
      <c r="A51" s="395"/>
      <c r="C51" s="374"/>
      <c r="D51" s="395"/>
      <c r="E51" s="481"/>
      <c r="F51" s="481"/>
      <c r="G51" s="481"/>
      <c r="H51" s="481"/>
      <c r="I51" s="481"/>
      <c r="J51" s="481"/>
      <c r="K51" s="481"/>
      <c r="L51" s="481"/>
      <c r="M51" s="481"/>
      <c r="N51" s="481"/>
      <c r="O51" s="481"/>
      <c r="P51" s="481"/>
      <c r="Q51" s="481"/>
      <c r="R51" s="481"/>
      <c r="S51" s="481"/>
      <c r="T51" s="481"/>
      <c r="U51" s="374"/>
      <c r="V51" s="395"/>
      <c r="X51" s="347" t="s">
        <v>1843</v>
      </c>
      <c r="AH51" s="378"/>
      <c r="AI51" s="378" t="s">
        <v>7</v>
      </c>
      <c r="AJ51" s="378"/>
      <c r="AK51" s="378"/>
      <c r="AL51" s="401">
        <v>34</v>
      </c>
      <c r="AM51" s="634"/>
      <c r="AQ51" s="374"/>
      <c r="AR51" s="395"/>
    </row>
    <row r="52" spans="1:44" ht="11.25" customHeight="1" x14ac:dyDescent="0.2">
      <c r="A52" s="395"/>
      <c r="C52" s="374"/>
      <c r="D52" s="395"/>
      <c r="E52" s="481"/>
      <c r="F52" s="481"/>
      <c r="G52" s="481"/>
      <c r="H52" s="481"/>
      <c r="I52" s="481"/>
      <c r="J52" s="481"/>
      <c r="K52" s="481"/>
      <c r="L52" s="481"/>
      <c r="M52" s="481"/>
      <c r="N52" s="481"/>
      <c r="O52" s="481"/>
      <c r="P52" s="481"/>
      <c r="Q52" s="481"/>
      <c r="R52" s="481"/>
      <c r="S52" s="481"/>
      <c r="T52" s="481"/>
      <c r="U52" s="374"/>
      <c r="V52" s="395"/>
      <c r="X52" s="347" t="s">
        <v>1826</v>
      </c>
      <c r="AD52" s="378" t="s">
        <v>7</v>
      </c>
      <c r="AE52" s="378"/>
      <c r="AF52" s="378"/>
      <c r="AG52" s="378"/>
      <c r="AH52" s="378"/>
      <c r="AI52" s="378"/>
      <c r="AJ52" s="378"/>
      <c r="AK52" s="378"/>
      <c r="AL52" s="401">
        <v>35</v>
      </c>
      <c r="AM52" s="634"/>
      <c r="AQ52" s="374"/>
      <c r="AR52" s="395"/>
    </row>
    <row r="53" spans="1:44" ht="11.25" customHeight="1" x14ac:dyDescent="0.2">
      <c r="A53" s="395"/>
      <c r="C53" s="374"/>
      <c r="D53" s="395"/>
      <c r="E53" s="481"/>
      <c r="F53" s="481"/>
      <c r="G53" s="481"/>
      <c r="H53" s="481"/>
      <c r="I53" s="481"/>
      <c r="J53" s="481"/>
      <c r="K53" s="481"/>
      <c r="L53" s="481"/>
      <c r="M53" s="481"/>
      <c r="N53" s="481"/>
      <c r="O53" s="481"/>
      <c r="P53" s="481"/>
      <c r="Q53" s="481"/>
      <c r="R53" s="481"/>
      <c r="S53" s="481"/>
      <c r="T53" s="481"/>
      <c r="U53" s="374"/>
      <c r="V53" s="395"/>
      <c r="W53" s="347" t="s">
        <v>77</v>
      </c>
      <c r="AL53" s="401" t="s">
        <v>1792</v>
      </c>
      <c r="AM53" s="634"/>
      <c r="AQ53" s="374"/>
      <c r="AR53" s="395"/>
    </row>
    <row r="54" spans="1:44" ht="11.25" customHeight="1" x14ac:dyDescent="0.2">
      <c r="A54" s="395"/>
      <c r="C54" s="374"/>
      <c r="D54" s="395"/>
      <c r="E54" s="481"/>
      <c r="F54" s="481"/>
      <c r="G54" s="481"/>
      <c r="H54" s="481"/>
      <c r="I54" s="481"/>
      <c r="J54" s="481"/>
      <c r="K54" s="481"/>
      <c r="L54" s="481"/>
      <c r="M54" s="481"/>
      <c r="N54" s="481"/>
      <c r="O54" s="481"/>
      <c r="P54" s="481"/>
      <c r="Q54" s="481"/>
      <c r="R54" s="481"/>
      <c r="S54" s="481"/>
      <c r="T54" s="481"/>
      <c r="U54" s="374"/>
      <c r="V54" s="395"/>
      <c r="Z54" s="645" t="s">
        <v>79</v>
      </c>
      <c r="AA54" s="645"/>
      <c r="AB54" s="645"/>
      <c r="AC54" s="645"/>
      <c r="AD54" s="645"/>
      <c r="AE54" s="645"/>
      <c r="AF54" s="645"/>
      <c r="AG54" s="645"/>
      <c r="AH54" s="645"/>
      <c r="AI54" s="645"/>
      <c r="AJ54" s="645"/>
      <c r="AK54" s="645"/>
      <c r="AM54" s="634"/>
      <c r="AQ54" s="374"/>
      <c r="AR54" s="395"/>
    </row>
    <row r="55" spans="1:44" ht="6" customHeight="1" x14ac:dyDescent="0.2">
      <c r="A55" s="379"/>
      <c r="B55" s="381"/>
      <c r="C55" s="380"/>
      <c r="D55" s="379"/>
      <c r="E55" s="381"/>
      <c r="F55" s="381"/>
      <c r="G55" s="381"/>
      <c r="H55" s="381"/>
      <c r="I55" s="381"/>
      <c r="J55" s="381"/>
      <c r="K55" s="381"/>
      <c r="L55" s="381"/>
      <c r="M55" s="381"/>
      <c r="N55" s="381"/>
      <c r="O55" s="381"/>
      <c r="P55" s="381"/>
      <c r="Q55" s="381"/>
      <c r="R55" s="381"/>
      <c r="S55" s="381"/>
      <c r="T55" s="381"/>
      <c r="U55" s="380"/>
      <c r="V55" s="379"/>
      <c r="W55" s="381"/>
      <c r="X55" s="381"/>
      <c r="Y55" s="381"/>
      <c r="Z55" s="381"/>
      <c r="AA55" s="381"/>
      <c r="AB55" s="381"/>
      <c r="AC55" s="381"/>
      <c r="AD55" s="381"/>
      <c r="AE55" s="381"/>
      <c r="AF55" s="381"/>
      <c r="AG55" s="381"/>
      <c r="AH55" s="381"/>
      <c r="AI55" s="381"/>
      <c r="AJ55" s="381"/>
      <c r="AK55" s="381"/>
      <c r="AL55" s="590"/>
      <c r="AM55" s="638"/>
      <c r="AN55" s="646"/>
      <c r="AO55" s="381"/>
      <c r="AP55" s="381"/>
      <c r="AQ55" s="380"/>
      <c r="AR55" s="395"/>
    </row>
    <row r="56" spans="1:44" ht="6" customHeight="1" x14ac:dyDescent="0.2">
      <c r="A56" s="395"/>
      <c r="C56" s="374"/>
      <c r="D56" s="395"/>
      <c r="U56" s="374"/>
      <c r="V56" s="395"/>
      <c r="AM56" s="634"/>
      <c r="AQ56" s="374"/>
      <c r="AR56" s="395"/>
    </row>
    <row r="57" spans="1:44" x14ac:dyDescent="0.2">
      <c r="A57" s="395"/>
      <c r="B57" s="377" t="s">
        <v>165</v>
      </c>
      <c r="C57" s="374"/>
      <c r="D57" s="395"/>
      <c r="E57" s="481" t="str">
        <f ca="1">VLOOKUP(INDIRECT(ADDRESS(ROW(),COLUMN()-3)),Language_Translations,MATCH(Language_Selected,Language_Options,0),FALSE)</f>
        <v>OBSERVE MAIN MATERIAL OF THE EXTERIOR WALLS OF THE DWELLING.
RECORD OBSERVATION.</v>
      </c>
      <c r="F57" s="481"/>
      <c r="G57" s="481"/>
      <c r="H57" s="481"/>
      <c r="I57" s="481"/>
      <c r="J57" s="481"/>
      <c r="K57" s="481"/>
      <c r="L57" s="481"/>
      <c r="M57" s="481"/>
      <c r="N57" s="481"/>
      <c r="O57" s="481"/>
      <c r="P57" s="481"/>
      <c r="Q57" s="481"/>
      <c r="R57" s="481"/>
      <c r="S57" s="481"/>
      <c r="T57" s="481"/>
      <c r="U57" s="374"/>
      <c r="V57" s="395"/>
      <c r="W57" s="445" t="s">
        <v>1844</v>
      </c>
      <c r="AM57" s="634"/>
      <c r="AQ57" s="374"/>
      <c r="AR57" s="395"/>
    </row>
    <row r="58" spans="1:44" x14ac:dyDescent="0.2">
      <c r="A58" s="395"/>
      <c r="B58" s="480"/>
      <c r="C58" s="374"/>
      <c r="D58" s="395"/>
      <c r="E58" s="481"/>
      <c r="F58" s="481"/>
      <c r="G58" s="481"/>
      <c r="H58" s="481"/>
      <c r="I58" s="481"/>
      <c r="J58" s="481"/>
      <c r="K58" s="481"/>
      <c r="L58" s="481"/>
      <c r="M58" s="481"/>
      <c r="N58" s="481"/>
      <c r="O58" s="481"/>
      <c r="P58" s="481"/>
      <c r="Q58" s="481"/>
      <c r="R58" s="481"/>
      <c r="S58" s="481"/>
      <c r="T58" s="481"/>
      <c r="U58" s="374"/>
      <c r="V58" s="395"/>
      <c r="X58" s="347" t="s">
        <v>1845</v>
      </c>
      <c r="AB58" s="378" t="s">
        <v>7</v>
      </c>
      <c r="AC58" s="378"/>
      <c r="AD58" s="378"/>
      <c r="AE58" s="378"/>
      <c r="AF58" s="378"/>
      <c r="AG58" s="378"/>
      <c r="AH58" s="378"/>
      <c r="AI58" s="378"/>
      <c r="AJ58" s="378"/>
      <c r="AK58" s="378"/>
      <c r="AL58" s="401" t="s">
        <v>1796</v>
      </c>
      <c r="AM58" s="634"/>
      <c r="AQ58" s="374"/>
      <c r="AR58" s="395"/>
    </row>
    <row r="59" spans="1:44" x14ac:dyDescent="0.2">
      <c r="A59" s="395"/>
      <c r="B59" s="480"/>
      <c r="C59" s="374"/>
      <c r="D59" s="395"/>
      <c r="E59" s="481"/>
      <c r="F59" s="481"/>
      <c r="G59" s="481"/>
      <c r="H59" s="481"/>
      <c r="I59" s="481"/>
      <c r="J59" s="481"/>
      <c r="K59" s="481"/>
      <c r="L59" s="481"/>
      <c r="M59" s="481"/>
      <c r="N59" s="481"/>
      <c r="O59" s="481"/>
      <c r="P59" s="481"/>
      <c r="Q59" s="481"/>
      <c r="R59" s="481"/>
      <c r="S59" s="481"/>
      <c r="T59" s="481"/>
      <c r="U59" s="374"/>
      <c r="V59" s="395"/>
      <c r="X59" s="347" t="s">
        <v>1846</v>
      </c>
      <c r="Z59" s="378" t="s">
        <v>7</v>
      </c>
      <c r="AA59" s="378"/>
      <c r="AB59" s="378"/>
      <c r="AC59" s="378"/>
      <c r="AD59" s="378"/>
      <c r="AE59" s="378"/>
      <c r="AF59" s="378"/>
      <c r="AG59" s="378"/>
      <c r="AH59" s="378"/>
      <c r="AI59" s="378"/>
      <c r="AJ59" s="378"/>
      <c r="AK59" s="378"/>
      <c r="AL59" s="401">
        <v>12</v>
      </c>
      <c r="AM59" s="634"/>
      <c r="AQ59" s="374"/>
      <c r="AR59" s="395"/>
    </row>
    <row r="60" spans="1:44" x14ac:dyDescent="0.2">
      <c r="A60" s="395"/>
      <c r="C60" s="374"/>
      <c r="D60" s="395"/>
      <c r="E60" s="481"/>
      <c r="F60" s="481"/>
      <c r="G60" s="481"/>
      <c r="H60" s="481"/>
      <c r="I60" s="481"/>
      <c r="J60" s="481"/>
      <c r="K60" s="481"/>
      <c r="L60" s="481"/>
      <c r="M60" s="481"/>
      <c r="N60" s="481"/>
      <c r="O60" s="481"/>
      <c r="P60" s="481"/>
      <c r="Q60" s="481"/>
      <c r="R60" s="481"/>
      <c r="S60" s="481"/>
      <c r="T60" s="481"/>
      <c r="U60" s="374"/>
      <c r="V60" s="395"/>
      <c r="X60" s="347" t="s">
        <v>1847</v>
      </c>
      <c r="AE60" s="378"/>
      <c r="AF60" s="378"/>
      <c r="AG60" s="378"/>
      <c r="AH60" s="378" t="s">
        <v>7</v>
      </c>
      <c r="AI60" s="378"/>
      <c r="AJ60" s="378"/>
      <c r="AK60" s="378"/>
      <c r="AL60" s="401">
        <v>13</v>
      </c>
      <c r="AM60" s="634"/>
      <c r="AQ60" s="374"/>
      <c r="AR60" s="395"/>
    </row>
    <row r="61" spans="1:44" x14ac:dyDescent="0.2">
      <c r="A61" s="395"/>
      <c r="C61" s="374"/>
      <c r="D61" s="395"/>
      <c r="E61" s="481"/>
      <c r="F61" s="481"/>
      <c r="G61" s="481"/>
      <c r="H61" s="481"/>
      <c r="I61" s="481"/>
      <c r="J61" s="481"/>
      <c r="K61" s="481"/>
      <c r="L61" s="481"/>
      <c r="M61" s="481"/>
      <c r="N61" s="481"/>
      <c r="O61" s="481"/>
      <c r="P61" s="481"/>
      <c r="Q61" s="481"/>
      <c r="R61" s="481"/>
      <c r="S61" s="481"/>
      <c r="T61" s="481"/>
      <c r="U61" s="374"/>
      <c r="V61" s="395"/>
      <c r="X61" s="347" t="s">
        <v>1848</v>
      </c>
      <c r="AE61" s="378" t="s">
        <v>7</v>
      </c>
      <c r="AF61" s="378"/>
      <c r="AG61" s="378"/>
      <c r="AH61" s="378"/>
      <c r="AI61" s="378"/>
      <c r="AJ61" s="378"/>
      <c r="AK61" s="378"/>
      <c r="AL61" s="401">
        <v>14</v>
      </c>
      <c r="AM61" s="634"/>
      <c r="AQ61" s="374"/>
      <c r="AR61" s="395"/>
    </row>
    <row r="62" spans="1:44" x14ac:dyDescent="0.2">
      <c r="A62" s="395"/>
      <c r="C62" s="374"/>
      <c r="D62" s="395"/>
      <c r="E62" s="481"/>
      <c r="F62" s="481"/>
      <c r="G62" s="481"/>
      <c r="H62" s="481"/>
      <c r="I62" s="481"/>
      <c r="J62" s="481"/>
      <c r="K62" s="481"/>
      <c r="L62" s="481"/>
      <c r="M62" s="481"/>
      <c r="N62" s="481"/>
      <c r="O62" s="481"/>
      <c r="P62" s="481"/>
      <c r="Q62" s="481"/>
      <c r="R62" s="481"/>
      <c r="S62" s="481"/>
      <c r="T62" s="481"/>
      <c r="U62" s="374"/>
      <c r="V62" s="395"/>
      <c r="X62" s="347" t="s">
        <v>1849</v>
      </c>
      <c r="AD62" s="378"/>
      <c r="AE62" s="378" t="s">
        <v>7</v>
      </c>
      <c r="AF62" s="378"/>
      <c r="AG62" s="378"/>
      <c r="AH62" s="378"/>
      <c r="AI62" s="378"/>
      <c r="AJ62" s="378"/>
      <c r="AK62" s="378"/>
      <c r="AL62" s="401">
        <v>15</v>
      </c>
      <c r="AM62" s="634"/>
      <c r="AQ62" s="374"/>
      <c r="AR62" s="395"/>
    </row>
    <row r="63" spans="1:44" x14ac:dyDescent="0.2">
      <c r="A63" s="395"/>
      <c r="C63" s="374"/>
      <c r="D63" s="395"/>
      <c r="E63" s="481"/>
      <c r="F63" s="481"/>
      <c r="G63" s="481"/>
      <c r="H63" s="481"/>
      <c r="I63" s="481"/>
      <c r="J63" s="481"/>
      <c r="K63" s="481"/>
      <c r="L63" s="481"/>
      <c r="M63" s="481"/>
      <c r="N63" s="481"/>
      <c r="O63" s="481"/>
      <c r="P63" s="481"/>
      <c r="Q63" s="481"/>
      <c r="R63" s="481"/>
      <c r="S63" s="481"/>
      <c r="T63" s="481"/>
      <c r="U63" s="374"/>
      <c r="V63" s="395"/>
      <c r="W63" s="445" t="s">
        <v>1850</v>
      </c>
      <c r="AM63" s="634"/>
      <c r="AQ63" s="374"/>
      <c r="AR63" s="395"/>
    </row>
    <row r="64" spans="1:44" x14ac:dyDescent="0.2">
      <c r="A64" s="395"/>
      <c r="C64" s="374"/>
      <c r="D64" s="395"/>
      <c r="E64" s="481"/>
      <c r="F64" s="481"/>
      <c r="G64" s="481"/>
      <c r="H64" s="481"/>
      <c r="I64" s="481"/>
      <c r="J64" s="481"/>
      <c r="K64" s="481"/>
      <c r="L64" s="481"/>
      <c r="M64" s="481"/>
      <c r="N64" s="481"/>
      <c r="O64" s="481"/>
      <c r="P64" s="481"/>
      <c r="Q64" s="481"/>
      <c r="R64" s="481"/>
      <c r="S64" s="481"/>
      <c r="T64" s="481"/>
      <c r="U64" s="374"/>
      <c r="V64" s="395"/>
      <c r="W64" s="445"/>
      <c r="X64" s="347" t="s">
        <v>1818</v>
      </c>
      <c r="AC64" s="378" t="s">
        <v>7</v>
      </c>
      <c r="AD64" s="378"/>
      <c r="AE64" s="378"/>
      <c r="AF64" s="378"/>
      <c r="AG64" s="378"/>
      <c r="AH64" s="378"/>
      <c r="AI64" s="378"/>
      <c r="AJ64" s="378"/>
      <c r="AK64" s="378"/>
      <c r="AL64" s="401">
        <v>21</v>
      </c>
      <c r="AM64" s="634"/>
      <c r="AQ64" s="374"/>
      <c r="AR64" s="395"/>
    </row>
    <row r="65" spans="1:44" x14ac:dyDescent="0.2">
      <c r="A65" s="395"/>
      <c r="C65" s="374"/>
      <c r="D65" s="395"/>
      <c r="E65" s="481"/>
      <c r="F65" s="481"/>
      <c r="G65" s="481"/>
      <c r="H65" s="481"/>
      <c r="I65" s="481"/>
      <c r="J65" s="481"/>
      <c r="K65" s="481"/>
      <c r="L65" s="481"/>
      <c r="M65" s="481"/>
      <c r="N65" s="481"/>
      <c r="O65" s="481"/>
      <c r="P65" s="481"/>
      <c r="Q65" s="481"/>
      <c r="R65" s="481"/>
      <c r="S65" s="481"/>
      <c r="T65" s="481"/>
      <c r="U65" s="374"/>
      <c r="V65" s="395"/>
      <c r="X65" s="347" t="s">
        <v>1851</v>
      </c>
      <c r="AD65" s="378" t="s">
        <v>7</v>
      </c>
      <c r="AE65" s="378"/>
      <c r="AF65" s="378"/>
      <c r="AG65" s="378"/>
      <c r="AH65" s="378"/>
      <c r="AI65" s="378"/>
      <c r="AJ65" s="378"/>
      <c r="AK65" s="378"/>
      <c r="AL65" s="401">
        <v>22</v>
      </c>
      <c r="AM65" s="634"/>
      <c r="AQ65" s="374"/>
      <c r="AR65" s="395"/>
    </row>
    <row r="66" spans="1:44" x14ac:dyDescent="0.2">
      <c r="A66" s="395"/>
      <c r="C66" s="374"/>
      <c r="D66" s="395"/>
      <c r="E66" s="481"/>
      <c r="F66" s="481"/>
      <c r="G66" s="481"/>
      <c r="H66" s="481"/>
      <c r="I66" s="481"/>
      <c r="J66" s="481"/>
      <c r="K66" s="481"/>
      <c r="L66" s="481"/>
      <c r="M66" s="481"/>
      <c r="N66" s="481"/>
      <c r="O66" s="481"/>
      <c r="P66" s="481"/>
      <c r="Q66" s="481"/>
      <c r="R66" s="481"/>
      <c r="S66" s="481"/>
      <c r="T66" s="481"/>
      <c r="U66" s="374"/>
      <c r="V66" s="395"/>
      <c r="X66" s="347" t="s">
        <v>1852</v>
      </c>
      <c r="AB66" s="378" t="s">
        <v>7</v>
      </c>
      <c r="AC66" s="378"/>
      <c r="AD66" s="378"/>
      <c r="AE66" s="378"/>
      <c r="AF66" s="378"/>
      <c r="AG66" s="378"/>
      <c r="AH66" s="378"/>
      <c r="AI66" s="378"/>
      <c r="AJ66" s="378"/>
      <c r="AK66" s="378"/>
      <c r="AL66" s="401">
        <v>23</v>
      </c>
      <c r="AM66" s="634"/>
      <c r="AQ66" s="374"/>
      <c r="AR66" s="395"/>
    </row>
    <row r="67" spans="1:44" x14ac:dyDescent="0.2">
      <c r="A67" s="395"/>
      <c r="C67" s="374"/>
      <c r="D67" s="395"/>
      <c r="E67" s="481"/>
      <c r="F67" s="481"/>
      <c r="G67" s="481"/>
      <c r="H67" s="481"/>
      <c r="I67" s="481"/>
      <c r="J67" s="481"/>
      <c r="K67" s="481"/>
      <c r="L67" s="481"/>
      <c r="M67" s="481"/>
      <c r="N67" s="481"/>
      <c r="O67" s="481"/>
      <c r="P67" s="481"/>
      <c r="Q67" s="481"/>
      <c r="R67" s="481"/>
      <c r="S67" s="481"/>
      <c r="T67" s="481"/>
      <c r="U67" s="374"/>
      <c r="V67" s="395"/>
      <c r="X67" s="347" t="s">
        <v>1853</v>
      </c>
      <c r="AE67" s="378" t="s">
        <v>7</v>
      </c>
      <c r="AF67" s="378"/>
      <c r="AG67" s="378"/>
      <c r="AH67" s="378"/>
      <c r="AI67" s="378"/>
      <c r="AJ67" s="378"/>
      <c r="AK67" s="378"/>
      <c r="AL67" s="401">
        <v>24</v>
      </c>
      <c r="AM67" s="634"/>
      <c r="AQ67" s="374"/>
      <c r="AR67" s="395"/>
    </row>
    <row r="68" spans="1:44" x14ac:dyDescent="0.2">
      <c r="A68" s="395"/>
      <c r="C68" s="374"/>
      <c r="D68" s="395"/>
      <c r="E68" s="481"/>
      <c r="F68" s="481"/>
      <c r="G68" s="481"/>
      <c r="H68" s="481"/>
      <c r="I68" s="481"/>
      <c r="J68" s="481"/>
      <c r="K68" s="481"/>
      <c r="L68" s="481"/>
      <c r="M68" s="481"/>
      <c r="N68" s="481"/>
      <c r="O68" s="481"/>
      <c r="P68" s="481"/>
      <c r="Q68" s="481"/>
      <c r="R68" s="481"/>
      <c r="S68" s="481"/>
      <c r="T68" s="481"/>
      <c r="U68" s="374"/>
      <c r="V68" s="395"/>
      <c r="W68" s="445" t="s">
        <v>1854</v>
      </c>
      <c r="AM68" s="634"/>
      <c r="AQ68" s="374"/>
      <c r="AR68" s="395"/>
    </row>
    <row r="69" spans="1:44" x14ac:dyDescent="0.2">
      <c r="A69" s="395"/>
      <c r="C69" s="374"/>
      <c r="D69" s="395"/>
      <c r="E69" s="481"/>
      <c r="F69" s="481"/>
      <c r="G69" s="481"/>
      <c r="H69" s="481"/>
      <c r="I69" s="481"/>
      <c r="J69" s="481"/>
      <c r="K69" s="481"/>
      <c r="L69" s="481"/>
      <c r="M69" s="481"/>
      <c r="N69" s="481"/>
      <c r="O69" s="481"/>
      <c r="P69" s="481"/>
      <c r="Q69" s="481"/>
      <c r="R69" s="481"/>
      <c r="S69" s="481"/>
      <c r="T69" s="481"/>
      <c r="U69" s="374"/>
      <c r="V69" s="395"/>
      <c r="W69" s="445"/>
      <c r="X69" s="617" t="s">
        <v>1855</v>
      </c>
      <c r="Y69" s="617"/>
      <c r="Z69" s="617"/>
      <c r="AA69" s="617"/>
      <c r="AB69" s="617"/>
      <c r="AC69" s="617"/>
      <c r="AD69" s="617"/>
      <c r="AE69" s="617"/>
      <c r="AG69" s="378" t="s">
        <v>7</v>
      </c>
      <c r="AH69" s="378"/>
      <c r="AI69" s="378"/>
      <c r="AJ69" s="378"/>
      <c r="AK69" s="378"/>
      <c r="AL69" s="401">
        <v>31</v>
      </c>
      <c r="AM69" s="634"/>
      <c r="AQ69" s="374"/>
      <c r="AR69" s="395"/>
    </row>
    <row r="70" spans="1:44" x14ac:dyDescent="0.2">
      <c r="A70" s="395"/>
      <c r="C70" s="374"/>
      <c r="D70" s="395"/>
      <c r="E70" s="481"/>
      <c r="F70" s="481"/>
      <c r="G70" s="481"/>
      <c r="H70" s="481"/>
      <c r="I70" s="481"/>
      <c r="J70" s="481"/>
      <c r="K70" s="481"/>
      <c r="L70" s="481"/>
      <c r="M70" s="481"/>
      <c r="N70" s="481"/>
      <c r="O70" s="481"/>
      <c r="P70" s="481"/>
      <c r="Q70" s="481"/>
      <c r="R70" s="481"/>
      <c r="S70" s="481"/>
      <c r="T70" s="481"/>
      <c r="U70" s="374"/>
      <c r="V70" s="395"/>
      <c r="W70" s="445"/>
      <c r="X70" s="617" t="s">
        <v>1856</v>
      </c>
      <c r="Y70" s="617"/>
      <c r="Z70" s="617"/>
      <c r="AA70" s="617"/>
      <c r="AB70" s="617"/>
      <c r="AC70" s="617"/>
      <c r="AD70" s="617"/>
      <c r="AE70" s="617"/>
      <c r="AF70" s="617"/>
      <c r="AG70" s="617"/>
      <c r="AH70" s="378"/>
      <c r="AI70" s="378"/>
      <c r="AJ70" s="378"/>
      <c r="AK70" s="378"/>
      <c r="AM70" s="634"/>
      <c r="AQ70" s="374"/>
      <c r="AR70" s="395"/>
    </row>
    <row r="71" spans="1:44" x14ac:dyDescent="0.2">
      <c r="A71" s="395"/>
      <c r="C71" s="374"/>
      <c r="D71" s="395"/>
      <c r="E71" s="481"/>
      <c r="F71" s="481"/>
      <c r="G71" s="481"/>
      <c r="H71" s="481"/>
      <c r="I71" s="481"/>
      <c r="J71" s="481"/>
      <c r="K71" s="481"/>
      <c r="L71" s="481"/>
      <c r="M71" s="481"/>
      <c r="N71" s="481"/>
      <c r="O71" s="481"/>
      <c r="P71" s="481"/>
      <c r="Q71" s="481"/>
      <c r="R71" s="481"/>
      <c r="S71" s="481"/>
      <c r="T71" s="481"/>
      <c r="U71" s="374"/>
      <c r="V71" s="395"/>
      <c r="W71" s="445"/>
      <c r="X71" s="347" t="s">
        <v>1857</v>
      </c>
      <c r="AD71" s="378" t="s">
        <v>7</v>
      </c>
      <c r="AE71" s="378"/>
      <c r="AF71" s="378"/>
      <c r="AG71" s="378"/>
      <c r="AH71" s="378"/>
      <c r="AI71" s="378"/>
      <c r="AJ71" s="378"/>
      <c r="AK71" s="378"/>
      <c r="AL71" s="401">
        <v>32</v>
      </c>
      <c r="AM71" s="634"/>
      <c r="AQ71" s="374"/>
      <c r="AR71" s="395"/>
    </row>
    <row r="72" spans="1:44" x14ac:dyDescent="0.2">
      <c r="A72" s="395"/>
      <c r="C72" s="374"/>
      <c r="D72" s="395"/>
      <c r="E72" s="481"/>
      <c r="F72" s="481"/>
      <c r="G72" s="481"/>
      <c r="H72" s="481"/>
      <c r="I72" s="481"/>
      <c r="J72" s="481"/>
      <c r="K72" s="481"/>
      <c r="L72" s="481"/>
      <c r="M72" s="481"/>
      <c r="N72" s="481"/>
      <c r="O72" s="481"/>
      <c r="P72" s="481"/>
      <c r="Q72" s="481"/>
      <c r="R72" s="481"/>
      <c r="S72" s="481"/>
      <c r="T72" s="481"/>
      <c r="U72" s="374"/>
      <c r="V72" s="395"/>
      <c r="W72" s="445"/>
      <c r="X72" s="347" t="s">
        <v>1858</v>
      </c>
      <c r="AA72" s="378" t="s">
        <v>7</v>
      </c>
      <c r="AB72" s="378"/>
      <c r="AC72" s="378"/>
      <c r="AD72" s="378"/>
      <c r="AE72" s="378"/>
      <c r="AF72" s="378"/>
      <c r="AG72" s="378"/>
      <c r="AH72" s="378"/>
      <c r="AI72" s="378"/>
      <c r="AJ72" s="378"/>
      <c r="AK72" s="378"/>
      <c r="AL72" s="401">
        <v>33</v>
      </c>
      <c r="AM72" s="634"/>
      <c r="AQ72" s="374"/>
      <c r="AR72" s="395"/>
    </row>
    <row r="73" spans="1:44" x14ac:dyDescent="0.2">
      <c r="A73" s="395"/>
      <c r="C73" s="374"/>
      <c r="D73" s="395"/>
      <c r="E73" s="481"/>
      <c r="F73" s="481"/>
      <c r="G73" s="481"/>
      <c r="H73" s="481"/>
      <c r="I73" s="481"/>
      <c r="J73" s="481"/>
      <c r="K73" s="481"/>
      <c r="L73" s="481"/>
      <c r="M73" s="481"/>
      <c r="N73" s="481"/>
      <c r="O73" s="481"/>
      <c r="P73" s="481"/>
      <c r="Q73" s="481"/>
      <c r="R73" s="481"/>
      <c r="S73" s="481"/>
      <c r="T73" s="481"/>
      <c r="U73" s="374"/>
      <c r="V73" s="395"/>
      <c r="W73" s="445"/>
      <c r="X73" s="347" t="s">
        <v>1859</v>
      </c>
      <c r="AD73" s="378" t="s">
        <v>7</v>
      </c>
      <c r="AE73" s="378"/>
      <c r="AF73" s="378"/>
      <c r="AG73" s="378"/>
      <c r="AH73" s="378"/>
      <c r="AI73" s="378"/>
      <c r="AJ73" s="378"/>
      <c r="AK73" s="378"/>
      <c r="AL73" s="401">
        <v>34</v>
      </c>
      <c r="AM73" s="634"/>
      <c r="AQ73" s="374"/>
      <c r="AR73" s="395"/>
    </row>
    <row r="74" spans="1:44" x14ac:dyDescent="0.2">
      <c r="A74" s="395"/>
      <c r="C74" s="374"/>
      <c r="D74" s="395"/>
      <c r="E74" s="481"/>
      <c r="F74" s="481"/>
      <c r="G74" s="481"/>
      <c r="H74" s="481"/>
      <c r="I74" s="481"/>
      <c r="J74" s="481"/>
      <c r="K74" s="481"/>
      <c r="L74" s="481"/>
      <c r="M74" s="481"/>
      <c r="N74" s="481"/>
      <c r="O74" s="481"/>
      <c r="P74" s="481"/>
      <c r="Q74" s="481"/>
      <c r="R74" s="481"/>
      <c r="S74" s="481"/>
      <c r="T74" s="481"/>
      <c r="U74" s="374"/>
      <c r="V74" s="395"/>
      <c r="X74" s="347" t="s">
        <v>1828</v>
      </c>
      <c r="AA74" s="378" t="s">
        <v>7</v>
      </c>
      <c r="AB74" s="378"/>
      <c r="AC74" s="378"/>
      <c r="AD74" s="378"/>
      <c r="AE74" s="378"/>
      <c r="AF74" s="378"/>
      <c r="AG74" s="378"/>
      <c r="AH74" s="378"/>
      <c r="AI74" s="378"/>
      <c r="AJ74" s="378"/>
      <c r="AK74" s="378"/>
      <c r="AL74" s="401">
        <v>35</v>
      </c>
      <c r="AM74" s="634"/>
      <c r="AQ74" s="374"/>
      <c r="AR74" s="395"/>
    </row>
    <row r="75" spans="1:44" x14ac:dyDescent="0.2">
      <c r="A75" s="395"/>
      <c r="C75" s="374"/>
      <c r="D75" s="395"/>
      <c r="E75" s="481"/>
      <c r="F75" s="481"/>
      <c r="G75" s="481"/>
      <c r="H75" s="481"/>
      <c r="I75" s="481"/>
      <c r="J75" s="481"/>
      <c r="K75" s="481"/>
      <c r="L75" s="481"/>
      <c r="M75" s="481"/>
      <c r="N75" s="481"/>
      <c r="O75" s="481"/>
      <c r="P75" s="481"/>
      <c r="Q75" s="481"/>
      <c r="R75" s="481"/>
      <c r="S75" s="481"/>
      <c r="T75" s="481"/>
      <c r="U75" s="374"/>
      <c r="V75" s="395"/>
      <c r="X75" s="617" t="s">
        <v>1860</v>
      </c>
      <c r="Y75" s="617"/>
      <c r="Z75" s="617"/>
      <c r="AA75" s="617"/>
      <c r="AB75" s="617"/>
      <c r="AC75" s="617"/>
      <c r="AD75" s="617"/>
      <c r="AE75" s="617"/>
      <c r="AF75" s="617"/>
      <c r="AG75" s="378"/>
      <c r="AH75" s="378" t="s">
        <v>7</v>
      </c>
      <c r="AI75" s="378"/>
      <c r="AJ75" s="378"/>
      <c r="AK75" s="378"/>
      <c r="AL75" s="401">
        <v>36</v>
      </c>
      <c r="AM75" s="634"/>
      <c r="AQ75" s="374"/>
      <c r="AR75" s="395"/>
    </row>
    <row r="76" spans="1:44" x14ac:dyDescent="0.2">
      <c r="A76" s="395"/>
      <c r="C76" s="374"/>
      <c r="D76" s="395"/>
      <c r="E76" s="481"/>
      <c r="F76" s="481"/>
      <c r="G76" s="481"/>
      <c r="H76" s="481"/>
      <c r="I76" s="481"/>
      <c r="J76" s="481"/>
      <c r="K76" s="481"/>
      <c r="L76" s="481"/>
      <c r="M76" s="481"/>
      <c r="N76" s="481"/>
      <c r="O76" s="481"/>
      <c r="P76" s="481"/>
      <c r="Q76" s="481"/>
      <c r="R76" s="481"/>
      <c r="S76" s="481"/>
      <c r="T76" s="481"/>
      <c r="U76" s="374"/>
      <c r="V76" s="395"/>
      <c r="W76" s="347" t="s">
        <v>77</v>
      </c>
      <c r="AL76" s="401" t="s">
        <v>1792</v>
      </c>
      <c r="AM76" s="634"/>
      <c r="AQ76" s="374"/>
      <c r="AR76" s="395"/>
    </row>
    <row r="77" spans="1:44" x14ac:dyDescent="0.2">
      <c r="A77" s="395"/>
      <c r="C77" s="374"/>
      <c r="D77" s="395"/>
      <c r="E77" s="481"/>
      <c r="F77" s="481"/>
      <c r="G77" s="481"/>
      <c r="H77" s="481"/>
      <c r="I77" s="481"/>
      <c r="J77" s="481"/>
      <c r="K77" s="481"/>
      <c r="L77" s="481"/>
      <c r="M77" s="481"/>
      <c r="N77" s="481"/>
      <c r="O77" s="481"/>
      <c r="P77" s="481"/>
      <c r="Q77" s="481"/>
      <c r="R77" s="481"/>
      <c r="S77" s="481"/>
      <c r="T77" s="481"/>
      <c r="U77" s="374"/>
      <c r="V77" s="395"/>
      <c r="Z77" s="645" t="s">
        <v>79</v>
      </c>
      <c r="AA77" s="645"/>
      <c r="AB77" s="645"/>
      <c r="AC77" s="645"/>
      <c r="AD77" s="645"/>
      <c r="AE77" s="645"/>
      <c r="AF77" s="645"/>
      <c r="AG77" s="645"/>
      <c r="AH77" s="645"/>
      <c r="AI77" s="645"/>
      <c r="AJ77" s="645"/>
      <c r="AK77" s="645"/>
      <c r="AM77" s="634"/>
      <c r="AQ77" s="374"/>
      <c r="AR77" s="395"/>
    </row>
    <row r="78" spans="1:44" ht="6.6" customHeight="1" x14ac:dyDescent="0.2">
      <c r="A78" s="379"/>
      <c r="B78" s="381"/>
      <c r="C78" s="380"/>
      <c r="D78" s="379"/>
      <c r="E78" s="381"/>
      <c r="F78" s="381"/>
      <c r="G78" s="381"/>
      <c r="H78" s="381"/>
      <c r="I78" s="381"/>
      <c r="J78" s="381"/>
      <c r="K78" s="381"/>
      <c r="L78" s="381"/>
      <c r="M78" s="381"/>
      <c r="N78" s="381"/>
      <c r="O78" s="381"/>
      <c r="P78" s="381"/>
      <c r="Q78" s="381"/>
      <c r="R78" s="381"/>
      <c r="S78" s="381"/>
      <c r="T78" s="381"/>
      <c r="U78" s="380"/>
      <c r="V78" s="379"/>
      <c r="W78" s="381"/>
      <c r="X78" s="381"/>
      <c r="Y78" s="381"/>
      <c r="Z78" s="381"/>
      <c r="AA78" s="381"/>
      <c r="AB78" s="381"/>
      <c r="AC78" s="381"/>
      <c r="AD78" s="381"/>
      <c r="AE78" s="381"/>
      <c r="AF78" s="381"/>
      <c r="AG78" s="381"/>
      <c r="AH78" s="381"/>
      <c r="AI78" s="381"/>
      <c r="AJ78" s="381"/>
      <c r="AK78" s="381"/>
      <c r="AL78" s="590"/>
      <c r="AM78" s="638"/>
      <c r="AN78" s="646"/>
      <c r="AO78" s="381"/>
      <c r="AP78" s="381"/>
      <c r="AQ78" s="374"/>
      <c r="AR78" s="395"/>
    </row>
    <row r="79" spans="1:44" ht="6" customHeight="1" x14ac:dyDescent="0.2">
      <c r="A79" s="375"/>
      <c r="B79" s="398"/>
      <c r="C79" s="376"/>
      <c r="D79" s="375"/>
      <c r="E79" s="398"/>
      <c r="F79" s="398"/>
      <c r="G79" s="398"/>
      <c r="H79" s="398"/>
      <c r="I79" s="398"/>
      <c r="J79" s="398"/>
      <c r="K79" s="398"/>
      <c r="L79" s="398"/>
      <c r="M79" s="398"/>
      <c r="N79" s="398"/>
      <c r="O79" s="398"/>
      <c r="P79" s="398"/>
      <c r="Q79" s="398"/>
      <c r="R79" s="398"/>
      <c r="S79" s="398"/>
      <c r="T79" s="398"/>
      <c r="U79" s="376"/>
      <c r="V79" s="375"/>
      <c r="W79" s="398"/>
      <c r="X79" s="398"/>
      <c r="Y79" s="398"/>
      <c r="Z79" s="398"/>
      <c r="AA79" s="398"/>
      <c r="AB79" s="398"/>
      <c r="AC79" s="398"/>
      <c r="AD79" s="398"/>
      <c r="AE79" s="398"/>
      <c r="AF79" s="398"/>
      <c r="AG79" s="398"/>
      <c r="AH79" s="398"/>
      <c r="AI79" s="398"/>
      <c r="AJ79" s="398"/>
      <c r="AK79" s="398"/>
      <c r="AL79" s="647"/>
      <c r="AM79" s="648"/>
      <c r="AN79" s="649"/>
      <c r="AO79" s="398"/>
      <c r="AP79" s="398"/>
      <c r="AQ79" s="376"/>
      <c r="AR79" s="395"/>
    </row>
    <row r="80" spans="1:44" ht="11.25" customHeight="1" x14ac:dyDescent="0.2">
      <c r="A80" s="395"/>
      <c r="B80" s="377" t="s">
        <v>167</v>
      </c>
      <c r="C80" s="374"/>
      <c r="D80" s="395"/>
      <c r="E80" s="650" t="str">
        <f ca="1">VLOOKUP(INDIRECT(ADDRESS(ROW(),COLUMN()-3)),Language_Translations,MATCH(Language_Selected,Language_Options,0),FALSE)</f>
        <v>Now I would like to ask you a few questions about your home. 
How many rooms in this household are used for sleeping?</v>
      </c>
      <c r="F80" s="650"/>
      <c r="G80" s="650"/>
      <c r="H80" s="650"/>
      <c r="I80" s="650"/>
      <c r="J80" s="650"/>
      <c r="K80" s="650"/>
      <c r="L80" s="650"/>
      <c r="M80" s="650"/>
      <c r="N80" s="650"/>
      <c r="O80" s="650"/>
      <c r="P80" s="650"/>
      <c r="Q80" s="650"/>
      <c r="R80" s="650"/>
      <c r="S80" s="650"/>
      <c r="T80" s="650"/>
      <c r="U80" s="651"/>
      <c r="V80" s="395"/>
      <c r="AM80" s="634"/>
      <c r="AN80" s="635"/>
      <c r="AQ80" s="374"/>
      <c r="AR80" s="395"/>
    </row>
    <row r="81" spans="1:44" ht="11.25" customHeight="1" x14ac:dyDescent="0.2">
      <c r="A81" s="395"/>
      <c r="B81" s="377"/>
      <c r="C81" s="374"/>
      <c r="D81" s="395"/>
      <c r="E81" s="650"/>
      <c r="F81" s="650"/>
      <c r="G81" s="650"/>
      <c r="H81" s="650"/>
      <c r="I81" s="650"/>
      <c r="J81" s="650"/>
      <c r="K81" s="650"/>
      <c r="L81" s="650"/>
      <c r="M81" s="650"/>
      <c r="N81" s="650"/>
      <c r="O81" s="650"/>
      <c r="P81" s="650"/>
      <c r="Q81" s="650"/>
      <c r="R81" s="650"/>
      <c r="S81" s="650"/>
      <c r="T81" s="650"/>
      <c r="U81" s="651"/>
      <c r="V81" s="395"/>
      <c r="AM81" s="634"/>
      <c r="AN81" s="635"/>
      <c r="AQ81" s="374"/>
      <c r="AR81" s="395"/>
    </row>
    <row r="82" spans="1:44" ht="11.25" customHeight="1" x14ac:dyDescent="0.2">
      <c r="A82" s="395"/>
      <c r="B82" s="377"/>
      <c r="C82" s="374"/>
      <c r="D82" s="395"/>
      <c r="E82" s="650"/>
      <c r="F82" s="650"/>
      <c r="G82" s="650"/>
      <c r="H82" s="650"/>
      <c r="I82" s="650"/>
      <c r="J82" s="650"/>
      <c r="K82" s="650"/>
      <c r="L82" s="650"/>
      <c r="M82" s="650"/>
      <c r="N82" s="650"/>
      <c r="O82" s="650"/>
      <c r="P82" s="650"/>
      <c r="Q82" s="650"/>
      <c r="R82" s="650"/>
      <c r="S82" s="650"/>
      <c r="T82" s="650"/>
      <c r="U82" s="651"/>
      <c r="V82" s="395"/>
      <c r="AI82" s="381"/>
      <c r="AJ82" s="381"/>
      <c r="AK82" s="381"/>
      <c r="AL82" s="590"/>
      <c r="AM82" s="634"/>
      <c r="AN82" s="635"/>
      <c r="AQ82" s="374"/>
      <c r="AR82" s="395"/>
    </row>
    <row r="83" spans="1:44" ht="11.25" customHeight="1" x14ac:dyDescent="0.2">
      <c r="A83" s="395"/>
      <c r="B83" s="377"/>
      <c r="C83" s="374"/>
      <c r="D83" s="395"/>
      <c r="E83" s="650"/>
      <c r="F83" s="650"/>
      <c r="G83" s="650"/>
      <c r="H83" s="650"/>
      <c r="I83" s="650"/>
      <c r="J83" s="650"/>
      <c r="K83" s="650"/>
      <c r="L83" s="650"/>
      <c r="M83" s="650"/>
      <c r="N83" s="650"/>
      <c r="O83" s="650"/>
      <c r="P83" s="650"/>
      <c r="Q83" s="650"/>
      <c r="R83" s="650"/>
      <c r="S83" s="650"/>
      <c r="T83" s="650"/>
      <c r="U83" s="651"/>
      <c r="V83" s="395"/>
      <c r="AI83" s="395"/>
      <c r="AJ83" s="374"/>
      <c r="AK83" s="395"/>
      <c r="AL83" s="652"/>
      <c r="AM83" s="634"/>
      <c r="AN83" s="635"/>
      <c r="AQ83" s="374"/>
      <c r="AR83" s="395"/>
    </row>
    <row r="84" spans="1:44" ht="11.25" customHeight="1" x14ac:dyDescent="0.2">
      <c r="A84" s="395"/>
      <c r="C84" s="374"/>
      <c r="D84" s="395"/>
      <c r="E84" s="650"/>
      <c r="F84" s="650"/>
      <c r="G84" s="650"/>
      <c r="H84" s="650"/>
      <c r="I84" s="650"/>
      <c r="J84" s="650"/>
      <c r="K84" s="650"/>
      <c r="L84" s="650"/>
      <c r="M84" s="650"/>
      <c r="N84" s="650"/>
      <c r="O84" s="650"/>
      <c r="P84" s="650"/>
      <c r="Q84" s="650"/>
      <c r="R84" s="650"/>
      <c r="S84" s="650"/>
      <c r="T84" s="650"/>
      <c r="U84" s="651"/>
      <c r="V84" s="395"/>
      <c r="W84" s="617" t="s">
        <v>1861</v>
      </c>
      <c r="X84" s="617"/>
      <c r="Y84" s="617"/>
      <c r="Z84" s="617"/>
      <c r="AA84" s="617"/>
      <c r="AB84" s="617"/>
      <c r="AC84" s="617"/>
      <c r="AD84" s="617"/>
      <c r="AE84" s="617"/>
      <c r="AG84" s="378" t="s">
        <v>7</v>
      </c>
      <c r="AH84" s="378"/>
      <c r="AI84" s="379"/>
      <c r="AJ84" s="380"/>
      <c r="AK84" s="379"/>
      <c r="AL84" s="637"/>
      <c r="AM84" s="634"/>
      <c r="AN84" s="635"/>
      <c r="AQ84" s="374"/>
      <c r="AR84" s="395"/>
    </row>
    <row r="85" spans="1:44" ht="6" customHeight="1" thickBot="1" x14ac:dyDescent="0.25">
      <c r="A85" s="629"/>
      <c r="B85" s="609"/>
      <c r="C85" s="630"/>
      <c r="D85" s="629"/>
      <c r="E85" s="609"/>
      <c r="F85" s="609"/>
      <c r="G85" s="609"/>
      <c r="H85" s="609"/>
      <c r="I85" s="609"/>
      <c r="J85" s="609"/>
      <c r="K85" s="609"/>
      <c r="L85" s="609"/>
      <c r="M85" s="609"/>
      <c r="N85" s="609"/>
      <c r="O85" s="609"/>
      <c r="P85" s="609"/>
      <c r="Q85" s="609"/>
      <c r="R85" s="609"/>
      <c r="S85" s="609"/>
      <c r="T85" s="609"/>
      <c r="U85" s="630"/>
      <c r="V85" s="629"/>
      <c r="W85" s="609"/>
      <c r="X85" s="609"/>
      <c r="Y85" s="609"/>
      <c r="Z85" s="609"/>
      <c r="AA85" s="609"/>
      <c r="AB85" s="609"/>
      <c r="AC85" s="609"/>
      <c r="AD85" s="609"/>
      <c r="AE85" s="609"/>
      <c r="AF85" s="609"/>
      <c r="AG85" s="609"/>
      <c r="AH85" s="609"/>
      <c r="AI85" s="609"/>
      <c r="AJ85" s="609"/>
      <c r="AK85" s="609"/>
      <c r="AL85" s="653"/>
      <c r="AM85" s="632"/>
      <c r="AN85" s="633"/>
      <c r="AO85" s="609"/>
      <c r="AP85" s="609"/>
      <c r="AQ85" s="630"/>
      <c r="AR85" s="395"/>
    </row>
    <row r="86" spans="1:44" ht="3" customHeight="1" x14ac:dyDescent="0.2">
      <c r="A86" s="543"/>
      <c r="B86" s="654"/>
      <c r="C86" s="496"/>
      <c r="D86" s="496"/>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640"/>
      <c r="AN86" s="640"/>
      <c r="AO86" s="496"/>
      <c r="AP86" s="496"/>
      <c r="AQ86" s="495"/>
      <c r="AR86" s="395"/>
    </row>
    <row r="87" spans="1:44" ht="11.25" customHeight="1" x14ac:dyDescent="0.2">
      <c r="A87" s="395"/>
      <c r="B87" s="445" t="s">
        <v>1862</v>
      </c>
      <c r="AL87" s="347"/>
      <c r="AQ87" s="374"/>
      <c r="AR87" s="395"/>
    </row>
    <row r="88" spans="1:44" ht="3" customHeight="1" thickBot="1" x14ac:dyDescent="0.25">
      <c r="A88" s="629"/>
      <c r="B88" s="609"/>
      <c r="C88" s="609"/>
      <c r="D88" s="609"/>
      <c r="E88" s="609"/>
      <c r="F88" s="609"/>
      <c r="G88" s="609"/>
      <c r="H88" s="609"/>
      <c r="I88" s="609"/>
      <c r="J88" s="609"/>
      <c r="K88" s="609"/>
      <c r="L88" s="609"/>
      <c r="M88" s="609"/>
      <c r="N88" s="609"/>
      <c r="O88" s="609"/>
      <c r="P88" s="609"/>
      <c r="Q88" s="609"/>
      <c r="R88" s="609"/>
      <c r="S88" s="609"/>
      <c r="T88" s="609"/>
      <c r="U88" s="609"/>
      <c r="V88" s="609"/>
      <c r="W88" s="609"/>
      <c r="X88" s="609"/>
      <c r="Y88" s="609"/>
      <c r="Z88" s="609"/>
      <c r="AA88" s="609"/>
      <c r="AB88" s="609"/>
      <c r="AC88" s="609"/>
      <c r="AD88" s="609"/>
      <c r="AE88" s="609"/>
      <c r="AF88" s="609"/>
      <c r="AG88" s="609"/>
      <c r="AH88" s="609"/>
      <c r="AI88" s="609"/>
      <c r="AJ88" s="609"/>
      <c r="AK88" s="609"/>
      <c r="AL88" s="609"/>
      <c r="AM88" s="641"/>
      <c r="AN88" s="641"/>
      <c r="AO88" s="609"/>
      <c r="AP88" s="609"/>
      <c r="AQ88" s="630"/>
      <c r="AR88" s="395"/>
    </row>
    <row r="89" spans="1:44" ht="6" customHeight="1" x14ac:dyDescent="0.2">
      <c r="A89" s="395"/>
      <c r="C89" s="374"/>
      <c r="D89" s="395"/>
      <c r="U89" s="374"/>
      <c r="V89" s="395"/>
      <c r="AL89" s="347"/>
      <c r="AM89" s="634"/>
      <c r="AN89" s="635"/>
      <c r="AQ89" s="374"/>
      <c r="AR89" s="395"/>
    </row>
    <row r="90" spans="1:44" ht="11.25" customHeight="1" x14ac:dyDescent="0.2">
      <c r="A90" s="395"/>
      <c r="B90" s="377" t="s">
        <v>169</v>
      </c>
      <c r="C90" s="374"/>
      <c r="D90" s="395"/>
      <c r="E90" s="470" t="str">
        <f ca="1">VLOOKUP(INDIRECT(ADDRESS(ROW(),COLUMN()-3)),Language_Translations,MATCH(Language_Selected,Language_Options,0),FALSE)</f>
        <v>Please show me where members of your household most often wash their hands.</v>
      </c>
      <c r="F90" s="470"/>
      <c r="G90" s="470"/>
      <c r="H90" s="470"/>
      <c r="I90" s="470"/>
      <c r="J90" s="470"/>
      <c r="K90" s="470"/>
      <c r="L90" s="470"/>
      <c r="M90" s="470"/>
      <c r="N90" s="470"/>
      <c r="O90" s="470"/>
      <c r="P90" s="470"/>
      <c r="Q90" s="470"/>
      <c r="R90" s="470"/>
      <c r="S90" s="470"/>
      <c r="T90" s="470"/>
      <c r="U90" s="374"/>
      <c r="V90" s="395"/>
      <c r="W90" s="347" t="s">
        <v>1863</v>
      </c>
      <c r="AA90" s="378"/>
      <c r="AB90" s="378"/>
      <c r="AC90" s="378"/>
      <c r="AD90" s="378" t="s">
        <v>7</v>
      </c>
      <c r="AE90" s="378"/>
      <c r="AF90" s="378"/>
      <c r="AG90" s="378"/>
      <c r="AH90" s="378"/>
      <c r="AI90" s="378"/>
      <c r="AJ90" s="378"/>
      <c r="AK90" s="378"/>
      <c r="AL90" s="644">
        <v>1</v>
      </c>
      <c r="AM90" s="634"/>
      <c r="AN90" s="635"/>
      <c r="AQ90" s="374"/>
      <c r="AR90" s="395"/>
    </row>
    <row r="91" spans="1:44" ht="11.25" customHeight="1" x14ac:dyDescent="0.2">
      <c r="A91" s="395"/>
      <c r="B91" s="377"/>
      <c r="C91" s="374"/>
      <c r="D91" s="395"/>
      <c r="E91" s="470"/>
      <c r="F91" s="470"/>
      <c r="G91" s="470"/>
      <c r="H91" s="470"/>
      <c r="I91" s="470"/>
      <c r="J91" s="470"/>
      <c r="K91" s="470"/>
      <c r="L91" s="470"/>
      <c r="M91" s="470"/>
      <c r="N91" s="470"/>
      <c r="O91" s="470"/>
      <c r="P91" s="470"/>
      <c r="Q91" s="470"/>
      <c r="R91" s="470"/>
      <c r="S91" s="470"/>
      <c r="T91" s="470"/>
      <c r="U91" s="374"/>
      <c r="V91" s="395"/>
      <c r="W91" s="347" t="s">
        <v>1864</v>
      </c>
      <c r="AA91" s="378"/>
      <c r="AB91" s="378"/>
      <c r="AC91" s="378"/>
      <c r="AD91" s="378" t="s">
        <v>7</v>
      </c>
      <c r="AE91" s="378"/>
      <c r="AF91" s="378"/>
      <c r="AG91" s="378"/>
      <c r="AH91" s="378"/>
      <c r="AI91" s="378"/>
      <c r="AJ91" s="378"/>
      <c r="AK91" s="378"/>
      <c r="AL91" s="644">
        <v>2</v>
      </c>
      <c r="AM91" s="634"/>
      <c r="AN91" s="635"/>
      <c r="AQ91" s="374"/>
      <c r="AR91" s="395"/>
    </row>
    <row r="92" spans="1:44" ht="11.25" customHeight="1" x14ac:dyDescent="0.2">
      <c r="A92" s="395"/>
      <c r="C92" s="374"/>
      <c r="D92" s="395"/>
      <c r="E92" s="470"/>
      <c r="F92" s="470"/>
      <c r="G92" s="470"/>
      <c r="H92" s="470"/>
      <c r="I92" s="470"/>
      <c r="J92" s="470"/>
      <c r="K92" s="470"/>
      <c r="L92" s="470"/>
      <c r="M92" s="470"/>
      <c r="N92" s="470"/>
      <c r="O92" s="470"/>
      <c r="P92" s="470"/>
      <c r="Q92" s="470"/>
      <c r="R92" s="470"/>
      <c r="S92" s="470"/>
      <c r="T92" s="470"/>
      <c r="U92" s="374"/>
      <c r="V92" s="395"/>
      <c r="W92" s="347" t="s">
        <v>1865</v>
      </c>
      <c r="AM92" s="634"/>
      <c r="AN92" s="635"/>
      <c r="AQ92" s="374"/>
      <c r="AR92" s="395"/>
    </row>
    <row r="93" spans="1:44" ht="11.25" customHeight="1" x14ac:dyDescent="0.2">
      <c r="A93" s="395"/>
      <c r="C93" s="374"/>
      <c r="D93" s="395"/>
      <c r="E93" s="470"/>
      <c r="F93" s="470"/>
      <c r="G93" s="470"/>
      <c r="H93" s="470"/>
      <c r="I93" s="470"/>
      <c r="J93" s="470"/>
      <c r="K93" s="470"/>
      <c r="L93" s="470"/>
      <c r="M93" s="470"/>
      <c r="N93" s="470"/>
      <c r="O93" s="470"/>
      <c r="P93" s="470"/>
      <c r="Q93" s="470"/>
      <c r="R93" s="470"/>
      <c r="S93" s="470"/>
      <c r="T93" s="470"/>
      <c r="U93" s="374"/>
      <c r="V93" s="395"/>
      <c r="X93" s="396" t="s">
        <v>1866</v>
      </c>
      <c r="Y93" s="396"/>
      <c r="Z93" s="396"/>
      <c r="AA93" s="396"/>
      <c r="AB93" s="396"/>
      <c r="AC93" s="396"/>
      <c r="AD93" s="396"/>
      <c r="AE93" s="396"/>
      <c r="AF93" s="396"/>
      <c r="AG93" s="396"/>
      <c r="AH93" s="378"/>
      <c r="AI93" s="378" t="s">
        <v>7</v>
      </c>
      <c r="AJ93" s="378"/>
      <c r="AK93" s="378"/>
      <c r="AL93" s="644">
        <v>3</v>
      </c>
      <c r="AM93" s="634"/>
      <c r="AN93" s="635"/>
      <c r="AQ93" s="374"/>
      <c r="AR93" s="395"/>
    </row>
    <row r="94" spans="1:44" ht="11.25" customHeight="1" x14ac:dyDescent="0.2">
      <c r="A94" s="395"/>
      <c r="C94" s="374"/>
      <c r="D94" s="395"/>
      <c r="U94" s="374"/>
      <c r="V94" s="395"/>
      <c r="W94" s="396" t="s">
        <v>1867</v>
      </c>
      <c r="X94" s="396"/>
      <c r="Y94" s="396"/>
      <c r="Z94" s="396"/>
      <c r="AA94" s="396"/>
      <c r="AB94" s="396"/>
      <c r="AC94" s="396"/>
      <c r="AD94" s="396"/>
      <c r="AE94" s="396"/>
      <c r="AF94" s="396"/>
      <c r="AG94" s="396"/>
      <c r="AH94" s="396"/>
      <c r="AJ94" s="378"/>
      <c r="AK94" s="378"/>
      <c r="AL94" s="644">
        <v>4</v>
      </c>
      <c r="AM94" s="634"/>
      <c r="AN94" s="635"/>
      <c r="AP94" s="347" t="s">
        <v>175</v>
      </c>
      <c r="AQ94" s="374"/>
      <c r="AR94" s="395"/>
    </row>
    <row r="95" spans="1:44" ht="11.25" customHeight="1" x14ac:dyDescent="0.2">
      <c r="A95" s="395"/>
      <c r="C95" s="374"/>
      <c r="D95" s="395"/>
      <c r="U95" s="374"/>
      <c r="V95" s="395"/>
      <c r="W95" s="617" t="s">
        <v>1868</v>
      </c>
      <c r="X95" s="617"/>
      <c r="Y95" s="617"/>
      <c r="Z95" s="617"/>
      <c r="AA95" s="617"/>
      <c r="AB95" s="617"/>
      <c r="AC95" s="617"/>
      <c r="AD95" s="617"/>
      <c r="AE95" s="617"/>
      <c r="AF95" s="617"/>
      <c r="AG95" s="617"/>
      <c r="AH95" s="378"/>
      <c r="AI95" s="378" t="s">
        <v>7</v>
      </c>
      <c r="AJ95" s="378"/>
      <c r="AK95" s="378"/>
      <c r="AL95" s="644">
        <v>5</v>
      </c>
      <c r="AM95" s="634"/>
      <c r="AN95" s="635"/>
      <c r="AQ95" s="374"/>
      <c r="AR95" s="395"/>
    </row>
    <row r="96" spans="1:44" ht="6.4" customHeight="1" x14ac:dyDescent="0.2">
      <c r="A96" s="395"/>
      <c r="C96" s="374"/>
      <c r="D96" s="395"/>
      <c r="U96" s="374"/>
      <c r="V96" s="395"/>
      <c r="AL96" s="347"/>
      <c r="AM96" s="634"/>
      <c r="AN96" s="635"/>
      <c r="AQ96" s="374"/>
      <c r="AR96" s="395"/>
    </row>
    <row r="97" spans="1:44" ht="6" customHeight="1" x14ac:dyDescent="0.2">
      <c r="A97" s="375"/>
      <c r="B97" s="398"/>
      <c r="C97" s="376"/>
      <c r="D97" s="375"/>
      <c r="E97" s="398"/>
      <c r="F97" s="398"/>
      <c r="G97" s="398"/>
      <c r="H97" s="398"/>
      <c r="I97" s="398"/>
      <c r="J97" s="398"/>
      <c r="K97" s="398"/>
      <c r="L97" s="398"/>
      <c r="M97" s="398"/>
      <c r="N97" s="398"/>
      <c r="O97" s="398"/>
      <c r="P97" s="398"/>
      <c r="Q97" s="398"/>
      <c r="R97" s="398"/>
      <c r="S97" s="398"/>
      <c r="T97" s="398"/>
      <c r="U97" s="376"/>
      <c r="V97" s="375"/>
      <c r="W97" s="398"/>
      <c r="X97" s="398"/>
      <c r="Y97" s="398"/>
      <c r="Z97" s="398"/>
      <c r="AA97" s="398"/>
      <c r="AB97" s="398"/>
      <c r="AC97" s="398"/>
      <c r="AD97" s="398"/>
      <c r="AE97" s="398"/>
      <c r="AF97" s="398"/>
      <c r="AG97" s="398"/>
      <c r="AH97" s="398"/>
      <c r="AI97" s="398"/>
      <c r="AJ97" s="398"/>
      <c r="AK97" s="398"/>
      <c r="AL97" s="647"/>
      <c r="AM97" s="648"/>
      <c r="AN97" s="655"/>
      <c r="AO97" s="398"/>
      <c r="AP97" s="398"/>
      <c r="AQ97" s="376"/>
      <c r="AR97" s="395"/>
    </row>
    <row r="98" spans="1:44" x14ac:dyDescent="0.2">
      <c r="A98" s="395"/>
      <c r="B98" s="377" t="s">
        <v>171</v>
      </c>
      <c r="C98" s="374"/>
      <c r="D98" s="395"/>
      <c r="E98" s="481" t="str">
        <f ca="1">VLOOKUP(INDIRECT(ADDRESS(ROW(),COLUMN()-3)),Language_Translations,MATCH(Language_Selected,Language_Options,0),FALSE)</f>
        <v>OBSERVE PRESENCE OF WATER AT THE PLACE FOR HANDWASHING.
RECORD OBSERVATION.</v>
      </c>
      <c r="F98" s="481"/>
      <c r="G98" s="481"/>
      <c r="H98" s="481"/>
      <c r="I98" s="481"/>
      <c r="J98" s="481"/>
      <c r="K98" s="481"/>
      <c r="L98" s="481"/>
      <c r="M98" s="481"/>
      <c r="N98" s="481"/>
      <c r="O98" s="481"/>
      <c r="P98" s="481"/>
      <c r="Q98" s="481"/>
      <c r="R98" s="481"/>
      <c r="S98" s="481"/>
      <c r="T98" s="481"/>
      <c r="U98" s="374"/>
      <c r="V98" s="395"/>
      <c r="AM98" s="634"/>
      <c r="AQ98" s="374"/>
      <c r="AR98" s="395"/>
    </row>
    <row r="99" spans="1:44" x14ac:dyDescent="0.2">
      <c r="A99" s="395"/>
      <c r="C99" s="374"/>
      <c r="D99" s="395"/>
      <c r="E99" s="481"/>
      <c r="F99" s="481"/>
      <c r="G99" s="481"/>
      <c r="H99" s="481"/>
      <c r="I99" s="481"/>
      <c r="J99" s="481"/>
      <c r="K99" s="481"/>
      <c r="L99" s="481"/>
      <c r="M99" s="481"/>
      <c r="N99" s="481"/>
      <c r="O99" s="481"/>
      <c r="P99" s="481"/>
      <c r="Q99" s="481"/>
      <c r="R99" s="481"/>
      <c r="S99" s="481"/>
      <c r="T99" s="481"/>
      <c r="U99" s="374"/>
      <c r="V99" s="395"/>
      <c r="W99" s="347" t="s">
        <v>1869</v>
      </c>
      <c r="AE99" s="378" t="s">
        <v>7</v>
      </c>
      <c r="AF99" s="378"/>
      <c r="AG99" s="378"/>
      <c r="AH99" s="378"/>
      <c r="AI99" s="378"/>
      <c r="AJ99" s="378"/>
      <c r="AK99" s="378"/>
      <c r="AL99" s="644" t="s">
        <v>1778</v>
      </c>
      <c r="AM99" s="634"/>
      <c r="AQ99" s="374"/>
      <c r="AR99" s="395"/>
    </row>
    <row r="100" spans="1:44" x14ac:dyDescent="0.2">
      <c r="A100" s="395"/>
      <c r="C100" s="374"/>
      <c r="D100" s="395"/>
      <c r="E100" s="481"/>
      <c r="F100" s="481"/>
      <c r="G100" s="481"/>
      <c r="H100" s="481"/>
      <c r="I100" s="481"/>
      <c r="J100" s="481"/>
      <c r="K100" s="481"/>
      <c r="L100" s="481"/>
      <c r="M100" s="481"/>
      <c r="N100" s="481"/>
      <c r="O100" s="481"/>
      <c r="P100" s="481"/>
      <c r="Q100" s="481"/>
      <c r="R100" s="481"/>
      <c r="S100" s="481"/>
      <c r="T100" s="481"/>
      <c r="U100" s="374"/>
      <c r="V100" s="395"/>
      <c r="W100" s="347" t="s">
        <v>1870</v>
      </c>
      <c r="AF100" s="378" t="s">
        <v>7</v>
      </c>
      <c r="AG100" s="378"/>
      <c r="AH100" s="378"/>
      <c r="AI100" s="378"/>
      <c r="AJ100" s="378"/>
      <c r="AK100" s="378"/>
      <c r="AL100" s="644" t="s">
        <v>1783</v>
      </c>
      <c r="AM100" s="634"/>
      <c r="AQ100" s="374"/>
      <c r="AR100" s="395"/>
    </row>
    <row r="101" spans="1:44" x14ac:dyDescent="0.2">
      <c r="A101" s="395"/>
      <c r="C101" s="374"/>
      <c r="D101" s="395"/>
      <c r="E101" s="481"/>
      <c r="F101" s="481"/>
      <c r="G101" s="481"/>
      <c r="H101" s="481"/>
      <c r="I101" s="481"/>
      <c r="J101" s="481"/>
      <c r="K101" s="481"/>
      <c r="L101" s="481"/>
      <c r="M101" s="481"/>
      <c r="N101" s="481"/>
      <c r="O101" s="481"/>
      <c r="P101" s="481"/>
      <c r="Q101" s="481"/>
      <c r="R101" s="481"/>
      <c r="S101" s="481"/>
      <c r="T101" s="481"/>
      <c r="U101" s="374"/>
      <c r="V101" s="395"/>
      <c r="AM101" s="634"/>
      <c r="AQ101" s="374"/>
      <c r="AR101" s="395"/>
    </row>
    <row r="102" spans="1:44" ht="6" customHeight="1" x14ac:dyDescent="0.2">
      <c r="A102" s="379"/>
      <c r="B102" s="381"/>
      <c r="C102" s="380"/>
      <c r="D102" s="379"/>
      <c r="E102" s="381"/>
      <c r="F102" s="381"/>
      <c r="G102" s="381"/>
      <c r="H102" s="381"/>
      <c r="I102" s="381"/>
      <c r="J102" s="381"/>
      <c r="K102" s="381"/>
      <c r="L102" s="381"/>
      <c r="M102" s="381"/>
      <c r="N102" s="381"/>
      <c r="O102" s="381"/>
      <c r="P102" s="381"/>
      <c r="Q102" s="381"/>
      <c r="R102" s="381"/>
      <c r="S102" s="381"/>
      <c r="T102" s="381"/>
      <c r="U102" s="380"/>
      <c r="V102" s="379"/>
      <c r="W102" s="381"/>
      <c r="X102" s="381"/>
      <c r="Y102" s="381"/>
      <c r="Z102" s="381"/>
      <c r="AA102" s="381"/>
      <c r="AB102" s="381"/>
      <c r="AC102" s="381"/>
      <c r="AD102" s="381"/>
      <c r="AE102" s="381"/>
      <c r="AF102" s="381"/>
      <c r="AG102" s="381"/>
      <c r="AH102" s="381"/>
      <c r="AI102" s="381"/>
      <c r="AJ102" s="381"/>
      <c r="AK102" s="381"/>
      <c r="AL102" s="590"/>
      <c r="AM102" s="638"/>
      <c r="AN102" s="646"/>
      <c r="AO102" s="381"/>
      <c r="AP102" s="381"/>
      <c r="AQ102" s="380"/>
      <c r="AR102" s="395"/>
    </row>
    <row r="103" spans="1:44" ht="6" customHeight="1" x14ac:dyDescent="0.2">
      <c r="A103" s="395"/>
      <c r="C103" s="374"/>
      <c r="D103" s="395"/>
      <c r="U103" s="374"/>
      <c r="V103" s="395"/>
      <c r="AL103" s="367"/>
      <c r="AM103" s="634"/>
      <c r="AQ103" s="374"/>
      <c r="AR103" s="395"/>
    </row>
    <row r="104" spans="1:44" x14ac:dyDescent="0.2">
      <c r="A104" s="395"/>
      <c r="B104" s="377" t="s">
        <v>173</v>
      </c>
      <c r="C104" s="374"/>
      <c r="D104" s="395"/>
      <c r="E104" s="481" t="str">
        <f ca="1">VLOOKUP(INDIRECT(ADDRESS(ROW(),COLUMN()-3)),Language_Translations,MATCH(Language_Selected,Language_Options,0),FALSE)</f>
        <v>OBSERVE PRESENCE OF SOAP, DETERGENT, OR OTHER CLEANSING AGENT AT THE PLACE FOR HANDWASHING.
RECORD OBSERVATION.</v>
      </c>
      <c r="F104" s="481"/>
      <c r="G104" s="481"/>
      <c r="H104" s="481"/>
      <c r="I104" s="481"/>
      <c r="J104" s="481"/>
      <c r="K104" s="481"/>
      <c r="L104" s="481"/>
      <c r="M104" s="481"/>
      <c r="N104" s="481"/>
      <c r="O104" s="481"/>
      <c r="P104" s="481"/>
      <c r="Q104" s="481"/>
      <c r="R104" s="481"/>
      <c r="S104" s="481"/>
      <c r="T104" s="481"/>
      <c r="U104" s="374"/>
      <c r="V104" s="395"/>
      <c r="W104" s="347" t="s">
        <v>1871</v>
      </c>
      <c r="AL104" s="367"/>
      <c r="AM104" s="634"/>
      <c r="AQ104" s="374"/>
      <c r="AR104" s="395"/>
    </row>
    <row r="105" spans="1:44" x14ac:dyDescent="0.2">
      <c r="A105" s="395"/>
      <c r="C105" s="374"/>
      <c r="D105" s="395"/>
      <c r="E105" s="481"/>
      <c r="F105" s="481"/>
      <c r="G105" s="481"/>
      <c r="H105" s="481"/>
      <c r="I105" s="481"/>
      <c r="J105" s="481"/>
      <c r="K105" s="481"/>
      <c r="L105" s="481"/>
      <c r="M105" s="481"/>
      <c r="N105" s="481"/>
      <c r="O105" s="481"/>
      <c r="P105" s="481"/>
      <c r="Q105" s="481"/>
      <c r="R105" s="481"/>
      <c r="S105" s="481"/>
      <c r="T105" s="481"/>
      <c r="U105" s="374"/>
      <c r="V105" s="395"/>
      <c r="X105" s="617" t="s">
        <v>1872</v>
      </c>
      <c r="Y105" s="617"/>
      <c r="Z105" s="617"/>
      <c r="AA105" s="617"/>
      <c r="AB105" s="617"/>
      <c r="AC105" s="617"/>
      <c r="AD105" s="617"/>
      <c r="AE105" s="617"/>
      <c r="AF105" s="617"/>
      <c r="AG105" s="617"/>
      <c r="AI105" s="378" t="s">
        <v>7</v>
      </c>
      <c r="AJ105" s="378"/>
      <c r="AK105" s="378"/>
      <c r="AL105" s="367">
        <v>1</v>
      </c>
      <c r="AM105" s="634"/>
      <c r="AQ105" s="374"/>
      <c r="AR105" s="395"/>
    </row>
    <row r="106" spans="1:44" x14ac:dyDescent="0.2">
      <c r="A106" s="395"/>
      <c r="C106" s="374"/>
      <c r="D106" s="395"/>
      <c r="E106" s="481"/>
      <c r="F106" s="481"/>
      <c r="G106" s="481"/>
      <c r="H106" s="481"/>
      <c r="I106" s="481"/>
      <c r="J106" s="481"/>
      <c r="K106" s="481"/>
      <c r="L106" s="481"/>
      <c r="M106" s="481"/>
      <c r="N106" s="481"/>
      <c r="O106" s="481"/>
      <c r="P106" s="481"/>
      <c r="Q106" s="481"/>
      <c r="R106" s="481"/>
      <c r="S106" s="481"/>
      <c r="T106" s="481"/>
      <c r="U106" s="374"/>
      <c r="V106" s="395"/>
      <c r="W106" s="347" t="s">
        <v>1873</v>
      </c>
      <c r="AC106" s="378" t="s">
        <v>7</v>
      </c>
      <c r="AD106" s="378"/>
      <c r="AE106" s="378"/>
      <c r="AF106" s="378"/>
      <c r="AG106" s="378"/>
      <c r="AH106" s="378"/>
      <c r="AI106" s="378"/>
      <c r="AJ106" s="378"/>
      <c r="AK106" s="378"/>
      <c r="AL106" s="367">
        <v>2</v>
      </c>
      <c r="AM106" s="634"/>
      <c r="AQ106" s="374"/>
      <c r="AR106" s="395"/>
    </row>
    <row r="107" spans="1:44" x14ac:dyDescent="0.2">
      <c r="A107" s="395"/>
      <c r="C107" s="374"/>
      <c r="D107" s="395"/>
      <c r="E107" s="481"/>
      <c r="F107" s="481"/>
      <c r="G107" s="481"/>
      <c r="H107" s="481"/>
      <c r="I107" s="481"/>
      <c r="J107" s="481"/>
      <c r="K107" s="481"/>
      <c r="L107" s="481"/>
      <c r="M107" s="481"/>
      <c r="N107" s="481"/>
      <c r="O107" s="481"/>
      <c r="P107" s="481"/>
      <c r="Q107" s="481"/>
      <c r="R107" s="481"/>
      <c r="S107" s="481"/>
      <c r="T107" s="481"/>
      <c r="U107" s="374"/>
      <c r="V107" s="395"/>
      <c r="W107" s="347" t="s">
        <v>1874</v>
      </c>
      <c r="Z107" s="378" t="s">
        <v>7</v>
      </c>
      <c r="AA107" s="378"/>
      <c r="AB107" s="378"/>
      <c r="AC107" s="378"/>
      <c r="AD107" s="378"/>
      <c r="AE107" s="378"/>
      <c r="AF107" s="378"/>
      <c r="AG107" s="378"/>
      <c r="AH107" s="378"/>
      <c r="AI107" s="378"/>
      <c r="AJ107" s="378"/>
      <c r="AK107" s="378"/>
      <c r="AL107" s="367">
        <v>3</v>
      </c>
      <c r="AM107" s="634"/>
      <c r="AQ107" s="374"/>
      <c r="AR107" s="395"/>
    </row>
    <row r="108" spans="1:44" x14ac:dyDescent="0.2">
      <c r="A108" s="395"/>
      <c r="C108" s="374"/>
      <c r="D108" s="395"/>
      <c r="E108" s="481"/>
      <c r="F108" s="481"/>
      <c r="G108" s="481"/>
      <c r="H108" s="481"/>
      <c r="I108" s="481"/>
      <c r="J108" s="481"/>
      <c r="K108" s="481"/>
      <c r="L108" s="481"/>
      <c r="M108" s="481"/>
      <c r="N108" s="481"/>
      <c r="O108" s="481"/>
      <c r="P108" s="481"/>
      <c r="Q108" s="481"/>
      <c r="R108" s="481"/>
      <c r="S108" s="481"/>
      <c r="T108" s="481"/>
      <c r="U108" s="374"/>
      <c r="V108" s="395"/>
      <c r="AL108" s="347"/>
      <c r="AM108" s="634"/>
      <c r="AQ108" s="374"/>
      <c r="AR108" s="395"/>
    </row>
    <row r="109" spans="1:44" ht="6" customHeight="1" thickBot="1" x14ac:dyDescent="0.25">
      <c r="A109" s="629"/>
      <c r="B109" s="609"/>
      <c r="C109" s="630"/>
      <c r="D109" s="629"/>
      <c r="E109" s="609"/>
      <c r="F109" s="609"/>
      <c r="G109" s="609"/>
      <c r="H109" s="609"/>
      <c r="I109" s="609"/>
      <c r="J109" s="609"/>
      <c r="K109" s="609"/>
      <c r="L109" s="609"/>
      <c r="M109" s="609"/>
      <c r="N109" s="609"/>
      <c r="O109" s="609"/>
      <c r="P109" s="609"/>
      <c r="Q109" s="609"/>
      <c r="R109" s="609"/>
      <c r="S109" s="609"/>
      <c r="T109" s="609"/>
      <c r="U109" s="630"/>
      <c r="V109" s="629"/>
      <c r="W109" s="609"/>
      <c r="X109" s="609"/>
      <c r="Y109" s="609"/>
      <c r="Z109" s="609"/>
      <c r="AA109" s="609"/>
      <c r="AB109" s="609"/>
      <c r="AC109" s="609"/>
      <c r="AD109" s="609"/>
      <c r="AE109" s="609"/>
      <c r="AF109" s="609"/>
      <c r="AG109" s="609"/>
      <c r="AH109" s="609"/>
      <c r="AI109" s="609"/>
      <c r="AJ109" s="609"/>
      <c r="AK109" s="609"/>
      <c r="AL109" s="656"/>
      <c r="AM109" s="632"/>
      <c r="AN109" s="641"/>
      <c r="AO109" s="609"/>
      <c r="AP109" s="609"/>
      <c r="AQ109" s="630"/>
      <c r="AR109" s="395"/>
    </row>
    <row r="110" spans="1:44" ht="3" customHeight="1" x14ac:dyDescent="0.2">
      <c r="A110" s="375"/>
      <c r="B110" s="398"/>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655"/>
      <c r="AN110" s="655"/>
      <c r="AO110" s="398"/>
      <c r="AP110" s="398"/>
      <c r="AQ110" s="376"/>
      <c r="AR110" s="395"/>
    </row>
    <row r="111" spans="1:44" ht="11.25" customHeight="1" x14ac:dyDescent="0.2">
      <c r="A111" s="395"/>
      <c r="B111" s="445" t="s">
        <v>1875</v>
      </c>
      <c r="AL111" s="347"/>
      <c r="AQ111" s="374"/>
      <c r="AR111" s="395"/>
    </row>
    <row r="112" spans="1:44" ht="3" customHeight="1" thickBot="1" x14ac:dyDescent="0.25">
      <c r="A112" s="629"/>
      <c r="B112" s="609"/>
      <c r="C112" s="609"/>
      <c r="D112" s="609"/>
      <c r="E112" s="609"/>
      <c r="F112" s="609"/>
      <c r="G112" s="609"/>
      <c r="H112" s="609"/>
      <c r="I112" s="609"/>
      <c r="J112" s="609"/>
      <c r="K112" s="609"/>
      <c r="L112" s="609"/>
      <c r="M112" s="609"/>
      <c r="N112" s="609"/>
      <c r="O112" s="609"/>
      <c r="P112" s="609"/>
      <c r="Q112" s="609"/>
      <c r="R112" s="609"/>
      <c r="S112" s="609"/>
      <c r="T112" s="609"/>
      <c r="U112" s="609"/>
      <c r="V112" s="609"/>
      <c r="W112" s="609"/>
      <c r="X112" s="609"/>
      <c r="Y112" s="609"/>
      <c r="Z112" s="609"/>
      <c r="AA112" s="609"/>
      <c r="AB112" s="609"/>
      <c r="AC112" s="609"/>
      <c r="AD112" s="609"/>
      <c r="AE112" s="609"/>
      <c r="AF112" s="609"/>
      <c r="AG112" s="609"/>
      <c r="AH112" s="609"/>
      <c r="AI112" s="609"/>
      <c r="AJ112" s="609"/>
      <c r="AK112" s="609"/>
      <c r="AL112" s="609"/>
      <c r="AM112" s="641"/>
      <c r="AN112" s="641"/>
      <c r="AO112" s="609"/>
      <c r="AP112" s="609"/>
      <c r="AQ112" s="630"/>
      <c r="AR112" s="395"/>
    </row>
    <row r="113" spans="1:44" ht="6" customHeight="1" x14ac:dyDescent="0.2">
      <c r="A113" s="395"/>
      <c r="C113" s="374"/>
      <c r="D113" s="395"/>
      <c r="U113" s="374"/>
      <c r="V113" s="395"/>
      <c r="AL113" s="347"/>
      <c r="AM113" s="634"/>
      <c r="AN113" s="635"/>
      <c r="AQ113" s="374"/>
      <c r="AR113" s="395"/>
    </row>
    <row r="114" spans="1:44" ht="10.15" customHeight="1" x14ac:dyDescent="0.2">
      <c r="A114" s="395"/>
      <c r="B114" s="347" t="s">
        <v>175</v>
      </c>
      <c r="C114" s="374"/>
      <c r="D114" s="395"/>
      <c r="E114" s="470" t="str">
        <f ca="1">VLOOKUP(INDIRECT(ADDRESS(ROW(),COLUMN()-3)),Language_Translations,MATCH(Language_Selected,Language_Options,0),FALSE)</f>
        <v xml:space="preserve">What is the main type of toilet your household uses?
IF NOT POSSIBLE TO DETERMINE, ASK PERMISSION TO OBSERVE THE FACILITY. </v>
      </c>
      <c r="F114" s="470"/>
      <c r="G114" s="470"/>
      <c r="H114" s="470"/>
      <c r="I114" s="470"/>
      <c r="J114" s="470"/>
      <c r="K114" s="470"/>
      <c r="L114" s="470"/>
      <c r="M114" s="470"/>
      <c r="N114" s="470"/>
      <c r="O114" s="470"/>
      <c r="P114" s="470"/>
      <c r="Q114" s="470"/>
      <c r="R114" s="470"/>
      <c r="S114" s="470"/>
      <c r="T114" s="470"/>
      <c r="U114" s="651"/>
      <c r="V114" s="395"/>
      <c r="W114" s="366" t="s">
        <v>1876</v>
      </c>
      <c r="X114" s="366"/>
      <c r="Y114" s="366"/>
      <c r="Z114" s="366"/>
      <c r="AA114" s="366"/>
      <c r="AB114" s="366"/>
      <c r="AC114" s="366"/>
      <c r="AD114" s="366"/>
      <c r="AE114" s="366"/>
      <c r="AM114" s="634"/>
      <c r="AN114" s="635"/>
      <c r="AQ114" s="374"/>
      <c r="AR114" s="395"/>
    </row>
    <row r="115" spans="1:44" ht="10.15" customHeight="1" x14ac:dyDescent="0.2">
      <c r="A115" s="395"/>
      <c r="B115" s="480"/>
      <c r="C115" s="374"/>
      <c r="D115" s="395"/>
      <c r="E115" s="470"/>
      <c r="F115" s="470"/>
      <c r="G115" s="470"/>
      <c r="H115" s="470"/>
      <c r="I115" s="470"/>
      <c r="J115" s="470"/>
      <c r="K115" s="470"/>
      <c r="L115" s="470"/>
      <c r="M115" s="470"/>
      <c r="N115" s="470"/>
      <c r="O115" s="470"/>
      <c r="P115" s="470"/>
      <c r="Q115" s="470"/>
      <c r="R115" s="470"/>
      <c r="S115" s="470"/>
      <c r="T115" s="470"/>
      <c r="U115" s="651"/>
      <c r="V115" s="395"/>
      <c r="X115" s="347" t="s">
        <v>1877</v>
      </c>
      <c r="AI115" s="378"/>
      <c r="AJ115" s="378" t="s">
        <v>7</v>
      </c>
      <c r="AK115" s="378"/>
      <c r="AL115" s="401" t="s">
        <v>1796</v>
      </c>
      <c r="AM115" s="634"/>
      <c r="AN115" s="635"/>
      <c r="AQ115" s="374"/>
      <c r="AR115" s="395"/>
    </row>
    <row r="116" spans="1:44" ht="10.15" customHeight="1" x14ac:dyDescent="0.2">
      <c r="A116" s="395"/>
      <c r="C116" s="374"/>
      <c r="D116" s="395"/>
      <c r="E116" s="470"/>
      <c r="F116" s="470"/>
      <c r="G116" s="470"/>
      <c r="H116" s="470"/>
      <c r="I116" s="470"/>
      <c r="J116" s="470"/>
      <c r="K116" s="470"/>
      <c r="L116" s="470"/>
      <c r="M116" s="470"/>
      <c r="N116" s="470"/>
      <c r="O116" s="470"/>
      <c r="P116" s="470"/>
      <c r="Q116" s="470"/>
      <c r="R116" s="470"/>
      <c r="S116" s="470"/>
      <c r="T116" s="470"/>
      <c r="U116" s="651"/>
      <c r="V116" s="395"/>
      <c r="X116" s="347" t="s">
        <v>1878</v>
      </c>
      <c r="AF116" s="378"/>
      <c r="AG116" s="378" t="s">
        <v>7</v>
      </c>
      <c r="AH116" s="378"/>
      <c r="AI116" s="378"/>
      <c r="AJ116" s="378"/>
      <c r="AK116" s="378"/>
      <c r="AL116" s="401" t="s">
        <v>1797</v>
      </c>
      <c r="AM116" s="634"/>
      <c r="AN116" s="635"/>
      <c r="AQ116" s="374"/>
      <c r="AR116" s="395"/>
    </row>
    <row r="117" spans="1:44" ht="10.15" customHeight="1" x14ac:dyDescent="0.2">
      <c r="A117" s="395"/>
      <c r="C117" s="374"/>
      <c r="D117" s="395"/>
      <c r="E117" s="470"/>
      <c r="F117" s="470"/>
      <c r="G117" s="470"/>
      <c r="H117" s="470"/>
      <c r="I117" s="470"/>
      <c r="J117" s="470"/>
      <c r="K117" s="470"/>
      <c r="L117" s="470"/>
      <c r="M117" s="470"/>
      <c r="N117" s="470"/>
      <c r="O117" s="470"/>
      <c r="P117" s="470"/>
      <c r="Q117" s="470"/>
      <c r="R117" s="470"/>
      <c r="S117" s="470"/>
      <c r="T117" s="470"/>
      <c r="U117" s="651"/>
      <c r="V117" s="395"/>
      <c r="X117" s="347" t="s">
        <v>1879</v>
      </c>
      <c r="AF117" s="378" t="s">
        <v>7</v>
      </c>
      <c r="AG117" s="378"/>
      <c r="AH117" s="378"/>
      <c r="AI117" s="378"/>
      <c r="AJ117" s="378"/>
      <c r="AK117" s="378"/>
      <c r="AL117" s="401" t="s">
        <v>1798</v>
      </c>
      <c r="AM117" s="634"/>
      <c r="AN117" s="635"/>
      <c r="AQ117" s="374"/>
      <c r="AR117" s="395"/>
    </row>
    <row r="118" spans="1:44" ht="10.15" customHeight="1" x14ac:dyDescent="0.2">
      <c r="A118" s="395"/>
      <c r="C118" s="374"/>
      <c r="D118" s="395"/>
      <c r="E118" s="470"/>
      <c r="F118" s="470"/>
      <c r="G118" s="470"/>
      <c r="H118" s="470"/>
      <c r="I118" s="470"/>
      <c r="J118" s="470"/>
      <c r="K118" s="470"/>
      <c r="L118" s="470"/>
      <c r="M118" s="470"/>
      <c r="N118" s="470"/>
      <c r="O118" s="470"/>
      <c r="P118" s="470"/>
      <c r="Q118" s="470"/>
      <c r="R118" s="470"/>
      <c r="S118" s="470"/>
      <c r="T118" s="470"/>
      <c r="U118" s="651"/>
      <c r="V118" s="395"/>
      <c r="X118" s="617" t="s">
        <v>1880</v>
      </c>
      <c r="Y118" s="617"/>
      <c r="Z118" s="617"/>
      <c r="AA118" s="617"/>
      <c r="AB118" s="617"/>
      <c r="AC118" s="617"/>
      <c r="AD118" s="617"/>
      <c r="AE118" s="617"/>
      <c r="AF118" s="617"/>
      <c r="AH118" s="378"/>
      <c r="AI118" s="378" t="s">
        <v>7</v>
      </c>
      <c r="AJ118" s="378"/>
      <c r="AK118" s="378"/>
      <c r="AL118" s="401" t="s">
        <v>1799</v>
      </c>
      <c r="AM118" s="634"/>
      <c r="AN118" s="635"/>
      <c r="AQ118" s="374"/>
      <c r="AR118" s="395"/>
    </row>
    <row r="119" spans="1:44" ht="10.15" customHeight="1" x14ac:dyDescent="0.2">
      <c r="A119" s="395"/>
      <c r="C119" s="374"/>
      <c r="D119" s="395"/>
      <c r="E119" s="470"/>
      <c r="F119" s="470"/>
      <c r="G119" s="470"/>
      <c r="H119" s="470"/>
      <c r="I119" s="470"/>
      <c r="J119" s="470"/>
      <c r="K119" s="470"/>
      <c r="L119" s="470"/>
      <c r="M119" s="470"/>
      <c r="N119" s="470"/>
      <c r="O119" s="470"/>
      <c r="P119" s="470"/>
      <c r="Q119" s="470"/>
      <c r="R119" s="470"/>
      <c r="S119" s="470"/>
      <c r="T119" s="470"/>
      <c r="U119" s="651"/>
      <c r="V119" s="395"/>
      <c r="X119" s="617" t="s">
        <v>1881</v>
      </c>
      <c r="Y119" s="617"/>
      <c r="Z119" s="617"/>
      <c r="AA119" s="617"/>
      <c r="AB119" s="617"/>
      <c r="AC119" s="617"/>
      <c r="AD119" s="617"/>
      <c r="AE119" s="617"/>
      <c r="AF119" s="617"/>
      <c r="AH119" s="378" t="s">
        <v>7</v>
      </c>
      <c r="AI119" s="378"/>
      <c r="AJ119" s="378"/>
      <c r="AK119" s="378"/>
      <c r="AL119" s="401" t="s">
        <v>1882</v>
      </c>
      <c r="AM119" s="634"/>
      <c r="AN119" s="635"/>
      <c r="AQ119" s="374"/>
      <c r="AR119" s="395"/>
    </row>
    <row r="120" spans="1:44" x14ac:dyDescent="0.2">
      <c r="A120" s="395"/>
      <c r="C120" s="374"/>
      <c r="D120" s="395"/>
      <c r="E120" s="470"/>
      <c r="F120" s="470"/>
      <c r="G120" s="470"/>
      <c r="H120" s="470"/>
      <c r="I120" s="470"/>
      <c r="J120" s="470"/>
      <c r="K120" s="470"/>
      <c r="L120" s="470"/>
      <c r="M120" s="470"/>
      <c r="N120" s="470"/>
      <c r="O120" s="470"/>
      <c r="P120" s="470"/>
      <c r="Q120" s="470"/>
      <c r="R120" s="470"/>
      <c r="S120" s="470"/>
      <c r="T120" s="470"/>
      <c r="U120" s="651"/>
      <c r="V120" s="395"/>
      <c r="W120" s="445" t="s">
        <v>1883</v>
      </c>
      <c r="AM120" s="634"/>
      <c r="AN120" s="635"/>
      <c r="AQ120" s="374"/>
      <c r="AR120" s="395"/>
    </row>
    <row r="121" spans="1:44" ht="10.15" customHeight="1" x14ac:dyDescent="0.2">
      <c r="A121" s="395"/>
      <c r="C121" s="374"/>
      <c r="D121" s="395"/>
      <c r="E121" s="470"/>
      <c r="F121" s="470"/>
      <c r="G121" s="470"/>
      <c r="H121" s="470"/>
      <c r="I121" s="470"/>
      <c r="J121" s="470"/>
      <c r="K121" s="470"/>
      <c r="L121" s="470"/>
      <c r="M121" s="470"/>
      <c r="N121" s="470"/>
      <c r="O121" s="470"/>
      <c r="P121" s="470"/>
      <c r="Q121" s="470"/>
      <c r="R121" s="470"/>
      <c r="S121" s="470"/>
      <c r="T121" s="470"/>
      <c r="U121" s="651"/>
      <c r="V121" s="395"/>
      <c r="X121" s="617" t="s">
        <v>1884</v>
      </c>
      <c r="Y121" s="617"/>
      <c r="Z121" s="617"/>
      <c r="AA121" s="617"/>
      <c r="AB121" s="617"/>
      <c r="AC121" s="617"/>
      <c r="AD121" s="617"/>
      <c r="AE121" s="617"/>
      <c r="AF121" s="617"/>
      <c r="AG121" s="617"/>
      <c r="AH121" s="617"/>
      <c r="AJ121" s="378"/>
      <c r="AK121" s="378" t="s">
        <v>7</v>
      </c>
      <c r="AL121" s="401" t="s">
        <v>1837</v>
      </c>
      <c r="AM121" s="634"/>
      <c r="AN121" s="635"/>
      <c r="AQ121" s="374"/>
      <c r="AR121" s="395"/>
    </row>
    <row r="122" spans="1:44" ht="10.15" customHeight="1" x14ac:dyDescent="0.2">
      <c r="A122" s="395"/>
      <c r="C122" s="374"/>
      <c r="D122" s="395"/>
      <c r="E122" s="470"/>
      <c r="F122" s="470"/>
      <c r="G122" s="470"/>
      <c r="H122" s="470"/>
      <c r="I122" s="470"/>
      <c r="J122" s="470"/>
      <c r="K122" s="470"/>
      <c r="L122" s="470"/>
      <c r="M122" s="470"/>
      <c r="N122" s="470"/>
      <c r="O122" s="470"/>
      <c r="P122" s="470"/>
      <c r="Q122" s="470"/>
      <c r="R122" s="470"/>
      <c r="S122" s="470"/>
      <c r="T122" s="470"/>
      <c r="U122" s="651"/>
      <c r="V122" s="395"/>
      <c r="X122" s="347" t="s">
        <v>1885</v>
      </c>
      <c r="AF122" s="378"/>
      <c r="AG122" s="378" t="s">
        <v>7</v>
      </c>
      <c r="AH122" s="378"/>
      <c r="AI122" s="378"/>
      <c r="AJ122" s="378"/>
      <c r="AK122" s="378"/>
      <c r="AL122" s="401" t="s">
        <v>1839</v>
      </c>
      <c r="AM122" s="634"/>
      <c r="AN122" s="635"/>
      <c r="AQ122" s="374"/>
      <c r="AR122" s="395"/>
    </row>
    <row r="123" spans="1:44" ht="10.15" customHeight="1" x14ac:dyDescent="0.2">
      <c r="A123" s="395"/>
      <c r="C123" s="374"/>
      <c r="D123" s="395"/>
      <c r="E123" s="477"/>
      <c r="F123" s="477"/>
      <c r="G123" s="477"/>
      <c r="H123" s="477"/>
      <c r="I123" s="477"/>
      <c r="J123" s="477"/>
      <c r="K123" s="477"/>
      <c r="L123" s="477"/>
      <c r="M123" s="477"/>
      <c r="N123" s="477"/>
      <c r="O123" s="477"/>
      <c r="P123" s="477"/>
      <c r="Q123" s="477"/>
      <c r="R123" s="477"/>
      <c r="S123" s="477"/>
      <c r="T123" s="477"/>
      <c r="U123" s="651"/>
      <c r="V123" s="395"/>
      <c r="X123" s="617" t="s">
        <v>1886</v>
      </c>
      <c r="Y123" s="617"/>
      <c r="Z123" s="617"/>
      <c r="AA123" s="617"/>
      <c r="AB123" s="617"/>
      <c r="AC123" s="617"/>
      <c r="AD123" s="617"/>
      <c r="AE123" s="617"/>
      <c r="AF123" s="617"/>
      <c r="AG123" s="617"/>
      <c r="AH123" s="617"/>
      <c r="AJ123" s="378"/>
      <c r="AK123" s="378" t="s">
        <v>7</v>
      </c>
      <c r="AL123" s="401" t="s">
        <v>1887</v>
      </c>
      <c r="AM123" s="634"/>
      <c r="AN123" s="635"/>
      <c r="AQ123" s="374"/>
      <c r="AR123" s="395"/>
    </row>
    <row r="124" spans="1:44" ht="10.15" customHeight="1" x14ac:dyDescent="0.2">
      <c r="A124" s="395"/>
      <c r="C124" s="374"/>
      <c r="D124" s="395"/>
      <c r="E124" s="477"/>
      <c r="F124" s="477"/>
      <c r="G124" s="477"/>
      <c r="H124" s="477"/>
      <c r="I124" s="477"/>
      <c r="J124" s="477"/>
      <c r="K124" s="477"/>
      <c r="L124" s="477"/>
      <c r="M124" s="477"/>
      <c r="N124" s="477"/>
      <c r="O124" s="477"/>
      <c r="P124" s="477"/>
      <c r="Q124" s="477"/>
      <c r="R124" s="477"/>
      <c r="S124" s="477"/>
      <c r="T124" s="477"/>
      <c r="U124" s="651"/>
      <c r="V124" s="395"/>
      <c r="AC124" s="378"/>
      <c r="AD124" s="378"/>
      <c r="AE124" s="378"/>
      <c r="AF124" s="378"/>
      <c r="AG124" s="378"/>
      <c r="AH124" s="378"/>
      <c r="AI124" s="378"/>
      <c r="AJ124" s="378"/>
      <c r="AK124" s="378"/>
      <c r="AM124" s="634"/>
      <c r="AN124" s="635"/>
      <c r="AQ124" s="374"/>
      <c r="AR124" s="395"/>
    </row>
    <row r="125" spans="1:44" ht="10.15" customHeight="1" x14ac:dyDescent="0.2">
      <c r="A125" s="395"/>
      <c r="C125" s="374"/>
      <c r="D125" s="395"/>
      <c r="E125" s="477"/>
      <c r="F125" s="477"/>
      <c r="G125" s="477"/>
      <c r="H125" s="477"/>
      <c r="I125" s="477"/>
      <c r="J125" s="477"/>
      <c r="K125" s="477"/>
      <c r="L125" s="477"/>
      <c r="M125" s="477"/>
      <c r="N125" s="477"/>
      <c r="O125" s="477"/>
      <c r="P125" s="477"/>
      <c r="Q125" s="477"/>
      <c r="R125" s="477"/>
      <c r="S125" s="477"/>
      <c r="T125" s="477"/>
      <c r="U125" s="651"/>
      <c r="V125" s="395"/>
      <c r="W125" s="347" t="s">
        <v>1888</v>
      </c>
      <c r="AD125" s="378"/>
      <c r="AE125" s="378" t="s">
        <v>7</v>
      </c>
      <c r="AF125" s="378"/>
      <c r="AG125" s="378"/>
      <c r="AH125" s="378"/>
      <c r="AI125" s="378"/>
      <c r="AJ125" s="378"/>
      <c r="AK125" s="378"/>
      <c r="AL125" s="401" t="s">
        <v>1821</v>
      </c>
      <c r="AM125" s="634"/>
      <c r="AN125" s="635"/>
      <c r="AQ125" s="374"/>
      <c r="AR125" s="395"/>
    </row>
    <row r="126" spans="1:44" ht="10.15" customHeight="1" x14ac:dyDescent="0.2">
      <c r="A126" s="395"/>
      <c r="C126" s="374"/>
      <c r="D126" s="395"/>
      <c r="E126" s="477"/>
      <c r="F126" s="477"/>
      <c r="G126" s="477"/>
      <c r="H126" s="477"/>
      <c r="I126" s="477"/>
      <c r="J126" s="477"/>
      <c r="K126" s="477"/>
      <c r="L126" s="477"/>
      <c r="M126" s="477"/>
      <c r="N126" s="477"/>
      <c r="O126" s="477"/>
      <c r="P126" s="477"/>
      <c r="Q126" s="477"/>
      <c r="R126" s="477"/>
      <c r="S126" s="477"/>
      <c r="T126" s="477"/>
      <c r="U126" s="651"/>
      <c r="V126" s="395"/>
      <c r="W126" s="347" t="s">
        <v>1889</v>
      </c>
      <c r="AC126" s="378" t="s">
        <v>7</v>
      </c>
      <c r="AD126" s="378"/>
      <c r="AE126" s="378"/>
      <c r="AF126" s="378"/>
      <c r="AG126" s="378"/>
      <c r="AH126" s="378"/>
      <c r="AI126" s="378"/>
      <c r="AJ126" s="378"/>
      <c r="AK126" s="378"/>
      <c r="AL126" s="401" t="s">
        <v>1890</v>
      </c>
      <c r="AM126" s="634"/>
      <c r="AN126" s="635"/>
      <c r="AQ126" s="374"/>
      <c r="AR126" s="395"/>
    </row>
    <row r="127" spans="1:44" ht="10.15" customHeight="1" x14ac:dyDescent="0.2">
      <c r="A127" s="395"/>
      <c r="C127" s="374"/>
      <c r="D127" s="395"/>
      <c r="E127" s="477"/>
      <c r="F127" s="477"/>
      <c r="G127" s="477"/>
      <c r="H127" s="477"/>
      <c r="I127" s="477"/>
      <c r="J127" s="477"/>
      <c r="K127" s="477"/>
      <c r="L127" s="477"/>
      <c r="M127" s="477"/>
      <c r="N127" s="477"/>
      <c r="O127" s="477"/>
      <c r="P127" s="477"/>
      <c r="Q127" s="477"/>
      <c r="R127" s="477"/>
      <c r="S127" s="477"/>
      <c r="T127" s="477"/>
      <c r="U127" s="651"/>
      <c r="V127" s="395"/>
      <c r="W127" s="396" t="s">
        <v>1891</v>
      </c>
      <c r="X127" s="396"/>
      <c r="Y127" s="396"/>
      <c r="Z127" s="396"/>
      <c r="AA127" s="396"/>
      <c r="AB127" s="396"/>
      <c r="AC127" s="396"/>
      <c r="AD127" s="396"/>
      <c r="AE127" s="396"/>
      <c r="AF127" s="396"/>
      <c r="AG127" s="396"/>
      <c r="AI127" s="378" t="s">
        <v>7</v>
      </c>
      <c r="AJ127" s="378"/>
      <c r="AK127" s="378"/>
      <c r="AL127" s="401" t="s">
        <v>1892</v>
      </c>
      <c r="AM127" s="634"/>
      <c r="AN127" s="635"/>
      <c r="AQ127" s="374"/>
      <c r="AR127" s="395"/>
    </row>
    <row r="128" spans="1:44" ht="10.15" customHeight="1" x14ac:dyDescent="0.2">
      <c r="A128" s="395"/>
      <c r="C128" s="374"/>
      <c r="D128" s="395"/>
      <c r="E128" s="477"/>
      <c r="F128" s="477"/>
      <c r="G128" s="477"/>
      <c r="H128" s="477"/>
      <c r="I128" s="477"/>
      <c r="J128" s="477"/>
      <c r="K128" s="477"/>
      <c r="L128" s="477"/>
      <c r="M128" s="477"/>
      <c r="N128" s="477"/>
      <c r="O128" s="477"/>
      <c r="P128" s="477"/>
      <c r="Q128" s="477"/>
      <c r="R128" s="477"/>
      <c r="S128" s="477"/>
      <c r="T128" s="477"/>
      <c r="U128" s="651"/>
      <c r="V128" s="395"/>
      <c r="W128" s="347" t="s">
        <v>1893</v>
      </c>
      <c r="AF128" s="378" t="s">
        <v>7</v>
      </c>
      <c r="AG128" s="378"/>
      <c r="AH128" s="378"/>
      <c r="AI128" s="378"/>
      <c r="AJ128" s="378"/>
      <c r="AK128" s="378"/>
      <c r="AL128" s="401" t="s">
        <v>1894</v>
      </c>
      <c r="AM128" s="634"/>
      <c r="AN128" s="635"/>
      <c r="AP128" s="347" t="s">
        <v>181</v>
      </c>
      <c r="AQ128" s="374"/>
      <c r="AR128" s="395"/>
    </row>
    <row r="129" spans="1:44" ht="10.15" customHeight="1" x14ac:dyDescent="0.2">
      <c r="A129" s="395"/>
      <c r="C129" s="374"/>
      <c r="D129" s="395"/>
      <c r="E129" s="477"/>
      <c r="F129" s="477"/>
      <c r="G129" s="477"/>
      <c r="H129" s="477"/>
      <c r="I129" s="477"/>
      <c r="J129" s="477"/>
      <c r="K129" s="477"/>
      <c r="L129" s="477"/>
      <c r="M129" s="477"/>
      <c r="N129" s="477"/>
      <c r="O129" s="477"/>
      <c r="P129" s="477"/>
      <c r="Q129" s="477"/>
      <c r="R129" s="477"/>
      <c r="S129" s="477"/>
      <c r="T129" s="477"/>
      <c r="U129" s="651"/>
      <c r="V129" s="395"/>
      <c r="AM129" s="634"/>
      <c r="AN129" s="635"/>
      <c r="AQ129" s="374"/>
      <c r="AR129" s="395"/>
    </row>
    <row r="130" spans="1:44" ht="10.15" customHeight="1" x14ac:dyDescent="0.2">
      <c r="A130" s="395"/>
      <c r="C130" s="374"/>
      <c r="D130" s="395"/>
      <c r="E130" s="477"/>
      <c r="F130" s="477"/>
      <c r="G130" s="477"/>
      <c r="H130" s="477"/>
      <c r="I130" s="477"/>
      <c r="J130" s="477"/>
      <c r="K130" s="477"/>
      <c r="L130" s="477"/>
      <c r="M130" s="477"/>
      <c r="N130" s="477"/>
      <c r="O130" s="477"/>
      <c r="P130" s="477"/>
      <c r="Q130" s="477"/>
      <c r="R130" s="477"/>
      <c r="S130" s="477"/>
      <c r="T130" s="477"/>
      <c r="U130" s="651"/>
      <c r="V130" s="395"/>
      <c r="W130" s="347" t="s">
        <v>77</v>
      </c>
      <c r="AL130" s="401" t="s">
        <v>1792</v>
      </c>
      <c r="AM130" s="634"/>
      <c r="AN130" s="635"/>
      <c r="AQ130" s="374"/>
      <c r="AR130" s="395"/>
    </row>
    <row r="131" spans="1:44" ht="10.15" customHeight="1" x14ac:dyDescent="0.2">
      <c r="A131" s="395"/>
      <c r="C131" s="374"/>
      <c r="D131" s="395"/>
      <c r="E131" s="477"/>
      <c r="F131" s="477"/>
      <c r="G131" s="477"/>
      <c r="H131" s="477"/>
      <c r="I131" s="477"/>
      <c r="J131" s="477"/>
      <c r="K131" s="477"/>
      <c r="L131" s="477"/>
      <c r="M131" s="477"/>
      <c r="N131" s="477"/>
      <c r="O131" s="477"/>
      <c r="P131" s="477"/>
      <c r="Q131" s="477"/>
      <c r="R131" s="477"/>
      <c r="S131" s="477"/>
      <c r="T131" s="477"/>
      <c r="U131" s="651"/>
      <c r="V131" s="395"/>
      <c r="Z131" s="645" t="s">
        <v>79</v>
      </c>
      <c r="AA131" s="645"/>
      <c r="AB131" s="645"/>
      <c r="AC131" s="645"/>
      <c r="AD131" s="645"/>
      <c r="AE131" s="645"/>
      <c r="AF131" s="645"/>
      <c r="AG131" s="645"/>
      <c r="AH131" s="645"/>
      <c r="AI131" s="645"/>
      <c r="AJ131" s="645"/>
      <c r="AK131" s="645"/>
      <c r="AM131" s="634"/>
      <c r="AN131" s="635"/>
      <c r="AQ131" s="374"/>
      <c r="AR131" s="395"/>
    </row>
    <row r="132" spans="1:44" ht="6" customHeight="1" x14ac:dyDescent="0.2">
      <c r="A132" s="379"/>
      <c r="B132" s="381"/>
      <c r="C132" s="380"/>
      <c r="D132" s="379"/>
      <c r="E132" s="381"/>
      <c r="F132" s="381"/>
      <c r="G132" s="381"/>
      <c r="H132" s="381"/>
      <c r="I132" s="381"/>
      <c r="J132" s="381"/>
      <c r="K132" s="381"/>
      <c r="L132" s="381"/>
      <c r="M132" s="381"/>
      <c r="N132" s="381"/>
      <c r="O132" s="381"/>
      <c r="P132" s="381"/>
      <c r="Q132" s="381"/>
      <c r="R132" s="381"/>
      <c r="S132" s="381"/>
      <c r="T132" s="381"/>
      <c r="U132" s="380"/>
      <c r="V132" s="379"/>
      <c r="W132" s="381"/>
      <c r="X132" s="381"/>
      <c r="Y132" s="381"/>
      <c r="Z132" s="381"/>
      <c r="AA132" s="381"/>
      <c r="AB132" s="381"/>
      <c r="AC132" s="381"/>
      <c r="AD132" s="381"/>
      <c r="AE132" s="381"/>
      <c r="AF132" s="381"/>
      <c r="AG132" s="381"/>
      <c r="AH132" s="381"/>
      <c r="AI132" s="381"/>
      <c r="AJ132" s="381"/>
      <c r="AK132" s="381"/>
      <c r="AL132" s="590"/>
      <c r="AM132" s="638"/>
      <c r="AN132" s="639"/>
      <c r="AO132" s="381"/>
      <c r="AP132" s="381"/>
      <c r="AQ132" s="380"/>
      <c r="AR132" s="395"/>
    </row>
    <row r="133" spans="1:44" ht="6" customHeight="1" x14ac:dyDescent="0.2">
      <c r="A133" s="395"/>
      <c r="C133" s="374"/>
      <c r="D133" s="395"/>
      <c r="U133" s="374"/>
      <c r="V133" s="395"/>
      <c r="AL133" s="347"/>
      <c r="AM133" s="634"/>
      <c r="AN133" s="635"/>
      <c r="AQ133" s="374"/>
      <c r="AR133" s="395"/>
    </row>
    <row r="134" spans="1:44" ht="11.25" customHeight="1" x14ac:dyDescent="0.2">
      <c r="A134" s="395"/>
      <c r="B134" s="347" t="s">
        <v>177</v>
      </c>
      <c r="C134" s="374"/>
      <c r="D134" s="395"/>
      <c r="E134" s="470" t="str">
        <f ca="1">VLOOKUP(INDIRECT(ADDRESS(ROW(),COLUMN()-3)),Language_Translations,MATCH(Language_Selected,Language_Options,0),FALSE)</f>
        <v>Do you share this toilet with other households?</v>
      </c>
      <c r="F134" s="444"/>
      <c r="G134" s="444"/>
      <c r="H134" s="444"/>
      <c r="I134" s="444"/>
      <c r="J134" s="444"/>
      <c r="K134" s="444"/>
      <c r="L134" s="444"/>
      <c r="M134" s="444"/>
      <c r="N134" s="444"/>
      <c r="O134" s="444"/>
      <c r="P134" s="444"/>
      <c r="Q134" s="444"/>
      <c r="R134" s="444"/>
      <c r="S134" s="444"/>
      <c r="T134" s="444"/>
      <c r="U134" s="374"/>
      <c r="V134" s="395"/>
      <c r="W134" s="347" t="s">
        <v>1731</v>
      </c>
      <c r="Y134" s="378" t="s">
        <v>7</v>
      </c>
      <c r="Z134" s="378"/>
      <c r="AA134" s="378"/>
      <c r="AB134" s="378"/>
      <c r="AC134" s="378"/>
      <c r="AD134" s="378"/>
      <c r="AE134" s="378"/>
      <c r="AF134" s="378"/>
      <c r="AG134" s="378"/>
      <c r="AH134" s="378"/>
      <c r="AI134" s="378"/>
      <c r="AJ134" s="378"/>
      <c r="AK134" s="378"/>
      <c r="AL134" s="644" t="s">
        <v>1778</v>
      </c>
      <c r="AM134" s="634"/>
      <c r="AN134" s="635"/>
      <c r="AQ134" s="374"/>
      <c r="AR134" s="395"/>
    </row>
    <row r="135" spans="1:44" ht="11.25" customHeight="1" x14ac:dyDescent="0.2">
      <c r="A135" s="395"/>
      <c r="C135" s="374"/>
      <c r="D135" s="395"/>
      <c r="E135" s="444"/>
      <c r="F135" s="444"/>
      <c r="G135" s="444"/>
      <c r="H135" s="444"/>
      <c r="I135" s="444"/>
      <c r="J135" s="444"/>
      <c r="K135" s="444"/>
      <c r="L135" s="444"/>
      <c r="M135" s="444"/>
      <c r="N135" s="444"/>
      <c r="O135" s="444"/>
      <c r="P135" s="444"/>
      <c r="Q135" s="444"/>
      <c r="R135" s="444"/>
      <c r="S135" s="444"/>
      <c r="T135" s="444"/>
      <c r="U135" s="374"/>
      <c r="V135" s="395"/>
      <c r="W135" s="347" t="s">
        <v>1732</v>
      </c>
      <c r="Y135" s="378" t="s">
        <v>7</v>
      </c>
      <c r="Z135" s="378"/>
      <c r="AA135" s="378"/>
      <c r="AB135" s="378"/>
      <c r="AC135" s="378"/>
      <c r="AD135" s="378"/>
      <c r="AE135" s="378"/>
      <c r="AF135" s="378"/>
      <c r="AG135" s="378"/>
      <c r="AH135" s="378"/>
      <c r="AI135" s="378"/>
      <c r="AJ135" s="378"/>
      <c r="AK135" s="378"/>
      <c r="AL135" s="644" t="s">
        <v>1783</v>
      </c>
      <c r="AM135" s="634"/>
      <c r="AN135" s="635"/>
      <c r="AP135" s="347" t="s">
        <v>181</v>
      </c>
      <c r="AQ135" s="374"/>
      <c r="AR135" s="395"/>
    </row>
    <row r="136" spans="1:44" ht="6" customHeight="1" x14ac:dyDescent="0.2">
      <c r="A136" s="379"/>
      <c r="B136" s="381"/>
      <c r="C136" s="380"/>
      <c r="D136" s="379"/>
      <c r="E136" s="381"/>
      <c r="F136" s="487"/>
      <c r="G136" s="487"/>
      <c r="H136" s="487"/>
      <c r="I136" s="487"/>
      <c r="J136" s="487"/>
      <c r="K136" s="487"/>
      <c r="L136" s="487"/>
      <c r="M136" s="487"/>
      <c r="N136" s="487"/>
      <c r="O136" s="487"/>
      <c r="P136" s="487"/>
      <c r="Q136" s="487"/>
      <c r="R136" s="487"/>
      <c r="S136" s="487"/>
      <c r="T136" s="487"/>
      <c r="U136" s="380"/>
      <c r="V136" s="379"/>
      <c r="W136" s="381"/>
      <c r="X136" s="381"/>
      <c r="Y136" s="381"/>
      <c r="Z136" s="381"/>
      <c r="AA136" s="381"/>
      <c r="AB136" s="381"/>
      <c r="AC136" s="381"/>
      <c r="AD136" s="381"/>
      <c r="AE136" s="381"/>
      <c r="AF136" s="381"/>
      <c r="AG136" s="381"/>
      <c r="AH136" s="381"/>
      <c r="AI136" s="381"/>
      <c r="AJ136" s="381"/>
      <c r="AK136" s="381"/>
      <c r="AL136" s="381"/>
      <c r="AM136" s="638"/>
      <c r="AN136" s="639"/>
      <c r="AO136" s="381"/>
      <c r="AP136" s="381"/>
      <c r="AQ136" s="380"/>
      <c r="AR136" s="395"/>
    </row>
    <row r="137" spans="1:44" ht="6" customHeight="1" x14ac:dyDescent="0.2">
      <c r="A137" s="395"/>
      <c r="C137" s="374"/>
      <c r="D137" s="395"/>
      <c r="U137" s="374"/>
      <c r="V137" s="395"/>
      <c r="AL137" s="347"/>
      <c r="AM137" s="634"/>
      <c r="AN137" s="635"/>
      <c r="AQ137" s="374"/>
      <c r="AR137" s="395"/>
    </row>
    <row r="138" spans="1:44" ht="11.25" customHeight="1" x14ac:dyDescent="0.2">
      <c r="A138" s="395"/>
      <c r="B138" s="347" t="s">
        <v>179</v>
      </c>
      <c r="C138" s="374"/>
      <c r="D138" s="395"/>
      <c r="E138" s="470" t="str">
        <f ca="1">VLOOKUP(INDIRECT(ADDRESS(ROW(),COLUMN()-3)),Language_Translations,MATCH(Language_Selected,Language_Options,0),FALSE)</f>
        <v xml:space="preserve">Including your own household, how many households use this toilet facility? </v>
      </c>
      <c r="F138" s="444"/>
      <c r="G138" s="444"/>
      <c r="H138" s="444"/>
      <c r="I138" s="444"/>
      <c r="J138" s="444"/>
      <c r="K138" s="444"/>
      <c r="L138" s="444"/>
      <c r="M138" s="444"/>
      <c r="N138" s="444"/>
      <c r="O138" s="444"/>
      <c r="P138" s="444"/>
      <c r="Q138" s="444"/>
      <c r="R138" s="444"/>
      <c r="S138" s="444"/>
      <c r="T138" s="444"/>
      <c r="U138" s="374"/>
      <c r="V138" s="395"/>
      <c r="W138" s="347" t="s">
        <v>1895</v>
      </c>
      <c r="Y138" s="378"/>
      <c r="Z138" s="378"/>
      <c r="AA138" s="378"/>
      <c r="AB138" s="378"/>
      <c r="AC138" s="378"/>
      <c r="AD138" s="378"/>
      <c r="AE138" s="378"/>
      <c r="AF138" s="378"/>
      <c r="AG138" s="378"/>
      <c r="AH138" s="378"/>
      <c r="AI138" s="383">
        <v>0</v>
      </c>
      <c r="AJ138" s="384"/>
      <c r="AK138" s="375"/>
      <c r="AL138" s="636"/>
      <c r="AM138" s="634"/>
      <c r="AN138" s="635"/>
      <c r="AQ138" s="374"/>
      <c r="AR138" s="395"/>
    </row>
    <row r="139" spans="1:44" ht="11.25" customHeight="1" x14ac:dyDescent="0.2">
      <c r="A139" s="395"/>
      <c r="C139" s="374"/>
      <c r="D139" s="395"/>
      <c r="E139" s="444"/>
      <c r="F139" s="444"/>
      <c r="G139" s="444"/>
      <c r="H139" s="444"/>
      <c r="I139" s="444"/>
      <c r="J139" s="444"/>
      <c r="K139" s="444"/>
      <c r="L139" s="444"/>
      <c r="M139" s="444"/>
      <c r="N139" s="444"/>
      <c r="O139" s="444"/>
      <c r="P139" s="444"/>
      <c r="Q139" s="444"/>
      <c r="R139" s="444"/>
      <c r="S139" s="444"/>
      <c r="T139" s="444"/>
      <c r="U139" s="374"/>
      <c r="V139" s="395"/>
      <c r="X139" s="347" t="s">
        <v>1896</v>
      </c>
      <c r="Y139" s="378"/>
      <c r="Z139" s="378"/>
      <c r="AA139" s="378"/>
      <c r="AB139" s="378"/>
      <c r="AC139" s="378"/>
      <c r="AD139" s="378"/>
      <c r="AE139" s="378"/>
      <c r="AF139" s="378"/>
      <c r="AG139" s="378"/>
      <c r="AH139" s="378"/>
      <c r="AI139" s="388"/>
      <c r="AJ139" s="389"/>
      <c r="AK139" s="379"/>
      <c r="AL139" s="637"/>
      <c r="AM139" s="634"/>
      <c r="AN139" s="635"/>
      <c r="AQ139" s="374"/>
      <c r="AR139" s="395"/>
    </row>
    <row r="140" spans="1:44" ht="11.25" customHeight="1" x14ac:dyDescent="0.2">
      <c r="A140" s="395"/>
      <c r="C140" s="374"/>
      <c r="D140" s="395"/>
      <c r="E140" s="357"/>
      <c r="F140" s="357"/>
      <c r="G140" s="357"/>
      <c r="H140" s="357"/>
      <c r="I140" s="357"/>
      <c r="J140" s="357"/>
      <c r="K140" s="357"/>
      <c r="L140" s="357"/>
      <c r="M140" s="357"/>
      <c r="N140" s="357"/>
      <c r="O140" s="357"/>
      <c r="P140" s="357"/>
      <c r="Q140" s="357"/>
      <c r="R140" s="357"/>
      <c r="S140" s="357"/>
      <c r="T140" s="357"/>
      <c r="U140" s="374"/>
      <c r="V140" s="395"/>
      <c r="W140" s="347" t="s">
        <v>1897</v>
      </c>
      <c r="Y140" s="378"/>
      <c r="Z140" s="378"/>
      <c r="AA140" s="378"/>
      <c r="AB140" s="378"/>
      <c r="AC140" s="378"/>
      <c r="AD140" s="378"/>
      <c r="AE140" s="378"/>
      <c r="AF140" s="378"/>
      <c r="AG140" s="378" t="s">
        <v>7</v>
      </c>
      <c r="AH140" s="378"/>
      <c r="AI140" s="378"/>
      <c r="AJ140" s="378"/>
      <c r="AK140" s="378"/>
      <c r="AL140" s="644">
        <v>95</v>
      </c>
      <c r="AM140" s="634"/>
      <c r="AN140" s="635"/>
      <c r="AQ140" s="374"/>
      <c r="AR140" s="395"/>
    </row>
    <row r="141" spans="1:44" ht="11.25" customHeight="1" x14ac:dyDescent="0.2">
      <c r="A141" s="395"/>
      <c r="C141" s="374"/>
      <c r="D141" s="395"/>
      <c r="E141" s="657"/>
      <c r="F141" s="443"/>
      <c r="G141" s="443"/>
      <c r="H141" s="443"/>
      <c r="I141" s="443"/>
      <c r="J141" s="443"/>
      <c r="K141" s="443"/>
      <c r="L141" s="443"/>
      <c r="M141" s="443"/>
      <c r="N141" s="443"/>
      <c r="O141" s="443"/>
      <c r="P141" s="443"/>
      <c r="Q141" s="443"/>
      <c r="R141" s="443"/>
      <c r="S141" s="443"/>
      <c r="T141" s="443"/>
      <c r="U141" s="374"/>
      <c r="V141" s="395"/>
      <c r="W141" s="347" t="s">
        <v>1784</v>
      </c>
      <c r="Y141" s="378"/>
      <c r="Z141" s="378"/>
      <c r="AA141" s="378"/>
      <c r="AB141" s="378" t="s">
        <v>7</v>
      </c>
      <c r="AC141" s="378"/>
      <c r="AD141" s="378"/>
      <c r="AE141" s="378"/>
      <c r="AF141" s="378"/>
      <c r="AG141" s="378"/>
      <c r="AH141" s="378"/>
      <c r="AI141" s="378"/>
      <c r="AJ141" s="378"/>
      <c r="AK141" s="378"/>
      <c r="AL141" s="644">
        <v>98</v>
      </c>
      <c r="AM141" s="634"/>
      <c r="AN141" s="635"/>
      <c r="AQ141" s="374"/>
      <c r="AR141" s="395"/>
    </row>
    <row r="142" spans="1:44" ht="8.25" customHeight="1" x14ac:dyDescent="0.2">
      <c r="A142" s="379"/>
      <c r="B142" s="381"/>
      <c r="C142" s="380"/>
      <c r="D142" s="379"/>
      <c r="E142" s="381"/>
      <c r="F142" s="487"/>
      <c r="G142" s="487"/>
      <c r="H142" s="487"/>
      <c r="I142" s="487"/>
      <c r="J142" s="487"/>
      <c r="K142" s="487"/>
      <c r="L142" s="487"/>
      <c r="M142" s="487"/>
      <c r="N142" s="487"/>
      <c r="O142" s="487"/>
      <c r="P142" s="487"/>
      <c r="Q142" s="487"/>
      <c r="R142" s="487"/>
      <c r="S142" s="487"/>
      <c r="T142" s="487"/>
      <c r="U142" s="380"/>
      <c r="V142" s="379"/>
      <c r="W142" s="381"/>
      <c r="X142" s="381"/>
      <c r="Y142" s="381"/>
      <c r="Z142" s="381"/>
      <c r="AA142" s="381"/>
      <c r="AB142" s="381"/>
      <c r="AC142" s="381"/>
      <c r="AD142" s="381"/>
      <c r="AE142" s="381"/>
      <c r="AF142" s="381"/>
      <c r="AG142" s="381"/>
      <c r="AH142" s="381"/>
      <c r="AI142" s="381"/>
      <c r="AJ142" s="381"/>
      <c r="AK142" s="381"/>
      <c r="AL142" s="381"/>
      <c r="AM142" s="638"/>
      <c r="AN142" s="639"/>
      <c r="AO142" s="381"/>
      <c r="AP142" s="381"/>
      <c r="AQ142" s="380"/>
      <c r="AR142" s="395"/>
    </row>
    <row r="143" spans="1:44" ht="6" customHeight="1" x14ac:dyDescent="0.2">
      <c r="A143" s="395"/>
      <c r="C143" s="374"/>
      <c r="D143" s="395"/>
      <c r="U143" s="374"/>
      <c r="V143" s="395"/>
      <c r="AL143" s="347"/>
      <c r="AM143" s="634"/>
      <c r="AN143" s="635"/>
      <c r="AQ143" s="374"/>
      <c r="AR143" s="395"/>
    </row>
    <row r="144" spans="1:44" ht="11.25" customHeight="1" x14ac:dyDescent="0.2">
      <c r="A144" s="395"/>
      <c r="B144" s="347" t="s">
        <v>181</v>
      </c>
      <c r="C144" s="374"/>
      <c r="D144" s="395"/>
      <c r="E144" s="470" t="str">
        <f ca="1">VLOOKUP(INDIRECT(ADDRESS(ROW(),COLUMN()-3)),Language_Translations,MATCH(Language_Selected,Language_Options,0),FALSE)</f>
        <v>How many people in your household regularly defecate in the open while at home or at work? For example, in a field, in the bush, forest, ditches, canals, river banks, garbage piles, railway tracks, or along the road.</v>
      </c>
      <c r="F144" s="444"/>
      <c r="G144" s="444"/>
      <c r="H144" s="444"/>
      <c r="I144" s="444"/>
      <c r="J144" s="444"/>
      <c r="K144" s="444"/>
      <c r="L144" s="444"/>
      <c r="M144" s="444"/>
      <c r="N144" s="444"/>
      <c r="O144" s="444"/>
      <c r="P144" s="444"/>
      <c r="Q144" s="444"/>
      <c r="R144" s="444"/>
      <c r="S144" s="444"/>
      <c r="T144" s="444"/>
      <c r="U144" s="374"/>
      <c r="V144" s="395"/>
      <c r="AM144" s="634"/>
      <c r="AN144" s="635"/>
      <c r="AQ144" s="374"/>
      <c r="AR144" s="395"/>
    </row>
    <row r="145" spans="1:44" ht="11.25" customHeight="1" x14ac:dyDescent="0.2">
      <c r="A145" s="395"/>
      <c r="C145" s="374"/>
      <c r="D145" s="395"/>
      <c r="E145" s="444"/>
      <c r="F145" s="444"/>
      <c r="G145" s="444"/>
      <c r="H145" s="444"/>
      <c r="I145" s="444"/>
      <c r="J145" s="444"/>
      <c r="K145" s="444"/>
      <c r="L145" s="444"/>
      <c r="M145" s="444"/>
      <c r="N145" s="444"/>
      <c r="O145" s="444"/>
      <c r="P145" s="444"/>
      <c r="Q145" s="444"/>
      <c r="R145" s="444"/>
      <c r="S145" s="444"/>
      <c r="T145" s="444"/>
      <c r="U145" s="374"/>
      <c r="V145" s="395"/>
      <c r="W145" s="347" t="s">
        <v>1898</v>
      </c>
      <c r="Y145" s="378"/>
      <c r="Z145" s="378"/>
      <c r="AA145" s="378"/>
      <c r="AB145" s="378"/>
      <c r="AC145" s="378"/>
      <c r="AD145" s="378"/>
      <c r="AE145" s="378"/>
      <c r="AF145" s="378"/>
      <c r="AG145" s="378"/>
      <c r="AH145" s="378"/>
      <c r="AI145" s="375"/>
      <c r="AJ145" s="636"/>
      <c r="AK145" s="375"/>
      <c r="AL145" s="636"/>
      <c r="AM145" s="634"/>
      <c r="AN145" s="635"/>
      <c r="AQ145" s="374"/>
      <c r="AR145" s="395"/>
    </row>
    <row r="146" spans="1:44" ht="11.25" customHeight="1" x14ac:dyDescent="0.2">
      <c r="A146" s="395"/>
      <c r="C146" s="374"/>
      <c r="D146" s="395"/>
      <c r="E146" s="444"/>
      <c r="F146" s="444"/>
      <c r="G146" s="444"/>
      <c r="H146" s="444"/>
      <c r="I146" s="444"/>
      <c r="J146" s="444"/>
      <c r="K146" s="444"/>
      <c r="L146" s="444"/>
      <c r="M146" s="444"/>
      <c r="N146" s="444"/>
      <c r="O146" s="444"/>
      <c r="P146" s="444"/>
      <c r="Q146" s="444"/>
      <c r="R146" s="444"/>
      <c r="S146" s="444"/>
      <c r="T146" s="444"/>
      <c r="U146" s="374"/>
      <c r="V146" s="395"/>
      <c r="W146" s="347" t="s">
        <v>1899</v>
      </c>
      <c r="Y146" s="378"/>
      <c r="Z146" s="378"/>
      <c r="AA146" s="378"/>
      <c r="AB146" s="378"/>
      <c r="AC146" s="378"/>
      <c r="AD146" s="378" t="s">
        <v>7</v>
      </c>
      <c r="AE146" s="378"/>
      <c r="AF146" s="378"/>
      <c r="AG146" s="378"/>
      <c r="AH146" s="378"/>
      <c r="AI146" s="379"/>
      <c r="AJ146" s="637"/>
      <c r="AK146" s="379"/>
      <c r="AL146" s="637"/>
      <c r="AM146" s="634"/>
      <c r="AN146" s="635"/>
      <c r="AQ146" s="374"/>
      <c r="AR146" s="395"/>
    </row>
    <row r="147" spans="1:44" ht="11.25" customHeight="1" x14ac:dyDescent="0.2">
      <c r="A147" s="395"/>
      <c r="C147" s="374"/>
      <c r="D147" s="395"/>
      <c r="E147" s="444"/>
      <c r="F147" s="444"/>
      <c r="G147" s="444"/>
      <c r="H147" s="444"/>
      <c r="I147" s="444"/>
      <c r="J147" s="444"/>
      <c r="K147" s="444"/>
      <c r="L147" s="444"/>
      <c r="M147" s="444"/>
      <c r="N147" s="444"/>
      <c r="O147" s="444"/>
      <c r="P147" s="444"/>
      <c r="Q147" s="444"/>
      <c r="R147" s="444"/>
      <c r="S147" s="444"/>
      <c r="T147" s="444"/>
      <c r="U147" s="374"/>
      <c r="V147" s="395"/>
      <c r="Y147" s="378"/>
      <c r="Z147" s="378"/>
      <c r="AA147" s="378"/>
      <c r="AB147" s="378"/>
      <c r="AC147" s="378"/>
      <c r="AD147" s="378"/>
      <c r="AE147" s="378"/>
      <c r="AF147" s="378"/>
      <c r="AG147" s="378"/>
      <c r="AH147" s="378"/>
      <c r="AI147" s="378"/>
      <c r="AJ147" s="378"/>
      <c r="AK147" s="378"/>
      <c r="AL147" s="644"/>
      <c r="AM147" s="634"/>
      <c r="AN147" s="635"/>
      <c r="AQ147" s="374"/>
      <c r="AR147" s="395"/>
    </row>
    <row r="148" spans="1:44" x14ac:dyDescent="0.2">
      <c r="A148" s="395"/>
      <c r="C148" s="374"/>
      <c r="D148" s="395"/>
      <c r="E148" s="444"/>
      <c r="F148" s="444"/>
      <c r="G148" s="444"/>
      <c r="H148" s="444"/>
      <c r="I148" s="444"/>
      <c r="J148" s="444"/>
      <c r="K148" s="444"/>
      <c r="L148" s="444"/>
      <c r="M148" s="444"/>
      <c r="N148" s="444"/>
      <c r="O148" s="444"/>
      <c r="P148" s="444"/>
      <c r="Q148" s="444"/>
      <c r="R148" s="444"/>
      <c r="S148" s="444"/>
      <c r="T148" s="444"/>
      <c r="U148" s="374"/>
      <c r="V148" s="395"/>
      <c r="Y148" s="378"/>
      <c r="Z148" s="378"/>
      <c r="AA148" s="378"/>
      <c r="AB148" s="378"/>
      <c r="AC148" s="378"/>
      <c r="AD148" s="378"/>
      <c r="AE148" s="378"/>
      <c r="AF148" s="378"/>
      <c r="AG148" s="378"/>
      <c r="AH148" s="378"/>
      <c r="AI148" s="378"/>
      <c r="AJ148" s="378"/>
      <c r="AK148" s="378"/>
      <c r="AL148" s="644"/>
      <c r="AM148" s="634"/>
      <c r="AN148" s="635"/>
      <c r="AQ148" s="374"/>
      <c r="AR148" s="395"/>
    </row>
    <row r="149" spans="1:44" x14ac:dyDescent="0.2">
      <c r="A149" s="395"/>
      <c r="C149" s="374"/>
      <c r="D149" s="395"/>
      <c r="E149" s="657"/>
      <c r="F149" s="443"/>
      <c r="G149" s="443"/>
      <c r="H149" s="443"/>
      <c r="I149" s="443"/>
      <c r="J149" s="443"/>
      <c r="K149" s="443"/>
      <c r="L149" s="443"/>
      <c r="M149" s="443"/>
      <c r="N149" s="443"/>
      <c r="O149" s="443"/>
      <c r="P149" s="443"/>
      <c r="Q149" s="443"/>
      <c r="R149" s="443"/>
      <c r="S149" s="443"/>
      <c r="T149" s="443"/>
      <c r="U149" s="374"/>
      <c r="V149" s="395"/>
      <c r="W149" s="347" t="s">
        <v>1784</v>
      </c>
      <c r="Y149" s="378"/>
      <c r="Z149" s="378"/>
      <c r="AA149" s="378"/>
      <c r="AB149" s="378" t="s">
        <v>7</v>
      </c>
      <c r="AC149" s="378"/>
      <c r="AD149" s="378"/>
      <c r="AE149" s="378"/>
      <c r="AF149" s="378"/>
      <c r="AG149" s="378"/>
      <c r="AH149" s="378"/>
      <c r="AI149" s="378"/>
      <c r="AJ149" s="378"/>
      <c r="AK149" s="378"/>
      <c r="AL149" s="644">
        <v>98</v>
      </c>
      <c r="AM149" s="634"/>
      <c r="AN149" s="635"/>
      <c r="AQ149" s="374"/>
      <c r="AR149" s="395"/>
    </row>
    <row r="150" spans="1:44" ht="5.65" customHeight="1" thickBot="1" x14ac:dyDescent="0.25">
      <c r="A150" s="629"/>
      <c r="B150" s="609"/>
      <c r="C150" s="630"/>
      <c r="D150" s="629"/>
      <c r="E150" s="609"/>
      <c r="F150" s="658"/>
      <c r="G150" s="658"/>
      <c r="H150" s="658"/>
      <c r="I150" s="658"/>
      <c r="J150" s="658"/>
      <c r="K150" s="658"/>
      <c r="L150" s="658"/>
      <c r="M150" s="658"/>
      <c r="N150" s="658"/>
      <c r="O150" s="658"/>
      <c r="P150" s="658"/>
      <c r="Q150" s="658"/>
      <c r="R150" s="658"/>
      <c r="S150" s="658"/>
      <c r="T150" s="658"/>
      <c r="U150" s="630"/>
      <c r="V150" s="629"/>
      <c r="W150" s="609"/>
      <c r="X150" s="609"/>
      <c r="Y150" s="609"/>
      <c r="Z150" s="609"/>
      <c r="AA150" s="609"/>
      <c r="AB150" s="609"/>
      <c r="AC150" s="609"/>
      <c r="AD150" s="609"/>
      <c r="AE150" s="609"/>
      <c r="AF150" s="609"/>
      <c r="AG150" s="609"/>
      <c r="AH150" s="609"/>
      <c r="AI150" s="609"/>
      <c r="AJ150" s="609"/>
      <c r="AK150" s="609"/>
      <c r="AL150" s="609"/>
      <c r="AM150" s="632"/>
      <c r="AN150" s="633"/>
      <c r="AO150" s="609"/>
      <c r="AP150" s="609"/>
      <c r="AQ150" s="630"/>
      <c r="AR150" s="395"/>
    </row>
    <row r="151" spans="1:44" ht="3" customHeight="1" x14ac:dyDescent="0.2">
      <c r="A151" s="395"/>
      <c r="AL151" s="347"/>
      <c r="AQ151" s="374"/>
      <c r="AR151" s="395"/>
    </row>
    <row r="152" spans="1:44" ht="11.25" customHeight="1" x14ac:dyDescent="0.2">
      <c r="A152" s="395"/>
      <c r="B152" s="445" t="s">
        <v>1900</v>
      </c>
      <c r="AL152" s="347"/>
      <c r="AQ152" s="374"/>
      <c r="AR152" s="395"/>
    </row>
    <row r="153" spans="1:44" ht="3" customHeight="1" thickBot="1" x14ac:dyDescent="0.25">
      <c r="A153" s="629"/>
      <c r="B153" s="609"/>
      <c r="C153" s="609"/>
      <c r="D153" s="609"/>
      <c r="E153" s="609"/>
      <c r="F153" s="609"/>
      <c r="G153" s="609"/>
      <c r="H153" s="609"/>
      <c r="I153" s="609"/>
      <c r="J153" s="609"/>
      <c r="K153" s="609"/>
      <c r="L153" s="609"/>
      <c r="M153" s="609"/>
      <c r="N153" s="609"/>
      <c r="O153" s="609"/>
      <c r="P153" s="609"/>
      <c r="Q153" s="609"/>
      <c r="R153" s="609"/>
      <c r="S153" s="609"/>
      <c r="T153" s="609"/>
      <c r="U153" s="609"/>
      <c r="V153" s="609"/>
      <c r="W153" s="609"/>
      <c r="X153" s="609"/>
      <c r="Y153" s="609"/>
      <c r="Z153" s="609"/>
      <c r="AA153" s="609"/>
      <c r="AB153" s="609"/>
      <c r="AC153" s="609"/>
      <c r="AD153" s="609"/>
      <c r="AE153" s="609"/>
      <c r="AF153" s="609"/>
      <c r="AG153" s="609"/>
      <c r="AH153" s="609"/>
      <c r="AI153" s="609"/>
      <c r="AJ153" s="609"/>
      <c r="AK153" s="609"/>
      <c r="AL153" s="609"/>
      <c r="AM153" s="641"/>
      <c r="AN153" s="641"/>
      <c r="AO153" s="609"/>
      <c r="AP153" s="609"/>
      <c r="AQ153" s="630"/>
      <c r="AR153" s="395"/>
    </row>
    <row r="154" spans="1:44" ht="6" customHeight="1" x14ac:dyDescent="0.2">
      <c r="A154" s="375"/>
      <c r="B154" s="398"/>
      <c r="C154" s="376"/>
      <c r="D154" s="375"/>
      <c r="E154" s="398"/>
      <c r="F154" s="398"/>
      <c r="G154" s="398"/>
      <c r="H154" s="398"/>
      <c r="I154" s="398"/>
      <c r="J154" s="398"/>
      <c r="K154" s="398"/>
      <c r="L154" s="398"/>
      <c r="M154" s="398"/>
      <c r="N154" s="398"/>
      <c r="O154" s="398"/>
      <c r="P154" s="398"/>
      <c r="Q154" s="398"/>
      <c r="R154" s="398"/>
      <c r="S154" s="398"/>
      <c r="T154" s="398"/>
      <c r="U154" s="376"/>
      <c r="V154" s="375"/>
      <c r="W154" s="398"/>
      <c r="X154" s="398"/>
      <c r="Y154" s="398"/>
      <c r="Z154" s="398"/>
      <c r="AA154" s="398"/>
      <c r="AB154" s="398"/>
      <c r="AC154" s="398"/>
      <c r="AD154" s="398"/>
      <c r="AE154" s="398"/>
      <c r="AF154" s="398"/>
      <c r="AG154" s="398"/>
      <c r="AH154" s="398"/>
      <c r="AI154" s="398"/>
      <c r="AJ154" s="398"/>
      <c r="AK154" s="398"/>
      <c r="AL154" s="398"/>
      <c r="AM154" s="648"/>
      <c r="AN154" s="649"/>
      <c r="AO154" s="398"/>
      <c r="AP154" s="398"/>
      <c r="AQ154" s="376"/>
      <c r="AR154" s="395"/>
    </row>
    <row r="155" spans="1:44" ht="11.25" customHeight="1" x14ac:dyDescent="0.2">
      <c r="A155" s="395"/>
      <c r="B155" s="347" t="s">
        <v>183</v>
      </c>
      <c r="C155" s="374"/>
      <c r="D155" s="395"/>
      <c r="E155" s="470" t="str">
        <f ca="1">VLOOKUP(INDIRECT(ADDRESS(ROW(),COLUMN()-3)),Language_Translations,MATCH(Language_Selected,Language_Options,0),FALSE)</f>
        <v>What is the main source of drinking water for your household?</v>
      </c>
      <c r="F155" s="444"/>
      <c r="G155" s="444"/>
      <c r="H155" s="444"/>
      <c r="I155" s="444"/>
      <c r="J155" s="444"/>
      <c r="K155" s="444"/>
      <c r="L155" s="444"/>
      <c r="M155" s="444"/>
      <c r="N155" s="444"/>
      <c r="O155" s="444"/>
      <c r="P155" s="444"/>
      <c r="Q155" s="444"/>
      <c r="R155" s="444"/>
      <c r="S155" s="444"/>
      <c r="T155" s="444"/>
      <c r="U155" s="374"/>
      <c r="V155" s="395"/>
      <c r="W155" s="445" t="s">
        <v>1901</v>
      </c>
      <c r="AM155" s="634"/>
      <c r="AN155" s="635"/>
      <c r="AQ155" s="374"/>
      <c r="AR155" s="395"/>
    </row>
    <row r="156" spans="1:44" ht="11.25" customHeight="1" x14ac:dyDescent="0.2">
      <c r="A156" s="395"/>
      <c r="B156" s="480"/>
      <c r="C156" s="374"/>
      <c r="D156" s="395"/>
      <c r="E156" s="444"/>
      <c r="F156" s="444"/>
      <c r="G156" s="444"/>
      <c r="H156" s="444"/>
      <c r="I156" s="444"/>
      <c r="J156" s="444"/>
      <c r="K156" s="444"/>
      <c r="L156" s="444"/>
      <c r="M156" s="444"/>
      <c r="N156" s="444"/>
      <c r="O156" s="444"/>
      <c r="P156" s="444"/>
      <c r="Q156" s="444"/>
      <c r="R156" s="444"/>
      <c r="S156" s="444"/>
      <c r="T156" s="444"/>
      <c r="U156" s="374"/>
      <c r="V156" s="395"/>
      <c r="X156" s="347" t="s">
        <v>1902</v>
      </c>
      <c r="AF156" s="378" t="s">
        <v>7</v>
      </c>
      <c r="AG156" s="378"/>
      <c r="AH156" s="378"/>
      <c r="AI156" s="378"/>
      <c r="AJ156" s="378"/>
      <c r="AK156" s="378"/>
      <c r="AL156" s="644" t="s">
        <v>1796</v>
      </c>
      <c r="AM156" s="634"/>
      <c r="AN156" s="635"/>
      <c r="AP156" s="400" t="s">
        <v>191</v>
      </c>
      <c r="AQ156" s="659"/>
      <c r="AR156" s="395"/>
    </row>
    <row r="157" spans="1:44" ht="11.25" customHeight="1" x14ac:dyDescent="0.2">
      <c r="A157" s="395"/>
      <c r="C157" s="374"/>
      <c r="D157" s="395"/>
      <c r="E157" s="444"/>
      <c r="F157" s="444"/>
      <c r="G157" s="444"/>
      <c r="H157" s="444"/>
      <c r="I157" s="444"/>
      <c r="J157" s="444"/>
      <c r="K157" s="444"/>
      <c r="L157" s="444"/>
      <c r="M157" s="444"/>
      <c r="N157" s="444"/>
      <c r="O157" s="444"/>
      <c r="P157" s="444"/>
      <c r="Q157" s="444"/>
      <c r="R157" s="444"/>
      <c r="S157" s="444"/>
      <c r="T157" s="444"/>
      <c r="U157" s="374"/>
      <c r="V157" s="395"/>
      <c r="X157" s="347" t="s">
        <v>1903</v>
      </c>
      <c r="AE157" s="378"/>
      <c r="AF157" s="378" t="s">
        <v>7</v>
      </c>
      <c r="AG157" s="378"/>
      <c r="AH157" s="378"/>
      <c r="AI157" s="378"/>
      <c r="AJ157" s="378"/>
      <c r="AK157" s="378"/>
      <c r="AL157" s="401" t="s">
        <v>1797</v>
      </c>
      <c r="AM157" s="634"/>
      <c r="AN157" s="635"/>
      <c r="AP157" s="400"/>
      <c r="AQ157" s="659"/>
      <c r="AR157" s="395"/>
    </row>
    <row r="158" spans="1:44" ht="11.25" customHeight="1" x14ac:dyDescent="0.2">
      <c r="A158" s="395"/>
      <c r="C158" s="374"/>
      <c r="D158" s="395"/>
      <c r="E158" s="444"/>
      <c r="F158" s="444"/>
      <c r="G158" s="444"/>
      <c r="H158" s="444"/>
      <c r="I158" s="444"/>
      <c r="J158" s="444"/>
      <c r="K158" s="444"/>
      <c r="L158" s="444"/>
      <c r="M158" s="444"/>
      <c r="N158" s="444"/>
      <c r="O158" s="444"/>
      <c r="P158" s="444"/>
      <c r="Q158" s="444"/>
      <c r="R158" s="444"/>
      <c r="S158" s="444"/>
      <c r="T158" s="444"/>
      <c r="U158" s="374"/>
      <c r="V158" s="395"/>
      <c r="X158" s="347" t="s">
        <v>1904</v>
      </c>
      <c r="AE158" s="378"/>
      <c r="AF158" s="378" t="s">
        <v>7</v>
      </c>
      <c r="AG158" s="378"/>
      <c r="AH158" s="378"/>
      <c r="AI158" s="378"/>
      <c r="AJ158" s="378"/>
      <c r="AK158" s="378"/>
      <c r="AL158" s="401" t="s">
        <v>1798</v>
      </c>
      <c r="AM158" s="634"/>
      <c r="AN158" s="635"/>
      <c r="AP158" s="396" t="s">
        <v>187</v>
      </c>
      <c r="AQ158" s="374"/>
      <c r="AR158" s="395"/>
    </row>
    <row r="159" spans="1:44" ht="11.25" customHeight="1" x14ac:dyDescent="0.2">
      <c r="A159" s="395"/>
      <c r="C159" s="374"/>
      <c r="D159" s="395"/>
      <c r="E159" s="478"/>
      <c r="F159" s="478"/>
      <c r="G159" s="478"/>
      <c r="H159" s="478"/>
      <c r="I159" s="478"/>
      <c r="J159" s="478"/>
      <c r="K159" s="478"/>
      <c r="L159" s="478"/>
      <c r="M159" s="478"/>
      <c r="N159" s="478"/>
      <c r="O159" s="478"/>
      <c r="P159" s="478"/>
      <c r="Q159" s="478"/>
      <c r="R159" s="478"/>
      <c r="S159" s="478"/>
      <c r="T159" s="478"/>
      <c r="U159" s="374"/>
      <c r="V159" s="395"/>
      <c r="X159" s="347" t="s">
        <v>1905</v>
      </c>
      <c r="AF159" s="378"/>
      <c r="AG159" s="378" t="s">
        <v>7</v>
      </c>
      <c r="AH159" s="378"/>
      <c r="AI159" s="378"/>
      <c r="AJ159" s="378"/>
      <c r="AK159" s="378"/>
      <c r="AL159" s="644" t="s">
        <v>1799</v>
      </c>
      <c r="AM159" s="634"/>
      <c r="AN159" s="635"/>
      <c r="AP159" s="396"/>
      <c r="AQ159" s="374"/>
      <c r="AR159" s="395"/>
    </row>
    <row r="160" spans="1:44" x14ac:dyDescent="0.2">
      <c r="A160" s="395"/>
      <c r="C160" s="374"/>
      <c r="D160" s="395"/>
      <c r="E160" s="478"/>
      <c r="F160" s="478"/>
      <c r="G160" s="478"/>
      <c r="H160" s="478"/>
      <c r="I160" s="478"/>
      <c r="J160" s="478"/>
      <c r="K160" s="478"/>
      <c r="L160" s="478"/>
      <c r="M160" s="478"/>
      <c r="N160" s="478"/>
      <c r="O160" s="478"/>
      <c r="P160" s="478"/>
      <c r="Q160" s="478"/>
      <c r="R160" s="478"/>
      <c r="S160" s="478"/>
      <c r="T160" s="478"/>
      <c r="U160" s="374"/>
      <c r="V160" s="395"/>
      <c r="AF160" s="378"/>
      <c r="AG160" s="378"/>
      <c r="AH160" s="378"/>
      <c r="AI160" s="378"/>
      <c r="AJ160" s="378"/>
      <c r="AK160" s="378"/>
      <c r="AL160" s="644"/>
      <c r="AM160" s="634"/>
      <c r="AN160" s="635"/>
      <c r="AQ160" s="374"/>
      <c r="AR160" s="395"/>
    </row>
    <row r="161" spans="1:44" ht="11.25" customHeight="1" x14ac:dyDescent="0.2">
      <c r="A161" s="395"/>
      <c r="C161" s="374"/>
      <c r="D161" s="395"/>
      <c r="E161" s="478"/>
      <c r="F161" s="478"/>
      <c r="G161" s="478"/>
      <c r="H161" s="478"/>
      <c r="I161" s="478"/>
      <c r="J161" s="478"/>
      <c r="K161" s="478"/>
      <c r="L161" s="478"/>
      <c r="M161" s="478"/>
      <c r="N161" s="478"/>
      <c r="O161" s="478"/>
      <c r="P161" s="478"/>
      <c r="Q161" s="478"/>
      <c r="R161" s="478"/>
      <c r="S161" s="478"/>
      <c r="T161" s="478"/>
      <c r="U161" s="374"/>
      <c r="V161" s="395"/>
      <c r="W161" s="347" t="s">
        <v>1906</v>
      </c>
      <c r="AF161" s="378"/>
      <c r="AG161" s="378" t="s">
        <v>7</v>
      </c>
      <c r="AH161" s="378"/>
      <c r="AI161" s="378"/>
      <c r="AJ161" s="378"/>
      <c r="AK161" s="378"/>
      <c r="AL161" s="401" t="s">
        <v>1837</v>
      </c>
      <c r="AM161" s="634"/>
      <c r="AN161" s="635"/>
      <c r="AQ161" s="374"/>
      <c r="AR161" s="395"/>
    </row>
    <row r="162" spans="1:44" ht="11.25" customHeight="1" x14ac:dyDescent="0.2">
      <c r="A162" s="395"/>
      <c r="C162" s="374"/>
      <c r="D162" s="395"/>
      <c r="E162" s="478"/>
      <c r="F162" s="478"/>
      <c r="G162" s="478"/>
      <c r="H162" s="478"/>
      <c r="I162" s="478"/>
      <c r="J162" s="478"/>
      <c r="K162" s="478"/>
      <c r="L162" s="478"/>
      <c r="M162" s="478"/>
      <c r="N162" s="478"/>
      <c r="O162" s="478"/>
      <c r="P162" s="478"/>
      <c r="Q162" s="478"/>
      <c r="R162" s="478"/>
      <c r="S162" s="478"/>
      <c r="T162" s="478"/>
      <c r="U162" s="374"/>
      <c r="V162" s="395"/>
      <c r="W162" s="445" t="s">
        <v>1907</v>
      </c>
      <c r="AM162" s="634"/>
      <c r="AN162" s="635"/>
      <c r="AQ162" s="374"/>
      <c r="AR162" s="395"/>
    </row>
    <row r="163" spans="1:44" ht="11.25" customHeight="1" x14ac:dyDescent="0.2">
      <c r="A163" s="395"/>
      <c r="C163" s="374"/>
      <c r="D163" s="395"/>
      <c r="E163" s="478"/>
      <c r="F163" s="478"/>
      <c r="G163" s="478"/>
      <c r="H163" s="478"/>
      <c r="I163" s="478"/>
      <c r="J163" s="478"/>
      <c r="K163" s="478"/>
      <c r="L163" s="478"/>
      <c r="M163" s="478"/>
      <c r="N163" s="478"/>
      <c r="O163" s="478"/>
      <c r="P163" s="478"/>
      <c r="Q163" s="478"/>
      <c r="R163" s="478"/>
      <c r="S163" s="478"/>
      <c r="T163" s="478"/>
      <c r="U163" s="374"/>
      <c r="V163" s="395"/>
      <c r="X163" s="347" t="s">
        <v>1908</v>
      </c>
      <c r="AD163" s="378"/>
      <c r="AE163" s="378" t="s">
        <v>7</v>
      </c>
      <c r="AF163" s="378"/>
      <c r="AG163" s="378"/>
      <c r="AH163" s="378"/>
      <c r="AI163" s="378"/>
      <c r="AJ163" s="378"/>
      <c r="AK163" s="378"/>
      <c r="AL163" s="401" t="s">
        <v>1821</v>
      </c>
      <c r="AM163" s="634"/>
      <c r="AN163" s="635"/>
      <c r="AQ163" s="374"/>
      <c r="AR163" s="395"/>
    </row>
    <row r="164" spans="1:44" ht="11.25" customHeight="1" x14ac:dyDescent="0.2">
      <c r="A164" s="395"/>
      <c r="C164" s="374"/>
      <c r="D164" s="395"/>
      <c r="E164" s="478"/>
      <c r="F164" s="478"/>
      <c r="G164" s="478"/>
      <c r="H164" s="478"/>
      <c r="I164" s="478"/>
      <c r="J164" s="478"/>
      <c r="K164" s="478"/>
      <c r="L164" s="478"/>
      <c r="M164" s="478"/>
      <c r="N164" s="478"/>
      <c r="O164" s="478"/>
      <c r="P164" s="478"/>
      <c r="Q164" s="478"/>
      <c r="R164" s="478"/>
      <c r="S164" s="478"/>
      <c r="T164" s="478"/>
      <c r="U164" s="374"/>
      <c r="V164" s="395"/>
      <c r="X164" s="347" t="s">
        <v>1909</v>
      </c>
      <c r="AE164" s="378"/>
      <c r="AF164" s="378" t="s">
        <v>7</v>
      </c>
      <c r="AG164" s="378"/>
      <c r="AH164" s="378"/>
      <c r="AI164" s="378"/>
      <c r="AJ164" s="378"/>
      <c r="AK164" s="378"/>
      <c r="AL164" s="401" t="s">
        <v>1823</v>
      </c>
      <c r="AM164" s="634"/>
      <c r="AN164" s="635"/>
      <c r="AQ164" s="374"/>
      <c r="AR164" s="395"/>
    </row>
    <row r="165" spans="1:44" ht="11.25" customHeight="1" x14ac:dyDescent="0.2">
      <c r="A165" s="395"/>
      <c r="C165" s="374"/>
      <c r="D165" s="395"/>
      <c r="E165" s="478"/>
      <c r="F165" s="478"/>
      <c r="G165" s="478"/>
      <c r="H165" s="478"/>
      <c r="I165" s="478"/>
      <c r="J165" s="478"/>
      <c r="K165" s="478"/>
      <c r="L165" s="478"/>
      <c r="M165" s="478"/>
      <c r="N165" s="478"/>
      <c r="O165" s="478"/>
      <c r="P165" s="478"/>
      <c r="Q165" s="478"/>
      <c r="R165" s="478"/>
      <c r="S165" s="478"/>
      <c r="T165" s="478"/>
      <c r="U165" s="374"/>
      <c r="V165" s="395"/>
      <c r="W165" s="445" t="s">
        <v>1910</v>
      </c>
      <c r="AM165" s="634"/>
      <c r="AN165" s="635"/>
      <c r="AQ165" s="374"/>
      <c r="AR165" s="395"/>
    </row>
    <row r="166" spans="1:44" ht="10.15" customHeight="1" x14ac:dyDescent="0.2">
      <c r="A166" s="395"/>
      <c r="C166" s="374"/>
      <c r="D166" s="395"/>
      <c r="E166" s="478"/>
      <c r="F166" s="478"/>
      <c r="G166" s="478"/>
      <c r="H166" s="478"/>
      <c r="I166" s="478"/>
      <c r="J166" s="478"/>
      <c r="K166" s="478"/>
      <c r="L166" s="478"/>
      <c r="M166" s="478"/>
      <c r="N166" s="478"/>
      <c r="O166" s="478"/>
      <c r="P166" s="478"/>
      <c r="Q166" s="478"/>
      <c r="R166" s="478"/>
      <c r="S166" s="478"/>
      <c r="T166" s="478"/>
      <c r="U166" s="374"/>
      <c r="V166" s="395"/>
      <c r="X166" s="347" t="s">
        <v>1911</v>
      </c>
      <c r="AE166" s="378" t="s">
        <v>7</v>
      </c>
      <c r="AF166" s="378"/>
      <c r="AG166" s="378"/>
      <c r="AH166" s="378"/>
      <c r="AI166" s="378"/>
      <c r="AJ166" s="378"/>
      <c r="AK166" s="378"/>
      <c r="AL166" s="401" t="s">
        <v>1890</v>
      </c>
      <c r="AM166" s="634"/>
      <c r="AN166" s="635"/>
      <c r="AQ166" s="374"/>
      <c r="AR166" s="395"/>
    </row>
    <row r="167" spans="1:44" ht="10.15" customHeight="1" x14ac:dyDescent="0.2">
      <c r="A167" s="395"/>
      <c r="C167" s="374"/>
      <c r="D167" s="395"/>
      <c r="E167" s="478"/>
      <c r="F167" s="478"/>
      <c r="G167" s="478"/>
      <c r="H167" s="478"/>
      <c r="I167" s="478"/>
      <c r="J167" s="478"/>
      <c r="K167" s="478"/>
      <c r="L167" s="478"/>
      <c r="M167" s="478"/>
      <c r="N167" s="478"/>
      <c r="O167" s="478"/>
      <c r="P167" s="478"/>
      <c r="Q167" s="478"/>
      <c r="R167" s="478"/>
      <c r="S167" s="478"/>
      <c r="T167" s="478"/>
      <c r="U167" s="374"/>
      <c r="V167" s="395"/>
      <c r="X167" s="347" t="s">
        <v>1912</v>
      </c>
      <c r="AF167" s="378" t="s">
        <v>7</v>
      </c>
      <c r="AG167" s="378"/>
      <c r="AH167" s="378"/>
      <c r="AI167" s="378"/>
      <c r="AJ167" s="378"/>
      <c r="AK167" s="378"/>
      <c r="AL167" s="401" t="s">
        <v>1913</v>
      </c>
      <c r="AM167" s="634"/>
      <c r="AN167" s="635"/>
      <c r="AQ167" s="374"/>
      <c r="AR167" s="395"/>
    </row>
    <row r="168" spans="1:44" x14ac:dyDescent="0.2">
      <c r="A168" s="395"/>
      <c r="C168" s="374"/>
      <c r="D168" s="395"/>
      <c r="E168" s="478"/>
      <c r="F168" s="478"/>
      <c r="G168" s="478"/>
      <c r="H168" s="478"/>
      <c r="I168" s="478"/>
      <c r="J168" s="478"/>
      <c r="K168" s="478"/>
      <c r="L168" s="478"/>
      <c r="M168" s="478"/>
      <c r="N168" s="478"/>
      <c r="O168" s="478"/>
      <c r="P168" s="478"/>
      <c r="Q168" s="478"/>
      <c r="R168" s="478"/>
      <c r="S168" s="478"/>
      <c r="T168" s="478"/>
      <c r="U168" s="374"/>
      <c r="V168" s="395"/>
      <c r="AF168" s="378"/>
      <c r="AG168" s="378"/>
      <c r="AH168" s="378"/>
      <c r="AI168" s="378"/>
      <c r="AJ168" s="378"/>
      <c r="AK168" s="378"/>
      <c r="AM168" s="634"/>
      <c r="AN168" s="635"/>
      <c r="AQ168" s="374"/>
      <c r="AR168" s="395"/>
    </row>
    <row r="169" spans="1:44" ht="11.25" customHeight="1" x14ac:dyDescent="0.2">
      <c r="A169" s="395"/>
      <c r="C169" s="374"/>
      <c r="D169" s="395"/>
      <c r="E169" s="478"/>
      <c r="F169" s="478"/>
      <c r="G169" s="478"/>
      <c r="H169" s="478"/>
      <c r="I169" s="478"/>
      <c r="J169" s="478"/>
      <c r="K169" s="478"/>
      <c r="L169" s="478"/>
      <c r="M169" s="478"/>
      <c r="N169" s="478"/>
      <c r="O169" s="478"/>
      <c r="P169" s="478"/>
      <c r="Q169" s="478"/>
      <c r="R169" s="478"/>
      <c r="S169" s="478"/>
      <c r="T169" s="478"/>
      <c r="U169" s="374"/>
      <c r="V169" s="395"/>
      <c r="W169" s="347" t="s">
        <v>1914</v>
      </c>
      <c r="AB169" s="378" t="s">
        <v>7</v>
      </c>
      <c r="AC169" s="378"/>
      <c r="AD169" s="378"/>
      <c r="AE169" s="378"/>
      <c r="AF169" s="378"/>
      <c r="AG169" s="378"/>
      <c r="AH169" s="378"/>
      <c r="AI169" s="378"/>
      <c r="AJ169" s="378"/>
      <c r="AK169" s="378"/>
      <c r="AL169" s="401" t="s">
        <v>1892</v>
      </c>
      <c r="AM169" s="634"/>
      <c r="AN169" s="635"/>
      <c r="AQ169" s="374"/>
      <c r="AR169" s="395"/>
    </row>
    <row r="170" spans="1:44" ht="11.25" customHeight="1" x14ac:dyDescent="0.2">
      <c r="A170" s="395"/>
      <c r="C170" s="374"/>
      <c r="D170" s="395"/>
      <c r="E170" s="478"/>
      <c r="F170" s="478"/>
      <c r="G170" s="478"/>
      <c r="H170" s="478"/>
      <c r="I170" s="478"/>
      <c r="J170" s="478"/>
      <c r="K170" s="478"/>
      <c r="L170" s="478"/>
      <c r="M170" s="478"/>
      <c r="N170" s="478"/>
      <c r="O170" s="478"/>
      <c r="P170" s="478"/>
      <c r="Q170" s="478"/>
      <c r="R170" s="478"/>
      <c r="S170" s="478"/>
      <c r="T170" s="478"/>
      <c r="U170" s="374"/>
      <c r="V170" s="395"/>
      <c r="W170" s="347" t="s">
        <v>1915</v>
      </c>
      <c r="AC170" s="378" t="s">
        <v>7</v>
      </c>
      <c r="AD170" s="378"/>
      <c r="AE170" s="378"/>
      <c r="AF170" s="378"/>
      <c r="AG170" s="378"/>
      <c r="AH170" s="378"/>
      <c r="AI170" s="378"/>
      <c r="AJ170" s="378"/>
      <c r="AK170" s="378"/>
      <c r="AL170" s="401" t="s">
        <v>1894</v>
      </c>
      <c r="AM170" s="634"/>
      <c r="AN170" s="635"/>
      <c r="AP170" s="617" t="s">
        <v>187</v>
      </c>
      <c r="AQ170" s="660"/>
      <c r="AR170" s="395"/>
    </row>
    <row r="171" spans="1:44" ht="11.25" customHeight="1" x14ac:dyDescent="0.2">
      <c r="A171" s="395"/>
      <c r="C171" s="374"/>
      <c r="D171" s="395"/>
      <c r="E171" s="478"/>
      <c r="F171" s="478"/>
      <c r="G171" s="478"/>
      <c r="H171" s="478"/>
      <c r="I171" s="478"/>
      <c r="J171" s="478"/>
      <c r="K171" s="478"/>
      <c r="L171" s="478"/>
      <c r="M171" s="478"/>
      <c r="N171" s="478"/>
      <c r="O171" s="478"/>
      <c r="P171" s="478"/>
      <c r="Q171" s="478"/>
      <c r="R171" s="478"/>
      <c r="S171" s="478"/>
      <c r="T171" s="478"/>
      <c r="U171" s="374"/>
      <c r="V171" s="395"/>
      <c r="W171" s="347" t="s">
        <v>1916</v>
      </c>
      <c r="AE171" s="378"/>
      <c r="AF171" s="378" t="s">
        <v>7</v>
      </c>
      <c r="AG171" s="378"/>
      <c r="AH171" s="378"/>
      <c r="AI171" s="378"/>
      <c r="AJ171" s="378"/>
      <c r="AK171" s="378"/>
      <c r="AL171" s="401" t="s">
        <v>1917</v>
      </c>
      <c r="AM171" s="634"/>
      <c r="AN171" s="635"/>
      <c r="AP171" s="617"/>
      <c r="AQ171" s="660"/>
      <c r="AR171" s="395"/>
    </row>
    <row r="172" spans="1:44" ht="11.25" customHeight="1" x14ac:dyDescent="0.2">
      <c r="A172" s="395"/>
      <c r="C172" s="374"/>
      <c r="D172" s="395"/>
      <c r="E172" s="478"/>
      <c r="F172" s="478"/>
      <c r="G172" s="478"/>
      <c r="H172" s="478"/>
      <c r="I172" s="478"/>
      <c r="J172" s="478"/>
      <c r="K172" s="478"/>
      <c r="L172" s="478"/>
      <c r="M172" s="478"/>
      <c r="N172" s="478"/>
      <c r="O172" s="478"/>
      <c r="P172" s="478"/>
      <c r="Q172" s="478"/>
      <c r="R172" s="478"/>
      <c r="S172" s="478"/>
      <c r="T172" s="478"/>
      <c r="U172" s="374"/>
      <c r="V172" s="395"/>
      <c r="W172" s="617" t="s">
        <v>1918</v>
      </c>
      <c r="X172" s="617"/>
      <c r="Y172" s="617"/>
      <c r="Z172" s="617"/>
      <c r="AA172" s="617"/>
      <c r="AB172" s="617"/>
      <c r="AC172" s="617"/>
      <c r="AD172" s="617"/>
      <c r="AE172" s="617"/>
      <c r="AF172" s="617"/>
      <c r="AM172" s="634"/>
      <c r="AN172" s="635"/>
      <c r="AQ172" s="374"/>
      <c r="AR172" s="395"/>
    </row>
    <row r="173" spans="1:44" ht="11.25" customHeight="1" x14ac:dyDescent="0.2">
      <c r="A173" s="395"/>
      <c r="C173" s="374"/>
      <c r="D173" s="395"/>
      <c r="E173" s="478"/>
      <c r="F173" s="478"/>
      <c r="G173" s="478"/>
      <c r="H173" s="478"/>
      <c r="I173" s="478"/>
      <c r="J173" s="478"/>
      <c r="K173" s="478"/>
      <c r="L173" s="478"/>
      <c r="M173" s="478"/>
      <c r="N173" s="478"/>
      <c r="O173" s="478"/>
      <c r="P173" s="478"/>
      <c r="Q173" s="478"/>
      <c r="R173" s="478"/>
      <c r="S173" s="478"/>
      <c r="T173" s="478"/>
      <c r="U173" s="374"/>
      <c r="V173" s="395"/>
      <c r="X173" s="396" t="s">
        <v>1919</v>
      </c>
      <c r="Y173" s="396"/>
      <c r="Z173" s="396"/>
      <c r="AA173" s="396"/>
      <c r="AB173" s="396"/>
      <c r="AC173" s="396"/>
      <c r="AD173" s="396"/>
      <c r="AE173" s="396"/>
      <c r="AM173" s="634"/>
      <c r="AN173" s="635"/>
      <c r="AQ173" s="374"/>
      <c r="AR173" s="395"/>
    </row>
    <row r="174" spans="1:44" ht="11.25" customHeight="1" x14ac:dyDescent="0.2">
      <c r="A174" s="395"/>
      <c r="C174" s="374"/>
      <c r="D174" s="395"/>
      <c r="E174" s="478"/>
      <c r="F174" s="478"/>
      <c r="G174" s="478"/>
      <c r="H174" s="478"/>
      <c r="I174" s="478"/>
      <c r="J174" s="478"/>
      <c r="K174" s="478"/>
      <c r="L174" s="478"/>
      <c r="M174" s="478"/>
      <c r="N174" s="478"/>
      <c r="O174" s="478"/>
      <c r="P174" s="478"/>
      <c r="Q174" s="478"/>
      <c r="R174" s="478"/>
      <c r="S174" s="478"/>
      <c r="T174" s="478"/>
      <c r="U174" s="374"/>
      <c r="V174" s="395"/>
      <c r="X174" s="347" t="s">
        <v>1920</v>
      </c>
      <c r="AF174" s="378" t="s">
        <v>7</v>
      </c>
      <c r="AG174" s="378"/>
      <c r="AH174" s="378"/>
      <c r="AI174" s="378"/>
      <c r="AJ174" s="378"/>
      <c r="AK174" s="378"/>
      <c r="AL174" s="401" t="s">
        <v>1921</v>
      </c>
      <c r="AM174" s="634"/>
      <c r="AN174" s="635"/>
      <c r="AQ174" s="374"/>
      <c r="AR174" s="395"/>
    </row>
    <row r="175" spans="1:44" ht="11.25" customHeight="1" x14ac:dyDescent="0.2">
      <c r="A175" s="395"/>
      <c r="C175" s="374"/>
      <c r="D175" s="395"/>
      <c r="E175" s="478"/>
      <c r="F175" s="478"/>
      <c r="G175" s="478"/>
      <c r="H175" s="478"/>
      <c r="I175" s="478"/>
      <c r="J175" s="478"/>
      <c r="K175" s="478"/>
      <c r="L175" s="478"/>
      <c r="M175" s="478"/>
      <c r="N175" s="478"/>
      <c r="O175" s="478"/>
      <c r="P175" s="478"/>
      <c r="Q175" s="478"/>
      <c r="R175" s="478"/>
      <c r="S175" s="478"/>
      <c r="T175" s="478"/>
      <c r="U175" s="374"/>
      <c r="V175" s="395"/>
      <c r="W175" s="347" t="s">
        <v>1922</v>
      </c>
      <c r="AC175" s="378" t="s">
        <v>7</v>
      </c>
      <c r="AD175" s="378"/>
      <c r="AE175" s="378"/>
      <c r="AF175" s="378"/>
      <c r="AG175" s="378"/>
      <c r="AH175" s="378"/>
      <c r="AI175" s="378"/>
      <c r="AJ175" s="378"/>
      <c r="AK175" s="378"/>
      <c r="AL175" s="401" t="s">
        <v>1923</v>
      </c>
      <c r="AM175" s="634"/>
      <c r="AN175" s="635"/>
      <c r="AP175" s="367" t="s">
        <v>191</v>
      </c>
      <c r="AQ175" s="374"/>
      <c r="AR175" s="395"/>
    </row>
    <row r="176" spans="1:44" ht="11.25" customHeight="1" x14ac:dyDescent="0.2">
      <c r="A176" s="395"/>
      <c r="C176" s="374"/>
      <c r="D176" s="395"/>
      <c r="E176" s="478"/>
      <c r="F176" s="478"/>
      <c r="G176" s="478"/>
      <c r="H176" s="478"/>
      <c r="I176" s="478"/>
      <c r="J176" s="478"/>
      <c r="K176" s="478"/>
      <c r="L176" s="478"/>
      <c r="M176" s="478"/>
      <c r="N176" s="478"/>
      <c r="O176" s="478"/>
      <c r="P176" s="478"/>
      <c r="Q176" s="478"/>
      <c r="R176" s="478"/>
      <c r="S176" s="478"/>
      <c r="T176" s="478"/>
      <c r="U176" s="374"/>
      <c r="V176" s="395"/>
      <c r="AC176" s="378"/>
      <c r="AD176" s="378"/>
      <c r="AE176" s="378"/>
      <c r="AF176" s="378"/>
      <c r="AG176" s="378"/>
      <c r="AH176" s="378"/>
      <c r="AI176" s="378"/>
      <c r="AJ176" s="378"/>
      <c r="AK176" s="378"/>
      <c r="AM176" s="634"/>
      <c r="AN176" s="635"/>
      <c r="AQ176" s="374"/>
      <c r="AR176" s="395"/>
    </row>
    <row r="177" spans="1:44" ht="11.25" customHeight="1" x14ac:dyDescent="0.2">
      <c r="A177" s="395"/>
      <c r="C177" s="374"/>
      <c r="D177" s="395"/>
      <c r="E177" s="478"/>
      <c r="F177" s="478"/>
      <c r="G177" s="478"/>
      <c r="H177" s="478"/>
      <c r="I177" s="478"/>
      <c r="J177" s="478"/>
      <c r="K177" s="478"/>
      <c r="L177" s="478"/>
      <c r="M177" s="478"/>
      <c r="N177" s="478"/>
      <c r="O177" s="478"/>
      <c r="P177" s="478"/>
      <c r="Q177" s="478"/>
      <c r="R177" s="478"/>
      <c r="S177" s="478"/>
      <c r="T177" s="478"/>
      <c r="U177" s="374"/>
      <c r="V177" s="395"/>
      <c r="W177" s="347" t="s">
        <v>77</v>
      </c>
      <c r="AL177" s="401" t="s">
        <v>1792</v>
      </c>
      <c r="AM177" s="634"/>
      <c r="AN177" s="635"/>
      <c r="AQ177" s="374"/>
      <c r="AR177" s="395"/>
    </row>
    <row r="178" spans="1:44" ht="11.25" customHeight="1" x14ac:dyDescent="0.2">
      <c r="A178" s="395"/>
      <c r="C178" s="374"/>
      <c r="D178" s="395"/>
      <c r="E178" s="478"/>
      <c r="F178" s="478"/>
      <c r="G178" s="478"/>
      <c r="H178" s="478"/>
      <c r="I178" s="478"/>
      <c r="J178" s="478"/>
      <c r="K178" s="478"/>
      <c r="L178" s="478"/>
      <c r="M178" s="478"/>
      <c r="N178" s="478"/>
      <c r="O178" s="478"/>
      <c r="P178" s="478"/>
      <c r="Q178" s="478"/>
      <c r="R178" s="478"/>
      <c r="S178" s="478"/>
      <c r="T178" s="478"/>
      <c r="U178" s="374"/>
      <c r="V178" s="395"/>
      <c r="Z178" s="645" t="s">
        <v>79</v>
      </c>
      <c r="AA178" s="645"/>
      <c r="AB178" s="645"/>
      <c r="AC178" s="645"/>
      <c r="AD178" s="645"/>
      <c r="AE178" s="645"/>
      <c r="AF178" s="645"/>
      <c r="AG178" s="645"/>
      <c r="AH178" s="645"/>
      <c r="AI178" s="645"/>
      <c r="AJ178" s="645"/>
      <c r="AK178" s="645"/>
      <c r="AM178" s="634"/>
      <c r="AN178" s="635"/>
      <c r="AQ178" s="374"/>
      <c r="AR178" s="395"/>
    </row>
    <row r="179" spans="1:44" ht="6" customHeight="1" x14ac:dyDescent="0.2">
      <c r="A179" s="379"/>
      <c r="B179" s="381"/>
      <c r="C179" s="380"/>
      <c r="D179" s="379"/>
      <c r="E179" s="381"/>
      <c r="F179" s="381"/>
      <c r="G179" s="381"/>
      <c r="H179" s="381"/>
      <c r="I179" s="381"/>
      <c r="J179" s="381"/>
      <c r="K179" s="381"/>
      <c r="L179" s="381"/>
      <c r="M179" s="381"/>
      <c r="N179" s="381"/>
      <c r="O179" s="381"/>
      <c r="P179" s="381"/>
      <c r="Q179" s="381"/>
      <c r="R179" s="381"/>
      <c r="S179" s="381"/>
      <c r="T179" s="381"/>
      <c r="U179" s="380"/>
      <c r="V179" s="379"/>
      <c r="W179" s="381"/>
      <c r="X179" s="381"/>
      <c r="Y179" s="381"/>
      <c r="Z179" s="381"/>
      <c r="AA179" s="381"/>
      <c r="AB179" s="381"/>
      <c r="AC179" s="381"/>
      <c r="AD179" s="381"/>
      <c r="AE179" s="381"/>
      <c r="AF179" s="381"/>
      <c r="AG179" s="381"/>
      <c r="AH179" s="381"/>
      <c r="AI179" s="381"/>
      <c r="AJ179" s="381"/>
      <c r="AK179" s="381"/>
      <c r="AL179" s="381"/>
      <c r="AM179" s="638"/>
      <c r="AN179" s="639"/>
      <c r="AO179" s="381"/>
      <c r="AP179" s="381"/>
      <c r="AQ179" s="380"/>
      <c r="AR179" s="395"/>
    </row>
    <row r="180" spans="1:44" ht="6" customHeight="1" x14ac:dyDescent="0.2">
      <c r="A180" s="375"/>
      <c r="B180" s="398"/>
      <c r="C180" s="376"/>
      <c r="D180" s="375"/>
      <c r="E180" s="398"/>
      <c r="F180" s="398"/>
      <c r="G180" s="398"/>
      <c r="H180" s="398"/>
      <c r="I180" s="398"/>
      <c r="J180" s="398"/>
      <c r="K180" s="398"/>
      <c r="L180" s="398"/>
      <c r="M180" s="398"/>
      <c r="N180" s="398"/>
      <c r="O180" s="398"/>
      <c r="P180" s="398"/>
      <c r="Q180" s="398"/>
      <c r="R180" s="398"/>
      <c r="S180" s="398"/>
      <c r="T180" s="398"/>
      <c r="U180" s="376"/>
      <c r="V180" s="375"/>
      <c r="W180" s="398"/>
      <c r="X180" s="398"/>
      <c r="Y180" s="398"/>
      <c r="Z180" s="398"/>
      <c r="AA180" s="398"/>
      <c r="AB180" s="398"/>
      <c r="AC180" s="398"/>
      <c r="AD180" s="398"/>
      <c r="AE180" s="398"/>
      <c r="AF180" s="398"/>
      <c r="AG180" s="398"/>
      <c r="AH180" s="398"/>
      <c r="AI180" s="398"/>
      <c r="AJ180" s="398"/>
      <c r="AK180" s="398"/>
      <c r="AL180" s="398"/>
      <c r="AM180" s="648"/>
      <c r="AN180" s="649"/>
      <c r="AO180" s="398"/>
      <c r="AP180" s="398"/>
      <c r="AQ180" s="376"/>
      <c r="AR180" s="395"/>
    </row>
    <row r="181" spans="1:44" ht="11.25" customHeight="1" x14ac:dyDescent="0.2">
      <c r="A181" s="395"/>
      <c r="B181" s="377" t="s">
        <v>185</v>
      </c>
      <c r="C181" s="374"/>
      <c r="D181" s="395"/>
      <c r="E181" s="470" t="str">
        <f ca="1">VLOOKUP(INDIRECT(ADDRESS(ROW(),COLUMN()-3)),Language_Translations,MATCH(Language_Selected,Language_Options,0),FALSE)</f>
        <v>Where is that water source located?</v>
      </c>
      <c r="F181" s="444"/>
      <c r="G181" s="444"/>
      <c r="H181" s="444"/>
      <c r="I181" s="444"/>
      <c r="J181" s="444"/>
      <c r="K181" s="444"/>
      <c r="L181" s="444"/>
      <c r="M181" s="444"/>
      <c r="N181" s="444"/>
      <c r="O181" s="444"/>
      <c r="P181" s="444"/>
      <c r="Q181" s="444"/>
      <c r="R181" s="444"/>
      <c r="S181" s="444"/>
      <c r="T181" s="444"/>
      <c r="U181" s="374"/>
      <c r="V181" s="395"/>
      <c r="W181" s="347" t="s">
        <v>1924</v>
      </c>
      <c r="AD181" s="378" t="s">
        <v>7</v>
      </c>
      <c r="AE181" s="378"/>
      <c r="AF181" s="378"/>
      <c r="AG181" s="378"/>
      <c r="AH181" s="378"/>
      <c r="AI181" s="378"/>
      <c r="AJ181" s="378"/>
      <c r="AK181" s="378"/>
      <c r="AL181" s="401" t="s">
        <v>1778</v>
      </c>
      <c r="AM181" s="634"/>
      <c r="AN181" s="635"/>
      <c r="AP181" s="400" t="s">
        <v>191</v>
      </c>
      <c r="AQ181" s="659"/>
      <c r="AR181" s="395"/>
    </row>
    <row r="182" spans="1:44" ht="11.25" customHeight="1" x14ac:dyDescent="0.2">
      <c r="A182" s="395"/>
      <c r="C182" s="374"/>
      <c r="D182" s="395"/>
      <c r="E182" s="444"/>
      <c r="F182" s="444"/>
      <c r="G182" s="444"/>
      <c r="H182" s="444"/>
      <c r="I182" s="444"/>
      <c r="J182" s="444"/>
      <c r="K182" s="444"/>
      <c r="L182" s="444"/>
      <c r="M182" s="444"/>
      <c r="N182" s="444"/>
      <c r="O182" s="444"/>
      <c r="P182" s="444"/>
      <c r="Q182" s="444"/>
      <c r="R182" s="444"/>
      <c r="S182" s="444"/>
      <c r="T182" s="444"/>
      <c r="U182" s="374"/>
      <c r="V182" s="395"/>
      <c r="W182" s="347" t="s">
        <v>1925</v>
      </c>
      <c r="AD182" s="378" t="s">
        <v>7</v>
      </c>
      <c r="AE182" s="378"/>
      <c r="AF182" s="378"/>
      <c r="AG182" s="378"/>
      <c r="AH182" s="378"/>
      <c r="AI182" s="378"/>
      <c r="AJ182" s="378"/>
      <c r="AK182" s="378"/>
      <c r="AL182" s="401" t="s">
        <v>1783</v>
      </c>
      <c r="AM182" s="634"/>
      <c r="AN182" s="635"/>
      <c r="AP182" s="400"/>
      <c r="AQ182" s="659"/>
      <c r="AR182" s="395"/>
    </row>
    <row r="183" spans="1:44" ht="10.15" customHeight="1" x14ac:dyDescent="0.2">
      <c r="A183" s="395"/>
      <c r="C183" s="374"/>
      <c r="D183" s="395"/>
      <c r="E183" s="476"/>
      <c r="F183" s="476"/>
      <c r="G183" s="476"/>
      <c r="H183" s="476"/>
      <c r="I183" s="476"/>
      <c r="J183" s="476"/>
      <c r="K183" s="476"/>
      <c r="L183" s="476"/>
      <c r="M183" s="476"/>
      <c r="N183" s="476"/>
      <c r="O183" s="476"/>
      <c r="P183" s="476"/>
      <c r="Q183" s="476"/>
      <c r="R183" s="476"/>
      <c r="S183" s="476"/>
      <c r="T183" s="476"/>
      <c r="U183" s="374"/>
      <c r="V183" s="395"/>
      <c r="W183" s="347" t="s">
        <v>1926</v>
      </c>
      <c r="AB183" s="378" t="s">
        <v>7</v>
      </c>
      <c r="AC183" s="378"/>
      <c r="AD183" s="378"/>
      <c r="AE183" s="378"/>
      <c r="AF183" s="378"/>
      <c r="AG183" s="378"/>
      <c r="AH183" s="378"/>
      <c r="AI183" s="378"/>
      <c r="AJ183" s="378"/>
      <c r="AK183" s="378"/>
      <c r="AL183" s="401" t="s">
        <v>1789</v>
      </c>
      <c r="AM183" s="634"/>
      <c r="AN183" s="635"/>
      <c r="AP183" s="359"/>
      <c r="AQ183" s="374"/>
      <c r="AR183" s="395"/>
    </row>
    <row r="184" spans="1:44" ht="6" customHeight="1" x14ac:dyDescent="0.2">
      <c r="A184" s="379"/>
      <c r="B184" s="381"/>
      <c r="C184" s="380"/>
      <c r="D184" s="379"/>
      <c r="E184" s="381"/>
      <c r="F184" s="381"/>
      <c r="G184" s="381"/>
      <c r="H184" s="381"/>
      <c r="I184" s="381"/>
      <c r="J184" s="381"/>
      <c r="K184" s="381"/>
      <c r="L184" s="381"/>
      <c r="M184" s="381"/>
      <c r="N184" s="381"/>
      <c r="O184" s="381"/>
      <c r="P184" s="381"/>
      <c r="Q184" s="381"/>
      <c r="R184" s="381"/>
      <c r="S184" s="381"/>
      <c r="T184" s="381"/>
      <c r="U184" s="380"/>
      <c r="V184" s="379"/>
      <c r="W184" s="381"/>
      <c r="X184" s="381"/>
      <c r="Y184" s="381"/>
      <c r="Z184" s="381"/>
      <c r="AA184" s="381"/>
      <c r="AB184" s="381"/>
      <c r="AC184" s="381"/>
      <c r="AD184" s="381"/>
      <c r="AE184" s="381"/>
      <c r="AF184" s="381"/>
      <c r="AG184" s="381"/>
      <c r="AH184" s="381"/>
      <c r="AI184" s="381"/>
      <c r="AJ184" s="381"/>
      <c r="AK184" s="381"/>
      <c r="AL184" s="381"/>
      <c r="AM184" s="638"/>
      <c r="AN184" s="639"/>
      <c r="AO184" s="381"/>
      <c r="AP184" s="381"/>
      <c r="AQ184" s="380"/>
      <c r="AR184" s="395"/>
    </row>
    <row r="185" spans="1:44" ht="6" customHeight="1" x14ac:dyDescent="0.2">
      <c r="A185" s="375"/>
      <c r="B185" s="398"/>
      <c r="C185" s="376"/>
      <c r="D185" s="375"/>
      <c r="E185" s="398"/>
      <c r="F185" s="398"/>
      <c r="G185" s="398"/>
      <c r="H185" s="398"/>
      <c r="I185" s="398"/>
      <c r="J185" s="398"/>
      <c r="K185" s="398"/>
      <c r="L185" s="398"/>
      <c r="M185" s="398"/>
      <c r="N185" s="398"/>
      <c r="O185" s="398"/>
      <c r="P185" s="398"/>
      <c r="Q185" s="398"/>
      <c r="R185" s="398"/>
      <c r="S185" s="398"/>
      <c r="T185" s="398"/>
      <c r="U185" s="376"/>
      <c r="V185" s="375"/>
      <c r="W185" s="398"/>
      <c r="X185" s="398"/>
      <c r="Y185" s="398"/>
      <c r="Z185" s="398"/>
      <c r="AA185" s="398"/>
      <c r="AB185" s="398"/>
      <c r="AC185" s="398"/>
      <c r="AD185" s="398"/>
      <c r="AE185" s="398"/>
      <c r="AF185" s="398"/>
      <c r="AG185" s="398"/>
      <c r="AH185" s="398"/>
      <c r="AI185" s="398"/>
      <c r="AJ185" s="398"/>
      <c r="AK185" s="398"/>
      <c r="AL185" s="398"/>
      <c r="AM185" s="648"/>
      <c r="AN185" s="649"/>
      <c r="AO185" s="398"/>
      <c r="AP185" s="398"/>
      <c r="AQ185" s="376"/>
      <c r="AR185" s="395"/>
    </row>
    <row r="186" spans="1:44" ht="11.25" customHeight="1" x14ac:dyDescent="0.2">
      <c r="A186" s="395"/>
      <c r="B186" s="377" t="s">
        <v>187</v>
      </c>
      <c r="C186" s="374"/>
      <c r="D186" s="395"/>
      <c r="E186" s="470" t="str">
        <f ca="1">VLOOKUP(INDIRECT(ADDRESS(ROW(),COLUMN()-3)),Language_Translations,MATCH(Language_Selected,Language_Options,0),FALSE)</f>
        <v>How long does it take to go there, get water, and come back?</v>
      </c>
      <c r="F186" s="470"/>
      <c r="G186" s="470"/>
      <c r="H186" s="470"/>
      <c r="I186" s="470"/>
      <c r="J186" s="470"/>
      <c r="K186" s="470"/>
      <c r="L186" s="470"/>
      <c r="M186" s="470"/>
      <c r="N186" s="470"/>
      <c r="O186" s="470"/>
      <c r="P186" s="470"/>
      <c r="Q186" s="470"/>
      <c r="R186" s="470"/>
      <c r="S186" s="470"/>
      <c r="T186" s="470"/>
      <c r="U186" s="374"/>
      <c r="V186" s="395"/>
      <c r="AG186" s="375"/>
      <c r="AH186" s="376"/>
      <c r="AI186" s="375"/>
      <c r="AJ186" s="376"/>
      <c r="AK186" s="375"/>
      <c r="AL186" s="636"/>
      <c r="AM186" s="634"/>
      <c r="AN186" s="635"/>
      <c r="AQ186" s="374"/>
      <c r="AR186" s="395"/>
    </row>
    <row r="187" spans="1:44" ht="11.25" customHeight="1" x14ac:dyDescent="0.2">
      <c r="A187" s="395"/>
      <c r="C187" s="374"/>
      <c r="D187" s="395"/>
      <c r="E187" s="470"/>
      <c r="F187" s="470"/>
      <c r="G187" s="470"/>
      <c r="H187" s="470"/>
      <c r="I187" s="470"/>
      <c r="J187" s="470"/>
      <c r="K187" s="470"/>
      <c r="L187" s="470"/>
      <c r="M187" s="470"/>
      <c r="N187" s="470"/>
      <c r="O187" s="470"/>
      <c r="P187" s="470"/>
      <c r="Q187" s="470"/>
      <c r="R187" s="470"/>
      <c r="S187" s="470"/>
      <c r="T187" s="470"/>
      <c r="U187" s="374"/>
      <c r="V187" s="395"/>
      <c r="W187" s="347" t="s">
        <v>1927</v>
      </c>
      <c r="Z187" s="378"/>
      <c r="AA187" s="378" t="s">
        <v>7</v>
      </c>
      <c r="AB187" s="378"/>
      <c r="AC187" s="378"/>
      <c r="AD187" s="378"/>
      <c r="AE187" s="378"/>
      <c r="AF187" s="378"/>
      <c r="AG187" s="379"/>
      <c r="AH187" s="380"/>
      <c r="AI187" s="379"/>
      <c r="AJ187" s="380"/>
      <c r="AK187" s="379"/>
      <c r="AL187" s="637"/>
      <c r="AM187" s="634"/>
      <c r="AN187" s="635"/>
      <c r="AQ187" s="374"/>
      <c r="AR187" s="395"/>
    </row>
    <row r="188" spans="1:44" ht="6" customHeight="1" x14ac:dyDescent="0.2">
      <c r="A188" s="395"/>
      <c r="C188" s="374"/>
      <c r="D188" s="395"/>
      <c r="E188" s="470"/>
      <c r="F188" s="470"/>
      <c r="G188" s="470"/>
      <c r="H188" s="470"/>
      <c r="I188" s="470"/>
      <c r="J188" s="470"/>
      <c r="K188" s="470"/>
      <c r="L188" s="470"/>
      <c r="M188" s="470"/>
      <c r="N188" s="470"/>
      <c r="O188" s="470"/>
      <c r="P188" s="470"/>
      <c r="Q188" s="470"/>
      <c r="R188" s="470"/>
      <c r="S188" s="470"/>
      <c r="T188" s="470"/>
      <c r="U188" s="374"/>
      <c r="V188" s="395"/>
      <c r="AM188" s="634"/>
      <c r="AN188" s="635"/>
      <c r="AQ188" s="374"/>
      <c r="AR188" s="395"/>
    </row>
    <row r="189" spans="1:44" ht="10.5" customHeight="1" x14ac:dyDescent="0.2">
      <c r="A189" s="395"/>
      <c r="C189" s="374"/>
      <c r="D189" s="395"/>
      <c r="E189" s="470"/>
      <c r="F189" s="470"/>
      <c r="G189" s="470"/>
      <c r="H189" s="470"/>
      <c r="I189" s="470"/>
      <c r="J189" s="470"/>
      <c r="K189" s="470"/>
      <c r="L189" s="470"/>
      <c r="M189" s="470"/>
      <c r="N189" s="470"/>
      <c r="O189" s="470"/>
      <c r="P189" s="470"/>
      <c r="Q189" s="470"/>
      <c r="R189" s="470"/>
      <c r="S189" s="470"/>
      <c r="T189" s="470"/>
      <c r="U189" s="374"/>
      <c r="V189" s="395"/>
      <c r="W189" s="347" t="s">
        <v>1784</v>
      </c>
      <c r="AB189" s="378" t="s">
        <v>7</v>
      </c>
      <c r="AC189" s="378"/>
      <c r="AD189" s="378"/>
      <c r="AE189" s="378"/>
      <c r="AF189" s="378"/>
      <c r="AG189" s="378"/>
      <c r="AH189" s="378"/>
      <c r="AI189" s="378"/>
      <c r="AJ189" s="378"/>
      <c r="AK189" s="378"/>
      <c r="AL189" s="401" t="s">
        <v>1928</v>
      </c>
      <c r="AM189" s="634"/>
      <c r="AN189" s="635"/>
      <c r="AQ189" s="374"/>
      <c r="AR189" s="395"/>
    </row>
    <row r="190" spans="1:44" ht="6" customHeight="1" x14ac:dyDescent="0.2">
      <c r="A190" s="379"/>
      <c r="B190" s="381"/>
      <c r="C190" s="380"/>
      <c r="D190" s="379"/>
      <c r="E190" s="381"/>
      <c r="F190" s="381"/>
      <c r="G190" s="381"/>
      <c r="H190" s="381"/>
      <c r="I190" s="381"/>
      <c r="J190" s="381"/>
      <c r="K190" s="381"/>
      <c r="L190" s="381"/>
      <c r="M190" s="381"/>
      <c r="N190" s="381"/>
      <c r="O190" s="381"/>
      <c r="P190" s="381"/>
      <c r="Q190" s="381"/>
      <c r="R190" s="381"/>
      <c r="S190" s="381"/>
      <c r="T190" s="381"/>
      <c r="U190" s="380"/>
      <c r="V190" s="379"/>
      <c r="W190" s="381"/>
      <c r="X190" s="381"/>
      <c r="Y190" s="381"/>
      <c r="Z190" s="381"/>
      <c r="AA190" s="381"/>
      <c r="AB190" s="381"/>
      <c r="AC190" s="381"/>
      <c r="AD190" s="381"/>
      <c r="AE190" s="381"/>
      <c r="AF190" s="381"/>
      <c r="AG190" s="381"/>
      <c r="AH190" s="381"/>
      <c r="AI190" s="381"/>
      <c r="AJ190" s="381"/>
      <c r="AK190" s="381"/>
      <c r="AL190" s="381"/>
      <c r="AM190" s="638"/>
      <c r="AN190" s="639"/>
      <c r="AO190" s="381"/>
      <c r="AP190" s="381"/>
      <c r="AQ190" s="380"/>
      <c r="AR190" s="395"/>
    </row>
    <row r="191" spans="1:44" ht="6" customHeight="1" x14ac:dyDescent="0.2">
      <c r="A191" s="395"/>
      <c r="C191" s="374"/>
      <c r="D191" s="395"/>
      <c r="U191" s="374"/>
      <c r="V191" s="395"/>
      <c r="AL191" s="347"/>
      <c r="AM191" s="634"/>
      <c r="AN191" s="635"/>
      <c r="AQ191" s="374"/>
      <c r="AR191" s="395"/>
    </row>
    <row r="192" spans="1:44" ht="11.25" customHeight="1" x14ac:dyDescent="0.2">
      <c r="A192" s="395"/>
      <c r="B192" s="347" t="s">
        <v>189</v>
      </c>
      <c r="C192" s="374"/>
      <c r="D192" s="395"/>
      <c r="E192" s="470" t="str">
        <f ca="1">VLOOKUP(INDIRECT(ADDRESS(ROW(),COLUMN()-3)),Language_Translations,MATCH(Language_Selected,Language_Options,0),FALSE)</f>
        <v>Still thinking about drinking water, how many trips did any member of your household make to collect drinking water in the past week?</v>
      </c>
      <c r="F192" s="470"/>
      <c r="G192" s="470"/>
      <c r="H192" s="470"/>
      <c r="I192" s="470"/>
      <c r="J192" s="470"/>
      <c r="K192" s="470"/>
      <c r="L192" s="470"/>
      <c r="M192" s="470"/>
      <c r="N192" s="470"/>
      <c r="O192" s="470"/>
      <c r="P192" s="470"/>
      <c r="Q192" s="470"/>
      <c r="R192" s="470"/>
      <c r="S192" s="470"/>
      <c r="T192" s="470"/>
      <c r="U192" s="374"/>
      <c r="V192" s="395"/>
      <c r="Y192" s="378"/>
      <c r="Z192" s="378"/>
      <c r="AA192" s="378"/>
      <c r="AB192" s="378"/>
      <c r="AC192" s="378"/>
      <c r="AD192" s="378"/>
      <c r="AE192" s="378"/>
      <c r="AF192" s="378"/>
      <c r="AG192" s="378"/>
      <c r="AH192" s="378"/>
      <c r="AI192" s="375"/>
      <c r="AJ192" s="636"/>
      <c r="AK192" s="375"/>
      <c r="AL192" s="636"/>
      <c r="AM192" s="634"/>
      <c r="AN192" s="635"/>
      <c r="AQ192" s="374"/>
      <c r="AR192" s="395"/>
    </row>
    <row r="193" spans="1:44" ht="11.25" customHeight="1" x14ac:dyDescent="0.2">
      <c r="A193" s="395"/>
      <c r="C193" s="374"/>
      <c r="D193" s="395"/>
      <c r="E193" s="470"/>
      <c r="F193" s="470"/>
      <c r="G193" s="470"/>
      <c r="H193" s="470"/>
      <c r="I193" s="470"/>
      <c r="J193" s="470"/>
      <c r="K193" s="470"/>
      <c r="L193" s="470"/>
      <c r="M193" s="470"/>
      <c r="N193" s="470"/>
      <c r="O193" s="470"/>
      <c r="P193" s="470"/>
      <c r="Q193" s="470"/>
      <c r="R193" s="470"/>
      <c r="S193" s="470"/>
      <c r="T193" s="470"/>
      <c r="U193" s="374"/>
      <c r="V193" s="395"/>
      <c r="W193" s="347" t="s">
        <v>1929</v>
      </c>
      <c r="Y193" s="378"/>
      <c r="Z193" s="378"/>
      <c r="AA193" s="378"/>
      <c r="AB193" s="378"/>
      <c r="AC193" s="378"/>
      <c r="AD193" s="378" t="s">
        <v>7</v>
      </c>
      <c r="AE193" s="378"/>
      <c r="AF193" s="378"/>
      <c r="AG193" s="378"/>
      <c r="AH193" s="378"/>
      <c r="AI193" s="379"/>
      <c r="AJ193" s="637"/>
      <c r="AK193" s="379"/>
      <c r="AL193" s="637"/>
      <c r="AM193" s="634"/>
      <c r="AN193" s="635"/>
      <c r="AQ193" s="374"/>
      <c r="AR193" s="395"/>
    </row>
    <row r="194" spans="1:44" ht="11.25" customHeight="1" x14ac:dyDescent="0.2">
      <c r="A194" s="395"/>
      <c r="C194" s="374"/>
      <c r="D194" s="395"/>
      <c r="E194" s="470"/>
      <c r="F194" s="470"/>
      <c r="G194" s="470"/>
      <c r="H194" s="470"/>
      <c r="I194" s="470"/>
      <c r="J194" s="470"/>
      <c r="K194" s="470"/>
      <c r="L194" s="470"/>
      <c r="M194" s="470"/>
      <c r="N194" s="470"/>
      <c r="O194" s="470"/>
      <c r="P194" s="470"/>
      <c r="Q194" s="470"/>
      <c r="R194" s="470"/>
      <c r="S194" s="470"/>
      <c r="T194" s="470"/>
      <c r="U194" s="374"/>
      <c r="V194" s="395"/>
      <c r="Y194" s="378"/>
      <c r="Z194" s="378"/>
      <c r="AA194" s="378"/>
      <c r="AB194" s="378"/>
      <c r="AC194" s="378"/>
      <c r="AD194" s="378"/>
      <c r="AE194" s="378"/>
      <c r="AF194" s="378"/>
      <c r="AG194" s="378"/>
      <c r="AH194" s="378"/>
      <c r="AI194" s="378"/>
      <c r="AJ194" s="378"/>
      <c r="AK194" s="378"/>
      <c r="AL194" s="644"/>
      <c r="AM194" s="634"/>
      <c r="AN194" s="635"/>
      <c r="AQ194" s="374"/>
      <c r="AR194" s="395"/>
    </row>
    <row r="195" spans="1:44" ht="11.25" customHeight="1" x14ac:dyDescent="0.2">
      <c r="A195" s="395"/>
      <c r="C195" s="374"/>
      <c r="D195" s="395"/>
      <c r="E195" s="657"/>
      <c r="F195" s="443"/>
      <c r="G195" s="443"/>
      <c r="H195" s="443"/>
      <c r="I195" s="443"/>
      <c r="J195" s="443"/>
      <c r="K195" s="443"/>
      <c r="L195" s="443"/>
      <c r="M195" s="443"/>
      <c r="N195" s="443"/>
      <c r="O195" s="443"/>
      <c r="P195" s="443"/>
      <c r="Q195" s="443"/>
      <c r="R195" s="443"/>
      <c r="S195" s="443"/>
      <c r="T195" s="443"/>
      <c r="U195" s="374"/>
      <c r="V195" s="395"/>
      <c r="W195" s="347" t="s">
        <v>1784</v>
      </c>
      <c r="Y195" s="378"/>
      <c r="Z195" s="378"/>
      <c r="AA195" s="378"/>
      <c r="AB195" s="378" t="s">
        <v>7</v>
      </c>
      <c r="AC195" s="378"/>
      <c r="AD195" s="378"/>
      <c r="AE195" s="378"/>
      <c r="AF195" s="378"/>
      <c r="AG195" s="378"/>
      <c r="AH195" s="378"/>
      <c r="AI195" s="378"/>
      <c r="AJ195" s="378"/>
      <c r="AK195" s="378"/>
      <c r="AL195" s="644">
        <v>98</v>
      </c>
      <c r="AM195" s="634"/>
      <c r="AN195" s="635"/>
      <c r="AQ195" s="374"/>
      <c r="AR195" s="395"/>
    </row>
    <row r="196" spans="1:44" ht="5.65" customHeight="1" x14ac:dyDescent="0.2">
      <c r="A196" s="379"/>
      <c r="B196" s="381"/>
      <c r="C196" s="380"/>
      <c r="D196" s="379"/>
      <c r="E196" s="381"/>
      <c r="F196" s="487"/>
      <c r="G196" s="487"/>
      <c r="H196" s="487"/>
      <c r="I196" s="487"/>
      <c r="J196" s="487"/>
      <c r="K196" s="487"/>
      <c r="L196" s="487"/>
      <c r="M196" s="487"/>
      <c r="N196" s="487"/>
      <c r="O196" s="487"/>
      <c r="P196" s="487"/>
      <c r="Q196" s="487"/>
      <c r="R196" s="487"/>
      <c r="S196" s="487"/>
      <c r="T196" s="487"/>
      <c r="U196" s="380"/>
      <c r="V196" s="379"/>
      <c r="W196" s="381"/>
      <c r="X196" s="381"/>
      <c r="Y196" s="381"/>
      <c r="Z196" s="381"/>
      <c r="AA196" s="381"/>
      <c r="AB196" s="381"/>
      <c r="AC196" s="381"/>
      <c r="AD196" s="381"/>
      <c r="AE196" s="381"/>
      <c r="AF196" s="381"/>
      <c r="AG196" s="381"/>
      <c r="AH196" s="381"/>
      <c r="AI196" s="381"/>
      <c r="AJ196" s="381"/>
      <c r="AK196" s="381"/>
      <c r="AL196" s="381"/>
      <c r="AM196" s="638"/>
      <c r="AN196" s="639"/>
      <c r="AO196" s="381"/>
      <c r="AP196" s="381"/>
      <c r="AQ196" s="380"/>
      <c r="AR196" s="395"/>
    </row>
    <row r="197" spans="1:44" ht="6" customHeight="1" x14ac:dyDescent="0.2">
      <c r="A197" s="395"/>
      <c r="C197" s="374"/>
      <c r="D197" s="395"/>
      <c r="U197" s="374"/>
      <c r="V197" s="395"/>
      <c r="AL197" s="347"/>
      <c r="AM197" s="634"/>
      <c r="AN197" s="635"/>
      <c r="AQ197" s="374"/>
      <c r="AR197" s="395"/>
    </row>
    <row r="198" spans="1:44" ht="11.25" customHeight="1" x14ac:dyDescent="0.2">
      <c r="A198" s="395"/>
      <c r="B198" s="377" t="s">
        <v>191</v>
      </c>
      <c r="C198" s="374"/>
      <c r="D198" s="395"/>
      <c r="E198" s="470" t="str">
        <f ca="1">VLOOKUP(INDIRECT(ADDRESS(ROW(),COLUMN()-3)),Language_Translations,MATCH(Language_Selected,Language_Options,0),FALSE)</f>
        <v>Is water available from this source all year round?</v>
      </c>
      <c r="F198" s="470"/>
      <c r="G198" s="470"/>
      <c r="H198" s="470"/>
      <c r="I198" s="470"/>
      <c r="J198" s="470"/>
      <c r="K198" s="470"/>
      <c r="L198" s="470"/>
      <c r="M198" s="470"/>
      <c r="N198" s="470"/>
      <c r="O198" s="470"/>
      <c r="P198" s="470"/>
      <c r="Q198" s="470"/>
      <c r="R198" s="470"/>
      <c r="S198" s="470"/>
      <c r="T198" s="470"/>
      <c r="U198" s="374"/>
      <c r="V198" s="395"/>
      <c r="W198" s="347" t="s">
        <v>1731</v>
      </c>
      <c r="Y198" s="378" t="s">
        <v>7</v>
      </c>
      <c r="Z198" s="378"/>
      <c r="AA198" s="378"/>
      <c r="AB198" s="378"/>
      <c r="AC198" s="378"/>
      <c r="AD198" s="378"/>
      <c r="AE198" s="378"/>
      <c r="AF198" s="378"/>
      <c r="AG198" s="378"/>
      <c r="AH198" s="378"/>
      <c r="AI198" s="378"/>
      <c r="AJ198" s="378"/>
      <c r="AK198" s="378"/>
      <c r="AL198" s="644" t="s">
        <v>1778</v>
      </c>
      <c r="AM198" s="634"/>
      <c r="AN198" s="635"/>
      <c r="AQ198" s="374"/>
      <c r="AR198" s="395"/>
    </row>
    <row r="199" spans="1:44" ht="11.25" customHeight="1" x14ac:dyDescent="0.2">
      <c r="A199" s="395"/>
      <c r="C199" s="374"/>
      <c r="D199" s="395"/>
      <c r="E199" s="470"/>
      <c r="F199" s="470"/>
      <c r="G199" s="470"/>
      <c r="H199" s="470"/>
      <c r="I199" s="470"/>
      <c r="J199" s="470"/>
      <c r="K199" s="470"/>
      <c r="L199" s="470"/>
      <c r="M199" s="470"/>
      <c r="N199" s="470"/>
      <c r="O199" s="470"/>
      <c r="P199" s="470"/>
      <c r="Q199" s="470"/>
      <c r="R199" s="470"/>
      <c r="S199" s="470"/>
      <c r="T199" s="470"/>
      <c r="U199" s="374"/>
      <c r="V199" s="395"/>
      <c r="W199" s="347" t="s">
        <v>1732</v>
      </c>
      <c r="Y199" s="378" t="s">
        <v>7</v>
      </c>
      <c r="Z199" s="378"/>
      <c r="AA199" s="378"/>
      <c r="AB199" s="378"/>
      <c r="AC199" s="378"/>
      <c r="AD199" s="378"/>
      <c r="AE199" s="378"/>
      <c r="AF199" s="378"/>
      <c r="AG199" s="378"/>
      <c r="AH199" s="378"/>
      <c r="AI199" s="378"/>
      <c r="AJ199" s="378"/>
      <c r="AK199" s="378"/>
      <c r="AL199" s="644" t="s">
        <v>1783</v>
      </c>
      <c r="AM199" s="634"/>
      <c r="AN199" s="635"/>
      <c r="AQ199" s="374"/>
      <c r="AR199" s="395"/>
    </row>
    <row r="200" spans="1:44" ht="11.25" customHeight="1" x14ac:dyDescent="0.2">
      <c r="A200" s="395"/>
      <c r="C200" s="374"/>
      <c r="D200" s="395"/>
      <c r="E200" s="470"/>
      <c r="F200" s="470"/>
      <c r="G200" s="470"/>
      <c r="H200" s="470"/>
      <c r="I200" s="470"/>
      <c r="J200" s="470"/>
      <c r="K200" s="470"/>
      <c r="L200" s="470"/>
      <c r="M200" s="470"/>
      <c r="N200" s="470"/>
      <c r="O200" s="470"/>
      <c r="P200" s="470"/>
      <c r="Q200" s="470"/>
      <c r="R200" s="470"/>
      <c r="S200" s="470"/>
      <c r="T200" s="470"/>
      <c r="U200" s="374"/>
      <c r="V200" s="395"/>
      <c r="W200" s="347" t="s">
        <v>1784</v>
      </c>
      <c r="AB200" s="378" t="s">
        <v>7</v>
      </c>
      <c r="AC200" s="378"/>
      <c r="AD200" s="378"/>
      <c r="AE200" s="378"/>
      <c r="AF200" s="378"/>
      <c r="AG200" s="378"/>
      <c r="AH200" s="378"/>
      <c r="AI200" s="378"/>
      <c r="AJ200" s="378"/>
      <c r="AK200" s="378"/>
      <c r="AL200" s="644" t="s">
        <v>1793</v>
      </c>
      <c r="AM200" s="634"/>
      <c r="AN200" s="635"/>
      <c r="AQ200" s="374"/>
      <c r="AR200" s="395"/>
    </row>
    <row r="201" spans="1:44" ht="6" customHeight="1" x14ac:dyDescent="0.2">
      <c r="A201" s="379"/>
      <c r="B201" s="381"/>
      <c r="C201" s="380"/>
      <c r="D201" s="379"/>
      <c r="E201" s="381"/>
      <c r="F201" s="381"/>
      <c r="G201" s="381"/>
      <c r="H201" s="381"/>
      <c r="I201" s="381"/>
      <c r="J201" s="381"/>
      <c r="K201" s="381"/>
      <c r="L201" s="381"/>
      <c r="M201" s="381"/>
      <c r="N201" s="381"/>
      <c r="O201" s="381"/>
      <c r="P201" s="381"/>
      <c r="Q201" s="381"/>
      <c r="R201" s="381"/>
      <c r="S201" s="381"/>
      <c r="T201" s="381"/>
      <c r="U201" s="380"/>
      <c r="V201" s="379"/>
      <c r="W201" s="381"/>
      <c r="X201" s="381"/>
      <c r="Y201" s="381"/>
      <c r="Z201" s="381"/>
      <c r="AA201" s="381"/>
      <c r="AB201" s="381"/>
      <c r="AC201" s="381"/>
      <c r="AD201" s="381"/>
      <c r="AE201" s="381"/>
      <c r="AF201" s="381"/>
      <c r="AG201" s="381"/>
      <c r="AH201" s="381"/>
      <c r="AI201" s="381"/>
      <c r="AJ201" s="381"/>
      <c r="AK201" s="381"/>
      <c r="AL201" s="381"/>
      <c r="AM201" s="638"/>
      <c r="AN201" s="639"/>
      <c r="AO201" s="381"/>
      <c r="AP201" s="381"/>
      <c r="AQ201" s="380"/>
      <c r="AR201" s="395"/>
    </row>
    <row r="202" spans="1:44" ht="6" customHeight="1" x14ac:dyDescent="0.2">
      <c r="A202" s="375"/>
      <c r="B202" s="398"/>
      <c r="C202" s="376"/>
      <c r="D202" s="375"/>
      <c r="E202" s="398"/>
      <c r="F202" s="398"/>
      <c r="G202" s="398"/>
      <c r="H202" s="398"/>
      <c r="I202" s="398"/>
      <c r="J202" s="398"/>
      <c r="K202" s="398"/>
      <c r="L202" s="398"/>
      <c r="M202" s="398"/>
      <c r="N202" s="398"/>
      <c r="O202" s="398"/>
      <c r="P202" s="398"/>
      <c r="Q202" s="398"/>
      <c r="R202" s="398"/>
      <c r="S202" s="398"/>
      <c r="T202" s="398"/>
      <c r="U202" s="376"/>
      <c r="V202" s="375"/>
      <c r="W202" s="398"/>
      <c r="X202" s="398"/>
      <c r="Y202" s="398"/>
      <c r="Z202" s="398"/>
      <c r="AA202" s="398"/>
      <c r="AB202" s="398"/>
      <c r="AC202" s="398"/>
      <c r="AD202" s="398"/>
      <c r="AE202" s="398"/>
      <c r="AF202" s="398"/>
      <c r="AG202" s="398"/>
      <c r="AH202" s="398"/>
      <c r="AI202" s="398"/>
      <c r="AJ202" s="398"/>
      <c r="AK202" s="398"/>
      <c r="AL202" s="398"/>
      <c r="AM202" s="648"/>
      <c r="AN202" s="649"/>
      <c r="AO202" s="398"/>
      <c r="AP202" s="398"/>
      <c r="AQ202" s="376"/>
      <c r="AR202" s="395"/>
    </row>
    <row r="203" spans="1:44" ht="11.25" customHeight="1" x14ac:dyDescent="0.2">
      <c r="A203" s="395"/>
      <c r="B203" s="377" t="s">
        <v>193</v>
      </c>
      <c r="C203" s="374"/>
      <c r="D203" s="395"/>
      <c r="E203" s="470" t="str">
        <f ca="1">VLOOKUP(INDIRECT(ADDRESS(ROW(),COLUMN()-3)),Language_Translations,MATCH(Language_Selected,Language_Options,0),FALSE)</f>
        <v>In the past two weeks, was water available every day from this source?</v>
      </c>
      <c r="F203" s="470"/>
      <c r="G203" s="470"/>
      <c r="H203" s="470"/>
      <c r="I203" s="470"/>
      <c r="J203" s="470"/>
      <c r="K203" s="470"/>
      <c r="L203" s="470"/>
      <c r="M203" s="470"/>
      <c r="N203" s="470"/>
      <c r="O203" s="470"/>
      <c r="P203" s="470"/>
      <c r="Q203" s="470"/>
      <c r="R203" s="470"/>
      <c r="S203" s="470"/>
      <c r="T203" s="470"/>
      <c r="U203" s="374"/>
      <c r="V203" s="395"/>
      <c r="W203" s="347" t="s">
        <v>1731</v>
      </c>
      <c r="Y203" s="378" t="s">
        <v>7</v>
      </c>
      <c r="Z203" s="378"/>
      <c r="AA203" s="378"/>
      <c r="AB203" s="378"/>
      <c r="AC203" s="378"/>
      <c r="AD203" s="378"/>
      <c r="AE203" s="378"/>
      <c r="AF203" s="378"/>
      <c r="AG203" s="378"/>
      <c r="AH203" s="378"/>
      <c r="AI203" s="378"/>
      <c r="AJ203" s="378"/>
      <c r="AK203" s="378"/>
      <c r="AL203" s="644" t="s">
        <v>1778</v>
      </c>
      <c r="AM203" s="634"/>
      <c r="AN203" s="635"/>
      <c r="AQ203" s="374"/>
      <c r="AR203" s="395"/>
    </row>
    <row r="204" spans="1:44" ht="11.25" customHeight="1" x14ac:dyDescent="0.2">
      <c r="A204" s="395"/>
      <c r="C204" s="374"/>
      <c r="D204" s="395"/>
      <c r="E204" s="470"/>
      <c r="F204" s="470"/>
      <c r="G204" s="470"/>
      <c r="H204" s="470"/>
      <c r="I204" s="470"/>
      <c r="J204" s="470"/>
      <c r="K204" s="470"/>
      <c r="L204" s="470"/>
      <c r="M204" s="470"/>
      <c r="N204" s="470"/>
      <c r="O204" s="470"/>
      <c r="P204" s="470"/>
      <c r="Q204" s="470"/>
      <c r="R204" s="470"/>
      <c r="S204" s="470"/>
      <c r="T204" s="470"/>
      <c r="U204" s="374"/>
      <c r="V204" s="395"/>
      <c r="W204" s="347" t="s">
        <v>1732</v>
      </c>
      <c r="Y204" s="378" t="s">
        <v>7</v>
      </c>
      <c r="Z204" s="378"/>
      <c r="AA204" s="378"/>
      <c r="AB204" s="378"/>
      <c r="AC204" s="378"/>
      <c r="AD204" s="378"/>
      <c r="AE204" s="378"/>
      <c r="AF204" s="378"/>
      <c r="AG204" s="378"/>
      <c r="AH204" s="378"/>
      <c r="AI204" s="378"/>
      <c r="AJ204" s="378"/>
      <c r="AK204" s="378"/>
      <c r="AL204" s="644" t="s">
        <v>1783</v>
      </c>
      <c r="AM204" s="634"/>
      <c r="AN204" s="635"/>
      <c r="AP204" s="617"/>
      <c r="AQ204" s="374"/>
      <c r="AR204" s="395"/>
    </row>
    <row r="205" spans="1:44" ht="11.25" customHeight="1" x14ac:dyDescent="0.2">
      <c r="A205" s="395"/>
      <c r="C205" s="374"/>
      <c r="D205" s="395"/>
      <c r="E205" s="470"/>
      <c r="F205" s="470"/>
      <c r="G205" s="470"/>
      <c r="H205" s="470"/>
      <c r="I205" s="470"/>
      <c r="J205" s="470"/>
      <c r="K205" s="470"/>
      <c r="L205" s="470"/>
      <c r="M205" s="470"/>
      <c r="N205" s="470"/>
      <c r="O205" s="470"/>
      <c r="P205" s="470"/>
      <c r="Q205" s="470"/>
      <c r="R205" s="470"/>
      <c r="S205" s="470"/>
      <c r="T205" s="470"/>
      <c r="U205" s="374"/>
      <c r="V205" s="395"/>
      <c r="W205" s="347" t="s">
        <v>1784</v>
      </c>
      <c r="AB205" s="378" t="s">
        <v>7</v>
      </c>
      <c r="AC205" s="378"/>
      <c r="AD205" s="378"/>
      <c r="AE205" s="378"/>
      <c r="AF205" s="378"/>
      <c r="AG205" s="378"/>
      <c r="AH205" s="378"/>
      <c r="AI205" s="378"/>
      <c r="AJ205" s="378"/>
      <c r="AK205" s="378"/>
      <c r="AL205" s="644" t="s">
        <v>1793</v>
      </c>
      <c r="AM205" s="634"/>
      <c r="AN205" s="635"/>
      <c r="AP205" s="617"/>
      <c r="AQ205" s="374"/>
      <c r="AR205" s="395"/>
    </row>
    <row r="206" spans="1:44" ht="6" customHeight="1" x14ac:dyDescent="0.2">
      <c r="A206" s="379"/>
      <c r="B206" s="381"/>
      <c r="C206" s="380"/>
      <c r="D206" s="379"/>
      <c r="E206" s="381"/>
      <c r="F206" s="381"/>
      <c r="G206" s="381"/>
      <c r="H206" s="381"/>
      <c r="I206" s="381"/>
      <c r="J206" s="381"/>
      <c r="K206" s="381"/>
      <c r="L206" s="381"/>
      <c r="M206" s="381"/>
      <c r="N206" s="381"/>
      <c r="O206" s="381"/>
      <c r="P206" s="381"/>
      <c r="Q206" s="381"/>
      <c r="R206" s="381"/>
      <c r="S206" s="381"/>
      <c r="T206" s="381"/>
      <c r="U206" s="380"/>
      <c r="V206" s="379"/>
      <c r="W206" s="381"/>
      <c r="X206" s="381"/>
      <c r="Y206" s="381"/>
      <c r="Z206" s="381"/>
      <c r="AA206" s="381"/>
      <c r="AB206" s="381"/>
      <c r="AC206" s="381"/>
      <c r="AD206" s="381"/>
      <c r="AE206" s="381"/>
      <c r="AF206" s="381"/>
      <c r="AG206" s="381"/>
      <c r="AH206" s="381"/>
      <c r="AI206" s="381"/>
      <c r="AJ206" s="381"/>
      <c r="AK206" s="381"/>
      <c r="AL206" s="381"/>
      <c r="AM206" s="638"/>
      <c r="AN206" s="639"/>
      <c r="AO206" s="381"/>
      <c r="AP206" s="381"/>
      <c r="AQ206" s="380"/>
      <c r="AR206" s="395"/>
    </row>
    <row r="207" spans="1:44" ht="6" customHeight="1" x14ac:dyDescent="0.2">
      <c r="A207" s="395"/>
      <c r="C207" s="374"/>
      <c r="D207" s="395"/>
      <c r="U207" s="374"/>
      <c r="V207" s="395"/>
      <c r="AL207" s="347"/>
      <c r="AM207" s="634"/>
      <c r="AN207" s="635"/>
      <c r="AQ207" s="374"/>
      <c r="AR207" s="395"/>
    </row>
    <row r="208" spans="1:44" ht="11.25" customHeight="1" x14ac:dyDescent="0.2">
      <c r="A208" s="395"/>
      <c r="B208" s="377" t="s">
        <v>195</v>
      </c>
      <c r="C208" s="374"/>
      <c r="D208" s="395"/>
      <c r="E208" s="470" t="str">
        <f ca="1">VLOOKUP(INDIRECT(ADDRESS(ROW(),COLUMN()-3)),Language_Translations,MATCH(Language_Selected,Language_Options,0),FALSE)</f>
        <v>Do you do anything to the water to make it safer to drink?</v>
      </c>
      <c r="F208" s="470"/>
      <c r="G208" s="470"/>
      <c r="H208" s="470"/>
      <c r="I208" s="470"/>
      <c r="J208" s="470"/>
      <c r="K208" s="470"/>
      <c r="L208" s="470"/>
      <c r="M208" s="470"/>
      <c r="N208" s="470"/>
      <c r="O208" s="470"/>
      <c r="P208" s="470"/>
      <c r="Q208" s="470"/>
      <c r="R208" s="470"/>
      <c r="S208" s="470"/>
      <c r="T208" s="470"/>
      <c r="U208" s="374"/>
      <c r="V208" s="395"/>
      <c r="W208" s="347" t="s">
        <v>1731</v>
      </c>
      <c r="Y208" s="378" t="s">
        <v>7</v>
      </c>
      <c r="Z208" s="378"/>
      <c r="AA208" s="378"/>
      <c r="AB208" s="378"/>
      <c r="AC208" s="378"/>
      <c r="AD208" s="378"/>
      <c r="AE208" s="378"/>
      <c r="AF208" s="378"/>
      <c r="AG208" s="378"/>
      <c r="AH208" s="378"/>
      <c r="AI208" s="378"/>
      <c r="AJ208" s="378"/>
      <c r="AK208" s="378"/>
      <c r="AL208" s="644" t="s">
        <v>1778</v>
      </c>
      <c r="AM208" s="634"/>
      <c r="AN208" s="635"/>
      <c r="AQ208" s="374"/>
      <c r="AR208" s="395"/>
    </row>
    <row r="209" spans="1:44" ht="11.25" customHeight="1" x14ac:dyDescent="0.2">
      <c r="A209" s="395"/>
      <c r="C209" s="374"/>
      <c r="D209" s="395"/>
      <c r="E209" s="470"/>
      <c r="F209" s="470"/>
      <c r="G209" s="470"/>
      <c r="H209" s="470"/>
      <c r="I209" s="470"/>
      <c r="J209" s="470"/>
      <c r="K209" s="470"/>
      <c r="L209" s="470"/>
      <c r="M209" s="470"/>
      <c r="N209" s="470"/>
      <c r="O209" s="470"/>
      <c r="P209" s="470"/>
      <c r="Q209" s="470"/>
      <c r="R209" s="470"/>
      <c r="S209" s="470"/>
      <c r="T209" s="470"/>
      <c r="U209" s="374"/>
      <c r="V209" s="395"/>
      <c r="W209" s="347" t="s">
        <v>1732</v>
      </c>
      <c r="Y209" s="378" t="s">
        <v>7</v>
      </c>
      <c r="Z209" s="378"/>
      <c r="AA209" s="378"/>
      <c r="AB209" s="378"/>
      <c r="AC209" s="378"/>
      <c r="AD209" s="378"/>
      <c r="AE209" s="378"/>
      <c r="AF209" s="378"/>
      <c r="AG209" s="378"/>
      <c r="AH209" s="378"/>
      <c r="AI209" s="378"/>
      <c r="AJ209" s="378"/>
      <c r="AK209" s="378"/>
      <c r="AL209" s="644" t="s">
        <v>1783</v>
      </c>
      <c r="AM209" s="634"/>
      <c r="AN209" s="635"/>
      <c r="AP209" s="617" t="s">
        <v>199</v>
      </c>
      <c r="AQ209" s="374"/>
      <c r="AR209" s="395"/>
    </row>
    <row r="210" spans="1:44" ht="11.25" customHeight="1" x14ac:dyDescent="0.2">
      <c r="A210" s="395"/>
      <c r="C210" s="374"/>
      <c r="D210" s="395"/>
      <c r="E210" s="470"/>
      <c r="F210" s="470"/>
      <c r="G210" s="470"/>
      <c r="H210" s="470"/>
      <c r="I210" s="470"/>
      <c r="J210" s="470"/>
      <c r="K210" s="470"/>
      <c r="L210" s="470"/>
      <c r="M210" s="470"/>
      <c r="N210" s="470"/>
      <c r="O210" s="470"/>
      <c r="P210" s="470"/>
      <c r="Q210" s="470"/>
      <c r="R210" s="470"/>
      <c r="S210" s="470"/>
      <c r="T210" s="470"/>
      <c r="U210" s="374"/>
      <c r="V210" s="395"/>
      <c r="W210" s="347" t="s">
        <v>1784</v>
      </c>
      <c r="AB210" s="378" t="s">
        <v>7</v>
      </c>
      <c r="AC210" s="378"/>
      <c r="AD210" s="378"/>
      <c r="AE210" s="378"/>
      <c r="AF210" s="378"/>
      <c r="AG210" s="378"/>
      <c r="AH210" s="378"/>
      <c r="AI210" s="378"/>
      <c r="AJ210" s="378"/>
      <c r="AK210" s="378"/>
      <c r="AL210" s="644" t="s">
        <v>1793</v>
      </c>
      <c r="AM210" s="634"/>
      <c r="AN210" s="635"/>
      <c r="AP210" s="617"/>
      <c r="AQ210" s="374"/>
      <c r="AR210" s="395"/>
    </row>
    <row r="211" spans="1:44" ht="6" customHeight="1" x14ac:dyDescent="0.2">
      <c r="A211" s="379"/>
      <c r="B211" s="381"/>
      <c r="C211" s="380"/>
      <c r="D211" s="379"/>
      <c r="E211" s="381"/>
      <c r="F211" s="381"/>
      <c r="G211" s="381"/>
      <c r="H211" s="381"/>
      <c r="I211" s="381"/>
      <c r="J211" s="381"/>
      <c r="K211" s="381"/>
      <c r="L211" s="381"/>
      <c r="M211" s="381"/>
      <c r="N211" s="381"/>
      <c r="O211" s="381"/>
      <c r="P211" s="381"/>
      <c r="Q211" s="381"/>
      <c r="R211" s="381"/>
      <c r="S211" s="381"/>
      <c r="T211" s="381"/>
      <c r="U211" s="380"/>
      <c r="V211" s="379"/>
      <c r="W211" s="381"/>
      <c r="X211" s="381"/>
      <c r="Y211" s="381"/>
      <c r="Z211" s="381"/>
      <c r="AA211" s="381"/>
      <c r="AB211" s="381"/>
      <c r="AC211" s="381"/>
      <c r="AD211" s="381"/>
      <c r="AE211" s="381"/>
      <c r="AF211" s="381"/>
      <c r="AG211" s="381"/>
      <c r="AH211" s="381"/>
      <c r="AI211" s="381"/>
      <c r="AJ211" s="381"/>
      <c r="AK211" s="381"/>
      <c r="AL211" s="381"/>
      <c r="AM211" s="638"/>
      <c r="AN211" s="639"/>
      <c r="AO211" s="381"/>
      <c r="AP211" s="381"/>
      <c r="AQ211" s="380"/>
      <c r="AR211" s="395"/>
    </row>
    <row r="212" spans="1:44" ht="6" customHeight="1" x14ac:dyDescent="0.2">
      <c r="A212" s="375"/>
      <c r="B212" s="398"/>
      <c r="C212" s="376"/>
      <c r="D212" s="375"/>
      <c r="E212" s="398"/>
      <c r="F212" s="398"/>
      <c r="G212" s="398"/>
      <c r="H212" s="398"/>
      <c r="I212" s="398"/>
      <c r="J212" s="398"/>
      <c r="K212" s="398"/>
      <c r="L212" s="398"/>
      <c r="M212" s="398"/>
      <c r="N212" s="398"/>
      <c r="O212" s="398"/>
      <c r="P212" s="398"/>
      <c r="Q212" s="398"/>
      <c r="R212" s="398"/>
      <c r="S212" s="398"/>
      <c r="T212" s="398"/>
      <c r="U212" s="376"/>
      <c r="V212" s="375"/>
      <c r="W212" s="398"/>
      <c r="X212" s="398"/>
      <c r="Y212" s="398"/>
      <c r="Z212" s="398"/>
      <c r="AA212" s="398"/>
      <c r="AB212" s="398"/>
      <c r="AC212" s="398"/>
      <c r="AD212" s="398"/>
      <c r="AE212" s="398"/>
      <c r="AF212" s="398"/>
      <c r="AG212" s="398"/>
      <c r="AH212" s="398"/>
      <c r="AI212" s="398"/>
      <c r="AJ212" s="398"/>
      <c r="AK212" s="398"/>
      <c r="AL212" s="661"/>
      <c r="AM212" s="648"/>
      <c r="AN212" s="649"/>
      <c r="AO212" s="398"/>
      <c r="AP212" s="398"/>
      <c r="AQ212" s="376"/>
      <c r="AR212" s="395"/>
    </row>
    <row r="213" spans="1:44" ht="11.25" customHeight="1" x14ac:dyDescent="0.2">
      <c r="A213" s="395"/>
      <c r="B213" s="377" t="s">
        <v>197</v>
      </c>
      <c r="C213" s="374"/>
      <c r="D213" s="395"/>
      <c r="E213" s="470" t="str">
        <f ca="1">VLOOKUP(INDIRECT(ADDRESS(ROW(),COLUMN()-3)),Language_Translations,MATCH(Language_Selected,Language_Options,0),FALSE)</f>
        <v>What do you usually do to make the water safer to drink?
 Anything else?
SELECT ALL THAT APPLY</v>
      </c>
      <c r="F213" s="470"/>
      <c r="G213" s="470"/>
      <c r="H213" s="470"/>
      <c r="I213" s="470"/>
      <c r="J213" s="470"/>
      <c r="K213" s="470"/>
      <c r="L213" s="470"/>
      <c r="M213" s="470"/>
      <c r="N213" s="470"/>
      <c r="O213" s="470"/>
      <c r="P213" s="470"/>
      <c r="Q213" s="470"/>
      <c r="R213" s="470"/>
      <c r="S213" s="470"/>
      <c r="T213" s="470"/>
      <c r="U213" s="374"/>
      <c r="V213" s="395"/>
      <c r="W213" s="347" t="s">
        <v>1930</v>
      </c>
      <c r="Y213" s="378" t="s">
        <v>7</v>
      </c>
      <c r="Z213" s="378"/>
      <c r="AA213" s="378"/>
      <c r="AB213" s="378"/>
      <c r="AC213" s="378"/>
      <c r="AD213" s="378"/>
      <c r="AE213" s="378"/>
      <c r="AF213" s="378"/>
      <c r="AG213" s="378"/>
      <c r="AH213" s="378"/>
      <c r="AI213" s="378"/>
      <c r="AJ213" s="378"/>
      <c r="AK213" s="378"/>
      <c r="AL213" s="367" t="s">
        <v>784</v>
      </c>
      <c r="AM213" s="634"/>
      <c r="AN213" s="635"/>
      <c r="AQ213" s="374"/>
      <c r="AR213" s="395"/>
    </row>
    <row r="214" spans="1:44" x14ac:dyDescent="0.2">
      <c r="A214" s="395"/>
      <c r="C214" s="374"/>
      <c r="D214" s="395"/>
      <c r="E214" s="470"/>
      <c r="F214" s="470"/>
      <c r="G214" s="470"/>
      <c r="H214" s="470"/>
      <c r="I214" s="470"/>
      <c r="J214" s="470"/>
      <c r="K214" s="470"/>
      <c r="L214" s="470"/>
      <c r="M214" s="470"/>
      <c r="N214" s="470"/>
      <c r="O214" s="470"/>
      <c r="P214" s="470"/>
      <c r="Q214" s="470"/>
      <c r="R214" s="470"/>
      <c r="S214" s="470"/>
      <c r="T214" s="470"/>
      <c r="U214" s="374"/>
      <c r="V214" s="395"/>
      <c r="W214" s="347" t="s">
        <v>1931</v>
      </c>
      <c r="AE214" s="378"/>
      <c r="AF214" s="378" t="s">
        <v>7</v>
      </c>
      <c r="AG214" s="378"/>
      <c r="AH214" s="378"/>
      <c r="AI214" s="378"/>
      <c r="AJ214" s="378"/>
      <c r="AK214" s="378"/>
      <c r="AL214" s="367" t="s">
        <v>786</v>
      </c>
      <c r="AM214" s="634"/>
      <c r="AN214" s="635"/>
      <c r="AQ214" s="374"/>
      <c r="AR214" s="395"/>
    </row>
    <row r="215" spans="1:44" x14ac:dyDescent="0.2">
      <c r="A215" s="395"/>
      <c r="C215" s="374"/>
      <c r="D215" s="395"/>
      <c r="E215" s="470"/>
      <c r="F215" s="470"/>
      <c r="G215" s="470"/>
      <c r="H215" s="470"/>
      <c r="I215" s="470"/>
      <c r="J215" s="470"/>
      <c r="K215" s="470"/>
      <c r="L215" s="470"/>
      <c r="M215" s="470"/>
      <c r="N215" s="470"/>
      <c r="O215" s="470"/>
      <c r="P215" s="470"/>
      <c r="Q215" s="470"/>
      <c r="R215" s="470"/>
      <c r="S215" s="470"/>
      <c r="T215" s="470"/>
      <c r="U215" s="374"/>
      <c r="V215" s="395"/>
      <c r="W215" s="347" t="s">
        <v>1932</v>
      </c>
      <c r="AF215" s="378"/>
      <c r="AG215" s="378" t="s">
        <v>7</v>
      </c>
      <c r="AH215" s="378"/>
      <c r="AI215" s="378"/>
      <c r="AJ215" s="378"/>
      <c r="AK215" s="378"/>
      <c r="AL215" s="367" t="s">
        <v>788</v>
      </c>
      <c r="AM215" s="634"/>
      <c r="AN215" s="635"/>
      <c r="AQ215" s="374"/>
      <c r="AR215" s="395"/>
    </row>
    <row r="216" spans="1:44" x14ac:dyDescent="0.2">
      <c r="A216" s="395"/>
      <c r="C216" s="374"/>
      <c r="D216" s="395"/>
      <c r="E216" s="470"/>
      <c r="F216" s="470"/>
      <c r="G216" s="470"/>
      <c r="H216" s="470"/>
      <c r="I216" s="470"/>
      <c r="J216" s="470"/>
      <c r="K216" s="470"/>
      <c r="L216" s="470"/>
      <c r="M216" s="470"/>
      <c r="N216" s="470"/>
      <c r="O216" s="470"/>
      <c r="P216" s="470"/>
      <c r="Q216" s="470"/>
      <c r="R216" s="470"/>
      <c r="S216" s="470"/>
      <c r="T216" s="470"/>
      <c r="U216" s="374"/>
      <c r="V216" s="395"/>
      <c r="W216" s="396" t="s">
        <v>1933</v>
      </c>
      <c r="X216" s="396"/>
      <c r="Y216" s="396"/>
      <c r="Z216" s="396"/>
      <c r="AA216" s="396"/>
      <c r="AB216" s="396"/>
      <c r="AC216" s="396"/>
      <c r="AD216" s="396"/>
      <c r="AE216" s="396"/>
      <c r="AL216" s="367"/>
      <c r="AM216" s="634"/>
      <c r="AN216" s="635"/>
      <c r="AQ216" s="374"/>
      <c r="AR216" s="395"/>
    </row>
    <row r="217" spans="1:44" x14ac:dyDescent="0.2">
      <c r="A217" s="395"/>
      <c r="C217" s="374"/>
      <c r="D217" s="395"/>
      <c r="E217" s="470"/>
      <c r="F217" s="470"/>
      <c r="G217" s="470"/>
      <c r="H217" s="470"/>
      <c r="I217" s="470"/>
      <c r="J217" s="470"/>
      <c r="K217" s="470"/>
      <c r="L217" s="470"/>
      <c r="M217" s="470"/>
      <c r="N217" s="470"/>
      <c r="O217" s="470"/>
      <c r="P217" s="470"/>
      <c r="Q217" s="470"/>
      <c r="R217" s="470"/>
      <c r="S217" s="470"/>
      <c r="T217" s="470"/>
      <c r="U217" s="374"/>
      <c r="V217" s="395"/>
      <c r="X217" s="347" t="s">
        <v>1934</v>
      </c>
      <c r="AF217" s="378"/>
      <c r="AG217" s="378" t="s">
        <v>7</v>
      </c>
      <c r="AH217" s="378"/>
      <c r="AI217" s="378"/>
      <c r="AJ217" s="378"/>
      <c r="AK217" s="378"/>
      <c r="AL217" s="367" t="s">
        <v>790</v>
      </c>
      <c r="AM217" s="634"/>
      <c r="AN217" s="635"/>
      <c r="AQ217" s="374"/>
      <c r="AR217" s="395"/>
    </row>
    <row r="218" spans="1:44" x14ac:dyDescent="0.2">
      <c r="A218" s="395"/>
      <c r="C218" s="374"/>
      <c r="D218" s="395"/>
      <c r="E218" s="470"/>
      <c r="F218" s="470"/>
      <c r="G218" s="470"/>
      <c r="H218" s="470"/>
      <c r="I218" s="470"/>
      <c r="J218" s="470"/>
      <c r="K218" s="470"/>
      <c r="L218" s="470"/>
      <c r="M218" s="470"/>
      <c r="N218" s="470"/>
      <c r="O218" s="470"/>
      <c r="P218" s="470"/>
      <c r="Q218" s="470"/>
      <c r="R218" s="470"/>
      <c r="S218" s="470"/>
      <c r="T218" s="470"/>
      <c r="U218" s="374"/>
      <c r="V218" s="395"/>
      <c r="W218" s="347" t="s">
        <v>1935</v>
      </c>
      <c r="AD218" s="378"/>
      <c r="AE218" s="378" t="s">
        <v>7</v>
      </c>
      <c r="AF218" s="378"/>
      <c r="AG218" s="378"/>
      <c r="AH218" s="378"/>
      <c r="AI218" s="378"/>
      <c r="AJ218" s="378"/>
      <c r="AK218" s="378"/>
      <c r="AL218" s="367" t="s">
        <v>792</v>
      </c>
      <c r="AM218" s="634"/>
      <c r="AN218" s="635"/>
      <c r="AQ218" s="374"/>
      <c r="AR218" s="395"/>
    </row>
    <row r="219" spans="1:44" x14ac:dyDescent="0.2">
      <c r="A219" s="395"/>
      <c r="C219" s="374"/>
      <c r="D219" s="395"/>
      <c r="E219" s="470"/>
      <c r="F219" s="470"/>
      <c r="G219" s="470"/>
      <c r="H219" s="470"/>
      <c r="I219" s="470"/>
      <c r="J219" s="470"/>
      <c r="K219" s="470"/>
      <c r="L219" s="470"/>
      <c r="M219" s="470"/>
      <c r="N219" s="470"/>
      <c r="O219" s="470"/>
      <c r="P219" s="470"/>
      <c r="Q219" s="470"/>
      <c r="R219" s="470"/>
      <c r="S219" s="470"/>
      <c r="T219" s="470"/>
      <c r="U219" s="374"/>
      <c r="V219" s="395"/>
      <c r="W219" s="347" t="s">
        <v>1936</v>
      </c>
      <c r="AF219" s="378" t="s">
        <v>7</v>
      </c>
      <c r="AG219" s="378"/>
      <c r="AH219" s="378"/>
      <c r="AI219" s="378"/>
      <c r="AJ219" s="378"/>
      <c r="AK219" s="378"/>
      <c r="AL219" s="367" t="s">
        <v>794</v>
      </c>
      <c r="AM219" s="634"/>
      <c r="AN219" s="635"/>
      <c r="AQ219" s="374"/>
      <c r="AR219" s="395"/>
    </row>
    <row r="220" spans="1:44" x14ac:dyDescent="0.2">
      <c r="A220" s="395"/>
      <c r="C220" s="374"/>
      <c r="D220" s="395"/>
      <c r="E220" s="470"/>
      <c r="F220" s="470"/>
      <c r="G220" s="470"/>
      <c r="H220" s="470"/>
      <c r="I220" s="470"/>
      <c r="J220" s="470"/>
      <c r="K220" s="470"/>
      <c r="L220" s="470"/>
      <c r="M220" s="470"/>
      <c r="N220" s="470"/>
      <c r="O220" s="470"/>
      <c r="P220" s="470"/>
      <c r="Q220" s="470"/>
      <c r="R220" s="470"/>
      <c r="S220" s="470"/>
      <c r="T220" s="470"/>
      <c r="U220" s="374"/>
      <c r="V220" s="395"/>
      <c r="AL220" s="367"/>
      <c r="AM220" s="634"/>
      <c r="AN220" s="635"/>
      <c r="AQ220" s="374"/>
      <c r="AR220" s="395"/>
    </row>
    <row r="221" spans="1:44" x14ac:dyDescent="0.2">
      <c r="A221" s="395"/>
      <c r="C221" s="374"/>
      <c r="D221" s="395"/>
      <c r="E221" s="470"/>
      <c r="F221" s="470"/>
      <c r="G221" s="470"/>
      <c r="H221" s="470"/>
      <c r="I221" s="470"/>
      <c r="J221" s="470"/>
      <c r="K221" s="470"/>
      <c r="L221" s="470"/>
      <c r="M221" s="470"/>
      <c r="N221" s="470"/>
      <c r="O221" s="470"/>
      <c r="P221" s="470"/>
      <c r="Q221" s="470"/>
      <c r="R221" s="470"/>
      <c r="S221" s="470"/>
      <c r="T221" s="470"/>
      <c r="U221" s="374"/>
      <c r="V221" s="395"/>
      <c r="W221" s="347" t="s">
        <v>77</v>
      </c>
      <c r="AL221" s="367" t="s">
        <v>830</v>
      </c>
      <c r="AM221" s="634"/>
      <c r="AN221" s="635"/>
      <c r="AQ221" s="374"/>
      <c r="AR221" s="395"/>
    </row>
    <row r="222" spans="1:44" x14ac:dyDescent="0.2">
      <c r="A222" s="395"/>
      <c r="C222" s="374"/>
      <c r="D222" s="395"/>
      <c r="U222" s="374"/>
      <c r="V222" s="395"/>
      <c r="Z222" s="645" t="s">
        <v>79</v>
      </c>
      <c r="AA222" s="645"/>
      <c r="AB222" s="645"/>
      <c r="AC222" s="645"/>
      <c r="AD222" s="645"/>
      <c r="AE222" s="645"/>
      <c r="AF222" s="645"/>
      <c r="AG222" s="645"/>
      <c r="AH222" s="645"/>
      <c r="AI222" s="645"/>
      <c r="AJ222" s="645"/>
      <c r="AK222" s="645"/>
      <c r="AL222" s="367"/>
      <c r="AM222" s="634"/>
      <c r="AN222" s="635"/>
      <c r="AQ222" s="374"/>
      <c r="AR222" s="395"/>
    </row>
    <row r="223" spans="1:44" x14ac:dyDescent="0.2">
      <c r="A223" s="395"/>
      <c r="C223" s="374"/>
      <c r="D223" s="395"/>
      <c r="U223" s="374"/>
      <c r="V223" s="395"/>
      <c r="W223" s="347" t="s">
        <v>1784</v>
      </c>
      <c r="AB223" s="378" t="s">
        <v>7</v>
      </c>
      <c r="AC223" s="378"/>
      <c r="AD223" s="378"/>
      <c r="AE223" s="378"/>
      <c r="AF223" s="378"/>
      <c r="AG223" s="378"/>
      <c r="AH223" s="378"/>
      <c r="AI223" s="378"/>
      <c r="AJ223" s="378"/>
      <c r="AK223" s="378"/>
      <c r="AL223" s="367" t="s">
        <v>1937</v>
      </c>
      <c r="AM223" s="634"/>
      <c r="AN223" s="635"/>
      <c r="AQ223" s="374"/>
      <c r="AR223" s="395"/>
    </row>
    <row r="224" spans="1:44" ht="5.25" customHeight="1" x14ac:dyDescent="0.2">
      <c r="A224" s="379"/>
      <c r="B224" s="381"/>
      <c r="C224" s="380"/>
      <c r="D224" s="379"/>
      <c r="E224" s="381"/>
      <c r="F224" s="381"/>
      <c r="G224" s="381"/>
      <c r="H224" s="381"/>
      <c r="I224" s="381"/>
      <c r="J224" s="381"/>
      <c r="K224" s="381"/>
      <c r="L224" s="381"/>
      <c r="M224" s="381"/>
      <c r="N224" s="381"/>
      <c r="O224" s="381"/>
      <c r="P224" s="381"/>
      <c r="Q224" s="381"/>
      <c r="R224" s="381"/>
      <c r="S224" s="381"/>
      <c r="T224" s="381"/>
      <c r="U224" s="380"/>
      <c r="V224" s="379"/>
      <c r="W224" s="381"/>
      <c r="X224" s="381"/>
      <c r="Y224" s="381"/>
      <c r="Z224" s="381"/>
      <c r="AA224" s="381"/>
      <c r="AB224" s="381"/>
      <c r="AC224" s="381"/>
      <c r="AD224" s="381"/>
      <c r="AE224" s="381"/>
      <c r="AF224" s="381"/>
      <c r="AG224" s="381"/>
      <c r="AH224" s="381"/>
      <c r="AI224" s="381"/>
      <c r="AJ224" s="381"/>
      <c r="AK224" s="381"/>
      <c r="AL224" s="662"/>
      <c r="AM224" s="638"/>
      <c r="AN224" s="639"/>
      <c r="AO224" s="381"/>
      <c r="AP224" s="381"/>
      <c r="AQ224" s="380"/>
      <c r="AR224" s="395"/>
    </row>
    <row r="225" spans="1:44" ht="6" customHeight="1" x14ac:dyDescent="0.2">
      <c r="A225" s="375"/>
      <c r="B225" s="398"/>
      <c r="C225" s="376"/>
      <c r="D225" s="375"/>
      <c r="E225" s="398"/>
      <c r="F225" s="398"/>
      <c r="G225" s="398"/>
      <c r="H225" s="398"/>
      <c r="I225" s="398"/>
      <c r="J225" s="398"/>
      <c r="K225" s="398"/>
      <c r="L225" s="398"/>
      <c r="M225" s="398"/>
      <c r="N225" s="398"/>
      <c r="O225" s="398"/>
      <c r="P225" s="398"/>
      <c r="Q225" s="398"/>
      <c r="R225" s="398"/>
      <c r="S225" s="398"/>
      <c r="T225" s="398"/>
      <c r="U225" s="376"/>
      <c r="V225" s="375"/>
      <c r="W225" s="398"/>
      <c r="X225" s="398"/>
      <c r="Y225" s="398"/>
      <c r="Z225" s="398"/>
      <c r="AA225" s="398"/>
      <c r="AB225" s="398"/>
      <c r="AC225" s="398"/>
      <c r="AD225" s="398"/>
      <c r="AE225" s="398"/>
      <c r="AF225" s="398"/>
      <c r="AG225" s="398"/>
      <c r="AH225" s="398"/>
      <c r="AI225" s="398"/>
      <c r="AJ225" s="398"/>
      <c r="AK225" s="398"/>
      <c r="AL225" s="398"/>
      <c r="AM225" s="648"/>
      <c r="AN225" s="649"/>
      <c r="AO225" s="398"/>
      <c r="AP225" s="398"/>
      <c r="AQ225" s="376"/>
      <c r="AR225" s="395"/>
    </row>
    <row r="226" spans="1:44" ht="11.25" customHeight="1" x14ac:dyDescent="0.2">
      <c r="A226" s="395"/>
      <c r="B226" s="377" t="s">
        <v>199</v>
      </c>
      <c r="C226" s="374"/>
      <c r="D226" s="395"/>
      <c r="E226" s="470" t="str">
        <f ca="1">VLOOKUP(INDIRECT(ADDRESS(ROW(),COLUMN()-3)),Language_Translations,MATCH(Language_Selected,Language_Options,0),FALSE)</f>
        <v>Do members of your household use any other drinking water sources?</v>
      </c>
      <c r="F226" s="470"/>
      <c r="G226" s="470"/>
      <c r="H226" s="470"/>
      <c r="I226" s="470"/>
      <c r="J226" s="470"/>
      <c r="K226" s="470"/>
      <c r="L226" s="470"/>
      <c r="M226" s="470"/>
      <c r="N226" s="470"/>
      <c r="O226" s="470"/>
      <c r="P226" s="470"/>
      <c r="Q226" s="470"/>
      <c r="R226" s="470"/>
      <c r="S226" s="470"/>
      <c r="T226" s="470"/>
      <c r="U226" s="374"/>
      <c r="V226" s="395"/>
      <c r="AL226" s="347"/>
      <c r="AM226" s="634"/>
      <c r="AN226" s="635"/>
      <c r="AQ226" s="374"/>
      <c r="AR226" s="395"/>
    </row>
    <row r="227" spans="1:44" ht="11.25" customHeight="1" x14ac:dyDescent="0.2">
      <c r="A227" s="395"/>
      <c r="C227" s="374"/>
      <c r="D227" s="395"/>
      <c r="E227" s="470"/>
      <c r="F227" s="470"/>
      <c r="G227" s="470"/>
      <c r="H227" s="470"/>
      <c r="I227" s="470"/>
      <c r="J227" s="470"/>
      <c r="K227" s="470"/>
      <c r="L227" s="470"/>
      <c r="M227" s="470"/>
      <c r="N227" s="470"/>
      <c r="O227" s="470"/>
      <c r="P227" s="470"/>
      <c r="Q227" s="470"/>
      <c r="R227" s="470"/>
      <c r="S227" s="470"/>
      <c r="T227" s="470"/>
      <c r="U227" s="374"/>
      <c r="V227" s="395"/>
      <c r="W227" s="347" t="s">
        <v>1731</v>
      </c>
      <c r="Y227" s="378" t="s">
        <v>7</v>
      </c>
      <c r="Z227" s="378"/>
      <c r="AA227" s="378"/>
      <c r="AB227" s="378"/>
      <c r="AC227" s="378"/>
      <c r="AD227" s="378"/>
      <c r="AE227" s="378"/>
      <c r="AF227" s="378"/>
      <c r="AG227" s="378"/>
      <c r="AH227" s="378"/>
      <c r="AI227" s="378"/>
      <c r="AJ227" s="378"/>
      <c r="AK227" s="378"/>
      <c r="AL227" s="644" t="s">
        <v>1778</v>
      </c>
      <c r="AM227" s="634"/>
      <c r="AN227" s="635"/>
      <c r="AP227" s="359"/>
      <c r="AQ227" s="374"/>
      <c r="AR227" s="395"/>
    </row>
    <row r="228" spans="1:44" ht="11.25" customHeight="1" x14ac:dyDescent="0.2">
      <c r="A228" s="395"/>
      <c r="C228" s="374"/>
      <c r="D228" s="395"/>
      <c r="E228" s="470"/>
      <c r="F228" s="470"/>
      <c r="G228" s="470"/>
      <c r="H228" s="470"/>
      <c r="I228" s="470"/>
      <c r="J228" s="470"/>
      <c r="K228" s="470"/>
      <c r="L228" s="470"/>
      <c r="M228" s="470"/>
      <c r="N228" s="470"/>
      <c r="O228" s="470"/>
      <c r="P228" s="470"/>
      <c r="Q228" s="470"/>
      <c r="R228" s="470"/>
      <c r="S228" s="470"/>
      <c r="T228" s="470"/>
      <c r="U228" s="374"/>
      <c r="V228" s="395"/>
      <c r="W228" s="347" t="s">
        <v>1732</v>
      </c>
      <c r="Y228" s="378" t="s">
        <v>7</v>
      </c>
      <c r="Z228" s="378"/>
      <c r="AA228" s="378"/>
      <c r="AB228" s="378"/>
      <c r="AC228" s="378"/>
      <c r="AD228" s="378"/>
      <c r="AE228" s="378"/>
      <c r="AF228" s="378"/>
      <c r="AG228" s="378"/>
      <c r="AH228" s="378"/>
      <c r="AI228" s="378"/>
      <c r="AJ228" s="378"/>
      <c r="AK228" s="378"/>
      <c r="AL228" s="644" t="s">
        <v>1783</v>
      </c>
      <c r="AM228" s="634"/>
      <c r="AN228" s="635"/>
      <c r="AP228" s="359" t="s">
        <v>203</v>
      </c>
      <c r="AQ228" s="374"/>
      <c r="AR228" s="395"/>
    </row>
    <row r="229" spans="1:44" ht="6" customHeight="1" x14ac:dyDescent="0.2">
      <c r="A229" s="379"/>
      <c r="B229" s="381"/>
      <c r="C229" s="380"/>
      <c r="D229" s="379"/>
      <c r="E229" s="381"/>
      <c r="F229" s="381"/>
      <c r="G229" s="381"/>
      <c r="H229" s="381"/>
      <c r="I229" s="381"/>
      <c r="J229" s="381"/>
      <c r="K229" s="381"/>
      <c r="L229" s="381"/>
      <c r="M229" s="381"/>
      <c r="N229" s="381"/>
      <c r="O229" s="381"/>
      <c r="P229" s="381"/>
      <c r="Q229" s="381"/>
      <c r="R229" s="381"/>
      <c r="S229" s="381"/>
      <c r="T229" s="381"/>
      <c r="U229" s="380"/>
      <c r="V229" s="379"/>
      <c r="W229" s="381"/>
      <c r="X229" s="381"/>
      <c r="Y229" s="381"/>
      <c r="Z229" s="381"/>
      <c r="AA229" s="381"/>
      <c r="AB229" s="381"/>
      <c r="AC229" s="381"/>
      <c r="AD229" s="381"/>
      <c r="AE229" s="381"/>
      <c r="AF229" s="381"/>
      <c r="AG229" s="381"/>
      <c r="AH229" s="381"/>
      <c r="AI229" s="381"/>
      <c r="AJ229" s="381"/>
      <c r="AK229" s="381"/>
      <c r="AL229" s="381"/>
      <c r="AM229" s="638"/>
      <c r="AN229" s="639"/>
      <c r="AO229" s="381"/>
      <c r="AP229" s="381"/>
      <c r="AQ229" s="380"/>
      <c r="AR229" s="395"/>
    </row>
    <row r="230" spans="1:44" ht="6" customHeight="1" x14ac:dyDescent="0.2">
      <c r="A230" s="375"/>
      <c r="B230" s="398"/>
      <c r="C230" s="376"/>
      <c r="D230" s="375"/>
      <c r="E230" s="398"/>
      <c r="F230" s="398"/>
      <c r="G230" s="398"/>
      <c r="H230" s="398"/>
      <c r="I230" s="398"/>
      <c r="J230" s="398"/>
      <c r="K230" s="398"/>
      <c r="L230" s="398"/>
      <c r="M230" s="398"/>
      <c r="N230" s="398"/>
      <c r="O230" s="398"/>
      <c r="P230" s="398"/>
      <c r="Q230" s="398"/>
      <c r="R230" s="398"/>
      <c r="S230" s="398"/>
      <c r="T230" s="398"/>
      <c r="U230" s="376"/>
      <c r="V230" s="375"/>
      <c r="W230" s="398"/>
      <c r="X230" s="398"/>
      <c r="Y230" s="398"/>
      <c r="Z230" s="398"/>
      <c r="AA230" s="398"/>
      <c r="AB230" s="398"/>
      <c r="AC230" s="398"/>
      <c r="AD230" s="398"/>
      <c r="AE230" s="398"/>
      <c r="AF230" s="398"/>
      <c r="AG230" s="398"/>
      <c r="AH230" s="398"/>
      <c r="AI230" s="398"/>
      <c r="AJ230" s="398"/>
      <c r="AK230" s="398"/>
      <c r="AL230" s="398"/>
      <c r="AM230" s="648"/>
      <c r="AN230" s="649"/>
      <c r="AO230" s="398"/>
      <c r="AP230" s="398"/>
      <c r="AQ230" s="376"/>
      <c r="AR230" s="395"/>
    </row>
    <row r="231" spans="1:44" ht="11.25" customHeight="1" x14ac:dyDescent="0.2">
      <c r="A231" s="395"/>
      <c r="B231" s="347" t="s">
        <v>201</v>
      </c>
      <c r="C231" s="374"/>
      <c r="D231" s="395"/>
      <c r="E231" s="470" t="str">
        <f ca="1">VLOOKUP(INDIRECT(ADDRESS(ROW(),COLUMN()-3)),Language_Translations,MATCH(Language_Selected,Language_Options,0),FALSE)</f>
        <v>What other drinking water sources do members of your household use?
SELECT ALL THAT APPLY</v>
      </c>
      <c r="F231" s="470"/>
      <c r="G231" s="470"/>
      <c r="H231" s="470"/>
      <c r="I231" s="470"/>
      <c r="J231" s="470"/>
      <c r="K231" s="470"/>
      <c r="L231" s="470"/>
      <c r="M231" s="470"/>
      <c r="N231" s="470"/>
      <c r="O231" s="470"/>
      <c r="P231" s="470"/>
      <c r="Q231" s="470"/>
      <c r="R231" s="470"/>
      <c r="S231" s="470"/>
      <c r="T231" s="470"/>
      <c r="U231" s="374"/>
      <c r="V231" s="395"/>
      <c r="W231" s="445" t="s">
        <v>1901</v>
      </c>
      <c r="AM231" s="634"/>
      <c r="AN231" s="635"/>
      <c r="AQ231" s="374"/>
      <c r="AR231" s="395"/>
    </row>
    <row r="232" spans="1:44" ht="11.25" customHeight="1" x14ac:dyDescent="0.2">
      <c r="A232" s="395"/>
      <c r="B232" s="480"/>
      <c r="C232" s="374"/>
      <c r="D232" s="395"/>
      <c r="E232" s="470"/>
      <c r="F232" s="470"/>
      <c r="G232" s="470"/>
      <c r="H232" s="470"/>
      <c r="I232" s="470"/>
      <c r="J232" s="470"/>
      <c r="K232" s="470"/>
      <c r="L232" s="470"/>
      <c r="M232" s="470"/>
      <c r="N232" s="470"/>
      <c r="O232" s="470"/>
      <c r="P232" s="470"/>
      <c r="Q232" s="470"/>
      <c r="R232" s="470"/>
      <c r="S232" s="470"/>
      <c r="T232" s="470"/>
      <c r="U232" s="374"/>
      <c r="V232" s="395"/>
      <c r="X232" s="347" t="s">
        <v>1902</v>
      </c>
      <c r="AF232" s="378" t="s">
        <v>7</v>
      </c>
      <c r="AG232" s="378"/>
      <c r="AH232" s="378"/>
      <c r="AI232" s="378"/>
      <c r="AJ232" s="378"/>
      <c r="AK232" s="378"/>
      <c r="AL232" s="456" t="s">
        <v>784</v>
      </c>
      <c r="AM232" s="634"/>
      <c r="AN232" s="635"/>
      <c r="AP232" s="359"/>
      <c r="AQ232" s="374"/>
      <c r="AR232" s="395"/>
    </row>
    <row r="233" spans="1:44" ht="11.25" customHeight="1" x14ac:dyDescent="0.2">
      <c r="A233" s="395"/>
      <c r="C233" s="374"/>
      <c r="D233" s="395"/>
      <c r="E233" s="470"/>
      <c r="F233" s="470"/>
      <c r="G233" s="470"/>
      <c r="H233" s="470"/>
      <c r="I233" s="470"/>
      <c r="J233" s="470"/>
      <c r="K233" s="470"/>
      <c r="L233" s="470"/>
      <c r="M233" s="470"/>
      <c r="N233" s="470"/>
      <c r="O233" s="470"/>
      <c r="P233" s="470"/>
      <c r="Q233" s="470"/>
      <c r="R233" s="470"/>
      <c r="S233" s="470"/>
      <c r="T233" s="470"/>
      <c r="U233" s="374"/>
      <c r="V233" s="395"/>
      <c r="X233" s="347" t="s">
        <v>1903</v>
      </c>
      <c r="AE233" s="378"/>
      <c r="AF233" s="378" t="s">
        <v>7</v>
      </c>
      <c r="AG233" s="378"/>
      <c r="AH233" s="378"/>
      <c r="AI233" s="378"/>
      <c r="AJ233" s="378"/>
      <c r="AK233" s="378"/>
      <c r="AL233" s="367" t="s">
        <v>786</v>
      </c>
      <c r="AM233" s="634"/>
      <c r="AN233" s="635"/>
      <c r="AP233" s="359"/>
      <c r="AQ233" s="374"/>
      <c r="AR233" s="395"/>
    </row>
    <row r="234" spans="1:44" ht="11.25" customHeight="1" x14ac:dyDescent="0.2">
      <c r="A234" s="395"/>
      <c r="C234" s="374"/>
      <c r="D234" s="395"/>
      <c r="E234" s="470"/>
      <c r="F234" s="470"/>
      <c r="G234" s="470"/>
      <c r="H234" s="470"/>
      <c r="I234" s="470"/>
      <c r="J234" s="470"/>
      <c r="K234" s="470"/>
      <c r="L234" s="470"/>
      <c r="M234" s="470"/>
      <c r="N234" s="470"/>
      <c r="O234" s="470"/>
      <c r="P234" s="470"/>
      <c r="Q234" s="470"/>
      <c r="R234" s="470"/>
      <c r="S234" s="470"/>
      <c r="T234" s="470"/>
      <c r="U234" s="374"/>
      <c r="V234" s="395"/>
      <c r="X234" s="347" t="s">
        <v>1904</v>
      </c>
      <c r="AE234" s="378"/>
      <c r="AF234" s="378" t="s">
        <v>7</v>
      </c>
      <c r="AG234" s="378"/>
      <c r="AH234" s="378"/>
      <c r="AI234" s="378"/>
      <c r="AJ234" s="378"/>
      <c r="AK234" s="378"/>
      <c r="AL234" s="367" t="s">
        <v>788</v>
      </c>
      <c r="AM234" s="634"/>
      <c r="AN234" s="635"/>
      <c r="AQ234" s="374"/>
      <c r="AR234" s="395"/>
    </row>
    <row r="235" spans="1:44" ht="11.25" customHeight="1" x14ac:dyDescent="0.2">
      <c r="A235" s="395"/>
      <c r="C235" s="374"/>
      <c r="D235" s="395"/>
      <c r="E235" s="470"/>
      <c r="F235" s="470"/>
      <c r="G235" s="470"/>
      <c r="H235" s="470"/>
      <c r="I235" s="470"/>
      <c r="J235" s="470"/>
      <c r="K235" s="470"/>
      <c r="L235" s="470"/>
      <c r="M235" s="470"/>
      <c r="N235" s="470"/>
      <c r="O235" s="470"/>
      <c r="P235" s="470"/>
      <c r="Q235" s="470"/>
      <c r="R235" s="470"/>
      <c r="S235" s="470"/>
      <c r="T235" s="470"/>
      <c r="U235" s="374"/>
      <c r="V235" s="395"/>
      <c r="X235" s="347" t="s">
        <v>1905</v>
      </c>
      <c r="AF235" s="378"/>
      <c r="AG235" s="378" t="s">
        <v>7</v>
      </c>
      <c r="AH235" s="378"/>
      <c r="AI235" s="378"/>
      <c r="AJ235" s="378"/>
      <c r="AK235" s="378"/>
      <c r="AL235" s="456" t="s">
        <v>790</v>
      </c>
      <c r="AM235" s="634"/>
      <c r="AN235" s="635"/>
      <c r="AQ235" s="374"/>
      <c r="AR235" s="395"/>
    </row>
    <row r="236" spans="1:44" x14ac:dyDescent="0.2">
      <c r="A236" s="395"/>
      <c r="C236" s="374"/>
      <c r="D236" s="395"/>
      <c r="E236" s="470"/>
      <c r="F236" s="470"/>
      <c r="G236" s="470"/>
      <c r="H236" s="470"/>
      <c r="I236" s="470"/>
      <c r="J236" s="470"/>
      <c r="K236" s="470"/>
      <c r="L236" s="470"/>
      <c r="M236" s="470"/>
      <c r="N236" s="470"/>
      <c r="O236" s="470"/>
      <c r="P236" s="470"/>
      <c r="Q236" s="470"/>
      <c r="R236" s="470"/>
      <c r="S236" s="470"/>
      <c r="T236" s="470"/>
      <c r="U236" s="374"/>
      <c r="V236" s="395"/>
      <c r="AF236" s="378"/>
      <c r="AG236" s="378"/>
      <c r="AH236" s="378"/>
      <c r="AI236" s="378"/>
      <c r="AJ236" s="378"/>
      <c r="AK236" s="378"/>
      <c r="AL236" s="456"/>
      <c r="AM236" s="634"/>
      <c r="AN236" s="635"/>
      <c r="AQ236" s="374"/>
      <c r="AR236" s="395"/>
    </row>
    <row r="237" spans="1:44" ht="11.25" customHeight="1" x14ac:dyDescent="0.2">
      <c r="A237" s="395"/>
      <c r="C237" s="374"/>
      <c r="D237" s="395"/>
      <c r="E237" s="470"/>
      <c r="F237" s="470"/>
      <c r="G237" s="470"/>
      <c r="H237" s="470"/>
      <c r="I237" s="470"/>
      <c r="J237" s="470"/>
      <c r="K237" s="470"/>
      <c r="L237" s="470"/>
      <c r="M237" s="470"/>
      <c r="N237" s="470"/>
      <c r="O237" s="470"/>
      <c r="P237" s="470"/>
      <c r="Q237" s="470"/>
      <c r="R237" s="470"/>
      <c r="S237" s="470"/>
      <c r="T237" s="470"/>
      <c r="U237" s="374"/>
      <c r="V237" s="395"/>
      <c r="W237" s="347" t="s">
        <v>1906</v>
      </c>
      <c r="AF237" s="378"/>
      <c r="AG237" s="378" t="s">
        <v>7</v>
      </c>
      <c r="AH237" s="378"/>
      <c r="AI237" s="378"/>
      <c r="AJ237" s="378"/>
      <c r="AK237" s="378"/>
      <c r="AL237" s="367" t="s">
        <v>792</v>
      </c>
      <c r="AM237" s="634"/>
      <c r="AN237" s="635"/>
      <c r="AQ237" s="374"/>
      <c r="AR237" s="395"/>
    </row>
    <row r="238" spans="1:44" ht="11.25" customHeight="1" x14ac:dyDescent="0.2">
      <c r="A238" s="395"/>
      <c r="C238" s="374"/>
      <c r="D238" s="395"/>
      <c r="E238" s="470"/>
      <c r="F238" s="470"/>
      <c r="G238" s="470"/>
      <c r="H238" s="470"/>
      <c r="I238" s="470"/>
      <c r="J238" s="470"/>
      <c r="K238" s="470"/>
      <c r="L238" s="470"/>
      <c r="M238" s="470"/>
      <c r="N238" s="470"/>
      <c r="O238" s="470"/>
      <c r="P238" s="470"/>
      <c r="Q238" s="470"/>
      <c r="R238" s="470"/>
      <c r="S238" s="470"/>
      <c r="T238" s="470"/>
      <c r="U238" s="374"/>
      <c r="V238" s="395"/>
      <c r="W238" s="445" t="s">
        <v>1907</v>
      </c>
      <c r="AL238" s="367"/>
      <c r="AM238" s="634"/>
      <c r="AN238" s="635"/>
      <c r="AQ238" s="374"/>
      <c r="AR238" s="395"/>
    </row>
    <row r="239" spans="1:44" ht="11.25" customHeight="1" x14ac:dyDescent="0.2">
      <c r="A239" s="395"/>
      <c r="C239" s="374"/>
      <c r="D239" s="395"/>
      <c r="E239" s="470"/>
      <c r="F239" s="470"/>
      <c r="G239" s="470"/>
      <c r="H239" s="470"/>
      <c r="I239" s="470"/>
      <c r="J239" s="470"/>
      <c r="K239" s="470"/>
      <c r="L239" s="470"/>
      <c r="M239" s="470"/>
      <c r="N239" s="470"/>
      <c r="O239" s="470"/>
      <c r="P239" s="470"/>
      <c r="Q239" s="470"/>
      <c r="R239" s="470"/>
      <c r="S239" s="470"/>
      <c r="T239" s="470"/>
      <c r="U239" s="374"/>
      <c r="V239" s="395"/>
      <c r="X239" s="347" t="s">
        <v>1908</v>
      </c>
      <c r="AD239" s="378"/>
      <c r="AE239" s="378" t="s">
        <v>7</v>
      </c>
      <c r="AF239" s="378"/>
      <c r="AG239" s="378"/>
      <c r="AH239" s="378"/>
      <c r="AI239" s="378"/>
      <c r="AJ239" s="378"/>
      <c r="AK239" s="378"/>
      <c r="AL239" s="367" t="s">
        <v>794</v>
      </c>
      <c r="AM239" s="634"/>
      <c r="AN239" s="635"/>
      <c r="AQ239" s="374"/>
      <c r="AR239" s="395"/>
    </row>
    <row r="240" spans="1:44" ht="11.25" customHeight="1" x14ac:dyDescent="0.2">
      <c r="A240" s="395"/>
      <c r="C240" s="374"/>
      <c r="D240" s="395"/>
      <c r="E240" s="470"/>
      <c r="F240" s="470"/>
      <c r="G240" s="470"/>
      <c r="H240" s="470"/>
      <c r="I240" s="470"/>
      <c r="J240" s="470"/>
      <c r="K240" s="470"/>
      <c r="L240" s="470"/>
      <c r="M240" s="470"/>
      <c r="N240" s="470"/>
      <c r="O240" s="470"/>
      <c r="P240" s="470"/>
      <c r="Q240" s="470"/>
      <c r="R240" s="470"/>
      <c r="S240" s="470"/>
      <c r="T240" s="470"/>
      <c r="U240" s="374"/>
      <c r="V240" s="395"/>
      <c r="X240" s="347" t="s">
        <v>1909</v>
      </c>
      <c r="AE240" s="378"/>
      <c r="AF240" s="378" t="s">
        <v>7</v>
      </c>
      <c r="AG240" s="378"/>
      <c r="AH240" s="378"/>
      <c r="AI240" s="378"/>
      <c r="AJ240" s="378"/>
      <c r="AK240" s="378"/>
      <c r="AL240" s="367" t="s">
        <v>796</v>
      </c>
      <c r="AM240" s="634"/>
      <c r="AN240" s="635"/>
      <c r="AQ240" s="374"/>
      <c r="AR240" s="395"/>
    </row>
    <row r="241" spans="1:44" ht="11.25" customHeight="1" x14ac:dyDescent="0.2">
      <c r="A241" s="395"/>
      <c r="C241" s="374"/>
      <c r="D241" s="395"/>
      <c r="E241" s="478"/>
      <c r="F241" s="478"/>
      <c r="G241" s="478"/>
      <c r="H241" s="478"/>
      <c r="I241" s="478"/>
      <c r="J241" s="478"/>
      <c r="K241" s="478"/>
      <c r="L241" s="478"/>
      <c r="M241" s="478"/>
      <c r="N241" s="478"/>
      <c r="O241" s="478"/>
      <c r="P241" s="478"/>
      <c r="Q241" s="478"/>
      <c r="R241" s="478"/>
      <c r="S241" s="478"/>
      <c r="T241" s="478"/>
      <c r="U241" s="374"/>
      <c r="V241" s="395"/>
      <c r="W241" s="445" t="s">
        <v>1910</v>
      </c>
      <c r="AL241" s="367"/>
      <c r="AM241" s="634"/>
      <c r="AN241" s="635"/>
      <c r="AQ241" s="374"/>
      <c r="AR241" s="395"/>
    </row>
    <row r="242" spans="1:44" ht="10.15" customHeight="1" x14ac:dyDescent="0.2">
      <c r="A242" s="395"/>
      <c r="C242" s="374"/>
      <c r="D242" s="395"/>
      <c r="E242" s="478"/>
      <c r="F242" s="478"/>
      <c r="G242" s="478"/>
      <c r="H242" s="478"/>
      <c r="I242" s="478"/>
      <c r="J242" s="478"/>
      <c r="K242" s="478"/>
      <c r="L242" s="478"/>
      <c r="M242" s="478"/>
      <c r="N242" s="478"/>
      <c r="O242" s="478"/>
      <c r="P242" s="478"/>
      <c r="Q242" s="478"/>
      <c r="R242" s="478"/>
      <c r="S242" s="478"/>
      <c r="T242" s="478"/>
      <c r="U242" s="374"/>
      <c r="V242" s="395"/>
      <c r="X242" s="347" t="s">
        <v>1911</v>
      </c>
      <c r="AE242" s="378" t="s">
        <v>7</v>
      </c>
      <c r="AF242" s="378"/>
      <c r="AG242" s="378"/>
      <c r="AH242" s="378"/>
      <c r="AI242" s="378"/>
      <c r="AJ242" s="378"/>
      <c r="AK242" s="378"/>
      <c r="AL242" s="367" t="s">
        <v>798</v>
      </c>
      <c r="AM242" s="634"/>
      <c r="AN242" s="635"/>
      <c r="AQ242" s="374"/>
      <c r="AR242" s="395"/>
    </row>
    <row r="243" spans="1:44" ht="10.15" customHeight="1" x14ac:dyDescent="0.2">
      <c r="A243" s="395"/>
      <c r="C243" s="374"/>
      <c r="D243" s="395"/>
      <c r="E243" s="478"/>
      <c r="F243" s="478"/>
      <c r="G243" s="478"/>
      <c r="H243" s="478"/>
      <c r="I243" s="478"/>
      <c r="J243" s="478"/>
      <c r="K243" s="478"/>
      <c r="L243" s="478"/>
      <c r="M243" s="478"/>
      <c r="N243" s="478"/>
      <c r="O243" s="478"/>
      <c r="P243" s="478"/>
      <c r="Q243" s="478"/>
      <c r="R243" s="478"/>
      <c r="S243" s="478"/>
      <c r="T243" s="478"/>
      <c r="U243" s="374"/>
      <c r="V243" s="395"/>
      <c r="X243" s="347" t="s">
        <v>1912</v>
      </c>
      <c r="AF243" s="378" t="s">
        <v>7</v>
      </c>
      <c r="AG243" s="378"/>
      <c r="AH243" s="378"/>
      <c r="AI243" s="378"/>
      <c r="AJ243" s="378"/>
      <c r="AK243" s="378"/>
      <c r="AL243" s="367" t="s">
        <v>800</v>
      </c>
      <c r="AM243" s="634"/>
      <c r="AN243" s="635"/>
      <c r="AQ243" s="374"/>
      <c r="AR243" s="395"/>
    </row>
    <row r="244" spans="1:44" x14ac:dyDescent="0.2">
      <c r="A244" s="395"/>
      <c r="C244" s="374"/>
      <c r="D244" s="395"/>
      <c r="E244" s="478"/>
      <c r="F244" s="478"/>
      <c r="G244" s="478"/>
      <c r="H244" s="478"/>
      <c r="I244" s="478"/>
      <c r="J244" s="478"/>
      <c r="K244" s="478"/>
      <c r="L244" s="478"/>
      <c r="M244" s="478"/>
      <c r="N244" s="478"/>
      <c r="O244" s="478"/>
      <c r="P244" s="478"/>
      <c r="Q244" s="478"/>
      <c r="R244" s="478"/>
      <c r="S244" s="478"/>
      <c r="T244" s="478"/>
      <c r="U244" s="374"/>
      <c r="V244" s="395"/>
      <c r="AF244" s="378"/>
      <c r="AG244" s="378"/>
      <c r="AH244" s="378"/>
      <c r="AI244" s="378"/>
      <c r="AJ244" s="378"/>
      <c r="AK244" s="378"/>
      <c r="AL244" s="367"/>
      <c r="AM244" s="634"/>
      <c r="AN244" s="635"/>
      <c r="AQ244" s="374"/>
      <c r="AR244" s="395"/>
    </row>
    <row r="245" spans="1:44" ht="11.25" customHeight="1" x14ac:dyDescent="0.2">
      <c r="A245" s="395"/>
      <c r="C245" s="374"/>
      <c r="D245" s="395"/>
      <c r="E245" s="478"/>
      <c r="F245" s="478"/>
      <c r="G245" s="478"/>
      <c r="H245" s="478"/>
      <c r="I245" s="478"/>
      <c r="J245" s="478"/>
      <c r="K245" s="478"/>
      <c r="L245" s="478"/>
      <c r="M245" s="478"/>
      <c r="N245" s="478"/>
      <c r="O245" s="478"/>
      <c r="P245" s="478"/>
      <c r="Q245" s="478"/>
      <c r="R245" s="478"/>
      <c r="S245" s="478"/>
      <c r="T245" s="478"/>
      <c r="U245" s="374"/>
      <c r="V245" s="395"/>
      <c r="W245" s="347" t="s">
        <v>1914</v>
      </c>
      <c r="AB245" s="378" t="s">
        <v>7</v>
      </c>
      <c r="AC245" s="378"/>
      <c r="AD245" s="378"/>
      <c r="AE245" s="378"/>
      <c r="AF245" s="378"/>
      <c r="AG245" s="378"/>
      <c r="AH245" s="378"/>
      <c r="AI245" s="378"/>
      <c r="AJ245" s="378"/>
      <c r="AK245" s="378"/>
      <c r="AL245" s="367" t="s">
        <v>802</v>
      </c>
      <c r="AM245" s="634"/>
      <c r="AN245" s="635"/>
      <c r="AQ245" s="374"/>
      <c r="AR245" s="395"/>
    </row>
    <row r="246" spans="1:44" ht="11.25" customHeight="1" x14ac:dyDescent="0.2">
      <c r="A246" s="395"/>
      <c r="C246" s="374"/>
      <c r="D246" s="395"/>
      <c r="E246" s="478"/>
      <c r="F246" s="478"/>
      <c r="G246" s="478"/>
      <c r="H246" s="478"/>
      <c r="I246" s="478"/>
      <c r="J246" s="478"/>
      <c r="K246" s="478"/>
      <c r="L246" s="478"/>
      <c r="M246" s="478"/>
      <c r="N246" s="478"/>
      <c r="O246" s="478"/>
      <c r="P246" s="478"/>
      <c r="Q246" s="478"/>
      <c r="R246" s="478"/>
      <c r="S246" s="478"/>
      <c r="T246" s="478"/>
      <c r="U246" s="374"/>
      <c r="V246" s="395"/>
      <c r="W246" s="347" t="s">
        <v>1915</v>
      </c>
      <c r="AC246" s="378" t="s">
        <v>7</v>
      </c>
      <c r="AD246" s="378"/>
      <c r="AE246" s="378"/>
      <c r="AF246" s="378"/>
      <c r="AG246" s="378"/>
      <c r="AH246" s="378"/>
      <c r="AI246" s="378"/>
      <c r="AJ246" s="378"/>
      <c r="AK246" s="378"/>
      <c r="AL246" s="367" t="s">
        <v>804</v>
      </c>
      <c r="AM246" s="634"/>
      <c r="AN246" s="635"/>
      <c r="AQ246" s="374"/>
      <c r="AR246" s="395"/>
    </row>
    <row r="247" spans="1:44" ht="11.25" customHeight="1" x14ac:dyDescent="0.2">
      <c r="A247" s="395"/>
      <c r="C247" s="374"/>
      <c r="D247" s="395"/>
      <c r="E247" s="478"/>
      <c r="F247" s="478"/>
      <c r="G247" s="478"/>
      <c r="H247" s="478"/>
      <c r="I247" s="478"/>
      <c r="J247" s="478"/>
      <c r="K247" s="478"/>
      <c r="L247" s="478"/>
      <c r="M247" s="478"/>
      <c r="N247" s="478"/>
      <c r="O247" s="478"/>
      <c r="P247" s="478"/>
      <c r="Q247" s="478"/>
      <c r="R247" s="478"/>
      <c r="S247" s="478"/>
      <c r="T247" s="478"/>
      <c r="U247" s="374"/>
      <c r="V247" s="395"/>
      <c r="W247" s="347" t="s">
        <v>1916</v>
      </c>
      <c r="AE247" s="378"/>
      <c r="AF247" s="378" t="s">
        <v>7</v>
      </c>
      <c r="AG247" s="378"/>
      <c r="AH247" s="378"/>
      <c r="AI247" s="378"/>
      <c r="AJ247" s="378"/>
      <c r="AK247" s="378"/>
      <c r="AL247" s="367" t="s">
        <v>806</v>
      </c>
      <c r="AM247" s="634"/>
      <c r="AN247" s="635"/>
      <c r="AQ247" s="374"/>
      <c r="AR247" s="395"/>
    </row>
    <row r="248" spans="1:44" ht="11.25" customHeight="1" x14ac:dyDescent="0.2">
      <c r="A248" s="395"/>
      <c r="C248" s="374"/>
      <c r="D248" s="395"/>
      <c r="E248" s="478"/>
      <c r="F248" s="478"/>
      <c r="G248" s="478"/>
      <c r="H248" s="478"/>
      <c r="I248" s="478"/>
      <c r="J248" s="478"/>
      <c r="K248" s="478"/>
      <c r="L248" s="478"/>
      <c r="M248" s="478"/>
      <c r="N248" s="478"/>
      <c r="O248" s="478"/>
      <c r="P248" s="478"/>
      <c r="Q248" s="478"/>
      <c r="R248" s="478"/>
      <c r="S248" s="478"/>
      <c r="T248" s="478"/>
      <c r="U248" s="374"/>
      <c r="V248" s="395"/>
      <c r="W248" s="359" t="s">
        <v>1918</v>
      </c>
      <c r="X248" s="359"/>
      <c r="Y248" s="359"/>
      <c r="Z248" s="359"/>
      <c r="AA248" s="359"/>
      <c r="AB248" s="359"/>
      <c r="AC248" s="359"/>
      <c r="AD248" s="359"/>
      <c r="AE248" s="359"/>
      <c r="AL248" s="367"/>
      <c r="AM248" s="634"/>
      <c r="AN248" s="635"/>
      <c r="AQ248" s="374"/>
      <c r="AR248" s="395"/>
    </row>
    <row r="249" spans="1:44" ht="11.25" customHeight="1" x14ac:dyDescent="0.2">
      <c r="A249" s="395"/>
      <c r="C249" s="374"/>
      <c r="D249" s="395"/>
      <c r="E249" s="478"/>
      <c r="F249" s="478"/>
      <c r="G249" s="478"/>
      <c r="H249" s="478"/>
      <c r="I249" s="478"/>
      <c r="J249" s="478"/>
      <c r="K249" s="478"/>
      <c r="L249" s="478"/>
      <c r="M249" s="478"/>
      <c r="N249" s="478"/>
      <c r="O249" s="478"/>
      <c r="P249" s="478"/>
      <c r="Q249" s="478"/>
      <c r="R249" s="478"/>
      <c r="S249" s="478"/>
      <c r="T249" s="478"/>
      <c r="U249" s="374"/>
      <c r="V249" s="395"/>
      <c r="X249" s="359" t="s">
        <v>1919</v>
      </c>
      <c r="Y249" s="359"/>
      <c r="Z249" s="359"/>
      <c r="AA249" s="359"/>
      <c r="AB249" s="359"/>
      <c r="AC249" s="359"/>
      <c r="AD249" s="359"/>
      <c r="AE249" s="359"/>
      <c r="AL249" s="367"/>
      <c r="AM249" s="634"/>
      <c r="AN249" s="635"/>
      <c r="AQ249" s="374"/>
      <c r="AR249" s="395"/>
    </row>
    <row r="250" spans="1:44" ht="11.25" customHeight="1" x14ac:dyDescent="0.2">
      <c r="A250" s="395"/>
      <c r="C250" s="374"/>
      <c r="D250" s="395"/>
      <c r="E250" s="478"/>
      <c r="F250" s="478"/>
      <c r="G250" s="478"/>
      <c r="H250" s="478"/>
      <c r="I250" s="478"/>
      <c r="J250" s="478"/>
      <c r="K250" s="478"/>
      <c r="L250" s="478"/>
      <c r="M250" s="478"/>
      <c r="N250" s="478"/>
      <c r="O250" s="478"/>
      <c r="P250" s="478"/>
      <c r="Q250" s="478"/>
      <c r="R250" s="478"/>
      <c r="S250" s="478"/>
      <c r="T250" s="478"/>
      <c r="U250" s="374"/>
      <c r="V250" s="395"/>
      <c r="X250" s="347" t="s">
        <v>1920</v>
      </c>
      <c r="AF250" s="378" t="s">
        <v>7</v>
      </c>
      <c r="AG250" s="378"/>
      <c r="AH250" s="378"/>
      <c r="AI250" s="378"/>
      <c r="AJ250" s="378"/>
      <c r="AK250" s="378"/>
      <c r="AL250" s="367" t="s">
        <v>808</v>
      </c>
      <c r="AM250" s="634"/>
      <c r="AN250" s="635"/>
      <c r="AQ250" s="374"/>
      <c r="AR250" s="395"/>
    </row>
    <row r="251" spans="1:44" ht="11.25" customHeight="1" x14ac:dyDescent="0.2">
      <c r="A251" s="395"/>
      <c r="C251" s="374"/>
      <c r="D251" s="395"/>
      <c r="E251" s="478"/>
      <c r="F251" s="478"/>
      <c r="G251" s="478"/>
      <c r="H251" s="478"/>
      <c r="I251" s="478"/>
      <c r="J251" s="478"/>
      <c r="K251" s="478"/>
      <c r="L251" s="478"/>
      <c r="M251" s="478"/>
      <c r="N251" s="478"/>
      <c r="O251" s="478"/>
      <c r="P251" s="478"/>
      <c r="Q251" s="478"/>
      <c r="R251" s="478"/>
      <c r="S251" s="478"/>
      <c r="T251" s="478"/>
      <c r="U251" s="374"/>
      <c r="V251" s="395"/>
      <c r="W251" s="347" t="s">
        <v>1922</v>
      </c>
      <c r="AC251" s="378" t="s">
        <v>7</v>
      </c>
      <c r="AD251" s="378"/>
      <c r="AE251" s="378"/>
      <c r="AF251" s="378"/>
      <c r="AG251" s="378"/>
      <c r="AH251" s="378"/>
      <c r="AI251" s="378"/>
      <c r="AJ251" s="378"/>
      <c r="AK251" s="378"/>
      <c r="AL251" s="367" t="s">
        <v>810</v>
      </c>
      <c r="AM251" s="634"/>
      <c r="AN251" s="635"/>
      <c r="AQ251" s="374"/>
      <c r="AR251" s="395"/>
    </row>
    <row r="252" spans="1:44" ht="11.25" customHeight="1" x14ac:dyDescent="0.2">
      <c r="A252" s="395"/>
      <c r="C252" s="374"/>
      <c r="D252" s="395"/>
      <c r="E252" s="478"/>
      <c r="F252" s="478"/>
      <c r="G252" s="478"/>
      <c r="H252" s="478"/>
      <c r="I252" s="478"/>
      <c r="J252" s="478"/>
      <c r="K252" s="478"/>
      <c r="L252" s="478"/>
      <c r="M252" s="478"/>
      <c r="N252" s="478"/>
      <c r="O252" s="478"/>
      <c r="P252" s="478"/>
      <c r="Q252" s="478"/>
      <c r="R252" s="478"/>
      <c r="S252" s="478"/>
      <c r="T252" s="478"/>
      <c r="U252" s="374"/>
      <c r="V252" s="395"/>
      <c r="AC252" s="378"/>
      <c r="AD252" s="378"/>
      <c r="AE252" s="378"/>
      <c r="AF252" s="378"/>
      <c r="AG252" s="378"/>
      <c r="AH252" s="378"/>
      <c r="AI252" s="378"/>
      <c r="AJ252" s="378"/>
      <c r="AK252" s="378"/>
      <c r="AL252" s="367"/>
      <c r="AM252" s="634"/>
      <c r="AN252" s="635"/>
      <c r="AQ252" s="374"/>
      <c r="AR252" s="395"/>
    </row>
    <row r="253" spans="1:44" ht="11.25" customHeight="1" x14ac:dyDescent="0.2">
      <c r="A253" s="395"/>
      <c r="C253" s="374"/>
      <c r="D253" s="395"/>
      <c r="E253" s="478"/>
      <c r="F253" s="478"/>
      <c r="G253" s="478"/>
      <c r="H253" s="478"/>
      <c r="I253" s="478"/>
      <c r="J253" s="478"/>
      <c r="K253" s="478"/>
      <c r="L253" s="478"/>
      <c r="M253" s="478"/>
      <c r="N253" s="478"/>
      <c r="O253" s="478"/>
      <c r="P253" s="478"/>
      <c r="Q253" s="478"/>
      <c r="R253" s="478"/>
      <c r="S253" s="478"/>
      <c r="T253" s="478"/>
      <c r="U253" s="374"/>
      <c r="V253" s="395"/>
      <c r="W253" s="347" t="s">
        <v>77</v>
      </c>
      <c r="AL253" s="367" t="s">
        <v>830</v>
      </c>
      <c r="AM253" s="634"/>
      <c r="AN253" s="635"/>
      <c r="AQ253" s="374"/>
      <c r="AR253" s="395"/>
    </row>
    <row r="254" spans="1:44" ht="11.25" customHeight="1" x14ac:dyDescent="0.2">
      <c r="A254" s="395"/>
      <c r="C254" s="374"/>
      <c r="D254" s="395"/>
      <c r="E254" s="478"/>
      <c r="F254" s="478"/>
      <c r="G254" s="478"/>
      <c r="H254" s="478"/>
      <c r="I254" s="478"/>
      <c r="J254" s="478"/>
      <c r="K254" s="478"/>
      <c r="L254" s="478"/>
      <c r="M254" s="478"/>
      <c r="N254" s="478"/>
      <c r="O254" s="478"/>
      <c r="P254" s="478"/>
      <c r="Q254" s="478"/>
      <c r="R254" s="478"/>
      <c r="S254" s="478"/>
      <c r="T254" s="478"/>
      <c r="U254" s="374"/>
      <c r="V254" s="395"/>
      <c r="Z254" s="645" t="s">
        <v>79</v>
      </c>
      <c r="AA254" s="645"/>
      <c r="AB254" s="645"/>
      <c r="AC254" s="645"/>
      <c r="AD254" s="645"/>
      <c r="AE254" s="645"/>
      <c r="AF254" s="645"/>
      <c r="AG254" s="645"/>
      <c r="AH254" s="645"/>
      <c r="AI254" s="645"/>
      <c r="AJ254" s="645"/>
      <c r="AK254" s="645"/>
      <c r="AM254" s="634"/>
      <c r="AN254" s="635"/>
      <c r="AQ254" s="374"/>
      <c r="AR254" s="395"/>
    </row>
    <row r="255" spans="1:44" ht="6" customHeight="1" x14ac:dyDescent="0.2">
      <c r="A255" s="379"/>
      <c r="B255" s="381"/>
      <c r="C255" s="380"/>
      <c r="D255" s="379"/>
      <c r="E255" s="381"/>
      <c r="F255" s="381"/>
      <c r="G255" s="381"/>
      <c r="H255" s="381"/>
      <c r="I255" s="381"/>
      <c r="J255" s="381"/>
      <c r="K255" s="381"/>
      <c r="L255" s="381"/>
      <c r="M255" s="381"/>
      <c r="N255" s="381"/>
      <c r="O255" s="381"/>
      <c r="P255" s="381"/>
      <c r="Q255" s="381"/>
      <c r="R255" s="381"/>
      <c r="S255" s="381"/>
      <c r="T255" s="381"/>
      <c r="U255" s="380"/>
      <c r="V255" s="379"/>
      <c r="W255" s="381"/>
      <c r="X255" s="381"/>
      <c r="Y255" s="381"/>
      <c r="Z255" s="381"/>
      <c r="AA255" s="381"/>
      <c r="AB255" s="381"/>
      <c r="AC255" s="381"/>
      <c r="AD255" s="381"/>
      <c r="AE255" s="381"/>
      <c r="AF255" s="381"/>
      <c r="AG255" s="381"/>
      <c r="AH255" s="381"/>
      <c r="AI255" s="381"/>
      <c r="AJ255" s="381"/>
      <c r="AK255" s="381"/>
      <c r="AL255" s="381"/>
      <c r="AM255" s="638"/>
      <c r="AN255" s="639"/>
      <c r="AO255" s="381"/>
      <c r="AP255" s="381"/>
      <c r="AQ255" s="380"/>
      <c r="AR255" s="395"/>
    </row>
    <row r="256" spans="1:44" ht="6" customHeight="1" x14ac:dyDescent="0.2">
      <c r="A256" s="395"/>
      <c r="D256" s="375"/>
      <c r="AL256" s="347"/>
      <c r="AN256" s="649"/>
      <c r="AQ256" s="374"/>
      <c r="AR256" s="395"/>
    </row>
    <row r="257" spans="1:44" ht="11.25" customHeight="1" x14ac:dyDescent="0.2">
      <c r="A257" s="395"/>
      <c r="B257" s="347" t="s">
        <v>203</v>
      </c>
      <c r="D257" s="395"/>
      <c r="E257" s="444" t="str">
        <f ca="1">VLOOKUP(INDIRECT(ADDRESS(ROW(),COLUMN()-3)),Language_Translations,MATCH(Language_Selected,Language_Options,0),FALSE)</f>
        <v>Now I would like to ask you a few questions about the availability of water for your household's needs in the past 4 weeks.</v>
      </c>
      <c r="F257" s="444"/>
      <c r="G257" s="444"/>
      <c r="H257" s="444"/>
      <c r="I257" s="444"/>
      <c r="J257" s="444"/>
      <c r="K257" s="444"/>
      <c r="L257" s="444"/>
      <c r="M257" s="444"/>
      <c r="N257" s="444"/>
      <c r="O257" s="444"/>
      <c r="P257" s="444"/>
      <c r="Q257" s="444"/>
      <c r="R257" s="444"/>
      <c r="S257" s="444"/>
      <c r="T257" s="444"/>
      <c r="U257" s="444"/>
      <c r="V257" s="444"/>
      <c r="W257" s="444"/>
      <c r="X257" s="444"/>
      <c r="Y257" s="444"/>
      <c r="Z257" s="444"/>
      <c r="AA257" s="444"/>
      <c r="AB257" s="444"/>
      <c r="AC257" s="444"/>
      <c r="AD257" s="444"/>
      <c r="AE257" s="444"/>
      <c r="AF257" s="444"/>
      <c r="AG257" s="444"/>
      <c r="AH257" s="444"/>
      <c r="AI257" s="444"/>
      <c r="AJ257" s="444"/>
      <c r="AK257" s="444"/>
      <c r="AL257" s="444"/>
      <c r="AN257" s="635"/>
      <c r="AQ257" s="374"/>
      <c r="AR257" s="395"/>
    </row>
    <row r="258" spans="1:44" ht="11.25" customHeight="1" x14ac:dyDescent="0.2">
      <c r="A258" s="395"/>
      <c r="B258" s="445"/>
      <c r="D258" s="395"/>
      <c r="E258" s="444"/>
      <c r="F258" s="444"/>
      <c r="G258" s="444"/>
      <c r="H258" s="444"/>
      <c r="I258" s="444"/>
      <c r="J258" s="444"/>
      <c r="K258" s="444"/>
      <c r="L258" s="444"/>
      <c r="M258" s="444"/>
      <c r="N258" s="444"/>
      <c r="O258" s="444"/>
      <c r="P258" s="444"/>
      <c r="Q258" s="444"/>
      <c r="R258" s="444"/>
      <c r="S258" s="444"/>
      <c r="T258" s="444"/>
      <c r="U258" s="444"/>
      <c r="V258" s="444"/>
      <c r="W258" s="444"/>
      <c r="X258" s="444"/>
      <c r="Y258" s="444"/>
      <c r="Z258" s="444"/>
      <c r="AA258" s="444"/>
      <c r="AB258" s="444"/>
      <c r="AC258" s="444"/>
      <c r="AD258" s="444"/>
      <c r="AE258" s="444"/>
      <c r="AF258" s="444"/>
      <c r="AG258" s="444"/>
      <c r="AH258" s="444"/>
      <c r="AI258" s="444"/>
      <c r="AJ258" s="444"/>
      <c r="AK258" s="444"/>
      <c r="AL258" s="444"/>
      <c r="AN258" s="635"/>
      <c r="AQ258" s="374"/>
      <c r="AR258" s="395"/>
    </row>
    <row r="259" spans="1:44" ht="6" customHeight="1" x14ac:dyDescent="0.2">
      <c r="A259" s="379"/>
      <c r="B259" s="381"/>
      <c r="C259" s="381"/>
      <c r="D259" s="379"/>
      <c r="E259" s="381"/>
      <c r="F259" s="381"/>
      <c r="G259" s="381"/>
      <c r="H259" s="381"/>
      <c r="I259" s="381"/>
      <c r="J259" s="381"/>
      <c r="K259" s="381"/>
      <c r="L259" s="381"/>
      <c r="M259" s="381"/>
      <c r="N259" s="381"/>
      <c r="O259" s="381"/>
      <c r="P259" s="381"/>
      <c r="Q259" s="381"/>
      <c r="R259" s="381"/>
      <c r="S259" s="381"/>
      <c r="T259" s="381"/>
      <c r="U259" s="381"/>
      <c r="V259" s="381"/>
      <c r="W259" s="381"/>
      <c r="X259" s="381"/>
      <c r="Y259" s="381"/>
      <c r="Z259" s="381"/>
      <c r="AA259" s="381"/>
      <c r="AB259" s="381"/>
      <c r="AC259" s="381"/>
      <c r="AD259" s="381"/>
      <c r="AE259" s="381"/>
      <c r="AF259" s="381"/>
      <c r="AG259" s="381"/>
      <c r="AH259" s="381"/>
      <c r="AI259" s="381"/>
      <c r="AJ259" s="381"/>
      <c r="AK259" s="381"/>
      <c r="AL259" s="381"/>
      <c r="AM259" s="646"/>
      <c r="AN259" s="639"/>
      <c r="AO259" s="381"/>
      <c r="AP259" s="381"/>
      <c r="AQ259" s="380"/>
      <c r="AR259" s="395"/>
    </row>
    <row r="260" spans="1:44" ht="6" customHeight="1" x14ac:dyDescent="0.2">
      <c r="A260" s="395"/>
      <c r="C260" s="374"/>
      <c r="D260" s="395"/>
      <c r="U260" s="374"/>
      <c r="V260" s="395"/>
      <c r="AL260" s="347"/>
      <c r="AM260" s="634"/>
      <c r="AN260" s="635"/>
      <c r="AQ260" s="374"/>
      <c r="AR260" s="395"/>
    </row>
    <row r="261" spans="1:44" ht="11.25" customHeight="1" x14ac:dyDescent="0.2">
      <c r="A261" s="395"/>
      <c r="B261" s="377" t="s">
        <v>211</v>
      </c>
      <c r="C261" s="374"/>
      <c r="D261" s="395"/>
      <c r="E261" s="470" t="str">
        <f ca="1">VLOOKUP(INDIRECT(ADDRESS(ROW(),COLUMN()-3)),Language_Translations,MATCH(Language_Selected,Language_Options,0),FALSE)</f>
        <v>In the past 4 weeks, how frequently has there not been as much water to drink as you would like for you or anyone in your household?</v>
      </c>
      <c r="F261" s="470"/>
      <c r="G261" s="470"/>
      <c r="H261" s="470"/>
      <c r="I261" s="470"/>
      <c r="J261" s="470"/>
      <c r="K261" s="470"/>
      <c r="L261" s="470"/>
      <c r="M261" s="470"/>
      <c r="N261" s="470"/>
      <c r="O261" s="470"/>
      <c r="P261" s="470"/>
      <c r="Q261" s="470"/>
      <c r="R261" s="470"/>
      <c r="S261" s="470"/>
      <c r="T261" s="470"/>
      <c r="U261" s="374"/>
      <c r="V261" s="395"/>
      <c r="W261" s="347" t="s">
        <v>1938</v>
      </c>
      <c r="Y261" s="378"/>
      <c r="Z261" s="378"/>
      <c r="AA261" s="378"/>
      <c r="AB261" s="378"/>
      <c r="AC261" s="378" t="s">
        <v>7</v>
      </c>
      <c r="AD261" s="378"/>
      <c r="AE261" s="378"/>
      <c r="AF261" s="378"/>
      <c r="AG261" s="378"/>
      <c r="AH261" s="378"/>
      <c r="AI261" s="378"/>
      <c r="AJ261" s="378"/>
      <c r="AK261" s="378"/>
      <c r="AL261" s="644">
        <v>0</v>
      </c>
      <c r="AM261" s="634"/>
      <c r="AN261" s="635"/>
      <c r="AQ261" s="374"/>
      <c r="AR261" s="395"/>
    </row>
    <row r="262" spans="1:44" ht="11.25" customHeight="1" x14ac:dyDescent="0.2">
      <c r="A262" s="395"/>
      <c r="C262" s="374"/>
      <c r="D262" s="395"/>
      <c r="E262" s="470"/>
      <c r="F262" s="470"/>
      <c r="G262" s="470"/>
      <c r="H262" s="470"/>
      <c r="I262" s="470"/>
      <c r="J262" s="470"/>
      <c r="K262" s="470"/>
      <c r="L262" s="470"/>
      <c r="M262" s="470"/>
      <c r="N262" s="470"/>
      <c r="O262" s="470"/>
      <c r="P262" s="470"/>
      <c r="Q262" s="470"/>
      <c r="R262" s="470"/>
      <c r="S262" s="470"/>
      <c r="T262" s="470"/>
      <c r="U262" s="374"/>
      <c r="V262" s="395"/>
      <c r="W262" s="347" t="s">
        <v>1939</v>
      </c>
      <c r="Y262" s="378"/>
      <c r="Z262" s="378"/>
      <c r="AA262" s="378"/>
      <c r="AB262" s="378"/>
      <c r="AC262" s="378"/>
      <c r="AD262" s="378" t="s">
        <v>7</v>
      </c>
      <c r="AE262" s="378"/>
      <c r="AF262" s="378"/>
      <c r="AG262" s="378"/>
      <c r="AH262" s="378"/>
      <c r="AI262" s="378"/>
      <c r="AJ262" s="378"/>
      <c r="AK262" s="378"/>
      <c r="AL262" s="644">
        <v>1</v>
      </c>
      <c r="AM262" s="634"/>
      <c r="AN262" s="635"/>
      <c r="AP262" s="359"/>
      <c r="AQ262" s="374"/>
      <c r="AR262" s="395"/>
    </row>
    <row r="263" spans="1:44" ht="11.25" customHeight="1" x14ac:dyDescent="0.2">
      <c r="A263" s="395"/>
      <c r="C263" s="374"/>
      <c r="D263" s="395"/>
      <c r="E263" s="470"/>
      <c r="F263" s="470"/>
      <c r="G263" s="470"/>
      <c r="H263" s="470"/>
      <c r="I263" s="470"/>
      <c r="J263" s="470"/>
      <c r="K263" s="470"/>
      <c r="L263" s="470"/>
      <c r="M263" s="470"/>
      <c r="N263" s="470"/>
      <c r="O263" s="470"/>
      <c r="P263" s="470"/>
      <c r="Q263" s="470"/>
      <c r="R263" s="470"/>
      <c r="S263" s="470"/>
      <c r="T263" s="470"/>
      <c r="U263" s="374"/>
      <c r="V263" s="395"/>
      <c r="W263" s="347" t="s">
        <v>1940</v>
      </c>
      <c r="AB263" s="378"/>
      <c r="AC263" s="378"/>
      <c r="AD263" s="378"/>
      <c r="AE263" s="378"/>
      <c r="AF263" s="378" t="s">
        <v>7</v>
      </c>
      <c r="AG263" s="378"/>
      <c r="AH263" s="378"/>
      <c r="AI263" s="378"/>
      <c r="AJ263" s="378"/>
      <c r="AK263" s="378"/>
      <c r="AL263" s="644">
        <v>2</v>
      </c>
      <c r="AM263" s="634"/>
      <c r="AN263" s="635"/>
      <c r="AP263" s="359"/>
      <c r="AQ263" s="374"/>
      <c r="AR263" s="395"/>
    </row>
    <row r="264" spans="1:44" ht="11.25" customHeight="1" x14ac:dyDescent="0.2">
      <c r="A264" s="395"/>
      <c r="C264" s="374"/>
      <c r="D264" s="395"/>
      <c r="E264" s="470"/>
      <c r="F264" s="470"/>
      <c r="G264" s="470"/>
      <c r="H264" s="470"/>
      <c r="I264" s="470"/>
      <c r="J264" s="470"/>
      <c r="K264" s="470"/>
      <c r="L264" s="470"/>
      <c r="M264" s="470"/>
      <c r="N264" s="470"/>
      <c r="O264" s="470"/>
      <c r="P264" s="470"/>
      <c r="Q264" s="470"/>
      <c r="R264" s="470"/>
      <c r="S264" s="470"/>
      <c r="T264" s="470"/>
      <c r="U264" s="374"/>
      <c r="V264" s="395"/>
      <c r="W264" s="347" t="s">
        <v>1941</v>
      </c>
      <c r="AB264" s="378"/>
      <c r="AC264" s="378"/>
      <c r="AD264" s="378"/>
      <c r="AE264" s="378" t="s">
        <v>7</v>
      </c>
      <c r="AF264" s="378"/>
      <c r="AG264" s="378"/>
      <c r="AH264" s="378"/>
      <c r="AI264" s="378"/>
      <c r="AJ264" s="378"/>
      <c r="AK264" s="378"/>
      <c r="AL264" s="644">
        <v>3</v>
      </c>
      <c r="AM264" s="634"/>
      <c r="AN264" s="635"/>
      <c r="AQ264" s="374"/>
      <c r="AR264" s="395"/>
    </row>
    <row r="265" spans="1:44" ht="11.25" customHeight="1" x14ac:dyDescent="0.2">
      <c r="A265" s="395"/>
      <c r="C265" s="374"/>
      <c r="D265" s="395"/>
      <c r="E265" s="475"/>
      <c r="F265" s="475"/>
      <c r="G265" s="475"/>
      <c r="H265" s="475"/>
      <c r="I265" s="475"/>
      <c r="J265" s="475"/>
      <c r="K265" s="475"/>
      <c r="L265" s="475"/>
      <c r="M265" s="475"/>
      <c r="N265" s="475"/>
      <c r="O265" s="475"/>
      <c r="P265" s="475"/>
      <c r="Q265" s="475"/>
      <c r="R265" s="475"/>
      <c r="S265" s="475"/>
      <c r="T265" s="475"/>
      <c r="U265" s="374"/>
      <c r="V265" s="395"/>
      <c r="W265" s="347" t="s">
        <v>1942</v>
      </c>
      <c r="AB265" s="378"/>
      <c r="AC265" s="378"/>
      <c r="AD265" s="378"/>
      <c r="AE265" s="378"/>
      <c r="AF265" s="378"/>
      <c r="AG265" s="378"/>
      <c r="AH265" s="378" t="s">
        <v>7</v>
      </c>
      <c r="AI265" s="378"/>
      <c r="AJ265" s="378"/>
      <c r="AK265" s="378"/>
      <c r="AL265" s="644">
        <v>4</v>
      </c>
      <c r="AM265" s="634"/>
      <c r="AN265" s="635"/>
      <c r="AQ265" s="374"/>
      <c r="AR265" s="395"/>
    </row>
    <row r="266" spans="1:44" ht="6" customHeight="1" x14ac:dyDescent="0.2">
      <c r="A266" s="379"/>
      <c r="B266" s="381"/>
      <c r="C266" s="380"/>
      <c r="D266" s="379"/>
      <c r="E266" s="381"/>
      <c r="F266" s="381"/>
      <c r="G266" s="381"/>
      <c r="H266" s="381"/>
      <c r="I266" s="381"/>
      <c r="J266" s="381"/>
      <c r="K266" s="381"/>
      <c r="L266" s="381"/>
      <c r="M266" s="381"/>
      <c r="N266" s="381"/>
      <c r="O266" s="381"/>
      <c r="P266" s="381"/>
      <c r="Q266" s="381"/>
      <c r="R266" s="381"/>
      <c r="S266" s="381"/>
      <c r="T266" s="381"/>
      <c r="U266" s="380"/>
      <c r="V266" s="379"/>
      <c r="W266" s="381"/>
      <c r="X266" s="381"/>
      <c r="Y266" s="381"/>
      <c r="Z266" s="381"/>
      <c r="AA266" s="381"/>
      <c r="AB266" s="381"/>
      <c r="AC266" s="381"/>
      <c r="AD266" s="381"/>
      <c r="AE266" s="381"/>
      <c r="AF266" s="381"/>
      <c r="AG266" s="381"/>
      <c r="AH266" s="381"/>
      <c r="AI266" s="381"/>
      <c r="AJ266" s="381"/>
      <c r="AK266" s="381"/>
      <c r="AL266" s="381"/>
      <c r="AM266" s="638"/>
      <c r="AN266" s="639"/>
      <c r="AO266" s="381"/>
      <c r="AP266" s="381"/>
      <c r="AQ266" s="380"/>
      <c r="AR266" s="395"/>
    </row>
    <row r="267" spans="1:44" ht="6" customHeight="1" x14ac:dyDescent="0.2">
      <c r="A267" s="395"/>
      <c r="C267" s="374"/>
      <c r="D267" s="395"/>
      <c r="U267" s="374"/>
      <c r="V267" s="395"/>
      <c r="AL267" s="347"/>
      <c r="AM267" s="634"/>
      <c r="AN267" s="635"/>
      <c r="AQ267" s="374"/>
      <c r="AR267" s="395"/>
    </row>
    <row r="268" spans="1:44" ht="11.25" customHeight="1" x14ac:dyDescent="0.2">
      <c r="A268" s="395"/>
      <c r="B268" s="377" t="s">
        <v>205</v>
      </c>
      <c r="C268" s="374"/>
      <c r="D268" s="395"/>
      <c r="E268" s="470" t="str">
        <f ca="1">VLOOKUP(INDIRECT(ADDRESS(ROW(),COLUMN()-3)),Language_Translations,MATCH(Language_Selected,Language_Options,0),FALSE)</f>
        <v>In the past 4 weeks, how frequently did you or anyone in your household worry you would not have enough water for all your household needs?</v>
      </c>
      <c r="F268" s="470"/>
      <c r="G268" s="470"/>
      <c r="H268" s="470"/>
      <c r="I268" s="470"/>
      <c r="J268" s="470"/>
      <c r="K268" s="470"/>
      <c r="L268" s="470"/>
      <c r="M268" s="470"/>
      <c r="N268" s="470"/>
      <c r="O268" s="470"/>
      <c r="P268" s="470"/>
      <c r="Q268" s="470"/>
      <c r="R268" s="470"/>
      <c r="S268" s="470"/>
      <c r="T268" s="470"/>
      <c r="U268" s="374"/>
      <c r="V268" s="395"/>
      <c r="W268" s="347" t="s">
        <v>1938</v>
      </c>
      <c r="Y268" s="378"/>
      <c r="Z268" s="378"/>
      <c r="AA268" s="378"/>
      <c r="AB268" s="378"/>
      <c r="AC268" s="378" t="s">
        <v>7</v>
      </c>
      <c r="AD268" s="378"/>
      <c r="AE268" s="378"/>
      <c r="AF268" s="378"/>
      <c r="AG268" s="378"/>
      <c r="AH268" s="378"/>
      <c r="AI268" s="378"/>
      <c r="AJ268" s="378"/>
      <c r="AK268" s="378"/>
      <c r="AL268" s="644">
        <v>0</v>
      </c>
      <c r="AM268" s="634"/>
      <c r="AN268" s="635"/>
      <c r="AQ268" s="374"/>
      <c r="AR268" s="395"/>
    </row>
    <row r="269" spans="1:44" ht="11.25" customHeight="1" x14ac:dyDescent="0.2">
      <c r="A269" s="395"/>
      <c r="C269" s="374"/>
      <c r="D269" s="395"/>
      <c r="E269" s="470"/>
      <c r="F269" s="470"/>
      <c r="G269" s="470"/>
      <c r="H269" s="470"/>
      <c r="I269" s="470"/>
      <c r="J269" s="470"/>
      <c r="K269" s="470"/>
      <c r="L269" s="470"/>
      <c r="M269" s="470"/>
      <c r="N269" s="470"/>
      <c r="O269" s="470"/>
      <c r="P269" s="470"/>
      <c r="Q269" s="470"/>
      <c r="R269" s="470"/>
      <c r="S269" s="470"/>
      <c r="T269" s="470"/>
      <c r="U269" s="374"/>
      <c r="V269" s="395"/>
      <c r="W269" s="347" t="s">
        <v>1939</v>
      </c>
      <c r="Y269" s="378"/>
      <c r="Z269" s="378"/>
      <c r="AA269" s="378"/>
      <c r="AB269" s="378"/>
      <c r="AC269" s="378"/>
      <c r="AD269" s="378" t="s">
        <v>7</v>
      </c>
      <c r="AE269" s="378"/>
      <c r="AF269" s="378"/>
      <c r="AG269" s="378"/>
      <c r="AH269" s="378"/>
      <c r="AI269" s="378"/>
      <c r="AJ269" s="378"/>
      <c r="AK269" s="378"/>
      <c r="AL269" s="644">
        <v>1</v>
      </c>
      <c r="AM269" s="634"/>
      <c r="AN269" s="635"/>
      <c r="AP269" s="359"/>
      <c r="AQ269" s="374"/>
      <c r="AR269" s="395"/>
    </row>
    <row r="270" spans="1:44" ht="11.25" customHeight="1" x14ac:dyDescent="0.2">
      <c r="A270" s="395"/>
      <c r="C270" s="374"/>
      <c r="D270" s="395"/>
      <c r="E270" s="470"/>
      <c r="F270" s="470"/>
      <c r="G270" s="470"/>
      <c r="H270" s="470"/>
      <c r="I270" s="470"/>
      <c r="J270" s="470"/>
      <c r="K270" s="470"/>
      <c r="L270" s="470"/>
      <c r="M270" s="470"/>
      <c r="N270" s="470"/>
      <c r="O270" s="470"/>
      <c r="P270" s="470"/>
      <c r="Q270" s="470"/>
      <c r="R270" s="470"/>
      <c r="S270" s="470"/>
      <c r="T270" s="470"/>
      <c r="U270" s="374"/>
      <c r="V270" s="395"/>
      <c r="W270" s="347" t="s">
        <v>1940</v>
      </c>
      <c r="AB270" s="378"/>
      <c r="AC270" s="378"/>
      <c r="AD270" s="378"/>
      <c r="AE270" s="378"/>
      <c r="AF270" s="378" t="s">
        <v>7</v>
      </c>
      <c r="AG270" s="378"/>
      <c r="AH270" s="378"/>
      <c r="AI270" s="378"/>
      <c r="AJ270" s="378"/>
      <c r="AK270" s="378"/>
      <c r="AL270" s="644">
        <v>2</v>
      </c>
      <c r="AM270" s="634"/>
      <c r="AN270" s="635"/>
      <c r="AP270" s="359"/>
      <c r="AQ270" s="374"/>
      <c r="AR270" s="395"/>
    </row>
    <row r="271" spans="1:44" ht="11.25" customHeight="1" x14ac:dyDescent="0.2">
      <c r="A271" s="395"/>
      <c r="C271" s="374"/>
      <c r="D271" s="395"/>
      <c r="E271" s="470"/>
      <c r="F271" s="470"/>
      <c r="G271" s="470"/>
      <c r="H271" s="470"/>
      <c r="I271" s="470"/>
      <c r="J271" s="470"/>
      <c r="K271" s="470"/>
      <c r="L271" s="470"/>
      <c r="M271" s="470"/>
      <c r="N271" s="470"/>
      <c r="O271" s="470"/>
      <c r="P271" s="470"/>
      <c r="Q271" s="470"/>
      <c r="R271" s="470"/>
      <c r="S271" s="470"/>
      <c r="T271" s="470"/>
      <c r="U271" s="374"/>
      <c r="V271" s="395"/>
      <c r="W271" s="347" t="s">
        <v>1941</v>
      </c>
      <c r="AB271" s="378"/>
      <c r="AC271" s="378"/>
      <c r="AD271" s="378"/>
      <c r="AE271" s="378" t="s">
        <v>7</v>
      </c>
      <c r="AF271" s="378"/>
      <c r="AG271" s="378"/>
      <c r="AH271" s="378"/>
      <c r="AI271" s="378"/>
      <c r="AJ271" s="378"/>
      <c r="AK271" s="378"/>
      <c r="AL271" s="644">
        <v>3</v>
      </c>
      <c r="AM271" s="634"/>
      <c r="AN271" s="635"/>
      <c r="AQ271" s="374"/>
      <c r="AR271" s="395"/>
    </row>
    <row r="272" spans="1:44" ht="11.25" customHeight="1" x14ac:dyDescent="0.2">
      <c r="A272" s="395"/>
      <c r="C272" s="374"/>
      <c r="D272" s="395"/>
      <c r="E272" s="475"/>
      <c r="F272" s="475"/>
      <c r="G272" s="475"/>
      <c r="H272" s="475"/>
      <c r="I272" s="475"/>
      <c r="J272" s="475"/>
      <c r="K272" s="475"/>
      <c r="L272" s="475"/>
      <c r="M272" s="475"/>
      <c r="N272" s="475"/>
      <c r="O272" s="475"/>
      <c r="P272" s="475"/>
      <c r="Q272" s="475"/>
      <c r="R272" s="475"/>
      <c r="S272" s="475"/>
      <c r="T272" s="475"/>
      <c r="U272" s="374"/>
      <c r="V272" s="395"/>
      <c r="W272" s="347" t="s">
        <v>1942</v>
      </c>
      <c r="AB272" s="378"/>
      <c r="AC272" s="378"/>
      <c r="AD272" s="378"/>
      <c r="AE272" s="378"/>
      <c r="AF272" s="378"/>
      <c r="AG272" s="378"/>
      <c r="AH272" s="378" t="s">
        <v>7</v>
      </c>
      <c r="AI272" s="378"/>
      <c r="AJ272" s="378"/>
      <c r="AK272" s="378"/>
      <c r="AL272" s="644">
        <v>4</v>
      </c>
      <c r="AM272" s="634"/>
      <c r="AN272" s="635"/>
      <c r="AQ272" s="374"/>
      <c r="AR272" s="395"/>
    </row>
    <row r="273" spans="1:44" ht="6" customHeight="1" x14ac:dyDescent="0.2">
      <c r="A273" s="379"/>
      <c r="B273" s="381"/>
      <c r="C273" s="380"/>
      <c r="D273" s="379"/>
      <c r="E273" s="381"/>
      <c r="F273" s="381"/>
      <c r="G273" s="381"/>
      <c r="H273" s="381"/>
      <c r="I273" s="381"/>
      <c r="J273" s="381"/>
      <c r="K273" s="381"/>
      <c r="L273" s="381"/>
      <c r="M273" s="381"/>
      <c r="N273" s="381"/>
      <c r="O273" s="381"/>
      <c r="P273" s="381"/>
      <c r="Q273" s="381"/>
      <c r="R273" s="381"/>
      <c r="S273" s="381"/>
      <c r="T273" s="381"/>
      <c r="U273" s="380"/>
      <c r="V273" s="379"/>
      <c r="W273" s="381"/>
      <c r="X273" s="381"/>
      <c r="Y273" s="381"/>
      <c r="Z273" s="381"/>
      <c r="AA273" s="381"/>
      <c r="AB273" s="381"/>
      <c r="AC273" s="381"/>
      <c r="AD273" s="381"/>
      <c r="AE273" s="381"/>
      <c r="AF273" s="381"/>
      <c r="AG273" s="381"/>
      <c r="AH273" s="381"/>
      <c r="AI273" s="381"/>
      <c r="AJ273" s="381"/>
      <c r="AK273" s="381"/>
      <c r="AL273" s="381"/>
      <c r="AM273" s="638"/>
      <c r="AN273" s="639"/>
      <c r="AO273" s="381"/>
      <c r="AP273" s="381"/>
      <c r="AQ273" s="380"/>
      <c r="AR273" s="395"/>
    </row>
    <row r="274" spans="1:44" ht="6" customHeight="1" x14ac:dyDescent="0.2">
      <c r="A274" s="395"/>
      <c r="C274" s="374"/>
      <c r="D274" s="395"/>
      <c r="U274" s="374"/>
      <c r="V274" s="395"/>
      <c r="AL274" s="347"/>
      <c r="AM274" s="634"/>
      <c r="AN274" s="635"/>
      <c r="AQ274" s="374"/>
      <c r="AR274" s="395"/>
    </row>
    <row r="275" spans="1:44" ht="11.25" customHeight="1" x14ac:dyDescent="0.2">
      <c r="A275" s="395"/>
      <c r="B275" s="377" t="s">
        <v>207</v>
      </c>
      <c r="C275" s="374"/>
      <c r="D275" s="395"/>
      <c r="E275" s="470" t="str">
        <f ca="1">VLOOKUP(INDIRECT(ADDRESS(ROW(),COLUMN()-3)),Language_Translations,MATCH(Language_Selected,Language_Options,0),FALSE)</f>
        <v>In the past 4 weeks, how frequently have you or anyone in your household had to change schedules or plans due to problems with your water situation?
Activities that may have been interrupted include caring for others, doing household chores, agricultural work, income generating activities, etc.</v>
      </c>
      <c r="F275" s="470"/>
      <c r="G275" s="470"/>
      <c r="H275" s="470"/>
      <c r="I275" s="470"/>
      <c r="J275" s="470"/>
      <c r="K275" s="470"/>
      <c r="L275" s="470"/>
      <c r="M275" s="470"/>
      <c r="N275" s="470"/>
      <c r="O275" s="470"/>
      <c r="P275" s="470"/>
      <c r="Q275" s="470"/>
      <c r="R275" s="470"/>
      <c r="S275" s="470"/>
      <c r="T275" s="470"/>
      <c r="U275" s="374"/>
      <c r="V275" s="395"/>
      <c r="Y275" s="378"/>
      <c r="Z275" s="378"/>
      <c r="AA275" s="378"/>
      <c r="AB275" s="378"/>
      <c r="AC275" s="378"/>
      <c r="AD275" s="378"/>
      <c r="AE275" s="378"/>
      <c r="AF275" s="378"/>
      <c r="AG275" s="378"/>
      <c r="AH275" s="378"/>
      <c r="AI275" s="378"/>
      <c r="AJ275" s="378"/>
      <c r="AK275" s="378"/>
      <c r="AL275" s="644"/>
      <c r="AM275" s="634"/>
      <c r="AN275" s="635"/>
      <c r="AQ275" s="374"/>
      <c r="AR275" s="395"/>
    </row>
    <row r="276" spans="1:44" ht="11.25" customHeight="1" x14ac:dyDescent="0.2">
      <c r="A276" s="395"/>
      <c r="C276" s="374"/>
      <c r="D276" s="395"/>
      <c r="E276" s="470"/>
      <c r="F276" s="470"/>
      <c r="G276" s="470"/>
      <c r="H276" s="470"/>
      <c r="I276" s="470"/>
      <c r="J276" s="470"/>
      <c r="K276" s="470"/>
      <c r="L276" s="470"/>
      <c r="M276" s="470"/>
      <c r="N276" s="470"/>
      <c r="O276" s="470"/>
      <c r="P276" s="470"/>
      <c r="Q276" s="470"/>
      <c r="R276" s="470"/>
      <c r="S276" s="470"/>
      <c r="T276" s="470"/>
      <c r="U276" s="374"/>
      <c r="V276" s="395"/>
      <c r="Y276" s="378"/>
      <c r="Z276" s="378"/>
      <c r="AA276" s="378"/>
      <c r="AB276" s="378"/>
      <c r="AC276" s="378"/>
      <c r="AD276" s="378"/>
      <c r="AE276" s="378"/>
      <c r="AF276" s="378"/>
      <c r="AG276" s="378"/>
      <c r="AH276" s="378"/>
      <c r="AI276" s="378"/>
      <c r="AJ276" s="378"/>
      <c r="AK276" s="378"/>
      <c r="AL276" s="644"/>
      <c r="AM276" s="634"/>
      <c r="AN276" s="635"/>
      <c r="AP276" s="359"/>
      <c r="AQ276" s="374"/>
      <c r="AR276" s="395"/>
    </row>
    <row r="277" spans="1:44" ht="11.25" customHeight="1" x14ac:dyDescent="0.2">
      <c r="A277" s="395"/>
      <c r="C277" s="374"/>
      <c r="D277" s="395"/>
      <c r="E277" s="470"/>
      <c r="F277" s="470"/>
      <c r="G277" s="470"/>
      <c r="H277" s="470"/>
      <c r="I277" s="470"/>
      <c r="J277" s="470"/>
      <c r="K277" s="470"/>
      <c r="L277" s="470"/>
      <c r="M277" s="470"/>
      <c r="N277" s="470"/>
      <c r="O277" s="470"/>
      <c r="P277" s="470"/>
      <c r="Q277" s="470"/>
      <c r="R277" s="470"/>
      <c r="S277" s="470"/>
      <c r="T277" s="470"/>
      <c r="U277" s="374"/>
      <c r="V277" s="395"/>
      <c r="W277" s="347" t="s">
        <v>1938</v>
      </c>
      <c r="Y277" s="378"/>
      <c r="Z277" s="378"/>
      <c r="AA277" s="378"/>
      <c r="AB277" s="378"/>
      <c r="AC277" s="378" t="s">
        <v>7</v>
      </c>
      <c r="AD277" s="378"/>
      <c r="AE277" s="378"/>
      <c r="AF277" s="378"/>
      <c r="AG277" s="378"/>
      <c r="AH277" s="378"/>
      <c r="AI277" s="378"/>
      <c r="AJ277" s="378"/>
      <c r="AK277" s="378"/>
      <c r="AL277" s="644">
        <v>0</v>
      </c>
      <c r="AM277" s="634"/>
      <c r="AN277" s="635"/>
      <c r="AP277" s="359"/>
      <c r="AQ277" s="374"/>
      <c r="AR277" s="395"/>
    </row>
    <row r="278" spans="1:44" ht="11.25" customHeight="1" x14ac:dyDescent="0.2">
      <c r="A278" s="395"/>
      <c r="C278" s="374"/>
      <c r="D278" s="395"/>
      <c r="E278" s="470"/>
      <c r="F278" s="470"/>
      <c r="G278" s="470"/>
      <c r="H278" s="470"/>
      <c r="I278" s="470"/>
      <c r="J278" s="470"/>
      <c r="K278" s="470"/>
      <c r="L278" s="470"/>
      <c r="M278" s="470"/>
      <c r="N278" s="470"/>
      <c r="O278" s="470"/>
      <c r="P278" s="470"/>
      <c r="Q278" s="470"/>
      <c r="R278" s="470"/>
      <c r="S278" s="470"/>
      <c r="T278" s="470"/>
      <c r="U278" s="374"/>
      <c r="V278" s="395"/>
      <c r="W278" s="347" t="s">
        <v>1939</v>
      </c>
      <c r="Y278" s="378"/>
      <c r="Z278" s="378"/>
      <c r="AA278" s="378"/>
      <c r="AB278" s="378"/>
      <c r="AC278" s="378"/>
      <c r="AD278" s="378" t="s">
        <v>7</v>
      </c>
      <c r="AE278" s="378"/>
      <c r="AF278" s="378"/>
      <c r="AG278" s="378"/>
      <c r="AH278" s="378"/>
      <c r="AI278" s="378"/>
      <c r="AJ278" s="378"/>
      <c r="AK278" s="378"/>
      <c r="AL278" s="644">
        <v>1</v>
      </c>
      <c r="AM278" s="634"/>
      <c r="AN278" s="635"/>
      <c r="AP278" s="359"/>
      <c r="AQ278" s="374"/>
      <c r="AR278" s="395"/>
    </row>
    <row r="279" spans="1:44" ht="11.25" customHeight="1" x14ac:dyDescent="0.2">
      <c r="A279" s="395"/>
      <c r="C279" s="374"/>
      <c r="D279" s="395"/>
      <c r="E279" s="470"/>
      <c r="F279" s="470"/>
      <c r="G279" s="470"/>
      <c r="H279" s="470"/>
      <c r="I279" s="470"/>
      <c r="J279" s="470"/>
      <c r="K279" s="470"/>
      <c r="L279" s="470"/>
      <c r="M279" s="470"/>
      <c r="N279" s="470"/>
      <c r="O279" s="470"/>
      <c r="P279" s="470"/>
      <c r="Q279" s="470"/>
      <c r="R279" s="470"/>
      <c r="S279" s="470"/>
      <c r="T279" s="470"/>
      <c r="U279" s="374"/>
      <c r="V279" s="395"/>
      <c r="W279" s="347" t="s">
        <v>1940</v>
      </c>
      <c r="AB279" s="378"/>
      <c r="AC279" s="378"/>
      <c r="AD279" s="378"/>
      <c r="AE279" s="378"/>
      <c r="AF279" s="378" t="s">
        <v>7</v>
      </c>
      <c r="AG279" s="378"/>
      <c r="AH279" s="378"/>
      <c r="AI279" s="378"/>
      <c r="AJ279" s="378"/>
      <c r="AK279" s="378"/>
      <c r="AL279" s="644">
        <v>2</v>
      </c>
      <c r="AM279" s="634"/>
      <c r="AN279" s="635"/>
      <c r="AP279" s="359"/>
      <c r="AQ279" s="374"/>
      <c r="AR279" s="395"/>
    </row>
    <row r="280" spans="1:44" ht="11.25" customHeight="1" x14ac:dyDescent="0.2">
      <c r="A280" s="395"/>
      <c r="C280" s="374"/>
      <c r="D280" s="395"/>
      <c r="E280" s="470"/>
      <c r="F280" s="470"/>
      <c r="G280" s="470"/>
      <c r="H280" s="470"/>
      <c r="I280" s="470"/>
      <c r="J280" s="470"/>
      <c r="K280" s="470"/>
      <c r="L280" s="470"/>
      <c r="M280" s="470"/>
      <c r="N280" s="470"/>
      <c r="O280" s="470"/>
      <c r="P280" s="470"/>
      <c r="Q280" s="470"/>
      <c r="R280" s="470"/>
      <c r="S280" s="470"/>
      <c r="T280" s="470"/>
      <c r="U280" s="374"/>
      <c r="V280" s="395"/>
      <c r="W280" s="347" t="s">
        <v>1941</v>
      </c>
      <c r="AB280" s="378"/>
      <c r="AC280" s="378"/>
      <c r="AD280" s="378"/>
      <c r="AE280" s="378" t="s">
        <v>7</v>
      </c>
      <c r="AF280" s="378"/>
      <c r="AG280" s="378"/>
      <c r="AH280" s="378"/>
      <c r="AI280" s="378"/>
      <c r="AJ280" s="378"/>
      <c r="AK280" s="378"/>
      <c r="AL280" s="644">
        <v>3</v>
      </c>
      <c r="AM280" s="634"/>
      <c r="AN280" s="635"/>
      <c r="AQ280" s="374"/>
      <c r="AR280" s="395"/>
    </row>
    <row r="281" spans="1:44" ht="11.25" customHeight="1" x14ac:dyDescent="0.2">
      <c r="A281" s="395"/>
      <c r="C281" s="374"/>
      <c r="D281" s="395"/>
      <c r="E281" s="470"/>
      <c r="F281" s="470"/>
      <c r="G281" s="470"/>
      <c r="H281" s="470"/>
      <c r="I281" s="470"/>
      <c r="J281" s="470"/>
      <c r="K281" s="470"/>
      <c r="L281" s="470"/>
      <c r="M281" s="470"/>
      <c r="N281" s="470"/>
      <c r="O281" s="470"/>
      <c r="P281" s="470"/>
      <c r="Q281" s="470"/>
      <c r="R281" s="470"/>
      <c r="S281" s="470"/>
      <c r="T281" s="470"/>
      <c r="U281" s="374"/>
      <c r="V281" s="395"/>
      <c r="W281" s="347" t="s">
        <v>1942</v>
      </c>
      <c r="AB281" s="378"/>
      <c r="AC281" s="378"/>
      <c r="AD281" s="378"/>
      <c r="AE281" s="378"/>
      <c r="AF281" s="378"/>
      <c r="AG281" s="378"/>
      <c r="AH281" s="378" t="s">
        <v>7</v>
      </c>
      <c r="AI281" s="378"/>
      <c r="AJ281" s="378"/>
      <c r="AK281" s="378"/>
      <c r="AL281" s="644">
        <v>4</v>
      </c>
      <c r="AM281" s="634"/>
      <c r="AN281" s="635"/>
      <c r="AQ281" s="374"/>
      <c r="AR281" s="395"/>
    </row>
    <row r="282" spans="1:44" ht="6" customHeight="1" x14ac:dyDescent="0.2">
      <c r="A282" s="379"/>
      <c r="B282" s="381"/>
      <c r="C282" s="380"/>
      <c r="D282" s="379"/>
      <c r="E282" s="381"/>
      <c r="F282" s="381"/>
      <c r="G282" s="381"/>
      <c r="H282" s="381"/>
      <c r="I282" s="381"/>
      <c r="J282" s="381"/>
      <c r="K282" s="381"/>
      <c r="L282" s="381"/>
      <c r="M282" s="381"/>
      <c r="N282" s="381"/>
      <c r="O282" s="381"/>
      <c r="P282" s="381"/>
      <c r="Q282" s="381"/>
      <c r="R282" s="381"/>
      <c r="S282" s="381"/>
      <c r="T282" s="381"/>
      <c r="U282" s="380"/>
      <c r="V282" s="379"/>
      <c r="W282" s="381"/>
      <c r="X282" s="381"/>
      <c r="Y282" s="381"/>
      <c r="Z282" s="381"/>
      <c r="AA282" s="381"/>
      <c r="AB282" s="381"/>
      <c r="AC282" s="381"/>
      <c r="AD282" s="381"/>
      <c r="AE282" s="381"/>
      <c r="AF282" s="381"/>
      <c r="AG282" s="381"/>
      <c r="AH282" s="381"/>
      <c r="AI282" s="381"/>
      <c r="AJ282" s="381"/>
      <c r="AK282" s="381"/>
      <c r="AL282" s="381"/>
      <c r="AM282" s="638"/>
      <c r="AN282" s="639"/>
      <c r="AO282" s="381"/>
      <c r="AP282" s="381"/>
      <c r="AQ282" s="380"/>
      <c r="AR282" s="395"/>
    </row>
    <row r="283" spans="1:44" ht="6" customHeight="1" x14ac:dyDescent="0.2">
      <c r="A283" s="395"/>
      <c r="C283" s="374"/>
      <c r="D283" s="395"/>
      <c r="U283" s="374"/>
      <c r="V283" s="395"/>
      <c r="AL283" s="347"/>
      <c r="AM283" s="634"/>
      <c r="AN283" s="635"/>
      <c r="AQ283" s="374"/>
      <c r="AR283" s="395"/>
    </row>
    <row r="284" spans="1:44" ht="11.25" customHeight="1" x14ac:dyDescent="0.2">
      <c r="A284" s="395"/>
      <c r="B284" s="377" t="s">
        <v>209</v>
      </c>
      <c r="C284" s="374"/>
      <c r="D284" s="395"/>
      <c r="E284" s="470" t="str">
        <f ca="1">VLOOKUP(INDIRECT(ADDRESS(ROW(),COLUMN()-3)),Language_Translations,MATCH(Language_Selected,Language_Options,0),FALSE)</f>
        <v>In the past 4 weeks, how frequently have you or anyone in your household had to go without washing hands after dirty activities (e.g., defecating or changing diapers, cleaning animal dung) because of problems with water?</v>
      </c>
      <c r="F284" s="470"/>
      <c r="G284" s="470"/>
      <c r="H284" s="470"/>
      <c r="I284" s="470"/>
      <c r="J284" s="470"/>
      <c r="K284" s="470"/>
      <c r="L284" s="470"/>
      <c r="M284" s="470"/>
      <c r="N284" s="470"/>
      <c r="O284" s="470"/>
      <c r="P284" s="470"/>
      <c r="Q284" s="470"/>
      <c r="R284" s="470"/>
      <c r="S284" s="470"/>
      <c r="T284" s="470"/>
      <c r="U284" s="374"/>
      <c r="V284" s="395"/>
      <c r="W284" s="347" t="s">
        <v>1938</v>
      </c>
      <c r="Y284" s="378"/>
      <c r="Z284" s="378"/>
      <c r="AA284" s="378"/>
      <c r="AB284" s="378"/>
      <c r="AC284" s="378" t="s">
        <v>7</v>
      </c>
      <c r="AD284" s="378"/>
      <c r="AE284" s="378"/>
      <c r="AF284" s="378"/>
      <c r="AG284" s="378"/>
      <c r="AH284" s="378"/>
      <c r="AI284" s="378"/>
      <c r="AJ284" s="378"/>
      <c r="AK284" s="378"/>
      <c r="AL284" s="644">
        <v>0</v>
      </c>
      <c r="AM284" s="634"/>
      <c r="AN284" s="635"/>
      <c r="AQ284" s="374"/>
      <c r="AR284" s="395"/>
    </row>
    <row r="285" spans="1:44" ht="11.25" customHeight="1" x14ac:dyDescent="0.2">
      <c r="A285" s="395"/>
      <c r="C285" s="374"/>
      <c r="D285" s="395"/>
      <c r="E285" s="470"/>
      <c r="F285" s="470"/>
      <c r="G285" s="470"/>
      <c r="H285" s="470"/>
      <c r="I285" s="470"/>
      <c r="J285" s="470"/>
      <c r="K285" s="470"/>
      <c r="L285" s="470"/>
      <c r="M285" s="470"/>
      <c r="N285" s="470"/>
      <c r="O285" s="470"/>
      <c r="P285" s="470"/>
      <c r="Q285" s="470"/>
      <c r="R285" s="470"/>
      <c r="S285" s="470"/>
      <c r="T285" s="470"/>
      <c r="U285" s="374"/>
      <c r="V285" s="395"/>
      <c r="W285" s="347" t="s">
        <v>1939</v>
      </c>
      <c r="Y285" s="378"/>
      <c r="Z285" s="378"/>
      <c r="AA285" s="378"/>
      <c r="AB285" s="378"/>
      <c r="AC285" s="378"/>
      <c r="AD285" s="378" t="s">
        <v>7</v>
      </c>
      <c r="AE285" s="378"/>
      <c r="AF285" s="378"/>
      <c r="AG285" s="378"/>
      <c r="AH285" s="378"/>
      <c r="AI285" s="378"/>
      <c r="AJ285" s="378"/>
      <c r="AK285" s="378"/>
      <c r="AL285" s="644">
        <v>1</v>
      </c>
      <c r="AM285" s="634"/>
      <c r="AN285" s="635"/>
      <c r="AP285" s="359"/>
      <c r="AQ285" s="374"/>
      <c r="AR285" s="395"/>
    </row>
    <row r="286" spans="1:44" ht="11.25" customHeight="1" x14ac:dyDescent="0.2">
      <c r="A286" s="395"/>
      <c r="C286" s="374"/>
      <c r="D286" s="395"/>
      <c r="E286" s="470"/>
      <c r="F286" s="470"/>
      <c r="G286" s="470"/>
      <c r="H286" s="470"/>
      <c r="I286" s="470"/>
      <c r="J286" s="470"/>
      <c r="K286" s="470"/>
      <c r="L286" s="470"/>
      <c r="M286" s="470"/>
      <c r="N286" s="470"/>
      <c r="O286" s="470"/>
      <c r="P286" s="470"/>
      <c r="Q286" s="470"/>
      <c r="R286" s="470"/>
      <c r="S286" s="470"/>
      <c r="T286" s="470"/>
      <c r="U286" s="374"/>
      <c r="V286" s="395"/>
      <c r="W286" s="347" t="s">
        <v>1940</v>
      </c>
      <c r="AB286" s="378"/>
      <c r="AC286" s="378"/>
      <c r="AD286" s="378"/>
      <c r="AE286" s="378"/>
      <c r="AF286" s="378" t="s">
        <v>7</v>
      </c>
      <c r="AG286" s="378"/>
      <c r="AH286" s="378"/>
      <c r="AI286" s="378"/>
      <c r="AJ286" s="378"/>
      <c r="AK286" s="378"/>
      <c r="AL286" s="644">
        <v>2</v>
      </c>
      <c r="AM286" s="634"/>
      <c r="AN286" s="635"/>
      <c r="AP286" s="359"/>
      <c r="AQ286" s="374"/>
      <c r="AR286" s="395"/>
    </row>
    <row r="287" spans="1:44" ht="11.25" customHeight="1" x14ac:dyDescent="0.2">
      <c r="A287" s="395"/>
      <c r="C287" s="374"/>
      <c r="D287" s="395"/>
      <c r="E287" s="470"/>
      <c r="F287" s="470"/>
      <c r="G287" s="470"/>
      <c r="H287" s="470"/>
      <c r="I287" s="470"/>
      <c r="J287" s="470"/>
      <c r="K287" s="470"/>
      <c r="L287" s="470"/>
      <c r="M287" s="470"/>
      <c r="N287" s="470"/>
      <c r="O287" s="470"/>
      <c r="P287" s="470"/>
      <c r="Q287" s="470"/>
      <c r="R287" s="470"/>
      <c r="S287" s="470"/>
      <c r="T287" s="470"/>
      <c r="U287" s="374"/>
      <c r="V287" s="395"/>
      <c r="W287" s="347" t="s">
        <v>1941</v>
      </c>
      <c r="AB287" s="378"/>
      <c r="AC287" s="378"/>
      <c r="AD287" s="378"/>
      <c r="AE287" s="378" t="s">
        <v>7</v>
      </c>
      <c r="AF287" s="378"/>
      <c r="AG287" s="378"/>
      <c r="AH287" s="378"/>
      <c r="AI287" s="378"/>
      <c r="AJ287" s="378"/>
      <c r="AK287" s="378"/>
      <c r="AL287" s="644">
        <v>3</v>
      </c>
      <c r="AM287" s="634"/>
      <c r="AN287" s="635"/>
      <c r="AQ287" s="374"/>
      <c r="AR287" s="395"/>
    </row>
    <row r="288" spans="1:44" ht="11.25" customHeight="1" x14ac:dyDescent="0.2">
      <c r="A288" s="395"/>
      <c r="C288" s="374"/>
      <c r="D288" s="395"/>
      <c r="E288" s="470"/>
      <c r="F288" s="470"/>
      <c r="G288" s="470"/>
      <c r="H288" s="470"/>
      <c r="I288" s="470"/>
      <c r="J288" s="470"/>
      <c r="K288" s="470"/>
      <c r="L288" s="470"/>
      <c r="M288" s="470"/>
      <c r="N288" s="470"/>
      <c r="O288" s="470"/>
      <c r="P288" s="470"/>
      <c r="Q288" s="470"/>
      <c r="R288" s="470"/>
      <c r="S288" s="470"/>
      <c r="T288" s="470"/>
      <c r="U288" s="374"/>
      <c r="V288" s="395"/>
      <c r="W288" s="347" t="s">
        <v>1942</v>
      </c>
      <c r="AB288" s="378"/>
      <c r="AC288" s="378"/>
      <c r="AD288" s="378"/>
      <c r="AE288" s="378"/>
      <c r="AF288" s="378"/>
      <c r="AG288" s="378"/>
      <c r="AH288" s="378" t="s">
        <v>7</v>
      </c>
      <c r="AI288" s="378"/>
      <c r="AJ288" s="378"/>
      <c r="AK288" s="378"/>
      <c r="AL288" s="644">
        <v>4</v>
      </c>
      <c r="AM288" s="634"/>
      <c r="AN288" s="635"/>
      <c r="AQ288" s="374"/>
      <c r="AR288" s="395"/>
    </row>
    <row r="289" spans="1:44" ht="6" customHeight="1" thickBot="1" x14ac:dyDescent="0.25">
      <c r="A289" s="629"/>
      <c r="B289" s="609"/>
      <c r="C289" s="630"/>
      <c r="D289" s="629"/>
      <c r="E289" s="609"/>
      <c r="F289" s="609"/>
      <c r="G289" s="609"/>
      <c r="H289" s="609"/>
      <c r="I289" s="609"/>
      <c r="J289" s="609"/>
      <c r="K289" s="609"/>
      <c r="L289" s="609"/>
      <c r="M289" s="609"/>
      <c r="N289" s="609"/>
      <c r="O289" s="609"/>
      <c r="P289" s="609"/>
      <c r="Q289" s="609"/>
      <c r="R289" s="609"/>
      <c r="S289" s="609"/>
      <c r="T289" s="609"/>
      <c r="U289" s="630"/>
      <c r="V289" s="629"/>
      <c r="W289" s="609"/>
      <c r="X289" s="609"/>
      <c r="Y289" s="609"/>
      <c r="Z289" s="609"/>
      <c r="AA289" s="609"/>
      <c r="AB289" s="609"/>
      <c r="AC289" s="609"/>
      <c r="AD289" s="609"/>
      <c r="AE289" s="609"/>
      <c r="AF289" s="609"/>
      <c r="AG289" s="609"/>
      <c r="AH289" s="609"/>
      <c r="AI289" s="609"/>
      <c r="AJ289" s="609"/>
      <c r="AK289" s="609"/>
      <c r="AL289" s="609"/>
      <c r="AM289" s="632"/>
      <c r="AN289" s="633"/>
      <c r="AO289" s="609"/>
      <c r="AP289" s="609"/>
      <c r="AQ289" s="630"/>
      <c r="AR289" s="395"/>
    </row>
    <row r="290" spans="1:44" ht="3" customHeight="1" x14ac:dyDescent="0.2">
      <c r="A290" s="395"/>
      <c r="AL290" s="347"/>
      <c r="AQ290" s="374"/>
      <c r="AR290" s="395"/>
    </row>
    <row r="291" spans="1:44" ht="11.25" customHeight="1" x14ac:dyDescent="0.2">
      <c r="A291" s="395"/>
      <c r="B291" s="445" t="s">
        <v>1943</v>
      </c>
      <c r="AL291" s="347"/>
      <c r="AQ291" s="374"/>
      <c r="AR291" s="395"/>
    </row>
    <row r="292" spans="1:44" ht="3" customHeight="1" thickBot="1" x14ac:dyDescent="0.25">
      <c r="A292" s="629"/>
      <c r="B292" s="609"/>
      <c r="C292" s="609"/>
      <c r="D292" s="609"/>
      <c r="E292" s="609"/>
      <c r="F292" s="609"/>
      <c r="G292" s="609"/>
      <c r="H292" s="609"/>
      <c r="I292" s="609"/>
      <c r="J292" s="609"/>
      <c r="K292" s="609"/>
      <c r="L292" s="609"/>
      <c r="M292" s="609"/>
      <c r="N292" s="609"/>
      <c r="O292" s="609"/>
      <c r="P292" s="609"/>
      <c r="Q292" s="609"/>
      <c r="R292" s="609"/>
      <c r="S292" s="609"/>
      <c r="T292" s="609"/>
      <c r="U292" s="609"/>
      <c r="V292" s="609"/>
      <c r="W292" s="609"/>
      <c r="X292" s="609"/>
      <c r="Y292" s="609"/>
      <c r="Z292" s="609"/>
      <c r="AA292" s="609"/>
      <c r="AB292" s="609"/>
      <c r="AC292" s="609"/>
      <c r="AD292" s="609"/>
      <c r="AE292" s="609"/>
      <c r="AF292" s="609"/>
      <c r="AG292" s="609"/>
      <c r="AH292" s="609"/>
      <c r="AI292" s="609"/>
      <c r="AJ292" s="609"/>
      <c r="AK292" s="609"/>
      <c r="AL292" s="609"/>
      <c r="AM292" s="641"/>
      <c r="AN292" s="641"/>
      <c r="AO292" s="609"/>
      <c r="AP292" s="609"/>
      <c r="AQ292" s="630"/>
      <c r="AR292" s="395"/>
    </row>
    <row r="293" spans="1:44" ht="6" customHeight="1" x14ac:dyDescent="0.2">
      <c r="A293" s="375"/>
      <c r="B293" s="398"/>
      <c r="C293" s="376"/>
      <c r="D293" s="375"/>
      <c r="E293" s="398"/>
      <c r="F293" s="398"/>
      <c r="G293" s="398"/>
      <c r="H293" s="398"/>
      <c r="I293" s="398"/>
      <c r="J293" s="398"/>
      <c r="K293" s="398"/>
      <c r="L293" s="398"/>
      <c r="M293" s="398"/>
      <c r="N293" s="398"/>
      <c r="O293" s="398"/>
      <c r="P293" s="398"/>
      <c r="Q293" s="398"/>
      <c r="R293" s="398"/>
      <c r="S293" s="398"/>
      <c r="T293" s="398"/>
      <c r="U293" s="376"/>
      <c r="V293" s="375"/>
      <c r="W293" s="398"/>
      <c r="X293" s="398"/>
      <c r="Y293" s="398"/>
      <c r="Z293" s="398"/>
      <c r="AA293" s="398"/>
      <c r="AB293" s="398"/>
      <c r="AC293" s="398"/>
      <c r="AD293" s="398"/>
      <c r="AE293" s="398"/>
      <c r="AF293" s="398"/>
      <c r="AG293" s="398"/>
      <c r="AH293" s="398"/>
      <c r="AI293" s="398"/>
      <c r="AJ293" s="398"/>
      <c r="AK293" s="398"/>
      <c r="AL293" s="647"/>
      <c r="AM293" s="648"/>
      <c r="AN293" s="649"/>
      <c r="AO293" s="398"/>
      <c r="AP293" s="398"/>
      <c r="AQ293" s="376"/>
      <c r="AR293" s="395"/>
    </row>
    <row r="294" spans="1:44" x14ac:dyDescent="0.2">
      <c r="A294" s="395"/>
      <c r="B294" s="377" t="s">
        <v>213</v>
      </c>
      <c r="C294" s="374"/>
      <c r="D294" s="395"/>
      <c r="E294" s="650" t="str">
        <f ca="1">VLOOKUP(INDIRECT(ADDRESS(ROW(),COLUMN()-3)),Language_Translations,MATCH(Language_Selected,Language_Options,0),FALSE)</f>
        <v>What is the main source of cooking fuel for your household?</v>
      </c>
      <c r="F294" s="650"/>
      <c r="G294" s="650"/>
      <c r="H294" s="650"/>
      <c r="I294" s="650"/>
      <c r="J294" s="650"/>
      <c r="K294" s="650"/>
      <c r="L294" s="650"/>
      <c r="M294" s="650"/>
      <c r="N294" s="650"/>
      <c r="O294" s="650"/>
      <c r="P294" s="650"/>
      <c r="Q294" s="650"/>
      <c r="R294" s="650"/>
      <c r="S294" s="650"/>
      <c r="T294" s="650"/>
      <c r="U294" s="374"/>
      <c r="V294" s="395"/>
      <c r="W294" s="663" t="s">
        <v>1944</v>
      </c>
      <c r="X294" s="663"/>
      <c r="Y294" s="663"/>
      <c r="Z294" s="664"/>
      <c r="AA294" s="664"/>
      <c r="AB294" s="378" t="s">
        <v>7</v>
      </c>
      <c r="AC294" s="378"/>
      <c r="AD294" s="378"/>
      <c r="AE294" s="378"/>
      <c r="AF294" s="378"/>
      <c r="AG294" s="378"/>
      <c r="AH294" s="378"/>
      <c r="AI294" s="378"/>
      <c r="AJ294" s="378"/>
      <c r="AK294" s="378"/>
      <c r="AL294" s="665" t="s">
        <v>48</v>
      </c>
      <c r="AM294" s="634"/>
      <c r="AN294" s="635"/>
      <c r="AQ294" s="374"/>
      <c r="AR294" s="395"/>
    </row>
    <row r="295" spans="1:44" x14ac:dyDescent="0.2">
      <c r="A295" s="395"/>
      <c r="C295" s="374"/>
      <c r="D295" s="395"/>
      <c r="E295" s="650"/>
      <c r="F295" s="650"/>
      <c r="G295" s="650"/>
      <c r="H295" s="650"/>
      <c r="I295" s="650"/>
      <c r="J295" s="650"/>
      <c r="K295" s="650"/>
      <c r="L295" s="650"/>
      <c r="M295" s="650"/>
      <c r="N295" s="650"/>
      <c r="O295" s="650"/>
      <c r="P295" s="650"/>
      <c r="Q295" s="650"/>
      <c r="R295" s="650"/>
      <c r="S295" s="650"/>
      <c r="T295" s="650"/>
      <c r="U295" s="374"/>
      <c r="V295" s="395"/>
      <c r="W295" s="666" t="s">
        <v>1945</v>
      </c>
      <c r="X295" s="666"/>
      <c r="Y295" s="666"/>
      <c r="Z295" s="666"/>
      <c r="AA295" s="666"/>
      <c r="AB295" s="666"/>
      <c r="AC295" s="666"/>
      <c r="AD295" s="666"/>
      <c r="AE295" s="378"/>
      <c r="AF295" s="378" t="s">
        <v>7</v>
      </c>
      <c r="AG295" s="378"/>
      <c r="AH295" s="378"/>
      <c r="AI295" s="378"/>
      <c r="AJ295" s="378"/>
      <c r="AK295" s="378"/>
      <c r="AL295" s="667" t="s">
        <v>51</v>
      </c>
      <c r="AM295" s="634"/>
      <c r="AN295" s="635"/>
      <c r="AQ295" s="374"/>
      <c r="AR295" s="395"/>
    </row>
    <row r="296" spans="1:44" x14ac:dyDescent="0.2">
      <c r="A296" s="395"/>
      <c r="C296" s="374"/>
      <c r="D296" s="395"/>
      <c r="U296" s="374"/>
      <c r="V296" s="395"/>
      <c r="W296" s="668" t="s">
        <v>1946</v>
      </c>
      <c r="X296" s="663"/>
      <c r="Y296" s="663"/>
      <c r="Z296" s="663"/>
      <c r="AA296" s="663"/>
      <c r="AB296" s="378" t="s">
        <v>7</v>
      </c>
      <c r="AC296" s="378"/>
      <c r="AD296" s="378"/>
      <c r="AE296" s="378"/>
      <c r="AF296" s="378"/>
      <c r="AG296" s="378"/>
      <c r="AH296" s="378"/>
      <c r="AI296" s="378"/>
      <c r="AJ296" s="378"/>
      <c r="AK296" s="378"/>
      <c r="AL296" s="665" t="s">
        <v>53</v>
      </c>
      <c r="AM296" s="634"/>
      <c r="AN296" s="635"/>
      <c r="AQ296" s="374"/>
      <c r="AR296" s="395"/>
    </row>
    <row r="297" spans="1:44" x14ac:dyDescent="0.2">
      <c r="A297" s="395"/>
      <c r="C297" s="374"/>
      <c r="D297" s="395"/>
      <c r="U297" s="374"/>
      <c r="V297" s="395"/>
      <c r="W297" s="668" t="s">
        <v>1947</v>
      </c>
      <c r="X297" s="663"/>
      <c r="Y297" s="663"/>
      <c r="Z297" s="378" t="s">
        <v>7</v>
      </c>
      <c r="AA297" s="378"/>
      <c r="AB297" s="378"/>
      <c r="AC297" s="378"/>
      <c r="AD297" s="378"/>
      <c r="AE297" s="378"/>
      <c r="AF297" s="378"/>
      <c r="AG297" s="378"/>
      <c r="AH297" s="378"/>
      <c r="AI297" s="378"/>
      <c r="AJ297" s="378"/>
      <c r="AK297" s="378"/>
      <c r="AL297" s="667" t="s">
        <v>57</v>
      </c>
      <c r="AM297" s="634"/>
      <c r="AN297" s="635"/>
      <c r="AQ297" s="374"/>
      <c r="AR297" s="395"/>
    </row>
    <row r="298" spans="1:44" x14ac:dyDescent="0.2">
      <c r="A298" s="395"/>
      <c r="C298" s="374"/>
      <c r="D298" s="395"/>
      <c r="U298" s="374"/>
      <c r="V298" s="395"/>
      <c r="W298" s="668" t="s">
        <v>1948</v>
      </c>
      <c r="X298" s="663"/>
      <c r="Y298" s="663"/>
      <c r="Z298" s="663"/>
      <c r="AA298" s="378" t="s">
        <v>7</v>
      </c>
      <c r="AB298" s="378"/>
      <c r="AC298" s="378"/>
      <c r="AD298" s="378"/>
      <c r="AE298" s="378"/>
      <c r="AF298" s="378"/>
      <c r="AG298" s="378"/>
      <c r="AH298" s="378"/>
      <c r="AI298" s="378"/>
      <c r="AJ298" s="378"/>
      <c r="AK298" s="378"/>
      <c r="AL298" s="665" t="s">
        <v>60</v>
      </c>
      <c r="AM298" s="634"/>
      <c r="AN298" s="635"/>
      <c r="AQ298" s="374"/>
      <c r="AR298" s="395"/>
    </row>
    <row r="299" spans="1:44" x14ac:dyDescent="0.2">
      <c r="A299" s="395"/>
      <c r="C299" s="374"/>
      <c r="D299" s="395"/>
      <c r="U299" s="374"/>
      <c r="V299" s="395"/>
      <c r="W299" s="668" t="s">
        <v>1949</v>
      </c>
      <c r="X299" s="663"/>
      <c r="Y299" s="663"/>
      <c r="Z299" s="663"/>
      <c r="AA299" s="663"/>
      <c r="AB299" s="378" t="s">
        <v>7</v>
      </c>
      <c r="AC299" s="378"/>
      <c r="AD299" s="378"/>
      <c r="AE299" s="378"/>
      <c r="AF299" s="378"/>
      <c r="AG299" s="378"/>
      <c r="AH299" s="378"/>
      <c r="AI299" s="378"/>
      <c r="AJ299" s="378"/>
      <c r="AK299" s="378"/>
      <c r="AL299" s="667" t="s">
        <v>63</v>
      </c>
      <c r="AM299" s="634"/>
      <c r="AN299" s="635"/>
      <c r="AQ299" s="374"/>
      <c r="AR299" s="395"/>
    </row>
    <row r="300" spans="1:44" x14ac:dyDescent="0.2">
      <c r="A300" s="395"/>
      <c r="C300" s="374"/>
      <c r="D300" s="395"/>
      <c r="U300" s="374"/>
      <c r="V300" s="395"/>
      <c r="W300" s="669" t="s">
        <v>1950</v>
      </c>
      <c r="X300" s="669"/>
      <c r="Y300" s="669"/>
      <c r="Z300" s="669"/>
      <c r="AA300" s="378" t="s">
        <v>7</v>
      </c>
      <c r="AB300" s="378"/>
      <c r="AC300" s="378"/>
      <c r="AD300" s="378"/>
      <c r="AE300" s="378"/>
      <c r="AF300" s="378"/>
      <c r="AG300" s="378"/>
      <c r="AH300" s="378"/>
      <c r="AI300" s="378"/>
      <c r="AJ300" s="378"/>
      <c r="AK300" s="378"/>
      <c r="AL300" s="665" t="s">
        <v>65</v>
      </c>
      <c r="AM300" s="634"/>
      <c r="AN300" s="635"/>
      <c r="AQ300" s="374"/>
      <c r="AR300" s="395"/>
    </row>
    <row r="301" spans="1:44" x14ac:dyDescent="0.2">
      <c r="A301" s="395"/>
      <c r="C301" s="374"/>
      <c r="D301" s="395"/>
      <c r="U301" s="374"/>
      <c r="V301" s="395"/>
      <c r="W301" s="669" t="s">
        <v>1822</v>
      </c>
      <c r="X301" s="669"/>
      <c r="Y301" s="669"/>
      <c r="Z301" s="378" t="s">
        <v>7</v>
      </c>
      <c r="AA301" s="378"/>
      <c r="AB301" s="378"/>
      <c r="AC301" s="378"/>
      <c r="AD301" s="378"/>
      <c r="AE301" s="378"/>
      <c r="AF301" s="378"/>
      <c r="AG301" s="378"/>
      <c r="AH301" s="378"/>
      <c r="AI301" s="378"/>
      <c r="AJ301" s="378"/>
      <c r="AK301" s="378"/>
      <c r="AL301" s="667" t="s">
        <v>68</v>
      </c>
      <c r="AM301" s="634"/>
      <c r="AN301" s="635"/>
      <c r="AQ301" s="374"/>
      <c r="AR301" s="395"/>
    </row>
    <row r="302" spans="1:44" x14ac:dyDescent="0.2">
      <c r="A302" s="395"/>
      <c r="C302" s="374"/>
      <c r="D302" s="395"/>
      <c r="U302" s="374"/>
      <c r="V302" s="395"/>
      <c r="W302" s="669" t="s">
        <v>1951</v>
      </c>
      <c r="X302" s="669"/>
      <c r="Y302" s="669"/>
      <c r="Z302" s="669"/>
      <c r="AA302" s="669"/>
      <c r="AB302" s="669"/>
      <c r="AC302" s="669"/>
      <c r="AD302" s="669"/>
      <c r="AE302" s="378"/>
      <c r="AF302" s="378" t="s">
        <v>7</v>
      </c>
      <c r="AG302" s="378"/>
      <c r="AH302" s="378"/>
      <c r="AI302" s="378"/>
      <c r="AJ302" s="378"/>
      <c r="AK302" s="378"/>
      <c r="AL302" s="665" t="s">
        <v>71</v>
      </c>
      <c r="AM302" s="634"/>
      <c r="AN302" s="635"/>
      <c r="AQ302" s="374"/>
      <c r="AR302" s="395"/>
    </row>
    <row r="303" spans="1:44" x14ac:dyDescent="0.2">
      <c r="A303" s="395"/>
      <c r="C303" s="374"/>
      <c r="D303" s="395"/>
      <c r="U303" s="374"/>
      <c r="V303" s="395"/>
      <c r="W303" s="669" t="s">
        <v>1952</v>
      </c>
      <c r="X303" s="669"/>
      <c r="Y303" s="669"/>
      <c r="Z303" s="669"/>
      <c r="AA303" s="669"/>
      <c r="AB303" s="669"/>
      <c r="AC303" s="669"/>
      <c r="AD303" s="669"/>
      <c r="AH303" s="378" t="s">
        <v>7</v>
      </c>
      <c r="AI303" s="378"/>
      <c r="AJ303" s="378"/>
      <c r="AK303" s="378"/>
      <c r="AL303" s="670">
        <v>10</v>
      </c>
      <c r="AM303" s="634"/>
      <c r="AN303" s="635"/>
      <c r="AQ303" s="374"/>
      <c r="AR303" s="395"/>
    </row>
    <row r="304" spans="1:44" x14ac:dyDescent="0.2">
      <c r="A304" s="395"/>
      <c r="C304" s="374"/>
      <c r="D304" s="395"/>
      <c r="U304" s="374"/>
      <c r="V304" s="395"/>
      <c r="W304" s="668" t="s">
        <v>1953</v>
      </c>
      <c r="X304" s="663"/>
      <c r="Y304" s="663"/>
      <c r="Z304" s="663"/>
      <c r="AA304" s="663"/>
      <c r="AB304" s="378" t="s">
        <v>7</v>
      </c>
      <c r="AC304" s="378"/>
      <c r="AD304" s="378"/>
      <c r="AE304" s="378"/>
      <c r="AF304" s="378"/>
      <c r="AG304" s="378"/>
      <c r="AH304" s="378"/>
      <c r="AI304" s="378"/>
      <c r="AJ304" s="378"/>
      <c r="AK304" s="378"/>
      <c r="AL304" s="665" t="s">
        <v>1796</v>
      </c>
      <c r="AM304" s="634"/>
      <c r="AN304" s="635"/>
      <c r="AQ304" s="374"/>
      <c r="AR304" s="395"/>
    </row>
    <row r="305" spans="1:44" x14ac:dyDescent="0.2">
      <c r="A305" s="395"/>
      <c r="C305" s="374"/>
      <c r="D305" s="395"/>
      <c r="U305" s="374"/>
      <c r="V305" s="395"/>
      <c r="W305" s="671" t="s">
        <v>1954</v>
      </c>
      <c r="X305" s="671"/>
      <c r="Y305" s="671"/>
      <c r="Z305" s="671"/>
      <c r="AA305" s="671"/>
      <c r="AB305" s="671"/>
      <c r="AC305" s="671"/>
      <c r="AD305" s="671"/>
      <c r="AE305" s="671"/>
      <c r="AF305" s="671"/>
      <c r="AG305" s="671"/>
      <c r="AJ305" s="378"/>
      <c r="AK305" s="378" t="s">
        <v>7</v>
      </c>
      <c r="AL305" s="667" t="s">
        <v>1955</v>
      </c>
      <c r="AM305" s="634"/>
      <c r="AN305" s="635"/>
      <c r="AP305" s="347" t="s">
        <v>219</v>
      </c>
      <c r="AQ305" s="374"/>
      <c r="AR305" s="395"/>
    </row>
    <row r="306" spans="1:44" x14ac:dyDescent="0.2">
      <c r="A306" s="395"/>
      <c r="C306" s="374"/>
      <c r="D306" s="395"/>
      <c r="U306" s="374"/>
      <c r="V306" s="395"/>
      <c r="W306" s="663" t="s">
        <v>77</v>
      </c>
      <c r="X306" s="663"/>
      <c r="Y306" s="663"/>
      <c r="Z306" s="672"/>
      <c r="AA306" s="672"/>
      <c r="AB306" s="672"/>
      <c r="AC306" s="673"/>
      <c r="AD306" s="673"/>
      <c r="AE306" s="381"/>
      <c r="AF306" s="381"/>
      <c r="AG306" s="381"/>
      <c r="AH306" s="381"/>
      <c r="AI306" s="381"/>
      <c r="AJ306" s="381"/>
      <c r="AK306" s="381"/>
      <c r="AL306" s="665" t="s">
        <v>1792</v>
      </c>
      <c r="AM306" s="634"/>
      <c r="AN306" s="635"/>
      <c r="AQ306" s="374"/>
      <c r="AR306" s="395"/>
    </row>
    <row r="307" spans="1:44" x14ac:dyDescent="0.2">
      <c r="A307" s="395"/>
      <c r="C307" s="374"/>
      <c r="D307" s="395"/>
      <c r="U307" s="374"/>
      <c r="V307" s="395"/>
      <c r="Z307" s="645" t="s">
        <v>79</v>
      </c>
      <c r="AA307" s="645"/>
      <c r="AB307" s="645"/>
      <c r="AC307" s="645"/>
      <c r="AD307" s="645"/>
      <c r="AE307" s="645"/>
      <c r="AF307" s="645"/>
      <c r="AG307" s="645"/>
      <c r="AH307" s="645"/>
      <c r="AI307" s="645"/>
      <c r="AJ307" s="645"/>
      <c r="AK307" s="645"/>
      <c r="AM307" s="634"/>
      <c r="AN307" s="635"/>
      <c r="AQ307" s="374"/>
      <c r="AR307" s="395"/>
    </row>
    <row r="308" spans="1:44" ht="6" customHeight="1" x14ac:dyDescent="0.2">
      <c r="A308" s="395"/>
      <c r="C308" s="374"/>
      <c r="D308" s="395"/>
      <c r="U308" s="374"/>
      <c r="V308" s="395"/>
      <c r="AM308" s="634"/>
      <c r="AN308" s="635"/>
      <c r="AQ308" s="374"/>
      <c r="AR308" s="395"/>
    </row>
    <row r="309" spans="1:44" ht="6" customHeight="1" x14ac:dyDescent="0.2">
      <c r="A309" s="375"/>
      <c r="B309" s="398"/>
      <c r="C309" s="376"/>
      <c r="D309" s="375"/>
      <c r="E309" s="398"/>
      <c r="F309" s="398"/>
      <c r="G309" s="398"/>
      <c r="H309" s="398"/>
      <c r="I309" s="398"/>
      <c r="J309" s="398"/>
      <c r="K309" s="398"/>
      <c r="L309" s="398"/>
      <c r="M309" s="398"/>
      <c r="N309" s="398"/>
      <c r="O309" s="398"/>
      <c r="P309" s="398"/>
      <c r="Q309" s="398"/>
      <c r="R309" s="398"/>
      <c r="S309" s="398"/>
      <c r="T309" s="398"/>
      <c r="U309" s="376"/>
      <c r="V309" s="375"/>
      <c r="W309" s="398"/>
      <c r="X309" s="398"/>
      <c r="Y309" s="398"/>
      <c r="Z309" s="398"/>
      <c r="AA309" s="398"/>
      <c r="AB309" s="398"/>
      <c r="AC309" s="398"/>
      <c r="AD309" s="398"/>
      <c r="AE309" s="398"/>
      <c r="AF309" s="398"/>
      <c r="AG309" s="398"/>
      <c r="AH309" s="398"/>
      <c r="AI309" s="398"/>
      <c r="AJ309" s="398"/>
      <c r="AK309" s="398"/>
      <c r="AL309" s="398"/>
      <c r="AM309" s="648"/>
      <c r="AN309" s="649"/>
      <c r="AO309" s="398"/>
      <c r="AP309" s="398"/>
      <c r="AQ309" s="376"/>
      <c r="AR309" s="395"/>
    </row>
    <row r="310" spans="1:44" ht="11.25" customHeight="1" x14ac:dyDescent="0.2">
      <c r="A310" s="395"/>
      <c r="B310" s="377" t="s">
        <v>215</v>
      </c>
      <c r="C310" s="374"/>
      <c r="D310" s="395"/>
      <c r="E310" s="470" t="str">
        <f ca="1">VLOOKUP(INDIRECT(ADDRESS(ROW(),COLUMN()-3)),Language_Translations,MATCH(Language_Selected,Language_Options,0),FALSE)</f>
        <v>Is the cooking usually done in the house, in a separate building, or outdoors?</v>
      </c>
      <c r="F310" s="470"/>
      <c r="G310" s="470"/>
      <c r="H310" s="470"/>
      <c r="I310" s="470"/>
      <c r="J310" s="470"/>
      <c r="K310" s="470"/>
      <c r="L310" s="470"/>
      <c r="M310" s="470"/>
      <c r="N310" s="470"/>
      <c r="O310" s="470"/>
      <c r="P310" s="470"/>
      <c r="Q310" s="470"/>
      <c r="R310" s="470"/>
      <c r="S310" s="470"/>
      <c r="T310" s="470"/>
      <c r="U310" s="374"/>
      <c r="V310" s="395"/>
      <c r="W310" s="347" t="s">
        <v>1956</v>
      </c>
      <c r="AB310" s="378" t="s">
        <v>7</v>
      </c>
      <c r="AC310" s="378"/>
      <c r="AD310" s="378"/>
      <c r="AE310" s="378"/>
      <c r="AF310" s="378"/>
      <c r="AG310" s="378"/>
      <c r="AH310" s="378"/>
      <c r="AI310" s="378"/>
      <c r="AJ310" s="378"/>
      <c r="AK310" s="378"/>
      <c r="AL310" s="401" t="s">
        <v>1778</v>
      </c>
      <c r="AM310" s="634"/>
      <c r="AN310" s="635"/>
      <c r="AQ310" s="374"/>
      <c r="AR310" s="395"/>
    </row>
    <row r="311" spans="1:44" ht="11.25" customHeight="1" x14ac:dyDescent="0.2">
      <c r="A311" s="395"/>
      <c r="C311" s="374"/>
      <c r="D311" s="395"/>
      <c r="E311" s="470"/>
      <c r="F311" s="470"/>
      <c r="G311" s="470"/>
      <c r="H311" s="470"/>
      <c r="I311" s="470"/>
      <c r="J311" s="470"/>
      <c r="K311" s="470"/>
      <c r="L311" s="470"/>
      <c r="M311" s="470"/>
      <c r="N311" s="470"/>
      <c r="O311" s="470"/>
      <c r="P311" s="470"/>
      <c r="Q311" s="470"/>
      <c r="R311" s="470"/>
      <c r="S311" s="470"/>
      <c r="T311" s="470"/>
      <c r="U311" s="374"/>
      <c r="V311" s="395"/>
      <c r="W311" s="347" t="s">
        <v>1957</v>
      </c>
      <c r="AD311" s="378"/>
      <c r="AE311" s="378"/>
      <c r="AF311" s="378" t="s">
        <v>7</v>
      </c>
      <c r="AG311" s="378"/>
      <c r="AH311" s="378"/>
      <c r="AI311" s="378"/>
      <c r="AJ311" s="378"/>
      <c r="AK311" s="378"/>
      <c r="AL311" s="401" t="s">
        <v>1783</v>
      </c>
      <c r="AM311" s="634"/>
      <c r="AN311" s="635"/>
      <c r="AP311" s="617" t="s">
        <v>219</v>
      </c>
      <c r="AQ311" s="374"/>
      <c r="AR311" s="395"/>
    </row>
    <row r="312" spans="1:44" ht="11.25" customHeight="1" x14ac:dyDescent="0.2">
      <c r="A312" s="395"/>
      <c r="C312" s="374"/>
      <c r="D312" s="395"/>
      <c r="E312" s="470"/>
      <c r="F312" s="470"/>
      <c r="G312" s="470"/>
      <c r="H312" s="470"/>
      <c r="I312" s="470"/>
      <c r="J312" s="470"/>
      <c r="K312" s="470"/>
      <c r="L312" s="470"/>
      <c r="M312" s="470"/>
      <c r="N312" s="470"/>
      <c r="O312" s="470"/>
      <c r="P312" s="470"/>
      <c r="Q312" s="470"/>
      <c r="R312" s="470"/>
      <c r="S312" s="470"/>
      <c r="T312" s="470"/>
      <c r="U312" s="374"/>
      <c r="V312" s="395"/>
      <c r="W312" s="347" t="s">
        <v>1958</v>
      </c>
      <c r="AA312" s="378" t="s">
        <v>7</v>
      </c>
      <c r="AB312" s="378"/>
      <c r="AC312" s="378"/>
      <c r="AD312" s="378"/>
      <c r="AE312" s="378"/>
      <c r="AF312" s="378"/>
      <c r="AG312" s="378"/>
      <c r="AH312" s="378"/>
      <c r="AI312" s="378"/>
      <c r="AJ312" s="378"/>
      <c r="AK312" s="378"/>
      <c r="AL312" s="401">
        <v>3</v>
      </c>
      <c r="AM312" s="634"/>
      <c r="AN312" s="635"/>
      <c r="AP312" s="617"/>
      <c r="AQ312" s="374"/>
      <c r="AR312" s="395"/>
    </row>
    <row r="313" spans="1:44" ht="11.25" customHeight="1" x14ac:dyDescent="0.2">
      <c r="A313" s="395"/>
      <c r="C313" s="374"/>
      <c r="D313" s="395"/>
      <c r="E313" s="470"/>
      <c r="F313" s="470"/>
      <c r="G313" s="470"/>
      <c r="H313" s="470"/>
      <c r="I313" s="470"/>
      <c r="J313" s="470"/>
      <c r="K313" s="470"/>
      <c r="L313" s="470"/>
      <c r="M313" s="470"/>
      <c r="N313" s="470"/>
      <c r="O313" s="470"/>
      <c r="P313" s="470"/>
      <c r="Q313" s="470"/>
      <c r="R313" s="470"/>
      <c r="S313" s="470"/>
      <c r="T313" s="470"/>
      <c r="U313" s="374"/>
      <c r="V313" s="395"/>
      <c r="AD313" s="378"/>
      <c r="AE313" s="378"/>
      <c r="AF313" s="378"/>
      <c r="AG313" s="378"/>
      <c r="AH313" s="378"/>
      <c r="AI313" s="378"/>
      <c r="AJ313" s="378"/>
      <c r="AK313" s="378"/>
      <c r="AM313" s="634"/>
      <c r="AN313" s="635"/>
      <c r="AP313" s="617"/>
      <c r="AQ313" s="374"/>
      <c r="AR313" s="395"/>
    </row>
    <row r="314" spans="1:44" ht="10.15" customHeight="1" x14ac:dyDescent="0.2">
      <c r="A314" s="395"/>
      <c r="C314" s="374"/>
      <c r="D314" s="395"/>
      <c r="E314" s="470"/>
      <c r="F314" s="470"/>
      <c r="G314" s="470"/>
      <c r="H314" s="470"/>
      <c r="I314" s="470"/>
      <c r="J314" s="470"/>
      <c r="K314" s="470"/>
      <c r="L314" s="470"/>
      <c r="M314" s="470"/>
      <c r="N314" s="470"/>
      <c r="O314" s="470"/>
      <c r="P314" s="470"/>
      <c r="Q314" s="470"/>
      <c r="R314" s="470"/>
      <c r="S314" s="470"/>
      <c r="T314" s="470"/>
      <c r="U314" s="374"/>
      <c r="V314" s="395"/>
      <c r="W314" s="347" t="s">
        <v>1959</v>
      </c>
      <c r="Z314" s="381"/>
      <c r="AA314" s="381"/>
      <c r="AB314" s="619"/>
      <c r="AC314" s="619"/>
      <c r="AD314" s="619"/>
      <c r="AE314" s="619"/>
      <c r="AF314" s="619"/>
      <c r="AG314" s="619"/>
      <c r="AH314" s="619"/>
      <c r="AI314" s="619"/>
      <c r="AJ314" s="619"/>
      <c r="AK314" s="619"/>
      <c r="AL314" s="401">
        <v>6</v>
      </c>
      <c r="AM314" s="634"/>
      <c r="AN314" s="635"/>
      <c r="AP314" s="617"/>
      <c r="AQ314" s="374"/>
      <c r="AR314" s="395"/>
    </row>
    <row r="315" spans="1:44" ht="10.15" customHeight="1" x14ac:dyDescent="0.2">
      <c r="A315" s="395"/>
      <c r="C315" s="374"/>
      <c r="D315" s="395"/>
      <c r="E315" s="475"/>
      <c r="F315" s="475"/>
      <c r="G315" s="475"/>
      <c r="H315" s="475"/>
      <c r="I315" s="475"/>
      <c r="J315" s="475"/>
      <c r="K315" s="475"/>
      <c r="L315" s="475"/>
      <c r="M315" s="475"/>
      <c r="N315" s="475"/>
      <c r="O315" s="475"/>
      <c r="P315" s="475"/>
      <c r="Q315" s="475"/>
      <c r="R315" s="475"/>
      <c r="S315" s="475"/>
      <c r="T315" s="475"/>
      <c r="U315" s="374"/>
      <c r="V315" s="395"/>
      <c r="Z315" s="645" t="s">
        <v>79</v>
      </c>
      <c r="AA315" s="645"/>
      <c r="AB315" s="645"/>
      <c r="AC315" s="645"/>
      <c r="AD315" s="645"/>
      <c r="AE315" s="645"/>
      <c r="AF315" s="645"/>
      <c r="AG315" s="645"/>
      <c r="AH315" s="645"/>
      <c r="AI315" s="645"/>
      <c r="AJ315" s="645"/>
      <c r="AK315" s="645"/>
      <c r="AM315" s="634"/>
      <c r="AN315" s="635"/>
      <c r="AQ315" s="374"/>
      <c r="AR315" s="395"/>
    </row>
    <row r="316" spans="1:44" ht="6" customHeight="1" x14ac:dyDescent="0.2">
      <c r="A316" s="379"/>
      <c r="B316" s="381"/>
      <c r="C316" s="380"/>
      <c r="D316" s="379"/>
      <c r="E316" s="381"/>
      <c r="F316" s="381"/>
      <c r="G316" s="381"/>
      <c r="H316" s="381"/>
      <c r="I316" s="381"/>
      <c r="J316" s="381"/>
      <c r="K316" s="381"/>
      <c r="L316" s="381"/>
      <c r="M316" s="381"/>
      <c r="N316" s="381"/>
      <c r="O316" s="381"/>
      <c r="P316" s="381"/>
      <c r="Q316" s="381"/>
      <c r="R316" s="381"/>
      <c r="S316" s="381"/>
      <c r="T316" s="381"/>
      <c r="U316" s="380"/>
      <c r="V316" s="379"/>
      <c r="W316" s="381"/>
      <c r="X316" s="381"/>
      <c r="Y316" s="381"/>
      <c r="Z316" s="381"/>
      <c r="AA316" s="381"/>
      <c r="AB316" s="381"/>
      <c r="AC316" s="381"/>
      <c r="AD316" s="381"/>
      <c r="AE316" s="381"/>
      <c r="AF316" s="381"/>
      <c r="AG316" s="381"/>
      <c r="AH316" s="381"/>
      <c r="AI316" s="381"/>
      <c r="AJ316" s="381"/>
      <c r="AK316" s="381"/>
      <c r="AL316" s="381"/>
      <c r="AM316" s="638"/>
      <c r="AN316" s="639"/>
      <c r="AO316" s="381"/>
      <c r="AP316" s="381"/>
      <c r="AQ316" s="380"/>
      <c r="AR316" s="395"/>
    </row>
    <row r="317" spans="1:44" ht="6" customHeight="1" x14ac:dyDescent="0.2">
      <c r="A317" s="375"/>
      <c r="B317" s="398"/>
      <c r="C317" s="376"/>
      <c r="D317" s="375"/>
      <c r="E317" s="398"/>
      <c r="F317" s="398"/>
      <c r="G317" s="398"/>
      <c r="H317" s="398"/>
      <c r="I317" s="398"/>
      <c r="J317" s="398"/>
      <c r="K317" s="398"/>
      <c r="L317" s="398"/>
      <c r="M317" s="398"/>
      <c r="N317" s="398"/>
      <c r="O317" s="398"/>
      <c r="P317" s="398"/>
      <c r="Q317" s="398"/>
      <c r="R317" s="398"/>
      <c r="S317" s="398"/>
      <c r="T317" s="398"/>
      <c r="U317" s="376"/>
      <c r="V317" s="375"/>
      <c r="W317" s="398"/>
      <c r="X317" s="398"/>
      <c r="Y317" s="398"/>
      <c r="Z317" s="398"/>
      <c r="AA317" s="398"/>
      <c r="AB317" s="398"/>
      <c r="AC317" s="398"/>
      <c r="AD317" s="398"/>
      <c r="AE317" s="398"/>
      <c r="AF317" s="398"/>
      <c r="AG317" s="398"/>
      <c r="AH317" s="398"/>
      <c r="AI317" s="398"/>
      <c r="AJ317" s="398"/>
      <c r="AK317" s="398"/>
      <c r="AL317" s="398"/>
      <c r="AM317" s="648"/>
      <c r="AN317" s="649"/>
      <c r="AO317" s="398"/>
      <c r="AP317" s="398"/>
      <c r="AQ317" s="376"/>
      <c r="AR317" s="395"/>
    </row>
    <row r="318" spans="1:44" ht="11.25" customHeight="1" x14ac:dyDescent="0.2">
      <c r="A318" s="395"/>
      <c r="B318" s="377" t="s">
        <v>217</v>
      </c>
      <c r="C318" s="374"/>
      <c r="D318" s="395"/>
      <c r="E318" s="470" t="str">
        <f ca="1">VLOOKUP(INDIRECT(ADDRESS(ROW(),COLUMN()-3)),Language_Translations,MATCH(Language_Selected,Language_Options,0),FALSE)</f>
        <v>Do you have a separate room which is used as a kitchen?</v>
      </c>
      <c r="F318" s="470"/>
      <c r="G318" s="470"/>
      <c r="H318" s="470"/>
      <c r="I318" s="470"/>
      <c r="J318" s="470"/>
      <c r="K318" s="470"/>
      <c r="L318" s="470"/>
      <c r="M318" s="470"/>
      <c r="N318" s="470"/>
      <c r="O318" s="470"/>
      <c r="P318" s="470"/>
      <c r="Q318" s="470"/>
      <c r="R318" s="470"/>
      <c r="S318" s="470"/>
      <c r="T318" s="470"/>
      <c r="U318" s="374"/>
      <c r="V318" s="395"/>
      <c r="W318" s="347" t="s">
        <v>1731</v>
      </c>
      <c r="Y318" s="378" t="s">
        <v>7</v>
      </c>
      <c r="Z318" s="378"/>
      <c r="AA318" s="378"/>
      <c r="AB318" s="378"/>
      <c r="AC318" s="378"/>
      <c r="AD318" s="378"/>
      <c r="AE318" s="378"/>
      <c r="AF318" s="378"/>
      <c r="AG318" s="378"/>
      <c r="AH318" s="378"/>
      <c r="AI318" s="378"/>
      <c r="AJ318" s="378"/>
      <c r="AK318" s="378"/>
      <c r="AL318" s="644" t="s">
        <v>1778</v>
      </c>
      <c r="AM318" s="634"/>
      <c r="AN318" s="635"/>
      <c r="AQ318" s="374"/>
      <c r="AR318" s="395"/>
    </row>
    <row r="319" spans="1:44" ht="11.25" customHeight="1" x14ac:dyDescent="0.2">
      <c r="A319" s="395"/>
      <c r="C319" s="374"/>
      <c r="D319" s="395"/>
      <c r="E319" s="470"/>
      <c r="F319" s="470"/>
      <c r="G319" s="470"/>
      <c r="H319" s="470"/>
      <c r="I319" s="470"/>
      <c r="J319" s="470"/>
      <c r="K319" s="470"/>
      <c r="L319" s="470"/>
      <c r="M319" s="470"/>
      <c r="N319" s="470"/>
      <c r="O319" s="470"/>
      <c r="P319" s="470"/>
      <c r="Q319" s="470"/>
      <c r="R319" s="470"/>
      <c r="S319" s="470"/>
      <c r="T319" s="470"/>
      <c r="U319" s="374"/>
      <c r="V319" s="395"/>
      <c r="W319" s="347" t="s">
        <v>1732</v>
      </c>
      <c r="Y319" s="378" t="s">
        <v>7</v>
      </c>
      <c r="Z319" s="378"/>
      <c r="AA319" s="378"/>
      <c r="AB319" s="378"/>
      <c r="AC319" s="378"/>
      <c r="AD319" s="378"/>
      <c r="AE319" s="378"/>
      <c r="AF319" s="378"/>
      <c r="AG319" s="378"/>
      <c r="AH319" s="378"/>
      <c r="AI319" s="378"/>
      <c r="AJ319" s="378"/>
      <c r="AK319" s="378"/>
      <c r="AL319" s="644" t="s">
        <v>1783</v>
      </c>
      <c r="AM319" s="634"/>
      <c r="AN319" s="635"/>
      <c r="AQ319" s="374"/>
      <c r="AR319" s="395"/>
    </row>
    <row r="320" spans="1:44" ht="6" customHeight="1" thickBot="1" x14ac:dyDescent="0.25">
      <c r="A320" s="629"/>
      <c r="B320" s="609"/>
      <c r="C320" s="630"/>
      <c r="D320" s="629"/>
      <c r="E320" s="609"/>
      <c r="F320" s="609"/>
      <c r="G320" s="609"/>
      <c r="H320" s="609"/>
      <c r="I320" s="609"/>
      <c r="J320" s="609"/>
      <c r="K320" s="609"/>
      <c r="L320" s="609"/>
      <c r="M320" s="609"/>
      <c r="N320" s="609"/>
      <c r="O320" s="609"/>
      <c r="P320" s="609"/>
      <c r="Q320" s="609"/>
      <c r="R320" s="609"/>
      <c r="S320" s="609"/>
      <c r="T320" s="609"/>
      <c r="U320" s="630"/>
      <c r="V320" s="629"/>
      <c r="W320" s="609"/>
      <c r="X320" s="609"/>
      <c r="Y320" s="609"/>
      <c r="Z320" s="609"/>
      <c r="AA320" s="609"/>
      <c r="AB320" s="609"/>
      <c r="AC320" s="609"/>
      <c r="AD320" s="609"/>
      <c r="AE320" s="609"/>
      <c r="AF320" s="609"/>
      <c r="AG320" s="609"/>
      <c r="AH320" s="609"/>
      <c r="AI320" s="609"/>
      <c r="AJ320" s="609"/>
      <c r="AK320" s="609"/>
      <c r="AL320" s="609"/>
      <c r="AM320" s="632"/>
      <c r="AN320" s="633"/>
      <c r="AO320" s="609"/>
      <c r="AP320" s="609"/>
      <c r="AQ320" s="630"/>
      <c r="AR320" s="395"/>
    </row>
    <row r="321" spans="1:44" ht="10.15" customHeight="1" x14ac:dyDescent="0.2">
      <c r="A321" s="375"/>
      <c r="B321" s="398"/>
      <c r="C321" s="376"/>
      <c r="D321" s="375"/>
      <c r="E321" s="398"/>
      <c r="F321" s="398"/>
      <c r="G321" s="398"/>
      <c r="H321" s="398"/>
      <c r="I321" s="398"/>
      <c r="J321" s="398"/>
      <c r="K321" s="398"/>
      <c r="L321" s="398"/>
      <c r="M321" s="398"/>
      <c r="N321" s="398"/>
      <c r="O321" s="398"/>
      <c r="P321" s="398"/>
      <c r="Q321" s="398"/>
      <c r="R321" s="398"/>
      <c r="S321" s="398"/>
      <c r="T321" s="398"/>
      <c r="U321" s="376"/>
      <c r="V321" s="375"/>
      <c r="W321" s="398"/>
      <c r="X321" s="398"/>
      <c r="Y321" s="398"/>
      <c r="Z321" s="398"/>
      <c r="AA321" s="398"/>
      <c r="AB321" s="398"/>
      <c r="AC321" s="398"/>
      <c r="AD321" s="398"/>
      <c r="AE321" s="398"/>
      <c r="AF321" s="398"/>
      <c r="AG321" s="398"/>
      <c r="AH321" s="398"/>
      <c r="AI321" s="398"/>
      <c r="AJ321" s="398"/>
      <c r="AK321" s="398"/>
      <c r="AL321" s="398"/>
      <c r="AM321" s="648"/>
      <c r="AN321" s="649"/>
      <c r="AO321" s="398"/>
      <c r="AP321" s="398"/>
      <c r="AQ321" s="376"/>
      <c r="AR321" s="395"/>
    </row>
    <row r="322" spans="1:44" x14ac:dyDescent="0.2">
      <c r="A322" s="395"/>
      <c r="B322" s="347" t="s">
        <v>219</v>
      </c>
      <c r="C322" s="374"/>
      <c r="D322" s="395"/>
      <c r="E322" s="470" t="str">
        <f ca="1">VLOOKUP(INDIRECT(ADDRESS(ROW(),COLUMN()-3)),Language_Translations,MATCH(Language_Selected,Language_Options,0),FALSE)</f>
        <v>Over the past one week (7 days), did your household purchase or pay for any charcoal?</v>
      </c>
      <c r="F322" s="470"/>
      <c r="G322" s="470"/>
      <c r="H322" s="470"/>
      <c r="I322" s="470"/>
      <c r="J322" s="470"/>
      <c r="K322" s="470"/>
      <c r="L322" s="470"/>
      <c r="M322" s="470"/>
      <c r="N322" s="470"/>
      <c r="O322" s="470"/>
      <c r="P322" s="470"/>
      <c r="Q322" s="470"/>
      <c r="R322" s="470"/>
      <c r="S322" s="470"/>
      <c r="T322" s="470"/>
      <c r="U322" s="374"/>
      <c r="V322" s="395"/>
      <c r="Y322" s="378"/>
      <c r="Z322" s="378"/>
      <c r="AA322" s="378"/>
      <c r="AB322" s="378"/>
      <c r="AC322" s="378"/>
      <c r="AD322" s="378"/>
      <c r="AE322" s="378"/>
      <c r="AF322" s="378"/>
      <c r="AG322" s="378"/>
      <c r="AH322" s="378"/>
      <c r="AI322" s="378"/>
      <c r="AJ322" s="378"/>
      <c r="AK322" s="378"/>
      <c r="AL322" s="644"/>
      <c r="AM322" s="634"/>
      <c r="AN322" s="635"/>
      <c r="AQ322" s="374"/>
      <c r="AR322" s="395"/>
    </row>
    <row r="323" spans="1:44" ht="11.25" customHeight="1" x14ac:dyDescent="0.2">
      <c r="A323" s="395"/>
      <c r="C323" s="374"/>
      <c r="D323" s="395"/>
      <c r="E323" s="470"/>
      <c r="F323" s="470"/>
      <c r="G323" s="470"/>
      <c r="H323" s="470"/>
      <c r="I323" s="470"/>
      <c r="J323" s="470"/>
      <c r="K323" s="470"/>
      <c r="L323" s="470"/>
      <c r="M323" s="470"/>
      <c r="N323" s="470"/>
      <c r="O323" s="470"/>
      <c r="P323" s="470"/>
      <c r="Q323" s="470"/>
      <c r="R323" s="470"/>
      <c r="S323" s="470"/>
      <c r="T323" s="470"/>
      <c r="U323" s="374"/>
      <c r="V323" s="395"/>
      <c r="W323" s="347" t="s">
        <v>1731</v>
      </c>
      <c r="Y323" s="378" t="s">
        <v>7</v>
      </c>
      <c r="Z323" s="378"/>
      <c r="AA323" s="378"/>
      <c r="AB323" s="378"/>
      <c r="AC323" s="378"/>
      <c r="AD323" s="378"/>
      <c r="AE323" s="378"/>
      <c r="AF323" s="378"/>
      <c r="AG323" s="378"/>
      <c r="AH323" s="378"/>
      <c r="AI323" s="378"/>
      <c r="AJ323" s="378"/>
      <c r="AK323" s="378"/>
      <c r="AL323" s="644" t="s">
        <v>1778</v>
      </c>
      <c r="AM323" s="634"/>
      <c r="AN323" s="635"/>
      <c r="AQ323" s="374"/>
      <c r="AR323" s="395"/>
    </row>
    <row r="324" spans="1:44" ht="12" customHeight="1" x14ac:dyDescent="0.2">
      <c r="A324" s="395"/>
      <c r="C324" s="374"/>
      <c r="D324" s="395"/>
      <c r="E324" s="470"/>
      <c r="F324" s="470"/>
      <c r="G324" s="470"/>
      <c r="H324" s="470"/>
      <c r="I324" s="470"/>
      <c r="J324" s="470"/>
      <c r="K324" s="470"/>
      <c r="L324" s="470"/>
      <c r="M324" s="470"/>
      <c r="N324" s="470"/>
      <c r="O324" s="470"/>
      <c r="P324" s="470"/>
      <c r="Q324" s="470"/>
      <c r="R324" s="470"/>
      <c r="S324" s="470"/>
      <c r="T324" s="470"/>
      <c r="U324" s="374"/>
      <c r="V324" s="395"/>
      <c r="W324" s="347" t="s">
        <v>1732</v>
      </c>
      <c r="Y324" s="378" t="s">
        <v>7</v>
      </c>
      <c r="Z324" s="378"/>
      <c r="AA324" s="378"/>
      <c r="AB324" s="378"/>
      <c r="AC324" s="378"/>
      <c r="AD324" s="378"/>
      <c r="AE324" s="378"/>
      <c r="AF324" s="378"/>
      <c r="AG324" s="378"/>
      <c r="AH324" s="378"/>
      <c r="AI324" s="378"/>
      <c r="AJ324" s="378"/>
      <c r="AK324" s="378"/>
      <c r="AL324" s="644" t="s">
        <v>1783</v>
      </c>
      <c r="AM324" s="634"/>
      <c r="AN324" s="635"/>
      <c r="AP324" s="347" t="s">
        <v>223</v>
      </c>
      <c r="AQ324" s="374"/>
      <c r="AR324" s="395"/>
    </row>
    <row r="325" spans="1:44" ht="6" customHeight="1" x14ac:dyDescent="0.2">
      <c r="A325" s="379"/>
      <c r="B325" s="381"/>
      <c r="C325" s="380"/>
      <c r="D325" s="379"/>
      <c r="E325" s="381"/>
      <c r="F325" s="381"/>
      <c r="G325" s="381"/>
      <c r="H325" s="381"/>
      <c r="I325" s="381"/>
      <c r="J325" s="381"/>
      <c r="K325" s="381"/>
      <c r="L325" s="381"/>
      <c r="M325" s="381"/>
      <c r="N325" s="381"/>
      <c r="O325" s="381"/>
      <c r="P325" s="381"/>
      <c r="Q325" s="381"/>
      <c r="R325" s="381"/>
      <c r="S325" s="381"/>
      <c r="T325" s="381"/>
      <c r="U325" s="380"/>
      <c r="V325" s="379"/>
      <c r="W325" s="381"/>
      <c r="X325" s="381"/>
      <c r="Y325" s="381"/>
      <c r="Z325" s="381"/>
      <c r="AA325" s="381"/>
      <c r="AB325" s="381"/>
      <c r="AC325" s="381"/>
      <c r="AD325" s="381"/>
      <c r="AE325" s="381"/>
      <c r="AF325" s="381"/>
      <c r="AG325" s="381"/>
      <c r="AH325" s="381"/>
      <c r="AI325" s="381"/>
      <c r="AJ325" s="381"/>
      <c r="AK325" s="381"/>
      <c r="AL325" s="381"/>
      <c r="AM325" s="638"/>
      <c r="AN325" s="639"/>
      <c r="AO325" s="381"/>
      <c r="AP325" s="381"/>
      <c r="AQ325" s="380"/>
      <c r="AR325" s="395"/>
    </row>
    <row r="326" spans="1:44" ht="6" customHeight="1" x14ac:dyDescent="0.2">
      <c r="A326" s="375"/>
      <c r="B326" s="398"/>
      <c r="C326" s="376"/>
      <c r="D326" s="375"/>
      <c r="E326" s="398"/>
      <c r="F326" s="398"/>
      <c r="G326" s="398"/>
      <c r="H326" s="398"/>
      <c r="I326" s="398"/>
      <c r="J326" s="398"/>
      <c r="K326" s="398"/>
      <c r="L326" s="398"/>
      <c r="M326" s="398"/>
      <c r="N326" s="398"/>
      <c r="O326" s="398"/>
      <c r="P326" s="398"/>
      <c r="Q326" s="398"/>
      <c r="R326" s="398"/>
      <c r="S326" s="398"/>
      <c r="T326" s="398"/>
      <c r="U326" s="376"/>
      <c r="V326" s="375"/>
      <c r="W326" s="398"/>
      <c r="X326" s="398"/>
      <c r="Y326" s="398"/>
      <c r="Z326" s="398"/>
      <c r="AA326" s="398"/>
      <c r="AB326" s="398"/>
      <c r="AC326" s="398"/>
      <c r="AD326" s="398"/>
      <c r="AE326" s="398"/>
      <c r="AF326" s="398"/>
      <c r="AG326" s="398"/>
      <c r="AH326" s="398"/>
      <c r="AI326" s="398"/>
      <c r="AJ326" s="398"/>
      <c r="AK326" s="398"/>
      <c r="AL326" s="398"/>
      <c r="AM326" s="648"/>
      <c r="AN326" s="649"/>
      <c r="AO326" s="398"/>
      <c r="AP326" s="398"/>
      <c r="AQ326" s="376"/>
      <c r="AR326" s="395"/>
    </row>
    <row r="327" spans="1:44" ht="12" customHeight="1" x14ac:dyDescent="0.2">
      <c r="A327" s="395"/>
      <c r="B327" s="347" t="s">
        <v>221</v>
      </c>
      <c r="C327" s="374"/>
      <c r="D327" s="395"/>
      <c r="E327" s="470" t="str">
        <f ca="1">VLOOKUP(INDIRECT(ADDRESS(ROW(),COLUMN()-3)),Language_Translations,MATCH(Language_Selected,Language_Options,0),FALSE)</f>
        <v>How much did you pay in total?</v>
      </c>
      <c r="F327" s="470"/>
      <c r="G327" s="470"/>
      <c r="H327" s="470"/>
      <c r="I327" s="470"/>
      <c r="J327" s="470"/>
      <c r="K327" s="470"/>
      <c r="L327" s="470"/>
      <c r="M327" s="470"/>
      <c r="N327" s="470"/>
      <c r="O327" s="470"/>
      <c r="P327" s="470"/>
      <c r="Q327" s="470"/>
      <c r="R327" s="470"/>
      <c r="S327" s="470"/>
      <c r="T327" s="470"/>
      <c r="U327" s="374"/>
      <c r="V327" s="395"/>
      <c r="Y327" s="378"/>
      <c r="Z327" s="378"/>
      <c r="AL327" s="347"/>
      <c r="AM327" s="634"/>
      <c r="AN327" s="635"/>
      <c r="AQ327" s="374"/>
      <c r="AR327" s="395"/>
    </row>
    <row r="328" spans="1:44" ht="12" customHeight="1" x14ac:dyDescent="0.2">
      <c r="A328" s="395"/>
      <c r="C328" s="374"/>
      <c r="D328" s="395"/>
      <c r="E328" s="470"/>
      <c r="F328" s="470"/>
      <c r="G328" s="470"/>
      <c r="H328" s="470"/>
      <c r="I328" s="470"/>
      <c r="J328" s="470"/>
      <c r="K328" s="470"/>
      <c r="L328" s="470"/>
      <c r="M328" s="470"/>
      <c r="N328" s="470"/>
      <c r="O328" s="470"/>
      <c r="P328" s="470"/>
      <c r="Q328" s="470"/>
      <c r="R328" s="470"/>
      <c r="S328" s="470"/>
      <c r="T328" s="470"/>
      <c r="U328" s="374"/>
      <c r="V328" s="395"/>
      <c r="Y328" s="378"/>
      <c r="Z328" s="378"/>
      <c r="AA328" s="375"/>
      <c r="AB328" s="636"/>
      <c r="AC328" s="375"/>
      <c r="AD328" s="636"/>
      <c r="AE328" s="375"/>
      <c r="AF328" s="376"/>
      <c r="AG328" s="398"/>
      <c r="AH328" s="636"/>
      <c r="AI328" s="375"/>
      <c r="AJ328" s="636"/>
      <c r="AK328" s="375"/>
      <c r="AL328" s="636"/>
      <c r="AM328" s="634"/>
      <c r="AN328" s="635"/>
      <c r="AQ328" s="374"/>
      <c r="AR328" s="395"/>
    </row>
    <row r="329" spans="1:44" ht="12" customHeight="1" x14ac:dyDescent="0.2">
      <c r="A329" s="395"/>
      <c r="C329" s="374"/>
      <c r="D329" s="395"/>
      <c r="E329" s="470"/>
      <c r="F329" s="470"/>
      <c r="G329" s="470"/>
      <c r="H329" s="470"/>
      <c r="I329" s="470"/>
      <c r="J329" s="470"/>
      <c r="K329" s="470"/>
      <c r="L329" s="470"/>
      <c r="M329" s="470"/>
      <c r="N329" s="470"/>
      <c r="O329" s="470"/>
      <c r="P329" s="470"/>
      <c r="Q329" s="470"/>
      <c r="R329" s="470"/>
      <c r="S329" s="470"/>
      <c r="T329" s="470"/>
      <c r="U329" s="374"/>
      <c r="V329" s="395"/>
      <c r="Y329" s="378"/>
      <c r="Z329" s="378"/>
      <c r="AA329" s="379"/>
      <c r="AB329" s="637"/>
      <c r="AC329" s="379"/>
      <c r="AD329" s="637"/>
      <c r="AE329" s="379"/>
      <c r="AF329" s="380"/>
      <c r="AG329" s="381"/>
      <c r="AH329" s="637"/>
      <c r="AI329" s="379"/>
      <c r="AJ329" s="637"/>
      <c r="AK329" s="379"/>
      <c r="AL329" s="637"/>
      <c r="AM329" s="634"/>
      <c r="AN329" s="635"/>
      <c r="AQ329" s="374"/>
      <c r="AR329" s="395"/>
    </row>
    <row r="330" spans="1:44" ht="12" customHeight="1" x14ac:dyDescent="0.2">
      <c r="A330" s="395"/>
      <c r="C330" s="374"/>
      <c r="D330" s="395"/>
      <c r="E330" s="470"/>
      <c r="F330" s="470"/>
      <c r="G330" s="470"/>
      <c r="H330" s="470"/>
      <c r="I330" s="470"/>
      <c r="J330" s="470"/>
      <c r="K330" s="470"/>
      <c r="L330" s="470"/>
      <c r="M330" s="470"/>
      <c r="N330" s="470"/>
      <c r="O330" s="470"/>
      <c r="P330" s="470"/>
      <c r="Q330" s="470"/>
      <c r="R330" s="470"/>
      <c r="S330" s="470"/>
      <c r="T330" s="470"/>
      <c r="U330" s="374"/>
      <c r="V330" s="395"/>
      <c r="Y330" s="378"/>
      <c r="Z330" s="378"/>
      <c r="AA330" s="645" t="s">
        <v>1960</v>
      </c>
      <c r="AB330" s="645"/>
      <c r="AC330" s="645"/>
      <c r="AD330" s="645"/>
      <c r="AE330" s="645"/>
      <c r="AF330" s="645"/>
      <c r="AG330" s="645"/>
      <c r="AH330" s="645"/>
      <c r="AI330" s="645"/>
      <c r="AJ330" s="645"/>
      <c r="AK330" s="645"/>
      <c r="AM330" s="634"/>
      <c r="AN330" s="635"/>
      <c r="AQ330" s="374"/>
      <c r="AR330" s="395"/>
    </row>
    <row r="331" spans="1:44" ht="12" customHeight="1" x14ac:dyDescent="0.2">
      <c r="A331" s="395"/>
      <c r="C331" s="374"/>
      <c r="D331" s="395"/>
      <c r="E331" s="470"/>
      <c r="F331" s="470"/>
      <c r="G331" s="470"/>
      <c r="H331" s="470"/>
      <c r="I331" s="470"/>
      <c r="J331" s="470"/>
      <c r="K331" s="470"/>
      <c r="L331" s="470"/>
      <c r="M331" s="470"/>
      <c r="N331" s="470"/>
      <c r="O331" s="470"/>
      <c r="P331" s="470"/>
      <c r="Q331" s="470"/>
      <c r="R331" s="470"/>
      <c r="S331" s="470"/>
      <c r="T331" s="470"/>
      <c r="U331" s="374"/>
      <c r="V331" s="395"/>
      <c r="Y331" s="378"/>
      <c r="Z331" s="378"/>
      <c r="AD331" s="378"/>
      <c r="AE331" s="378"/>
      <c r="AF331" s="378"/>
      <c r="AG331" s="378"/>
      <c r="AH331" s="378"/>
      <c r="AI331" s="378"/>
      <c r="AJ331" s="378"/>
      <c r="AK331" s="378"/>
      <c r="AM331" s="634"/>
      <c r="AN331" s="635"/>
      <c r="AQ331" s="374"/>
      <c r="AR331" s="395"/>
    </row>
    <row r="332" spans="1:44" ht="12" customHeight="1" x14ac:dyDescent="0.2">
      <c r="A332" s="395"/>
      <c r="C332" s="374"/>
      <c r="D332" s="395"/>
      <c r="E332" s="470"/>
      <c r="F332" s="470"/>
      <c r="G332" s="470"/>
      <c r="H332" s="470"/>
      <c r="I332" s="470"/>
      <c r="J332" s="470"/>
      <c r="K332" s="470"/>
      <c r="L332" s="470"/>
      <c r="M332" s="470"/>
      <c r="N332" s="470"/>
      <c r="O332" s="470"/>
      <c r="P332" s="470"/>
      <c r="Q332" s="470"/>
      <c r="R332" s="470"/>
      <c r="S332" s="470"/>
      <c r="T332" s="470"/>
      <c r="U332" s="374"/>
      <c r="V332" s="395"/>
      <c r="W332" s="347" t="s">
        <v>1784</v>
      </c>
      <c r="Y332" s="378"/>
      <c r="Z332" s="378"/>
      <c r="AA332" s="378"/>
      <c r="AB332" s="378" t="s">
        <v>7</v>
      </c>
      <c r="AC332" s="378"/>
      <c r="AD332" s="378"/>
      <c r="AE332" s="378"/>
      <c r="AF332" s="378"/>
      <c r="AG332" s="378"/>
      <c r="AH332" s="378"/>
      <c r="AI332" s="378"/>
      <c r="AJ332" s="674" t="s">
        <v>1961</v>
      </c>
      <c r="AK332" s="674"/>
      <c r="AL332" s="674"/>
      <c r="AM332" s="634"/>
      <c r="AN332" s="635"/>
      <c r="AQ332" s="374"/>
      <c r="AR332" s="395"/>
    </row>
    <row r="333" spans="1:44" ht="6" customHeight="1" x14ac:dyDescent="0.2">
      <c r="A333" s="379"/>
      <c r="B333" s="381"/>
      <c r="C333" s="380"/>
      <c r="D333" s="379"/>
      <c r="E333" s="381"/>
      <c r="F333" s="381"/>
      <c r="G333" s="381"/>
      <c r="H333" s="381"/>
      <c r="I333" s="381"/>
      <c r="J333" s="381"/>
      <c r="K333" s="381"/>
      <c r="L333" s="381"/>
      <c r="M333" s="381"/>
      <c r="N333" s="381"/>
      <c r="O333" s="381"/>
      <c r="P333" s="381"/>
      <c r="Q333" s="381"/>
      <c r="R333" s="381"/>
      <c r="S333" s="381"/>
      <c r="T333" s="381"/>
      <c r="U333" s="380"/>
      <c r="V333" s="379"/>
      <c r="W333" s="381"/>
      <c r="X333" s="381"/>
      <c r="Y333" s="381"/>
      <c r="Z333" s="381"/>
      <c r="AA333" s="381"/>
      <c r="AB333" s="381"/>
      <c r="AC333" s="381"/>
      <c r="AD333" s="381"/>
      <c r="AE333" s="381"/>
      <c r="AF333" s="381"/>
      <c r="AG333" s="381"/>
      <c r="AH333" s="381"/>
      <c r="AI333" s="381"/>
      <c r="AJ333" s="381"/>
      <c r="AK333" s="381"/>
      <c r="AL333" s="381"/>
      <c r="AM333" s="638"/>
      <c r="AN333" s="639"/>
      <c r="AO333" s="381"/>
      <c r="AP333" s="381"/>
      <c r="AQ333" s="380"/>
      <c r="AR333" s="395"/>
    </row>
    <row r="334" spans="1:44" ht="6" customHeight="1" x14ac:dyDescent="0.2">
      <c r="A334" s="375"/>
      <c r="B334" s="398"/>
      <c r="C334" s="376"/>
      <c r="D334" s="375"/>
      <c r="E334" s="398"/>
      <c r="F334" s="398"/>
      <c r="G334" s="398"/>
      <c r="H334" s="398"/>
      <c r="I334" s="398"/>
      <c r="J334" s="398"/>
      <c r="K334" s="398"/>
      <c r="L334" s="398"/>
      <c r="M334" s="398"/>
      <c r="N334" s="398"/>
      <c r="O334" s="398"/>
      <c r="P334" s="398"/>
      <c r="Q334" s="398"/>
      <c r="R334" s="398"/>
      <c r="S334" s="398"/>
      <c r="T334" s="398"/>
      <c r="U334" s="376"/>
      <c r="V334" s="375"/>
      <c r="W334" s="398"/>
      <c r="X334" s="398"/>
      <c r="Y334" s="398"/>
      <c r="Z334" s="398"/>
      <c r="AA334" s="398"/>
      <c r="AB334" s="398"/>
      <c r="AC334" s="398"/>
      <c r="AD334" s="398"/>
      <c r="AE334" s="398"/>
      <c r="AF334" s="398"/>
      <c r="AG334" s="398"/>
      <c r="AH334" s="398"/>
      <c r="AI334" s="398"/>
      <c r="AJ334" s="398"/>
      <c r="AK334" s="398"/>
      <c r="AL334" s="398"/>
      <c r="AM334" s="648"/>
      <c r="AN334" s="649"/>
      <c r="AO334" s="398"/>
      <c r="AP334" s="398"/>
      <c r="AQ334" s="376"/>
      <c r="AR334" s="395"/>
    </row>
    <row r="335" spans="1:44" ht="12.6" customHeight="1" x14ac:dyDescent="0.2">
      <c r="A335" s="395"/>
      <c r="B335" s="347" t="s">
        <v>223</v>
      </c>
      <c r="C335" s="374"/>
      <c r="D335" s="395"/>
      <c r="E335" s="470" t="str">
        <f ca="1">VLOOKUP(INDIRECT(ADDRESS(ROW(),COLUMN()-3)),Language_Translations,MATCH(Language_Selected,Language_Options,0),FALSE)</f>
        <v>Over the past one week (7 days), did your household purchase or pay for any charcoal paraffin or kerosene?</v>
      </c>
      <c r="F335" s="470"/>
      <c r="G335" s="470"/>
      <c r="H335" s="470"/>
      <c r="I335" s="470"/>
      <c r="J335" s="470"/>
      <c r="K335" s="470"/>
      <c r="L335" s="470"/>
      <c r="M335" s="470"/>
      <c r="N335" s="470"/>
      <c r="O335" s="470"/>
      <c r="P335" s="470"/>
      <c r="Q335" s="470"/>
      <c r="R335" s="470"/>
      <c r="S335" s="470"/>
      <c r="T335" s="470"/>
      <c r="U335" s="374"/>
      <c r="V335" s="395"/>
      <c r="Y335" s="378"/>
      <c r="Z335" s="378"/>
      <c r="AA335" s="378"/>
      <c r="AB335" s="378"/>
      <c r="AC335" s="378"/>
      <c r="AD335" s="378"/>
      <c r="AE335" s="378"/>
      <c r="AF335" s="378"/>
      <c r="AG335" s="378"/>
      <c r="AH335" s="378"/>
      <c r="AI335" s="378"/>
      <c r="AJ335" s="378"/>
      <c r="AK335" s="378"/>
      <c r="AL335" s="644"/>
      <c r="AM335" s="634"/>
      <c r="AN335" s="635"/>
      <c r="AQ335" s="374"/>
      <c r="AR335" s="395"/>
    </row>
    <row r="336" spans="1:44" ht="12.6" customHeight="1" x14ac:dyDescent="0.2">
      <c r="A336" s="395"/>
      <c r="C336" s="374"/>
      <c r="D336" s="395"/>
      <c r="E336" s="470"/>
      <c r="F336" s="470"/>
      <c r="G336" s="470"/>
      <c r="H336" s="470"/>
      <c r="I336" s="470"/>
      <c r="J336" s="470"/>
      <c r="K336" s="470"/>
      <c r="L336" s="470"/>
      <c r="M336" s="470"/>
      <c r="N336" s="470"/>
      <c r="O336" s="470"/>
      <c r="P336" s="470"/>
      <c r="Q336" s="470"/>
      <c r="R336" s="470"/>
      <c r="S336" s="470"/>
      <c r="T336" s="470"/>
      <c r="U336" s="374"/>
      <c r="V336" s="395"/>
      <c r="W336" s="347" t="s">
        <v>1731</v>
      </c>
      <c r="Y336" s="378" t="s">
        <v>7</v>
      </c>
      <c r="Z336" s="378"/>
      <c r="AA336" s="378"/>
      <c r="AB336" s="378"/>
      <c r="AC336" s="378"/>
      <c r="AD336" s="378"/>
      <c r="AE336" s="378"/>
      <c r="AF336" s="378"/>
      <c r="AG336" s="378"/>
      <c r="AH336" s="378"/>
      <c r="AI336" s="378"/>
      <c r="AJ336" s="378"/>
      <c r="AK336" s="378"/>
      <c r="AL336" s="644" t="s">
        <v>1778</v>
      </c>
      <c r="AM336" s="634"/>
      <c r="AN336" s="635"/>
      <c r="AQ336" s="374"/>
      <c r="AR336" s="395"/>
    </row>
    <row r="337" spans="1:44" ht="12.6" customHeight="1" x14ac:dyDescent="0.2">
      <c r="A337" s="395"/>
      <c r="C337" s="374"/>
      <c r="D337" s="395"/>
      <c r="E337" s="470"/>
      <c r="F337" s="470"/>
      <c r="G337" s="470"/>
      <c r="H337" s="470"/>
      <c r="I337" s="470"/>
      <c r="J337" s="470"/>
      <c r="K337" s="470"/>
      <c r="L337" s="470"/>
      <c r="M337" s="470"/>
      <c r="N337" s="470"/>
      <c r="O337" s="470"/>
      <c r="P337" s="470"/>
      <c r="Q337" s="470"/>
      <c r="R337" s="470"/>
      <c r="S337" s="470"/>
      <c r="T337" s="470"/>
      <c r="U337" s="374"/>
      <c r="V337" s="395"/>
      <c r="W337" s="347" t="s">
        <v>1732</v>
      </c>
      <c r="Y337" s="378" t="s">
        <v>7</v>
      </c>
      <c r="Z337" s="378"/>
      <c r="AA337" s="378"/>
      <c r="AB337" s="378"/>
      <c r="AC337" s="378"/>
      <c r="AD337" s="378"/>
      <c r="AE337" s="378"/>
      <c r="AF337" s="378"/>
      <c r="AG337" s="378"/>
      <c r="AH337" s="378"/>
      <c r="AI337" s="378"/>
      <c r="AJ337" s="378"/>
      <c r="AK337" s="378"/>
      <c r="AL337" s="644" t="s">
        <v>1783</v>
      </c>
      <c r="AM337" s="634"/>
      <c r="AN337" s="635"/>
      <c r="AP337" s="347" t="s">
        <v>226</v>
      </c>
      <c r="AQ337" s="374"/>
      <c r="AR337" s="395"/>
    </row>
    <row r="338" spans="1:44" ht="6" customHeight="1" x14ac:dyDescent="0.2">
      <c r="A338" s="379"/>
      <c r="B338" s="381"/>
      <c r="C338" s="380"/>
      <c r="D338" s="379"/>
      <c r="E338" s="381"/>
      <c r="F338" s="381"/>
      <c r="G338" s="381"/>
      <c r="H338" s="381"/>
      <c r="I338" s="381"/>
      <c r="J338" s="381"/>
      <c r="K338" s="381"/>
      <c r="L338" s="381"/>
      <c r="M338" s="381"/>
      <c r="N338" s="381"/>
      <c r="O338" s="381"/>
      <c r="P338" s="381"/>
      <c r="Q338" s="381"/>
      <c r="R338" s="381"/>
      <c r="S338" s="381"/>
      <c r="T338" s="381"/>
      <c r="U338" s="380"/>
      <c r="V338" s="379"/>
      <c r="W338" s="381"/>
      <c r="X338" s="381"/>
      <c r="Y338" s="381"/>
      <c r="Z338" s="381"/>
      <c r="AA338" s="381"/>
      <c r="AB338" s="381"/>
      <c r="AC338" s="381"/>
      <c r="AD338" s="381"/>
      <c r="AE338" s="381"/>
      <c r="AF338" s="381"/>
      <c r="AG338" s="381"/>
      <c r="AH338" s="381"/>
      <c r="AI338" s="381"/>
      <c r="AJ338" s="381"/>
      <c r="AK338" s="381"/>
      <c r="AL338" s="381"/>
      <c r="AM338" s="638"/>
      <c r="AN338" s="639"/>
      <c r="AO338" s="381"/>
      <c r="AP338" s="381"/>
      <c r="AQ338" s="380"/>
      <c r="AR338" s="395"/>
    </row>
    <row r="339" spans="1:44" ht="6" customHeight="1" x14ac:dyDescent="0.2">
      <c r="A339" s="375"/>
      <c r="B339" s="398"/>
      <c r="C339" s="376"/>
      <c r="D339" s="375"/>
      <c r="E339" s="398"/>
      <c r="F339" s="398"/>
      <c r="G339" s="398"/>
      <c r="H339" s="398"/>
      <c r="I339" s="398"/>
      <c r="J339" s="398"/>
      <c r="K339" s="398"/>
      <c r="L339" s="398"/>
      <c r="M339" s="398"/>
      <c r="N339" s="398"/>
      <c r="O339" s="398"/>
      <c r="P339" s="398"/>
      <c r="Q339" s="398"/>
      <c r="R339" s="398"/>
      <c r="S339" s="398"/>
      <c r="T339" s="398"/>
      <c r="U339" s="376"/>
      <c r="V339" s="375"/>
      <c r="W339" s="398"/>
      <c r="X339" s="398"/>
      <c r="Y339" s="398"/>
      <c r="Z339" s="398"/>
      <c r="AA339" s="398"/>
      <c r="AB339" s="398"/>
      <c r="AC339" s="398"/>
      <c r="AD339" s="398"/>
      <c r="AE339" s="398"/>
      <c r="AF339" s="398"/>
      <c r="AG339" s="398"/>
      <c r="AH339" s="398"/>
      <c r="AI339" s="398"/>
      <c r="AJ339" s="398"/>
      <c r="AK339" s="398"/>
      <c r="AL339" s="398"/>
      <c r="AM339" s="648"/>
      <c r="AN339" s="649"/>
      <c r="AO339" s="398"/>
      <c r="AP339" s="398"/>
      <c r="AQ339" s="376"/>
      <c r="AR339" s="395"/>
    </row>
    <row r="340" spans="1:44" x14ac:dyDescent="0.2">
      <c r="A340" s="395"/>
      <c r="B340" s="347" t="s">
        <v>225</v>
      </c>
      <c r="C340" s="374"/>
      <c r="D340" s="395"/>
      <c r="E340" s="470" t="str">
        <f ca="1">VLOOKUP(INDIRECT(ADDRESS(ROW(),COLUMN()-3)),Language_Translations,MATCH(Language_Selected,Language_Options,0),FALSE)</f>
        <v>How much did you pay in total?</v>
      </c>
      <c r="F340" s="470"/>
      <c r="G340" s="470"/>
      <c r="H340" s="470"/>
      <c r="I340" s="470"/>
      <c r="J340" s="470"/>
      <c r="K340" s="470"/>
      <c r="L340" s="470"/>
      <c r="M340" s="470"/>
      <c r="N340" s="470"/>
      <c r="O340" s="470"/>
      <c r="P340" s="470"/>
      <c r="Q340" s="470"/>
      <c r="R340" s="470"/>
      <c r="S340" s="470"/>
      <c r="T340" s="470"/>
      <c r="U340" s="374"/>
      <c r="V340" s="395"/>
      <c r="Y340" s="378"/>
      <c r="Z340" s="378"/>
      <c r="AL340" s="347"/>
      <c r="AM340" s="634"/>
      <c r="AN340" s="635"/>
      <c r="AQ340" s="374"/>
    </row>
    <row r="341" spans="1:44" x14ac:dyDescent="0.2">
      <c r="A341" s="395"/>
      <c r="C341" s="374"/>
      <c r="D341" s="395"/>
      <c r="E341" s="470"/>
      <c r="F341" s="470"/>
      <c r="G341" s="470"/>
      <c r="H341" s="470"/>
      <c r="I341" s="470"/>
      <c r="J341" s="470"/>
      <c r="K341" s="470"/>
      <c r="L341" s="470"/>
      <c r="M341" s="470"/>
      <c r="N341" s="470"/>
      <c r="O341" s="470"/>
      <c r="P341" s="470"/>
      <c r="Q341" s="470"/>
      <c r="R341" s="470"/>
      <c r="S341" s="470"/>
      <c r="T341" s="470"/>
      <c r="U341" s="374"/>
      <c r="V341" s="395"/>
      <c r="Y341" s="378"/>
      <c r="Z341" s="378"/>
      <c r="AA341" s="375"/>
      <c r="AB341" s="636"/>
      <c r="AC341" s="375"/>
      <c r="AD341" s="636"/>
      <c r="AE341" s="375"/>
      <c r="AF341" s="376"/>
      <c r="AG341" s="398"/>
      <c r="AH341" s="636"/>
      <c r="AI341" s="375"/>
      <c r="AJ341" s="636"/>
      <c r="AK341" s="375"/>
      <c r="AL341" s="636"/>
      <c r="AM341" s="634"/>
      <c r="AN341" s="635"/>
      <c r="AQ341" s="374"/>
    </row>
    <row r="342" spans="1:44" x14ac:dyDescent="0.2">
      <c r="A342" s="395"/>
      <c r="C342" s="374"/>
      <c r="D342" s="395"/>
      <c r="E342" s="470"/>
      <c r="F342" s="470"/>
      <c r="G342" s="470"/>
      <c r="H342" s="470"/>
      <c r="I342" s="470"/>
      <c r="J342" s="470"/>
      <c r="K342" s="470"/>
      <c r="L342" s="470"/>
      <c r="M342" s="470"/>
      <c r="N342" s="470"/>
      <c r="O342" s="470"/>
      <c r="P342" s="470"/>
      <c r="Q342" s="470"/>
      <c r="R342" s="470"/>
      <c r="S342" s="470"/>
      <c r="T342" s="470"/>
      <c r="U342" s="374"/>
      <c r="V342" s="395"/>
      <c r="Y342" s="378"/>
      <c r="Z342" s="378"/>
      <c r="AA342" s="379"/>
      <c r="AB342" s="637"/>
      <c r="AC342" s="379"/>
      <c r="AD342" s="637"/>
      <c r="AE342" s="379"/>
      <c r="AF342" s="380"/>
      <c r="AG342" s="381"/>
      <c r="AH342" s="637"/>
      <c r="AI342" s="379"/>
      <c r="AJ342" s="637"/>
      <c r="AK342" s="379"/>
      <c r="AL342" s="637"/>
      <c r="AM342" s="634"/>
      <c r="AN342" s="635"/>
      <c r="AQ342" s="374"/>
    </row>
    <row r="343" spans="1:44" x14ac:dyDescent="0.2">
      <c r="A343" s="395"/>
      <c r="C343" s="374"/>
      <c r="D343" s="395"/>
      <c r="E343" s="470"/>
      <c r="F343" s="470"/>
      <c r="G343" s="470"/>
      <c r="H343" s="470"/>
      <c r="I343" s="470"/>
      <c r="J343" s="470"/>
      <c r="K343" s="470"/>
      <c r="L343" s="470"/>
      <c r="M343" s="470"/>
      <c r="N343" s="470"/>
      <c r="O343" s="470"/>
      <c r="P343" s="470"/>
      <c r="Q343" s="470"/>
      <c r="R343" s="470"/>
      <c r="S343" s="470"/>
      <c r="T343" s="470"/>
      <c r="U343" s="374"/>
      <c r="V343" s="395"/>
      <c r="Y343" s="378"/>
      <c r="Z343" s="378"/>
      <c r="AA343" s="645" t="s">
        <v>1960</v>
      </c>
      <c r="AB343" s="645"/>
      <c r="AC343" s="645"/>
      <c r="AD343" s="645"/>
      <c r="AE343" s="645"/>
      <c r="AF343" s="645"/>
      <c r="AG343" s="645"/>
      <c r="AH343" s="645"/>
      <c r="AI343" s="645"/>
      <c r="AJ343" s="645"/>
      <c r="AK343" s="645"/>
      <c r="AL343" s="645"/>
      <c r="AM343" s="634"/>
      <c r="AN343" s="635"/>
      <c r="AQ343" s="374"/>
    </row>
    <row r="344" spans="1:44" x14ac:dyDescent="0.2">
      <c r="A344" s="395"/>
      <c r="C344" s="374"/>
      <c r="D344" s="395"/>
      <c r="E344" s="470"/>
      <c r="F344" s="470"/>
      <c r="G344" s="470"/>
      <c r="H344" s="470"/>
      <c r="I344" s="470"/>
      <c r="J344" s="470"/>
      <c r="K344" s="470"/>
      <c r="L344" s="470"/>
      <c r="M344" s="470"/>
      <c r="N344" s="470"/>
      <c r="O344" s="470"/>
      <c r="P344" s="470"/>
      <c r="Q344" s="470"/>
      <c r="R344" s="470"/>
      <c r="S344" s="470"/>
      <c r="T344" s="470"/>
      <c r="U344" s="374"/>
      <c r="V344" s="395"/>
      <c r="Y344" s="378"/>
      <c r="Z344" s="378"/>
      <c r="AD344" s="378"/>
      <c r="AE344" s="378"/>
      <c r="AF344" s="378"/>
      <c r="AG344" s="378"/>
      <c r="AH344" s="378"/>
      <c r="AI344" s="378"/>
      <c r="AJ344" s="378"/>
      <c r="AK344" s="378"/>
      <c r="AM344" s="634"/>
      <c r="AN344" s="635"/>
      <c r="AQ344" s="374"/>
    </row>
    <row r="345" spans="1:44" x14ac:dyDescent="0.2">
      <c r="A345" s="395"/>
      <c r="C345" s="374"/>
      <c r="D345" s="395"/>
      <c r="E345" s="470"/>
      <c r="F345" s="470"/>
      <c r="G345" s="470"/>
      <c r="H345" s="470"/>
      <c r="I345" s="470"/>
      <c r="J345" s="470"/>
      <c r="K345" s="470"/>
      <c r="L345" s="470"/>
      <c r="M345" s="470"/>
      <c r="N345" s="470"/>
      <c r="O345" s="470"/>
      <c r="P345" s="470"/>
      <c r="Q345" s="470"/>
      <c r="R345" s="470"/>
      <c r="S345" s="470"/>
      <c r="T345" s="470"/>
      <c r="U345" s="374"/>
      <c r="V345" s="395"/>
      <c r="W345" s="347" t="s">
        <v>1784</v>
      </c>
      <c r="Y345" s="378"/>
      <c r="Z345" s="378"/>
      <c r="AA345" s="378"/>
      <c r="AB345" s="378" t="s">
        <v>7</v>
      </c>
      <c r="AC345" s="378"/>
      <c r="AD345" s="378"/>
      <c r="AE345" s="378"/>
      <c r="AF345" s="378"/>
      <c r="AG345" s="378"/>
      <c r="AH345" s="378"/>
      <c r="AI345" s="378"/>
      <c r="AJ345" s="674" t="s">
        <v>1961</v>
      </c>
      <c r="AK345" s="674"/>
      <c r="AL345" s="674"/>
      <c r="AM345" s="634"/>
      <c r="AN345" s="635"/>
      <c r="AQ345" s="374"/>
    </row>
    <row r="346" spans="1:44" ht="6" customHeight="1" x14ac:dyDescent="0.2">
      <c r="A346" s="379"/>
      <c r="B346" s="381"/>
      <c r="C346" s="380"/>
      <c r="D346" s="379"/>
      <c r="E346" s="381"/>
      <c r="F346" s="381"/>
      <c r="G346" s="381"/>
      <c r="H346" s="381"/>
      <c r="I346" s="381"/>
      <c r="J346" s="381"/>
      <c r="K346" s="381"/>
      <c r="L346" s="381"/>
      <c r="M346" s="381"/>
      <c r="N346" s="381"/>
      <c r="O346" s="381"/>
      <c r="P346" s="381"/>
      <c r="Q346" s="381"/>
      <c r="R346" s="381"/>
      <c r="S346" s="381"/>
      <c r="T346" s="381"/>
      <c r="U346" s="380"/>
      <c r="V346" s="379"/>
      <c r="W346" s="381"/>
      <c r="X346" s="381"/>
      <c r="Y346" s="381"/>
      <c r="Z346" s="381"/>
      <c r="AA346" s="381"/>
      <c r="AB346" s="381"/>
      <c r="AC346" s="381"/>
      <c r="AD346" s="381"/>
      <c r="AE346" s="381"/>
      <c r="AF346" s="381"/>
      <c r="AG346" s="381"/>
      <c r="AH346" s="381"/>
      <c r="AI346" s="381"/>
      <c r="AJ346" s="381"/>
      <c r="AK346" s="381"/>
      <c r="AL346" s="381"/>
      <c r="AM346" s="638"/>
      <c r="AN346" s="639"/>
      <c r="AO346" s="381"/>
      <c r="AP346" s="381"/>
      <c r="AQ346" s="380"/>
    </row>
    <row r="347" spans="1:44" ht="6" customHeight="1" x14ac:dyDescent="0.2">
      <c r="A347" s="375"/>
      <c r="B347" s="398"/>
      <c r="C347" s="376"/>
      <c r="D347" s="375"/>
      <c r="E347" s="398"/>
      <c r="F347" s="398"/>
      <c r="G347" s="398"/>
      <c r="H347" s="398"/>
      <c r="I347" s="398"/>
      <c r="J347" s="398"/>
      <c r="K347" s="398"/>
      <c r="L347" s="398"/>
      <c r="M347" s="398"/>
      <c r="N347" s="398"/>
      <c r="O347" s="398"/>
      <c r="P347" s="398"/>
      <c r="Q347" s="398"/>
      <c r="R347" s="398"/>
      <c r="S347" s="398"/>
      <c r="T347" s="398"/>
      <c r="U347" s="376"/>
      <c r="V347" s="375"/>
      <c r="W347" s="398"/>
      <c r="X347" s="398"/>
      <c r="Y347" s="398"/>
      <c r="Z347" s="398"/>
      <c r="AA347" s="398"/>
      <c r="AB347" s="398"/>
      <c r="AC347" s="398"/>
      <c r="AD347" s="398"/>
      <c r="AE347" s="398"/>
      <c r="AF347" s="398"/>
      <c r="AG347" s="398"/>
      <c r="AH347" s="398"/>
      <c r="AI347" s="398"/>
      <c r="AJ347" s="398"/>
      <c r="AK347" s="398"/>
      <c r="AL347" s="398"/>
      <c r="AM347" s="648"/>
      <c r="AN347" s="649"/>
      <c r="AO347" s="398"/>
      <c r="AP347" s="398"/>
      <c r="AQ347" s="376"/>
    </row>
    <row r="348" spans="1:44" x14ac:dyDescent="0.2">
      <c r="A348" s="395"/>
      <c r="B348" s="347" t="s">
        <v>226</v>
      </c>
      <c r="C348" s="374"/>
      <c r="D348" s="395"/>
      <c r="E348" s="470" t="str">
        <f ca="1">VLOOKUP(INDIRECT(ADDRESS(ROW(),COLUMN()-3)),Language_Translations,MATCH(Language_Selected,Language_Options,0),FALSE)</f>
        <v>Over the past one week (7 days), did your household purchase or pay for any candles?</v>
      </c>
      <c r="F348" s="470"/>
      <c r="G348" s="470"/>
      <c r="H348" s="470"/>
      <c r="I348" s="470"/>
      <c r="J348" s="470"/>
      <c r="K348" s="470"/>
      <c r="L348" s="470"/>
      <c r="M348" s="470"/>
      <c r="N348" s="470"/>
      <c r="O348" s="470"/>
      <c r="P348" s="470"/>
      <c r="Q348" s="470"/>
      <c r="R348" s="470"/>
      <c r="S348" s="470"/>
      <c r="T348" s="470"/>
      <c r="U348" s="374"/>
      <c r="V348" s="395"/>
      <c r="Y348" s="378"/>
      <c r="Z348" s="378"/>
      <c r="AA348" s="378"/>
      <c r="AB348" s="378"/>
      <c r="AC348" s="378"/>
      <c r="AD348" s="378"/>
      <c r="AE348" s="378"/>
      <c r="AF348" s="378"/>
      <c r="AG348" s="378"/>
      <c r="AH348" s="378"/>
      <c r="AI348" s="378"/>
      <c r="AJ348" s="378"/>
      <c r="AK348" s="378"/>
      <c r="AL348" s="644"/>
      <c r="AM348" s="634"/>
      <c r="AN348" s="635"/>
      <c r="AQ348" s="374"/>
    </row>
    <row r="349" spans="1:44" x14ac:dyDescent="0.2">
      <c r="A349" s="395"/>
      <c r="C349" s="374"/>
      <c r="D349" s="395"/>
      <c r="E349" s="470"/>
      <c r="F349" s="470"/>
      <c r="G349" s="470"/>
      <c r="H349" s="470"/>
      <c r="I349" s="470"/>
      <c r="J349" s="470"/>
      <c r="K349" s="470"/>
      <c r="L349" s="470"/>
      <c r="M349" s="470"/>
      <c r="N349" s="470"/>
      <c r="O349" s="470"/>
      <c r="P349" s="470"/>
      <c r="Q349" s="470"/>
      <c r="R349" s="470"/>
      <c r="S349" s="470"/>
      <c r="T349" s="470"/>
      <c r="U349" s="374"/>
      <c r="V349" s="395"/>
      <c r="W349" s="347" t="s">
        <v>1731</v>
      </c>
      <c r="Y349" s="378" t="s">
        <v>7</v>
      </c>
      <c r="Z349" s="378"/>
      <c r="AA349" s="378"/>
      <c r="AB349" s="378"/>
      <c r="AC349" s="378"/>
      <c r="AD349" s="378"/>
      <c r="AE349" s="378"/>
      <c r="AF349" s="378"/>
      <c r="AG349" s="378"/>
      <c r="AH349" s="378"/>
      <c r="AI349" s="378"/>
      <c r="AJ349" s="378"/>
      <c r="AK349" s="378"/>
      <c r="AL349" s="644" t="s">
        <v>1778</v>
      </c>
      <c r="AM349" s="634"/>
      <c r="AN349" s="635"/>
      <c r="AQ349" s="374"/>
    </row>
    <row r="350" spans="1:44" x14ac:dyDescent="0.2">
      <c r="A350" s="395"/>
      <c r="C350" s="374"/>
      <c r="D350" s="395"/>
      <c r="E350" s="470"/>
      <c r="F350" s="470"/>
      <c r="G350" s="470"/>
      <c r="H350" s="470"/>
      <c r="I350" s="470"/>
      <c r="J350" s="470"/>
      <c r="K350" s="470"/>
      <c r="L350" s="470"/>
      <c r="M350" s="470"/>
      <c r="N350" s="470"/>
      <c r="O350" s="470"/>
      <c r="P350" s="470"/>
      <c r="Q350" s="470"/>
      <c r="R350" s="470"/>
      <c r="S350" s="470"/>
      <c r="T350" s="470"/>
      <c r="U350" s="374"/>
      <c r="V350" s="395"/>
      <c r="W350" s="347" t="s">
        <v>1732</v>
      </c>
      <c r="Y350" s="378" t="s">
        <v>7</v>
      </c>
      <c r="Z350" s="378"/>
      <c r="AA350" s="378"/>
      <c r="AB350" s="378"/>
      <c r="AC350" s="378"/>
      <c r="AD350" s="378"/>
      <c r="AE350" s="378"/>
      <c r="AF350" s="378"/>
      <c r="AG350" s="378"/>
      <c r="AH350" s="378"/>
      <c r="AI350" s="378"/>
      <c r="AJ350" s="378"/>
      <c r="AK350" s="378"/>
      <c r="AL350" s="644" t="s">
        <v>1783</v>
      </c>
      <c r="AM350" s="634"/>
      <c r="AN350" s="635"/>
      <c r="AP350" s="347" t="s">
        <v>229</v>
      </c>
      <c r="AQ350" s="374"/>
    </row>
    <row r="351" spans="1:44" ht="6" customHeight="1" x14ac:dyDescent="0.2">
      <c r="A351" s="379"/>
      <c r="B351" s="381"/>
      <c r="C351" s="380"/>
      <c r="D351" s="379"/>
      <c r="E351" s="381"/>
      <c r="F351" s="381"/>
      <c r="G351" s="381"/>
      <c r="H351" s="381"/>
      <c r="I351" s="381"/>
      <c r="J351" s="381"/>
      <c r="K351" s="381"/>
      <c r="L351" s="381"/>
      <c r="M351" s="381"/>
      <c r="N351" s="381"/>
      <c r="O351" s="381"/>
      <c r="P351" s="381"/>
      <c r="Q351" s="381"/>
      <c r="R351" s="381"/>
      <c r="S351" s="381"/>
      <c r="T351" s="381"/>
      <c r="U351" s="380"/>
      <c r="V351" s="379"/>
      <c r="W351" s="381"/>
      <c r="X351" s="381"/>
      <c r="Y351" s="381"/>
      <c r="Z351" s="381"/>
      <c r="AA351" s="381"/>
      <c r="AB351" s="381"/>
      <c r="AC351" s="381"/>
      <c r="AD351" s="381"/>
      <c r="AE351" s="381"/>
      <c r="AF351" s="381"/>
      <c r="AG351" s="381"/>
      <c r="AH351" s="381"/>
      <c r="AI351" s="381"/>
      <c r="AJ351" s="381"/>
      <c r="AK351" s="381"/>
      <c r="AL351" s="381"/>
      <c r="AM351" s="638"/>
      <c r="AN351" s="639"/>
      <c r="AO351" s="381"/>
      <c r="AP351" s="381"/>
      <c r="AQ351" s="380"/>
    </row>
    <row r="352" spans="1:44" ht="6" customHeight="1" x14ac:dyDescent="0.2">
      <c r="A352" s="375"/>
      <c r="B352" s="398"/>
      <c r="C352" s="376"/>
      <c r="D352" s="375"/>
      <c r="E352" s="398"/>
      <c r="F352" s="398"/>
      <c r="G352" s="398"/>
      <c r="H352" s="398"/>
      <c r="I352" s="398"/>
      <c r="J352" s="398"/>
      <c r="K352" s="398"/>
      <c r="L352" s="398"/>
      <c r="M352" s="398"/>
      <c r="N352" s="398"/>
      <c r="O352" s="398"/>
      <c r="P352" s="398"/>
      <c r="Q352" s="398"/>
      <c r="R352" s="398"/>
      <c r="S352" s="398"/>
      <c r="T352" s="398"/>
      <c r="U352" s="376"/>
      <c r="V352" s="375"/>
      <c r="W352" s="398"/>
      <c r="X352" s="398"/>
      <c r="Y352" s="398"/>
      <c r="Z352" s="398"/>
      <c r="AA352" s="398"/>
      <c r="AB352" s="398"/>
      <c r="AC352" s="398"/>
      <c r="AD352" s="398"/>
      <c r="AE352" s="398"/>
      <c r="AF352" s="398"/>
      <c r="AG352" s="398"/>
      <c r="AH352" s="398"/>
      <c r="AI352" s="398"/>
      <c r="AJ352" s="398"/>
      <c r="AK352" s="398"/>
      <c r="AL352" s="398"/>
      <c r="AM352" s="648"/>
      <c r="AN352" s="649"/>
      <c r="AO352" s="398"/>
      <c r="AP352" s="398"/>
      <c r="AQ352" s="376"/>
    </row>
    <row r="353" spans="1:43" x14ac:dyDescent="0.2">
      <c r="A353" s="395"/>
      <c r="B353" s="347" t="s">
        <v>228</v>
      </c>
      <c r="C353" s="374"/>
      <c r="D353" s="395"/>
      <c r="E353" s="470" t="str">
        <f ca="1">VLOOKUP(INDIRECT(ADDRESS(ROW(),COLUMN()-3)),Language_Translations,MATCH(Language_Selected,Language_Options,0),FALSE)</f>
        <v>How much did you pay in total?</v>
      </c>
      <c r="F353" s="470"/>
      <c r="G353" s="470"/>
      <c r="H353" s="470"/>
      <c r="I353" s="470"/>
      <c r="J353" s="470"/>
      <c r="K353" s="470"/>
      <c r="L353" s="470"/>
      <c r="M353" s="470"/>
      <c r="N353" s="470"/>
      <c r="O353" s="470"/>
      <c r="P353" s="470"/>
      <c r="Q353" s="470"/>
      <c r="R353" s="470"/>
      <c r="S353" s="470"/>
      <c r="T353" s="470"/>
      <c r="U353" s="374"/>
      <c r="V353" s="395"/>
      <c r="Y353" s="378"/>
      <c r="Z353" s="378"/>
      <c r="AL353" s="347"/>
      <c r="AM353" s="634"/>
      <c r="AN353" s="635"/>
      <c r="AQ353" s="374"/>
    </row>
    <row r="354" spans="1:43" x14ac:dyDescent="0.2">
      <c r="A354" s="395"/>
      <c r="C354" s="374"/>
      <c r="D354" s="395"/>
      <c r="E354" s="470"/>
      <c r="F354" s="470"/>
      <c r="G354" s="470"/>
      <c r="H354" s="470"/>
      <c r="I354" s="470"/>
      <c r="J354" s="470"/>
      <c r="K354" s="470"/>
      <c r="L354" s="470"/>
      <c r="M354" s="470"/>
      <c r="N354" s="470"/>
      <c r="O354" s="470"/>
      <c r="P354" s="470"/>
      <c r="Q354" s="470"/>
      <c r="R354" s="470"/>
      <c r="S354" s="470"/>
      <c r="T354" s="470"/>
      <c r="U354" s="374"/>
      <c r="V354" s="395"/>
      <c r="Y354" s="378"/>
      <c r="Z354" s="378"/>
      <c r="AA354" s="375"/>
      <c r="AB354" s="636"/>
      <c r="AC354" s="375"/>
      <c r="AD354" s="636"/>
      <c r="AE354" s="375"/>
      <c r="AF354" s="376"/>
      <c r="AG354" s="398"/>
      <c r="AH354" s="636"/>
      <c r="AI354" s="375"/>
      <c r="AJ354" s="636"/>
      <c r="AK354" s="375"/>
      <c r="AL354" s="636"/>
      <c r="AM354" s="634"/>
      <c r="AN354" s="635"/>
      <c r="AQ354" s="374"/>
    </row>
    <row r="355" spans="1:43" x14ac:dyDescent="0.2">
      <c r="A355" s="395"/>
      <c r="C355" s="374"/>
      <c r="D355" s="395"/>
      <c r="E355" s="470"/>
      <c r="F355" s="470"/>
      <c r="G355" s="470"/>
      <c r="H355" s="470"/>
      <c r="I355" s="470"/>
      <c r="J355" s="470"/>
      <c r="K355" s="470"/>
      <c r="L355" s="470"/>
      <c r="M355" s="470"/>
      <c r="N355" s="470"/>
      <c r="O355" s="470"/>
      <c r="P355" s="470"/>
      <c r="Q355" s="470"/>
      <c r="R355" s="470"/>
      <c r="S355" s="470"/>
      <c r="T355" s="470"/>
      <c r="U355" s="374"/>
      <c r="V355" s="395"/>
      <c r="Y355" s="378"/>
      <c r="Z355" s="378"/>
      <c r="AA355" s="379"/>
      <c r="AB355" s="637"/>
      <c r="AC355" s="379"/>
      <c r="AD355" s="637"/>
      <c r="AE355" s="379"/>
      <c r="AF355" s="380"/>
      <c r="AG355" s="381"/>
      <c r="AH355" s="637"/>
      <c r="AI355" s="379"/>
      <c r="AJ355" s="637"/>
      <c r="AK355" s="379"/>
      <c r="AL355" s="637"/>
      <c r="AM355" s="634"/>
      <c r="AN355" s="635"/>
      <c r="AQ355" s="374"/>
    </row>
    <row r="356" spans="1:43" x14ac:dyDescent="0.2">
      <c r="A356" s="395"/>
      <c r="C356" s="374"/>
      <c r="D356" s="395"/>
      <c r="E356" s="470"/>
      <c r="F356" s="470"/>
      <c r="G356" s="470"/>
      <c r="H356" s="470"/>
      <c r="I356" s="470"/>
      <c r="J356" s="470"/>
      <c r="K356" s="470"/>
      <c r="L356" s="470"/>
      <c r="M356" s="470"/>
      <c r="N356" s="470"/>
      <c r="O356" s="470"/>
      <c r="P356" s="470"/>
      <c r="Q356" s="470"/>
      <c r="R356" s="470"/>
      <c r="S356" s="470"/>
      <c r="T356" s="470"/>
      <c r="U356" s="374"/>
      <c r="V356" s="395"/>
      <c r="Y356" s="378"/>
      <c r="Z356" s="378"/>
      <c r="AA356" s="645" t="s">
        <v>1960</v>
      </c>
      <c r="AB356" s="645"/>
      <c r="AC356" s="645"/>
      <c r="AD356" s="645"/>
      <c r="AE356" s="645"/>
      <c r="AF356" s="645"/>
      <c r="AG356" s="645"/>
      <c r="AH356" s="645"/>
      <c r="AI356" s="645"/>
      <c r="AJ356" s="645"/>
      <c r="AK356" s="645"/>
      <c r="AL356" s="645"/>
      <c r="AM356" s="634"/>
      <c r="AN356" s="635"/>
      <c r="AQ356" s="374"/>
    </row>
    <row r="357" spans="1:43" x14ac:dyDescent="0.2">
      <c r="A357" s="395"/>
      <c r="C357" s="374"/>
      <c r="D357" s="395"/>
      <c r="E357" s="470"/>
      <c r="F357" s="470"/>
      <c r="G357" s="470"/>
      <c r="H357" s="470"/>
      <c r="I357" s="470"/>
      <c r="J357" s="470"/>
      <c r="K357" s="470"/>
      <c r="L357" s="470"/>
      <c r="M357" s="470"/>
      <c r="N357" s="470"/>
      <c r="O357" s="470"/>
      <c r="P357" s="470"/>
      <c r="Q357" s="470"/>
      <c r="R357" s="470"/>
      <c r="S357" s="470"/>
      <c r="T357" s="470"/>
      <c r="U357" s="374"/>
      <c r="V357" s="395"/>
      <c r="Y357" s="378"/>
      <c r="Z357" s="378"/>
      <c r="AD357" s="378"/>
      <c r="AE357" s="378"/>
      <c r="AF357" s="378"/>
      <c r="AG357" s="378"/>
      <c r="AH357" s="378"/>
      <c r="AI357" s="378"/>
      <c r="AJ357" s="378"/>
      <c r="AK357" s="378"/>
      <c r="AM357" s="634"/>
      <c r="AN357" s="635"/>
      <c r="AQ357" s="374"/>
    </row>
    <row r="358" spans="1:43" x14ac:dyDescent="0.2">
      <c r="A358" s="395"/>
      <c r="C358" s="374"/>
      <c r="D358" s="395"/>
      <c r="E358" s="470"/>
      <c r="F358" s="470"/>
      <c r="G358" s="470"/>
      <c r="H358" s="470"/>
      <c r="I358" s="470"/>
      <c r="J358" s="470"/>
      <c r="K358" s="470"/>
      <c r="L358" s="470"/>
      <c r="M358" s="470"/>
      <c r="N358" s="470"/>
      <c r="O358" s="470"/>
      <c r="P358" s="470"/>
      <c r="Q358" s="470"/>
      <c r="R358" s="470"/>
      <c r="S358" s="470"/>
      <c r="T358" s="470"/>
      <c r="U358" s="374"/>
      <c r="V358" s="395"/>
      <c r="W358" s="347" t="s">
        <v>1784</v>
      </c>
      <c r="Y358" s="378"/>
      <c r="Z358" s="378"/>
      <c r="AA358" s="378"/>
      <c r="AB358" s="378" t="s">
        <v>7</v>
      </c>
      <c r="AC358" s="378"/>
      <c r="AD358" s="378"/>
      <c r="AE358" s="378"/>
      <c r="AF358" s="378"/>
      <c r="AG358" s="378"/>
      <c r="AH358" s="378"/>
      <c r="AI358" s="378"/>
      <c r="AJ358" s="674" t="s">
        <v>1961</v>
      </c>
      <c r="AK358" s="674"/>
      <c r="AL358" s="674"/>
      <c r="AM358" s="634"/>
      <c r="AN358" s="635"/>
      <c r="AQ358" s="374"/>
    </row>
    <row r="359" spans="1:43" ht="6" customHeight="1" x14ac:dyDescent="0.2">
      <c r="A359" s="379"/>
      <c r="B359" s="381"/>
      <c r="C359" s="380"/>
      <c r="D359" s="379"/>
      <c r="E359" s="381"/>
      <c r="F359" s="381"/>
      <c r="G359" s="381"/>
      <c r="H359" s="381"/>
      <c r="I359" s="381"/>
      <c r="J359" s="381"/>
      <c r="K359" s="381"/>
      <c r="L359" s="381"/>
      <c r="M359" s="381"/>
      <c r="N359" s="381"/>
      <c r="O359" s="381"/>
      <c r="P359" s="381"/>
      <c r="Q359" s="381"/>
      <c r="R359" s="381"/>
      <c r="S359" s="381"/>
      <c r="T359" s="381"/>
      <c r="U359" s="380"/>
      <c r="V359" s="379"/>
      <c r="W359" s="381"/>
      <c r="X359" s="381"/>
      <c r="Y359" s="381"/>
      <c r="Z359" s="381"/>
      <c r="AA359" s="381"/>
      <c r="AB359" s="381"/>
      <c r="AC359" s="381"/>
      <c r="AD359" s="381"/>
      <c r="AE359" s="381"/>
      <c r="AF359" s="381"/>
      <c r="AG359" s="381"/>
      <c r="AH359" s="381"/>
      <c r="AI359" s="381"/>
      <c r="AJ359" s="381"/>
      <c r="AK359" s="381"/>
      <c r="AL359" s="381"/>
      <c r="AM359" s="638"/>
      <c r="AN359" s="639"/>
      <c r="AO359" s="381"/>
      <c r="AP359" s="381"/>
      <c r="AQ359" s="380"/>
    </row>
    <row r="360" spans="1:43" ht="6" customHeight="1" x14ac:dyDescent="0.2">
      <c r="A360" s="375"/>
      <c r="B360" s="398"/>
      <c r="C360" s="376"/>
      <c r="D360" s="375"/>
      <c r="E360" s="398"/>
      <c r="F360" s="398"/>
      <c r="G360" s="398"/>
      <c r="H360" s="398"/>
      <c r="I360" s="398"/>
      <c r="J360" s="398"/>
      <c r="K360" s="398"/>
      <c r="L360" s="398"/>
      <c r="M360" s="398"/>
      <c r="N360" s="398"/>
      <c r="O360" s="398"/>
      <c r="P360" s="398"/>
      <c r="Q360" s="398"/>
      <c r="R360" s="398"/>
      <c r="S360" s="398"/>
      <c r="T360" s="398"/>
      <c r="U360" s="376"/>
      <c r="V360" s="375"/>
      <c r="W360" s="398"/>
      <c r="X360" s="398"/>
      <c r="Y360" s="398"/>
      <c r="Z360" s="398"/>
      <c r="AA360" s="398"/>
      <c r="AB360" s="398"/>
      <c r="AC360" s="398"/>
      <c r="AD360" s="398"/>
      <c r="AE360" s="398"/>
      <c r="AF360" s="398"/>
      <c r="AG360" s="398"/>
      <c r="AH360" s="398"/>
      <c r="AI360" s="398"/>
      <c r="AJ360" s="398"/>
      <c r="AK360" s="398"/>
      <c r="AL360" s="398"/>
      <c r="AM360" s="648"/>
      <c r="AN360" s="649"/>
      <c r="AO360" s="398"/>
      <c r="AP360" s="398"/>
      <c r="AQ360" s="376"/>
    </row>
    <row r="361" spans="1:43" x14ac:dyDescent="0.2">
      <c r="A361" s="395"/>
      <c r="B361" s="347" t="s">
        <v>228</v>
      </c>
      <c r="C361" s="374"/>
      <c r="D361" s="395"/>
      <c r="E361" s="470" t="str">
        <f ca="1">VLOOKUP(INDIRECT(ADDRESS(ROW(),COLUMN()-3)),Language_Translations,MATCH(Language_Selected,Language_Options,0),FALSE)</f>
        <v>How much did you pay in total?</v>
      </c>
      <c r="F361" s="470"/>
      <c r="G361" s="470"/>
      <c r="H361" s="470"/>
      <c r="I361" s="470"/>
      <c r="J361" s="470"/>
      <c r="K361" s="470"/>
      <c r="L361" s="470"/>
      <c r="M361" s="470"/>
      <c r="N361" s="470"/>
      <c r="O361" s="470"/>
      <c r="P361" s="470"/>
      <c r="Q361" s="470"/>
      <c r="R361" s="470"/>
      <c r="S361" s="470"/>
      <c r="T361" s="470"/>
      <c r="U361" s="374"/>
      <c r="V361" s="395"/>
      <c r="Y361" s="378"/>
      <c r="Z361" s="378"/>
      <c r="AA361" s="378"/>
      <c r="AB361" s="378"/>
      <c r="AC361" s="378"/>
      <c r="AD361" s="378"/>
      <c r="AE361" s="378"/>
      <c r="AF361" s="378"/>
      <c r="AG361" s="378"/>
      <c r="AH361" s="378"/>
      <c r="AI361" s="378"/>
      <c r="AJ361" s="378"/>
      <c r="AK361" s="378"/>
      <c r="AL361" s="644"/>
      <c r="AM361" s="634"/>
      <c r="AN361" s="635"/>
      <c r="AQ361" s="374"/>
    </row>
    <row r="362" spans="1:43" x14ac:dyDescent="0.2">
      <c r="A362" s="395"/>
      <c r="C362" s="374"/>
      <c r="D362" s="395"/>
      <c r="E362" s="470"/>
      <c r="F362" s="470"/>
      <c r="G362" s="470"/>
      <c r="H362" s="470"/>
      <c r="I362" s="470"/>
      <c r="J362" s="470"/>
      <c r="K362" s="470"/>
      <c r="L362" s="470"/>
      <c r="M362" s="470"/>
      <c r="N362" s="470"/>
      <c r="O362" s="470"/>
      <c r="P362" s="470"/>
      <c r="Q362" s="470"/>
      <c r="R362" s="470"/>
      <c r="S362" s="470"/>
      <c r="T362" s="470"/>
      <c r="U362" s="374"/>
      <c r="V362" s="395"/>
      <c r="W362" s="347" t="s">
        <v>1731</v>
      </c>
      <c r="Y362" s="378" t="s">
        <v>7</v>
      </c>
      <c r="Z362" s="378"/>
      <c r="AA362" s="378"/>
      <c r="AB362" s="378"/>
      <c r="AC362" s="378"/>
      <c r="AD362" s="378"/>
      <c r="AE362" s="378"/>
      <c r="AF362" s="378"/>
      <c r="AG362" s="378"/>
      <c r="AH362" s="378"/>
      <c r="AI362" s="378"/>
      <c r="AJ362" s="378"/>
      <c r="AK362" s="378"/>
      <c r="AL362" s="644" t="s">
        <v>1778</v>
      </c>
      <c r="AM362" s="634"/>
      <c r="AN362" s="635"/>
      <c r="AQ362" s="374"/>
    </row>
    <row r="363" spans="1:43" x14ac:dyDescent="0.2">
      <c r="A363" s="395"/>
      <c r="C363" s="374"/>
      <c r="D363" s="395"/>
      <c r="E363" s="470"/>
      <c r="F363" s="470"/>
      <c r="G363" s="470"/>
      <c r="H363" s="470"/>
      <c r="I363" s="470"/>
      <c r="J363" s="470"/>
      <c r="K363" s="470"/>
      <c r="L363" s="470"/>
      <c r="M363" s="470"/>
      <c r="N363" s="470"/>
      <c r="O363" s="470"/>
      <c r="P363" s="470"/>
      <c r="Q363" s="470"/>
      <c r="R363" s="470"/>
      <c r="S363" s="470"/>
      <c r="T363" s="470"/>
      <c r="U363" s="374"/>
      <c r="V363" s="395"/>
      <c r="W363" s="347" t="s">
        <v>1732</v>
      </c>
      <c r="Y363" s="378" t="s">
        <v>7</v>
      </c>
      <c r="Z363" s="378"/>
      <c r="AA363" s="378"/>
      <c r="AB363" s="378"/>
      <c r="AC363" s="378"/>
      <c r="AD363" s="378"/>
      <c r="AE363" s="378"/>
      <c r="AF363" s="378"/>
      <c r="AG363" s="378"/>
      <c r="AH363" s="378"/>
      <c r="AI363" s="378"/>
      <c r="AJ363" s="378"/>
      <c r="AK363" s="378"/>
      <c r="AL363" s="644" t="s">
        <v>1783</v>
      </c>
      <c r="AM363" s="634"/>
      <c r="AN363" s="635"/>
      <c r="AP363" s="347" t="s">
        <v>232</v>
      </c>
      <c r="AQ363" s="374"/>
    </row>
    <row r="364" spans="1:43" ht="6" customHeight="1" x14ac:dyDescent="0.2">
      <c r="A364" s="379"/>
      <c r="B364" s="381"/>
      <c r="C364" s="380"/>
      <c r="D364" s="379"/>
      <c r="E364" s="381"/>
      <c r="F364" s="381"/>
      <c r="G364" s="381"/>
      <c r="H364" s="381"/>
      <c r="I364" s="381"/>
      <c r="J364" s="381"/>
      <c r="K364" s="381"/>
      <c r="L364" s="381"/>
      <c r="M364" s="381"/>
      <c r="N364" s="381"/>
      <c r="O364" s="381"/>
      <c r="P364" s="381"/>
      <c r="Q364" s="381"/>
      <c r="R364" s="381"/>
      <c r="S364" s="381"/>
      <c r="T364" s="381"/>
      <c r="U364" s="380"/>
      <c r="V364" s="379"/>
      <c r="W364" s="381"/>
      <c r="X364" s="381"/>
      <c r="Y364" s="381"/>
      <c r="Z364" s="381"/>
      <c r="AA364" s="381"/>
      <c r="AB364" s="381"/>
      <c r="AC364" s="381"/>
      <c r="AD364" s="381"/>
      <c r="AE364" s="381"/>
      <c r="AF364" s="381"/>
      <c r="AG364" s="381"/>
      <c r="AH364" s="381"/>
      <c r="AI364" s="381"/>
      <c r="AJ364" s="381"/>
      <c r="AK364" s="381"/>
      <c r="AL364" s="381"/>
      <c r="AM364" s="638"/>
      <c r="AN364" s="639"/>
      <c r="AO364" s="381"/>
      <c r="AP364" s="381"/>
      <c r="AQ364" s="380"/>
    </row>
    <row r="365" spans="1:43" ht="6" customHeight="1" x14ac:dyDescent="0.2">
      <c r="A365" s="375"/>
      <c r="B365" s="398"/>
      <c r="C365" s="376"/>
      <c r="D365" s="375"/>
      <c r="E365" s="398"/>
      <c r="F365" s="398"/>
      <c r="G365" s="398"/>
      <c r="H365" s="398"/>
      <c r="I365" s="398"/>
      <c r="J365" s="398"/>
      <c r="K365" s="398"/>
      <c r="L365" s="398"/>
      <c r="M365" s="398"/>
      <c r="N365" s="398"/>
      <c r="O365" s="398"/>
      <c r="P365" s="398"/>
      <c r="Q365" s="398"/>
      <c r="R365" s="398"/>
      <c r="S365" s="398"/>
      <c r="T365" s="398"/>
      <c r="U365" s="376"/>
      <c r="V365" s="375"/>
      <c r="W365" s="398"/>
      <c r="X365" s="398"/>
      <c r="Y365" s="398"/>
      <c r="Z365" s="398"/>
      <c r="AA365" s="398"/>
      <c r="AB365" s="398"/>
      <c r="AC365" s="398"/>
      <c r="AD365" s="398"/>
      <c r="AE365" s="398"/>
      <c r="AF365" s="398"/>
      <c r="AG365" s="398"/>
      <c r="AH365" s="398"/>
      <c r="AI365" s="398"/>
      <c r="AJ365" s="398"/>
      <c r="AK365" s="398"/>
      <c r="AL365" s="398"/>
      <c r="AM365" s="648"/>
      <c r="AN365" s="649"/>
      <c r="AO365" s="398"/>
      <c r="AP365" s="398"/>
      <c r="AQ365" s="376"/>
    </row>
    <row r="366" spans="1:43" x14ac:dyDescent="0.2">
      <c r="A366" s="395"/>
      <c r="B366" s="347" t="s">
        <v>231</v>
      </c>
      <c r="C366" s="374"/>
      <c r="D366" s="395"/>
      <c r="E366" s="470" t="str">
        <f ca="1">VLOOKUP(INDIRECT(ADDRESS(ROW(),COLUMN()-3)),Language_Translations,MATCH(Language_Selected,Language_Options,0),FALSE)</f>
        <v>How much did you pay in total?</v>
      </c>
      <c r="F366" s="470"/>
      <c r="G366" s="470"/>
      <c r="H366" s="470"/>
      <c r="I366" s="470"/>
      <c r="J366" s="470"/>
      <c r="K366" s="470"/>
      <c r="L366" s="470"/>
      <c r="M366" s="470"/>
      <c r="N366" s="470"/>
      <c r="O366" s="470"/>
      <c r="P366" s="470"/>
      <c r="Q366" s="470"/>
      <c r="R366" s="470"/>
      <c r="S366" s="470"/>
      <c r="T366" s="470"/>
      <c r="U366" s="374"/>
      <c r="V366" s="395"/>
      <c r="Y366" s="378"/>
      <c r="Z366" s="378"/>
      <c r="AL366" s="347"/>
      <c r="AM366" s="634"/>
      <c r="AN366" s="635"/>
      <c r="AQ366" s="374"/>
    </row>
    <row r="367" spans="1:43" x14ac:dyDescent="0.2">
      <c r="A367" s="395"/>
      <c r="C367" s="374"/>
      <c r="D367" s="395"/>
      <c r="E367" s="470"/>
      <c r="F367" s="470"/>
      <c r="G367" s="470"/>
      <c r="H367" s="470"/>
      <c r="I367" s="470"/>
      <c r="J367" s="470"/>
      <c r="K367" s="470"/>
      <c r="L367" s="470"/>
      <c r="M367" s="470"/>
      <c r="N367" s="470"/>
      <c r="O367" s="470"/>
      <c r="P367" s="470"/>
      <c r="Q367" s="470"/>
      <c r="R367" s="470"/>
      <c r="S367" s="470"/>
      <c r="T367" s="470"/>
      <c r="U367" s="374"/>
      <c r="V367" s="395"/>
      <c r="Y367" s="378"/>
      <c r="Z367" s="378"/>
      <c r="AA367" s="375"/>
      <c r="AB367" s="636"/>
      <c r="AC367" s="375"/>
      <c r="AD367" s="636"/>
      <c r="AE367" s="375"/>
      <c r="AF367" s="376"/>
      <c r="AG367" s="398"/>
      <c r="AH367" s="636"/>
      <c r="AI367" s="375"/>
      <c r="AJ367" s="636"/>
      <c r="AK367" s="375"/>
      <c r="AL367" s="636"/>
      <c r="AM367" s="634"/>
      <c r="AN367" s="635"/>
      <c r="AQ367" s="374"/>
    </row>
    <row r="368" spans="1:43" x14ac:dyDescent="0.2">
      <c r="A368" s="395"/>
      <c r="C368" s="374"/>
      <c r="D368" s="395"/>
      <c r="E368" s="470"/>
      <c r="F368" s="470"/>
      <c r="G368" s="470"/>
      <c r="H368" s="470"/>
      <c r="I368" s="470"/>
      <c r="J368" s="470"/>
      <c r="K368" s="470"/>
      <c r="L368" s="470"/>
      <c r="M368" s="470"/>
      <c r="N368" s="470"/>
      <c r="O368" s="470"/>
      <c r="P368" s="470"/>
      <c r="Q368" s="470"/>
      <c r="R368" s="470"/>
      <c r="S368" s="470"/>
      <c r="T368" s="470"/>
      <c r="U368" s="374"/>
      <c r="V368" s="395"/>
      <c r="Y368" s="378"/>
      <c r="Z368" s="378"/>
      <c r="AA368" s="379"/>
      <c r="AB368" s="637"/>
      <c r="AC368" s="379"/>
      <c r="AD368" s="637"/>
      <c r="AE368" s="379"/>
      <c r="AF368" s="380"/>
      <c r="AG368" s="381"/>
      <c r="AH368" s="637"/>
      <c r="AI368" s="379"/>
      <c r="AJ368" s="637"/>
      <c r="AK368" s="379"/>
      <c r="AL368" s="637"/>
      <c r="AM368" s="634"/>
      <c r="AN368" s="635"/>
      <c r="AQ368" s="374"/>
    </row>
    <row r="369" spans="1:43" x14ac:dyDescent="0.2">
      <c r="A369" s="395"/>
      <c r="C369" s="374"/>
      <c r="D369" s="395"/>
      <c r="E369" s="470"/>
      <c r="F369" s="470"/>
      <c r="G369" s="470"/>
      <c r="H369" s="470"/>
      <c r="I369" s="470"/>
      <c r="J369" s="470"/>
      <c r="K369" s="470"/>
      <c r="L369" s="470"/>
      <c r="M369" s="470"/>
      <c r="N369" s="470"/>
      <c r="O369" s="470"/>
      <c r="P369" s="470"/>
      <c r="Q369" s="470"/>
      <c r="R369" s="470"/>
      <c r="S369" s="470"/>
      <c r="T369" s="470"/>
      <c r="U369" s="374"/>
      <c r="V369" s="395"/>
      <c r="Y369" s="378"/>
      <c r="Z369" s="378"/>
      <c r="AA369" s="645" t="s">
        <v>1960</v>
      </c>
      <c r="AB369" s="645"/>
      <c r="AC369" s="645"/>
      <c r="AD369" s="645"/>
      <c r="AE369" s="645"/>
      <c r="AF369" s="645"/>
      <c r="AG369" s="645"/>
      <c r="AH369" s="645"/>
      <c r="AI369" s="645"/>
      <c r="AJ369" s="645"/>
      <c r="AK369" s="645"/>
      <c r="AL369" s="645"/>
      <c r="AM369" s="634"/>
      <c r="AN369" s="635"/>
      <c r="AQ369" s="374"/>
    </row>
    <row r="370" spans="1:43" x14ac:dyDescent="0.2">
      <c r="A370" s="395"/>
      <c r="C370" s="374"/>
      <c r="D370" s="395"/>
      <c r="E370" s="470"/>
      <c r="F370" s="470"/>
      <c r="G370" s="470"/>
      <c r="H370" s="470"/>
      <c r="I370" s="470"/>
      <c r="J370" s="470"/>
      <c r="K370" s="470"/>
      <c r="L370" s="470"/>
      <c r="M370" s="470"/>
      <c r="N370" s="470"/>
      <c r="O370" s="470"/>
      <c r="P370" s="470"/>
      <c r="Q370" s="470"/>
      <c r="R370" s="470"/>
      <c r="S370" s="470"/>
      <c r="T370" s="470"/>
      <c r="U370" s="374"/>
      <c r="V370" s="395"/>
      <c r="Y370" s="378"/>
      <c r="Z370" s="378"/>
      <c r="AD370" s="378"/>
      <c r="AE370" s="378"/>
      <c r="AF370" s="378"/>
      <c r="AG370" s="378"/>
      <c r="AH370" s="378"/>
      <c r="AI370" s="378"/>
      <c r="AJ370" s="378"/>
      <c r="AK370" s="378"/>
      <c r="AM370" s="634"/>
      <c r="AN370" s="635"/>
      <c r="AQ370" s="374"/>
    </row>
    <row r="371" spans="1:43" x14ac:dyDescent="0.2">
      <c r="A371" s="395"/>
      <c r="C371" s="374"/>
      <c r="D371" s="395"/>
      <c r="E371" s="470"/>
      <c r="F371" s="470"/>
      <c r="G371" s="470"/>
      <c r="H371" s="470"/>
      <c r="I371" s="470"/>
      <c r="J371" s="470"/>
      <c r="K371" s="470"/>
      <c r="L371" s="470"/>
      <c r="M371" s="470"/>
      <c r="N371" s="470"/>
      <c r="O371" s="470"/>
      <c r="P371" s="470"/>
      <c r="Q371" s="470"/>
      <c r="R371" s="470"/>
      <c r="S371" s="470"/>
      <c r="T371" s="470"/>
      <c r="U371" s="374"/>
      <c r="V371" s="395"/>
      <c r="W371" s="347" t="s">
        <v>1784</v>
      </c>
      <c r="Y371" s="378"/>
      <c r="Z371" s="378"/>
      <c r="AA371" s="378"/>
      <c r="AB371" s="378" t="s">
        <v>7</v>
      </c>
      <c r="AC371" s="378"/>
      <c r="AD371" s="378"/>
      <c r="AE371" s="378"/>
      <c r="AF371" s="378"/>
      <c r="AG371" s="378"/>
      <c r="AH371" s="378"/>
      <c r="AI371" s="378"/>
      <c r="AJ371" s="674" t="s">
        <v>1961</v>
      </c>
      <c r="AK371" s="674"/>
      <c r="AL371" s="674"/>
      <c r="AM371" s="634"/>
      <c r="AN371" s="635"/>
      <c r="AQ371" s="374"/>
    </row>
    <row r="372" spans="1:43" ht="6" customHeight="1" x14ac:dyDescent="0.2">
      <c r="A372" s="379"/>
      <c r="B372" s="381"/>
      <c r="C372" s="380"/>
      <c r="D372" s="379"/>
      <c r="E372" s="381"/>
      <c r="F372" s="381"/>
      <c r="G372" s="381"/>
      <c r="H372" s="381"/>
      <c r="I372" s="381"/>
      <c r="J372" s="381"/>
      <c r="K372" s="381"/>
      <c r="L372" s="381"/>
      <c r="M372" s="381"/>
      <c r="N372" s="381"/>
      <c r="O372" s="381"/>
      <c r="P372" s="381"/>
      <c r="Q372" s="381"/>
      <c r="R372" s="381"/>
      <c r="S372" s="381"/>
      <c r="T372" s="381"/>
      <c r="U372" s="380"/>
      <c r="V372" s="379"/>
      <c r="W372" s="381"/>
      <c r="X372" s="381"/>
      <c r="Y372" s="381"/>
      <c r="Z372" s="381"/>
      <c r="AA372" s="381"/>
      <c r="AB372" s="381"/>
      <c r="AC372" s="381"/>
      <c r="AD372" s="381"/>
      <c r="AE372" s="381"/>
      <c r="AF372" s="381"/>
      <c r="AG372" s="381"/>
      <c r="AH372" s="381"/>
      <c r="AI372" s="381"/>
      <c r="AJ372" s="381"/>
      <c r="AK372" s="381"/>
      <c r="AL372" s="381"/>
      <c r="AM372" s="638"/>
      <c r="AN372" s="639"/>
      <c r="AO372" s="381"/>
      <c r="AP372" s="381"/>
      <c r="AQ372" s="380"/>
    </row>
    <row r="373" spans="1:43" ht="6" customHeight="1" x14ac:dyDescent="0.2">
      <c r="A373" s="375"/>
      <c r="B373" s="398"/>
      <c r="C373" s="376"/>
      <c r="D373" s="375"/>
      <c r="E373" s="398"/>
      <c r="F373" s="398"/>
      <c r="G373" s="398"/>
      <c r="H373" s="398"/>
      <c r="I373" s="398"/>
      <c r="J373" s="398"/>
      <c r="K373" s="398"/>
      <c r="L373" s="398"/>
      <c r="M373" s="398"/>
      <c r="N373" s="398"/>
      <c r="O373" s="398"/>
      <c r="P373" s="398"/>
      <c r="Q373" s="398"/>
      <c r="R373" s="398"/>
      <c r="S373" s="398"/>
      <c r="T373" s="398"/>
      <c r="U373" s="376"/>
      <c r="V373" s="375"/>
      <c r="W373" s="398"/>
      <c r="X373" s="398"/>
      <c r="Y373" s="398"/>
      <c r="Z373" s="398"/>
      <c r="AA373" s="398"/>
      <c r="AB373" s="398"/>
      <c r="AC373" s="398"/>
      <c r="AD373" s="398"/>
      <c r="AE373" s="398"/>
      <c r="AF373" s="398"/>
      <c r="AG373" s="398"/>
      <c r="AH373" s="398"/>
      <c r="AI373" s="398"/>
      <c r="AJ373" s="398"/>
      <c r="AK373" s="398"/>
      <c r="AL373" s="398"/>
      <c r="AM373" s="648"/>
      <c r="AN373" s="649"/>
      <c r="AO373" s="398"/>
      <c r="AP373" s="398"/>
      <c r="AQ373" s="376"/>
    </row>
    <row r="374" spans="1:43" x14ac:dyDescent="0.2">
      <c r="A374" s="395"/>
      <c r="B374" s="347" t="s">
        <v>232</v>
      </c>
      <c r="C374" s="374"/>
      <c r="D374" s="395"/>
      <c r="E374" s="470" t="str">
        <f ca="1">VLOOKUP(INDIRECT(ADDRESS(ROW(),COLUMN()-3)),Language_Translations,MATCH(Language_Selected,Language_Options,0),FALSE)</f>
        <v>Over the past one month, did your household purchase or pay for natural gas utilities?</v>
      </c>
      <c r="F374" s="470"/>
      <c r="G374" s="470"/>
      <c r="H374" s="470"/>
      <c r="I374" s="470"/>
      <c r="J374" s="470"/>
      <c r="K374" s="470"/>
      <c r="L374" s="470"/>
      <c r="M374" s="470"/>
      <c r="N374" s="470"/>
      <c r="O374" s="470"/>
      <c r="P374" s="470"/>
      <c r="Q374" s="470"/>
      <c r="R374" s="470"/>
      <c r="S374" s="470"/>
      <c r="T374" s="470"/>
      <c r="U374" s="374"/>
      <c r="V374" s="395"/>
      <c r="Y374" s="378"/>
      <c r="Z374" s="378"/>
      <c r="AA374" s="378"/>
      <c r="AB374" s="378"/>
      <c r="AC374" s="378"/>
      <c r="AD374" s="378"/>
      <c r="AE374" s="378"/>
      <c r="AF374" s="378"/>
      <c r="AG374" s="378"/>
      <c r="AH374" s="378"/>
      <c r="AI374" s="378"/>
      <c r="AJ374" s="378"/>
      <c r="AK374" s="378"/>
      <c r="AL374" s="644"/>
      <c r="AM374" s="634"/>
      <c r="AN374" s="635"/>
      <c r="AQ374" s="374"/>
    </row>
    <row r="375" spans="1:43" x14ac:dyDescent="0.2">
      <c r="A375" s="395"/>
      <c r="C375" s="374"/>
      <c r="D375" s="395"/>
      <c r="E375" s="470"/>
      <c r="F375" s="470"/>
      <c r="G375" s="470"/>
      <c r="H375" s="470"/>
      <c r="I375" s="470"/>
      <c r="J375" s="470"/>
      <c r="K375" s="470"/>
      <c r="L375" s="470"/>
      <c r="M375" s="470"/>
      <c r="N375" s="470"/>
      <c r="O375" s="470"/>
      <c r="P375" s="470"/>
      <c r="Q375" s="470"/>
      <c r="R375" s="470"/>
      <c r="S375" s="470"/>
      <c r="T375" s="470"/>
      <c r="U375" s="374"/>
      <c r="V375" s="395"/>
      <c r="W375" s="347" t="s">
        <v>1731</v>
      </c>
      <c r="Y375" s="378" t="s">
        <v>7</v>
      </c>
      <c r="Z375" s="378"/>
      <c r="AA375" s="378"/>
      <c r="AB375" s="378"/>
      <c r="AC375" s="378"/>
      <c r="AD375" s="378"/>
      <c r="AE375" s="378"/>
      <c r="AF375" s="378"/>
      <c r="AG375" s="378"/>
      <c r="AH375" s="378"/>
      <c r="AI375" s="378"/>
      <c r="AJ375" s="378"/>
      <c r="AK375" s="378"/>
      <c r="AL375" s="644" t="s">
        <v>1778</v>
      </c>
      <c r="AM375" s="634"/>
      <c r="AN375" s="635"/>
      <c r="AQ375" s="374"/>
    </row>
    <row r="376" spans="1:43" x14ac:dyDescent="0.2">
      <c r="A376" s="395"/>
      <c r="C376" s="374"/>
      <c r="D376" s="395"/>
      <c r="E376" s="470"/>
      <c r="F376" s="470"/>
      <c r="G376" s="470"/>
      <c r="H376" s="470"/>
      <c r="I376" s="470"/>
      <c r="J376" s="470"/>
      <c r="K376" s="470"/>
      <c r="L376" s="470"/>
      <c r="M376" s="470"/>
      <c r="N376" s="470"/>
      <c r="O376" s="470"/>
      <c r="P376" s="470"/>
      <c r="Q376" s="470"/>
      <c r="R376" s="470"/>
      <c r="S376" s="470"/>
      <c r="T376" s="470"/>
      <c r="U376" s="374"/>
      <c r="V376" s="395"/>
      <c r="W376" s="347" t="s">
        <v>1732</v>
      </c>
      <c r="Y376" s="378" t="s">
        <v>7</v>
      </c>
      <c r="Z376" s="378"/>
      <c r="AA376" s="378"/>
      <c r="AB376" s="378"/>
      <c r="AC376" s="378"/>
      <c r="AD376" s="378"/>
      <c r="AE376" s="378"/>
      <c r="AF376" s="378"/>
      <c r="AG376" s="378"/>
      <c r="AH376" s="378"/>
      <c r="AI376" s="378"/>
      <c r="AJ376" s="378"/>
      <c r="AK376" s="378"/>
      <c r="AL376" s="644" t="s">
        <v>1783</v>
      </c>
      <c r="AM376" s="634"/>
      <c r="AN376" s="635"/>
      <c r="AP376" s="347" t="s">
        <v>235</v>
      </c>
      <c r="AQ376" s="374"/>
    </row>
    <row r="377" spans="1:43" ht="6" customHeight="1" x14ac:dyDescent="0.2">
      <c r="A377" s="379"/>
      <c r="B377" s="381"/>
      <c r="C377" s="380"/>
      <c r="D377" s="379"/>
      <c r="E377" s="381"/>
      <c r="F377" s="381"/>
      <c r="G377" s="381"/>
      <c r="H377" s="381"/>
      <c r="I377" s="381"/>
      <c r="J377" s="381"/>
      <c r="K377" s="381"/>
      <c r="L377" s="381"/>
      <c r="M377" s="381"/>
      <c r="N377" s="381"/>
      <c r="O377" s="381"/>
      <c r="P377" s="381"/>
      <c r="Q377" s="381"/>
      <c r="R377" s="381"/>
      <c r="S377" s="381"/>
      <c r="T377" s="381"/>
      <c r="U377" s="380"/>
      <c r="V377" s="379"/>
      <c r="W377" s="381"/>
      <c r="X377" s="381"/>
      <c r="Y377" s="381"/>
      <c r="Z377" s="381"/>
      <c r="AA377" s="381"/>
      <c r="AB377" s="381"/>
      <c r="AC377" s="381"/>
      <c r="AD377" s="381"/>
      <c r="AE377" s="381"/>
      <c r="AF377" s="381"/>
      <c r="AG377" s="381"/>
      <c r="AH377" s="381"/>
      <c r="AI377" s="381"/>
      <c r="AJ377" s="381"/>
      <c r="AK377" s="381"/>
      <c r="AL377" s="381"/>
      <c r="AM377" s="638"/>
      <c r="AN377" s="639"/>
      <c r="AO377" s="381"/>
      <c r="AP377" s="381"/>
      <c r="AQ377" s="380"/>
    </row>
    <row r="378" spans="1:43" ht="6" customHeight="1" x14ac:dyDescent="0.2">
      <c r="A378" s="375"/>
      <c r="B378" s="398"/>
      <c r="C378" s="376"/>
      <c r="D378" s="375"/>
      <c r="E378" s="398"/>
      <c r="F378" s="398"/>
      <c r="G378" s="398"/>
      <c r="H378" s="398"/>
      <c r="I378" s="398"/>
      <c r="J378" s="398"/>
      <c r="K378" s="398"/>
      <c r="L378" s="398"/>
      <c r="M378" s="398"/>
      <c r="N378" s="398"/>
      <c r="O378" s="398"/>
      <c r="P378" s="398"/>
      <c r="Q378" s="398"/>
      <c r="R378" s="398"/>
      <c r="S378" s="398"/>
      <c r="T378" s="398"/>
      <c r="U378" s="376"/>
      <c r="V378" s="375"/>
      <c r="W378" s="398"/>
      <c r="X378" s="398"/>
      <c r="Y378" s="398"/>
      <c r="Z378" s="398"/>
      <c r="AA378" s="398"/>
      <c r="AB378" s="398"/>
      <c r="AC378" s="398"/>
      <c r="AD378" s="398"/>
      <c r="AE378" s="398"/>
      <c r="AF378" s="398"/>
      <c r="AG378" s="398"/>
      <c r="AH378" s="398"/>
      <c r="AI378" s="398"/>
      <c r="AJ378" s="398"/>
      <c r="AK378" s="398"/>
      <c r="AL378" s="398"/>
      <c r="AM378" s="648"/>
      <c r="AN378" s="649"/>
      <c r="AO378" s="398"/>
      <c r="AP378" s="398"/>
      <c r="AQ378" s="376"/>
    </row>
    <row r="379" spans="1:43" x14ac:dyDescent="0.2">
      <c r="A379" s="395"/>
      <c r="B379" s="347" t="s">
        <v>234</v>
      </c>
      <c r="C379" s="374"/>
      <c r="D379" s="395"/>
      <c r="E379" s="470" t="str">
        <f ca="1">VLOOKUP(INDIRECT(ADDRESS(ROW(),COLUMN()-3)),Language_Translations,MATCH(Language_Selected,Language_Options,0),FALSE)</f>
        <v>How much did you pay in total?</v>
      </c>
      <c r="F379" s="470"/>
      <c r="G379" s="470"/>
      <c r="H379" s="470"/>
      <c r="I379" s="470"/>
      <c r="J379" s="470"/>
      <c r="K379" s="470"/>
      <c r="L379" s="470"/>
      <c r="M379" s="470"/>
      <c r="N379" s="470"/>
      <c r="O379" s="470"/>
      <c r="P379" s="470"/>
      <c r="Q379" s="470"/>
      <c r="R379" s="470"/>
      <c r="S379" s="470"/>
      <c r="T379" s="470"/>
      <c r="U379" s="374"/>
      <c r="V379" s="395"/>
      <c r="Y379" s="378"/>
      <c r="Z379" s="378"/>
      <c r="AL379" s="347"/>
      <c r="AM379" s="634"/>
      <c r="AN379" s="635"/>
      <c r="AQ379" s="374"/>
    </row>
    <row r="380" spans="1:43" x14ac:dyDescent="0.2">
      <c r="A380" s="395"/>
      <c r="C380" s="374"/>
      <c r="D380" s="395"/>
      <c r="E380" s="470"/>
      <c r="F380" s="470"/>
      <c r="G380" s="470"/>
      <c r="H380" s="470"/>
      <c r="I380" s="470"/>
      <c r="J380" s="470"/>
      <c r="K380" s="470"/>
      <c r="L380" s="470"/>
      <c r="M380" s="470"/>
      <c r="N380" s="470"/>
      <c r="O380" s="470"/>
      <c r="P380" s="470"/>
      <c r="Q380" s="470"/>
      <c r="R380" s="470"/>
      <c r="S380" s="470"/>
      <c r="T380" s="470"/>
      <c r="U380" s="374"/>
      <c r="V380" s="395"/>
      <c r="Y380" s="378"/>
      <c r="Z380" s="378"/>
      <c r="AA380" s="375"/>
      <c r="AB380" s="636"/>
      <c r="AC380" s="375"/>
      <c r="AD380" s="636"/>
      <c r="AE380" s="375"/>
      <c r="AF380" s="376"/>
      <c r="AG380" s="398"/>
      <c r="AH380" s="636"/>
      <c r="AI380" s="375"/>
      <c r="AJ380" s="636"/>
      <c r="AK380" s="375"/>
      <c r="AL380" s="636"/>
      <c r="AM380" s="634"/>
      <c r="AN380" s="635"/>
      <c r="AQ380" s="374"/>
    </row>
    <row r="381" spans="1:43" x14ac:dyDescent="0.2">
      <c r="A381" s="395"/>
      <c r="C381" s="374"/>
      <c r="D381" s="395"/>
      <c r="E381" s="470"/>
      <c r="F381" s="470"/>
      <c r="G381" s="470"/>
      <c r="H381" s="470"/>
      <c r="I381" s="470"/>
      <c r="J381" s="470"/>
      <c r="K381" s="470"/>
      <c r="L381" s="470"/>
      <c r="M381" s="470"/>
      <c r="N381" s="470"/>
      <c r="O381" s="470"/>
      <c r="P381" s="470"/>
      <c r="Q381" s="470"/>
      <c r="R381" s="470"/>
      <c r="S381" s="470"/>
      <c r="T381" s="470"/>
      <c r="U381" s="374"/>
      <c r="V381" s="395"/>
      <c r="Y381" s="378"/>
      <c r="Z381" s="378"/>
      <c r="AA381" s="379"/>
      <c r="AB381" s="637"/>
      <c r="AC381" s="379"/>
      <c r="AD381" s="637"/>
      <c r="AE381" s="379"/>
      <c r="AF381" s="380"/>
      <c r="AG381" s="381"/>
      <c r="AH381" s="637"/>
      <c r="AI381" s="379"/>
      <c r="AJ381" s="637"/>
      <c r="AK381" s="379"/>
      <c r="AL381" s="637"/>
      <c r="AM381" s="634"/>
      <c r="AN381" s="635"/>
      <c r="AQ381" s="374"/>
    </row>
    <row r="382" spans="1:43" x14ac:dyDescent="0.2">
      <c r="A382" s="395"/>
      <c r="C382" s="374"/>
      <c r="D382" s="395"/>
      <c r="E382" s="470"/>
      <c r="F382" s="470"/>
      <c r="G382" s="470"/>
      <c r="H382" s="470"/>
      <c r="I382" s="470"/>
      <c r="J382" s="470"/>
      <c r="K382" s="470"/>
      <c r="L382" s="470"/>
      <c r="M382" s="470"/>
      <c r="N382" s="470"/>
      <c r="O382" s="470"/>
      <c r="P382" s="470"/>
      <c r="Q382" s="470"/>
      <c r="R382" s="470"/>
      <c r="S382" s="470"/>
      <c r="T382" s="470"/>
      <c r="U382" s="374"/>
      <c r="V382" s="395"/>
      <c r="Y382" s="378"/>
      <c r="Z382" s="378"/>
      <c r="AA382" s="645" t="s">
        <v>1960</v>
      </c>
      <c r="AB382" s="645"/>
      <c r="AC382" s="645"/>
      <c r="AD382" s="645"/>
      <c r="AE382" s="645"/>
      <c r="AF382" s="645"/>
      <c r="AG382" s="645"/>
      <c r="AH382" s="645"/>
      <c r="AI382" s="645"/>
      <c r="AJ382" s="645"/>
      <c r="AK382" s="645"/>
      <c r="AL382" s="645"/>
      <c r="AM382" s="634"/>
      <c r="AN382" s="635"/>
      <c r="AQ382" s="374"/>
    </row>
    <row r="383" spans="1:43" x14ac:dyDescent="0.2">
      <c r="A383" s="395"/>
      <c r="C383" s="374"/>
      <c r="D383" s="395"/>
      <c r="E383" s="470"/>
      <c r="F383" s="470"/>
      <c r="G383" s="470"/>
      <c r="H383" s="470"/>
      <c r="I383" s="470"/>
      <c r="J383" s="470"/>
      <c r="K383" s="470"/>
      <c r="L383" s="470"/>
      <c r="M383" s="470"/>
      <c r="N383" s="470"/>
      <c r="O383" s="470"/>
      <c r="P383" s="470"/>
      <c r="Q383" s="470"/>
      <c r="R383" s="470"/>
      <c r="S383" s="470"/>
      <c r="T383" s="470"/>
      <c r="U383" s="374"/>
      <c r="V383" s="395"/>
      <c r="Y383" s="378"/>
      <c r="Z383" s="378"/>
      <c r="AD383" s="378"/>
      <c r="AE383" s="378"/>
      <c r="AF383" s="378"/>
      <c r="AG383" s="378"/>
      <c r="AH383" s="378"/>
      <c r="AI383" s="378"/>
      <c r="AJ383" s="378"/>
      <c r="AK383" s="378"/>
      <c r="AM383" s="634"/>
      <c r="AN383" s="635"/>
      <c r="AQ383" s="374"/>
    </row>
    <row r="384" spans="1:43" x14ac:dyDescent="0.2">
      <c r="A384" s="395"/>
      <c r="C384" s="374"/>
      <c r="D384" s="395"/>
      <c r="E384" s="470"/>
      <c r="F384" s="470"/>
      <c r="G384" s="470"/>
      <c r="H384" s="470"/>
      <c r="I384" s="470"/>
      <c r="J384" s="470"/>
      <c r="K384" s="470"/>
      <c r="L384" s="470"/>
      <c r="M384" s="470"/>
      <c r="N384" s="470"/>
      <c r="O384" s="470"/>
      <c r="P384" s="470"/>
      <c r="Q384" s="470"/>
      <c r="R384" s="470"/>
      <c r="S384" s="470"/>
      <c r="T384" s="470"/>
      <c r="U384" s="374"/>
      <c r="V384" s="395"/>
      <c r="W384" s="347" t="s">
        <v>1784</v>
      </c>
      <c r="Y384" s="378"/>
      <c r="Z384" s="378"/>
      <c r="AA384" s="378"/>
      <c r="AB384" s="378" t="s">
        <v>7</v>
      </c>
      <c r="AC384" s="378"/>
      <c r="AD384" s="378"/>
      <c r="AE384" s="378"/>
      <c r="AF384" s="378"/>
      <c r="AG384" s="378"/>
      <c r="AH384" s="378"/>
      <c r="AI384" s="378"/>
      <c r="AJ384" s="674" t="s">
        <v>1961</v>
      </c>
      <c r="AK384" s="674"/>
      <c r="AL384" s="674"/>
      <c r="AM384" s="634"/>
      <c r="AN384" s="635"/>
      <c r="AQ384" s="374"/>
    </row>
    <row r="385" spans="1:43" ht="6" customHeight="1" x14ac:dyDescent="0.2">
      <c r="A385" s="379"/>
      <c r="B385" s="381"/>
      <c r="C385" s="380"/>
      <c r="D385" s="379"/>
      <c r="E385" s="381"/>
      <c r="F385" s="381"/>
      <c r="G385" s="381"/>
      <c r="H385" s="381"/>
      <c r="I385" s="381"/>
      <c r="J385" s="381"/>
      <c r="K385" s="381"/>
      <c r="L385" s="381"/>
      <c r="M385" s="381"/>
      <c r="N385" s="381"/>
      <c r="O385" s="381"/>
      <c r="P385" s="381"/>
      <c r="Q385" s="381"/>
      <c r="R385" s="381"/>
      <c r="S385" s="381"/>
      <c r="T385" s="381"/>
      <c r="U385" s="380"/>
      <c r="V385" s="379"/>
      <c r="W385" s="381"/>
      <c r="X385" s="381"/>
      <c r="Y385" s="381"/>
      <c r="Z385" s="381"/>
      <c r="AA385" s="381"/>
      <c r="AB385" s="381"/>
      <c r="AC385" s="381"/>
      <c r="AD385" s="381"/>
      <c r="AE385" s="381"/>
      <c r="AF385" s="381"/>
      <c r="AG385" s="381"/>
      <c r="AH385" s="381"/>
      <c r="AI385" s="381"/>
      <c r="AJ385" s="381"/>
      <c r="AK385" s="381"/>
      <c r="AL385" s="381"/>
      <c r="AM385" s="638"/>
      <c r="AN385" s="639"/>
      <c r="AO385" s="381"/>
      <c r="AP385" s="381"/>
      <c r="AQ385" s="380"/>
    </row>
    <row r="386" spans="1:43" ht="6" customHeight="1" x14ac:dyDescent="0.2">
      <c r="A386" s="375"/>
      <c r="B386" s="398"/>
      <c r="C386" s="376"/>
      <c r="D386" s="375"/>
      <c r="E386" s="398"/>
      <c r="F386" s="398"/>
      <c r="G386" s="398"/>
      <c r="H386" s="398"/>
      <c r="I386" s="398"/>
      <c r="J386" s="398"/>
      <c r="K386" s="398"/>
      <c r="L386" s="398"/>
      <c r="M386" s="398"/>
      <c r="N386" s="398"/>
      <c r="O386" s="398"/>
      <c r="P386" s="398"/>
      <c r="Q386" s="398"/>
      <c r="R386" s="398"/>
      <c r="S386" s="398"/>
      <c r="T386" s="398"/>
      <c r="U386" s="376"/>
      <c r="V386" s="375"/>
      <c r="W386" s="398"/>
      <c r="X386" s="398"/>
      <c r="Y386" s="398"/>
      <c r="Z386" s="398"/>
      <c r="AA386" s="398"/>
      <c r="AB386" s="398"/>
      <c r="AC386" s="398"/>
      <c r="AD386" s="398"/>
      <c r="AE386" s="398"/>
      <c r="AF386" s="398"/>
      <c r="AG386" s="398"/>
      <c r="AH386" s="398"/>
      <c r="AI386" s="398"/>
      <c r="AJ386" s="398"/>
      <c r="AK386" s="398"/>
      <c r="AL386" s="398"/>
      <c r="AM386" s="648"/>
      <c r="AN386" s="649"/>
      <c r="AO386" s="398"/>
      <c r="AP386" s="398"/>
      <c r="AQ386" s="376"/>
    </row>
    <row r="387" spans="1:43" x14ac:dyDescent="0.2">
      <c r="A387" s="395"/>
      <c r="B387" s="347" t="s">
        <v>235</v>
      </c>
      <c r="C387" s="374"/>
      <c r="D387" s="395"/>
      <c r="E387" s="470" t="str">
        <f ca="1">VLOOKUP(INDIRECT(ADDRESS(ROW(),COLUMN()-3)),Language_Translations,MATCH(Language_Selected,Language_Options,0),FALSE)</f>
        <v>Over the past one month, did your household purchase or pay for electricity utilities?</v>
      </c>
      <c r="F387" s="470"/>
      <c r="G387" s="470"/>
      <c r="H387" s="470"/>
      <c r="I387" s="470"/>
      <c r="J387" s="470"/>
      <c r="K387" s="470"/>
      <c r="L387" s="470"/>
      <c r="M387" s="470"/>
      <c r="N387" s="470"/>
      <c r="O387" s="470"/>
      <c r="P387" s="470"/>
      <c r="Q387" s="470"/>
      <c r="R387" s="470"/>
      <c r="S387" s="470"/>
      <c r="T387" s="470"/>
      <c r="U387" s="374"/>
      <c r="V387" s="395"/>
      <c r="Y387" s="378"/>
      <c r="Z387" s="378"/>
      <c r="AA387" s="378"/>
      <c r="AB387" s="378"/>
      <c r="AC387" s="378"/>
      <c r="AD387" s="378"/>
      <c r="AE387" s="378"/>
      <c r="AF387" s="378"/>
      <c r="AG387" s="378"/>
      <c r="AH387" s="378"/>
      <c r="AI387" s="378"/>
      <c r="AJ387" s="378"/>
      <c r="AK387" s="378"/>
      <c r="AL387" s="644"/>
      <c r="AM387" s="634"/>
      <c r="AN387" s="635"/>
      <c r="AQ387" s="374"/>
    </row>
    <row r="388" spans="1:43" x14ac:dyDescent="0.2">
      <c r="A388" s="395"/>
      <c r="C388" s="374"/>
      <c r="D388" s="395"/>
      <c r="E388" s="470"/>
      <c r="F388" s="470"/>
      <c r="G388" s="470"/>
      <c r="H388" s="470"/>
      <c r="I388" s="470"/>
      <c r="J388" s="470"/>
      <c r="K388" s="470"/>
      <c r="L388" s="470"/>
      <c r="M388" s="470"/>
      <c r="N388" s="470"/>
      <c r="O388" s="470"/>
      <c r="P388" s="470"/>
      <c r="Q388" s="470"/>
      <c r="R388" s="470"/>
      <c r="S388" s="470"/>
      <c r="T388" s="470"/>
      <c r="U388" s="374"/>
      <c r="V388" s="395"/>
      <c r="W388" s="347" t="s">
        <v>1731</v>
      </c>
      <c r="Y388" s="378" t="s">
        <v>7</v>
      </c>
      <c r="Z388" s="378"/>
      <c r="AA388" s="378"/>
      <c r="AB388" s="378"/>
      <c r="AC388" s="378"/>
      <c r="AD388" s="378"/>
      <c r="AE388" s="378"/>
      <c r="AF388" s="378"/>
      <c r="AG388" s="378"/>
      <c r="AH388" s="378"/>
      <c r="AI388" s="378"/>
      <c r="AJ388" s="378"/>
      <c r="AK388" s="378"/>
      <c r="AL388" s="644" t="s">
        <v>1778</v>
      </c>
      <c r="AM388" s="634"/>
      <c r="AN388" s="635"/>
      <c r="AQ388" s="374"/>
    </row>
    <row r="389" spans="1:43" x14ac:dyDescent="0.2">
      <c r="A389" s="395"/>
      <c r="C389" s="374"/>
      <c r="D389" s="395"/>
      <c r="E389" s="470"/>
      <c r="F389" s="470"/>
      <c r="G389" s="470"/>
      <c r="H389" s="470"/>
      <c r="I389" s="470"/>
      <c r="J389" s="470"/>
      <c r="K389" s="470"/>
      <c r="L389" s="470"/>
      <c r="M389" s="470"/>
      <c r="N389" s="470"/>
      <c r="O389" s="470"/>
      <c r="P389" s="470"/>
      <c r="Q389" s="470"/>
      <c r="R389" s="470"/>
      <c r="S389" s="470"/>
      <c r="T389" s="470"/>
      <c r="U389" s="374"/>
      <c r="V389" s="395"/>
      <c r="W389" s="347" t="s">
        <v>1732</v>
      </c>
      <c r="Y389" s="378" t="s">
        <v>7</v>
      </c>
      <c r="Z389" s="378"/>
      <c r="AA389" s="378"/>
      <c r="AB389" s="378"/>
      <c r="AC389" s="378"/>
      <c r="AD389" s="378"/>
      <c r="AE389" s="378"/>
      <c r="AF389" s="378"/>
      <c r="AG389" s="378"/>
      <c r="AH389" s="378"/>
      <c r="AI389" s="378"/>
      <c r="AJ389" s="378"/>
      <c r="AK389" s="378"/>
      <c r="AL389" s="644" t="s">
        <v>1783</v>
      </c>
      <c r="AM389" s="634"/>
      <c r="AN389" s="635"/>
      <c r="AP389" s="347" t="s">
        <v>238</v>
      </c>
      <c r="AQ389" s="374"/>
    </row>
    <row r="390" spans="1:43" ht="6" customHeight="1" x14ac:dyDescent="0.2">
      <c r="A390" s="379"/>
      <c r="B390" s="381"/>
      <c r="C390" s="380"/>
      <c r="D390" s="379"/>
      <c r="E390" s="381"/>
      <c r="F390" s="381"/>
      <c r="G390" s="381"/>
      <c r="H390" s="381"/>
      <c r="I390" s="381"/>
      <c r="J390" s="381"/>
      <c r="K390" s="381"/>
      <c r="L390" s="381"/>
      <c r="M390" s="381"/>
      <c r="N390" s="381"/>
      <c r="O390" s="381"/>
      <c r="P390" s="381"/>
      <c r="Q390" s="381"/>
      <c r="R390" s="381"/>
      <c r="S390" s="381"/>
      <c r="T390" s="381"/>
      <c r="U390" s="380"/>
      <c r="V390" s="379"/>
      <c r="W390" s="381"/>
      <c r="X390" s="381"/>
      <c r="Y390" s="381"/>
      <c r="Z390" s="381"/>
      <c r="AA390" s="381"/>
      <c r="AB390" s="381"/>
      <c r="AC390" s="381"/>
      <c r="AD390" s="381"/>
      <c r="AE390" s="381"/>
      <c r="AF390" s="381"/>
      <c r="AG390" s="381"/>
      <c r="AH390" s="381"/>
      <c r="AI390" s="381"/>
      <c r="AJ390" s="381"/>
      <c r="AK390" s="381"/>
      <c r="AL390" s="381"/>
      <c r="AM390" s="638"/>
      <c r="AN390" s="639"/>
      <c r="AO390" s="381"/>
      <c r="AP390" s="381"/>
      <c r="AQ390" s="380"/>
    </row>
    <row r="391" spans="1:43" ht="6" customHeight="1" x14ac:dyDescent="0.2">
      <c r="A391" s="375"/>
      <c r="B391" s="398"/>
      <c r="C391" s="376"/>
      <c r="D391" s="375"/>
      <c r="E391" s="398"/>
      <c r="F391" s="398"/>
      <c r="G391" s="398"/>
      <c r="H391" s="398"/>
      <c r="I391" s="398"/>
      <c r="J391" s="398"/>
      <c r="K391" s="398"/>
      <c r="L391" s="398"/>
      <c r="M391" s="398"/>
      <c r="N391" s="398"/>
      <c r="O391" s="398"/>
      <c r="P391" s="398"/>
      <c r="Q391" s="398"/>
      <c r="R391" s="398"/>
      <c r="S391" s="398"/>
      <c r="T391" s="398"/>
      <c r="U391" s="376"/>
      <c r="V391" s="375"/>
      <c r="W391" s="398"/>
      <c r="X391" s="398"/>
      <c r="Y391" s="398"/>
      <c r="Z391" s="398"/>
      <c r="AA391" s="398"/>
      <c r="AB391" s="398"/>
      <c r="AC391" s="398"/>
      <c r="AD391" s="398"/>
      <c r="AE391" s="398"/>
      <c r="AF391" s="398"/>
      <c r="AG391" s="398"/>
      <c r="AH391" s="398"/>
      <c r="AI391" s="398"/>
      <c r="AJ391" s="398"/>
      <c r="AK391" s="398"/>
      <c r="AL391" s="398"/>
      <c r="AM391" s="648"/>
      <c r="AN391" s="649"/>
      <c r="AO391" s="398"/>
      <c r="AP391" s="398"/>
      <c r="AQ391" s="376"/>
    </row>
    <row r="392" spans="1:43" x14ac:dyDescent="0.2">
      <c r="A392" s="395"/>
      <c r="B392" s="347" t="s">
        <v>237</v>
      </c>
      <c r="C392" s="374"/>
      <c r="D392" s="395"/>
      <c r="E392" s="470" t="str">
        <f ca="1">VLOOKUP(INDIRECT(ADDRESS(ROW(),COLUMN()-3)),Language_Translations,MATCH(Language_Selected,Language_Options,0),FALSE)</f>
        <v>How much did you pay in total?</v>
      </c>
      <c r="F392" s="470"/>
      <c r="G392" s="470"/>
      <c r="H392" s="470"/>
      <c r="I392" s="470"/>
      <c r="J392" s="470"/>
      <c r="K392" s="470"/>
      <c r="L392" s="470"/>
      <c r="M392" s="470"/>
      <c r="N392" s="470"/>
      <c r="O392" s="470"/>
      <c r="P392" s="470"/>
      <c r="Q392" s="470"/>
      <c r="R392" s="470"/>
      <c r="S392" s="470"/>
      <c r="T392" s="470"/>
      <c r="U392" s="374"/>
      <c r="V392" s="395"/>
      <c r="Y392" s="378"/>
      <c r="Z392" s="378"/>
      <c r="AL392" s="347"/>
      <c r="AM392" s="634"/>
      <c r="AN392" s="635"/>
      <c r="AQ392" s="374"/>
    </row>
    <row r="393" spans="1:43" x14ac:dyDescent="0.2">
      <c r="A393" s="395"/>
      <c r="C393" s="374"/>
      <c r="D393" s="395"/>
      <c r="E393" s="470"/>
      <c r="F393" s="470"/>
      <c r="G393" s="470"/>
      <c r="H393" s="470"/>
      <c r="I393" s="470"/>
      <c r="J393" s="470"/>
      <c r="K393" s="470"/>
      <c r="L393" s="470"/>
      <c r="M393" s="470"/>
      <c r="N393" s="470"/>
      <c r="O393" s="470"/>
      <c r="P393" s="470"/>
      <c r="Q393" s="470"/>
      <c r="R393" s="470"/>
      <c r="S393" s="470"/>
      <c r="T393" s="470"/>
      <c r="U393" s="374"/>
      <c r="V393" s="395"/>
      <c r="Y393" s="378"/>
      <c r="Z393" s="378"/>
      <c r="AA393" s="375"/>
      <c r="AB393" s="636"/>
      <c r="AC393" s="375"/>
      <c r="AD393" s="636"/>
      <c r="AE393" s="375"/>
      <c r="AF393" s="376"/>
      <c r="AG393" s="398"/>
      <c r="AH393" s="636"/>
      <c r="AI393" s="375"/>
      <c r="AJ393" s="636"/>
      <c r="AK393" s="375"/>
      <c r="AL393" s="636"/>
      <c r="AM393" s="634"/>
      <c r="AN393" s="635"/>
      <c r="AQ393" s="374"/>
    </row>
    <row r="394" spans="1:43" x14ac:dyDescent="0.2">
      <c r="A394" s="395"/>
      <c r="C394" s="374"/>
      <c r="D394" s="395"/>
      <c r="E394" s="470"/>
      <c r="F394" s="470"/>
      <c r="G394" s="470"/>
      <c r="H394" s="470"/>
      <c r="I394" s="470"/>
      <c r="J394" s="470"/>
      <c r="K394" s="470"/>
      <c r="L394" s="470"/>
      <c r="M394" s="470"/>
      <c r="N394" s="470"/>
      <c r="O394" s="470"/>
      <c r="P394" s="470"/>
      <c r="Q394" s="470"/>
      <c r="R394" s="470"/>
      <c r="S394" s="470"/>
      <c r="T394" s="470"/>
      <c r="U394" s="374"/>
      <c r="V394" s="395"/>
      <c r="Y394" s="378"/>
      <c r="Z394" s="378"/>
      <c r="AA394" s="379"/>
      <c r="AB394" s="637"/>
      <c r="AC394" s="379"/>
      <c r="AD394" s="637"/>
      <c r="AE394" s="379"/>
      <c r="AF394" s="380"/>
      <c r="AG394" s="381"/>
      <c r="AH394" s="637"/>
      <c r="AI394" s="379"/>
      <c r="AJ394" s="637"/>
      <c r="AK394" s="379"/>
      <c r="AL394" s="637"/>
      <c r="AM394" s="634"/>
      <c r="AN394" s="635"/>
      <c r="AQ394" s="374"/>
    </row>
    <row r="395" spans="1:43" x14ac:dyDescent="0.2">
      <c r="A395" s="395"/>
      <c r="C395" s="374"/>
      <c r="D395" s="395"/>
      <c r="E395" s="470"/>
      <c r="F395" s="470"/>
      <c r="G395" s="470"/>
      <c r="H395" s="470"/>
      <c r="I395" s="470"/>
      <c r="J395" s="470"/>
      <c r="K395" s="470"/>
      <c r="L395" s="470"/>
      <c r="M395" s="470"/>
      <c r="N395" s="470"/>
      <c r="O395" s="470"/>
      <c r="P395" s="470"/>
      <c r="Q395" s="470"/>
      <c r="R395" s="470"/>
      <c r="S395" s="470"/>
      <c r="T395" s="470"/>
      <c r="U395" s="374"/>
      <c r="V395" s="395"/>
      <c r="Y395" s="378"/>
      <c r="Z395" s="378"/>
      <c r="AA395" s="645" t="s">
        <v>1960</v>
      </c>
      <c r="AB395" s="645"/>
      <c r="AC395" s="645"/>
      <c r="AD395" s="645"/>
      <c r="AE395" s="645"/>
      <c r="AF395" s="645"/>
      <c r="AG395" s="645"/>
      <c r="AH395" s="645"/>
      <c r="AI395" s="645"/>
      <c r="AJ395" s="645"/>
      <c r="AK395" s="645"/>
      <c r="AL395" s="645"/>
      <c r="AM395" s="634"/>
      <c r="AN395" s="635"/>
      <c r="AQ395" s="374"/>
    </row>
    <row r="396" spans="1:43" x14ac:dyDescent="0.2">
      <c r="A396" s="395"/>
      <c r="C396" s="374"/>
      <c r="D396" s="395"/>
      <c r="E396" s="470"/>
      <c r="F396" s="470"/>
      <c r="G396" s="470"/>
      <c r="H396" s="470"/>
      <c r="I396" s="470"/>
      <c r="J396" s="470"/>
      <c r="K396" s="470"/>
      <c r="L396" s="470"/>
      <c r="M396" s="470"/>
      <c r="N396" s="470"/>
      <c r="O396" s="470"/>
      <c r="P396" s="470"/>
      <c r="Q396" s="470"/>
      <c r="R396" s="470"/>
      <c r="S396" s="470"/>
      <c r="T396" s="470"/>
      <c r="U396" s="374"/>
      <c r="V396" s="395"/>
      <c r="Y396" s="378"/>
      <c r="Z396" s="378"/>
      <c r="AD396" s="378"/>
      <c r="AE396" s="378"/>
      <c r="AF396" s="378"/>
      <c r="AG396" s="378"/>
      <c r="AH396" s="378"/>
      <c r="AI396" s="378"/>
      <c r="AJ396" s="378"/>
      <c r="AK396" s="378"/>
      <c r="AM396" s="634"/>
      <c r="AN396" s="635"/>
      <c r="AQ396" s="374"/>
    </row>
    <row r="397" spans="1:43" x14ac:dyDescent="0.2">
      <c r="A397" s="395"/>
      <c r="C397" s="374"/>
      <c r="D397" s="395"/>
      <c r="E397" s="470"/>
      <c r="F397" s="470"/>
      <c r="G397" s="470"/>
      <c r="H397" s="470"/>
      <c r="I397" s="470"/>
      <c r="J397" s="470"/>
      <c r="K397" s="470"/>
      <c r="L397" s="470"/>
      <c r="M397" s="470"/>
      <c r="N397" s="470"/>
      <c r="O397" s="470"/>
      <c r="P397" s="470"/>
      <c r="Q397" s="470"/>
      <c r="R397" s="470"/>
      <c r="S397" s="470"/>
      <c r="T397" s="470"/>
      <c r="U397" s="374"/>
      <c r="V397" s="395"/>
      <c r="W397" s="347" t="s">
        <v>1784</v>
      </c>
      <c r="Y397" s="378"/>
      <c r="Z397" s="378"/>
      <c r="AA397" s="378"/>
      <c r="AB397" s="378" t="s">
        <v>7</v>
      </c>
      <c r="AC397" s="378"/>
      <c r="AD397" s="378"/>
      <c r="AE397" s="378"/>
      <c r="AF397" s="378"/>
      <c r="AG397" s="378"/>
      <c r="AH397" s="378"/>
      <c r="AI397" s="378"/>
      <c r="AJ397" s="674" t="s">
        <v>1961</v>
      </c>
      <c r="AK397" s="674"/>
      <c r="AL397" s="674"/>
      <c r="AM397" s="634"/>
      <c r="AN397" s="635"/>
      <c r="AQ397" s="374"/>
    </row>
    <row r="398" spans="1:43" ht="6" customHeight="1" x14ac:dyDescent="0.2">
      <c r="A398" s="379"/>
      <c r="B398" s="381"/>
      <c r="C398" s="380"/>
      <c r="D398" s="379"/>
      <c r="E398" s="381"/>
      <c r="F398" s="381"/>
      <c r="G398" s="381"/>
      <c r="H398" s="381"/>
      <c r="I398" s="381"/>
      <c r="J398" s="381"/>
      <c r="K398" s="381"/>
      <c r="L398" s="381"/>
      <c r="M398" s="381"/>
      <c r="N398" s="381"/>
      <c r="O398" s="381"/>
      <c r="P398" s="381"/>
      <c r="Q398" s="381"/>
      <c r="R398" s="381"/>
      <c r="S398" s="381"/>
      <c r="T398" s="381"/>
      <c r="U398" s="380"/>
      <c r="V398" s="379"/>
      <c r="W398" s="381"/>
      <c r="X398" s="381"/>
      <c r="Y398" s="381"/>
      <c r="Z398" s="381"/>
      <c r="AA398" s="381"/>
      <c r="AB398" s="381"/>
      <c r="AC398" s="381"/>
      <c r="AD398" s="381"/>
      <c r="AE398" s="381"/>
      <c r="AF398" s="381"/>
      <c r="AG398" s="381"/>
      <c r="AH398" s="381"/>
      <c r="AI398" s="381"/>
      <c r="AJ398" s="381"/>
      <c r="AK398" s="381"/>
      <c r="AL398" s="381"/>
      <c r="AM398" s="638"/>
      <c r="AN398" s="639"/>
      <c r="AO398" s="381"/>
      <c r="AP398" s="381"/>
      <c r="AQ398" s="380"/>
    </row>
    <row r="399" spans="1:43" ht="6" customHeight="1" x14ac:dyDescent="0.2">
      <c r="A399" s="375"/>
      <c r="B399" s="398"/>
      <c r="C399" s="376"/>
      <c r="D399" s="375"/>
      <c r="E399" s="398"/>
      <c r="F399" s="398"/>
      <c r="G399" s="398"/>
      <c r="H399" s="398"/>
      <c r="I399" s="398"/>
      <c r="J399" s="398"/>
      <c r="K399" s="398"/>
      <c r="L399" s="398"/>
      <c r="M399" s="398"/>
      <c r="N399" s="398"/>
      <c r="O399" s="398"/>
      <c r="P399" s="398"/>
      <c r="Q399" s="398"/>
      <c r="R399" s="398"/>
      <c r="S399" s="398"/>
      <c r="T399" s="398"/>
      <c r="U399" s="376"/>
      <c r="V399" s="375"/>
      <c r="W399" s="398"/>
      <c r="X399" s="398"/>
      <c r="Y399" s="398"/>
      <c r="Z399" s="398"/>
      <c r="AA399" s="398"/>
      <c r="AB399" s="398"/>
      <c r="AC399" s="398"/>
      <c r="AD399" s="398"/>
      <c r="AE399" s="398"/>
      <c r="AF399" s="398"/>
      <c r="AG399" s="398"/>
      <c r="AH399" s="398"/>
      <c r="AI399" s="398"/>
      <c r="AJ399" s="398"/>
      <c r="AK399" s="398"/>
      <c r="AL399" s="398"/>
      <c r="AM399" s="648"/>
      <c r="AN399" s="649"/>
      <c r="AO399" s="398"/>
      <c r="AP399" s="398"/>
      <c r="AQ399" s="376"/>
    </row>
    <row r="400" spans="1:43" x14ac:dyDescent="0.2">
      <c r="A400" s="395"/>
      <c r="B400" s="347" t="s">
        <v>238</v>
      </c>
      <c r="C400" s="374"/>
      <c r="D400" s="395"/>
      <c r="E400" s="470" t="str">
        <f ca="1">VLOOKUP(INDIRECT(ADDRESS(ROW(),COLUMN()-3)),Language_Translations,MATCH(Language_Selected,Language_Options,0),FALSE)</f>
        <v>Over the past one month, did your household purchase or pay for water utilities?</v>
      </c>
      <c r="F400" s="470"/>
      <c r="G400" s="470"/>
      <c r="H400" s="470"/>
      <c r="I400" s="470"/>
      <c r="J400" s="470"/>
      <c r="K400" s="470"/>
      <c r="L400" s="470"/>
      <c r="M400" s="470"/>
      <c r="N400" s="470"/>
      <c r="O400" s="470"/>
      <c r="P400" s="470"/>
      <c r="Q400" s="470"/>
      <c r="R400" s="470"/>
      <c r="S400" s="470"/>
      <c r="T400" s="470"/>
      <c r="U400" s="374"/>
      <c r="V400" s="395"/>
      <c r="Y400" s="378"/>
      <c r="Z400" s="378"/>
      <c r="AA400" s="378"/>
      <c r="AB400" s="378"/>
      <c r="AC400" s="378"/>
      <c r="AD400" s="378"/>
      <c r="AE400" s="378"/>
      <c r="AF400" s="378"/>
      <c r="AG400" s="378"/>
      <c r="AH400" s="378"/>
      <c r="AI400" s="378"/>
      <c r="AJ400" s="378"/>
      <c r="AK400" s="378"/>
      <c r="AL400" s="644"/>
      <c r="AM400" s="634"/>
      <c r="AN400" s="635"/>
      <c r="AQ400" s="374"/>
    </row>
    <row r="401" spans="1:43" x14ac:dyDescent="0.2">
      <c r="A401" s="395"/>
      <c r="C401" s="374"/>
      <c r="D401" s="395"/>
      <c r="E401" s="470"/>
      <c r="F401" s="470"/>
      <c r="G401" s="470"/>
      <c r="H401" s="470"/>
      <c r="I401" s="470"/>
      <c r="J401" s="470"/>
      <c r="K401" s="470"/>
      <c r="L401" s="470"/>
      <c r="M401" s="470"/>
      <c r="N401" s="470"/>
      <c r="O401" s="470"/>
      <c r="P401" s="470"/>
      <c r="Q401" s="470"/>
      <c r="R401" s="470"/>
      <c r="S401" s="470"/>
      <c r="T401" s="470"/>
      <c r="U401" s="374"/>
      <c r="V401" s="395"/>
      <c r="W401" s="347" t="s">
        <v>1731</v>
      </c>
      <c r="Y401" s="378" t="s">
        <v>7</v>
      </c>
      <c r="Z401" s="378"/>
      <c r="AA401" s="378"/>
      <c r="AB401" s="378"/>
      <c r="AC401" s="378"/>
      <c r="AD401" s="378"/>
      <c r="AE401" s="378"/>
      <c r="AF401" s="378"/>
      <c r="AG401" s="378"/>
      <c r="AH401" s="378"/>
      <c r="AI401" s="378"/>
      <c r="AJ401" s="378"/>
      <c r="AK401" s="378"/>
      <c r="AL401" s="644" t="s">
        <v>1778</v>
      </c>
      <c r="AM401" s="634"/>
      <c r="AN401" s="635"/>
      <c r="AQ401" s="374"/>
    </row>
    <row r="402" spans="1:43" x14ac:dyDescent="0.2">
      <c r="A402" s="395"/>
      <c r="C402" s="374"/>
      <c r="D402" s="395"/>
      <c r="E402" s="470"/>
      <c r="F402" s="470"/>
      <c r="G402" s="470"/>
      <c r="H402" s="470"/>
      <c r="I402" s="470"/>
      <c r="J402" s="470"/>
      <c r="K402" s="470"/>
      <c r="L402" s="470"/>
      <c r="M402" s="470"/>
      <c r="N402" s="470"/>
      <c r="O402" s="470"/>
      <c r="P402" s="470"/>
      <c r="Q402" s="470"/>
      <c r="R402" s="470"/>
      <c r="S402" s="470"/>
      <c r="T402" s="470"/>
      <c r="U402" s="374"/>
      <c r="V402" s="395"/>
      <c r="W402" s="347" t="s">
        <v>1732</v>
      </c>
      <c r="Y402" s="378" t="s">
        <v>7</v>
      </c>
      <c r="Z402" s="378"/>
      <c r="AA402" s="378"/>
      <c r="AB402" s="378"/>
      <c r="AC402" s="378"/>
      <c r="AD402" s="378"/>
      <c r="AE402" s="378"/>
      <c r="AF402" s="378"/>
      <c r="AG402" s="378"/>
      <c r="AH402" s="378"/>
      <c r="AI402" s="378"/>
      <c r="AJ402" s="378"/>
      <c r="AK402" s="378"/>
      <c r="AL402" s="644" t="s">
        <v>1783</v>
      </c>
      <c r="AM402" s="634"/>
      <c r="AN402" s="635"/>
      <c r="AP402" s="347" t="s">
        <v>241</v>
      </c>
      <c r="AQ402" s="374"/>
    </row>
    <row r="403" spans="1:43" ht="6" customHeight="1" x14ac:dyDescent="0.2">
      <c r="A403" s="379"/>
      <c r="B403" s="381"/>
      <c r="C403" s="380"/>
      <c r="D403" s="379"/>
      <c r="E403" s="381"/>
      <c r="F403" s="381"/>
      <c r="G403" s="381"/>
      <c r="H403" s="381"/>
      <c r="I403" s="381"/>
      <c r="J403" s="381"/>
      <c r="K403" s="381"/>
      <c r="L403" s="381"/>
      <c r="M403" s="381"/>
      <c r="N403" s="381"/>
      <c r="O403" s="381"/>
      <c r="P403" s="381"/>
      <c r="Q403" s="381"/>
      <c r="R403" s="381"/>
      <c r="S403" s="381"/>
      <c r="T403" s="381"/>
      <c r="U403" s="380"/>
      <c r="V403" s="379"/>
      <c r="W403" s="381"/>
      <c r="X403" s="381"/>
      <c r="Y403" s="381"/>
      <c r="Z403" s="381"/>
      <c r="AA403" s="381"/>
      <c r="AB403" s="381"/>
      <c r="AC403" s="381"/>
      <c r="AD403" s="381"/>
      <c r="AE403" s="381"/>
      <c r="AF403" s="381"/>
      <c r="AG403" s="381"/>
      <c r="AH403" s="381"/>
      <c r="AI403" s="381"/>
      <c r="AJ403" s="381"/>
      <c r="AK403" s="381"/>
      <c r="AL403" s="381"/>
      <c r="AM403" s="638"/>
      <c r="AN403" s="639"/>
      <c r="AO403" s="381"/>
      <c r="AP403" s="381"/>
      <c r="AQ403" s="380"/>
    </row>
    <row r="404" spans="1:43" ht="6" customHeight="1" x14ac:dyDescent="0.2">
      <c r="A404" s="375"/>
      <c r="B404" s="398"/>
      <c r="C404" s="376"/>
      <c r="D404" s="375"/>
      <c r="E404" s="398"/>
      <c r="F404" s="398"/>
      <c r="G404" s="398"/>
      <c r="H404" s="398"/>
      <c r="I404" s="398"/>
      <c r="J404" s="398"/>
      <c r="K404" s="398"/>
      <c r="L404" s="398"/>
      <c r="M404" s="398"/>
      <c r="N404" s="398"/>
      <c r="O404" s="398"/>
      <c r="P404" s="398"/>
      <c r="Q404" s="398"/>
      <c r="R404" s="398"/>
      <c r="S404" s="398"/>
      <c r="T404" s="398"/>
      <c r="U404" s="376"/>
      <c r="V404" s="375"/>
      <c r="W404" s="398"/>
      <c r="X404" s="398"/>
      <c r="Y404" s="398"/>
      <c r="Z404" s="398"/>
      <c r="AA404" s="398"/>
      <c r="AB404" s="398"/>
      <c r="AC404" s="398"/>
      <c r="AD404" s="398"/>
      <c r="AE404" s="398"/>
      <c r="AF404" s="398"/>
      <c r="AG404" s="398"/>
      <c r="AH404" s="398"/>
      <c r="AI404" s="398"/>
      <c r="AJ404" s="398"/>
      <c r="AK404" s="398"/>
      <c r="AL404" s="398"/>
      <c r="AM404" s="648"/>
      <c r="AN404" s="649"/>
      <c r="AO404" s="398"/>
      <c r="AP404" s="398"/>
      <c r="AQ404" s="376"/>
    </row>
    <row r="405" spans="1:43" x14ac:dyDescent="0.2">
      <c r="A405" s="395"/>
      <c r="B405" s="347" t="s">
        <v>240</v>
      </c>
      <c r="C405" s="374"/>
      <c r="D405" s="395"/>
      <c r="E405" s="470" t="str">
        <f ca="1">VLOOKUP(INDIRECT(ADDRESS(ROW(),COLUMN()-3)),Language_Translations,MATCH(Language_Selected,Language_Options,0),FALSE)</f>
        <v>How much did you pay in total?</v>
      </c>
      <c r="F405" s="470"/>
      <c r="G405" s="470"/>
      <c r="H405" s="470"/>
      <c r="I405" s="470"/>
      <c r="J405" s="470"/>
      <c r="K405" s="470"/>
      <c r="L405" s="470"/>
      <c r="M405" s="470"/>
      <c r="N405" s="470"/>
      <c r="O405" s="470"/>
      <c r="P405" s="470"/>
      <c r="Q405" s="470"/>
      <c r="R405" s="470"/>
      <c r="S405" s="470"/>
      <c r="T405" s="470"/>
      <c r="U405" s="374"/>
      <c r="V405" s="395"/>
      <c r="Y405" s="378"/>
      <c r="Z405" s="378"/>
      <c r="AL405" s="347"/>
      <c r="AM405" s="634"/>
      <c r="AN405" s="635"/>
      <c r="AQ405" s="374"/>
    </row>
    <row r="406" spans="1:43" x14ac:dyDescent="0.2">
      <c r="A406" s="395"/>
      <c r="C406" s="374"/>
      <c r="D406" s="395"/>
      <c r="E406" s="470"/>
      <c r="F406" s="470"/>
      <c r="G406" s="470"/>
      <c r="H406" s="470"/>
      <c r="I406" s="470"/>
      <c r="J406" s="470"/>
      <c r="K406" s="470"/>
      <c r="L406" s="470"/>
      <c r="M406" s="470"/>
      <c r="N406" s="470"/>
      <c r="O406" s="470"/>
      <c r="P406" s="470"/>
      <c r="Q406" s="470"/>
      <c r="R406" s="470"/>
      <c r="S406" s="470"/>
      <c r="T406" s="470"/>
      <c r="U406" s="374"/>
      <c r="V406" s="395"/>
      <c r="Y406" s="378"/>
      <c r="Z406" s="378"/>
      <c r="AA406" s="375"/>
      <c r="AB406" s="636"/>
      <c r="AC406" s="375"/>
      <c r="AD406" s="636"/>
      <c r="AE406" s="375"/>
      <c r="AF406" s="376"/>
      <c r="AG406" s="398"/>
      <c r="AH406" s="636"/>
      <c r="AI406" s="375"/>
      <c r="AJ406" s="636"/>
      <c r="AK406" s="375"/>
      <c r="AL406" s="636"/>
      <c r="AM406" s="634"/>
      <c r="AN406" s="635"/>
      <c r="AQ406" s="374"/>
    </row>
    <row r="407" spans="1:43" x14ac:dyDescent="0.2">
      <c r="A407" s="395"/>
      <c r="C407" s="374"/>
      <c r="D407" s="395"/>
      <c r="E407" s="470"/>
      <c r="F407" s="470"/>
      <c r="G407" s="470"/>
      <c r="H407" s="470"/>
      <c r="I407" s="470"/>
      <c r="J407" s="470"/>
      <c r="K407" s="470"/>
      <c r="L407" s="470"/>
      <c r="M407" s="470"/>
      <c r="N407" s="470"/>
      <c r="O407" s="470"/>
      <c r="P407" s="470"/>
      <c r="Q407" s="470"/>
      <c r="R407" s="470"/>
      <c r="S407" s="470"/>
      <c r="T407" s="470"/>
      <c r="U407" s="374"/>
      <c r="V407" s="395"/>
      <c r="Y407" s="378"/>
      <c r="Z407" s="378"/>
      <c r="AA407" s="379"/>
      <c r="AB407" s="637"/>
      <c r="AC407" s="379"/>
      <c r="AD407" s="637"/>
      <c r="AE407" s="379"/>
      <c r="AF407" s="380"/>
      <c r="AG407" s="381"/>
      <c r="AH407" s="637"/>
      <c r="AI407" s="379"/>
      <c r="AJ407" s="637"/>
      <c r="AK407" s="379"/>
      <c r="AL407" s="637"/>
      <c r="AM407" s="634"/>
      <c r="AN407" s="635"/>
      <c r="AQ407" s="374"/>
    </row>
    <row r="408" spans="1:43" x14ac:dyDescent="0.2">
      <c r="A408" s="395"/>
      <c r="C408" s="374"/>
      <c r="D408" s="395"/>
      <c r="E408" s="470"/>
      <c r="F408" s="470"/>
      <c r="G408" s="470"/>
      <c r="H408" s="470"/>
      <c r="I408" s="470"/>
      <c r="J408" s="470"/>
      <c r="K408" s="470"/>
      <c r="L408" s="470"/>
      <c r="M408" s="470"/>
      <c r="N408" s="470"/>
      <c r="O408" s="470"/>
      <c r="P408" s="470"/>
      <c r="Q408" s="470"/>
      <c r="R408" s="470"/>
      <c r="S408" s="470"/>
      <c r="T408" s="470"/>
      <c r="U408" s="374"/>
      <c r="V408" s="395"/>
      <c r="Y408" s="378"/>
      <c r="Z408" s="378"/>
      <c r="AA408" s="645" t="s">
        <v>1960</v>
      </c>
      <c r="AB408" s="645"/>
      <c r="AC408" s="645"/>
      <c r="AD408" s="645"/>
      <c r="AE408" s="645"/>
      <c r="AF408" s="645"/>
      <c r="AG408" s="645"/>
      <c r="AH408" s="645"/>
      <c r="AI408" s="645"/>
      <c r="AJ408" s="645"/>
      <c r="AK408" s="645"/>
      <c r="AL408" s="645"/>
      <c r="AM408" s="634"/>
      <c r="AN408" s="635"/>
      <c r="AQ408" s="374"/>
    </row>
    <row r="409" spans="1:43" x14ac:dyDescent="0.2">
      <c r="A409" s="395"/>
      <c r="C409" s="374"/>
      <c r="D409" s="395"/>
      <c r="E409" s="470"/>
      <c r="F409" s="470"/>
      <c r="G409" s="470"/>
      <c r="H409" s="470"/>
      <c r="I409" s="470"/>
      <c r="J409" s="470"/>
      <c r="K409" s="470"/>
      <c r="L409" s="470"/>
      <c r="M409" s="470"/>
      <c r="N409" s="470"/>
      <c r="O409" s="470"/>
      <c r="P409" s="470"/>
      <c r="Q409" s="470"/>
      <c r="R409" s="470"/>
      <c r="S409" s="470"/>
      <c r="T409" s="470"/>
      <c r="U409" s="374"/>
      <c r="V409" s="395"/>
      <c r="Y409" s="378"/>
      <c r="Z409" s="378"/>
      <c r="AD409" s="378"/>
      <c r="AE409" s="378"/>
      <c r="AF409" s="378"/>
      <c r="AG409" s="378"/>
      <c r="AH409" s="378"/>
      <c r="AI409" s="378"/>
      <c r="AJ409" s="378"/>
      <c r="AK409" s="378"/>
      <c r="AM409" s="634"/>
      <c r="AN409" s="635"/>
      <c r="AQ409" s="374"/>
    </row>
    <row r="410" spans="1:43" x14ac:dyDescent="0.2">
      <c r="A410" s="395"/>
      <c r="C410" s="374"/>
      <c r="D410" s="395"/>
      <c r="E410" s="470"/>
      <c r="F410" s="470"/>
      <c r="G410" s="470"/>
      <c r="H410" s="470"/>
      <c r="I410" s="470"/>
      <c r="J410" s="470"/>
      <c r="K410" s="470"/>
      <c r="L410" s="470"/>
      <c r="M410" s="470"/>
      <c r="N410" s="470"/>
      <c r="O410" s="470"/>
      <c r="P410" s="470"/>
      <c r="Q410" s="470"/>
      <c r="R410" s="470"/>
      <c r="S410" s="470"/>
      <c r="T410" s="470"/>
      <c r="U410" s="374"/>
      <c r="V410" s="395"/>
      <c r="W410" s="347" t="s">
        <v>1784</v>
      </c>
      <c r="Y410" s="378"/>
      <c r="Z410" s="378"/>
      <c r="AA410" s="378"/>
      <c r="AB410" s="378" t="s">
        <v>7</v>
      </c>
      <c r="AC410" s="378"/>
      <c r="AD410" s="378"/>
      <c r="AE410" s="378"/>
      <c r="AF410" s="378"/>
      <c r="AG410" s="378"/>
      <c r="AH410" s="378"/>
      <c r="AI410" s="378"/>
      <c r="AJ410" s="674" t="s">
        <v>1961</v>
      </c>
      <c r="AK410" s="674"/>
      <c r="AL410" s="674"/>
      <c r="AM410" s="634"/>
      <c r="AN410" s="635"/>
      <c r="AQ410" s="374"/>
    </row>
    <row r="411" spans="1:43" ht="6" customHeight="1" x14ac:dyDescent="0.2">
      <c r="A411" s="379"/>
      <c r="B411" s="381"/>
      <c r="C411" s="380"/>
      <c r="D411" s="379"/>
      <c r="E411" s="381"/>
      <c r="F411" s="381"/>
      <c r="G411" s="381"/>
      <c r="H411" s="381"/>
      <c r="I411" s="381"/>
      <c r="J411" s="381"/>
      <c r="K411" s="381"/>
      <c r="L411" s="381"/>
      <c r="M411" s="381"/>
      <c r="N411" s="381"/>
      <c r="O411" s="381"/>
      <c r="P411" s="381"/>
      <c r="Q411" s="381"/>
      <c r="R411" s="381"/>
      <c r="S411" s="381"/>
      <c r="T411" s="381"/>
      <c r="U411" s="380"/>
      <c r="V411" s="379"/>
      <c r="W411" s="381"/>
      <c r="X411" s="381"/>
      <c r="Y411" s="381"/>
      <c r="Z411" s="381"/>
      <c r="AA411" s="381"/>
      <c r="AB411" s="381"/>
      <c r="AC411" s="381"/>
      <c r="AD411" s="381"/>
      <c r="AE411" s="381"/>
      <c r="AF411" s="381"/>
      <c r="AG411" s="381"/>
      <c r="AH411" s="381"/>
      <c r="AI411" s="381"/>
      <c r="AJ411" s="381"/>
      <c r="AK411" s="381"/>
      <c r="AL411" s="381"/>
      <c r="AM411" s="638"/>
      <c r="AN411" s="639"/>
      <c r="AO411" s="381"/>
      <c r="AP411" s="381"/>
      <c r="AQ411" s="380"/>
    </row>
    <row r="412" spans="1:43" ht="6" customHeight="1" x14ac:dyDescent="0.2">
      <c r="A412" s="375"/>
      <c r="B412" s="398"/>
      <c r="C412" s="376"/>
      <c r="D412" s="375"/>
      <c r="E412" s="398"/>
      <c r="F412" s="398"/>
      <c r="G412" s="398"/>
      <c r="H412" s="398"/>
      <c r="I412" s="398"/>
      <c r="J412" s="398"/>
      <c r="K412" s="398"/>
      <c r="L412" s="398"/>
      <c r="M412" s="398"/>
      <c r="N412" s="398"/>
      <c r="O412" s="398"/>
      <c r="P412" s="398"/>
      <c r="Q412" s="398"/>
      <c r="R412" s="398"/>
      <c r="S412" s="398"/>
      <c r="T412" s="398"/>
      <c r="U412" s="376"/>
      <c r="V412" s="375"/>
      <c r="W412" s="398"/>
      <c r="X412" s="398"/>
      <c r="Y412" s="398"/>
      <c r="Z412" s="398"/>
      <c r="AA412" s="398"/>
      <c r="AB412" s="398"/>
      <c r="AC412" s="398"/>
      <c r="AD412" s="398"/>
      <c r="AE412" s="398"/>
      <c r="AF412" s="398"/>
      <c r="AG412" s="398"/>
      <c r="AH412" s="398"/>
      <c r="AI412" s="398"/>
      <c r="AJ412" s="398"/>
      <c r="AK412" s="398"/>
      <c r="AL412" s="398"/>
      <c r="AM412" s="648"/>
      <c r="AN412" s="649"/>
      <c r="AO412" s="398"/>
      <c r="AP412" s="398"/>
      <c r="AQ412" s="376"/>
    </row>
    <row r="413" spans="1:43" x14ac:dyDescent="0.2">
      <c r="A413" s="395"/>
      <c r="B413" s="347" t="s">
        <v>241</v>
      </c>
      <c r="C413" s="374"/>
      <c r="D413" s="395"/>
      <c r="E413" s="470" t="str">
        <f ca="1">VLOOKUP(INDIRECT(ADDRESS(ROW(),COLUMN()-3)),Language_Translations,MATCH(Language_Selected,Language_Options,0),FALSE)</f>
        <v>Does your household own any solar panels?</v>
      </c>
      <c r="F413" s="470"/>
      <c r="G413" s="470"/>
      <c r="H413" s="470"/>
      <c r="I413" s="470"/>
      <c r="J413" s="470"/>
      <c r="K413" s="470"/>
      <c r="L413" s="470"/>
      <c r="M413" s="470"/>
      <c r="N413" s="470"/>
      <c r="O413" s="470"/>
      <c r="P413" s="470"/>
      <c r="Q413" s="470"/>
      <c r="R413" s="470"/>
      <c r="S413" s="470"/>
      <c r="T413" s="470"/>
      <c r="U413" s="374"/>
      <c r="V413" s="395"/>
      <c r="Y413" s="378"/>
      <c r="Z413" s="378"/>
      <c r="AA413" s="378"/>
      <c r="AB413" s="378"/>
      <c r="AC413" s="378"/>
      <c r="AD413" s="378"/>
      <c r="AE413" s="378"/>
      <c r="AF413" s="378"/>
      <c r="AG413" s="378"/>
      <c r="AH413" s="378"/>
      <c r="AI413" s="378"/>
      <c r="AJ413" s="378"/>
      <c r="AK413" s="378"/>
      <c r="AL413" s="644"/>
      <c r="AM413" s="634"/>
      <c r="AN413" s="635"/>
      <c r="AQ413" s="374"/>
    </row>
    <row r="414" spans="1:43" x14ac:dyDescent="0.2">
      <c r="A414" s="395"/>
      <c r="C414" s="374"/>
      <c r="D414" s="395"/>
      <c r="E414" s="470"/>
      <c r="F414" s="470"/>
      <c r="G414" s="470"/>
      <c r="H414" s="470"/>
      <c r="I414" s="470"/>
      <c r="J414" s="470"/>
      <c r="K414" s="470"/>
      <c r="L414" s="470"/>
      <c r="M414" s="470"/>
      <c r="N414" s="470"/>
      <c r="O414" s="470"/>
      <c r="P414" s="470"/>
      <c r="Q414" s="470"/>
      <c r="R414" s="470"/>
      <c r="S414" s="470"/>
      <c r="T414" s="470"/>
      <c r="U414" s="374"/>
      <c r="V414" s="395"/>
      <c r="W414" s="347" t="s">
        <v>1731</v>
      </c>
      <c r="Y414" s="378" t="s">
        <v>7</v>
      </c>
      <c r="Z414" s="378"/>
      <c r="AA414" s="378"/>
      <c r="AB414" s="378"/>
      <c r="AC414" s="378"/>
      <c r="AD414" s="378"/>
      <c r="AE414" s="378"/>
      <c r="AF414" s="378"/>
      <c r="AG414" s="378"/>
      <c r="AH414" s="378"/>
      <c r="AI414" s="378"/>
      <c r="AJ414" s="378"/>
      <c r="AK414" s="378"/>
      <c r="AL414" s="644" t="s">
        <v>1778</v>
      </c>
      <c r="AM414" s="634"/>
      <c r="AN414" s="635"/>
      <c r="AQ414" s="374"/>
    </row>
    <row r="415" spans="1:43" x14ac:dyDescent="0.2">
      <c r="A415" s="395"/>
      <c r="C415" s="374"/>
      <c r="D415" s="395"/>
      <c r="E415" s="470"/>
      <c r="F415" s="470"/>
      <c r="G415" s="470"/>
      <c r="H415" s="470"/>
      <c r="I415" s="470"/>
      <c r="J415" s="470"/>
      <c r="K415" s="470"/>
      <c r="L415" s="470"/>
      <c r="M415" s="470"/>
      <c r="N415" s="470"/>
      <c r="O415" s="470"/>
      <c r="P415" s="470"/>
      <c r="Q415" s="470"/>
      <c r="R415" s="470"/>
      <c r="S415" s="470"/>
      <c r="T415" s="470"/>
      <c r="U415" s="374"/>
      <c r="V415" s="395"/>
      <c r="W415" s="347" t="s">
        <v>1732</v>
      </c>
      <c r="Y415" s="378" t="s">
        <v>7</v>
      </c>
      <c r="Z415" s="378"/>
      <c r="AA415" s="378"/>
      <c r="AB415" s="378"/>
      <c r="AC415" s="378"/>
      <c r="AD415" s="378"/>
      <c r="AE415" s="378"/>
      <c r="AF415" s="378"/>
      <c r="AG415" s="378"/>
      <c r="AH415" s="378"/>
      <c r="AI415" s="378"/>
      <c r="AJ415" s="378"/>
      <c r="AK415" s="378"/>
      <c r="AL415" s="644" t="s">
        <v>1783</v>
      </c>
      <c r="AM415" s="634"/>
      <c r="AN415" s="635"/>
      <c r="AP415" s="347" t="s">
        <v>251</v>
      </c>
      <c r="AQ415" s="374"/>
    </row>
    <row r="416" spans="1:43" ht="6" customHeight="1" x14ac:dyDescent="0.2">
      <c r="A416" s="379"/>
      <c r="B416" s="381"/>
      <c r="C416" s="380"/>
      <c r="D416" s="379"/>
      <c r="E416" s="381"/>
      <c r="F416" s="381"/>
      <c r="G416" s="381"/>
      <c r="H416" s="381"/>
      <c r="I416" s="381"/>
      <c r="J416" s="381"/>
      <c r="K416" s="381"/>
      <c r="L416" s="381"/>
      <c r="M416" s="381"/>
      <c r="N416" s="381"/>
      <c r="O416" s="381"/>
      <c r="P416" s="381"/>
      <c r="Q416" s="381"/>
      <c r="R416" s="381"/>
      <c r="S416" s="381"/>
      <c r="T416" s="381"/>
      <c r="U416" s="380"/>
      <c r="V416" s="379"/>
      <c r="W416" s="381"/>
      <c r="X416" s="381"/>
      <c r="Y416" s="381"/>
      <c r="Z416" s="381"/>
      <c r="AA416" s="381"/>
      <c r="AB416" s="381"/>
      <c r="AC416" s="381"/>
      <c r="AD416" s="381"/>
      <c r="AE416" s="381"/>
      <c r="AF416" s="381"/>
      <c r="AG416" s="381"/>
      <c r="AH416" s="381"/>
      <c r="AI416" s="381"/>
      <c r="AJ416" s="381"/>
      <c r="AK416" s="381"/>
      <c r="AL416" s="381"/>
      <c r="AM416" s="638"/>
      <c r="AN416" s="639"/>
      <c r="AO416" s="381"/>
      <c r="AP416" s="381"/>
      <c r="AQ416" s="380"/>
    </row>
    <row r="417" spans="1:43" ht="6" customHeight="1" x14ac:dyDescent="0.2">
      <c r="A417" s="375"/>
      <c r="B417" s="398"/>
      <c r="C417" s="376"/>
      <c r="D417" s="375"/>
      <c r="E417" s="398"/>
      <c r="F417" s="398"/>
      <c r="G417" s="398"/>
      <c r="H417" s="398"/>
      <c r="I417" s="398"/>
      <c r="J417" s="398"/>
      <c r="K417" s="398"/>
      <c r="L417" s="398"/>
      <c r="M417" s="398"/>
      <c r="N417" s="398"/>
      <c r="O417" s="398"/>
      <c r="P417" s="398"/>
      <c r="Q417" s="398"/>
      <c r="R417" s="398"/>
      <c r="S417" s="398"/>
      <c r="T417" s="398"/>
      <c r="U417" s="376"/>
      <c r="V417" s="375"/>
      <c r="W417" s="398"/>
      <c r="X417" s="398"/>
      <c r="Y417" s="398"/>
      <c r="Z417" s="398"/>
      <c r="AA417" s="398"/>
      <c r="AB417" s="398"/>
      <c r="AC417" s="398"/>
      <c r="AD417" s="398"/>
      <c r="AE417" s="398"/>
      <c r="AF417" s="398"/>
      <c r="AG417" s="398"/>
      <c r="AH417" s="398"/>
      <c r="AI417" s="398"/>
      <c r="AJ417" s="398"/>
      <c r="AK417" s="398"/>
      <c r="AL417" s="398"/>
      <c r="AM417" s="648"/>
      <c r="AN417" s="649"/>
      <c r="AO417" s="398"/>
      <c r="AP417" s="398"/>
      <c r="AQ417" s="376"/>
    </row>
    <row r="418" spans="1:43" x14ac:dyDescent="0.2">
      <c r="A418" s="395"/>
      <c r="B418" s="347" t="s">
        <v>243</v>
      </c>
      <c r="C418" s="374"/>
      <c r="D418" s="395"/>
      <c r="E418" s="470" t="str">
        <f ca="1">VLOOKUP(INDIRECT(ADDRESS(ROW(),COLUMN()-3)),Language_Translations,MATCH(Language_Selected,Language_Options,0),FALSE)</f>
        <v>How many solar panels do you own?</v>
      </c>
      <c r="F418" s="470"/>
      <c r="G418" s="470"/>
      <c r="H418" s="470"/>
      <c r="I418" s="470"/>
      <c r="J418" s="470"/>
      <c r="K418" s="470"/>
      <c r="L418" s="470"/>
      <c r="M418" s="470"/>
      <c r="N418" s="470"/>
      <c r="O418" s="470"/>
      <c r="P418" s="470"/>
      <c r="Q418" s="470"/>
      <c r="R418" s="470"/>
      <c r="S418" s="470"/>
      <c r="T418" s="470"/>
      <c r="U418" s="374"/>
      <c r="V418" s="395"/>
      <c r="Y418" s="378"/>
      <c r="Z418" s="378"/>
      <c r="AL418" s="347"/>
      <c r="AM418" s="634"/>
      <c r="AN418" s="635"/>
      <c r="AQ418" s="374"/>
    </row>
    <row r="419" spans="1:43" x14ac:dyDescent="0.2">
      <c r="A419" s="395"/>
      <c r="C419" s="374"/>
      <c r="D419" s="395"/>
      <c r="E419" s="470"/>
      <c r="F419" s="470"/>
      <c r="G419" s="470"/>
      <c r="H419" s="470"/>
      <c r="I419" s="470"/>
      <c r="J419" s="470"/>
      <c r="K419" s="470"/>
      <c r="L419" s="470"/>
      <c r="M419" s="470"/>
      <c r="N419" s="470"/>
      <c r="O419" s="470"/>
      <c r="P419" s="470"/>
      <c r="Q419" s="470"/>
      <c r="R419" s="470"/>
      <c r="S419" s="470"/>
      <c r="T419" s="470"/>
      <c r="U419" s="374"/>
      <c r="V419" s="395"/>
      <c r="Y419" s="378"/>
      <c r="Z419" s="378"/>
      <c r="AB419" s="401"/>
      <c r="AD419" s="401"/>
      <c r="AF419" s="374"/>
      <c r="AG419" s="398"/>
      <c r="AH419" s="636"/>
      <c r="AI419" s="375"/>
      <c r="AJ419" s="636"/>
      <c r="AK419" s="375"/>
      <c r="AL419" s="636"/>
      <c r="AM419" s="634"/>
      <c r="AN419" s="635"/>
      <c r="AQ419" s="374"/>
    </row>
    <row r="420" spans="1:43" x14ac:dyDescent="0.2">
      <c r="A420" s="395"/>
      <c r="C420" s="374"/>
      <c r="D420" s="395"/>
      <c r="E420" s="470"/>
      <c r="F420" s="470"/>
      <c r="G420" s="470"/>
      <c r="H420" s="470"/>
      <c r="I420" s="470"/>
      <c r="J420" s="470"/>
      <c r="K420" s="470"/>
      <c r="L420" s="470"/>
      <c r="M420" s="470"/>
      <c r="N420" s="470"/>
      <c r="O420" s="470"/>
      <c r="P420" s="470"/>
      <c r="Q420" s="470"/>
      <c r="R420" s="470"/>
      <c r="S420" s="470"/>
      <c r="T420" s="470"/>
      <c r="U420" s="374"/>
      <c r="V420" s="395"/>
      <c r="W420" s="347" t="s">
        <v>36</v>
      </c>
      <c r="Y420" s="378"/>
      <c r="Z420" s="378"/>
      <c r="AA420" s="378" t="s">
        <v>7</v>
      </c>
      <c r="AB420" s="378"/>
      <c r="AC420" s="378"/>
      <c r="AD420" s="378"/>
      <c r="AE420" s="378"/>
      <c r="AF420" s="378"/>
      <c r="AG420" s="379"/>
      <c r="AH420" s="637"/>
      <c r="AI420" s="379"/>
      <c r="AJ420" s="637"/>
      <c r="AK420" s="379"/>
      <c r="AL420" s="637"/>
      <c r="AM420" s="634"/>
      <c r="AN420" s="635"/>
      <c r="AQ420" s="374"/>
    </row>
    <row r="421" spans="1:43" x14ac:dyDescent="0.2">
      <c r="A421" s="395"/>
      <c r="C421" s="374"/>
      <c r="D421" s="395"/>
      <c r="E421" s="470"/>
      <c r="F421" s="470"/>
      <c r="G421" s="470"/>
      <c r="H421" s="470"/>
      <c r="I421" s="470"/>
      <c r="J421" s="470"/>
      <c r="K421" s="470"/>
      <c r="L421" s="470"/>
      <c r="M421" s="470"/>
      <c r="N421" s="470"/>
      <c r="O421" s="470"/>
      <c r="P421" s="470"/>
      <c r="Q421" s="470"/>
      <c r="R421" s="470"/>
      <c r="S421" s="470"/>
      <c r="T421" s="470"/>
      <c r="U421" s="374"/>
      <c r="V421" s="395"/>
      <c r="Y421" s="378"/>
      <c r="Z421" s="378"/>
      <c r="AD421" s="378"/>
      <c r="AE421" s="378"/>
      <c r="AF421" s="378"/>
      <c r="AG421" s="378"/>
      <c r="AH421" s="378"/>
      <c r="AI421" s="378"/>
      <c r="AJ421" s="378"/>
      <c r="AK421" s="378"/>
      <c r="AM421" s="634"/>
      <c r="AN421" s="635"/>
      <c r="AQ421" s="374"/>
    </row>
    <row r="422" spans="1:43" x14ac:dyDescent="0.2">
      <c r="A422" s="395"/>
      <c r="C422" s="374"/>
      <c r="D422" s="395"/>
      <c r="E422" s="470"/>
      <c r="F422" s="470"/>
      <c r="G422" s="470"/>
      <c r="H422" s="470"/>
      <c r="I422" s="470"/>
      <c r="J422" s="470"/>
      <c r="K422" s="470"/>
      <c r="L422" s="470"/>
      <c r="M422" s="470"/>
      <c r="N422" s="470"/>
      <c r="O422" s="470"/>
      <c r="P422" s="470"/>
      <c r="Q422" s="470"/>
      <c r="R422" s="470"/>
      <c r="S422" s="470"/>
      <c r="T422" s="470"/>
      <c r="U422" s="374"/>
      <c r="V422" s="395"/>
      <c r="W422" s="347" t="s">
        <v>1784</v>
      </c>
      <c r="Y422" s="378"/>
      <c r="Z422" s="378"/>
      <c r="AA422" s="378"/>
      <c r="AB422" s="378" t="s">
        <v>7</v>
      </c>
      <c r="AC422" s="378"/>
      <c r="AD422" s="378"/>
      <c r="AE422" s="378"/>
      <c r="AF422" s="378"/>
      <c r="AG422" s="378"/>
      <c r="AH422" s="378"/>
      <c r="AI422" s="378"/>
      <c r="AJ422" s="378"/>
      <c r="AK422" s="607"/>
      <c r="AL422" s="644" t="s">
        <v>1928</v>
      </c>
      <c r="AM422" s="634"/>
      <c r="AN422" s="635"/>
      <c r="AQ422" s="374"/>
    </row>
    <row r="423" spans="1:43" ht="6" customHeight="1" x14ac:dyDescent="0.2">
      <c r="A423" s="379"/>
      <c r="B423" s="381"/>
      <c r="C423" s="380"/>
      <c r="D423" s="379"/>
      <c r="E423" s="381"/>
      <c r="F423" s="381"/>
      <c r="G423" s="381"/>
      <c r="H423" s="381"/>
      <c r="I423" s="381"/>
      <c r="J423" s="381"/>
      <c r="K423" s="381"/>
      <c r="L423" s="381"/>
      <c r="M423" s="381"/>
      <c r="N423" s="381"/>
      <c r="O423" s="381"/>
      <c r="P423" s="381"/>
      <c r="Q423" s="381"/>
      <c r="R423" s="381"/>
      <c r="S423" s="381"/>
      <c r="T423" s="381"/>
      <c r="U423" s="380"/>
      <c r="V423" s="379"/>
      <c r="W423" s="381"/>
      <c r="X423" s="381"/>
      <c r="Y423" s="381"/>
      <c r="Z423" s="381"/>
      <c r="AA423" s="381"/>
      <c r="AB423" s="381"/>
      <c r="AC423" s="381"/>
      <c r="AD423" s="381"/>
      <c r="AE423" s="381"/>
      <c r="AF423" s="381"/>
      <c r="AG423" s="381"/>
      <c r="AH423" s="381"/>
      <c r="AI423" s="381"/>
      <c r="AJ423" s="381"/>
      <c r="AK423" s="381"/>
      <c r="AL423" s="381"/>
      <c r="AM423" s="638"/>
      <c r="AN423" s="639"/>
      <c r="AO423" s="381"/>
      <c r="AP423" s="381"/>
      <c r="AQ423" s="380"/>
    </row>
    <row r="424" spans="1:43" ht="6" customHeight="1" x14ac:dyDescent="0.2">
      <c r="A424" s="375"/>
      <c r="B424" s="398"/>
      <c r="C424" s="376"/>
      <c r="D424" s="375"/>
      <c r="E424" s="398"/>
      <c r="F424" s="398"/>
      <c r="G424" s="398"/>
      <c r="H424" s="398"/>
      <c r="I424" s="398"/>
      <c r="J424" s="398"/>
      <c r="K424" s="398"/>
      <c r="L424" s="398"/>
      <c r="M424" s="398"/>
      <c r="N424" s="398"/>
      <c r="O424" s="398"/>
      <c r="P424" s="398"/>
      <c r="Q424" s="398"/>
      <c r="R424" s="398"/>
      <c r="S424" s="398"/>
      <c r="T424" s="398"/>
      <c r="U424" s="376"/>
      <c r="V424" s="375"/>
      <c r="W424" s="398"/>
      <c r="X424" s="398"/>
      <c r="Y424" s="398"/>
      <c r="Z424" s="398"/>
      <c r="AA424" s="398"/>
      <c r="AB424" s="398"/>
      <c r="AC424" s="398"/>
      <c r="AD424" s="398"/>
      <c r="AE424" s="398"/>
      <c r="AF424" s="398"/>
      <c r="AG424" s="398"/>
      <c r="AH424" s="398"/>
      <c r="AI424" s="398"/>
      <c r="AJ424" s="398"/>
      <c r="AK424" s="398"/>
      <c r="AL424" s="398"/>
      <c r="AM424" s="648"/>
      <c r="AN424" s="649"/>
      <c r="AO424" s="398"/>
      <c r="AP424" s="398"/>
      <c r="AQ424" s="376"/>
    </row>
    <row r="425" spans="1:43" ht="11.25" customHeight="1" x14ac:dyDescent="0.2">
      <c r="A425" s="395"/>
      <c r="B425" s="347" t="s">
        <v>245</v>
      </c>
      <c r="C425" s="374"/>
      <c r="D425" s="395"/>
      <c r="E425" s="470" t="str">
        <f ca="1">VLOOKUP(INDIRECT(ADDRESS(ROW(),COLUMN()-3)),Language_Translations,MATCH(Language_Selected,Language_Options,0),FALSE)</f>
        <v>What is the age of these solar panels?
RECORD AGE OF EACH PANEL.
IF AGE IS LESS THAN 1 YEAR, ENTER '00.'
IF RESPONDENT DOES NOT KNOW THE AGE OF A PANEL, ENTER '98' FOR THAT SOLAR PANEL.</v>
      </c>
      <c r="F425" s="470"/>
      <c r="G425" s="470"/>
      <c r="H425" s="470"/>
      <c r="I425" s="470"/>
      <c r="J425" s="470"/>
      <c r="K425" s="470"/>
      <c r="L425" s="470"/>
      <c r="M425" s="470"/>
      <c r="N425" s="470"/>
      <c r="O425" s="470"/>
      <c r="P425" s="470"/>
      <c r="Q425" s="470"/>
      <c r="R425" s="470"/>
      <c r="S425" s="470"/>
      <c r="T425" s="470"/>
      <c r="U425" s="374"/>
      <c r="V425" s="395"/>
      <c r="Y425" s="378"/>
      <c r="Z425" s="378"/>
      <c r="AB425" s="401"/>
      <c r="AD425" s="401"/>
      <c r="AF425" s="401"/>
      <c r="AG425" s="378"/>
      <c r="AH425" s="378"/>
      <c r="AI425" s="375"/>
      <c r="AJ425" s="636"/>
      <c r="AK425" s="375"/>
      <c r="AL425" s="636"/>
      <c r="AM425" s="374"/>
      <c r="AN425" s="635"/>
      <c r="AQ425" s="374"/>
    </row>
    <row r="426" spans="1:43" x14ac:dyDescent="0.2">
      <c r="A426" s="395"/>
      <c r="C426" s="374"/>
      <c r="D426" s="395"/>
      <c r="E426" s="470"/>
      <c r="F426" s="470"/>
      <c r="G426" s="470"/>
      <c r="H426" s="470"/>
      <c r="I426" s="470"/>
      <c r="J426" s="470"/>
      <c r="K426" s="470"/>
      <c r="L426" s="470"/>
      <c r="M426" s="470"/>
      <c r="N426" s="470"/>
      <c r="O426" s="470"/>
      <c r="P426" s="470"/>
      <c r="Q426" s="470"/>
      <c r="R426" s="470"/>
      <c r="S426" s="470"/>
      <c r="T426" s="470"/>
      <c r="U426" s="374"/>
      <c r="V426" s="395"/>
      <c r="W426" s="347" t="s">
        <v>1962</v>
      </c>
      <c r="Y426" s="378"/>
      <c r="Z426" s="378"/>
      <c r="AB426" s="378"/>
      <c r="AC426" s="378"/>
      <c r="AD426" s="378"/>
      <c r="AE426" s="378"/>
      <c r="AF426" s="378"/>
      <c r="AG426" s="378" t="s">
        <v>7</v>
      </c>
      <c r="AH426" s="378"/>
      <c r="AI426" s="379"/>
      <c r="AJ426" s="637"/>
      <c r="AK426" s="379"/>
      <c r="AL426" s="637"/>
      <c r="AM426" s="374"/>
      <c r="AN426" s="635"/>
      <c r="AQ426" s="374"/>
    </row>
    <row r="427" spans="1:43" x14ac:dyDescent="0.2">
      <c r="A427" s="395"/>
      <c r="C427" s="374"/>
      <c r="D427" s="395"/>
      <c r="E427" s="470"/>
      <c r="F427" s="470"/>
      <c r="G427" s="470"/>
      <c r="H427" s="470"/>
      <c r="I427" s="470"/>
      <c r="J427" s="470"/>
      <c r="K427" s="470"/>
      <c r="L427" s="470"/>
      <c r="M427" s="470"/>
      <c r="N427" s="470"/>
      <c r="O427" s="470"/>
      <c r="P427" s="470"/>
      <c r="Q427" s="470"/>
      <c r="R427" s="470"/>
      <c r="S427" s="470"/>
      <c r="T427" s="470"/>
      <c r="U427" s="374"/>
      <c r="V427" s="395"/>
      <c r="Y427" s="378"/>
      <c r="Z427" s="378"/>
      <c r="AA427" s="378"/>
      <c r="AB427" s="378"/>
      <c r="AC427" s="378"/>
      <c r="AD427" s="378"/>
      <c r="AE427" s="378"/>
      <c r="AF427" s="378"/>
      <c r="AH427" s="359"/>
      <c r="AI427" s="378"/>
      <c r="AJ427" s="378"/>
      <c r="AK427" s="644"/>
      <c r="AM427" s="374"/>
      <c r="AN427" s="635"/>
      <c r="AQ427" s="374"/>
    </row>
    <row r="428" spans="1:43" x14ac:dyDescent="0.2">
      <c r="A428" s="395"/>
      <c r="C428" s="374"/>
      <c r="D428" s="395"/>
      <c r="E428" s="470"/>
      <c r="F428" s="470"/>
      <c r="G428" s="470"/>
      <c r="H428" s="470"/>
      <c r="I428" s="470"/>
      <c r="J428" s="470"/>
      <c r="K428" s="470"/>
      <c r="L428" s="470"/>
      <c r="M428" s="470"/>
      <c r="N428" s="470"/>
      <c r="O428" s="470"/>
      <c r="P428" s="470"/>
      <c r="Q428" s="470"/>
      <c r="R428" s="470"/>
      <c r="S428" s="470"/>
      <c r="T428" s="470"/>
      <c r="U428" s="374"/>
      <c r="V428" s="395"/>
      <c r="Y428" s="378"/>
      <c r="Z428" s="378"/>
      <c r="AB428" s="401"/>
      <c r="AD428" s="401"/>
      <c r="AF428" s="401"/>
      <c r="AG428" s="378"/>
      <c r="AH428" s="378"/>
      <c r="AI428" s="375"/>
      <c r="AJ428" s="636"/>
      <c r="AK428" s="375"/>
      <c r="AL428" s="636"/>
      <c r="AM428" s="374"/>
      <c r="AN428" s="635"/>
      <c r="AQ428" s="374"/>
    </row>
    <row r="429" spans="1:43" x14ac:dyDescent="0.2">
      <c r="A429" s="395"/>
      <c r="C429" s="374"/>
      <c r="D429" s="395"/>
      <c r="E429" s="470"/>
      <c r="F429" s="470"/>
      <c r="G429" s="470"/>
      <c r="H429" s="470"/>
      <c r="I429" s="470"/>
      <c r="J429" s="470"/>
      <c r="K429" s="470"/>
      <c r="L429" s="470"/>
      <c r="M429" s="470"/>
      <c r="N429" s="470"/>
      <c r="O429" s="470"/>
      <c r="P429" s="470"/>
      <c r="Q429" s="470"/>
      <c r="R429" s="470"/>
      <c r="S429" s="470"/>
      <c r="T429" s="470"/>
      <c r="U429" s="374"/>
      <c r="V429" s="395"/>
      <c r="W429" s="347" t="s">
        <v>1963</v>
      </c>
      <c r="Y429" s="378"/>
      <c r="Z429" s="378"/>
      <c r="AB429" s="378"/>
      <c r="AC429" s="378"/>
      <c r="AD429" s="378"/>
      <c r="AE429" s="378"/>
      <c r="AF429" s="378"/>
      <c r="AG429" s="378" t="s">
        <v>7</v>
      </c>
      <c r="AH429" s="378"/>
      <c r="AI429" s="379"/>
      <c r="AJ429" s="637"/>
      <c r="AK429" s="379"/>
      <c r="AL429" s="637"/>
      <c r="AM429" s="374"/>
      <c r="AN429" s="635"/>
      <c r="AQ429" s="374"/>
    </row>
    <row r="430" spans="1:43" x14ac:dyDescent="0.2">
      <c r="A430" s="395"/>
      <c r="C430" s="374"/>
      <c r="D430" s="395"/>
      <c r="E430" s="470"/>
      <c r="F430" s="470"/>
      <c r="G430" s="470"/>
      <c r="H430" s="470"/>
      <c r="I430" s="470"/>
      <c r="J430" s="470"/>
      <c r="K430" s="470"/>
      <c r="L430" s="470"/>
      <c r="M430" s="470"/>
      <c r="N430" s="470"/>
      <c r="O430" s="470"/>
      <c r="P430" s="470"/>
      <c r="Q430" s="470"/>
      <c r="R430" s="470"/>
      <c r="S430" s="470"/>
      <c r="T430" s="470"/>
      <c r="U430" s="374"/>
      <c r="V430" s="395"/>
      <c r="Y430" s="378"/>
      <c r="Z430" s="378"/>
      <c r="AA430" s="378"/>
      <c r="AB430" s="378"/>
      <c r="AC430" s="378"/>
      <c r="AD430" s="378"/>
      <c r="AE430" s="378"/>
      <c r="AF430" s="378"/>
      <c r="AG430" s="378"/>
      <c r="AH430" s="378"/>
      <c r="AI430" s="378"/>
      <c r="AJ430" s="378"/>
      <c r="AK430" s="644"/>
      <c r="AM430" s="374"/>
      <c r="AN430" s="635"/>
      <c r="AQ430" s="374"/>
    </row>
    <row r="431" spans="1:43" x14ac:dyDescent="0.2">
      <c r="A431" s="395"/>
      <c r="C431" s="374"/>
      <c r="D431" s="395"/>
      <c r="E431" s="470"/>
      <c r="F431" s="470"/>
      <c r="G431" s="470"/>
      <c r="H431" s="470"/>
      <c r="I431" s="470"/>
      <c r="J431" s="470"/>
      <c r="K431" s="470"/>
      <c r="L431" s="470"/>
      <c r="M431" s="470"/>
      <c r="N431" s="470"/>
      <c r="O431" s="470"/>
      <c r="P431" s="470"/>
      <c r="Q431" s="470"/>
      <c r="R431" s="470"/>
      <c r="S431" s="470"/>
      <c r="T431" s="470"/>
      <c r="U431" s="374"/>
      <c r="V431" s="395"/>
      <c r="Y431" s="378"/>
      <c r="Z431" s="378"/>
      <c r="AB431" s="401"/>
      <c r="AD431" s="401"/>
      <c r="AF431" s="401"/>
      <c r="AG431" s="359"/>
      <c r="AH431" s="359"/>
      <c r="AI431" s="375"/>
      <c r="AJ431" s="636"/>
      <c r="AK431" s="375"/>
      <c r="AL431" s="636"/>
      <c r="AM431" s="374"/>
      <c r="AN431" s="635"/>
      <c r="AQ431" s="374"/>
    </row>
    <row r="432" spans="1:43" x14ac:dyDescent="0.2">
      <c r="A432" s="395"/>
      <c r="C432" s="374"/>
      <c r="D432" s="395"/>
      <c r="E432" s="470"/>
      <c r="F432" s="470"/>
      <c r="G432" s="470"/>
      <c r="H432" s="470"/>
      <c r="I432" s="470"/>
      <c r="J432" s="470"/>
      <c r="K432" s="470"/>
      <c r="L432" s="470"/>
      <c r="M432" s="470"/>
      <c r="N432" s="470"/>
      <c r="O432" s="470"/>
      <c r="P432" s="470"/>
      <c r="Q432" s="470"/>
      <c r="R432" s="470"/>
      <c r="S432" s="470"/>
      <c r="T432" s="470"/>
      <c r="U432" s="374"/>
      <c r="V432" s="395"/>
      <c r="W432" s="347" t="s">
        <v>1964</v>
      </c>
      <c r="Y432" s="378"/>
      <c r="Z432" s="378"/>
      <c r="AB432" s="378"/>
      <c r="AC432" s="378"/>
      <c r="AD432" s="378"/>
      <c r="AE432" s="378"/>
      <c r="AF432" s="378"/>
      <c r="AG432" s="378" t="s">
        <v>7</v>
      </c>
      <c r="AH432" s="378"/>
      <c r="AI432" s="379"/>
      <c r="AJ432" s="637"/>
      <c r="AK432" s="379"/>
      <c r="AL432" s="637"/>
      <c r="AM432" s="374"/>
      <c r="AN432" s="635"/>
      <c r="AQ432" s="374"/>
    </row>
    <row r="433" spans="1:43" x14ac:dyDescent="0.2">
      <c r="A433" s="395"/>
      <c r="C433" s="374"/>
      <c r="D433" s="395"/>
      <c r="E433" s="470"/>
      <c r="F433" s="470"/>
      <c r="G433" s="470"/>
      <c r="H433" s="470"/>
      <c r="I433" s="470"/>
      <c r="J433" s="470"/>
      <c r="K433" s="470"/>
      <c r="L433" s="470"/>
      <c r="M433" s="470"/>
      <c r="N433" s="470"/>
      <c r="O433" s="470"/>
      <c r="P433" s="470"/>
      <c r="Q433" s="470"/>
      <c r="R433" s="470"/>
      <c r="S433" s="470"/>
      <c r="T433" s="470"/>
      <c r="U433" s="374"/>
      <c r="V433" s="395"/>
      <c r="Y433" s="378"/>
      <c r="Z433" s="378"/>
      <c r="AA433" s="378"/>
      <c r="AB433" s="378"/>
      <c r="AC433" s="378"/>
      <c r="AD433" s="378"/>
      <c r="AE433" s="378"/>
      <c r="AF433" s="378"/>
      <c r="AG433" s="378"/>
      <c r="AH433" s="378"/>
      <c r="AI433" s="378"/>
      <c r="AJ433" s="378"/>
      <c r="AK433" s="644"/>
      <c r="AM433" s="374"/>
      <c r="AN433" s="635"/>
      <c r="AQ433" s="374"/>
    </row>
    <row r="434" spans="1:43" x14ac:dyDescent="0.2">
      <c r="A434" s="395"/>
      <c r="C434" s="374"/>
      <c r="D434" s="395"/>
      <c r="E434" s="475"/>
      <c r="F434" s="475"/>
      <c r="G434" s="475"/>
      <c r="H434" s="475"/>
      <c r="I434" s="475"/>
      <c r="J434" s="475"/>
      <c r="K434" s="475"/>
      <c r="L434" s="475"/>
      <c r="M434" s="475"/>
      <c r="N434" s="475"/>
      <c r="O434" s="475"/>
      <c r="P434" s="475"/>
      <c r="Q434" s="475"/>
      <c r="R434" s="475"/>
      <c r="S434" s="475"/>
      <c r="T434" s="475"/>
      <c r="U434" s="374"/>
      <c r="V434" s="395"/>
      <c r="Y434" s="378"/>
      <c r="Z434" s="378"/>
      <c r="AB434" s="401"/>
      <c r="AD434" s="401"/>
      <c r="AF434" s="401"/>
      <c r="AG434" s="378"/>
      <c r="AH434" s="378"/>
      <c r="AI434" s="375"/>
      <c r="AJ434" s="636"/>
      <c r="AK434" s="375"/>
      <c r="AL434" s="636"/>
      <c r="AM434" s="374"/>
      <c r="AN434" s="635"/>
      <c r="AQ434" s="374"/>
    </row>
    <row r="435" spans="1:43" x14ac:dyDescent="0.2">
      <c r="A435" s="395"/>
      <c r="C435" s="374"/>
      <c r="D435" s="395"/>
      <c r="E435" s="475"/>
      <c r="F435" s="475"/>
      <c r="G435" s="475"/>
      <c r="H435" s="475"/>
      <c r="I435" s="475"/>
      <c r="J435" s="475"/>
      <c r="K435" s="475"/>
      <c r="L435" s="475"/>
      <c r="M435" s="475"/>
      <c r="N435" s="475"/>
      <c r="O435" s="475"/>
      <c r="P435" s="475"/>
      <c r="Q435" s="475"/>
      <c r="R435" s="475"/>
      <c r="S435" s="475"/>
      <c r="T435" s="475"/>
      <c r="U435" s="374"/>
      <c r="V435" s="395"/>
      <c r="W435" s="347" t="s">
        <v>1965</v>
      </c>
      <c r="Y435" s="378"/>
      <c r="Z435" s="378"/>
      <c r="AB435" s="378"/>
      <c r="AC435" s="378"/>
      <c r="AD435" s="378"/>
      <c r="AE435" s="378"/>
      <c r="AF435" s="378"/>
      <c r="AG435" s="378" t="s">
        <v>7</v>
      </c>
      <c r="AH435" s="378"/>
      <c r="AI435" s="379"/>
      <c r="AJ435" s="637"/>
      <c r="AK435" s="379"/>
      <c r="AL435" s="637"/>
      <c r="AM435" s="374"/>
      <c r="AN435" s="635"/>
      <c r="AQ435" s="374"/>
    </row>
    <row r="436" spans="1:43" x14ac:dyDescent="0.2">
      <c r="A436" s="395"/>
      <c r="C436" s="374"/>
      <c r="D436" s="395"/>
      <c r="E436" s="475"/>
      <c r="F436" s="475"/>
      <c r="G436" s="475"/>
      <c r="H436" s="475"/>
      <c r="I436" s="475"/>
      <c r="J436" s="475"/>
      <c r="K436" s="475"/>
      <c r="L436" s="475"/>
      <c r="M436" s="475"/>
      <c r="N436" s="475"/>
      <c r="O436" s="475"/>
      <c r="P436" s="475"/>
      <c r="Q436" s="475"/>
      <c r="R436" s="475"/>
      <c r="S436" s="475"/>
      <c r="T436" s="475"/>
      <c r="U436" s="374"/>
      <c r="V436" s="395"/>
      <c r="Y436" s="378"/>
      <c r="Z436" s="378"/>
      <c r="AA436" s="378"/>
      <c r="AB436" s="378"/>
      <c r="AC436" s="378"/>
      <c r="AD436" s="378"/>
      <c r="AE436" s="378"/>
      <c r="AF436" s="378"/>
      <c r="AG436" s="378"/>
      <c r="AH436" s="378"/>
      <c r="AI436" s="378"/>
      <c r="AJ436" s="378"/>
      <c r="AK436" s="644"/>
      <c r="AM436" s="374"/>
      <c r="AN436" s="635"/>
      <c r="AQ436" s="374"/>
    </row>
    <row r="437" spans="1:43" x14ac:dyDescent="0.2">
      <c r="A437" s="395"/>
      <c r="C437" s="374"/>
      <c r="D437" s="395"/>
      <c r="E437" s="475"/>
      <c r="F437" s="475"/>
      <c r="G437" s="475"/>
      <c r="H437" s="475"/>
      <c r="I437" s="475"/>
      <c r="J437" s="475"/>
      <c r="K437" s="475"/>
      <c r="L437" s="475"/>
      <c r="M437" s="475"/>
      <c r="N437" s="475"/>
      <c r="O437" s="475"/>
      <c r="P437" s="475"/>
      <c r="Q437" s="475"/>
      <c r="R437" s="475"/>
      <c r="S437" s="475"/>
      <c r="T437" s="475"/>
      <c r="U437" s="374"/>
      <c r="V437" s="395"/>
      <c r="Y437" s="378"/>
      <c r="Z437" s="378"/>
      <c r="AB437" s="401"/>
      <c r="AD437" s="401"/>
      <c r="AF437" s="401"/>
      <c r="AG437" s="378"/>
      <c r="AH437" s="378"/>
      <c r="AI437" s="375"/>
      <c r="AJ437" s="636"/>
      <c r="AK437" s="375"/>
      <c r="AL437" s="636"/>
      <c r="AM437" s="374"/>
      <c r="AN437" s="635"/>
      <c r="AQ437" s="374"/>
    </row>
    <row r="438" spans="1:43" x14ac:dyDescent="0.2">
      <c r="A438" s="395"/>
      <c r="C438" s="374"/>
      <c r="D438" s="395"/>
      <c r="E438" s="475"/>
      <c r="F438" s="475"/>
      <c r="G438" s="475"/>
      <c r="H438" s="475"/>
      <c r="I438" s="475"/>
      <c r="J438" s="475"/>
      <c r="K438" s="475"/>
      <c r="L438" s="475"/>
      <c r="M438" s="475"/>
      <c r="N438" s="475"/>
      <c r="O438" s="475"/>
      <c r="P438" s="475"/>
      <c r="Q438" s="475"/>
      <c r="R438" s="475"/>
      <c r="S438" s="475"/>
      <c r="T438" s="475"/>
      <c r="U438" s="374"/>
      <c r="V438" s="395"/>
      <c r="W438" s="347" t="s">
        <v>1966</v>
      </c>
      <c r="Y438" s="378"/>
      <c r="Z438" s="378"/>
      <c r="AB438" s="378"/>
      <c r="AC438" s="378"/>
      <c r="AD438" s="378"/>
      <c r="AE438" s="378"/>
      <c r="AF438" s="378"/>
      <c r="AG438" s="378" t="s">
        <v>7</v>
      </c>
      <c r="AH438" s="378"/>
      <c r="AI438" s="379"/>
      <c r="AJ438" s="637"/>
      <c r="AK438" s="379"/>
      <c r="AL438" s="637"/>
      <c r="AM438" s="374"/>
      <c r="AN438" s="635"/>
      <c r="AQ438" s="374"/>
    </row>
    <row r="439" spans="1:43" x14ac:dyDescent="0.2">
      <c r="A439" s="395"/>
      <c r="C439" s="374"/>
      <c r="D439" s="395"/>
      <c r="E439" s="475"/>
      <c r="F439" s="475"/>
      <c r="G439" s="475"/>
      <c r="H439" s="475"/>
      <c r="I439" s="475"/>
      <c r="J439" s="475"/>
      <c r="K439" s="475"/>
      <c r="L439" s="475"/>
      <c r="M439" s="475"/>
      <c r="N439" s="475"/>
      <c r="O439" s="475"/>
      <c r="P439" s="475"/>
      <c r="Q439" s="475"/>
      <c r="R439" s="475"/>
      <c r="S439" s="475"/>
      <c r="T439" s="475"/>
      <c r="U439" s="374"/>
      <c r="V439" s="395"/>
      <c r="Y439" s="378"/>
      <c r="Z439" s="378"/>
      <c r="AA439" s="378"/>
      <c r="AB439" s="378"/>
      <c r="AC439" s="378"/>
      <c r="AD439" s="378"/>
      <c r="AE439" s="378"/>
      <c r="AF439" s="378"/>
      <c r="AG439" s="359"/>
      <c r="AH439" s="359"/>
      <c r="AI439" s="378"/>
      <c r="AJ439" s="378"/>
      <c r="AK439" s="644"/>
      <c r="AM439" s="374"/>
      <c r="AN439" s="635"/>
      <c r="AQ439" s="374"/>
    </row>
    <row r="440" spans="1:43" x14ac:dyDescent="0.2">
      <c r="A440" s="395"/>
      <c r="C440" s="374"/>
      <c r="D440" s="395"/>
      <c r="E440" s="475"/>
      <c r="F440" s="475"/>
      <c r="G440" s="475"/>
      <c r="H440" s="475"/>
      <c r="I440" s="475"/>
      <c r="J440" s="475"/>
      <c r="K440" s="475"/>
      <c r="L440" s="475"/>
      <c r="M440" s="475"/>
      <c r="N440" s="475"/>
      <c r="O440" s="475"/>
      <c r="P440" s="475"/>
      <c r="Q440" s="475"/>
      <c r="R440" s="475"/>
      <c r="S440" s="475"/>
      <c r="T440" s="475"/>
      <c r="U440" s="374"/>
      <c r="V440" s="395"/>
      <c r="Y440" s="378"/>
      <c r="Z440" s="378"/>
      <c r="AB440" s="401"/>
      <c r="AD440" s="401"/>
      <c r="AF440" s="401"/>
      <c r="AG440" s="359"/>
      <c r="AH440" s="359"/>
      <c r="AI440" s="375"/>
      <c r="AJ440" s="636"/>
      <c r="AK440" s="375"/>
      <c r="AL440" s="636"/>
      <c r="AM440" s="374"/>
      <c r="AN440" s="635"/>
      <c r="AQ440" s="374"/>
    </row>
    <row r="441" spans="1:43" x14ac:dyDescent="0.2">
      <c r="A441" s="395"/>
      <c r="C441" s="374"/>
      <c r="D441" s="395"/>
      <c r="E441" s="475"/>
      <c r="F441" s="475"/>
      <c r="G441" s="475"/>
      <c r="H441" s="475"/>
      <c r="I441" s="475"/>
      <c r="J441" s="475"/>
      <c r="K441" s="475"/>
      <c r="L441" s="475"/>
      <c r="M441" s="475"/>
      <c r="N441" s="475"/>
      <c r="O441" s="475"/>
      <c r="P441" s="475"/>
      <c r="Q441" s="475"/>
      <c r="R441" s="475"/>
      <c r="S441" s="475"/>
      <c r="T441" s="475"/>
      <c r="U441" s="374"/>
      <c r="V441" s="395"/>
      <c r="W441" s="347" t="s">
        <v>1967</v>
      </c>
      <c r="Y441" s="378"/>
      <c r="Z441" s="378"/>
      <c r="AB441" s="378"/>
      <c r="AC441" s="378"/>
      <c r="AD441" s="378"/>
      <c r="AE441" s="378"/>
      <c r="AF441" s="378"/>
      <c r="AG441" s="378" t="s">
        <v>7</v>
      </c>
      <c r="AH441" s="378"/>
      <c r="AI441" s="379"/>
      <c r="AJ441" s="637"/>
      <c r="AK441" s="379"/>
      <c r="AL441" s="637"/>
      <c r="AM441" s="374"/>
      <c r="AN441" s="635"/>
      <c r="AQ441" s="374"/>
    </row>
    <row r="442" spans="1:43" ht="6" customHeight="1" x14ac:dyDescent="0.2">
      <c r="A442" s="379"/>
      <c r="B442" s="381"/>
      <c r="C442" s="380"/>
      <c r="D442" s="379"/>
      <c r="E442" s="381"/>
      <c r="F442" s="381"/>
      <c r="G442" s="381"/>
      <c r="H442" s="381"/>
      <c r="I442" s="381"/>
      <c r="J442" s="381"/>
      <c r="K442" s="381"/>
      <c r="L442" s="381"/>
      <c r="M442" s="381"/>
      <c r="N442" s="381"/>
      <c r="O442" s="381"/>
      <c r="P442" s="381"/>
      <c r="Q442" s="381"/>
      <c r="R442" s="381"/>
      <c r="S442" s="381"/>
      <c r="T442" s="381"/>
      <c r="U442" s="380"/>
      <c r="V442" s="379"/>
      <c r="W442" s="381"/>
      <c r="X442" s="381"/>
      <c r="Y442" s="381"/>
      <c r="Z442" s="381"/>
      <c r="AA442" s="381"/>
      <c r="AB442" s="381"/>
      <c r="AC442" s="381"/>
      <c r="AD442" s="381"/>
      <c r="AE442" s="381"/>
      <c r="AF442" s="381"/>
      <c r="AG442" s="381"/>
      <c r="AH442" s="381"/>
      <c r="AI442" s="381"/>
      <c r="AJ442" s="381"/>
      <c r="AK442" s="381"/>
      <c r="AL442" s="381"/>
      <c r="AM442" s="638"/>
      <c r="AN442" s="639"/>
      <c r="AO442" s="381"/>
      <c r="AP442" s="381"/>
      <c r="AQ442" s="380"/>
    </row>
    <row r="443" spans="1:43" ht="6" customHeight="1" x14ac:dyDescent="0.2">
      <c r="A443" s="375"/>
      <c r="B443" s="398"/>
      <c r="C443" s="376"/>
      <c r="D443" s="375"/>
      <c r="E443" s="398"/>
      <c r="F443" s="398"/>
      <c r="G443" s="398"/>
      <c r="H443" s="398"/>
      <c r="I443" s="398"/>
      <c r="J443" s="398"/>
      <c r="K443" s="398"/>
      <c r="L443" s="398"/>
      <c r="M443" s="398"/>
      <c r="N443" s="398"/>
      <c r="O443" s="398"/>
      <c r="P443" s="398"/>
      <c r="Q443" s="398"/>
      <c r="R443" s="398"/>
      <c r="S443" s="398"/>
      <c r="T443" s="398"/>
      <c r="U443" s="376"/>
      <c r="V443" s="375"/>
      <c r="W443" s="398"/>
      <c r="X443" s="398"/>
      <c r="Y443" s="398"/>
      <c r="Z443" s="398"/>
      <c r="AA443" s="398"/>
      <c r="AB443" s="398"/>
      <c r="AC443" s="398"/>
      <c r="AD443" s="398"/>
      <c r="AE443" s="398"/>
      <c r="AF443" s="398"/>
      <c r="AG443" s="398"/>
      <c r="AH443" s="398"/>
      <c r="AI443" s="398"/>
      <c r="AJ443" s="398"/>
      <c r="AK443" s="398"/>
      <c r="AL443" s="398"/>
      <c r="AM443" s="648"/>
      <c r="AN443" s="649"/>
      <c r="AO443" s="398"/>
      <c r="AP443" s="398"/>
      <c r="AQ443" s="376"/>
    </row>
    <row r="444" spans="1:43" ht="11.25" customHeight="1" x14ac:dyDescent="0.2">
      <c r="A444" s="395"/>
      <c r="B444" s="347" t="s">
        <v>247</v>
      </c>
      <c r="C444" s="374"/>
      <c r="D444" s="395"/>
      <c r="E444" s="470" t="str">
        <f ca="1">VLOOKUP(INDIRECT(ADDRESS(ROW(),COLUMN()-3)),Language_Translations,MATCH(Language_Selected,Language_Options,0),FALSE)</f>
        <v>If you wanted to sell these solar panels today, how much would you receive?
RECORD VALUE OF EACH PANEL
IF RESPONDENT DOES NOT KNOW THE VALUE OF A PANEL, ENTER '999998' FOR THAT PANEL.</v>
      </c>
      <c r="F444" s="470"/>
      <c r="G444" s="470"/>
      <c r="H444" s="470"/>
      <c r="I444" s="470"/>
      <c r="J444" s="470"/>
      <c r="K444" s="470"/>
      <c r="L444" s="470"/>
      <c r="M444" s="470"/>
      <c r="N444" s="470"/>
      <c r="O444" s="470"/>
      <c r="P444" s="470"/>
      <c r="Q444" s="470"/>
      <c r="R444" s="470"/>
      <c r="S444" s="470"/>
      <c r="T444" s="470"/>
      <c r="U444" s="374"/>
      <c r="V444" s="395"/>
      <c r="Y444" s="378"/>
      <c r="Z444" s="378"/>
      <c r="AL444" s="347"/>
      <c r="AM444" s="634"/>
      <c r="AN444" s="635"/>
      <c r="AQ444" s="374"/>
    </row>
    <row r="445" spans="1:43" x14ac:dyDescent="0.2">
      <c r="A445" s="395"/>
      <c r="C445" s="374"/>
      <c r="D445" s="395"/>
      <c r="E445" s="470"/>
      <c r="F445" s="470"/>
      <c r="G445" s="470"/>
      <c r="H445" s="470"/>
      <c r="I445" s="470"/>
      <c r="J445" s="470"/>
      <c r="K445" s="470"/>
      <c r="L445" s="470"/>
      <c r="M445" s="470"/>
      <c r="N445" s="470"/>
      <c r="O445" s="470"/>
      <c r="P445" s="470"/>
      <c r="Q445" s="470"/>
      <c r="R445" s="470"/>
      <c r="S445" s="470"/>
      <c r="T445" s="470"/>
      <c r="U445" s="374"/>
      <c r="V445" s="395"/>
      <c r="Y445" s="378"/>
      <c r="Z445" s="378"/>
      <c r="AA445" s="375"/>
      <c r="AB445" s="636"/>
      <c r="AC445" s="375"/>
      <c r="AD445" s="636"/>
      <c r="AE445" s="375"/>
      <c r="AF445" s="376"/>
      <c r="AG445" s="398"/>
      <c r="AH445" s="636"/>
      <c r="AI445" s="375"/>
      <c r="AJ445" s="636"/>
      <c r="AK445" s="375"/>
      <c r="AL445" s="636"/>
      <c r="AM445" s="634"/>
      <c r="AN445" s="635"/>
      <c r="AQ445" s="374"/>
    </row>
    <row r="446" spans="1:43" x14ac:dyDescent="0.2">
      <c r="A446" s="395"/>
      <c r="C446" s="374"/>
      <c r="D446" s="395"/>
      <c r="E446" s="470"/>
      <c r="F446" s="470"/>
      <c r="G446" s="470"/>
      <c r="H446" s="470"/>
      <c r="I446" s="470"/>
      <c r="J446" s="470"/>
      <c r="K446" s="470"/>
      <c r="L446" s="470"/>
      <c r="M446" s="470"/>
      <c r="N446" s="470"/>
      <c r="O446" s="470"/>
      <c r="P446" s="470"/>
      <c r="Q446" s="470"/>
      <c r="R446" s="470"/>
      <c r="S446" s="470"/>
      <c r="T446" s="470"/>
      <c r="U446" s="374"/>
      <c r="V446" s="395"/>
      <c r="Y446" s="378"/>
      <c r="Z446" s="378"/>
      <c r="AA446" s="379"/>
      <c r="AB446" s="637"/>
      <c r="AC446" s="379"/>
      <c r="AD446" s="637"/>
      <c r="AE446" s="379"/>
      <c r="AF446" s="380"/>
      <c r="AG446" s="381"/>
      <c r="AH446" s="637"/>
      <c r="AI446" s="379"/>
      <c r="AJ446" s="637"/>
      <c r="AK446" s="379"/>
      <c r="AL446" s="637"/>
      <c r="AM446" s="634"/>
      <c r="AN446" s="635"/>
      <c r="AQ446" s="374"/>
    </row>
    <row r="447" spans="1:43" x14ac:dyDescent="0.2">
      <c r="A447" s="395"/>
      <c r="C447" s="374"/>
      <c r="D447" s="395"/>
      <c r="E447" s="470"/>
      <c r="F447" s="470"/>
      <c r="G447" s="470"/>
      <c r="H447" s="470"/>
      <c r="I447" s="470"/>
      <c r="J447" s="470"/>
      <c r="K447" s="470"/>
      <c r="L447" s="470"/>
      <c r="M447" s="470"/>
      <c r="N447" s="470"/>
      <c r="O447" s="470"/>
      <c r="P447" s="470"/>
      <c r="Q447" s="470"/>
      <c r="R447" s="470"/>
      <c r="S447" s="470"/>
      <c r="T447" s="470"/>
      <c r="U447" s="374"/>
      <c r="V447" s="395"/>
      <c r="W447" s="396" t="s">
        <v>1968</v>
      </c>
      <c r="X447" s="396"/>
      <c r="Y447" s="396"/>
      <c r="Z447" s="396"/>
      <c r="AA447" s="396"/>
      <c r="AB447" s="593" t="s">
        <v>1969</v>
      </c>
      <c r="AC447" s="593"/>
      <c r="AD447" s="593"/>
      <c r="AE447" s="593"/>
      <c r="AF447" s="593"/>
      <c r="AG447" s="593"/>
      <c r="AH447" s="593"/>
      <c r="AI447" s="593"/>
      <c r="AJ447" s="593"/>
      <c r="AK447" s="593"/>
      <c r="AM447" s="634"/>
      <c r="AN447" s="635"/>
      <c r="AQ447" s="374"/>
    </row>
    <row r="448" spans="1:43" x14ac:dyDescent="0.2">
      <c r="A448" s="395"/>
      <c r="C448" s="374"/>
      <c r="D448" s="395"/>
      <c r="E448" s="470"/>
      <c r="F448" s="470"/>
      <c r="G448" s="470"/>
      <c r="H448" s="470"/>
      <c r="I448" s="470"/>
      <c r="J448" s="470"/>
      <c r="K448" s="470"/>
      <c r="L448" s="470"/>
      <c r="M448" s="470"/>
      <c r="N448" s="470"/>
      <c r="O448" s="470"/>
      <c r="P448" s="470"/>
      <c r="Q448" s="470"/>
      <c r="R448" s="470"/>
      <c r="S448" s="470"/>
      <c r="T448" s="470"/>
      <c r="U448" s="374"/>
      <c r="V448" s="395"/>
      <c r="Y448" s="378"/>
      <c r="Z448" s="378"/>
      <c r="AD448" s="378"/>
      <c r="AE448" s="378"/>
      <c r="AF448" s="378"/>
      <c r="AG448" s="378"/>
      <c r="AH448" s="378"/>
      <c r="AI448" s="378"/>
      <c r="AJ448" s="378"/>
      <c r="AK448" s="378"/>
      <c r="AM448" s="634"/>
      <c r="AN448" s="635"/>
      <c r="AQ448" s="374"/>
    </row>
    <row r="449" spans="1:43" x14ac:dyDescent="0.2">
      <c r="A449" s="395"/>
      <c r="C449" s="374"/>
      <c r="D449" s="395"/>
      <c r="E449" s="470"/>
      <c r="F449" s="470"/>
      <c r="G449" s="470"/>
      <c r="H449" s="470"/>
      <c r="I449" s="470"/>
      <c r="J449" s="470"/>
      <c r="K449" s="470"/>
      <c r="L449" s="470"/>
      <c r="M449" s="470"/>
      <c r="N449" s="470"/>
      <c r="O449" s="470"/>
      <c r="P449" s="470"/>
      <c r="Q449" s="470"/>
      <c r="R449" s="470"/>
      <c r="S449" s="470"/>
      <c r="T449" s="470"/>
      <c r="U449" s="374"/>
      <c r="V449" s="395"/>
      <c r="Y449" s="378"/>
      <c r="Z449" s="378"/>
      <c r="AA449" s="375"/>
      <c r="AB449" s="636"/>
      <c r="AC449" s="375"/>
      <c r="AD449" s="636"/>
      <c r="AE449" s="375"/>
      <c r="AF449" s="376"/>
      <c r="AG449" s="398"/>
      <c r="AH449" s="636"/>
      <c r="AI449" s="375"/>
      <c r="AJ449" s="636"/>
      <c r="AK449" s="375"/>
      <c r="AL449" s="636"/>
      <c r="AM449" s="634"/>
      <c r="AN449" s="635"/>
      <c r="AQ449" s="374"/>
    </row>
    <row r="450" spans="1:43" x14ac:dyDescent="0.2">
      <c r="A450" s="395"/>
      <c r="C450" s="374"/>
      <c r="D450" s="395"/>
      <c r="E450" s="470"/>
      <c r="F450" s="470"/>
      <c r="G450" s="470"/>
      <c r="H450" s="470"/>
      <c r="I450" s="470"/>
      <c r="J450" s="470"/>
      <c r="K450" s="470"/>
      <c r="L450" s="470"/>
      <c r="M450" s="470"/>
      <c r="N450" s="470"/>
      <c r="O450" s="470"/>
      <c r="P450" s="470"/>
      <c r="Q450" s="470"/>
      <c r="R450" s="470"/>
      <c r="S450" s="470"/>
      <c r="T450" s="470"/>
      <c r="U450" s="374"/>
      <c r="V450" s="395"/>
      <c r="Y450" s="378"/>
      <c r="Z450" s="378"/>
      <c r="AA450" s="379"/>
      <c r="AB450" s="637"/>
      <c r="AC450" s="379"/>
      <c r="AD450" s="637"/>
      <c r="AE450" s="379"/>
      <c r="AF450" s="380"/>
      <c r="AG450" s="381"/>
      <c r="AH450" s="637"/>
      <c r="AI450" s="379"/>
      <c r="AJ450" s="637"/>
      <c r="AK450" s="379"/>
      <c r="AL450" s="637"/>
      <c r="AM450" s="634"/>
      <c r="AN450" s="635"/>
      <c r="AQ450" s="374"/>
    </row>
    <row r="451" spans="1:43" x14ac:dyDescent="0.2">
      <c r="A451" s="395"/>
      <c r="C451" s="374"/>
      <c r="D451" s="395"/>
      <c r="E451" s="470"/>
      <c r="F451" s="470"/>
      <c r="G451" s="470"/>
      <c r="H451" s="470"/>
      <c r="I451" s="470"/>
      <c r="J451" s="470"/>
      <c r="K451" s="470"/>
      <c r="L451" s="470"/>
      <c r="M451" s="470"/>
      <c r="N451" s="470"/>
      <c r="O451" s="470"/>
      <c r="P451" s="470"/>
      <c r="Q451" s="470"/>
      <c r="R451" s="470"/>
      <c r="S451" s="470"/>
      <c r="T451" s="470"/>
      <c r="U451" s="374"/>
      <c r="V451" s="395"/>
      <c r="W451" s="396" t="s">
        <v>1970</v>
      </c>
      <c r="X451" s="396"/>
      <c r="Y451" s="396"/>
      <c r="Z451" s="396"/>
      <c r="AA451" s="396"/>
      <c r="AB451" s="593" t="s">
        <v>1969</v>
      </c>
      <c r="AC451" s="593"/>
      <c r="AD451" s="593"/>
      <c r="AE451" s="593"/>
      <c r="AF451" s="593"/>
      <c r="AG451" s="593"/>
      <c r="AH451" s="593"/>
      <c r="AI451" s="593"/>
      <c r="AJ451" s="593"/>
      <c r="AK451" s="593"/>
      <c r="AM451" s="634"/>
      <c r="AN451" s="635"/>
      <c r="AQ451" s="374"/>
    </row>
    <row r="452" spans="1:43" x14ac:dyDescent="0.2">
      <c r="A452" s="395"/>
      <c r="C452" s="374"/>
      <c r="D452" s="395"/>
      <c r="E452" s="470"/>
      <c r="F452" s="470"/>
      <c r="G452" s="470"/>
      <c r="H452" s="470"/>
      <c r="I452" s="470"/>
      <c r="J452" s="470"/>
      <c r="K452" s="470"/>
      <c r="L452" s="470"/>
      <c r="M452" s="470"/>
      <c r="N452" s="470"/>
      <c r="O452" s="470"/>
      <c r="P452" s="470"/>
      <c r="Q452" s="470"/>
      <c r="R452" s="470"/>
      <c r="S452" s="470"/>
      <c r="T452" s="470"/>
      <c r="U452" s="374"/>
      <c r="V452" s="395"/>
      <c r="Y452" s="378"/>
      <c r="Z452" s="378"/>
      <c r="AA452" s="378"/>
      <c r="AB452" s="378"/>
      <c r="AC452" s="378"/>
      <c r="AD452" s="378"/>
      <c r="AE452" s="378"/>
      <c r="AF452" s="378"/>
      <c r="AG452" s="378"/>
      <c r="AH452" s="378"/>
      <c r="AI452" s="378"/>
      <c r="AJ452" s="644"/>
      <c r="AK452" s="644"/>
      <c r="AL452" s="644"/>
      <c r="AM452" s="634"/>
      <c r="AN452" s="635"/>
      <c r="AQ452" s="374"/>
    </row>
    <row r="453" spans="1:43" x14ac:dyDescent="0.2">
      <c r="A453" s="395"/>
      <c r="C453" s="374"/>
      <c r="D453" s="395"/>
      <c r="E453" s="475"/>
      <c r="F453" s="475"/>
      <c r="G453" s="475"/>
      <c r="H453" s="475"/>
      <c r="I453" s="475"/>
      <c r="J453" s="475"/>
      <c r="K453" s="475"/>
      <c r="L453" s="475"/>
      <c r="M453" s="475"/>
      <c r="N453" s="475"/>
      <c r="O453" s="475"/>
      <c r="P453" s="475"/>
      <c r="Q453" s="475"/>
      <c r="R453" s="475"/>
      <c r="S453" s="475"/>
      <c r="T453" s="475"/>
      <c r="U453" s="374"/>
      <c r="V453" s="395"/>
      <c r="Y453" s="378"/>
      <c r="Z453" s="378"/>
      <c r="AA453" s="375"/>
      <c r="AB453" s="636"/>
      <c r="AC453" s="375"/>
      <c r="AD453" s="636"/>
      <c r="AE453" s="375"/>
      <c r="AF453" s="376"/>
      <c r="AG453" s="398"/>
      <c r="AH453" s="636"/>
      <c r="AI453" s="375"/>
      <c r="AJ453" s="636"/>
      <c r="AK453" s="375"/>
      <c r="AL453" s="636"/>
      <c r="AM453" s="634"/>
      <c r="AN453" s="635"/>
      <c r="AQ453" s="374"/>
    </row>
    <row r="454" spans="1:43" x14ac:dyDescent="0.2">
      <c r="A454" s="395"/>
      <c r="C454" s="374"/>
      <c r="D454" s="395"/>
      <c r="E454" s="475"/>
      <c r="F454" s="475"/>
      <c r="G454" s="475"/>
      <c r="H454" s="475"/>
      <c r="I454" s="475"/>
      <c r="J454" s="475"/>
      <c r="K454" s="475"/>
      <c r="L454" s="475"/>
      <c r="M454" s="475"/>
      <c r="N454" s="475"/>
      <c r="O454" s="475"/>
      <c r="P454" s="475"/>
      <c r="Q454" s="475"/>
      <c r="R454" s="475"/>
      <c r="S454" s="475"/>
      <c r="T454" s="475"/>
      <c r="U454" s="374"/>
      <c r="V454" s="395"/>
      <c r="Y454" s="378"/>
      <c r="Z454" s="378"/>
      <c r="AA454" s="379"/>
      <c r="AB454" s="637"/>
      <c r="AC454" s="379"/>
      <c r="AD454" s="637"/>
      <c r="AE454" s="379"/>
      <c r="AF454" s="380"/>
      <c r="AG454" s="381"/>
      <c r="AH454" s="637"/>
      <c r="AI454" s="379"/>
      <c r="AJ454" s="637"/>
      <c r="AK454" s="379"/>
      <c r="AL454" s="637"/>
      <c r="AM454" s="634"/>
      <c r="AN454" s="635"/>
      <c r="AQ454" s="374"/>
    </row>
    <row r="455" spans="1:43" x14ac:dyDescent="0.2">
      <c r="A455" s="395"/>
      <c r="C455" s="374"/>
      <c r="D455" s="395"/>
      <c r="E455" s="475"/>
      <c r="F455" s="475"/>
      <c r="G455" s="475"/>
      <c r="H455" s="475"/>
      <c r="I455" s="475"/>
      <c r="J455" s="475"/>
      <c r="K455" s="475"/>
      <c r="L455" s="475"/>
      <c r="M455" s="475"/>
      <c r="N455" s="475"/>
      <c r="O455" s="475"/>
      <c r="P455" s="475"/>
      <c r="Q455" s="475"/>
      <c r="R455" s="475"/>
      <c r="S455" s="475"/>
      <c r="T455" s="475"/>
      <c r="U455" s="374"/>
      <c r="V455" s="395"/>
      <c r="W455" s="396" t="s">
        <v>1971</v>
      </c>
      <c r="X455" s="396"/>
      <c r="Y455" s="396"/>
      <c r="Z455" s="396"/>
      <c r="AA455" s="396"/>
      <c r="AB455" s="593" t="s">
        <v>1969</v>
      </c>
      <c r="AC455" s="593"/>
      <c r="AD455" s="593"/>
      <c r="AE455" s="593"/>
      <c r="AF455" s="593"/>
      <c r="AG455" s="593"/>
      <c r="AH455" s="593"/>
      <c r="AI455" s="593"/>
      <c r="AJ455" s="593"/>
      <c r="AK455" s="593"/>
      <c r="AM455" s="634"/>
      <c r="AN455" s="635"/>
      <c r="AQ455" s="374"/>
    </row>
    <row r="456" spans="1:43" x14ac:dyDescent="0.2">
      <c r="A456" s="395"/>
      <c r="C456" s="374"/>
      <c r="D456" s="395"/>
      <c r="E456" s="475"/>
      <c r="F456" s="475"/>
      <c r="G456" s="475"/>
      <c r="H456" s="475"/>
      <c r="I456" s="475"/>
      <c r="J456" s="475"/>
      <c r="K456" s="475"/>
      <c r="L456" s="475"/>
      <c r="M456" s="475"/>
      <c r="N456" s="475"/>
      <c r="O456" s="475"/>
      <c r="P456" s="475"/>
      <c r="Q456" s="475"/>
      <c r="R456" s="475"/>
      <c r="S456" s="475"/>
      <c r="T456" s="475"/>
      <c r="U456" s="374"/>
      <c r="V456" s="395"/>
      <c r="Y456" s="378"/>
      <c r="Z456" s="378"/>
      <c r="AA456" s="378"/>
      <c r="AB456" s="378"/>
      <c r="AC456" s="378"/>
      <c r="AD456" s="378"/>
      <c r="AE456" s="378"/>
      <c r="AF456" s="378"/>
      <c r="AG456" s="378"/>
      <c r="AH456" s="378"/>
      <c r="AI456" s="378"/>
      <c r="AJ456" s="644"/>
      <c r="AK456" s="644"/>
      <c r="AL456" s="644"/>
      <c r="AM456" s="634"/>
      <c r="AN456" s="635"/>
      <c r="AQ456" s="374"/>
    </row>
    <row r="457" spans="1:43" x14ac:dyDescent="0.2">
      <c r="A457" s="395"/>
      <c r="C457" s="374"/>
      <c r="D457" s="395"/>
      <c r="E457" s="475"/>
      <c r="F457" s="475"/>
      <c r="G457" s="475"/>
      <c r="H457" s="475"/>
      <c r="I457" s="475"/>
      <c r="J457" s="475"/>
      <c r="K457" s="475"/>
      <c r="L457" s="475"/>
      <c r="M457" s="475"/>
      <c r="N457" s="475"/>
      <c r="O457" s="475"/>
      <c r="P457" s="475"/>
      <c r="Q457" s="475"/>
      <c r="R457" s="475"/>
      <c r="S457" s="475"/>
      <c r="T457" s="475"/>
      <c r="U457" s="374"/>
      <c r="V457" s="395"/>
      <c r="Y457" s="378"/>
      <c r="Z457" s="378"/>
      <c r="AA457" s="375"/>
      <c r="AB457" s="636"/>
      <c r="AC457" s="375"/>
      <c r="AD457" s="636"/>
      <c r="AE457" s="375"/>
      <c r="AF457" s="376"/>
      <c r="AG457" s="398"/>
      <c r="AH457" s="636"/>
      <c r="AI457" s="375"/>
      <c r="AJ457" s="636"/>
      <c r="AK457" s="375"/>
      <c r="AL457" s="636"/>
      <c r="AM457" s="634"/>
      <c r="AN457" s="635"/>
      <c r="AQ457" s="374"/>
    </row>
    <row r="458" spans="1:43" x14ac:dyDescent="0.2">
      <c r="A458" s="395"/>
      <c r="C458" s="374"/>
      <c r="D458" s="395"/>
      <c r="E458" s="475"/>
      <c r="F458" s="475"/>
      <c r="G458" s="475"/>
      <c r="H458" s="475"/>
      <c r="I458" s="475"/>
      <c r="J458" s="475"/>
      <c r="K458" s="475"/>
      <c r="L458" s="475"/>
      <c r="M458" s="475"/>
      <c r="N458" s="475"/>
      <c r="O458" s="475"/>
      <c r="P458" s="475"/>
      <c r="Q458" s="475"/>
      <c r="R458" s="475"/>
      <c r="S458" s="475"/>
      <c r="T458" s="475"/>
      <c r="U458" s="374"/>
      <c r="V458" s="395"/>
      <c r="Y458" s="378"/>
      <c r="Z458" s="378"/>
      <c r="AA458" s="379"/>
      <c r="AB458" s="637"/>
      <c r="AC458" s="379"/>
      <c r="AD458" s="637"/>
      <c r="AE458" s="379"/>
      <c r="AF458" s="380"/>
      <c r="AG458" s="381"/>
      <c r="AH458" s="637"/>
      <c r="AI458" s="379"/>
      <c r="AJ458" s="637"/>
      <c r="AK458" s="379"/>
      <c r="AL458" s="637"/>
      <c r="AM458" s="634"/>
      <c r="AN458" s="635"/>
      <c r="AQ458" s="374"/>
    </row>
    <row r="459" spans="1:43" x14ac:dyDescent="0.2">
      <c r="A459" s="395"/>
      <c r="C459" s="374"/>
      <c r="D459" s="395"/>
      <c r="E459" s="475"/>
      <c r="F459" s="475"/>
      <c r="G459" s="475"/>
      <c r="H459" s="475"/>
      <c r="I459" s="475"/>
      <c r="J459" s="475"/>
      <c r="K459" s="475"/>
      <c r="L459" s="475"/>
      <c r="M459" s="475"/>
      <c r="N459" s="475"/>
      <c r="O459" s="475"/>
      <c r="P459" s="475"/>
      <c r="Q459" s="475"/>
      <c r="R459" s="475"/>
      <c r="S459" s="475"/>
      <c r="T459" s="475"/>
      <c r="U459" s="374"/>
      <c r="V459" s="395"/>
      <c r="W459" s="396" t="s">
        <v>1972</v>
      </c>
      <c r="X459" s="396"/>
      <c r="Y459" s="396"/>
      <c r="Z459" s="396"/>
      <c r="AA459" s="396"/>
      <c r="AB459" s="593" t="s">
        <v>1969</v>
      </c>
      <c r="AC459" s="593"/>
      <c r="AD459" s="593"/>
      <c r="AE459" s="593"/>
      <c r="AF459" s="593"/>
      <c r="AG459" s="593"/>
      <c r="AH459" s="593"/>
      <c r="AI459" s="593"/>
      <c r="AJ459" s="593"/>
      <c r="AK459" s="593"/>
      <c r="AM459" s="634"/>
      <c r="AN459" s="635"/>
      <c r="AQ459" s="374"/>
    </row>
    <row r="460" spans="1:43" x14ac:dyDescent="0.2">
      <c r="A460" s="395"/>
      <c r="C460" s="374"/>
      <c r="D460" s="395"/>
      <c r="E460" s="475"/>
      <c r="F460" s="475"/>
      <c r="G460" s="475"/>
      <c r="H460" s="475"/>
      <c r="I460" s="475"/>
      <c r="J460" s="475"/>
      <c r="K460" s="475"/>
      <c r="L460" s="475"/>
      <c r="M460" s="475"/>
      <c r="N460" s="475"/>
      <c r="O460" s="475"/>
      <c r="P460" s="475"/>
      <c r="Q460" s="475"/>
      <c r="R460" s="475"/>
      <c r="S460" s="475"/>
      <c r="T460" s="475"/>
      <c r="U460" s="374"/>
      <c r="V460" s="395"/>
      <c r="Y460" s="378"/>
      <c r="Z460" s="378"/>
      <c r="AA460" s="378"/>
      <c r="AB460" s="359"/>
      <c r="AC460" s="359"/>
      <c r="AD460" s="359"/>
      <c r="AE460" s="359"/>
      <c r="AF460" s="359"/>
      <c r="AG460" s="359"/>
      <c r="AH460" s="359"/>
      <c r="AI460" s="359"/>
      <c r="AJ460" s="607"/>
      <c r="AK460" s="644"/>
      <c r="AL460" s="644"/>
      <c r="AM460" s="634"/>
      <c r="AN460" s="635"/>
      <c r="AQ460" s="374"/>
    </row>
    <row r="461" spans="1:43" x14ac:dyDescent="0.2">
      <c r="A461" s="395"/>
      <c r="C461" s="374"/>
      <c r="D461" s="395"/>
      <c r="E461" s="475"/>
      <c r="F461" s="475"/>
      <c r="G461" s="475"/>
      <c r="H461" s="475"/>
      <c r="I461" s="475"/>
      <c r="J461" s="475"/>
      <c r="K461" s="475"/>
      <c r="L461" s="475"/>
      <c r="M461" s="475"/>
      <c r="N461" s="475"/>
      <c r="O461" s="475"/>
      <c r="P461" s="475"/>
      <c r="Q461" s="475"/>
      <c r="R461" s="475"/>
      <c r="S461" s="475"/>
      <c r="T461" s="475"/>
      <c r="U461" s="374"/>
      <c r="V461" s="395"/>
      <c r="Y461" s="378"/>
      <c r="Z461" s="378"/>
      <c r="AA461" s="375"/>
      <c r="AB461" s="636"/>
      <c r="AC461" s="375"/>
      <c r="AD461" s="636"/>
      <c r="AE461" s="375"/>
      <c r="AF461" s="376"/>
      <c r="AG461" s="398"/>
      <c r="AH461" s="636"/>
      <c r="AI461" s="375"/>
      <c r="AJ461" s="636"/>
      <c r="AK461" s="375"/>
      <c r="AL461" s="636"/>
      <c r="AM461" s="634"/>
      <c r="AN461" s="635"/>
      <c r="AQ461" s="374"/>
    </row>
    <row r="462" spans="1:43" x14ac:dyDescent="0.2">
      <c r="A462" s="395"/>
      <c r="C462" s="374"/>
      <c r="D462" s="395"/>
      <c r="E462" s="475"/>
      <c r="F462" s="475"/>
      <c r="G462" s="475"/>
      <c r="H462" s="475"/>
      <c r="I462" s="475"/>
      <c r="J462" s="475"/>
      <c r="K462" s="475"/>
      <c r="L462" s="475"/>
      <c r="M462" s="475"/>
      <c r="N462" s="475"/>
      <c r="O462" s="475"/>
      <c r="P462" s="475"/>
      <c r="Q462" s="475"/>
      <c r="R462" s="475"/>
      <c r="S462" s="475"/>
      <c r="T462" s="475"/>
      <c r="U462" s="374"/>
      <c r="V462" s="395"/>
      <c r="Y462" s="378"/>
      <c r="Z462" s="378"/>
      <c r="AA462" s="379"/>
      <c r="AB462" s="637"/>
      <c r="AC462" s="379"/>
      <c r="AD462" s="637"/>
      <c r="AE462" s="379"/>
      <c r="AF462" s="380"/>
      <c r="AG462" s="381"/>
      <c r="AH462" s="637"/>
      <c r="AI462" s="379"/>
      <c r="AJ462" s="637"/>
      <c r="AK462" s="379"/>
      <c r="AL462" s="637"/>
      <c r="AM462" s="634"/>
      <c r="AN462" s="635"/>
      <c r="AQ462" s="374"/>
    </row>
    <row r="463" spans="1:43" x14ac:dyDescent="0.2">
      <c r="A463" s="395"/>
      <c r="C463" s="374"/>
      <c r="D463" s="395"/>
      <c r="E463" s="475"/>
      <c r="F463" s="475"/>
      <c r="G463" s="475"/>
      <c r="H463" s="475"/>
      <c r="I463" s="475"/>
      <c r="J463" s="475"/>
      <c r="K463" s="475"/>
      <c r="L463" s="475"/>
      <c r="M463" s="475"/>
      <c r="N463" s="475"/>
      <c r="O463" s="475"/>
      <c r="P463" s="475"/>
      <c r="Q463" s="475"/>
      <c r="R463" s="475"/>
      <c r="S463" s="475"/>
      <c r="T463" s="475"/>
      <c r="U463" s="374"/>
      <c r="V463" s="395"/>
      <c r="W463" s="396" t="s">
        <v>1973</v>
      </c>
      <c r="X463" s="396"/>
      <c r="Y463" s="396"/>
      <c r="Z463" s="396"/>
      <c r="AA463" s="396"/>
      <c r="AB463" s="593" t="s">
        <v>1969</v>
      </c>
      <c r="AC463" s="593"/>
      <c r="AD463" s="593"/>
      <c r="AE463" s="593"/>
      <c r="AF463" s="593"/>
      <c r="AG463" s="593"/>
      <c r="AH463" s="593"/>
      <c r="AI463" s="593"/>
      <c r="AJ463" s="593"/>
      <c r="AK463" s="593"/>
      <c r="AM463" s="634"/>
      <c r="AN463" s="635"/>
      <c r="AQ463" s="374"/>
    </row>
    <row r="464" spans="1:43" x14ac:dyDescent="0.2">
      <c r="A464" s="395"/>
      <c r="C464" s="374"/>
      <c r="D464" s="395"/>
      <c r="E464" s="475"/>
      <c r="F464" s="475"/>
      <c r="G464" s="475"/>
      <c r="H464" s="475"/>
      <c r="I464" s="475"/>
      <c r="J464" s="475"/>
      <c r="K464" s="475"/>
      <c r="L464" s="475"/>
      <c r="M464" s="475"/>
      <c r="N464" s="475"/>
      <c r="O464" s="475"/>
      <c r="P464" s="475"/>
      <c r="Q464" s="475"/>
      <c r="R464" s="475"/>
      <c r="S464" s="475"/>
      <c r="T464" s="475"/>
      <c r="U464" s="374"/>
      <c r="V464" s="395"/>
      <c r="Y464" s="378"/>
      <c r="Z464" s="378"/>
      <c r="AA464" s="378"/>
      <c r="AB464" s="378"/>
      <c r="AC464" s="378"/>
      <c r="AD464" s="378"/>
      <c r="AE464" s="378"/>
      <c r="AF464" s="378"/>
      <c r="AG464" s="378"/>
      <c r="AH464" s="378"/>
      <c r="AI464" s="378"/>
      <c r="AJ464" s="644"/>
      <c r="AK464" s="644"/>
      <c r="AL464" s="644"/>
      <c r="AM464" s="634"/>
      <c r="AN464" s="635"/>
      <c r="AQ464" s="374"/>
    </row>
    <row r="465" spans="1:43" x14ac:dyDescent="0.2">
      <c r="A465" s="395"/>
      <c r="C465" s="374"/>
      <c r="D465" s="395"/>
      <c r="E465" s="475"/>
      <c r="F465" s="475"/>
      <c r="G465" s="475"/>
      <c r="H465" s="475"/>
      <c r="I465" s="475"/>
      <c r="J465" s="475"/>
      <c r="K465" s="475"/>
      <c r="L465" s="475"/>
      <c r="M465" s="475"/>
      <c r="N465" s="475"/>
      <c r="O465" s="475"/>
      <c r="P465" s="475"/>
      <c r="Q465" s="475"/>
      <c r="R465" s="475"/>
      <c r="S465" s="475"/>
      <c r="T465" s="475"/>
      <c r="U465" s="374"/>
      <c r="V465" s="395"/>
      <c r="Y465" s="378"/>
      <c r="Z465" s="378"/>
      <c r="AA465" s="375"/>
      <c r="AB465" s="636"/>
      <c r="AC465" s="375"/>
      <c r="AD465" s="636"/>
      <c r="AE465" s="375"/>
      <c r="AF465" s="376"/>
      <c r="AG465" s="398"/>
      <c r="AH465" s="636"/>
      <c r="AI465" s="375"/>
      <c r="AJ465" s="636"/>
      <c r="AK465" s="375"/>
      <c r="AL465" s="636"/>
      <c r="AM465" s="634"/>
      <c r="AN465" s="635"/>
      <c r="AQ465" s="374"/>
    </row>
    <row r="466" spans="1:43" x14ac:dyDescent="0.2">
      <c r="A466" s="395"/>
      <c r="C466" s="374"/>
      <c r="D466" s="395"/>
      <c r="E466" s="475"/>
      <c r="F466" s="475"/>
      <c r="G466" s="475"/>
      <c r="H466" s="475"/>
      <c r="I466" s="475"/>
      <c r="J466" s="475"/>
      <c r="K466" s="475"/>
      <c r="L466" s="475"/>
      <c r="M466" s="475"/>
      <c r="N466" s="475"/>
      <c r="O466" s="475"/>
      <c r="P466" s="475"/>
      <c r="Q466" s="475"/>
      <c r="R466" s="475"/>
      <c r="S466" s="475"/>
      <c r="T466" s="475"/>
      <c r="U466" s="374"/>
      <c r="V466" s="395"/>
      <c r="Y466" s="378"/>
      <c r="Z466" s="378"/>
      <c r="AA466" s="379"/>
      <c r="AB466" s="637"/>
      <c r="AC466" s="379"/>
      <c r="AD466" s="637"/>
      <c r="AE466" s="379"/>
      <c r="AF466" s="380"/>
      <c r="AG466" s="381"/>
      <c r="AH466" s="637"/>
      <c r="AI466" s="379"/>
      <c r="AJ466" s="637"/>
      <c r="AK466" s="379"/>
      <c r="AL466" s="637"/>
      <c r="AM466" s="634"/>
      <c r="AN466" s="635"/>
      <c r="AQ466" s="374"/>
    </row>
    <row r="467" spans="1:43" x14ac:dyDescent="0.2">
      <c r="A467" s="395"/>
      <c r="C467" s="374"/>
      <c r="D467" s="395"/>
      <c r="E467" s="475"/>
      <c r="F467" s="475"/>
      <c r="G467" s="475"/>
      <c r="H467" s="475"/>
      <c r="I467" s="475"/>
      <c r="J467" s="475"/>
      <c r="K467" s="475"/>
      <c r="L467" s="475"/>
      <c r="M467" s="475"/>
      <c r="N467" s="475"/>
      <c r="O467" s="475"/>
      <c r="P467" s="475"/>
      <c r="Q467" s="475"/>
      <c r="R467" s="475"/>
      <c r="S467" s="475"/>
      <c r="T467" s="475"/>
      <c r="U467" s="374"/>
      <c r="V467" s="395"/>
      <c r="W467" s="396" t="s">
        <v>1974</v>
      </c>
      <c r="X467" s="396"/>
      <c r="Y467" s="396"/>
      <c r="Z467" s="396"/>
      <c r="AA467" s="396"/>
      <c r="AB467" s="593" t="s">
        <v>1969</v>
      </c>
      <c r="AC467" s="593"/>
      <c r="AD467" s="593"/>
      <c r="AE467" s="593"/>
      <c r="AF467" s="593"/>
      <c r="AG467" s="593"/>
      <c r="AH467" s="593"/>
      <c r="AI467" s="593"/>
      <c r="AJ467" s="593"/>
      <c r="AK467" s="593"/>
      <c r="AL467" s="593"/>
      <c r="AM467" s="634"/>
      <c r="AN467" s="635"/>
      <c r="AQ467" s="374"/>
    </row>
    <row r="468" spans="1:43" ht="6" customHeight="1" x14ac:dyDescent="0.2">
      <c r="A468" s="379"/>
      <c r="B468" s="381"/>
      <c r="C468" s="380"/>
      <c r="D468" s="379"/>
      <c r="E468" s="381"/>
      <c r="F468" s="381"/>
      <c r="G468" s="381"/>
      <c r="H468" s="381"/>
      <c r="I468" s="381"/>
      <c r="J468" s="381"/>
      <c r="K468" s="381"/>
      <c r="L468" s="381"/>
      <c r="M468" s="381"/>
      <c r="N468" s="381"/>
      <c r="O468" s="381"/>
      <c r="P468" s="381"/>
      <c r="Q468" s="381"/>
      <c r="R468" s="381"/>
      <c r="S468" s="381"/>
      <c r="T468" s="381"/>
      <c r="U468" s="380"/>
      <c r="V468" s="379"/>
      <c r="W468" s="381"/>
      <c r="X468" s="381"/>
      <c r="Y468" s="381"/>
      <c r="Z468" s="381"/>
      <c r="AA468" s="381"/>
      <c r="AB468" s="381"/>
      <c r="AC468" s="381"/>
      <c r="AD468" s="381"/>
      <c r="AE468" s="381"/>
      <c r="AF468" s="381"/>
      <c r="AG468" s="381"/>
      <c r="AH468" s="381"/>
      <c r="AI468" s="381"/>
      <c r="AJ468" s="381"/>
      <c r="AK468" s="381"/>
      <c r="AL468" s="381"/>
      <c r="AM468" s="638"/>
      <c r="AN468" s="639"/>
      <c r="AO468" s="381"/>
      <c r="AP468" s="381"/>
      <c r="AQ468" s="380"/>
    </row>
    <row r="469" spans="1:43" ht="6" customHeight="1" x14ac:dyDescent="0.2">
      <c r="A469" s="375"/>
      <c r="B469" s="398"/>
      <c r="C469" s="376"/>
      <c r="D469" s="375"/>
      <c r="E469" s="398"/>
      <c r="F469" s="398"/>
      <c r="G469" s="398"/>
      <c r="H469" s="398"/>
      <c r="I469" s="398"/>
      <c r="J469" s="398"/>
      <c r="K469" s="398"/>
      <c r="L469" s="398"/>
      <c r="M469" s="398"/>
      <c r="N469" s="398"/>
      <c r="O469" s="398"/>
      <c r="P469" s="398"/>
      <c r="Q469" s="398"/>
      <c r="R469" s="398"/>
      <c r="S469" s="398"/>
      <c r="T469" s="398"/>
      <c r="U469" s="376"/>
      <c r="V469" s="375"/>
      <c r="W469" s="398"/>
      <c r="X469" s="398"/>
      <c r="Y469" s="398"/>
      <c r="Z469" s="398"/>
      <c r="AA469" s="398"/>
      <c r="AB469" s="398"/>
      <c r="AC469" s="398"/>
      <c r="AD469" s="398"/>
      <c r="AE469" s="398"/>
      <c r="AF469" s="398"/>
      <c r="AG469" s="398"/>
      <c r="AH469" s="398"/>
      <c r="AI469" s="398"/>
      <c r="AJ469" s="398"/>
      <c r="AK469" s="398"/>
      <c r="AL469" s="398"/>
      <c r="AM469" s="648"/>
      <c r="AN469" s="649"/>
      <c r="AO469" s="398"/>
      <c r="AP469" s="398"/>
      <c r="AQ469" s="376"/>
    </row>
    <row r="470" spans="1:43" ht="11.25" customHeight="1" x14ac:dyDescent="0.2">
      <c r="A470" s="395"/>
      <c r="B470" s="347" t="s">
        <v>249</v>
      </c>
      <c r="C470" s="374"/>
      <c r="D470" s="395"/>
      <c r="E470" s="470" t="str">
        <f ca="1">VLOOKUP(INDIRECT(ADDRESS(ROW(),COLUMN()-3)),Language_Translations,MATCH(Language_Selected,Language_Options,0),FALSE)</f>
        <v>How much did you pay for these solar panels when you purchased them?
RECORD THE COST OF EACH PANEL
IF RESPONDENT DOES NOT KNOW THE COST OF A PANEL, ENTER '999998' FOR THAT PANEL.</v>
      </c>
      <c r="F470" s="470"/>
      <c r="G470" s="470"/>
      <c r="H470" s="470"/>
      <c r="I470" s="470"/>
      <c r="J470" s="470"/>
      <c r="K470" s="470"/>
      <c r="L470" s="470"/>
      <c r="M470" s="470"/>
      <c r="N470" s="470"/>
      <c r="O470" s="470"/>
      <c r="P470" s="470"/>
      <c r="Q470" s="470"/>
      <c r="R470" s="470"/>
      <c r="S470" s="470"/>
      <c r="T470" s="470"/>
      <c r="U470" s="374"/>
      <c r="V470" s="395"/>
      <c r="Y470" s="378"/>
      <c r="Z470" s="378"/>
      <c r="AL470" s="347"/>
      <c r="AM470" s="634"/>
      <c r="AN470" s="635"/>
      <c r="AQ470" s="374"/>
    </row>
    <row r="471" spans="1:43" x14ac:dyDescent="0.2">
      <c r="A471" s="395"/>
      <c r="C471" s="374"/>
      <c r="D471" s="395"/>
      <c r="E471" s="470"/>
      <c r="F471" s="470"/>
      <c r="G471" s="470"/>
      <c r="H471" s="470"/>
      <c r="I471" s="470"/>
      <c r="J471" s="470"/>
      <c r="K471" s="470"/>
      <c r="L471" s="470"/>
      <c r="M471" s="470"/>
      <c r="N471" s="470"/>
      <c r="O471" s="470"/>
      <c r="P471" s="470"/>
      <c r="Q471" s="470"/>
      <c r="R471" s="470"/>
      <c r="S471" s="470"/>
      <c r="T471" s="470"/>
      <c r="U471" s="374"/>
      <c r="V471" s="395"/>
      <c r="Y471" s="378"/>
      <c r="Z471" s="378"/>
      <c r="AA471" s="375"/>
      <c r="AB471" s="636"/>
      <c r="AC471" s="375"/>
      <c r="AD471" s="636"/>
      <c r="AE471" s="375"/>
      <c r="AF471" s="376"/>
      <c r="AG471" s="398"/>
      <c r="AH471" s="636"/>
      <c r="AI471" s="375"/>
      <c r="AJ471" s="636"/>
      <c r="AK471" s="375"/>
      <c r="AL471" s="636"/>
      <c r="AM471" s="634"/>
      <c r="AN471" s="635"/>
      <c r="AQ471" s="374"/>
    </row>
    <row r="472" spans="1:43" x14ac:dyDescent="0.2">
      <c r="A472" s="395"/>
      <c r="C472" s="374"/>
      <c r="D472" s="395"/>
      <c r="E472" s="470"/>
      <c r="F472" s="470"/>
      <c r="G472" s="470"/>
      <c r="H472" s="470"/>
      <c r="I472" s="470"/>
      <c r="J472" s="470"/>
      <c r="K472" s="470"/>
      <c r="L472" s="470"/>
      <c r="M472" s="470"/>
      <c r="N472" s="470"/>
      <c r="O472" s="470"/>
      <c r="P472" s="470"/>
      <c r="Q472" s="470"/>
      <c r="R472" s="470"/>
      <c r="S472" s="470"/>
      <c r="T472" s="470"/>
      <c r="U472" s="374"/>
      <c r="V472" s="395"/>
      <c r="Y472" s="378"/>
      <c r="Z472" s="378"/>
      <c r="AA472" s="379"/>
      <c r="AB472" s="637"/>
      <c r="AC472" s="379"/>
      <c r="AD472" s="637"/>
      <c r="AE472" s="379"/>
      <c r="AF472" s="380"/>
      <c r="AG472" s="381"/>
      <c r="AH472" s="637"/>
      <c r="AI472" s="379"/>
      <c r="AJ472" s="637"/>
      <c r="AK472" s="379"/>
      <c r="AL472" s="637"/>
      <c r="AM472" s="634"/>
      <c r="AN472" s="635"/>
      <c r="AQ472" s="374"/>
    </row>
    <row r="473" spans="1:43" x14ac:dyDescent="0.2">
      <c r="A473" s="395"/>
      <c r="C473" s="374"/>
      <c r="D473" s="395"/>
      <c r="E473" s="470"/>
      <c r="F473" s="470"/>
      <c r="G473" s="470"/>
      <c r="H473" s="470"/>
      <c r="I473" s="470"/>
      <c r="J473" s="470"/>
      <c r="K473" s="470"/>
      <c r="L473" s="470"/>
      <c r="M473" s="470"/>
      <c r="N473" s="470"/>
      <c r="O473" s="470"/>
      <c r="P473" s="470"/>
      <c r="Q473" s="470"/>
      <c r="R473" s="470"/>
      <c r="S473" s="470"/>
      <c r="T473" s="470"/>
      <c r="U473" s="374"/>
      <c r="V473" s="395"/>
      <c r="W473" s="396" t="s">
        <v>1968</v>
      </c>
      <c r="X473" s="396"/>
      <c r="Y473" s="396"/>
      <c r="Z473" s="396"/>
      <c r="AA473" s="396"/>
      <c r="AB473" s="593" t="s">
        <v>1975</v>
      </c>
      <c r="AC473" s="593"/>
      <c r="AD473" s="593"/>
      <c r="AE473" s="593"/>
      <c r="AF473" s="593"/>
      <c r="AG473" s="593"/>
      <c r="AH473" s="593"/>
      <c r="AI473" s="593"/>
      <c r="AJ473" s="593"/>
      <c r="AM473" s="634"/>
      <c r="AN473" s="635"/>
      <c r="AQ473" s="374"/>
    </row>
    <row r="474" spans="1:43" x14ac:dyDescent="0.2">
      <c r="A474" s="395"/>
      <c r="C474" s="374"/>
      <c r="D474" s="395"/>
      <c r="E474" s="470"/>
      <c r="F474" s="470"/>
      <c r="G474" s="470"/>
      <c r="H474" s="470"/>
      <c r="I474" s="470"/>
      <c r="J474" s="470"/>
      <c r="K474" s="470"/>
      <c r="L474" s="470"/>
      <c r="M474" s="470"/>
      <c r="N474" s="470"/>
      <c r="O474" s="470"/>
      <c r="P474" s="470"/>
      <c r="Q474" s="470"/>
      <c r="R474" s="470"/>
      <c r="S474" s="470"/>
      <c r="T474" s="470"/>
      <c r="U474" s="374"/>
      <c r="V474" s="395"/>
      <c r="Y474" s="378"/>
      <c r="Z474" s="378"/>
      <c r="AD474" s="378"/>
      <c r="AE474" s="378"/>
      <c r="AF474" s="378"/>
      <c r="AG474" s="378"/>
      <c r="AH474" s="378"/>
      <c r="AI474" s="378"/>
      <c r="AJ474" s="378"/>
      <c r="AK474" s="378"/>
      <c r="AM474" s="634"/>
      <c r="AN474" s="635"/>
      <c r="AQ474" s="374"/>
    </row>
    <row r="475" spans="1:43" x14ac:dyDescent="0.2">
      <c r="A475" s="395"/>
      <c r="C475" s="374"/>
      <c r="D475" s="395"/>
      <c r="E475" s="470"/>
      <c r="F475" s="470"/>
      <c r="G475" s="470"/>
      <c r="H475" s="470"/>
      <c r="I475" s="470"/>
      <c r="J475" s="470"/>
      <c r="K475" s="470"/>
      <c r="L475" s="470"/>
      <c r="M475" s="470"/>
      <c r="N475" s="470"/>
      <c r="O475" s="470"/>
      <c r="P475" s="470"/>
      <c r="Q475" s="470"/>
      <c r="R475" s="470"/>
      <c r="S475" s="470"/>
      <c r="T475" s="470"/>
      <c r="U475" s="374"/>
      <c r="V475" s="395"/>
      <c r="Y475" s="378"/>
      <c r="Z475" s="378"/>
      <c r="AA475" s="375"/>
      <c r="AB475" s="636"/>
      <c r="AC475" s="375"/>
      <c r="AD475" s="636"/>
      <c r="AE475" s="375"/>
      <c r="AF475" s="376"/>
      <c r="AG475" s="398"/>
      <c r="AH475" s="636"/>
      <c r="AI475" s="375"/>
      <c r="AJ475" s="636"/>
      <c r="AK475" s="375"/>
      <c r="AL475" s="636"/>
      <c r="AM475" s="634"/>
      <c r="AN475" s="635"/>
      <c r="AQ475" s="374"/>
    </row>
    <row r="476" spans="1:43" x14ac:dyDescent="0.2">
      <c r="A476" s="395"/>
      <c r="C476" s="374"/>
      <c r="D476" s="395"/>
      <c r="E476" s="470"/>
      <c r="F476" s="470"/>
      <c r="G476" s="470"/>
      <c r="H476" s="470"/>
      <c r="I476" s="470"/>
      <c r="J476" s="470"/>
      <c r="K476" s="470"/>
      <c r="L476" s="470"/>
      <c r="M476" s="470"/>
      <c r="N476" s="470"/>
      <c r="O476" s="470"/>
      <c r="P476" s="470"/>
      <c r="Q476" s="470"/>
      <c r="R476" s="470"/>
      <c r="S476" s="470"/>
      <c r="T476" s="470"/>
      <c r="U476" s="374"/>
      <c r="V476" s="395"/>
      <c r="Y476" s="378"/>
      <c r="Z476" s="378"/>
      <c r="AA476" s="379"/>
      <c r="AB476" s="637"/>
      <c r="AC476" s="379"/>
      <c r="AD476" s="637"/>
      <c r="AE476" s="379"/>
      <c r="AF476" s="380"/>
      <c r="AG476" s="381"/>
      <c r="AH476" s="637"/>
      <c r="AI476" s="379"/>
      <c r="AJ476" s="637"/>
      <c r="AK476" s="379"/>
      <c r="AL476" s="637"/>
      <c r="AM476" s="634"/>
      <c r="AN476" s="635"/>
      <c r="AQ476" s="374"/>
    </row>
    <row r="477" spans="1:43" x14ac:dyDescent="0.2">
      <c r="A477" s="395"/>
      <c r="C477" s="374"/>
      <c r="D477" s="395"/>
      <c r="E477" s="470"/>
      <c r="F477" s="470"/>
      <c r="G477" s="470"/>
      <c r="H477" s="470"/>
      <c r="I477" s="470"/>
      <c r="J477" s="470"/>
      <c r="K477" s="470"/>
      <c r="L477" s="470"/>
      <c r="M477" s="470"/>
      <c r="N477" s="470"/>
      <c r="O477" s="470"/>
      <c r="P477" s="470"/>
      <c r="Q477" s="470"/>
      <c r="R477" s="470"/>
      <c r="S477" s="470"/>
      <c r="T477" s="470"/>
      <c r="U477" s="374"/>
      <c r="V477" s="395"/>
      <c r="W477" s="396" t="s">
        <v>1970</v>
      </c>
      <c r="X477" s="396"/>
      <c r="Y477" s="396"/>
      <c r="Z477" s="396"/>
      <c r="AA477" s="396"/>
      <c r="AB477" s="593" t="s">
        <v>1975</v>
      </c>
      <c r="AC477" s="593"/>
      <c r="AD477" s="593"/>
      <c r="AE477" s="593"/>
      <c r="AF477" s="593"/>
      <c r="AG477" s="593"/>
      <c r="AH477" s="593"/>
      <c r="AI477" s="593"/>
      <c r="AJ477" s="593"/>
      <c r="AM477" s="634"/>
      <c r="AN477" s="635"/>
      <c r="AQ477" s="374"/>
    </row>
    <row r="478" spans="1:43" x14ac:dyDescent="0.2">
      <c r="A478" s="395"/>
      <c r="C478" s="374"/>
      <c r="D478" s="395"/>
      <c r="E478" s="470"/>
      <c r="F478" s="470"/>
      <c r="G478" s="470"/>
      <c r="H478" s="470"/>
      <c r="I478" s="470"/>
      <c r="J478" s="470"/>
      <c r="K478" s="470"/>
      <c r="L478" s="470"/>
      <c r="M478" s="470"/>
      <c r="N478" s="470"/>
      <c r="O478" s="470"/>
      <c r="P478" s="470"/>
      <c r="Q478" s="470"/>
      <c r="R478" s="470"/>
      <c r="S478" s="470"/>
      <c r="T478" s="470"/>
      <c r="U478" s="374"/>
      <c r="V478" s="395"/>
      <c r="Y478" s="378"/>
      <c r="Z478" s="378"/>
      <c r="AA478" s="378"/>
      <c r="AB478" s="378"/>
      <c r="AC478" s="378"/>
      <c r="AD478" s="378"/>
      <c r="AE478" s="378"/>
      <c r="AF478" s="378"/>
      <c r="AG478" s="378"/>
      <c r="AH478" s="378"/>
      <c r="AI478" s="378"/>
      <c r="AJ478" s="644"/>
      <c r="AK478" s="644"/>
      <c r="AL478" s="644"/>
      <c r="AM478" s="634"/>
      <c r="AN478" s="635"/>
      <c r="AQ478" s="374"/>
    </row>
    <row r="479" spans="1:43" x14ac:dyDescent="0.2">
      <c r="A479" s="395"/>
      <c r="C479" s="374"/>
      <c r="D479" s="395"/>
      <c r="E479" s="470"/>
      <c r="F479" s="470"/>
      <c r="G479" s="470"/>
      <c r="H479" s="470"/>
      <c r="I479" s="470"/>
      <c r="J479" s="470"/>
      <c r="K479" s="470"/>
      <c r="L479" s="470"/>
      <c r="M479" s="470"/>
      <c r="N479" s="470"/>
      <c r="O479" s="470"/>
      <c r="P479" s="470"/>
      <c r="Q479" s="470"/>
      <c r="R479" s="470"/>
      <c r="S479" s="470"/>
      <c r="T479" s="470"/>
      <c r="U479" s="374"/>
      <c r="V479" s="395"/>
      <c r="Y479" s="378"/>
      <c r="Z479" s="378"/>
      <c r="AA479" s="375"/>
      <c r="AB479" s="636"/>
      <c r="AC479" s="375"/>
      <c r="AD479" s="636"/>
      <c r="AE479" s="375"/>
      <c r="AF479" s="376"/>
      <c r="AG479" s="398"/>
      <c r="AH479" s="636"/>
      <c r="AI479" s="375"/>
      <c r="AJ479" s="636"/>
      <c r="AK479" s="375"/>
      <c r="AL479" s="636"/>
      <c r="AM479" s="634"/>
      <c r="AN479" s="635"/>
      <c r="AQ479" s="374"/>
    </row>
    <row r="480" spans="1:43" x14ac:dyDescent="0.2">
      <c r="A480" s="395"/>
      <c r="C480" s="374"/>
      <c r="D480" s="395"/>
      <c r="E480" s="470"/>
      <c r="F480" s="470"/>
      <c r="G480" s="470"/>
      <c r="H480" s="470"/>
      <c r="I480" s="470"/>
      <c r="J480" s="470"/>
      <c r="K480" s="470"/>
      <c r="L480" s="470"/>
      <c r="M480" s="470"/>
      <c r="N480" s="470"/>
      <c r="O480" s="470"/>
      <c r="P480" s="470"/>
      <c r="Q480" s="470"/>
      <c r="R480" s="470"/>
      <c r="S480" s="470"/>
      <c r="T480" s="470"/>
      <c r="U480" s="374"/>
      <c r="V480" s="395"/>
      <c r="Y480" s="378"/>
      <c r="Z480" s="378"/>
      <c r="AA480" s="379"/>
      <c r="AB480" s="637"/>
      <c r="AC480" s="379"/>
      <c r="AD480" s="637"/>
      <c r="AE480" s="379"/>
      <c r="AF480" s="380"/>
      <c r="AG480" s="381"/>
      <c r="AH480" s="637"/>
      <c r="AI480" s="379"/>
      <c r="AJ480" s="637"/>
      <c r="AK480" s="379"/>
      <c r="AL480" s="637"/>
      <c r="AM480" s="634"/>
      <c r="AN480" s="635"/>
      <c r="AQ480" s="374"/>
    </row>
    <row r="481" spans="1:43" x14ac:dyDescent="0.2">
      <c r="A481" s="395"/>
      <c r="C481" s="374"/>
      <c r="D481" s="395"/>
      <c r="E481" s="470"/>
      <c r="F481" s="470"/>
      <c r="G481" s="470"/>
      <c r="H481" s="470"/>
      <c r="I481" s="470"/>
      <c r="J481" s="470"/>
      <c r="K481" s="470"/>
      <c r="L481" s="470"/>
      <c r="M481" s="470"/>
      <c r="N481" s="470"/>
      <c r="O481" s="470"/>
      <c r="P481" s="470"/>
      <c r="Q481" s="470"/>
      <c r="R481" s="470"/>
      <c r="S481" s="470"/>
      <c r="T481" s="470"/>
      <c r="U481" s="374"/>
      <c r="V481" s="395"/>
      <c r="W481" s="396" t="s">
        <v>1971</v>
      </c>
      <c r="X481" s="396"/>
      <c r="Y481" s="396"/>
      <c r="Z481" s="396"/>
      <c r="AA481" s="396"/>
      <c r="AB481" s="593" t="s">
        <v>1975</v>
      </c>
      <c r="AC481" s="593"/>
      <c r="AD481" s="593"/>
      <c r="AE481" s="593"/>
      <c r="AF481" s="593"/>
      <c r="AG481" s="593"/>
      <c r="AH481" s="593"/>
      <c r="AI481" s="593"/>
      <c r="AJ481" s="593"/>
      <c r="AM481" s="634"/>
      <c r="AN481" s="635"/>
      <c r="AQ481" s="374"/>
    </row>
    <row r="482" spans="1:43" x14ac:dyDescent="0.2">
      <c r="A482" s="395"/>
      <c r="C482" s="374"/>
      <c r="D482" s="395"/>
      <c r="E482" s="470"/>
      <c r="F482" s="470"/>
      <c r="G482" s="470"/>
      <c r="H482" s="470"/>
      <c r="I482" s="470"/>
      <c r="J482" s="470"/>
      <c r="K482" s="470"/>
      <c r="L482" s="470"/>
      <c r="M482" s="470"/>
      <c r="N482" s="470"/>
      <c r="O482" s="470"/>
      <c r="P482" s="470"/>
      <c r="Q482" s="470"/>
      <c r="R482" s="470"/>
      <c r="S482" s="470"/>
      <c r="T482" s="470"/>
      <c r="U482" s="374"/>
      <c r="V482" s="395"/>
      <c r="Y482" s="378"/>
      <c r="Z482" s="378"/>
      <c r="AA482" s="378"/>
      <c r="AB482" s="378"/>
      <c r="AC482" s="378"/>
      <c r="AD482" s="378"/>
      <c r="AE482" s="378"/>
      <c r="AF482" s="378"/>
      <c r="AG482" s="378"/>
      <c r="AH482" s="378"/>
      <c r="AI482" s="378"/>
      <c r="AJ482" s="644"/>
      <c r="AK482" s="644"/>
      <c r="AL482" s="644"/>
      <c r="AM482" s="634"/>
      <c r="AN482" s="635"/>
      <c r="AQ482" s="374"/>
    </row>
    <row r="483" spans="1:43" x14ac:dyDescent="0.2">
      <c r="A483" s="395"/>
      <c r="C483" s="374"/>
      <c r="D483" s="395"/>
      <c r="E483" s="470"/>
      <c r="F483" s="470"/>
      <c r="G483" s="470"/>
      <c r="H483" s="470"/>
      <c r="I483" s="470"/>
      <c r="J483" s="470"/>
      <c r="K483" s="470"/>
      <c r="L483" s="470"/>
      <c r="M483" s="470"/>
      <c r="N483" s="470"/>
      <c r="O483" s="470"/>
      <c r="P483" s="470"/>
      <c r="Q483" s="470"/>
      <c r="R483" s="470"/>
      <c r="S483" s="470"/>
      <c r="T483" s="470"/>
      <c r="U483" s="374"/>
      <c r="V483" s="395"/>
      <c r="Y483" s="378"/>
      <c r="Z483" s="378"/>
      <c r="AA483" s="375"/>
      <c r="AB483" s="636"/>
      <c r="AC483" s="375"/>
      <c r="AD483" s="636"/>
      <c r="AE483" s="375"/>
      <c r="AF483" s="376"/>
      <c r="AG483" s="398"/>
      <c r="AH483" s="636"/>
      <c r="AI483" s="375"/>
      <c r="AJ483" s="636"/>
      <c r="AK483" s="375"/>
      <c r="AL483" s="636"/>
      <c r="AM483" s="634"/>
      <c r="AN483" s="635"/>
      <c r="AQ483" s="374"/>
    </row>
    <row r="484" spans="1:43" x14ac:dyDescent="0.2">
      <c r="A484" s="395"/>
      <c r="C484" s="374"/>
      <c r="D484" s="395"/>
      <c r="E484" s="476"/>
      <c r="F484" s="476"/>
      <c r="G484" s="476"/>
      <c r="H484" s="476"/>
      <c r="I484" s="476"/>
      <c r="J484" s="476"/>
      <c r="K484" s="476"/>
      <c r="L484" s="476"/>
      <c r="M484" s="476"/>
      <c r="N484" s="476"/>
      <c r="O484" s="476"/>
      <c r="P484" s="476"/>
      <c r="Q484" s="476"/>
      <c r="R484" s="476"/>
      <c r="S484" s="476"/>
      <c r="T484" s="476"/>
      <c r="U484" s="374"/>
      <c r="V484" s="395"/>
      <c r="Y484" s="378"/>
      <c r="Z484" s="378"/>
      <c r="AA484" s="379"/>
      <c r="AB484" s="637"/>
      <c r="AC484" s="379"/>
      <c r="AD484" s="637"/>
      <c r="AE484" s="379"/>
      <c r="AF484" s="380"/>
      <c r="AG484" s="381"/>
      <c r="AH484" s="637"/>
      <c r="AI484" s="379"/>
      <c r="AJ484" s="637"/>
      <c r="AK484" s="379"/>
      <c r="AL484" s="637"/>
      <c r="AM484" s="634"/>
      <c r="AN484" s="635"/>
      <c r="AQ484" s="374"/>
    </row>
    <row r="485" spans="1:43" x14ac:dyDescent="0.2">
      <c r="A485" s="395"/>
      <c r="C485" s="374"/>
      <c r="D485" s="395"/>
      <c r="E485" s="476"/>
      <c r="F485" s="476"/>
      <c r="G485" s="476"/>
      <c r="H485" s="476"/>
      <c r="I485" s="476"/>
      <c r="J485" s="476"/>
      <c r="K485" s="476"/>
      <c r="L485" s="476"/>
      <c r="M485" s="476"/>
      <c r="N485" s="476"/>
      <c r="O485" s="476"/>
      <c r="P485" s="476"/>
      <c r="Q485" s="476"/>
      <c r="R485" s="476"/>
      <c r="S485" s="476"/>
      <c r="T485" s="476"/>
      <c r="U485" s="374"/>
      <c r="V485" s="395"/>
      <c r="W485" s="347" t="s">
        <v>1972</v>
      </c>
      <c r="Y485" s="378"/>
      <c r="Z485" s="378"/>
      <c r="AB485" s="593" t="s">
        <v>1975</v>
      </c>
      <c r="AC485" s="593"/>
      <c r="AD485" s="593"/>
      <c r="AE485" s="593"/>
      <c r="AF485" s="593"/>
      <c r="AG485" s="593"/>
      <c r="AH485" s="593"/>
      <c r="AI485" s="593"/>
      <c r="AJ485" s="593"/>
      <c r="AM485" s="634"/>
      <c r="AN485" s="635"/>
      <c r="AQ485" s="374"/>
    </row>
    <row r="486" spans="1:43" x14ac:dyDescent="0.2">
      <c r="A486" s="395"/>
      <c r="C486" s="374"/>
      <c r="D486" s="395"/>
      <c r="E486" s="476"/>
      <c r="F486" s="476"/>
      <c r="G486" s="476"/>
      <c r="H486" s="476"/>
      <c r="I486" s="476"/>
      <c r="J486" s="476"/>
      <c r="K486" s="476"/>
      <c r="L486" s="476"/>
      <c r="M486" s="476"/>
      <c r="N486" s="476"/>
      <c r="O486" s="476"/>
      <c r="P486" s="476"/>
      <c r="Q486" s="476"/>
      <c r="R486" s="476"/>
      <c r="S486" s="476"/>
      <c r="T486" s="476"/>
      <c r="U486" s="374"/>
      <c r="V486" s="395"/>
      <c r="Y486" s="378"/>
      <c r="Z486" s="378"/>
      <c r="AA486" s="378"/>
      <c r="AB486" s="378"/>
      <c r="AC486" s="378"/>
      <c r="AD486" s="378"/>
      <c r="AE486" s="378"/>
      <c r="AF486" s="378"/>
      <c r="AG486" s="378"/>
      <c r="AH486" s="378"/>
      <c r="AI486" s="378"/>
      <c r="AJ486" s="644"/>
      <c r="AK486" s="644"/>
      <c r="AL486" s="644"/>
      <c r="AM486" s="634"/>
      <c r="AN486" s="635"/>
      <c r="AQ486" s="374"/>
    </row>
    <row r="487" spans="1:43" x14ac:dyDescent="0.2">
      <c r="A487" s="395"/>
      <c r="C487" s="374"/>
      <c r="D487" s="395"/>
      <c r="E487" s="476"/>
      <c r="F487" s="476"/>
      <c r="G487" s="476"/>
      <c r="H487" s="476"/>
      <c r="I487" s="476"/>
      <c r="J487" s="476"/>
      <c r="K487" s="476"/>
      <c r="L487" s="476"/>
      <c r="M487" s="476"/>
      <c r="N487" s="476"/>
      <c r="O487" s="476"/>
      <c r="P487" s="476"/>
      <c r="Q487" s="476"/>
      <c r="R487" s="476"/>
      <c r="S487" s="476"/>
      <c r="T487" s="476"/>
      <c r="U487" s="374"/>
      <c r="V487" s="395"/>
      <c r="Y487" s="378"/>
      <c r="Z487" s="378"/>
      <c r="AA487" s="375"/>
      <c r="AB487" s="636"/>
      <c r="AC487" s="375"/>
      <c r="AD487" s="636"/>
      <c r="AE487" s="375"/>
      <c r="AF487" s="376"/>
      <c r="AG487" s="398"/>
      <c r="AH487" s="636"/>
      <c r="AI487" s="375"/>
      <c r="AJ487" s="636"/>
      <c r="AK487" s="375"/>
      <c r="AL487" s="636"/>
      <c r="AM487" s="634"/>
      <c r="AN487" s="635"/>
      <c r="AQ487" s="374"/>
    </row>
    <row r="488" spans="1:43" x14ac:dyDescent="0.2">
      <c r="A488" s="395"/>
      <c r="C488" s="374"/>
      <c r="D488" s="395"/>
      <c r="E488" s="476"/>
      <c r="F488" s="476"/>
      <c r="G488" s="476"/>
      <c r="H488" s="476"/>
      <c r="I488" s="476"/>
      <c r="J488" s="476"/>
      <c r="K488" s="476"/>
      <c r="L488" s="476"/>
      <c r="M488" s="476"/>
      <c r="N488" s="476"/>
      <c r="O488" s="476"/>
      <c r="P488" s="476"/>
      <c r="Q488" s="476"/>
      <c r="R488" s="476"/>
      <c r="S488" s="476"/>
      <c r="T488" s="476"/>
      <c r="U488" s="374"/>
      <c r="V488" s="395"/>
      <c r="Y488" s="378"/>
      <c r="Z488" s="378"/>
      <c r="AA488" s="379"/>
      <c r="AB488" s="637"/>
      <c r="AC488" s="379"/>
      <c r="AD488" s="637"/>
      <c r="AE488" s="379"/>
      <c r="AF488" s="380"/>
      <c r="AG488" s="381"/>
      <c r="AH488" s="637"/>
      <c r="AI488" s="379"/>
      <c r="AJ488" s="637"/>
      <c r="AK488" s="379"/>
      <c r="AL488" s="637"/>
      <c r="AM488" s="634"/>
      <c r="AN488" s="635"/>
      <c r="AQ488" s="374"/>
    </row>
    <row r="489" spans="1:43" x14ac:dyDescent="0.2">
      <c r="A489" s="395"/>
      <c r="C489" s="374"/>
      <c r="D489" s="395"/>
      <c r="E489" s="476"/>
      <c r="F489" s="476"/>
      <c r="G489" s="476"/>
      <c r="H489" s="476"/>
      <c r="I489" s="476"/>
      <c r="J489" s="476"/>
      <c r="K489" s="476"/>
      <c r="L489" s="476"/>
      <c r="M489" s="476"/>
      <c r="N489" s="476"/>
      <c r="O489" s="476"/>
      <c r="P489" s="476"/>
      <c r="Q489" s="476"/>
      <c r="R489" s="476"/>
      <c r="S489" s="476"/>
      <c r="T489" s="476"/>
      <c r="U489" s="374"/>
      <c r="V489" s="395"/>
      <c r="W489" s="396" t="s">
        <v>1973</v>
      </c>
      <c r="X489" s="396"/>
      <c r="Y489" s="396"/>
      <c r="Z489" s="396"/>
      <c r="AA489" s="396"/>
      <c r="AB489" s="593" t="s">
        <v>1975</v>
      </c>
      <c r="AC489" s="593"/>
      <c r="AD489" s="593"/>
      <c r="AE489" s="593"/>
      <c r="AF489" s="593"/>
      <c r="AG489" s="593"/>
      <c r="AH489" s="593"/>
      <c r="AI489" s="593"/>
      <c r="AJ489" s="593"/>
      <c r="AM489" s="634"/>
      <c r="AN489" s="635"/>
      <c r="AQ489" s="374"/>
    </row>
    <row r="490" spans="1:43" x14ac:dyDescent="0.2">
      <c r="A490" s="395"/>
      <c r="C490" s="374"/>
      <c r="D490" s="395"/>
      <c r="E490" s="476"/>
      <c r="F490" s="476"/>
      <c r="G490" s="476"/>
      <c r="H490" s="476"/>
      <c r="I490" s="476"/>
      <c r="J490" s="476"/>
      <c r="K490" s="476"/>
      <c r="L490" s="476"/>
      <c r="M490" s="476"/>
      <c r="N490" s="476"/>
      <c r="O490" s="476"/>
      <c r="P490" s="476"/>
      <c r="Q490" s="476"/>
      <c r="R490" s="476"/>
      <c r="S490" s="476"/>
      <c r="T490" s="476"/>
      <c r="U490" s="374"/>
      <c r="V490" s="395"/>
      <c r="Y490" s="378"/>
      <c r="Z490" s="378"/>
      <c r="AA490" s="378"/>
      <c r="AB490" s="378"/>
      <c r="AC490" s="378"/>
      <c r="AD490" s="378"/>
      <c r="AE490" s="378"/>
      <c r="AF490" s="378"/>
      <c r="AG490" s="378"/>
      <c r="AH490" s="378"/>
      <c r="AI490" s="378"/>
      <c r="AJ490" s="644"/>
      <c r="AK490" s="644"/>
      <c r="AL490" s="644"/>
      <c r="AM490" s="634"/>
      <c r="AN490" s="635"/>
      <c r="AQ490" s="374"/>
    </row>
    <row r="491" spans="1:43" x14ac:dyDescent="0.2">
      <c r="A491" s="395"/>
      <c r="C491" s="374"/>
      <c r="D491" s="395"/>
      <c r="E491" s="476"/>
      <c r="F491" s="476"/>
      <c r="G491" s="476"/>
      <c r="H491" s="476"/>
      <c r="I491" s="476"/>
      <c r="J491" s="476"/>
      <c r="K491" s="476"/>
      <c r="L491" s="476"/>
      <c r="M491" s="476"/>
      <c r="N491" s="476"/>
      <c r="O491" s="476"/>
      <c r="P491" s="476"/>
      <c r="Q491" s="476"/>
      <c r="R491" s="476"/>
      <c r="S491" s="476"/>
      <c r="T491" s="476"/>
      <c r="U491" s="374"/>
      <c r="V491" s="395"/>
      <c r="Y491" s="378"/>
      <c r="Z491" s="378"/>
      <c r="AA491" s="375"/>
      <c r="AB491" s="636"/>
      <c r="AC491" s="375"/>
      <c r="AD491" s="636"/>
      <c r="AE491" s="375"/>
      <c r="AF491" s="376"/>
      <c r="AG491" s="398"/>
      <c r="AH491" s="636"/>
      <c r="AI491" s="375"/>
      <c r="AJ491" s="636"/>
      <c r="AK491" s="375"/>
      <c r="AL491" s="636"/>
      <c r="AM491" s="634"/>
      <c r="AN491" s="635"/>
      <c r="AQ491" s="374"/>
    </row>
    <row r="492" spans="1:43" x14ac:dyDescent="0.2">
      <c r="A492" s="395"/>
      <c r="C492" s="374"/>
      <c r="D492" s="395"/>
      <c r="E492" s="476"/>
      <c r="F492" s="476"/>
      <c r="G492" s="476"/>
      <c r="H492" s="476"/>
      <c r="I492" s="476"/>
      <c r="J492" s="476"/>
      <c r="K492" s="476"/>
      <c r="L492" s="476"/>
      <c r="M492" s="476"/>
      <c r="N492" s="476"/>
      <c r="O492" s="476"/>
      <c r="P492" s="476"/>
      <c r="Q492" s="476"/>
      <c r="R492" s="476"/>
      <c r="S492" s="476"/>
      <c r="T492" s="476"/>
      <c r="U492" s="374"/>
      <c r="V492" s="395"/>
      <c r="Y492" s="378"/>
      <c r="Z492" s="378"/>
      <c r="AA492" s="379"/>
      <c r="AB492" s="637"/>
      <c r="AC492" s="379"/>
      <c r="AD492" s="637"/>
      <c r="AE492" s="379"/>
      <c r="AF492" s="380"/>
      <c r="AG492" s="381"/>
      <c r="AH492" s="637"/>
      <c r="AI492" s="379"/>
      <c r="AJ492" s="637"/>
      <c r="AK492" s="379"/>
      <c r="AL492" s="637"/>
      <c r="AM492" s="634"/>
      <c r="AN492" s="635"/>
      <c r="AQ492" s="374"/>
    </row>
    <row r="493" spans="1:43" x14ac:dyDescent="0.2">
      <c r="A493" s="395"/>
      <c r="C493" s="374"/>
      <c r="D493" s="395"/>
      <c r="E493" s="476"/>
      <c r="F493" s="476"/>
      <c r="G493" s="476"/>
      <c r="H493" s="476"/>
      <c r="I493" s="476"/>
      <c r="J493" s="476"/>
      <c r="K493" s="476"/>
      <c r="L493" s="476"/>
      <c r="M493" s="476"/>
      <c r="N493" s="476"/>
      <c r="O493" s="476"/>
      <c r="P493" s="476"/>
      <c r="Q493" s="476"/>
      <c r="R493" s="476"/>
      <c r="S493" s="476"/>
      <c r="T493" s="476"/>
      <c r="U493" s="374"/>
      <c r="V493" s="395"/>
      <c r="W493" s="396" t="s">
        <v>1974</v>
      </c>
      <c r="X493" s="396"/>
      <c r="Y493" s="396"/>
      <c r="Z493" s="396"/>
      <c r="AA493" s="396"/>
      <c r="AB493" s="593" t="s">
        <v>1975</v>
      </c>
      <c r="AC493" s="593"/>
      <c r="AD493" s="593"/>
      <c r="AE493" s="593"/>
      <c r="AF493" s="593"/>
      <c r="AG493" s="593"/>
      <c r="AH493" s="593"/>
      <c r="AI493" s="593"/>
      <c r="AJ493" s="593"/>
      <c r="AM493" s="634"/>
      <c r="AN493" s="635"/>
      <c r="AQ493" s="374"/>
    </row>
    <row r="494" spans="1:43" ht="6" customHeight="1" x14ac:dyDescent="0.2">
      <c r="A494" s="379"/>
      <c r="B494" s="381"/>
      <c r="C494" s="380"/>
      <c r="D494" s="379"/>
      <c r="E494" s="381"/>
      <c r="F494" s="381"/>
      <c r="G494" s="381"/>
      <c r="H494" s="381"/>
      <c r="I494" s="381"/>
      <c r="J494" s="381"/>
      <c r="K494" s="381"/>
      <c r="L494" s="381"/>
      <c r="M494" s="381"/>
      <c r="N494" s="381"/>
      <c r="O494" s="381"/>
      <c r="P494" s="381"/>
      <c r="Q494" s="381"/>
      <c r="R494" s="381"/>
      <c r="S494" s="381"/>
      <c r="T494" s="381"/>
      <c r="U494" s="380"/>
      <c r="V494" s="379"/>
      <c r="W494" s="381"/>
      <c r="X494" s="381"/>
      <c r="Y494" s="381"/>
      <c r="Z494" s="381"/>
      <c r="AA494" s="381"/>
      <c r="AB494" s="381"/>
      <c r="AC494" s="381"/>
      <c r="AD494" s="381"/>
      <c r="AE494" s="381"/>
      <c r="AF494" s="381"/>
      <c r="AG494" s="381"/>
      <c r="AH494" s="381"/>
      <c r="AI494" s="381"/>
      <c r="AJ494" s="381"/>
      <c r="AK494" s="381"/>
      <c r="AL494" s="381"/>
      <c r="AM494" s="638"/>
      <c r="AN494" s="639"/>
      <c r="AO494" s="381"/>
      <c r="AP494" s="381"/>
      <c r="AQ494" s="380"/>
    </row>
    <row r="495" spans="1:43" ht="6" customHeight="1" x14ac:dyDescent="0.2">
      <c r="A495" s="375"/>
      <c r="B495" s="398"/>
      <c r="C495" s="376"/>
      <c r="D495" s="375"/>
      <c r="E495" s="398"/>
      <c r="F495" s="398"/>
      <c r="G495" s="398"/>
      <c r="H495" s="398"/>
      <c r="I495" s="398"/>
      <c r="J495" s="398"/>
      <c r="K495" s="398"/>
      <c r="L495" s="398"/>
      <c r="M495" s="398"/>
      <c r="N495" s="398"/>
      <c r="O495" s="398"/>
      <c r="P495" s="398"/>
      <c r="Q495" s="398"/>
      <c r="R495" s="398"/>
      <c r="S495" s="398"/>
      <c r="T495" s="398"/>
      <c r="U495" s="376"/>
      <c r="V495" s="375"/>
      <c r="W495" s="398"/>
      <c r="X495" s="398"/>
      <c r="Y495" s="398"/>
      <c r="Z495" s="398"/>
      <c r="AA495" s="398"/>
      <c r="AB495" s="398"/>
      <c r="AC495" s="398"/>
      <c r="AD495" s="398"/>
      <c r="AE495" s="398"/>
      <c r="AF495" s="398"/>
      <c r="AG495" s="398"/>
      <c r="AH495" s="398"/>
      <c r="AI495" s="398"/>
      <c r="AJ495" s="398"/>
      <c r="AK495" s="398"/>
      <c r="AL495" s="398"/>
      <c r="AM495" s="648"/>
      <c r="AN495" s="649"/>
      <c r="AO495" s="398"/>
      <c r="AP495" s="398"/>
      <c r="AQ495" s="376"/>
    </row>
    <row r="496" spans="1:43" x14ac:dyDescent="0.2">
      <c r="A496" s="395"/>
      <c r="B496" s="347" t="s">
        <v>251</v>
      </c>
      <c r="C496" s="374"/>
      <c r="D496" s="395"/>
      <c r="E496" s="470" t="str">
        <f ca="1">VLOOKUP(INDIRECT(ADDRESS(ROW(),COLUMN()-3)),Language_Translations,MATCH(Language_Selected,Language_Options,0),FALSE)</f>
        <v>Does your household own a generator?</v>
      </c>
      <c r="F496" s="470"/>
      <c r="G496" s="470"/>
      <c r="H496" s="470"/>
      <c r="I496" s="470"/>
      <c r="J496" s="470"/>
      <c r="K496" s="470"/>
      <c r="L496" s="470"/>
      <c r="M496" s="470"/>
      <c r="N496" s="470"/>
      <c r="O496" s="470"/>
      <c r="P496" s="470"/>
      <c r="Q496" s="470"/>
      <c r="R496" s="470"/>
      <c r="S496" s="470"/>
      <c r="T496" s="470"/>
      <c r="U496" s="374"/>
      <c r="V496" s="395"/>
      <c r="Y496" s="378"/>
      <c r="Z496" s="378"/>
      <c r="AA496" s="378"/>
      <c r="AB496" s="378"/>
      <c r="AC496" s="378"/>
      <c r="AD496" s="378"/>
      <c r="AE496" s="378"/>
      <c r="AF496" s="378"/>
      <c r="AG496" s="378"/>
      <c r="AH496" s="378"/>
      <c r="AI496" s="378"/>
      <c r="AJ496" s="378"/>
      <c r="AK496" s="378"/>
      <c r="AL496" s="644"/>
      <c r="AM496" s="634"/>
      <c r="AN496" s="635"/>
      <c r="AQ496" s="374"/>
    </row>
    <row r="497" spans="1:43" x14ac:dyDescent="0.2">
      <c r="A497" s="395"/>
      <c r="C497" s="374"/>
      <c r="D497" s="395"/>
      <c r="E497" s="470"/>
      <c r="F497" s="470"/>
      <c r="G497" s="470"/>
      <c r="H497" s="470"/>
      <c r="I497" s="470"/>
      <c r="J497" s="470"/>
      <c r="K497" s="470"/>
      <c r="L497" s="470"/>
      <c r="M497" s="470"/>
      <c r="N497" s="470"/>
      <c r="O497" s="470"/>
      <c r="P497" s="470"/>
      <c r="Q497" s="470"/>
      <c r="R497" s="470"/>
      <c r="S497" s="470"/>
      <c r="T497" s="470"/>
      <c r="U497" s="374"/>
      <c r="V497" s="395"/>
      <c r="W497" s="347" t="s">
        <v>1731</v>
      </c>
      <c r="Y497" s="378" t="s">
        <v>7</v>
      </c>
      <c r="Z497" s="378"/>
      <c r="AA497" s="378"/>
      <c r="AB497" s="378"/>
      <c r="AC497" s="378"/>
      <c r="AD497" s="378"/>
      <c r="AE497" s="378"/>
      <c r="AF497" s="378"/>
      <c r="AG497" s="378"/>
      <c r="AH497" s="378"/>
      <c r="AI497" s="378"/>
      <c r="AJ497" s="378"/>
      <c r="AK497" s="378"/>
      <c r="AL497" s="644" t="s">
        <v>1778</v>
      </c>
      <c r="AM497" s="634"/>
      <c r="AN497" s="635"/>
      <c r="AQ497" s="374"/>
    </row>
    <row r="498" spans="1:43" x14ac:dyDescent="0.2">
      <c r="A498" s="395"/>
      <c r="C498" s="374"/>
      <c r="D498" s="395"/>
      <c r="E498" s="470"/>
      <c r="F498" s="470"/>
      <c r="G498" s="470"/>
      <c r="H498" s="470"/>
      <c r="I498" s="470"/>
      <c r="J498" s="470"/>
      <c r="K498" s="470"/>
      <c r="L498" s="470"/>
      <c r="M498" s="470"/>
      <c r="N498" s="470"/>
      <c r="O498" s="470"/>
      <c r="P498" s="470"/>
      <c r="Q498" s="470"/>
      <c r="R498" s="470"/>
      <c r="S498" s="470"/>
      <c r="T498" s="470"/>
      <c r="U498" s="374"/>
      <c r="V498" s="395"/>
      <c r="W498" s="347" t="s">
        <v>1732</v>
      </c>
      <c r="Y498" s="378" t="s">
        <v>7</v>
      </c>
      <c r="Z498" s="378"/>
      <c r="AA498" s="378"/>
      <c r="AB498" s="378"/>
      <c r="AC498" s="378"/>
      <c r="AD498" s="378"/>
      <c r="AE498" s="378"/>
      <c r="AF498" s="378"/>
      <c r="AG498" s="378"/>
      <c r="AH498" s="378"/>
      <c r="AI498" s="378"/>
      <c r="AJ498" s="378"/>
      <c r="AK498" s="378"/>
      <c r="AL498" s="644" t="s">
        <v>1783</v>
      </c>
      <c r="AM498" s="634"/>
      <c r="AN498" s="635"/>
      <c r="AP498" s="347" t="s">
        <v>261</v>
      </c>
      <c r="AQ498" s="374"/>
    </row>
    <row r="499" spans="1:43" ht="6" customHeight="1" x14ac:dyDescent="0.2">
      <c r="A499" s="379"/>
      <c r="B499" s="381"/>
      <c r="C499" s="380"/>
      <c r="D499" s="379"/>
      <c r="E499" s="381"/>
      <c r="F499" s="381"/>
      <c r="G499" s="381"/>
      <c r="H499" s="381"/>
      <c r="I499" s="381"/>
      <c r="J499" s="381"/>
      <c r="K499" s="381"/>
      <c r="L499" s="381"/>
      <c r="M499" s="381"/>
      <c r="N499" s="381"/>
      <c r="O499" s="381"/>
      <c r="P499" s="381"/>
      <c r="Q499" s="381"/>
      <c r="R499" s="381"/>
      <c r="S499" s="381"/>
      <c r="T499" s="381"/>
      <c r="U499" s="380"/>
      <c r="V499" s="379"/>
      <c r="W499" s="381"/>
      <c r="X499" s="381"/>
      <c r="Y499" s="381"/>
      <c r="Z499" s="381"/>
      <c r="AA499" s="381"/>
      <c r="AB499" s="381"/>
      <c r="AC499" s="381"/>
      <c r="AD499" s="381"/>
      <c r="AE499" s="381"/>
      <c r="AF499" s="381"/>
      <c r="AG499" s="381"/>
      <c r="AH499" s="381"/>
      <c r="AI499" s="381"/>
      <c r="AJ499" s="381"/>
      <c r="AK499" s="381"/>
      <c r="AL499" s="381"/>
      <c r="AM499" s="638"/>
      <c r="AN499" s="639"/>
      <c r="AO499" s="381"/>
      <c r="AP499" s="381"/>
      <c r="AQ499" s="380"/>
    </row>
    <row r="500" spans="1:43" ht="6" customHeight="1" x14ac:dyDescent="0.2">
      <c r="A500" s="375"/>
      <c r="B500" s="398"/>
      <c r="C500" s="376"/>
      <c r="D500" s="375"/>
      <c r="E500" s="398"/>
      <c r="F500" s="398"/>
      <c r="G500" s="398"/>
      <c r="H500" s="398"/>
      <c r="I500" s="398"/>
      <c r="J500" s="398"/>
      <c r="K500" s="398"/>
      <c r="L500" s="398"/>
      <c r="M500" s="398"/>
      <c r="N500" s="398"/>
      <c r="O500" s="398"/>
      <c r="P500" s="398"/>
      <c r="Q500" s="398"/>
      <c r="R500" s="398"/>
      <c r="S500" s="398"/>
      <c r="T500" s="398"/>
      <c r="U500" s="376"/>
      <c r="V500" s="375"/>
      <c r="W500" s="398"/>
      <c r="X500" s="398"/>
      <c r="Y500" s="398"/>
      <c r="Z500" s="398"/>
      <c r="AA500" s="398"/>
      <c r="AB500" s="398"/>
      <c r="AC500" s="398"/>
      <c r="AD500" s="398"/>
      <c r="AE500" s="398"/>
      <c r="AF500" s="398"/>
      <c r="AG500" s="398"/>
      <c r="AH500" s="398"/>
      <c r="AI500" s="398"/>
      <c r="AJ500" s="398"/>
      <c r="AK500" s="398"/>
      <c r="AL500" s="398"/>
      <c r="AM500" s="648"/>
      <c r="AN500" s="649"/>
      <c r="AO500" s="398"/>
      <c r="AP500" s="398"/>
      <c r="AQ500" s="376"/>
    </row>
    <row r="501" spans="1:43" x14ac:dyDescent="0.2">
      <c r="A501" s="395"/>
      <c r="B501" s="347" t="s">
        <v>253</v>
      </c>
      <c r="C501" s="374"/>
      <c r="D501" s="395"/>
      <c r="E501" s="470" t="str">
        <f ca="1">VLOOKUP(INDIRECT(ADDRESS(ROW(),COLUMN()-3)),Language_Translations,MATCH(Language_Selected,Language_Options,0),FALSE)</f>
        <v>How many generators do you own?</v>
      </c>
      <c r="F501" s="470"/>
      <c r="G501" s="470"/>
      <c r="H501" s="470"/>
      <c r="I501" s="470"/>
      <c r="J501" s="470"/>
      <c r="K501" s="470"/>
      <c r="L501" s="470"/>
      <c r="M501" s="470"/>
      <c r="N501" s="470"/>
      <c r="O501" s="470"/>
      <c r="P501" s="470"/>
      <c r="Q501" s="470"/>
      <c r="R501" s="470"/>
      <c r="S501" s="470"/>
      <c r="T501" s="470"/>
      <c r="U501" s="374"/>
      <c r="V501" s="395"/>
      <c r="Y501" s="378"/>
      <c r="Z501" s="378"/>
      <c r="AL501" s="347"/>
      <c r="AM501" s="634"/>
      <c r="AN501" s="635"/>
      <c r="AQ501" s="374"/>
    </row>
    <row r="502" spans="1:43" x14ac:dyDescent="0.2">
      <c r="A502" s="395"/>
      <c r="C502" s="374"/>
      <c r="D502" s="395"/>
      <c r="E502" s="470"/>
      <c r="F502" s="470"/>
      <c r="G502" s="470"/>
      <c r="H502" s="470"/>
      <c r="I502" s="470"/>
      <c r="J502" s="470"/>
      <c r="K502" s="470"/>
      <c r="L502" s="470"/>
      <c r="M502" s="470"/>
      <c r="N502" s="470"/>
      <c r="O502" s="470"/>
      <c r="P502" s="470"/>
      <c r="Q502" s="470"/>
      <c r="R502" s="470"/>
      <c r="S502" s="470"/>
      <c r="T502" s="470"/>
      <c r="U502" s="374"/>
      <c r="V502" s="395"/>
      <c r="Y502" s="378"/>
      <c r="Z502" s="378"/>
      <c r="AB502" s="401"/>
      <c r="AD502" s="401"/>
      <c r="AF502" s="374"/>
      <c r="AG502" s="398"/>
      <c r="AH502" s="636"/>
      <c r="AI502" s="375"/>
      <c r="AJ502" s="636"/>
      <c r="AK502" s="375"/>
      <c r="AL502" s="636"/>
      <c r="AM502" s="634"/>
      <c r="AN502" s="635"/>
      <c r="AQ502" s="374"/>
    </row>
    <row r="503" spans="1:43" x14ac:dyDescent="0.2">
      <c r="A503" s="395"/>
      <c r="C503" s="374"/>
      <c r="D503" s="395"/>
      <c r="E503" s="470"/>
      <c r="F503" s="470"/>
      <c r="G503" s="470"/>
      <c r="H503" s="470"/>
      <c r="I503" s="470"/>
      <c r="J503" s="470"/>
      <c r="K503" s="470"/>
      <c r="L503" s="470"/>
      <c r="M503" s="470"/>
      <c r="N503" s="470"/>
      <c r="O503" s="470"/>
      <c r="P503" s="470"/>
      <c r="Q503" s="470"/>
      <c r="R503" s="470"/>
      <c r="S503" s="470"/>
      <c r="T503" s="470"/>
      <c r="U503" s="374"/>
      <c r="V503" s="395"/>
      <c r="W503" s="347" t="s">
        <v>36</v>
      </c>
      <c r="Y503" s="378"/>
      <c r="Z503" s="378"/>
      <c r="AA503" s="378" t="s">
        <v>7</v>
      </c>
      <c r="AB503" s="378"/>
      <c r="AC503" s="378"/>
      <c r="AD503" s="378"/>
      <c r="AE503" s="378"/>
      <c r="AF503" s="378"/>
      <c r="AG503" s="379"/>
      <c r="AH503" s="637"/>
      <c r="AI503" s="379"/>
      <c r="AJ503" s="637"/>
      <c r="AK503" s="379"/>
      <c r="AL503" s="637"/>
      <c r="AM503" s="634"/>
      <c r="AN503" s="635"/>
      <c r="AQ503" s="374"/>
    </row>
    <row r="504" spans="1:43" x14ac:dyDescent="0.2">
      <c r="A504" s="395"/>
      <c r="C504" s="374"/>
      <c r="D504" s="395"/>
      <c r="E504" s="470"/>
      <c r="F504" s="470"/>
      <c r="G504" s="470"/>
      <c r="H504" s="470"/>
      <c r="I504" s="470"/>
      <c r="J504" s="470"/>
      <c r="K504" s="470"/>
      <c r="L504" s="470"/>
      <c r="M504" s="470"/>
      <c r="N504" s="470"/>
      <c r="O504" s="470"/>
      <c r="P504" s="470"/>
      <c r="Q504" s="470"/>
      <c r="R504" s="470"/>
      <c r="S504" s="470"/>
      <c r="T504" s="470"/>
      <c r="U504" s="374"/>
      <c r="V504" s="395"/>
      <c r="Y504" s="378"/>
      <c r="Z504" s="378"/>
      <c r="AD504" s="378"/>
      <c r="AE504" s="378"/>
      <c r="AF504" s="378"/>
      <c r="AG504" s="378"/>
      <c r="AH504" s="378"/>
      <c r="AI504" s="378"/>
      <c r="AJ504" s="378"/>
      <c r="AK504" s="378"/>
      <c r="AM504" s="634"/>
      <c r="AN504" s="635"/>
      <c r="AQ504" s="374"/>
    </row>
    <row r="505" spans="1:43" x14ac:dyDescent="0.2">
      <c r="A505" s="395"/>
      <c r="C505" s="374"/>
      <c r="D505" s="395"/>
      <c r="E505" s="470"/>
      <c r="F505" s="470"/>
      <c r="G505" s="470"/>
      <c r="H505" s="470"/>
      <c r="I505" s="470"/>
      <c r="J505" s="470"/>
      <c r="K505" s="470"/>
      <c r="L505" s="470"/>
      <c r="M505" s="470"/>
      <c r="N505" s="470"/>
      <c r="O505" s="470"/>
      <c r="P505" s="470"/>
      <c r="Q505" s="470"/>
      <c r="R505" s="470"/>
      <c r="S505" s="470"/>
      <c r="T505" s="470"/>
      <c r="U505" s="374"/>
      <c r="V505" s="395"/>
      <c r="W505" s="347" t="s">
        <v>1784</v>
      </c>
      <c r="Y505" s="378"/>
      <c r="Z505" s="378"/>
      <c r="AA505" s="378"/>
      <c r="AB505" s="378" t="s">
        <v>7</v>
      </c>
      <c r="AC505" s="378"/>
      <c r="AD505" s="378"/>
      <c r="AE505" s="378"/>
      <c r="AF505" s="378"/>
      <c r="AG505" s="378"/>
      <c r="AH505" s="378"/>
      <c r="AI505" s="378"/>
      <c r="AJ505" s="378"/>
      <c r="AK505" s="607"/>
      <c r="AL505" s="644" t="s">
        <v>1928</v>
      </c>
      <c r="AM505" s="634"/>
      <c r="AN505" s="635"/>
      <c r="AQ505" s="374"/>
    </row>
    <row r="506" spans="1:43" ht="6" customHeight="1" x14ac:dyDescent="0.2">
      <c r="A506" s="379"/>
      <c r="B506" s="381"/>
      <c r="C506" s="380"/>
      <c r="D506" s="379"/>
      <c r="E506" s="381"/>
      <c r="F506" s="381"/>
      <c r="G506" s="381"/>
      <c r="H506" s="381"/>
      <c r="I506" s="381"/>
      <c r="J506" s="381"/>
      <c r="K506" s="381"/>
      <c r="L506" s="381"/>
      <c r="M506" s="381"/>
      <c r="N506" s="381"/>
      <c r="O506" s="381"/>
      <c r="P506" s="381"/>
      <c r="Q506" s="381"/>
      <c r="R506" s="381"/>
      <c r="S506" s="381"/>
      <c r="T506" s="381"/>
      <c r="U506" s="380"/>
      <c r="V506" s="379"/>
      <c r="W506" s="381"/>
      <c r="X506" s="381"/>
      <c r="Y506" s="381"/>
      <c r="Z506" s="381"/>
      <c r="AA506" s="381"/>
      <c r="AB506" s="381"/>
      <c r="AC506" s="381"/>
      <c r="AD506" s="381"/>
      <c r="AE506" s="381"/>
      <c r="AF506" s="381"/>
      <c r="AG506" s="381"/>
      <c r="AH506" s="381"/>
      <c r="AI506" s="381"/>
      <c r="AJ506" s="381"/>
      <c r="AK506" s="381"/>
      <c r="AL506" s="381"/>
      <c r="AM506" s="638"/>
      <c r="AN506" s="639"/>
      <c r="AO506" s="381"/>
      <c r="AP506" s="381"/>
      <c r="AQ506" s="380"/>
    </row>
    <row r="507" spans="1:43" ht="6" customHeight="1" x14ac:dyDescent="0.2">
      <c r="A507" s="375"/>
      <c r="B507" s="398"/>
      <c r="C507" s="376"/>
      <c r="D507" s="375"/>
      <c r="E507" s="398"/>
      <c r="F507" s="398"/>
      <c r="G507" s="398"/>
      <c r="H507" s="398"/>
      <c r="I507" s="398"/>
      <c r="J507" s="398"/>
      <c r="K507" s="398"/>
      <c r="L507" s="398"/>
      <c r="M507" s="398"/>
      <c r="N507" s="398"/>
      <c r="O507" s="398"/>
      <c r="P507" s="398"/>
      <c r="Q507" s="398"/>
      <c r="R507" s="398"/>
      <c r="S507" s="398"/>
      <c r="T507" s="398"/>
      <c r="U507" s="376"/>
      <c r="V507" s="375"/>
      <c r="W507" s="398"/>
      <c r="X507" s="398"/>
      <c r="Y507" s="398"/>
      <c r="Z507" s="398"/>
      <c r="AA507" s="398"/>
      <c r="AB507" s="398"/>
      <c r="AC507" s="398"/>
      <c r="AD507" s="398"/>
      <c r="AE507" s="398"/>
      <c r="AF507" s="398"/>
      <c r="AG507" s="398"/>
      <c r="AH507" s="398"/>
      <c r="AI507" s="398"/>
      <c r="AJ507" s="398"/>
      <c r="AK507" s="398"/>
      <c r="AL507" s="398"/>
      <c r="AM507" s="648"/>
      <c r="AN507" s="649"/>
      <c r="AO507" s="398"/>
      <c r="AP507" s="398"/>
      <c r="AQ507" s="376"/>
    </row>
    <row r="508" spans="1:43" ht="11.25" customHeight="1" x14ac:dyDescent="0.2">
      <c r="A508" s="395"/>
      <c r="B508" s="347" t="s">
        <v>255</v>
      </c>
      <c r="C508" s="374"/>
      <c r="D508" s="395"/>
      <c r="E508" s="470" t="str">
        <f ca="1">VLOOKUP(INDIRECT(ADDRESS(ROW(),COLUMN()-3)),Language_Translations,MATCH(Language_Selected,Language_Options,0),FALSE)</f>
        <v>What is the age of these generators?
RECORD AGE OF EACH GENERATOR
IF AGE IS LESS THAN 1 YEAR, ENTER '00.'
IF RESPONDENT DOES NOT KNOW THE AGE OF A GENERATOR, ENTER '98' FOR THAT GENERATOR.</v>
      </c>
      <c r="F508" s="470"/>
      <c r="G508" s="470"/>
      <c r="H508" s="470"/>
      <c r="I508" s="470"/>
      <c r="J508" s="470"/>
      <c r="K508" s="470"/>
      <c r="L508" s="470"/>
      <c r="M508" s="470"/>
      <c r="N508" s="470"/>
      <c r="O508" s="470"/>
      <c r="P508" s="470"/>
      <c r="Q508" s="470"/>
      <c r="R508" s="470"/>
      <c r="S508" s="470"/>
      <c r="T508" s="470"/>
      <c r="U508" s="374"/>
      <c r="V508" s="395"/>
      <c r="Y508" s="378"/>
      <c r="Z508" s="378"/>
      <c r="AB508" s="401"/>
      <c r="AD508" s="401"/>
      <c r="AF508" s="401"/>
      <c r="AG508" s="378"/>
      <c r="AH508" s="378"/>
      <c r="AI508" s="375"/>
      <c r="AJ508" s="636"/>
      <c r="AK508" s="375"/>
      <c r="AL508" s="636"/>
      <c r="AM508" s="374"/>
      <c r="AN508" s="635"/>
      <c r="AQ508" s="374"/>
    </row>
    <row r="509" spans="1:43" x14ac:dyDescent="0.2">
      <c r="A509" s="395"/>
      <c r="C509" s="374"/>
      <c r="D509" s="395"/>
      <c r="E509" s="470"/>
      <c r="F509" s="470"/>
      <c r="G509" s="470"/>
      <c r="H509" s="470"/>
      <c r="I509" s="470"/>
      <c r="J509" s="470"/>
      <c r="K509" s="470"/>
      <c r="L509" s="470"/>
      <c r="M509" s="470"/>
      <c r="N509" s="470"/>
      <c r="O509" s="470"/>
      <c r="P509" s="470"/>
      <c r="Q509" s="470"/>
      <c r="R509" s="470"/>
      <c r="S509" s="470"/>
      <c r="T509" s="470"/>
      <c r="U509" s="374"/>
      <c r="V509" s="395"/>
      <c r="W509" s="347" t="s">
        <v>1976</v>
      </c>
      <c r="Y509" s="378"/>
      <c r="Z509" s="378"/>
      <c r="AB509" s="378"/>
      <c r="AC509" s="378"/>
      <c r="AD509" s="378"/>
      <c r="AE509" s="378"/>
      <c r="AF509" s="378"/>
      <c r="AG509" s="378" t="s">
        <v>7</v>
      </c>
      <c r="AH509" s="378"/>
      <c r="AI509" s="379"/>
      <c r="AJ509" s="637"/>
      <c r="AK509" s="379"/>
      <c r="AL509" s="637"/>
      <c r="AM509" s="374"/>
      <c r="AN509" s="635"/>
      <c r="AQ509" s="374"/>
    </row>
    <row r="510" spans="1:43" x14ac:dyDescent="0.2">
      <c r="A510" s="395"/>
      <c r="C510" s="374"/>
      <c r="D510" s="395"/>
      <c r="E510" s="470"/>
      <c r="F510" s="470"/>
      <c r="G510" s="470"/>
      <c r="H510" s="470"/>
      <c r="I510" s="470"/>
      <c r="J510" s="470"/>
      <c r="K510" s="470"/>
      <c r="L510" s="470"/>
      <c r="M510" s="470"/>
      <c r="N510" s="470"/>
      <c r="O510" s="470"/>
      <c r="P510" s="470"/>
      <c r="Q510" s="470"/>
      <c r="R510" s="470"/>
      <c r="S510" s="470"/>
      <c r="T510" s="470"/>
      <c r="U510" s="374"/>
      <c r="V510" s="395"/>
      <c r="Y510" s="378"/>
      <c r="Z510" s="378"/>
      <c r="AA510" s="378"/>
      <c r="AB510" s="378"/>
      <c r="AC510" s="378"/>
      <c r="AD510" s="378"/>
      <c r="AE510" s="378"/>
      <c r="AF510" s="378"/>
      <c r="AH510" s="359"/>
      <c r="AI510" s="378"/>
      <c r="AJ510" s="378"/>
      <c r="AK510" s="644"/>
      <c r="AM510" s="374"/>
      <c r="AN510" s="635"/>
      <c r="AQ510" s="374"/>
    </row>
    <row r="511" spans="1:43" x14ac:dyDescent="0.2">
      <c r="A511" s="395"/>
      <c r="C511" s="374"/>
      <c r="D511" s="395"/>
      <c r="E511" s="470"/>
      <c r="F511" s="470"/>
      <c r="G511" s="470"/>
      <c r="H511" s="470"/>
      <c r="I511" s="470"/>
      <c r="J511" s="470"/>
      <c r="K511" s="470"/>
      <c r="L511" s="470"/>
      <c r="M511" s="470"/>
      <c r="N511" s="470"/>
      <c r="O511" s="470"/>
      <c r="P511" s="470"/>
      <c r="Q511" s="470"/>
      <c r="R511" s="470"/>
      <c r="S511" s="470"/>
      <c r="T511" s="470"/>
      <c r="U511" s="374"/>
      <c r="V511" s="395"/>
      <c r="Y511" s="378"/>
      <c r="Z511" s="378"/>
      <c r="AB511" s="401"/>
      <c r="AD511" s="401"/>
      <c r="AF511" s="401"/>
      <c r="AG511" s="378"/>
      <c r="AH511" s="378"/>
      <c r="AI511" s="375"/>
      <c r="AJ511" s="636"/>
      <c r="AK511" s="375"/>
      <c r="AL511" s="636"/>
      <c r="AM511" s="374"/>
      <c r="AN511" s="635"/>
      <c r="AQ511" s="374"/>
    </row>
    <row r="512" spans="1:43" x14ac:dyDescent="0.2">
      <c r="A512" s="395"/>
      <c r="C512" s="374"/>
      <c r="D512" s="395"/>
      <c r="E512" s="470"/>
      <c r="F512" s="470"/>
      <c r="G512" s="470"/>
      <c r="H512" s="470"/>
      <c r="I512" s="470"/>
      <c r="J512" s="470"/>
      <c r="K512" s="470"/>
      <c r="L512" s="470"/>
      <c r="M512" s="470"/>
      <c r="N512" s="470"/>
      <c r="O512" s="470"/>
      <c r="P512" s="470"/>
      <c r="Q512" s="470"/>
      <c r="R512" s="470"/>
      <c r="S512" s="470"/>
      <c r="T512" s="470"/>
      <c r="U512" s="374"/>
      <c r="V512" s="395"/>
      <c r="W512" s="347" t="s">
        <v>1977</v>
      </c>
      <c r="Y512" s="378"/>
      <c r="Z512" s="378"/>
      <c r="AB512" s="378"/>
      <c r="AC512" s="378"/>
      <c r="AD512" s="378"/>
      <c r="AE512" s="378"/>
      <c r="AF512" s="378"/>
      <c r="AG512" s="378" t="s">
        <v>7</v>
      </c>
      <c r="AH512" s="378"/>
      <c r="AI512" s="379"/>
      <c r="AJ512" s="637"/>
      <c r="AK512" s="379"/>
      <c r="AL512" s="637"/>
      <c r="AM512" s="374"/>
      <c r="AN512" s="635"/>
      <c r="AQ512" s="374"/>
    </row>
    <row r="513" spans="1:43" x14ac:dyDescent="0.2">
      <c r="A513" s="395"/>
      <c r="C513" s="374"/>
      <c r="D513" s="395"/>
      <c r="E513" s="470"/>
      <c r="F513" s="470"/>
      <c r="G513" s="470"/>
      <c r="H513" s="470"/>
      <c r="I513" s="470"/>
      <c r="J513" s="470"/>
      <c r="K513" s="470"/>
      <c r="L513" s="470"/>
      <c r="M513" s="470"/>
      <c r="N513" s="470"/>
      <c r="O513" s="470"/>
      <c r="P513" s="470"/>
      <c r="Q513" s="470"/>
      <c r="R513" s="470"/>
      <c r="S513" s="470"/>
      <c r="T513" s="470"/>
      <c r="U513" s="374"/>
      <c r="V513" s="395"/>
      <c r="Y513" s="378"/>
      <c r="Z513" s="378"/>
      <c r="AA513" s="378"/>
      <c r="AB513" s="378"/>
      <c r="AC513" s="378"/>
      <c r="AD513" s="378"/>
      <c r="AE513" s="378"/>
      <c r="AF513" s="378"/>
      <c r="AG513" s="378"/>
      <c r="AH513" s="378"/>
      <c r="AI513" s="378"/>
      <c r="AJ513" s="378"/>
      <c r="AK513" s="644"/>
      <c r="AM513" s="374"/>
      <c r="AN513" s="635"/>
      <c r="AQ513" s="374"/>
    </row>
    <row r="514" spans="1:43" x14ac:dyDescent="0.2">
      <c r="A514" s="395"/>
      <c r="C514" s="374"/>
      <c r="D514" s="395"/>
      <c r="E514" s="470"/>
      <c r="F514" s="470"/>
      <c r="G514" s="470"/>
      <c r="H514" s="470"/>
      <c r="I514" s="470"/>
      <c r="J514" s="470"/>
      <c r="K514" s="470"/>
      <c r="L514" s="470"/>
      <c r="M514" s="470"/>
      <c r="N514" s="470"/>
      <c r="O514" s="470"/>
      <c r="P514" s="470"/>
      <c r="Q514" s="470"/>
      <c r="R514" s="470"/>
      <c r="S514" s="470"/>
      <c r="T514" s="470"/>
      <c r="U514" s="374"/>
      <c r="V514" s="395"/>
      <c r="Y514" s="378"/>
      <c r="Z514" s="378"/>
      <c r="AB514" s="401"/>
      <c r="AD514" s="401"/>
      <c r="AF514" s="401"/>
      <c r="AG514" s="359"/>
      <c r="AH514" s="359"/>
      <c r="AI514" s="375"/>
      <c r="AJ514" s="636"/>
      <c r="AK514" s="375"/>
      <c r="AL514" s="636"/>
      <c r="AM514" s="374"/>
      <c r="AN514" s="635"/>
      <c r="AQ514" s="374"/>
    </row>
    <row r="515" spans="1:43" x14ac:dyDescent="0.2">
      <c r="A515" s="395"/>
      <c r="C515" s="374"/>
      <c r="D515" s="395"/>
      <c r="E515" s="470"/>
      <c r="F515" s="470"/>
      <c r="G515" s="470"/>
      <c r="H515" s="470"/>
      <c r="I515" s="470"/>
      <c r="J515" s="470"/>
      <c r="K515" s="470"/>
      <c r="L515" s="470"/>
      <c r="M515" s="470"/>
      <c r="N515" s="470"/>
      <c r="O515" s="470"/>
      <c r="P515" s="470"/>
      <c r="Q515" s="470"/>
      <c r="R515" s="470"/>
      <c r="S515" s="470"/>
      <c r="T515" s="470"/>
      <c r="U515" s="374"/>
      <c r="V515" s="395"/>
      <c r="W515" s="347" t="s">
        <v>1978</v>
      </c>
      <c r="Y515" s="378"/>
      <c r="Z515" s="378"/>
      <c r="AB515" s="378"/>
      <c r="AC515" s="378"/>
      <c r="AD515" s="378"/>
      <c r="AE515" s="378"/>
      <c r="AF515" s="378"/>
      <c r="AG515" s="378" t="s">
        <v>7</v>
      </c>
      <c r="AH515" s="378"/>
      <c r="AI515" s="379"/>
      <c r="AJ515" s="637"/>
      <c r="AK515" s="379"/>
      <c r="AL515" s="637"/>
      <c r="AM515" s="374"/>
      <c r="AN515" s="635"/>
      <c r="AQ515" s="374"/>
    </row>
    <row r="516" spans="1:43" x14ac:dyDescent="0.2">
      <c r="A516" s="395"/>
      <c r="C516" s="374"/>
      <c r="D516" s="395"/>
      <c r="E516" s="470"/>
      <c r="F516" s="470"/>
      <c r="G516" s="470"/>
      <c r="H516" s="470"/>
      <c r="I516" s="470"/>
      <c r="J516" s="470"/>
      <c r="K516" s="470"/>
      <c r="L516" s="470"/>
      <c r="M516" s="470"/>
      <c r="N516" s="470"/>
      <c r="O516" s="470"/>
      <c r="P516" s="470"/>
      <c r="Q516" s="470"/>
      <c r="R516" s="470"/>
      <c r="S516" s="470"/>
      <c r="T516" s="470"/>
      <c r="U516" s="374"/>
      <c r="V516" s="395"/>
      <c r="Y516" s="378"/>
      <c r="Z516" s="378"/>
      <c r="AA516" s="378"/>
      <c r="AB516" s="378"/>
      <c r="AC516" s="378"/>
      <c r="AD516" s="378"/>
      <c r="AE516" s="378"/>
      <c r="AF516" s="378"/>
      <c r="AG516" s="378"/>
      <c r="AH516" s="378"/>
      <c r="AI516" s="378"/>
      <c r="AJ516" s="378"/>
      <c r="AK516" s="644"/>
      <c r="AM516" s="374"/>
      <c r="AN516" s="635"/>
      <c r="AQ516" s="374"/>
    </row>
    <row r="517" spans="1:43" x14ac:dyDescent="0.2">
      <c r="A517" s="395"/>
      <c r="C517" s="374"/>
      <c r="D517" s="395"/>
      <c r="E517" s="470"/>
      <c r="F517" s="470"/>
      <c r="G517" s="470"/>
      <c r="H517" s="470"/>
      <c r="I517" s="470"/>
      <c r="J517" s="470"/>
      <c r="K517" s="470"/>
      <c r="L517" s="470"/>
      <c r="M517" s="470"/>
      <c r="N517" s="470"/>
      <c r="O517" s="470"/>
      <c r="P517" s="470"/>
      <c r="Q517" s="470"/>
      <c r="R517" s="470"/>
      <c r="S517" s="470"/>
      <c r="T517" s="470"/>
      <c r="U517" s="374"/>
      <c r="V517" s="395"/>
      <c r="Y517" s="378"/>
      <c r="Z517" s="378"/>
      <c r="AB517" s="401"/>
      <c r="AD517" s="401"/>
      <c r="AF517" s="401"/>
      <c r="AG517" s="378"/>
      <c r="AH517" s="378"/>
      <c r="AI517" s="375"/>
      <c r="AJ517" s="636"/>
      <c r="AK517" s="375"/>
      <c r="AL517" s="636"/>
      <c r="AM517" s="374"/>
      <c r="AN517" s="635"/>
      <c r="AQ517" s="374"/>
    </row>
    <row r="518" spans="1:43" x14ac:dyDescent="0.2">
      <c r="A518" s="395"/>
      <c r="C518" s="374"/>
      <c r="D518" s="395"/>
      <c r="E518" s="475"/>
      <c r="F518" s="475"/>
      <c r="G518" s="475"/>
      <c r="H518" s="475"/>
      <c r="I518" s="475"/>
      <c r="J518" s="475"/>
      <c r="K518" s="475"/>
      <c r="L518" s="475"/>
      <c r="M518" s="475"/>
      <c r="N518" s="475"/>
      <c r="O518" s="475"/>
      <c r="P518" s="475"/>
      <c r="Q518" s="475"/>
      <c r="R518" s="475"/>
      <c r="S518" s="475"/>
      <c r="T518" s="475"/>
      <c r="U518" s="374"/>
      <c r="V518" s="395"/>
      <c r="W518" s="347" t="s">
        <v>1979</v>
      </c>
      <c r="Y518" s="378"/>
      <c r="Z518" s="378"/>
      <c r="AB518" s="378"/>
      <c r="AC518" s="378"/>
      <c r="AD518" s="378"/>
      <c r="AE518" s="378"/>
      <c r="AF518" s="378"/>
      <c r="AG518" s="378" t="s">
        <v>7</v>
      </c>
      <c r="AH518" s="378"/>
      <c r="AI518" s="379"/>
      <c r="AJ518" s="637"/>
      <c r="AK518" s="379"/>
      <c r="AL518" s="637"/>
      <c r="AM518" s="374"/>
      <c r="AN518" s="635"/>
      <c r="AQ518" s="374"/>
    </row>
    <row r="519" spans="1:43" x14ac:dyDescent="0.2">
      <c r="A519" s="395"/>
      <c r="C519" s="374"/>
      <c r="D519" s="395"/>
      <c r="E519" s="475"/>
      <c r="F519" s="475"/>
      <c r="G519" s="475"/>
      <c r="H519" s="475"/>
      <c r="I519" s="475"/>
      <c r="J519" s="475"/>
      <c r="K519" s="475"/>
      <c r="L519" s="475"/>
      <c r="M519" s="475"/>
      <c r="N519" s="475"/>
      <c r="O519" s="475"/>
      <c r="P519" s="475"/>
      <c r="Q519" s="475"/>
      <c r="R519" s="475"/>
      <c r="S519" s="475"/>
      <c r="T519" s="475"/>
      <c r="U519" s="374"/>
      <c r="V519" s="395"/>
      <c r="Y519" s="378"/>
      <c r="Z519" s="378"/>
      <c r="AA519" s="378"/>
      <c r="AB519" s="378"/>
      <c r="AC519" s="378"/>
      <c r="AD519" s="378"/>
      <c r="AE519" s="378"/>
      <c r="AF519" s="378"/>
      <c r="AG519" s="378"/>
      <c r="AH519" s="378"/>
      <c r="AI519" s="378"/>
      <c r="AJ519" s="378"/>
      <c r="AK519" s="644"/>
      <c r="AM519" s="374"/>
      <c r="AN519" s="635"/>
      <c r="AQ519" s="374"/>
    </row>
    <row r="520" spans="1:43" x14ac:dyDescent="0.2">
      <c r="A520" s="395"/>
      <c r="C520" s="374"/>
      <c r="D520" s="395"/>
      <c r="E520" s="475"/>
      <c r="F520" s="475"/>
      <c r="G520" s="475"/>
      <c r="H520" s="475"/>
      <c r="I520" s="475"/>
      <c r="J520" s="475"/>
      <c r="K520" s="475"/>
      <c r="L520" s="475"/>
      <c r="M520" s="475"/>
      <c r="N520" s="475"/>
      <c r="O520" s="475"/>
      <c r="P520" s="475"/>
      <c r="Q520" s="475"/>
      <c r="R520" s="475"/>
      <c r="S520" s="475"/>
      <c r="T520" s="475"/>
      <c r="U520" s="374"/>
      <c r="V520" s="395"/>
      <c r="Y520" s="378"/>
      <c r="Z520" s="378"/>
      <c r="AB520" s="401"/>
      <c r="AD520" s="401"/>
      <c r="AF520" s="401"/>
      <c r="AG520" s="378"/>
      <c r="AH520" s="378"/>
      <c r="AI520" s="375"/>
      <c r="AJ520" s="636"/>
      <c r="AK520" s="375"/>
      <c r="AL520" s="636"/>
      <c r="AM520" s="374"/>
      <c r="AN520" s="635"/>
      <c r="AQ520" s="374"/>
    </row>
    <row r="521" spans="1:43" x14ac:dyDescent="0.2">
      <c r="A521" s="395"/>
      <c r="C521" s="374"/>
      <c r="D521" s="395"/>
      <c r="E521" s="475"/>
      <c r="F521" s="475"/>
      <c r="G521" s="475"/>
      <c r="H521" s="475"/>
      <c r="I521" s="475"/>
      <c r="J521" s="475"/>
      <c r="K521" s="475"/>
      <c r="L521" s="475"/>
      <c r="M521" s="475"/>
      <c r="N521" s="475"/>
      <c r="O521" s="475"/>
      <c r="P521" s="475"/>
      <c r="Q521" s="475"/>
      <c r="R521" s="475"/>
      <c r="S521" s="475"/>
      <c r="T521" s="475"/>
      <c r="U521" s="374"/>
      <c r="V521" s="395"/>
      <c r="W521" s="347" t="s">
        <v>1980</v>
      </c>
      <c r="Y521" s="378"/>
      <c r="Z521" s="378"/>
      <c r="AB521" s="378"/>
      <c r="AC521" s="378"/>
      <c r="AD521" s="378"/>
      <c r="AE521" s="378"/>
      <c r="AF521" s="378"/>
      <c r="AG521" s="378" t="s">
        <v>7</v>
      </c>
      <c r="AH521" s="378"/>
      <c r="AI521" s="379"/>
      <c r="AJ521" s="637"/>
      <c r="AK521" s="379"/>
      <c r="AL521" s="637"/>
      <c r="AM521" s="374"/>
      <c r="AN521" s="635"/>
      <c r="AQ521" s="374"/>
    </row>
    <row r="522" spans="1:43" x14ac:dyDescent="0.2">
      <c r="A522" s="395"/>
      <c r="C522" s="374"/>
      <c r="D522" s="395"/>
      <c r="E522" s="475"/>
      <c r="F522" s="475"/>
      <c r="G522" s="475"/>
      <c r="H522" s="475"/>
      <c r="I522" s="475"/>
      <c r="J522" s="475"/>
      <c r="K522" s="475"/>
      <c r="L522" s="475"/>
      <c r="M522" s="475"/>
      <c r="N522" s="475"/>
      <c r="O522" s="475"/>
      <c r="P522" s="475"/>
      <c r="Q522" s="475"/>
      <c r="R522" s="475"/>
      <c r="S522" s="475"/>
      <c r="T522" s="475"/>
      <c r="U522" s="374"/>
      <c r="V522" s="395"/>
      <c r="Y522" s="378"/>
      <c r="Z522" s="378"/>
      <c r="AA522" s="378"/>
      <c r="AB522" s="378"/>
      <c r="AC522" s="378"/>
      <c r="AD522" s="378"/>
      <c r="AE522" s="378"/>
      <c r="AF522" s="378"/>
      <c r="AG522" s="359"/>
      <c r="AH522" s="359"/>
      <c r="AI522" s="378"/>
      <c r="AJ522" s="378"/>
      <c r="AK522" s="644"/>
      <c r="AM522" s="374"/>
      <c r="AN522" s="635"/>
      <c r="AQ522" s="374"/>
    </row>
    <row r="523" spans="1:43" x14ac:dyDescent="0.2">
      <c r="A523" s="395"/>
      <c r="C523" s="374"/>
      <c r="D523" s="395"/>
      <c r="E523" s="475"/>
      <c r="F523" s="475"/>
      <c r="G523" s="475"/>
      <c r="H523" s="475"/>
      <c r="I523" s="475"/>
      <c r="J523" s="475"/>
      <c r="K523" s="475"/>
      <c r="L523" s="475"/>
      <c r="M523" s="475"/>
      <c r="N523" s="475"/>
      <c r="O523" s="475"/>
      <c r="P523" s="475"/>
      <c r="Q523" s="475"/>
      <c r="R523" s="475"/>
      <c r="S523" s="475"/>
      <c r="T523" s="475"/>
      <c r="U523" s="374"/>
      <c r="V523" s="395"/>
      <c r="Y523" s="378"/>
      <c r="Z523" s="378"/>
      <c r="AB523" s="401"/>
      <c r="AD523" s="401"/>
      <c r="AF523" s="401"/>
      <c r="AG523" s="359"/>
      <c r="AH523" s="359"/>
      <c r="AI523" s="375"/>
      <c r="AJ523" s="636"/>
      <c r="AK523" s="375"/>
      <c r="AL523" s="636"/>
      <c r="AM523" s="374"/>
      <c r="AN523" s="635"/>
      <c r="AQ523" s="374"/>
    </row>
    <row r="524" spans="1:43" x14ac:dyDescent="0.2">
      <c r="A524" s="395"/>
      <c r="C524" s="374"/>
      <c r="D524" s="395"/>
      <c r="E524" s="475"/>
      <c r="F524" s="475"/>
      <c r="G524" s="475"/>
      <c r="H524" s="475"/>
      <c r="I524" s="475"/>
      <c r="J524" s="475"/>
      <c r="K524" s="475"/>
      <c r="L524" s="475"/>
      <c r="M524" s="475"/>
      <c r="N524" s="475"/>
      <c r="O524" s="475"/>
      <c r="P524" s="475"/>
      <c r="Q524" s="475"/>
      <c r="R524" s="475"/>
      <c r="S524" s="475"/>
      <c r="T524" s="475"/>
      <c r="U524" s="374"/>
      <c r="V524" s="395"/>
      <c r="W524" s="347" t="s">
        <v>1981</v>
      </c>
      <c r="Y524" s="378"/>
      <c r="Z524" s="378"/>
      <c r="AB524" s="378"/>
      <c r="AC524" s="378"/>
      <c r="AD524" s="378"/>
      <c r="AE524" s="378"/>
      <c r="AF524" s="378"/>
      <c r="AG524" s="378" t="s">
        <v>7</v>
      </c>
      <c r="AH524" s="378"/>
      <c r="AI524" s="379"/>
      <c r="AJ524" s="637"/>
      <c r="AK524" s="379"/>
      <c r="AL524" s="637"/>
      <c r="AM524" s="374"/>
      <c r="AN524" s="635"/>
      <c r="AQ524" s="374"/>
    </row>
    <row r="525" spans="1:43" x14ac:dyDescent="0.2">
      <c r="A525" s="395"/>
      <c r="C525" s="374"/>
      <c r="D525" s="395"/>
      <c r="E525" s="475"/>
      <c r="F525" s="475"/>
      <c r="G525" s="475"/>
      <c r="H525" s="475"/>
      <c r="I525" s="475"/>
      <c r="J525" s="475"/>
      <c r="K525" s="475"/>
      <c r="L525" s="475"/>
      <c r="M525" s="475"/>
      <c r="N525" s="475"/>
      <c r="O525" s="475"/>
      <c r="P525" s="475"/>
      <c r="Q525" s="475"/>
      <c r="R525" s="475"/>
      <c r="S525" s="475"/>
      <c r="T525" s="475"/>
      <c r="U525" s="374"/>
      <c r="V525" s="395"/>
      <c r="Y525" s="378"/>
      <c r="Z525" s="378"/>
      <c r="AA525" s="378"/>
      <c r="AB525" s="378"/>
      <c r="AC525" s="378"/>
      <c r="AD525" s="378"/>
      <c r="AE525" s="378"/>
      <c r="AF525" s="378"/>
      <c r="AG525" s="378"/>
      <c r="AH525" s="378"/>
      <c r="AI525" s="378"/>
      <c r="AJ525" s="378"/>
      <c r="AK525" s="607"/>
      <c r="AL525" s="644"/>
      <c r="AM525" s="634"/>
      <c r="AN525" s="635"/>
      <c r="AQ525" s="374"/>
    </row>
    <row r="526" spans="1:43" ht="6" customHeight="1" x14ac:dyDescent="0.2">
      <c r="A526" s="379"/>
      <c r="B526" s="381"/>
      <c r="C526" s="380"/>
      <c r="D526" s="379"/>
      <c r="E526" s="381"/>
      <c r="F526" s="381"/>
      <c r="G526" s="381"/>
      <c r="H526" s="381"/>
      <c r="I526" s="381"/>
      <c r="J526" s="381"/>
      <c r="K526" s="381"/>
      <c r="L526" s="381"/>
      <c r="M526" s="381"/>
      <c r="N526" s="381"/>
      <c r="O526" s="381"/>
      <c r="P526" s="381"/>
      <c r="Q526" s="381"/>
      <c r="R526" s="381"/>
      <c r="S526" s="381"/>
      <c r="T526" s="381"/>
      <c r="U526" s="380"/>
      <c r="V526" s="379"/>
      <c r="W526" s="381"/>
      <c r="X526" s="381"/>
      <c r="Y526" s="381"/>
      <c r="Z526" s="381"/>
      <c r="AA526" s="381"/>
      <c r="AB526" s="381"/>
      <c r="AC526" s="381"/>
      <c r="AD526" s="381"/>
      <c r="AE526" s="381"/>
      <c r="AF526" s="381"/>
      <c r="AG526" s="381"/>
      <c r="AH526" s="381"/>
      <c r="AI526" s="381"/>
      <c r="AJ526" s="381"/>
      <c r="AK526" s="381"/>
      <c r="AL526" s="381"/>
      <c r="AM526" s="638"/>
      <c r="AN526" s="639"/>
      <c r="AO526" s="381"/>
      <c r="AP526" s="381"/>
      <c r="AQ526" s="380"/>
    </row>
    <row r="527" spans="1:43" ht="6" customHeight="1" x14ac:dyDescent="0.2">
      <c r="A527" s="375"/>
      <c r="B527" s="398"/>
      <c r="C527" s="376"/>
      <c r="D527" s="375"/>
      <c r="E527" s="398"/>
      <c r="F527" s="398"/>
      <c r="G527" s="398"/>
      <c r="H527" s="398"/>
      <c r="I527" s="398"/>
      <c r="J527" s="398"/>
      <c r="K527" s="398"/>
      <c r="L527" s="398"/>
      <c r="M527" s="398"/>
      <c r="N527" s="398"/>
      <c r="O527" s="398"/>
      <c r="P527" s="398"/>
      <c r="Q527" s="398"/>
      <c r="R527" s="398"/>
      <c r="S527" s="398"/>
      <c r="T527" s="398"/>
      <c r="U527" s="376"/>
      <c r="V527" s="375"/>
      <c r="W527" s="398"/>
      <c r="X527" s="398"/>
      <c r="Y527" s="398"/>
      <c r="Z527" s="398"/>
      <c r="AA527" s="398"/>
      <c r="AB527" s="398"/>
      <c r="AC527" s="398"/>
      <c r="AD527" s="398"/>
      <c r="AE527" s="398"/>
      <c r="AF527" s="398"/>
      <c r="AG527" s="398"/>
      <c r="AH527" s="398"/>
      <c r="AI527" s="398"/>
      <c r="AJ527" s="398"/>
      <c r="AK527" s="398"/>
      <c r="AL527" s="398"/>
      <c r="AM527" s="648"/>
      <c r="AN527" s="649"/>
      <c r="AO527" s="398"/>
      <c r="AP527" s="398"/>
      <c r="AQ527" s="376"/>
    </row>
    <row r="528" spans="1:43" ht="11.25" customHeight="1" x14ac:dyDescent="0.2">
      <c r="A528" s="395"/>
      <c r="B528" s="347" t="s">
        <v>257</v>
      </c>
      <c r="C528" s="374"/>
      <c r="D528" s="395"/>
      <c r="E528" s="470" t="str">
        <f ca="1">VLOOKUP(INDIRECT(ADDRESS(ROW(),COLUMN()-3)),Language_Translations,MATCH(Language_Selected,Language_Options,0),FALSE)</f>
        <v>If you wanted to sell these generators today, how much would you receive?
RECORD VALUE OF EACH GENERATOR
IF RESPONDENT DOES NOT KNOW THE VALUE OF A GENERATOR, ENTER '999998' FOR THAT GENERATOR.</v>
      </c>
      <c r="F528" s="470"/>
      <c r="G528" s="470"/>
      <c r="H528" s="470"/>
      <c r="I528" s="470"/>
      <c r="J528" s="470"/>
      <c r="K528" s="470"/>
      <c r="L528" s="470"/>
      <c r="M528" s="470"/>
      <c r="N528" s="470"/>
      <c r="O528" s="470"/>
      <c r="P528" s="470"/>
      <c r="Q528" s="470"/>
      <c r="R528" s="470"/>
      <c r="S528" s="470"/>
      <c r="T528" s="470"/>
      <c r="U528" s="374"/>
      <c r="V528" s="395"/>
      <c r="Y528" s="378"/>
      <c r="Z528" s="378"/>
      <c r="AL528" s="347"/>
      <c r="AM528" s="634"/>
      <c r="AN528" s="635"/>
      <c r="AQ528" s="374"/>
    </row>
    <row r="529" spans="1:43" x14ac:dyDescent="0.2">
      <c r="A529" s="395"/>
      <c r="C529" s="374"/>
      <c r="D529" s="395"/>
      <c r="E529" s="470"/>
      <c r="F529" s="470"/>
      <c r="G529" s="470"/>
      <c r="H529" s="470"/>
      <c r="I529" s="470"/>
      <c r="J529" s="470"/>
      <c r="K529" s="470"/>
      <c r="L529" s="470"/>
      <c r="M529" s="470"/>
      <c r="N529" s="470"/>
      <c r="O529" s="470"/>
      <c r="P529" s="470"/>
      <c r="Q529" s="470"/>
      <c r="R529" s="470"/>
      <c r="S529" s="470"/>
      <c r="T529" s="470"/>
      <c r="U529" s="374"/>
      <c r="V529" s="395"/>
      <c r="Y529" s="378"/>
      <c r="Z529" s="378"/>
      <c r="AA529" s="375"/>
      <c r="AB529" s="636"/>
      <c r="AC529" s="375"/>
      <c r="AD529" s="636"/>
      <c r="AE529" s="375"/>
      <c r="AF529" s="376"/>
      <c r="AG529" s="398"/>
      <c r="AH529" s="636"/>
      <c r="AI529" s="375"/>
      <c r="AJ529" s="636"/>
      <c r="AK529" s="375"/>
      <c r="AL529" s="636"/>
      <c r="AM529" s="634"/>
      <c r="AN529" s="635"/>
      <c r="AQ529" s="374"/>
    </row>
    <row r="530" spans="1:43" x14ac:dyDescent="0.2">
      <c r="A530" s="395"/>
      <c r="C530" s="374"/>
      <c r="D530" s="395"/>
      <c r="E530" s="470"/>
      <c r="F530" s="470"/>
      <c r="G530" s="470"/>
      <c r="H530" s="470"/>
      <c r="I530" s="470"/>
      <c r="J530" s="470"/>
      <c r="K530" s="470"/>
      <c r="L530" s="470"/>
      <c r="M530" s="470"/>
      <c r="N530" s="470"/>
      <c r="O530" s="470"/>
      <c r="P530" s="470"/>
      <c r="Q530" s="470"/>
      <c r="R530" s="470"/>
      <c r="S530" s="470"/>
      <c r="T530" s="470"/>
      <c r="U530" s="374"/>
      <c r="V530" s="395"/>
      <c r="Y530" s="378"/>
      <c r="Z530" s="378"/>
      <c r="AA530" s="379"/>
      <c r="AB530" s="637"/>
      <c r="AC530" s="379"/>
      <c r="AD530" s="637"/>
      <c r="AE530" s="379"/>
      <c r="AF530" s="380"/>
      <c r="AG530" s="381"/>
      <c r="AH530" s="637"/>
      <c r="AI530" s="379"/>
      <c r="AJ530" s="637"/>
      <c r="AK530" s="379"/>
      <c r="AL530" s="637"/>
      <c r="AM530" s="634"/>
      <c r="AN530" s="635"/>
      <c r="AQ530" s="374"/>
    </row>
    <row r="531" spans="1:43" x14ac:dyDescent="0.2">
      <c r="A531" s="395"/>
      <c r="C531" s="374"/>
      <c r="D531" s="395"/>
      <c r="E531" s="470"/>
      <c r="F531" s="470"/>
      <c r="G531" s="470"/>
      <c r="H531" s="470"/>
      <c r="I531" s="470"/>
      <c r="J531" s="470"/>
      <c r="K531" s="470"/>
      <c r="L531" s="470"/>
      <c r="M531" s="470"/>
      <c r="N531" s="470"/>
      <c r="O531" s="470"/>
      <c r="P531" s="470"/>
      <c r="Q531" s="470"/>
      <c r="R531" s="470"/>
      <c r="S531" s="470"/>
      <c r="T531" s="470"/>
      <c r="U531" s="374"/>
      <c r="V531" s="395"/>
      <c r="W531" s="396" t="s">
        <v>1982</v>
      </c>
      <c r="X531" s="396"/>
      <c r="Y531" s="396"/>
      <c r="Z531" s="396"/>
      <c r="AA531" s="396"/>
      <c r="AB531" s="593" t="s">
        <v>1969</v>
      </c>
      <c r="AC531" s="593"/>
      <c r="AD531" s="593"/>
      <c r="AE531" s="593"/>
      <c r="AF531" s="593"/>
      <c r="AG531" s="593"/>
      <c r="AH531" s="593"/>
      <c r="AI531" s="593"/>
      <c r="AJ531" s="593"/>
      <c r="AK531" s="593"/>
      <c r="AM531" s="634"/>
      <c r="AN531" s="635"/>
      <c r="AQ531" s="374"/>
    </row>
    <row r="532" spans="1:43" x14ac:dyDescent="0.2">
      <c r="A532" s="395"/>
      <c r="C532" s="374"/>
      <c r="D532" s="395"/>
      <c r="E532" s="470"/>
      <c r="F532" s="470"/>
      <c r="G532" s="470"/>
      <c r="H532" s="470"/>
      <c r="I532" s="470"/>
      <c r="J532" s="470"/>
      <c r="K532" s="470"/>
      <c r="L532" s="470"/>
      <c r="M532" s="470"/>
      <c r="N532" s="470"/>
      <c r="O532" s="470"/>
      <c r="P532" s="470"/>
      <c r="Q532" s="470"/>
      <c r="R532" s="470"/>
      <c r="S532" s="470"/>
      <c r="T532" s="470"/>
      <c r="U532" s="374"/>
      <c r="V532" s="395"/>
      <c r="Y532" s="378"/>
      <c r="Z532" s="378"/>
      <c r="AD532" s="378"/>
      <c r="AE532" s="378"/>
      <c r="AF532" s="378"/>
      <c r="AG532" s="378"/>
      <c r="AH532" s="378"/>
      <c r="AI532" s="378"/>
      <c r="AJ532" s="378"/>
      <c r="AK532" s="378"/>
      <c r="AM532" s="634"/>
      <c r="AN532" s="635"/>
      <c r="AQ532" s="374"/>
    </row>
    <row r="533" spans="1:43" x14ac:dyDescent="0.2">
      <c r="A533" s="395"/>
      <c r="C533" s="374"/>
      <c r="D533" s="395"/>
      <c r="E533" s="470"/>
      <c r="F533" s="470"/>
      <c r="G533" s="470"/>
      <c r="H533" s="470"/>
      <c r="I533" s="470"/>
      <c r="J533" s="470"/>
      <c r="K533" s="470"/>
      <c r="L533" s="470"/>
      <c r="M533" s="470"/>
      <c r="N533" s="470"/>
      <c r="O533" s="470"/>
      <c r="P533" s="470"/>
      <c r="Q533" s="470"/>
      <c r="R533" s="470"/>
      <c r="S533" s="470"/>
      <c r="T533" s="470"/>
      <c r="U533" s="374"/>
      <c r="V533" s="395"/>
      <c r="Y533" s="378"/>
      <c r="Z533" s="378"/>
      <c r="AA533" s="375"/>
      <c r="AB533" s="636"/>
      <c r="AC533" s="375"/>
      <c r="AD533" s="636"/>
      <c r="AE533" s="375"/>
      <c r="AF533" s="376"/>
      <c r="AG533" s="398"/>
      <c r="AH533" s="636"/>
      <c r="AI533" s="375"/>
      <c r="AJ533" s="636"/>
      <c r="AK533" s="375"/>
      <c r="AL533" s="636"/>
      <c r="AM533" s="634"/>
      <c r="AN533" s="635"/>
      <c r="AQ533" s="374"/>
    </row>
    <row r="534" spans="1:43" x14ac:dyDescent="0.2">
      <c r="A534" s="395"/>
      <c r="C534" s="374"/>
      <c r="D534" s="395"/>
      <c r="E534" s="470"/>
      <c r="F534" s="470"/>
      <c r="G534" s="470"/>
      <c r="H534" s="470"/>
      <c r="I534" s="470"/>
      <c r="J534" s="470"/>
      <c r="K534" s="470"/>
      <c r="L534" s="470"/>
      <c r="M534" s="470"/>
      <c r="N534" s="470"/>
      <c r="O534" s="470"/>
      <c r="P534" s="470"/>
      <c r="Q534" s="470"/>
      <c r="R534" s="470"/>
      <c r="S534" s="470"/>
      <c r="T534" s="470"/>
      <c r="U534" s="374"/>
      <c r="V534" s="395"/>
      <c r="Y534" s="378"/>
      <c r="Z534" s="378"/>
      <c r="AA534" s="379"/>
      <c r="AB534" s="637"/>
      <c r="AC534" s="379"/>
      <c r="AD534" s="637"/>
      <c r="AE534" s="379"/>
      <c r="AF534" s="380"/>
      <c r="AG534" s="381"/>
      <c r="AH534" s="637"/>
      <c r="AI534" s="379"/>
      <c r="AJ534" s="637"/>
      <c r="AK534" s="379"/>
      <c r="AL534" s="637"/>
      <c r="AM534" s="634"/>
      <c r="AN534" s="635"/>
      <c r="AQ534" s="374"/>
    </row>
    <row r="535" spans="1:43" x14ac:dyDescent="0.2">
      <c r="A535" s="395"/>
      <c r="C535" s="374"/>
      <c r="D535" s="395"/>
      <c r="E535" s="470"/>
      <c r="F535" s="470"/>
      <c r="G535" s="470"/>
      <c r="H535" s="470"/>
      <c r="I535" s="470"/>
      <c r="J535" s="470"/>
      <c r="K535" s="470"/>
      <c r="L535" s="470"/>
      <c r="M535" s="470"/>
      <c r="N535" s="470"/>
      <c r="O535" s="470"/>
      <c r="P535" s="470"/>
      <c r="Q535" s="470"/>
      <c r="R535" s="470"/>
      <c r="S535" s="470"/>
      <c r="T535" s="470"/>
      <c r="U535" s="374"/>
      <c r="V535" s="395"/>
      <c r="W535" s="396" t="s">
        <v>1983</v>
      </c>
      <c r="X535" s="396"/>
      <c r="Y535" s="396"/>
      <c r="Z535" s="396"/>
      <c r="AA535" s="396"/>
      <c r="AB535" s="593" t="s">
        <v>1969</v>
      </c>
      <c r="AC535" s="593"/>
      <c r="AD535" s="593"/>
      <c r="AE535" s="593"/>
      <c r="AF535" s="593"/>
      <c r="AG535" s="593"/>
      <c r="AH535" s="593"/>
      <c r="AI535" s="593"/>
      <c r="AJ535" s="593"/>
      <c r="AK535" s="593"/>
      <c r="AM535" s="634"/>
      <c r="AN535" s="635"/>
      <c r="AQ535" s="374"/>
    </row>
    <row r="536" spans="1:43" x14ac:dyDescent="0.2">
      <c r="A536" s="395"/>
      <c r="C536" s="374"/>
      <c r="D536" s="395"/>
      <c r="E536" s="470"/>
      <c r="F536" s="470"/>
      <c r="G536" s="470"/>
      <c r="H536" s="470"/>
      <c r="I536" s="470"/>
      <c r="J536" s="470"/>
      <c r="K536" s="470"/>
      <c r="L536" s="470"/>
      <c r="M536" s="470"/>
      <c r="N536" s="470"/>
      <c r="O536" s="470"/>
      <c r="P536" s="470"/>
      <c r="Q536" s="470"/>
      <c r="R536" s="470"/>
      <c r="S536" s="470"/>
      <c r="T536" s="470"/>
      <c r="U536" s="374"/>
      <c r="V536" s="395"/>
      <c r="Y536" s="378"/>
      <c r="Z536" s="378"/>
      <c r="AA536" s="378"/>
      <c r="AB536" s="378"/>
      <c r="AC536" s="378"/>
      <c r="AD536" s="378"/>
      <c r="AE536" s="378"/>
      <c r="AF536" s="378"/>
      <c r="AG536" s="378"/>
      <c r="AH536" s="378"/>
      <c r="AI536" s="378"/>
      <c r="AJ536" s="644"/>
      <c r="AK536" s="644"/>
      <c r="AL536" s="644"/>
      <c r="AM536" s="634"/>
      <c r="AN536" s="635"/>
      <c r="AQ536" s="374"/>
    </row>
    <row r="537" spans="1:43" x14ac:dyDescent="0.2">
      <c r="A537" s="395"/>
      <c r="C537" s="374"/>
      <c r="D537" s="395"/>
      <c r="E537" s="475"/>
      <c r="F537" s="475"/>
      <c r="G537" s="475"/>
      <c r="H537" s="475"/>
      <c r="I537" s="475"/>
      <c r="J537" s="475"/>
      <c r="K537" s="475"/>
      <c r="L537" s="475"/>
      <c r="M537" s="475"/>
      <c r="N537" s="475"/>
      <c r="O537" s="475"/>
      <c r="P537" s="475"/>
      <c r="Q537" s="475"/>
      <c r="R537" s="475"/>
      <c r="S537" s="475"/>
      <c r="T537" s="475"/>
      <c r="U537" s="374"/>
      <c r="V537" s="395"/>
      <c r="Y537" s="378"/>
      <c r="Z537" s="378"/>
      <c r="AA537" s="375"/>
      <c r="AB537" s="636"/>
      <c r="AC537" s="375"/>
      <c r="AD537" s="636"/>
      <c r="AE537" s="375"/>
      <c r="AF537" s="376"/>
      <c r="AG537" s="398"/>
      <c r="AH537" s="636"/>
      <c r="AI537" s="375"/>
      <c r="AJ537" s="636"/>
      <c r="AK537" s="375"/>
      <c r="AL537" s="636"/>
      <c r="AM537" s="634"/>
      <c r="AN537" s="635"/>
      <c r="AQ537" s="374"/>
    </row>
    <row r="538" spans="1:43" x14ac:dyDescent="0.2">
      <c r="A538" s="395"/>
      <c r="C538" s="374"/>
      <c r="D538" s="395"/>
      <c r="E538" s="475"/>
      <c r="F538" s="475"/>
      <c r="G538" s="475"/>
      <c r="H538" s="475"/>
      <c r="I538" s="475"/>
      <c r="J538" s="475"/>
      <c r="K538" s="475"/>
      <c r="L538" s="475"/>
      <c r="M538" s="475"/>
      <c r="N538" s="475"/>
      <c r="O538" s="475"/>
      <c r="P538" s="475"/>
      <c r="Q538" s="475"/>
      <c r="R538" s="475"/>
      <c r="S538" s="475"/>
      <c r="T538" s="475"/>
      <c r="U538" s="374"/>
      <c r="V538" s="395"/>
      <c r="Y538" s="378"/>
      <c r="Z538" s="378"/>
      <c r="AA538" s="379"/>
      <c r="AB538" s="637"/>
      <c r="AC538" s="379"/>
      <c r="AD538" s="637"/>
      <c r="AE538" s="379"/>
      <c r="AF538" s="380"/>
      <c r="AG538" s="381"/>
      <c r="AH538" s="637"/>
      <c r="AI538" s="379"/>
      <c r="AJ538" s="637"/>
      <c r="AK538" s="379"/>
      <c r="AL538" s="637"/>
      <c r="AM538" s="634"/>
      <c r="AN538" s="635"/>
      <c r="AQ538" s="374"/>
    </row>
    <row r="539" spans="1:43" x14ac:dyDescent="0.2">
      <c r="A539" s="395"/>
      <c r="C539" s="374"/>
      <c r="D539" s="395"/>
      <c r="E539" s="475"/>
      <c r="F539" s="475"/>
      <c r="G539" s="475"/>
      <c r="H539" s="475"/>
      <c r="I539" s="475"/>
      <c r="J539" s="475"/>
      <c r="K539" s="475"/>
      <c r="L539" s="475"/>
      <c r="M539" s="475"/>
      <c r="N539" s="475"/>
      <c r="O539" s="475"/>
      <c r="P539" s="475"/>
      <c r="Q539" s="475"/>
      <c r="R539" s="475"/>
      <c r="S539" s="475"/>
      <c r="T539" s="475"/>
      <c r="U539" s="374"/>
      <c r="V539" s="395"/>
      <c r="W539" s="396" t="s">
        <v>1984</v>
      </c>
      <c r="X539" s="396"/>
      <c r="Y539" s="396"/>
      <c r="Z539" s="396"/>
      <c r="AA539" s="396"/>
      <c r="AB539" s="593" t="s">
        <v>1969</v>
      </c>
      <c r="AC539" s="593"/>
      <c r="AD539" s="593"/>
      <c r="AE539" s="593"/>
      <c r="AF539" s="593"/>
      <c r="AG539" s="593"/>
      <c r="AH539" s="593"/>
      <c r="AI539" s="593"/>
      <c r="AJ539" s="593"/>
      <c r="AK539" s="593"/>
      <c r="AM539" s="634"/>
      <c r="AN539" s="635"/>
      <c r="AQ539" s="374"/>
    </row>
    <row r="540" spans="1:43" x14ac:dyDescent="0.2">
      <c r="A540" s="395"/>
      <c r="C540" s="374"/>
      <c r="D540" s="395"/>
      <c r="E540" s="475"/>
      <c r="F540" s="475"/>
      <c r="G540" s="475"/>
      <c r="H540" s="475"/>
      <c r="I540" s="475"/>
      <c r="J540" s="475"/>
      <c r="K540" s="475"/>
      <c r="L540" s="475"/>
      <c r="M540" s="475"/>
      <c r="N540" s="475"/>
      <c r="O540" s="475"/>
      <c r="P540" s="475"/>
      <c r="Q540" s="475"/>
      <c r="R540" s="475"/>
      <c r="S540" s="475"/>
      <c r="T540" s="475"/>
      <c r="U540" s="374"/>
      <c r="V540" s="395"/>
      <c r="Y540" s="378"/>
      <c r="Z540" s="378"/>
      <c r="AA540" s="378"/>
      <c r="AB540" s="378"/>
      <c r="AC540" s="378"/>
      <c r="AD540" s="378"/>
      <c r="AE540" s="378"/>
      <c r="AF540" s="378"/>
      <c r="AG540" s="378"/>
      <c r="AH540" s="378"/>
      <c r="AI540" s="378"/>
      <c r="AJ540" s="644"/>
      <c r="AK540" s="644"/>
      <c r="AL540" s="644"/>
      <c r="AM540" s="634"/>
      <c r="AN540" s="635"/>
      <c r="AQ540" s="374"/>
    </row>
    <row r="541" spans="1:43" x14ac:dyDescent="0.2">
      <c r="A541" s="395"/>
      <c r="C541" s="374"/>
      <c r="D541" s="395"/>
      <c r="E541" s="475"/>
      <c r="F541" s="475"/>
      <c r="G541" s="475"/>
      <c r="H541" s="475"/>
      <c r="I541" s="475"/>
      <c r="J541" s="475"/>
      <c r="K541" s="475"/>
      <c r="L541" s="475"/>
      <c r="M541" s="475"/>
      <c r="N541" s="475"/>
      <c r="O541" s="475"/>
      <c r="P541" s="475"/>
      <c r="Q541" s="475"/>
      <c r="R541" s="475"/>
      <c r="S541" s="475"/>
      <c r="T541" s="475"/>
      <c r="U541" s="374"/>
      <c r="V541" s="395"/>
      <c r="Y541" s="378"/>
      <c r="Z541" s="378"/>
      <c r="AA541" s="375"/>
      <c r="AB541" s="636"/>
      <c r="AC541" s="375"/>
      <c r="AD541" s="636"/>
      <c r="AE541" s="375"/>
      <c r="AF541" s="376"/>
      <c r="AG541" s="398"/>
      <c r="AH541" s="636"/>
      <c r="AI541" s="375"/>
      <c r="AJ541" s="636"/>
      <c r="AK541" s="375"/>
      <c r="AL541" s="636"/>
      <c r="AM541" s="634"/>
      <c r="AN541" s="635"/>
      <c r="AQ541" s="374"/>
    </row>
    <row r="542" spans="1:43" x14ac:dyDescent="0.2">
      <c r="A542" s="395"/>
      <c r="C542" s="374"/>
      <c r="D542" s="395"/>
      <c r="E542" s="475"/>
      <c r="F542" s="475"/>
      <c r="G542" s="475"/>
      <c r="H542" s="475"/>
      <c r="I542" s="475"/>
      <c r="J542" s="475"/>
      <c r="K542" s="475"/>
      <c r="L542" s="475"/>
      <c r="M542" s="475"/>
      <c r="N542" s="475"/>
      <c r="O542" s="475"/>
      <c r="P542" s="475"/>
      <c r="Q542" s="475"/>
      <c r="R542" s="475"/>
      <c r="S542" s="475"/>
      <c r="T542" s="475"/>
      <c r="U542" s="374"/>
      <c r="V542" s="395"/>
      <c r="Y542" s="378"/>
      <c r="Z542" s="378"/>
      <c r="AA542" s="379"/>
      <c r="AB542" s="637"/>
      <c r="AC542" s="379"/>
      <c r="AD542" s="637"/>
      <c r="AE542" s="379"/>
      <c r="AF542" s="380"/>
      <c r="AG542" s="381"/>
      <c r="AH542" s="637"/>
      <c r="AI542" s="379"/>
      <c r="AJ542" s="637"/>
      <c r="AK542" s="379"/>
      <c r="AL542" s="637"/>
      <c r="AM542" s="634"/>
      <c r="AN542" s="635"/>
      <c r="AQ542" s="374"/>
    </row>
    <row r="543" spans="1:43" x14ac:dyDescent="0.2">
      <c r="A543" s="395"/>
      <c r="C543" s="374"/>
      <c r="D543" s="395"/>
      <c r="E543" s="475"/>
      <c r="F543" s="475"/>
      <c r="G543" s="475"/>
      <c r="H543" s="475"/>
      <c r="I543" s="475"/>
      <c r="J543" s="475"/>
      <c r="K543" s="475"/>
      <c r="L543" s="475"/>
      <c r="M543" s="475"/>
      <c r="N543" s="475"/>
      <c r="O543" s="475"/>
      <c r="P543" s="475"/>
      <c r="Q543" s="475"/>
      <c r="R543" s="475"/>
      <c r="S543" s="475"/>
      <c r="T543" s="475"/>
      <c r="U543" s="374"/>
      <c r="V543" s="395"/>
      <c r="W543" s="396" t="s">
        <v>1985</v>
      </c>
      <c r="X543" s="396"/>
      <c r="Y543" s="396"/>
      <c r="Z543" s="396"/>
      <c r="AA543" s="396"/>
      <c r="AB543" s="593" t="s">
        <v>1969</v>
      </c>
      <c r="AC543" s="593"/>
      <c r="AD543" s="593"/>
      <c r="AE543" s="593"/>
      <c r="AF543" s="593"/>
      <c r="AG543" s="593"/>
      <c r="AH543" s="593"/>
      <c r="AI543" s="593"/>
      <c r="AJ543" s="593"/>
      <c r="AK543" s="593"/>
      <c r="AM543" s="634"/>
      <c r="AN543" s="635"/>
      <c r="AQ543" s="374"/>
    </row>
    <row r="544" spans="1:43" x14ac:dyDescent="0.2">
      <c r="A544" s="395"/>
      <c r="C544" s="374"/>
      <c r="D544" s="395"/>
      <c r="E544" s="475"/>
      <c r="F544" s="475"/>
      <c r="G544" s="475"/>
      <c r="H544" s="475"/>
      <c r="I544" s="475"/>
      <c r="K544" s="475"/>
      <c r="L544" s="475"/>
      <c r="M544" s="475"/>
      <c r="N544" s="475"/>
      <c r="O544" s="475"/>
      <c r="P544" s="475"/>
      <c r="Q544" s="475"/>
      <c r="R544" s="475"/>
      <c r="S544" s="475"/>
      <c r="T544" s="475"/>
      <c r="U544" s="374"/>
      <c r="V544" s="395"/>
      <c r="Y544" s="378"/>
      <c r="Z544" s="378"/>
      <c r="AA544" s="378"/>
      <c r="AB544" s="378"/>
      <c r="AC544" s="378"/>
      <c r="AD544" s="378"/>
      <c r="AE544" s="378"/>
      <c r="AF544" s="378"/>
      <c r="AG544" s="378"/>
      <c r="AH544" s="378"/>
      <c r="AI544" s="378"/>
      <c r="AJ544" s="644"/>
      <c r="AK544" s="644"/>
      <c r="AL544" s="644"/>
      <c r="AM544" s="634"/>
      <c r="AN544" s="635"/>
      <c r="AQ544" s="374"/>
    </row>
    <row r="545" spans="1:43" x14ac:dyDescent="0.2">
      <c r="A545" s="395"/>
      <c r="C545" s="374"/>
      <c r="D545" s="395"/>
      <c r="E545" s="475"/>
      <c r="F545" s="475"/>
      <c r="G545" s="475"/>
      <c r="H545" s="475"/>
      <c r="I545" s="475"/>
      <c r="J545" s="475"/>
      <c r="K545" s="475"/>
      <c r="L545" s="475"/>
      <c r="M545" s="475"/>
      <c r="N545" s="475"/>
      <c r="O545" s="475"/>
      <c r="P545" s="475"/>
      <c r="Q545" s="475"/>
      <c r="R545" s="475"/>
      <c r="S545" s="475"/>
      <c r="T545" s="475"/>
      <c r="U545" s="374"/>
      <c r="V545" s="395"/>
      <c r="Y545" s="378"/>
      <c r="Z545" s="378"/>
      <c r="AA545" s="375"/>
      <c r="AB545" s="636"/>
      <c r="AC545" s="375"/>
      <c r="AD545" s="636"/>
      <c r="AE545" s="375"/>
      <c r="AF545" s="376"/>
      <c r="AG545" s="398"/>
      <c r="AH545" s="636"/>
      <c r="AI545" s="375"/>
      <c r="AJ545" s="636"/>
      <c r="AK545" s="375"/>
      <c r="AL545" s="636"/>
      <c r="AM545" s="634"/>
      <c r="AN545" s="635"/>
      <c r="AQ545" s="374"/>
    </row>
    <row r="546" spans="1:43" x14ac:dyDescent="0.2">
      <c r="A546" s="395"/>
      <c r="C546" s="374"/>
      <c r="D546" s="395"/>
      <c r="E546" s="475"/>
      <c r="F546" s="475"/>
      <c r="G546" s="475"/>
      <c r="H546" s="475"/>
      <c r="I546" s="475"/>
      <c r="J546" s="475"/>
      <c r="K546" s="475"/>
      <c r="L546" s="475"/>
      <c r="M546" s="475"/>
      <c r="N546" s="475"/>
      <c r="O546" s="475"/>
      <c r="P546" s="475"/>
      <c r="Q546" s="475"/>
      <c r="R546" s="475"/>
      <c r="S546" s="475"/>
      <c r="T546" s="475"/>
      <c r="U546" s="374"/>
      <c r="V546" s="395"/>
      <c r="Y546" s="378"/>
      <c r="Z546" s="378"/>
      <c r="AA546" s="379"/>
      <c r="AB546" s="637"/>
      <c r="AC546" s="379"/>
      <c r="AD546" s="637"/>
      <c r="AE546" s="379"/>
      <c r="AF546" s="380"/>
      <c r="AG546" s="381"/>
      <c r="AH546" s="637"/>
      <c r="AI546" s="379"/>
      <c r="AJ546" s="637"/>
      <c r="AK546" s="379"/>
      <c r="AL546" s="637"/>
      <c r="AM546" s="634"/>
      <c r="AN546" s="635"/>
      <c r="AQ546" s="374"/>
    </row>
    <row r="547" spans="1:43" x14ac:dyDescent="0.2">
      <c r="A547" s="395"/>
      <c r="C547" s="374"/>
      <c r="D547" s="395"/>
      <c r="E547" s="475"/>
      <c r="F547" s="475"/>
      <c r="G547" s="475"/>
      <c r="H547" s="475"/>
      <c r="I547" s="475"/>
      <c r="J547" s="475"/>
      <c r="K547" s="475"/>
      <c r="L547" s="475"/>
      <c r="M547" s="475"/>
      <c r="N547" s="475"/>
      <c r="O547" s="475"/>
      <c r="P547" s="475"/>
      <c r="Q547" s="475"/>
      <c r="R547" s="475"/>
      <c r="S547" s="475"/>
      <c r="T547" s="475"/>
      <c r="U547" s="374"/>
      <c r="V547" s="395"/>
      <c r="W547" s="396" t="s">
        <v>1986</v>
      </c>
      <c r="X547" s="396"/>
      <c r="Y547" s="396"/>
      <c r="Z547" s="396"/>
      <c r="AA547" s="396"/>
      <c r="AB547" s="593" t="s">
        <v>1969</v>
      </c>
      <c r="AC547" s="593"/>
      <c r="AD547" s="593"/>
      <c r="AE547" s="593"/>
      <c r="AF547" s="593"/>
      <c r="AG547" s="593"/>
      <c r="AH547" s="593"/>
      <c r="AI547" s="593"/>
      <c r="AJ547" s="593"/>
      <c r="AK547" s="593"/>
      <c r="AM547" s="634"/>
      <c r="AN547" s="635"/>
      <c r="AQ547" s="374"/>
    </row>
    <row r="548" spans="1:43" x14ac:dyDescent="0.2">
      <c r="A548" s="395"/>
      <c r="C548" s="374"/>
      <c r="D548" s="395"/>
      <c r="E548" s="475"/>
      <c r="F548" s="475"/>
      <c r="G548" s="475"/>
      <c r="H548" s="475"/>
      <c r="I548" s="475"/>
      <c r="J548" s="475"/>
      <c r="K548" s="475"/>
      <c r="L548" s="475"/>
      <c r="M548" s="475"/>
      <c r="N548" s="475"/>
      <c r="O548" s="475"/>
      <c r="P548" s="475"/>
      <c r="Q548" s="475"/>
      <c r="R548" s="475"/>
      <c r="S548" s="475"/>
      <c r="T548" s="475"/>
      <c r="U548" s="374"/>
      <c r="V548" s="395"/>
      <c r="Y548" s="378"/>
      <c r="Z548" s="378"/>
      <c r="AA548" s="378"/>
      <c r="AB548" s="378"/>
      <c r="AC548" s="378"/>
      <c r="AD548" s="378"/>
      <c r="AE548" s="378"/>
      <c r="AF548" s="378"/>
      <c r="AG548" s="378"/>
      <c r="AH548" s="378"/>
      <c r="AI548" s="378"/>
      <c r="AJ548" s="644"/>
      <c r="AK548" s="644"/>
      <c r="AL548" s="644"/>
      <c r="AM548" s="634"/>
      <c r="AN548" s="635"/>
      <c r="AQ548" s="374"/>
    </row>
    <row r="549" spans="1:43" x14ac:dyDescent="0.2">
      <c r="A549" s="395"/>
      <c r="C549" s="374"/>
      <c r="D549" s="395"/>
      <c r="E549" s="475"/>
      <c r="F549" s="475"/>
      <c r="G549" s="475"/>
      <c r="H549" s="475"/>
      <c r="I549" s="475"/>
      <c r="J549" s="475"/>
      <c r="K549" s="475"/>
      <c r="L549" s="475"/>
      <c r="M549" s="475"/>
      <c r="N549" s="475"/>
      <c r="O549" s="475"/>
      <c r="P549" s="475"/>
      <c r="Q549" s="475"/>
      <c r="R549" s="475"/>
      <c r="S549" s="475"/>
      <c r="T549" s="475"/>
      <c r="U549" s="374"/>
      <c r="V549" s="395"/>
      <c r="Y549" s="378"/>
      <c r="Z549" s="378"/>
      <c r="AA549" s="375"/>
      <c r="AB549" s="636"/>
      <c r="AC549" s="375"/>
      <c r="AD549" s="636"/>
      <c r="AE549" s="375"/>
      <c r="AF549" s="376"/>
      <c r="AG549" s="398"/>
      <c r="AH549" s="636"/>
      <c r="AI549" s="375"/>
      <c r="AJ549" s="636"/>
      <c r="AK549" s="375"/>
      <c r="AL549" s="636"/>
      <c r="AM549" s="634"/>
      <c r="AN549" s="635"/>
      <c r="AQ549" s="374"/>
    </row>
    <row r="550" spans="1:43" x14ac:dyDescent="0.2">
      <c r="A550" s="395"/>
      <c r="C550" s="374"/>
      <c r="D550" s="395"/>
      <c r="E550" s="475"/>
      <c r="F550" s="475"/>
      <c r="G550" s="475"/>
      <c r="H550" s="475"/>
      <c r="I550" s="475"/>
      <c r="J550" s="475"/>
      <c r="K550" s="475"/>
      <c r="L550" s="475"/>
      <c r="M550" s="475"/>
      <c r="N550" s="475"/>
      <c r="O550" s="475"/>
      <c r="P550" s="475"/>
      <c r="Q550" s="475"/>
      <c r="R550" s="475"/>
      <c r="S550" s="475"/>
      <c r="T550" s="475"/>
      <c r="U550" s="374"/>
      <c r="V550" s="395"/>
      <c r="Y550" s="378"/>
      <c r="Z550" s="378"/>
      <c r="AA550" s="379"/>
      <c r="AB550" s="637"/>
      <c r="AC550" s="379"/>
      <c r="AD550" s="637"/>
      <c r="AE550" s="379"/>
      <c r="AF550" s="380"/>
      <c r="AG550" s="381"/>
      <c r="AH550" s="637"/>
      <c r="AI550" s="379"/>
      <c r="AJ550" s="637"/>
      <c r="AK550" s="379"/>
      <c r="AL550" s="637"/>
      <c r="AM550" s="634"/>
      <c r="AN550" s="635"/>
      <c r="AQ550" s="374"/>
    </row>
    <row r="551" spans="1:43" x14ac:dyDescent="0.2">
      <c r="A551" s="395"/>
      <c r="C551" s="374"/>
      <c r="D551" s="395"/>
      <c r="E551" s="475"/>
      <c r="F551" s="475"/>
      <c r="G551" s="475"/>
      <c r="H551" s="475"/>
      <c r="I551" s="475"/>
      <c r="J551" s="475"/>
      <c r="K551" s="475"/>
      <c r="L551" s="475"/>
      <c r="M551" s="475"/>
      <c r="N551" s="475"/>
      <c r="O551" s="475"/>
      <c r="P551" s="475"/>
      <c r="Q551" s="475"/>
      <c r="R551" s="475"/>
      <c r="S551" s="475"/>
      <c r="T551" s="475"/>
      <c r="U551" s="374"/>
      <c r="V551" s="395"/>
      <c r="W551" s="396" t="s">
        <v>1987</v>
      </c>
      <c r="X551" s="396"/>
      <c r="Y551" s="396"/>
      <c r="Z551" s="396"/>
      <c r="AA551" s="396"/>
      <c r="AB551" s="593" t="s">
        <v>1969</v>
      </c>
      <c r="AC551" s="593"/>
      <c r="AD551" s="593"/>
      <c r="AE551" s="593"/>
      <c r="AF551" s="593"/>
      <c r="AG551" s="593"/>
      <c r="AH551" s="593"/>
      <c r="AI551" s="593"/>
      <c r="AJ551" s="593"/>
      <c r="AK551" s="593"/>
      <c r="AM551" s="634"/>
      <c r="AN551" s="635"/>
      <c r="AQ551" s="374"/>
    </row>
    <row r="552" spans="1:43" ht="6" customHeight="1" x14ac:dyDescent="0.2">
      <c r="A552" s="379"/>
      <c r="B552" s="381"/>
      <c r="C552" s="380"/>
      <c r="D552" s="379"/>
      <c r="E552" s="381"/>
      <c r="F552" s="381"/>
      <c r="G552" s="381"/>
      <c r="H552" s="381"/>
      <c r="I552" s="381"/>
      <c r="J552" s="381"/>
      <c r="K552" s="381"/>
      <c r="L552" s="381"/>
      <c r="M552" s="381"/>
      <c r="N552" s="381"/>
      <c r="O552" s="381"/>
      <c r="P552" s="381"/>
      <c r="Q552" s="381"/>
      <c r="R552" s="381"/>
      <c r="S552" s="381"/>
      <c r="T552" s="381"/>
      <c r="U552" s="380"/>
      <c r="V552" s="379"/>
      <c r="W552" s="381"/>
      <c r="X552" s="381"/>
      <c r="Y552" s="381"/>
      <c r="Z552" s="381"/>
      <c r="AA552" s="381"/>
      <c r="AB552" s="381"/>
      <c r="AC552" s="381"/>
      <c r="AD552" s="381"/>
      <c r="AE552" s="381"/>
      <c r="AF552" s="381"/>
      <c r="AG552" s="381"/>
      <c r="AH552" s="381"/>
      <c r="AI552" s="381"/>
      <c r="AJ552" s="381"/>
      <c r="AK552" s="381"/>
      <c r="AL552" s="381"/>
      <c r="AM552" s="638"/>
      <c r="AN552" s="639"/>
      <c r="AO552" s="381"/>
      <c r="AP552" s="381"/>
      <c r="AQ552" s="380"/>
    </row>
    <row r="553" spans="1:43" ht="6" customHeight="1" x14ac:dyDescent="0.2">
      <c r="A553" s="375"/>
      <c r="B553" s="398"/>
      <c r="C553" s="376"/>
      <c r="D553" s="375"/>
      <c r="E553" s="398"/>
      <c r="F553" s="398"/>
      <c r="G553" s="398"/>
      <c r="H553" s="398"/>
      <c r="I553" s="398"/>
      <c r="J553" s="398"/>
      <c r="K553" s="398"/>
      <c r="L553" s="398"/>
      <c r="M553" s="398"/>
      <c r="N553" s="398"/>
      <c r="O553" s="398"/>
      <c r="P553" s="398"/>
      <c r="Q553" s="398"/>
      <c r="R553" s="398"/>
      <c r="S553" s="398"/>
      <c r="T553" s="398"/>
      <c r="U553" s="376"/>
      <c r="V553" s="375"/>
      <c r="W553" s="398"/>
      <c r="X553" s="398"/>
      <c r="Y553" s="398"/>
      <c r="Z553" s="398"/>
      <c r="AA553" s="398"/>
      <c r="AB553" s="398"/>
      <c r="AC553" s="398"/>
      <c r="AD553" s="398"/>
      <c r="AE553" s="398"/>
      <c r="AF553" s="398"/>
      <c r="AG553" s="398"/>
      <c r="AH553" s="398"/>
      <c r="AI553" s="398"/>
      <c r="AJ553" s="398"/>
      <c r="AK553" s="398"/>
      <c r="AL553" s="398"/>
      <c r="AM553" s="648"/>
      <c r="AN553" s="649"/>
      <c r="AO553" s="398"/>
      <c r="AP553" s="398"/>
      <c r="AQ553" s="376"/>
    </row>
    <row r="554" spans="1:43" ht="11.25" customHeight="1" x14ac:dyDescent="0.2">
      <c r="A554" s="395"/>
      <c r="B554" s="347" t="s">
        <v>259</v>
      </c>
      <c r="C554" s="374"/>
      <c r="D554" s="395"/>
      <c r="E554" s="470" t="str">
        <f ca="1">VLOOKUP(INDIRECT(ADDRESS(ROW(),COLUMN()-3)),Language_Translations,MATCH(Language_Selected,Language_Options,0),FALSE)</f>
        <v>How much did you pay for these generators when you purchased them?
RECORD COST OF EACH GENERATOR
IF RESPONDENT DOES NOT KNOW THE COST OF A GENERATOR, ENTER '999998' FOR THAT GENERATOR.</v>
      </c>
      <c r="F554" s="470"/>
      <c r="G554" s="470"/>
      <c r="H554" s="470"/>
      <c r="I554" s="470"/>
      <c r="J554" s="470"/>
      <c r="K554" s="470"/>
      <c r="L554" s="470"/>
      <c r="M554" s="470"/>
      <c r="N554" s="470"/>
      <c r="O554" s="470"/>
      <c r="P554" s="470"/>
      <c r="Q554" s="470"/>
      <c r="R554" s="470"/>
      <c r="S554" s="470"/>
      <c r="T554" s="470"/>
      <c r="U554" s="374"/>
      <c r="V554" s="395"/>
      <c r="Y554" s="378"/>
      <c r="Z554" s="378"/>
      <c r="AL554" s="347"/>
      <c r="AM554" s="634"/>
      <c r="AN554" s="635"/>
      <c r="AQ554" s="374"/>
    </row>
    <row r="555" spans="1:43" x14ac:dyDescent="0.2">
      <c r="A555" s="395"/>
      <c r="C555" s="374"/>
      <c r="D555" s="395"/>
      <c r="E555" s="470"/>
      <c r="F555" s="470"/>
      <c r="G555" s="470"/>
      <c r="H555" s="470"/>
      <c r="I555" s="470"/>
      <c r="J555" s="470"/>
      <c r="K555" s="470"/>
      <c r="L555" s="470"/>
      <c r="M555" s="470"/>
      <c r="N555" s="470"/>
      <c r="O555" s="470"/>
      <c r="P555" s="470"/>
      <c r="Q555" s="470"/>
      <c r="R555" s="470"/>
      <c r="S555" s="470"/>
      <c r="T555" s="470"/>
      <c r="U555" s="374"/>
      <c r="V555" s="395"/>
      <c r="Y555" s="378"/>
      <c r="Z555" s="378"/>
      <c r="AA555" s="375"/>
      <c r="AB555" s="636"/>
      <c r="AC555" s="375"/>
      <c r="AD555" s="636"/>
      <c r="AE555" s="375"/>
      <c r="AF555" s="376"/>
      <c r="AG555" s="398"/>
      <c r="AH555" s="636"/>
      <c r="AI555" s="375"/>
      <c r="AJ555" s="636"/>
      <c r="AK555" s="375"/>
      <c r="AL555" s="636"/>
      <c r="AM555" s="634"/>
      <c r="AN555" s="635"/>
      <c r="AQ555" s="374"/>
    </row>
    <row r="556" spans="1:43" x14ac:dyDescent="0.2">
      <c r="A556" s="395"/>
      <c r="C556" s="374"/>
      <c r="D556" s="395"/>
      <c r="E556" s="470"/>
      <c r="F556" s="470"/>
      <c r="G556" s="470"/>
      <c r="H556" s="470"/>
      <c r="I556" s="470"/>
      <c r="J556" s="470"/>
      <c r="K556" s="470"/>
      <c r="L556" s="470"/>
      <c r="M556" s="470"/>
      <c r="N556" s="470"/>
      <c r="O556" s="470"/>
      <c r="P556" s="470"/>
      <c r="Q556" s="470"/>
      <c r="R556" s="470"/>
      <c r="S556" s="470"/>
      <c r="T556" s="470"/>
      <c r="U556" s="374"/>
      <c r="V556" s="395"/>
      <c r="Y556" s="378"/>
      <c r="Z556" s="378"/>
      <c r="AA556" s="379"/>
      <c r="AB556" s="637"/>
      <c r="AC556" s="379"/>
      <c r="AD556" s="637"/>
      <c r="AE556" s="379"/>
      <c r="AF556" s="380"/>
      <c r="AG556" s="381"/>
      <c r="AH556" s="637"/>
      <c r="AI556" s="379"/>
      <c r="AJ556" s="637"/>
      <c r="AK556" s="379"/>
      <c r="AL556" s="637"/>
      <c r="AM556" s="634"/>
      <c r="AN556" s="635"/>
      <c r="AQ556" s="374"/>
    </row>
    <row r="557" spans="1:43" x14ac:dyDescent="0.2">
      <c r="A557" s="395"/>
      <c r="C557" s="374"/>
      <c r="D557" s="395"/>
      <c r="E557" s="470"/>
      <c r="F557" s="470"/>
      <c r="G557" s="470"/>
      <c r="H557" s="470"/>
      <c r="I557" s="470"/>
      <c r="J557" s="470"/>
      <c r="K557" s="470"/>
      <c r="L557" s="470"/>
      <c r="M557" s="470"/>
      <c r="N557" s="470"/>
      <c r="O557" s="470"/>
      <c r="P557" s="470"/>
      <c r="Q557" s="470"/>
      <c r="R557" s="470"/>
      <c r="S557" s="470"/>
      <c r="T557" s="470"/>
      <c r="U557" s="374"/>
      <c r="V557" s="395"/>
      <c r="W557" s="396" t="s">
        <v>1982</v>
      </c>
      <c r="X557" s="396"/>
      <c r="Y557" s="396"/>
      <c r="Z557" s="396"/>
      <c r="AA557" s="396"/>
      <c r="AB557" s="593" t="s">
        <v>1975</v>
      </c>
      <c r="AC557" s="593"/>
      <c r="AD557" s="593"/>
      <c r="AE557" s="593"/>
      <c r="AF557" s="593"/>
      <c r="AG557" s="593"/>
      <c r="AH557" s="593"/>
      <c r="AI557" s="593"/>
      <c r="AJ557" s="593"/>
      <c r="AM557" s="634"/>
      <c r="AN557" s="635"/>
      <c r="AQ557" s="374"/>
    </row>
    <row r="558" spans="1:43" x14ac:dyDescent="0.2">
      <c r="A558" s="395"/>
      <c r="C558" s="374"/>
      <c r="D558" s="395"/>
      <c r="E558" s="470"/>
      <c r="F558" s="470"/>
      <c r="G558" s="470"/>
      <c r="H558" s="470"/>
      <c r="I558" s="470"/>
      <c r="J558" s="470"/>
      <c r="K558" s="470"/>
      <c r="L558" s="470"/>
      <c r="M558" s="470"/>
      <c r="N558" s="470"/>
      <c r="O558" s="470"/>
      <c r="P558" s="470"/>
      <c r="Q558" s="470"/>
      <c r="R558" s="470"/>
      <c r="S558" s="470"/>
      <c r="T558" s="470"/>
      <c r="U558" s="374"/>
      <c r="V558" s="395"/>
      <c r="Y558" s="378"/>
      <c r="Z558" s="378"/>
      <c r="AD558" s="378"/>
      <c r="AE558" s="378"/>
      <c r="AF558" s="378"/>
      <c r="AG558" s="378"/>
      <c r="AH558" s="378"/>
      <c r="AI558" s="378"/>
      <c r="AJ558" s="378"/>
      <c r="AK558" s="378"/>
      <c r="AM558" s="634"/>
      <c r="AN558" s="635"/>
      <c r="AQ558" s="374"/>
    </row>
    <row r="559" spans="1:43" x14ac:dyDescent="0.2">
      <c r="A559" s="395"/>
      <c r="C559" s="374"/>
      <c r="D559" s="395"/>
      <c r="E559" s="470"/>
      <c r="F559" s="470"/>
      <c r="G559" s="470"/>
      <c r="H559" s="470"/>
      <c r="I559" s="470"/>
      <c r="J559" s="470"/>
      <c r="K559" s="470"/>
      <c r="L559" s="470"/>
      <c r="M559" s="470"/>
      <c r="N559" s="470"/>
      <c r="O559" s="470"/>
      <c r="P559" s="470"/>
      <c r="Q559" s="470"/>
      <c r="R559" s="470"/>
      <c r="S559" s="470"/>
      <c r="T559" s="470"/>
      <c r="U559" s="374"/>
      <c r="V559" s="395"/>
      <c r="Y559" s="378"/>
      <c r="Z559" s="378"/>
      <c r="AA559" s="375"/>
      <c r="AB559" s="636"/>
      <c r="AC559" s="375"/>
      <c r="AD559" s="636"/>
      <c r="AE559" s="375"/>
      <c r="AF559" s="376"/>
      <c r="AG559" s="398"/>
      <c r="AH559" s="636"/>
      <c r="AI559" s="375"/>
      <c r="AJ559" s="636"/>
      <c r="AK559" s="375"/>
      <c r="AL559" s="636"/>
      <c r="AM559" s="634"/>
      <c r="AN559" s="635"/>
      <c r="AQ559" s="374"/>
    </row>
    <row r="560" spans="1:43" x14ac:dyDescent="0.2">
      <c r="A560" s="395"/>
      <c r="C560" s="374"/>
      <c r="D560" s="395"/>
      <c r="E560" s="470"/>
      <c r="F560" s="470"/>
      <c r="G560" s="470"/>
      <c r="H560" s="470"/>
      <c r="I560" s="470"/>
      <c r="J560" s="470"/>
      <c r="K560" s="470"/>
      <c r="L560" s="470"/>
      <c r="M560" s="470"/>
      <c r="N560" s="470"/>
      <c r="O560" s="470"/>
      <c r="P560" s="470"/>
      <c r="Q560" s="470"/>
      <c r="R560" s="470"/>
      <c r="S560" s="470"/>
      <c r="T560" s="470"/>
      <c r="U560" s="374"/>
      <c r="V560" s="395"/>
      <c r="Y560" s="378"/>
      <c r="Z560" s="378"/>
      <c r="AA560" s="379"/>
      <c r="AB560" s="637"/>
      <c r="AC560" s="379"/>
      <c r="AD560" s="637"/>
      <c r="AE560" s="379"/>
      <c r="AF560" s="380"/>
      <c r="AG560" s="381"/>
      <c r="AH560" s="637"/>
      <c r="AI560" s="379"/>
      <c r="AJ560" s="637"/>
      <c r="AK560" s="379"/>
      <c r="AL560" s="637"/>
      <c r="AM560" s="634"/>
      <c r="AN560" s="635"/>
      <c r="AQ560" s="374"/>
    </row>
    <row r="561" spans="1:43" x14ac:dyDescent="0.2">
      <c r="A561" s="395"/>
      <c r="C561" s="374"/>
      <c r="D561" s="395"/>
      <c r="E561" s="470"/>
      <c r="F561" s="470"/>
      <c r="G561" s="470"/>
      <c r="H561" s="470"/>
      <c r="I561" s="470"/>
      <c r="J561" s="470"/>
      <c r="K561" s="470"/>
      <c r="L561" s="470"/>
      <c r="M561" s="470"/>
      <c r="N561" s="470"/>
      <c r="O561" s="470"/>
      <c r="P561" s="470"/>
      <c r="Q561" s="470"/>
      <c r="R561" s="470"/>
      <c r="S561" s="470"/>
      <c r="T561" s="470"/>
      <c r="U561" s="374"/>
      <c r="V561" s="395"/>
      <c r="W561" s="396" t="s">
        <v>1983</v>
      </c>
      <c r="X561" s="396"/>
      <c r="Y561" s="396"/>
      <c r="Z561" s="396"/>
      <c r="AA561" s="396"/>
      <c r="AB561" s="593" t="s">
        <v>1975</v>
      </c>
      <c r="AC561" s="593"/>
      <c r="AD561" s="593"/>
      <c r="AE561" s="593"/>
      <c r="AF561" s="593"/>
      <c r="AG561" s="593"/>
      <c r="AH561" s="593"/>
      <c r="AI561" s="593"/>
      <c r="AJ561" s="593"/>
      <c r="AM561" s="634"/>
      <c r="AN561" s="635"/>
      <c r="AQ561" s="374"/>
    </row>
    <row r="562" spans="1:43" x14ac:dyDescent="0.2">
      <c r="A562" s="395"/>
      <c r="C562" s="374"/>
      <c r="D562" s="395"/>
      <c r="E562" s="470"/>
      <c r="F562" s="470"/>
      <c r="G562" s="470"/>
      <c r="H562" s="470"/>
      <c r="I562" s="470"/>
      <c r="J562" s="470"/>
      <c r="K562" s="470"/>
      <c r="L562" s="470"/>
      <c r="M562" s="470"/>
      <c r="N562" s="470"/>
      <c r="O562" s="470"/>
      <c r="P562" s="470"/>
      <c r="Q562" s="470"/>
      <c r="R562" s="470"/>
      <c r="S562" s="470"/>
      <c r="T562" s="470"/>
      <c r="U562" s="374"/>
      <c r="V562" s="395"/>
      <c r="Y562" s="378"/>
      <c r="Z562" s="378"/>
      <c r="AA562" s="378"/>
      <c r="AB562" s="378"/>
      <c r="AC562" s="378"/>
      <c r="AD562" s="378"/>
      <c r="AE562" s="378"/>
      <c r="AF562" s="378"/>
      <c r="AG562" s="378"/>
      <c r="AH562" s="378"/>
      <c r="AI562" s="378"/>
      <c r="AJ562" s="644"/>
      <c r="AK562" s="644"/>
      <c r="AL562" s="644"/>
      <c r="AM562" s="634"/>
      <c r="AN562" s="635"/>
      <c r="AQ562" s="374"/>
    </row>
    <row r="563" spans="1:43" x14ac:dyDescent="0.2">
      <c r="A563" s="395"/>
      <c r="C563" s="374"/>
      <c r="D563" s="395"/>
      <c r="E563" s="470"/>
      <c r="F563" s="470"/>
      <c r="G563" s="470"/>
      <c r="H563" s="470"/>
      <c r="I563" s="470"/>
      <c r="J563" s="470"/>
      <c r="K563" s="470"/>
      <c r="L563" s="470"/>
      <c r="M563" s="470"/>
      <c r="N563" s="470"/>
      <c r="O563" s="470"/>
      <c r="P563" s="470"/>
      <c r="Q563" s="470"/>
      <c r="R563" s="470"/>
      <c r="S563" s="470"/>
      <c r="T563" s="470"/>
      <c r="U563" s="374"/>
      <c r="V563" s="395"/>
      <c r="Y563" s="378"/>
      <c r="Z563" s="378"/>
      <c r="AA563" s="375"/>
      <c r="AB563" s="636"/>
      <c r="AC563" s="375"/>
      <c r="AD563" s="636"/>
      <c r="AE563" s="375"/>
      <c r="AF563" s="376"/>
      <c r="AG563" s="398"/>
      <c r="AH563" s="636"/>
      <c r="AI563" s="375"/>
      <c r="AJ563" s="636"/>
      <c r="AK563" s="375"/>
      <c r="AL563" s="636"/>
      <c r="AM563" s="634"/>
      <c r="AN563" s="635"/>
      <c r="AQ563" s="374"/>
    </row>
    <row r="564" spans="1:43" x14ac:dyDescent="0.2">
      <c r="A564" s="395"/>
      <c r="C564" s="374"/>
      <c r="D564" s="395"/>
      <c r="E564" s="470"/>
      <c r="F564" s="470"/>
      <c r="G564" s="470"/>
      <c r="H564" s="470"/>
      <c r="I564" s="470"/>
      <c r="J564" s="470"/>
      <c r="K564" s="470"/>
      <c r="L564" s="470"/>
      <c r="M564" s="470"/>
      <c r="N564" s="470"/>
      <c r="O564" s="470"/>
      <c r="P564" s="470"/>
      <c r="Q564" s="470"/>
      <c r="R564" s="470"/>
      <c r="S564" s="470"/>
      <c r="T564" s="470"/>
      <c r="U564" s="374"/>
      <c r="V564" s="395"/>
      <c r="Y564" s="378"/>
      <c r="Z564" s="378"/>
      <c r="AA564" s="379"/>
      <c r="AB564" s="637"/>
      <c r="AC564" s="379"/>
      <c r="AD564" s="637"/>
      <c r="AE564" s="379"/>
      <c r="AF564" s="380"/>
      <c r="AG564" s="381"/>
      <c r="AH564" s="637"/>
      <c r="AI564" s="379"/>
      <c r="AJ564" s="637"/>
      <c r="AK564" s="379"/>
      <c r="AL564" s="637"/>
      <c r="AM564" s="634"/>
      <c r="AN564" s="635"/>
      <c r="AQ564" s="374"/>
    </row>
    <row r="565" spans="1:43" x14ac:dyDescent="0.2">
      <c r="A565" s="395"/>
      <c r="C565" s="374"/>
      <c r="D565" s="395"/>
      <c r="E565" s="470"/>
      <c r="F565" s="470"/>
      <c r="G565" s="470"/>
      <c r="H565" s="470"/>
      <c r="I565" s="470"/>
      <c r="J565" s="470"/>
      <c r="K565" s="470"/>
      <c r="L565" s="470"/>
      <c r="M565" s="470"/>
      <c r="N565" s="470"/>
      <c r="O565" s="470"/>
      <c r="P565" s="470"/>
      <c r="Q565" s="470"/>
      <c r="R565" s="470"/>
      <c r="S565" s="470"/>
      <c r="T565" s="470"/>
      <c r="U565" s="374"/>
      <c r="V565" s="395"/>
      <c r="W565" s="396" t="s">
        <v>1984</v>
      </c>
      <c r="X565" s="396"/>
      <c r="Y565" s="396"/>
      <c r="Z565" s="396"/>
      <c r="AA565" s="396"/>
      <c r="AB565" s="593" t="s">
        <v>1975</v>
      </c>
      <c r="AC565" s="593"/>
      <c r="AD565" s="593"/>
      <c r="AE565" s="593"/>
      <c r="AF565" s="593"/>
      <c r="AG565" s="593"/>
      <c r="AH565" s="593"/>
      <c r="AI565" s="593"/>
      <c r="AJ565" s="593"/>
      <c r="AM565" s="634"/>
      <c r="AN565" s="635"/>
      <c r="AQ565" s="374"/>
    </row>
    <row r="566" spans="1:43" x14ac:dyDescent="0.2">
      <c r="A566" s="395"/>
      <c r="C566" s="374"/>
      <c r="D566" s="395"/>
      <c r="E566" s="470"/>
      <c r="F566" s="470"/>
      <c r="G566" s="470"/>
      <c r="H566" s="470"/>
      <c r="I566" s="470"/>
      <c r="J566" s="470"/>
      <c r="K566" s="470"/>
      <c r="L566" s="470"/>
      <c r="M566" s="470"/>
      <c r="N566" s="470"/>
      <c r="O566" s="470"/>
      <c r="P566" s="470"/>
      <c r="Q566" s="470"/>
      <c r="R566" s="470"/>
      <c r="S566" s="470"/>
      <c r="T566" s="470"/>
      <c r="U566" s="374"/>
      <c r="V566" s="395"/>
      <c r="Y566" s="378"/>
      <c r="Z566" s="378"/>
      <c r="AA566" s="378"/>
      <c r="AB566" s="378"/>
      <c r="AC566" s="378"/>
      <c r="AD566" s="378"/>
      <c r="AE566" s="378"/>
      <c r="AF566" s="378"/>
      <c r="AG566" s="378"/>
      <c r="AH566" s="378"/>
      <c r="AI566" s="378"/>
      <c r="AJ566" s="644"/>
      <c r="AK566" s="644"/>
      <c r="AL566" s="644"/>
      <c r="AM566" s="634"/>
      <c r="AN566" s="635"/>
      <c r="AQ566" s="374"/>
    </row>
    <row r="567" spans="1:43" x14ac:dyDescent="0.2">
      <c r="A567" s="395"/>
      <c r="C567" s="374"/>
      <c r="D567" s="395"/>
      <c r="E567" s="470"/>
      <c r="F567" s="470"/>
      <c r="G567" s="470"/>
      <c r="H567" s="470"/>
      <c r="I567" s="470"/>
      <c r="J567" s="470"/>
      <c r="K567" s="470"/>
      <c r="L567" s="470"/>
      <c r="M567" s="470"/>
      <c r="N567" s="470"/>
      <c r="O567" s="470"/>
      <c r="P567" s="470"/>
      <c r="Q567" s="470"/>
      <c r="R567" s="470"/>
      <c r="S567" s="470"/>
      <c r="T567" s="470"/>
      <c r="U567" s="374"/>
      <c r="V567" s="395"/>
      <c r="Y567" s="378"/>
      <c r="Z567" s="378"/>
      <c r="AA567" s="375"/>
      <c r="AB567" s="636"/>
      <c r="AC567" s="375"/>
      <c r="AD567" s="636"/>
      <c r="AE567" s="375"/>
      <c r="AF567" s="376"/>
      <c r="AG567" s="398"/>
      <c r="AH567" s="636"/>
      <c r="AI567" s="375"/>
      <c r="AJ567" s="636"/>
      <c r="AK567" s="375"/>
      <c r="AL567" s="636"/>
      <c r="AM567" s="634"/>
      <c r="AN567" s="635"/>
      <c r="AQ567" s="374"/>
    </row>
    <row r="568" spans="1:43" x14ac:dyDescent="0.2">
      <c r="A568" s="395"/>
      <c r="C568" s="374"/>
      <c r="D568" s="395"/>
      <c r="E568" s="476"/>
      <c r="F568" s="476"/>
      <c r="G568" s="476"/>
      <c r="H568" s="476"/>
      <c r="I568" s="476"/>
      <c r="J568" s="476"/>
      <c r="K568" s="476"/>
      <c r="L568" s="476"/>
      <c r="M568" s="476"/>
      <c r="N568" s="476"/>
      <c r="O568" s="476"/>
      <c r="P568" s="476"/>
      <c r="Q568" s="476"/>
      <c r="R568" s="476"/>
      <c r="S568" s="476"/>
      <c r="T568" s="476"/>
      <c r="U568" s="374"/>
      <c r="V568" s="395"/>
      <c r="Y568" s="378"/>
      <c r="Z568" s="378"/>
      <c r="AA568" s="379"/>
      <c r="AB568" s="637"/>
      <c r="AC568" s="379"/>
      <c r="AD568" s="637"/>
      <c r="AE568" s="379"/>
      <c r="AF568" s="380"/>
      <c r="AG568" s="381"/>
      <c r="AH568" s="637"/>
      <c r="AI568" s="379"/>
      <c r="AJ568" s="637"/>
      <c r="AK568" s="379"/>
      <c r="AL568" s="637"/>
      <c r="AM568" s="634"/>
      <c r="AN568" s="635"/>
      <c r="AQ568" s="374"/>
    </row>
    <row r="569" spans="1:43" x14ac:dyDescent="0.2">
      <c r="A569" s="395"/>
      <c r="C569" s="374"/>
      <c r="D569" s="395"/>
      <c r="E569" s="476"/>
      <c r="F569" s="476"/>
      <c r="G569" s="476"/>
      <c r="H569" s="476"/>
      <c r="I569" s="476"/>
      <c r="J569" s="476"/>
      <c r="K569" s="476"/>
      <c r="L569" s="476"/>
      <c r="M569" s="476"/>
      <c r="N569" s="476"/>
      <c r="O569" s="476"/>
      <c r="P569" s="476"/>
      <c r="Q569" s="476"/>
      <c r="R569" s="476"/>
      <c r="S569" s="476"/>
      <c r="T569" s="476"/>
      <c r="U569" s="374"/>
      <c r="V569" s="395"/>
      <c r="W569" s="396" t="s">
        <v>1985</v>
      </c>
      <c r="X569" s="396"/>
      <c r="Y569" s="396"/>
      <c r="Z569" s="396"/>
      <c r="AA569" s="396"/>
      <c r="AB569" s="593" t="s">
        <v>1975</v>
      </c>
      <c r="AC569" s="593"/>
      <c r="AD569" s="593"/>
      <c r="AE569" s="593"/>
      <c r="AF569" s="593"/>
      <c r="AG569" s="593"/>
      <c r="AH569" s="593"/>
      <c r="AI569" s="593"/>
      <c r="AJ569" s="593"/>
      <c r="AM569" s="634"/>
      <c r="AN569" s="635"/>
      <c r="AQ569" s="374"/>
    </row>
    <row r="570" spans="1:43" x14ac:dyDescent="0.2">
      <c r="A570" s="395"/>
      <c r="C570" s="374"/>
      <c r="D570" s="395"/>
      <c r="E570" s="476"/>
      <c r="F570" s="476"/>
      <c r="G570" s="476"/>
      <c r="H570" s="476"/>
      <c r="I570" s="476"/>
      <c r="J570" s="476"/>
      <c r="K570" s="476"/>
      <c r="L570" s="476"/>
      <c r="M570" s="476"/>
      <c r="N570" s="476"/>
      <c r="O570" s="476"/>
      <c r="P570" s="476"/>
      <c r="Q570" s="476"/>
      <c r="R570" s="476"/>
      <c r="S570" s="476"/>
      <c r="T570" s="476"/>
      <c r="U570" s="374"/>
      <c r="V570" s="395"/>
      <c r="Y570" s="378"/>
      <c r="Z570" s="378"/>
      <c r="AA570" s="378"/>
      <c r="AB570" s="378"/>
      <c r="AC570" s="378"/>
      <c r="AD570" s="378"/>
      <c r="AE570" s="378"/>
      <c r="AF570" s="378"/>
      <c r="AG570" s="378"/>
      <c r="AH570" s="378"/>
      <c r="AI570" s="378"/>
      <c r="AJ570" s="644"/>
      <c r="AK570" s="644"/>
      <c r="AL570" s="644"/>
      <c r="AM570" s="634"/>
      <c r="AN570" s="635"/>
      <c r="AQ570" s="374"/>
    </row>
    <row r="571" spans="1:43" x14ac:dyDescent="0.2">
      <c r="A571" s="395"/>
      <c r="C571" s="374"/>
      <c r="D571" s="395"/>
      <c r="E571" s="476"/>
      <c r="F571" s="476"/>
      <c r="G571" s="476"/>
      <c r="H571" s="476"/>
      <c r="I571" s="476"/>
      <c r="J571" s="476"/>
      <c r="K571" s="476"/>
      <c r="L571" s="476"/>
      <c r="M571" s="476"/>
      <c r="N571" s="476"/>
      <c r="O571" s="476"/>
      <c r="P571" s="476"/>
      <c r="Q571" s="476"/>
      <c r="R571" s="476"/>
      <c r="S571" s="476"/>
      <c r="T571" s="476"/>
      <c r="U571" s="374"/>
      <c r="V571" s="395"/>
      <c r="Y571" s="378"/>
      <c r="Z571" s="378"/>
      <c r="AA571" s="375"/>
      <c r="AB571" s="636"/>
      <c r="AC571" s="375"/>
      <c r="AD571" s="636"/>
      <c r="AE571" s="375"/>
      <c r="AF571" s="376"/>
      <c r="AG571" s="398"/>
      <c r="AH571" s="636"/>
      <c r="AI571" s="375"/>
      <c r="AJ571" s="636"/>
      <c r="AK571" s="375"/>
      <c r="AL571" s="636"/>
      <c r="AM571" s="634"/>
      <c r="AN571" s="635"/>
      <c r="AQ571" s="374"/>
    </row>
    <row r="572" spans="1:43" x14ac:dyDescent="0.2">
      <c r="A572" s="395"/>
      <c r="C572" s="374"/>
      <c r="D572" s="395"/>
      <c r="E572" s="476"/>
      <c r="F572" s="476"/>
      <c r="G572" s="476"/>
      <c r="H572" s="476"/>
      <c r="I572" s="476"/>
      <c r="J572" s="476"/>
      <c r="K572" s="476"/>
      <c r="L572" s="476"/>
      <c r="M572" s="476"/>
      <c r="N572" s="476"/>
      <c r="O572" s="476"/>
      <c r="P572" s="476"/>
      <c r="Q572" s="476"/>
      <c r="R572" s="476"/>
      <c r="S572" s="476"/>
      <c r="T572" s="476"/>
      <c r="U572" s="374"/>
      <c r="V572" s="395"/>
      <c r="Y572" s="378"/>
      <c r="Z572" s="378"/>
      <c r="AA572" s="379"/>
      <c r="AB572" s="637"/>
      <c r="AC572" s="379"/>
      <c r="AD572" s="637"/>
      <c r="AE572" s="379"/>
      <c r="AF572" s="380"/>
      <c r="AG572" s="381"/>
      <c r="AH572" s="637"/>
      <c r="AI572" s="379"/>
      <c r="AJ572" s="637"/>
      <c r="AK572" s="379"/>
      <c r="AL572" s="637"/>
      <c r="AM572" s="634"/>
      <c r="AN572" s="635"/>
      <c r="AQ572" s="374"/>
    </row>
    <row r="573" spans="1:43" x14ac:dyDescent="0.2">
      <c r="A573" s="395"/>
      <c r="C573" s="374"/>
      <c r="D573" s="395"/>
      <c r="E573" s="476"/>
      <c r="F573" s="476"/>
      <c r="G573" s="476"/>
      <c r="H573" s="476"/>
      <c r="I573" s="476"/>
      <c r="J573" s="476"/>
      <c r="K573" s="476"/>
      <c r="L573" s="476"/>
      <c r="M573" s="476"/>
      <c r="N573" s="476"/>
      <c r="O573" s="476"/>
      <c r="P573" s="476"/>
      <c r="Q573" s="476"/>
      <c r="R573" s="476"/>
      <c r="S573" s="476"/>
      <c r="T573" s="476"/>
      <c r="U573" s="374"/>
      <c r="V573" s="395"/>
      <c r="W573" s="396" t="s">
        <v>1986</v>
      </c>
      <c r="X573" s="396"/>
      <c r="Y573" s="396"/>
      <c r="Z573" s="396"/>
      <c r="AA573" s="396"/>
      <c r="AB573" s="593" t="s">
        <v>1975</v>
      </c>
      <c r="AC573" s="593"/>
      <c r="AD573" s="593"/>
      <c r="AE573" s="593"/>
      <c r="AF573" s="593"/>
      <c r="AG573" s="593"/>
      <c r="AH573" s="593"/>
      <c r="AI573" s="593"/>
      <c r="AJ573" s="593"/>
      <c r="AM573" s="634"/>
      <c r="AN573" s="635"/>
      <c r="AQ573" s="374"/>
    </row>
    <row r="574" spans="1:43" x14ac:dyDescent="0.2">
      <c r="A574" s="395"/>
      <c r="C574" s="374"/>
      <c r="D574" s="395"/>
      <c r="E574" s="476"/>
      <c r="F574" s="476"/>
      <c r="G574" s="476"/>
      <c r="H574" s="476"/>
      <c r="I574" s="476"/>
      <c r="J574" s="476"/>
      <c r="K574" s="476"/>
      <c r="L574" s="476"/>
      <c r="M574" s="476"/>
      <c r="N574" s="476"/>
      <c r="O574" s="476"/>
      <c r="P574" s="476"/>
      <c r="Q574" s="476"/>
      <c r="R574" s="476"/>
      <c r="S574" s="476"/>
      <c r="T574" s="476"/>
      <c r="U574" s="374"/>
      <c r="V574" s="395"/>
      <c r="Y574" s="378"/>
      <c r="Z574" s="378"/>
      <c r="AA574" s="378"/>
      <c r="AB574" s="378"/>
      <c r="AC574" s="378"/>
      <c r="AD574" s="378"/>
      <c r="AE574" s="378"/>
      <c r="AF574" s="378"/>
      <c r="AG574" s="378"/>
      <c r="AH574" s="378"/>
      <c r="AI574" s="378"/>
      <c r="AJ574" s="644"/>
      <c r="AK574" s="644"/>
      <c r="AL574" s="644"/>
      <c r="AM574" s="634"/>
      <c r="AN574" s="635"/>
      <c r="AQ574" s="374"/>
    </row>
    <row r="575" spans="1:43" x14ac:dyDescent="0.2">
      <c r="A575" s="395"/>
      <c r="C575" s="374"/>
      <c r="D575" s="395"/>
      <c r="E575" s="476"/>
      <c r="F575" s="476"/>
      <c r="G575" s="476"/>
      <c r="H575" s="476"/>
      <c r="I575" s="476"/>
      <c r="J575" s="476"/>
      <c r="K575" s="476"/>
      <c r="L575" s="476"/>
      <c r="M575" s="476"/>
      <c r="N575" s="476"/>
      <c r="O575" s="476"/>
      <c r="P575" s="476"/>
      <c r="Q575" s="476"/>
      <c r="R575" s="476"/>
      <c r="S575" s="476"/>
      <c r="T575" s="476"/>
      <c r="U575" s="374"/>
      <c r="V575" s="395"/>
      <c r="Y575" s="378"/>
      <c r="Z575" s="378"/>
      <c r="AA575" s="375"/>
      <c r="AB575" s="636"/>
      <c r="AC575" s="375"/>
      <c r="AD575" s="636"/>
      <c r="AE575" s="375"/>
      <c r="AF575" s="376"/>
      <c r="AG575" s="398"/>
      <c r="AH575" s="636"/>
      <c r="AI575" s="375"/>
      <c r="AJ575" s="636"/>
      <c r="AK575" s="375"/>
      <c r="AL575" s="636"/>
      <c r="AM575" s="634"/>
      <c r="AN575" s="635"/>
      <c r="AQ575" s="374"/>
    </row>
    <row r="576" spans="1:43" x14ac:dyDescent="0.2">
      <c r="A576" s="395"/>
      <c r="C576" s="374"/>
      <c r="D576" s="395"/>
      <c r="E576" s="476"/>
      <c r="F576" s="476"/>
      <c r="G576" s="476"/>
      <c r="H576" s="476"/>
      <c r="I576" s="476"/>
      <c r="J576" s="476"/>
      <c r="K576" s="476"/>
      <c r="L576" s="476"/>
      <c r="M576" s="476"/>
      <c r="N576" s="476"/>
      <c r="O576" s="476"/>
      <c r="P576" s="476"/>
      <c r="Q576" s="476"/>
      <c r="R576" s="476"/>
      <c r="S576" s="476"/>
      <c r="T576" s="476"/>
      <c r="U576" s="374"/>
      <c r="V576" s="395"/>
      <c r="Y576" s="378"/>
      <c r="Z576" s="378"/>
      <c r="AA576" s="379"/>
      <c r="AB576" s="637"/>
      <c r="AC576" s="379"/>
      <c r="AD576" s="637"/>
      <c r="AE576" s="379"/>
      <c r="AF576" s="380"/>
      <c r="AG576" s="381"/>
      <c r="AH576" s="637"/>
      <c r="AI576" s="379"/>
      <c r="AJ576" s="637"/>
      <c r="AK576" s="379"/>
      <c r="AL576" s="637"/>
      <c r="AM576" s="634"/>
      <c r="AN576" s="635"/>
      <c r="AQ576" s="374"/>
    </row>
    <row r="577" spans="1:44" x14ac:dyDescent="0.2">
      <c r="A577" s="395"/>
      <c r="C577" s="374"/>
      <c r="D577" s="395"/>
      <c r="E577" s="476"/>
      <c r="F577" s="476"/>
      <c r="G577" s="476"/>
      <c r="H577" s="476"/>
      <c r="I577" s="476"/>
      <c r="J577" s="476"/>
      <c r="K577" s="476"/>
      <c r="L577" s="476"/>
      <c r="M577" s="476"/>
      <c r="N577" s="476"/>
      <c r="O577" s="476"/>
      <c r="P577" s="476"/>
      <c r="Q577" s="476"/>
      <c r="R577" s="476"/>
      <c r="S577" s="476"/>
      <c r="T577" s="476"/>
      <c r="U577" s="374"/>
      <c r="V577" s="395"/>
      <c r="W577" s="396" t="s">
        <v>1987</v>
      </c>
      <c r="X577" s="396"/>
      <c r="Y577" s="396"/>
      <c r="Z577" s="396"/>
      <c r="AA577" s="396"/>
      <c r="AB577" s="593" t="s">
        <v>1975</v>
      </c>
      <c r="AC577" s="593"/>
      <c r="AD577" s="593"/>
      <c r="AE577" s="593"/>
      <c r="AF577" s="593"/>
      <c r="AG577" s="593"/>
      <c r="AH577" s="593"/>
      <c r="AI577" s="593"/>
      <c r="AJ577" s="593"/>
      <c r="AM577" s="634"/>
      <c r="AN577" s="635"/>
      <c r="AQ577" s="374"/>
    </row>
    <row r="578" spans="1:44" ht="6" customHeight="1" thickBot="1" x14ac:dyDescent="0.25">
      <c r="A578" s="629"/>
      <c r="B578" s="609"/>
      <c r="C578" s="630"/>
      <c r="D578" s="629"/>
      <c r="E578" s="609"/>
      <c r="F578" s="609"/>
      <c r="G578" s="609"/>
      <c r="H578" s="609"/>
      <c r="I578" s="609"/>
      <c r="J578" s="609"/>
      <c r="K578" s="609"/>
      <c r="L578" s="609"/>
      <c r="M578" s="609"/>
      <c r="N578" s="609"/>
      <c r="O578" s="609"/>
      <c r="P578" s="609"/>
      <c r="Q578" s="609"/>
      <c r="R578" s="609"/>
      <c r="S578" s="609"/>
      <c r="T578" s="609"/>
      <c r="U578" s="630"/>
      <c r="V578" s="629"/>
      <c r="W578" s="609"/>
      <c r="X578" s="609"/>
      <c r="Y578" s="609"/>
      <c r="Z578" s="609"/>
      <c r="AA578" s="609"/>
      <c r="AB578" s="609"/>
      <c r="AC578" s="609"/>
      <c r="AD578" s="609"/>
      <c r="AE578" s="609"/>
      <c r="AF578" s="609"/>
      <c r="AG578" s="609"/>
      <c r="AH578" s="609"/>
      <c r="AI578" s="609"/>
      <c r="AJ578" s="609"/>
      <c r="AK578" s="609"/>
      <c r="AL578" s="609"/>
      <c r="AM578" s="632"/>
      <c r="AN578" s="633"/>
      <c r="AO578" s="609"/>
      <c r="AP578" s="609"/>
      <c r="AQ578" s="630"/>
    </row>
    <row r="579" spans="1:44" ht="3" customHeight="1" x14ac:dyDescent="0.2">
      <c r="A579" s="395"/>
      <c r="AL579" s="347"/>
      <c r="AQ579" s="374"/>
      <c r="AR579" s="395"/>
    </row>
    <row r="580" spans="1:44" ht="11.25" customHeight="1" x14ac:dyDescent="0.2">
      <c r="A580" s="395"/>
      <c r="B580" s="445" t="s">
        <v>1988</v>
      </c>
      <c r="AL580" s="347"/>
      <c r="AQ580" s="374"/>
      <c r="AR580" s="395"/>
    </row>
    <row r="581" spans="1:44" ht="3" customHeight="1" thickBot="1" x14ac:dyDescent="0.25">
      <c r="A581" s="629"/>
      <c r="B581" s="609"/>
      <c r="C581" s="609"/>
      <c r="D581" s="609"/>
      <c r="E581" s="609"/>
      <c r="F581" s="609"/>
      <c r="G581" s="609"/>
      <c r="H581" s="609"/>
      <c r="I581" s="609"/>
      <c r="J581" s="609"/>
      <c r="K581" s="609"/>
      <c r="L581" s="609"/>
      <c r="M581" s="609"/>
      <c r="N581" s="609"/>
      <c r="O581" s="609"/>
      <c r="P581" s="609"/>
      <c r="Q581" s="609"/>
      <c r="R581" s="609"/>
      <c r="S581" s="609"/>
      <c r="T581" s="609"/>
      <c r="U581" s="609"/>
      <c r="V581" s="609"/>
      <c r="W581" s="609"/>
      <c r="X581" s="609"/>
      <c r="Y581" s="609"/>
      <c r="Z581" s="609"/>
      <c r="AA581" s="609"/>
      <c r="AB581" s="609"/>
      <c r="AC581" s="609"/>
      <c r="AD581" s="609"/>
      <c r="AE581" s="609"/>
      <c r="AF581" s="609"/>
      <c r="AG581" s="609"/>
      <c r="AH581" s="609"/>
      <c r="AI581" s="609"/>
      <c r="AJ581" s="609"/>
      <c r="AK581" s="609"/>
      <c r="AL581" s="609"/>
      <c r="AM581" s="641"/>
      <c r="AN581" s="641"/>
      <c r="AO581" s="609"/>
      <c r="AP581" s="609"/>
      <c r="AQ581" s="630"/>
      <c r="AR581" s="395"/>
    </row>
    <row r="582" spans="1:44" ht="6" customHeight="1" x14ac:dyDescent="0.2">
      <c r="A582" s="375"/>
      <c r="B582" s="398"/>
      <c r="C582" s="376"/>
      <c r="D582" s="375"/>
      <c r="E582" s="398"/>
      <c r="F582" s="398"/>
      <c r="G582" s="398"/>
      <c r="H582" s="398"/>
      <c r="I582" s="398"/>
      <c r="J582" s="398"/>
      <c r="K582" s="398"/>
      <c r="L582" s="398"/>
      <c r="M582" s="398"/>
      <c r="N582" s="398"/>
      <c r="O582" s="398"/>
      <c r="P582" s="398"/>
      <c r="Q582" s="398"/>
      <c r="R582" s="398"/>
      <c r="S582" s="398"/>
      <c r="T582" s="398"/>
      <c r="U582" s="376"/>
      <c r="V582" s="375"/>
      <c r="W582" s="398"/>
      <c r="X582" s="398"/>
      <c r="Y582" s="398"/>
      <c r="Z582" s="398"/>
      <c r="AA582" s="398"/>
      <c r="AB582" s="398"/>
      <c r="AC582" s="398"/>
      <c r="AD582" s="398"/>
      <c r="AE582" s="398"/>
      <c r="AF582" s="398"/>
      <c r="AG582" s="398"/>
      <c r="AH582" s="398"/>
      <c r="AI582" s="398"/>
      <c r="AJ582" s="398"/>
      <c r="AK582" s="398"/>
      <c r="AL582" s="661"/>
      <c r="AM582" s="648"/>
      <c r="AN582" s="649"/>
      <c r="AO582" s="398"/>
      <c r="AP582" s="398"/>
      <c r="AQ582" s="376"/>
      <c r="AR582" s="395"/>
    </row>
    <row r="583" spans="1:44" ht="11.25" customHeight="1" x14ac:dyDescent="0.2">
      <c r="A583" s="395"/>
      <c r="B583" s="377" t="s">
        <v>261</v>
      </c>
      <c r="C583" s="374"/>
      <c r="D583" s="395"/>
      <c r="E583" s="470" t="str">
        <f ca="1">VLOOKUP(INDIRECT(ADDRESS(ROW(),COLUMN()-3)),Language_Translations,MATCH(Language_Selected,Language_Options,0),FALSE)</f>
        <v>Does your household have:</v>
      </c>
      <c r="F583" s="470"/>
      <c r="G583" s="470"/>
      <c r="H583" s="470"/>
      <c r="I583" s="470"/>
      <c r="J583" s="470"/>
      <c r="K583" s="470"/>
      <c r="L583" s="470"/>
      <c r="M583" s="470"/>
      <c r="N583" s="470"/>
      <c r="O583" s="470"/>
      <c r="P583" s="470"/>
      <c r="Q583" s="470"/>
      <c r="R583" s="470"/>
      <c r="S583" s="470"/>
      <c r="T583" s="470"/>
      <c r="U583" s="374"/>
      <c r="V583" s="395"/>
      <c r="AD583" s="378"/>
      <c r="AE583" s="378"/>
      <c r="AF583" s="378"/>
      <c r="AG583" s="378"/>
      <c r="AI583" s="347" t="s">
        <v>1731</v>
      </c>
      <c r="AJ583" s="378"/>
      <c r="AK583" s="378"/>
      <c r="AL583" s="367" t="s">
        <v>1732</v>
      </c>
      <c r="AM583" s="634"/>
      <c r="AN583" s="635"/>
      <c r="AQ583" s="374"/>
      <c r="AR583" s="395"/>
    </row>
    <row r="584" spans="1:44" ht="11.25" customHeight="1" x14ac:dyDescent="0.2">
      <c r="A584" s="395"/>
      <c r="C584" s="374"/>
      <c r="D584" s="395"/>
      <c r="E584" s="475"/>
      <c r="F584" s="475"/>
      <c r="G584" s="475"/>
      <c r="H584" s="475"/>
      <c r="I584" s="475"/>
      <c r="J584" s="475"/>
      <c r="K584" s="475"/>
      <c r="L584" s="475"/>
      <c r="M584" s="475"/>
      <c r="N584" s="475"/>
      <c r="O584" s="475"/>
      <c r="P584" s="475"/>
      <c r="Q584" s="475"/>
      <c r="R584" s="475"/>
      <c r="S584" s="475"/>
      <c r="T584" s="475"/>
      <c r="U584" s="374"/>
      <c r="V584" s="395"/>
      <c r="AD584" s="378"/>
      <c r="AE584" s="378"/>
      <c r="AF584" s="378"/>
      <c r="AG584" s="378"/>
      <c r="AJ584" s="378"/>
      <c r="AK584" s="378"/>
      <c r="AL584" s="367"/>
      <c r="AM584" s="634"/>
      <c r="AN584" s="635"/>
      <c r="AQ584" s="374"/>
      <c r="AR584" s="395"/>
    </row>
    <row r="585" spans="1:44" ht="11.25" customHeight="1" x14ac:dyDescent="0.2">
      <c r="A585" s="395"/>
      <c r="B585" s="347" t="s">
        <v>4132</v>
      </c>
      <c r="C585" s="374"/>
      <c r="D585" s="395"/>
      <c r="E585" s="675" t="str">
        <f t="shared" ref="E585:E590" ca="1" si="0">VLOOKUP(INDIRECT(ADDRESS(ROW(),COLUMN()-3)),Language_Translations,MATCH(Language_Selected,Language_Options,0),FALSE)</f>
        <v>a) Electricity?</v>
      </c>
      <c r="F585" s="675"/>
      <c r="G585" s="675"/>
      <c r="H585" s="675"/>
      <c r="I585" s="675"/>
      <c r="J585" s="675"/>
      <c r="K585" s="675"/>
      <c r="L585" s="675"/>
      <c r="M585" s="675"/>
      <c r="N585" s="675"/>
      <c r="O585" s="675"/>
      <c r="P585" s="675"/>
      <c r="Q585" s="675"/>
      <c r="R585" s="675"/>
      <c r="S585" s="675"/>
      <c r="T585" s="675"/>
      <c r="U585" s="374"/>
      <c r="V585" s="395"/>
      <c r="W585" s="347" t="s">
        <v>2068</v>
      </c>
      <c r="X585" s="347" t="s">
        <v>1944</v>
      </c>
      <c r="AC585" s="378" t="s">
        <v>7</v>
      </c>
      <c r="AD585" s="378"/>
      <c r="AE585" s="378"/>
      <c r="AF585" s="378"/>
      <c r="AG585" s="378"/>
      <c r="AH585" s="378"/>
      <c r="AI585" s="644" t="s">
        <v>1778</v>
      </c>
      <c r="AJ585" s="378"/>
      <c r="AK585" s="378"/>
      <c r="AL585" s="644">
        <v>2</v>
      </c>
      <c r="AM585" s="634"/>
      <c r="AN585" s="635"/>
      <c r="AQ585" s="374"/>
      <c r="AR585" s="395"/>
    </row>
    <row r="586" spans="1:44" ht="11.25" customHeight="1" x14ac:dyDescent="0.2">
      <c r="A586" s="395"/>
      <c r="B586" s="347" t="s">
        <v>4133</v>
      </c>
      <c r="C586" s="374"/>
      <c r="D586" s="395"/>
      <c r="E586" s="675" t="str">
        <f t="shared" ca="1" si="0"/>
        <v>b) A radio?</v>
      </c>
      <c r="F586" s="675"/>
      <c r="G586" s="675"/>
      <c r="H586" s="675"/>
      <c r="I586" s="675"/>
      <c r="J586" s="675"/>
      <c r="K586" s="675"/>
      <c r="L586" s="675"/>
      <c r="M586" s="675"/>
      <c r="N586" s="675"/>
      <c r="O586" s="675"/>
      <c r="P586" s="675"/>
      <c r="Q586" s="675"/>
      <c r="R586" s="675"/>
      <c r="S586" s="675"/>
      <c r="T586" s="675"/>
      <c r="U586" s="374"/>
      <c r="V586" s="395"/>
      <c r="W586" s="347" t="s">
        <v>2072</v>
      </c>
      <c r="X586" s="347" t="s">
        <v>1991</v>
      </c>
      <c r="AA586" s="378" t="s">
        <v>7</v>
      </c>
      <c r="AB586" s="378"/>
      <c r="AC586" s="378"/>
      <c r="AD586" s="378"/>
      <c r="AE586" s="378"/>
      <c r="AF586" s="378"/>
      <c r="AG586" s="378"/>
      <c r="AH586" s="378"/>
      <c r="AI586" s="644" t="s">
        <v>1778</v>
      </c>
      <c r="AJ586" s="378"/>
      <c r="AK586" s="378"/>
      <c r="AL586" s="644">
        <v>2</v>
      </c>
      <c r="AM586" s="634"/>
      <c r="AN586" s="635"/>
      <c r="AQ586" s="374"/>
      <c r="AR586" s="395"/>
    </row>
    <row r="587" spans="1:44" ht="11.25" customHeight="1" x14ac:dyDescent="0.2">
      <c r="A587" s="395"/>
      <c r="B587" s="347" t="s">
        <v>4134</v>
      </c>
      <c r="C587" s="374"/>
      <c r="D587" s="395"/>
      <c r="E587" s="675" t="str">
        <f t="shared" ca="1" si="0"/>
        <v>c) A television?</v>
      </c>
      <c r="F587" s="675"/>
      <c r="G587" s="675"/>
      <c r="H587" s="675"/>
      <c r="I587" s="675"/>
      <c r="J587" s="675"/>
      <c r="K587" s="675"/>
      <c r="L587" s="675"/>
      <c r="M587" s="675"/>
      <c r="N587" s="675"/>
      <c r="O587" s="675"/>
      <c r="P587" s="675"/>
      <c r="Q587" s="675"/>
      <c r="R587" s="675"/>
      <c r="S587" s="675"/>
      <c r="T587" s="675"/>
      <c r="U587" s="374"/>
      <c r="V587" s="395"/>
      <c r="W587" s="347" t="s">
        <v>2075</v>
      </c>
      <c r="X587" s="347" t="s">
        <v>1993</v>
      </c>
      <c r="AC587" s="378" t="s">
        <v>7</v>
      </c>
      <c r="AD587" s="378"/>
      <c r="AE587" s="378"/>
      <c r="AF587" s="378"/>
      <c r="AG587" s="378"/>
      <c r="AH587" s="378"/>
      <c r="AI587" s="644" t="s">
        <v>1778</v>
      </c>
      <c r="AL587" s="644">
        <v>2</v>
      </c>
      <c r="AM587" s="634"/>
      <c r="AN587" s="635"/>
      <c r="AQ587" s="374"/>
      <c r="AR587" s="395"/>
    </row>
    <row r="588" spans="1:44" ht="11.25" customHeight="1" x14ac:dyDescent="0.2">
      <c r="A588" s="395"/>
      <c r="B588" s="347" t="s">
        <v>4135</v>
      </c>
      <c r="C588" s="374"/>
      <c r="D588" s="395"/>
      <c r="E588" s="675" t="str">
        <f t="shared" ca="1" si="0"/>
        <v>d) A non-mobile telephone?</v>
      </c>
      <c r="F588" s="675"/>
      <c r="G588" s="675"/>
      <c r="H588" s="675"/>
      <c r="I588" s="675"/>
      <c r="J588" s="675"/>
      <c r="K588" s="675"/>
      <c r="L588" s="675"/>
      <c r="M588" s="675"/>
      <c r="N588" s="675"/>
      <c r="O588" s="675"/>
      <c r="P588" s="675"/>
      <c r="Q588" s="675"/>
      <c r="R588" s="675"/>
      <c r="S588" s="675"/>
      <c r="T588" s="675"/>
      <c r="U588" s="374"/>
      <c r="V588" s="395"/>
      <c r="W588" s="347" t="s">
        <v>2078</v>
      </c>
      <c r="X588" s="347" t="s">
        <v>1995</v>
      </c>
      <c r="AA588" s="378"/>
      <c r="AB588" s="378"/>
      <c r="AC588" s="378"/>
      <c r="AD588" s="378"/>
      <c r="AE588" s="378"/>
      <c r="AF588" s="378"/>
      <c r="AG588" s="378" t="s">
        <v>7</v>
      </c>
      <c r="AH588" s="378"/>
      <c r="AI588" s="644" t="s">
        <v>1778</v>
      </c>
      <c r="AJ588" s="378"/>
      <c r="AK588" s="378"/>
      <c r="AL588" s="644">
        <v>2</v>
      </c>
      <c r="AM588" s="634"/>
      <c r="AN588" s="635"/>
      <c r="AQ588" s="374"/>
      <c r="AR588" s="395"/>
    </row>
    <row r="589" spans="1:44" ht="11.25" customHeight="1" x14ac:dyDescent="0.2">
      <c r="A589" s="395"/>
      <c r="B589" s="347" t="s">
        <v>4136</v>
      </c>
      <c r="C589" s="374"/>
      <c r="D589" s="395"/>
      <c r="E589" s="675" t="str">
        <f t="shared" ca="1" si="0"/>
        <v>e) A computer?</v>
      </c>
      <c r="F589" s="675"/>
      <c r="G589" s="675"/>
      <c r="H589" s="675"/>
      <c r="I589" s="675"/>
      <c r="J589" s="675"/>
      <c r="K589" s="675"/>
      <c r="L589" s="675"/>
      <c r="M589" s="675"/>
      <c r="N589" s="675"/>
      <c r="O589" s="675"/>
      <c r="P589" s="675"/>
      <c r="Q589" s="675"/>
      <c r="R589" s="675"/>
      <c r="S589" s="675"/>
      <c r="T589" s="675"/>
      <c r="U589" s="374"/>
      <c r="V589" s="395"/>
      <c r="W589" s="347" t="s">
        <v>2082</v>
      </c>
      <c r="X589" s="347" t="s">
        <v>1997</v>
      </c>
      <c r="AA589" s="378"/>
      <c r="AB589" s="378"/>
      <c r="AC589" s="378" t="s">
        <v>7</v>
      </c>
      <c r="AD589" s="378"/>
      <c r="AE589" s="378"/>
      <c r="AF589" s="378"/>
      <c r="AG589" s="378"/>
      <c r="AH589" s="378"/>
      <c r="AI589" s="644" t="s">
        <v>1778</v>
      </c>
      <c r="AL589" s="644">
        <v>2</v>
      </c>
      <c r="AM589" s="634"/>
      <c r="AN589" s="635"/>
      <c r="AQ589" s="374"/>
      <c r="AR589" s="395"/>
    </row>
    <row r="590" spans="1:44" ht="11.25" customHeight="1" x14ac:dyDescent="0.2">
      <c r="A590" s="395"/>
      <c r="B590" s="347" t="s">
        <v>4137</v>
      </c>
      <c r="C590" s="374"/>
      <c r="D590" s="395"/>
      <c r="E590" s="675" t="str">
        <f t="shared" ca="1" si="0"/>
        <v>f) A refrigerator?</v>
      </c>
      <c r="F590" s="675"/>
      <c r="G590" s="675"/>
      <c r="H590" s="675"/>
      <c r="I590" s="675"/>
      <c r="J590" s="675"/>
      <c r="K590" s="675"/>
      <c r="L590" s="675"/>
      <c r="M590" s="675"/>
      <c r="N590" s="675"/>
      <c r="O590" s="675"/>
      <c r="P590" s="675"/>
      <c r="Q590" s="675"/>
      <c r="R590" s="675"/>
      <c r="S590" s="675"/>
      <c r="T590" s="675"/>
      <c r="U590" s="374"/>
      <c r="V590" s="395"/>
      <c r="W590" s="347" t="s">
        <v>2085</v>
      </c>
      <c r="X590" s="347" t="s">
        <v>1999</v>
      </c>
      <c r="Z590" s="359"/>
      <c r="AA590" s="359"/>
      <c r="AB590" s="359"/>
      <c r="AC590" s="359"/>
      <c r="AD590" s="378" t="s">
        <v>7</v>
      </c>
      <c r="AE590" s="378"/>
      <c r="AF590" s="378"/>
      <c r="AG590" s="378" t="s">
        <v>7</v>
      </c>
      <c r="AH590" s="378"/>
      <c r="AI590" s="644" t="s">
        <v>1778</v>
      </c>
      <c r="AL590" s="644">
        <v>2</v>
      </c>
      <c r="AM590" s="634"/>
      <c r="AN590" s="635"/>
      <c r="AQ590" s="374"/>
      <c r="AR590" s="395"/>
    </row>
    <row r="591" spans="1:44" ht="11.25" customHeight="1" x14ac:dyDescent="0.2">
      <c r="A591" s="395"/>
      <c r="C591" s="374"/>
      <c r="D591" s="395"/>
      <c r="E591" s="478" t="s">
        <v>2000</v>
      </c>
      <c r="F591" s="478"/>
      <c r="G591" s="478"/>
      <c r="H591" s="478"/>
      <c r="I591" s="478"/>
      <c r="J591" s="478"/>
      <c r="K591" s="478"/>
      <c r="L591" s="478"/>
      <c r="M591" s="478"/>
      <c r="N591" s="478"/>
      <c r="O591" s="478"/>
      <c r="P591" s="478"/>
      <c r="Q591" s="478"/>
      <c r="R591" s="478"/>
      <c r="S591" s="478"/>
      <c r="T591" s="478"/>
      <c r="U591" s="374"/>
      <c r="V591" s="395"/>
      <c r="Z591" s="359"/>
      <c r="AA591" s="359"/>
      <c r="AB591" s="359"/>
      <c r="AC591" s="359"/>
      <c r="AI591" s="644"/>
      <c r="AL591" s="644"/>
      <c r="AM591" s="634"/>
      <c r="AN591" s="635"/>
      <c r="AQ591" s="374"/>
      <c r="AR591" s="395"/>
    </row>
    <row r="592" spans="1:44" ht="6" customHeight="1" x14ac:dyDescent="0.2">
      <c r="A592" s="395"/>
      <c r="C592" s="374"/>
      <c r="D592" s="395"/>
      <c r="E592" s="586"/>
      <c r="F592" s="586"/>
      <c r="G592" s="586"/>
      <c r="H592" s="586"/>
      <c r="I592" s="586"/>
      <c r="J592" s="586"/>
      <c r="K592" s="586"/>
      <c r="L592" s="586"/>
      <c r="M592" s="586"/>
      <c r="N592" s="586"/>
      <c r="O592" s="586"/>
      <c r="P592" s="586"/>
      <c r="Q592" s="586"/>
      <c r="R592" s="586"/>
      <c r="S592" s="586"/>
      <c r="T592" s="586"/>
      <c r="U592" s="374"/>
      <c r="V592" s="395"/>
      <c r="AH592" s="381"/>
      <c r="AI592" s="381"/>
      <c r="AJ592" s="381"/>
      <c r="AL592" s="347"/>
      <c r="AM592" s="634"/>
      <c r="AN592" s="635"/>
      <c r="AQ592" s="374"/>
      <c r="AR592" s="395"/>
    </row>
    <row r="593" spans="1:44" ht="6" customHeight="1" x14ac:dyDescent="0.2">
      <c r="A593" s="375"/>
      <c r="B593" s="398"/>
      <c r="C593" s="376"/>
      <c r="D593" s="375"/>
      <c r="E593" s="398"/>
      <c r="F593" s="398"/>
      <c r="G593" s="398"/>
      <c r="H593" s="398"/>
      <c r="I593" s="398"/>
      <c r="J593" s="398"/>
      <c r="K593" s="398"/>
      <c r="L593" s="398"/>
      <c r="M593" s="398"/>
      <c r="N593" s="398"/>
      <c r="O593" s="398"/>
      <c r="P593" s="398"/>
      <c r="Q593" s="398"/>
      <c r="R593" s="398"/>
      <c r="S593" s="398"/>
      <c r="T593" s="398"/>
      <c r="U593" s="376"/>
      <c r="V593" s="375"/>
      <c r="W593" s="398"/>
      <c r="X593" s="398"/>
      <c r="Y593" s="398"/>
      <c r="Z593" s="398"/>
      <c r="AA593" s="398"/>
      <c r="AB593" s="398"/>
      <c r="AC593" s="398"/>
      <c r="AD593" s="398"/>
      <c r="AE593" s="398"/>
      <c r="AF593" s="398"/>
      <c r="AG593" s="398"/>
      <c r="AK593" s="398"/>
      <c r="AL593" s="398"/>
      <c r="AM593" s="648"/>
      <c r="AN593" s="649"/>
      <c r="AO593" s="398"/>
      <c r="AP593" s="398"/>
      <c r="AQ593" s="376"/>
      <c r="AR593" s="395"/>
    </row>
    <row r="594" spans="1:44" ht="11.25" customHeight="1" x14ac:dyDescent="0.2">
      <c r="A594" s="395"/>
      <c r="B594" s="377" t="s">
        <v>269</v>
      </c>
      <c r="C594" s="374"/>
      <c r="D594" s="395"/>
      <c r="E594" s="470" t="str">
        <f ca="1">VLOOKUP(INDIRECT(ADDRESS(ROW(),COLUMN()-3)),Language_Translations,MATCH(Language_Selected,Language_Options,0),FALSE)</f>
        <v>Does any member of this household own:</v>
      </c>
      <c r="F594" s="470"/>
      <c r="G594" s="470"/>
      <c r="H594" s="470"/>
      <c r="I594" s="470"/>
      <c r="J594" s="470"/>
      <c r="K594" s="470"/>
      <c r="L594" s="470"/>
      <c r="M594" s="470"/>
      <c r="N594" s="470"/>
      <c r="O594" s="470"/>
      <c r="P594" s="470"/>
      <c r="Q594" s="470"/>
      <c r="R594" s="470"/>
      <c r="S594" s="470"/>
      <c r="T594" s="470"/>
      <c r="U594" s="374"/>
      <c r="V594" s="395"/>
      <c r="AL594" s="347"/>
      <c r="AM594" s="634"/>
      <c r="AN594" s="635"/>
      <c r="AQ594" s="374"/>
      <c r="AR594" s="395"/>
    </row>
    <row r="595" spans="1:44" x14ac:dyDescent="0.2">
      <c r="A595" s="395"/>
      <c r="C595" s="374"/>
      <c r="D595" s="395"/>
      <c r="E595" s="476"/>
      <c r="F595" s="476"/>
      <c r="G595" s="476"/>
      <c r="H595" s="476"/>
      <c r="I595" s="476"/>
      <c r="J595" s="476"/>
      <c r="K595" s="476"/>
      <c r="L595" s="476"/>
      <c r="M595" s="476"/>
      <c r="N595" s="476"/>
      <c r="O595" s="476"/>
      <c r="P595" s="476"/>
      <c r="Q595" s="476"/>
      <c r="R595" s="476"/>
      <c r="S595" s="476"/>
      <c r="T595" s="476"/>
      <c r="U595" s="374"/>
      <c r="V595" s="395"/>
      <c r="AD595" s="378"/>
      <c r="AE595" s="378"/>
      <c r="AF595" s="378"/>
      <c r="AG595" s="378"/>
      <c r="AI595" s="347" t="s">
        <v>1731</v>
      </c>
      <c r="AJ595" s="378"/>
      <c r="AK595" s="378"/>
      <c r="AL595" s="367" t="s">
        <v>1732</v>
      </c>
      <c r="AM595" s="634"/>
      <c r="AN595" s="635"/>
      <c r="AQ595" s="374"/>
      <c r="AR595" s="395"/>
    </row>
    <row r="596" spans="1:44" ht="11.25" customHeight="1" x14ac:dyDescent="0.2">
      <c r="A596" s="395"/>
      <c r="B596" s="347" t="s">
        <v>4138</v>
      </c>
      <c r="C596" s="374"/>
      <c r="D596" s="395"/>
      <c r="E596" s="675" t="str">
        <f t="shared" ref="E596:E602" ca="1" si="1">VLOOKUP(INDIRECT(ADDRESS(ROW(),COLUMN()-3)),Language_Translations,MATCH(Language_Selected,Language_Options,0),FALSE)</f>
        <v>a) A watch?</v>
      </c>
      <c r="F596" s="675"/>
      <c r="G596" s="675"/>
      <c r="H596" s="675"/>
      <c r="I596" s="675"/>
      <c r="J596" s="675"/>
      <c r="K596" s="675"/>
      <c r="L596" s="675"/>
      <c r="M596" s="675"/>
      <c r="N596" s="675"/>
      <c r="O596" s="675"/>
      <c r="P596" s="675"/>
      <c r="Q596" s="675"/>
      <c r="R596" s="675"/>
      <c r="S596" s="675"/>
      <c r="T596" s="675"/>
      <c r="U596" s="374"/>
      <c r="V596" s="395"/>
      <c r="W596" s="347" t="s">
        <v>2068</v>
      </c>
      <c r="X596" s="347" t="s">
        <v>2001</v>
      </c>
      <c r="AA596" s="378" t="s">
        <v>7</v>
      </c>
      <c r="AB596" s="378"/>
      <c r="AC596" s="378"/>
      <c r="AD596" s="378"/>
      <c r="AE596" s="378"/>
      <c r="AF596" s="378"/>
      <c r="AG596" s="378"/>
      <c r="AH596" s="378"/>
      <c r="AI596" s="644" t="s">
        <v>1778</v>
      </c>
      <c r="AJ596" s="378"/>
      <c r="AK596" s="378"/>
      <c r="AL596" s="644">
        <v>2</v>
      </c>
      <c r="AM596" s="634"/>
      <c r="AN596" s="635"/>
      <c r="AQ596" s="374"/>
      <c r="AR596" s="395"/>
    </row>
    <row r="597" spans="1:44" ht="11.25" customHeight="1" x14ac:dyDescent="0.2">
      <c r="A597" s="395"/>
      <c r="B597" s="347" t="s">
        <v>4139</v>
      </c>
      <c r="C597" s="374"/>
      <c r="D597" s="395"/>
      <c r="E597" s="675" t="str">
        <f t="shared" ca="1" si="1"/>
        <v>b) A mobile phone?</v>
      </c>
      <c r="F597" s="675"/>
      <c r="G597" s="675"/>
      <c r="H597" s="675"/>
      <c r="I597" s="675"/>
      <c r="J597" s="675"/>
      <c r="K597" s="675"/>
      <c r="L597" s="675"/>
      <c r="M597" s="675"/>
      <c r="N597" s="675"/>
      <c r="O597" s="675"/>
      <c r="P597" s="675"/>
      <c r="Q597" s="675"/>
      <c r="R597" s="675"/>
      <c r="S597" s="675"/>
      <c r="T597" s="675"/>
      <c r="U597" s="374"/>
      <c r="V597" s="395"/>
      <c r="W597" s="347" t="s">
        <v>2072</v>
      </c>
      <c r="X597" s="347" t="s">
        <v>2002</v>
      </c>
      <c r="AD597" s="378" t="s">
        <v>7</v>
      </c>
      <c r="AE597" s="378"/>
      <c r="AF597" s="378"/>
      <c r="AG597" s="378"/>
      <c r="AH597" s="378"/>
      <c r="AI597" s="644" t="s">
        <v>1778</v>
      </c>
      <c r="AJ597" s="378"/>
      <c r="AK597" s="378"/>
      <c r="AL597" s="644">
        <v>2</v>
      </c>
      <c r="AM597" s="634"/>
      <c r="AN597" s="635"/>
      <c r="AQ597" s="374"/>
      <c r="AR597" s="395"/>
    </row>
    <row r="598" spans="1:44" ht="11.25" customHeight="1" x14ac:dyDescent="0.2">
      <c r="A598" s="395"/>
      <c r="B598" s="347" t="s">
        <v>4140</v>
      </c>
      <c r="C598" s="374"/>
      <c r="D598" s="395"/>
      <c r="E598" s="675" t="str">
        <f t="shared" ca="1" si="1"/>
        <v>c) A bicycle?</v>
      </c>
      <c r="F598" s="675"/>
      <c r="G598" s="675"/>
      <c r="H598" s="675"/>
      <c r="I598" s="675"/>
      <c r="J598" s="675"/>
      <c r="K598" s="675"/>
      <c r="L598" s="675"/>
      <c r="M598" s="675"/>
      <c r="N598" s="675"/>
      <c r="O598" s="675"/>
      <c r="P598" s="675"/>
      <c r="Q598" s="675"/>
      <c r="R598" s="675"/>
      <c r="S598" s="675"/>
      <c r="T598" s="675"/>
      <c r="U598" s="374"/>
      <c r="V598" s="395"/>
      <c r="W598" s="347" t="s">
        <v>2075</v>
      </c>
      <c r="X598" s="347" t="s">
        <v>2003</v>
      </c>
      <c r="AB598" s="378" t="s">
        <v>7</v>
      </c>
      <c r="AC598" s="378"/>
      <c r="AD598" s="378"/>
      <c r="AE598" s="378"/>
      <c r="AF598" s="378"/>
      <c r="AG598" s="378"/>
      <c r="AH598" s="378"/>
      <c r="AI598" s="644" t="s">
        <v>1778</v>
      </c>
      <c r="AL598" s="644">
        <v>2</v>
      </c>
      <c r="AM598" s="634"/>
      <c r="AN598" s="635"/>
      <c r="AQ598" s="374"/>
      <c r="AR598" s="395"/>
    </row>
    <row r="599" spans="1:44" ht="11.25" customHeight="1" x14ac:dyDescent="0.2">
      <c r="A599" s="395"/>
      <c r="B599" s="347" t="s">
        <v>4141</v>
      </c>
      <c r="C599" s="374"/>
      <c r="D599" s="395"/>
      <c r="E599" s="675" t="str">
        <f t="shared" ca="1" si="1"/>
        <v>d) A motorcycle or motor scooter?</v>
      </c>
      <c r="F599" s="675"/>
      <c r="G599" s="675"/>
      <c r="H599" s="675"/>
      <c r="I599" s="675"/>
      <c r="J599" s="675"/>
      <c r="K599" s="675"/>
      <c r="L599" s="675"/>
      <c r="M599" s="675"/>
      <c r="N599" s="675"/>
      <c r="O599" s="675"/>
      <c r="P599" s="675"/>
      <c r="Q599" s="675"/>
      <c r="R599" s="675"/>
      <c r="S599" s="675"/>
      <c r="T599" s="675"/>
      <c r="U599" s="374"/>
      <c r="V599" s="395"/>
      <c r="W599" s="347" t="s">
        <v>2078</v>
      </c>
      <c r="X599" s="347" t="s">
        <v>2004</v>
      </c>
      <c r="AA599" s="378"/>
      <c r="AB599" s="378"/>
      <c r="AC599" s="378"/>
      <c r="AD599" s="378"/>
      <c r="AE599" s="378"/>
      <c r="AF599" s="378"/>
      <c r="AG599" s="378" t="s">
        <v>7</v>
      </c>
      <c r="AH599" s="378"/>
      <c r="AI599" s="644" t="s">
        <v>1778</v>
      </c>
      <c r="AJ599" s="378"/>
      <c r="AK599" s="378"/>
      <c r="AL599" s="644">
        <v>2</v>
      </c>
      <c r="AM599" s="634"/>
      <c r="AN599" s="635"/>
      <c r="AQ599" s="374"/>
      <c r="AR599" s="395"/>
    </row>
    <row r="600" spans="1:44" ht="11.25" customHeight="1" x14ac:dyDescent="0.2">
      <c r="A600" s="395"/>
      <c r="B600" s="347" t="s">
        <v>4142</v>
      </c>
      <c r="C600" s="374"/>
      <c r="D600" s="395"/>
      <c r="E600" s="675" t="str">
        <f t="shared" ca="1" si="1"/>
        <v>e) An animal-drawn cart?</v>
      </c>
      <c r="F600" s="675"/>
      <c r="G600" s="675"/>
      <c r="H600" s="675"/>
      <c r="I600" s="675"/>
      <c r="J600" s="675"/>
      <c r="K600" s="675"/>
      <c r="L600" s="675"/>
      <c r="M600" s="675"/>
      <c r="N600" s="675"/>
      <c r="O600" s="675"/>
      <c r="P600" s="675"/>
      <c r="Q600" s="675"/>
      <c r="R600" s="675"/>
      <c r="S600" s="675"/>
      <c r="T600" s="675"/>
      <c r="U600" s="374"/>
      <c r="V600" s="395"/>
      <c r="W600" s="347" t="s">
        <v>2082</v>
      </c>
      <c r="X600" s="347" t="s">
        <v>2005</v>
      </c>
      <c r="AA600" s="378"/>
      <c r="AB600" s="378"/>
      <c r="AC600" s="378"/>
      <c r="AD600" s="359"/>
      <c r="AE600" s="378"/>
      <c r="AF600" s="378" t="s">
        <v>7</v>
      </c>
      <c r="AG600" s="378"/>
      <c r="AH600" s="378"/>
      <c r="AI600" s="644" t="s">
        <v>1778</v>
      </c>
      <c r="AL600" s="644">
        <v>2</v>
      </c>
      <c r="AM600" s="634"/>
      <c r="AN600" s="635"/>
      <c r="AQ600" s="374"/>
      <c r="AR600" s="395"/>
    </row>
    <row r="601" spans="1:44" ht="11.25" customHeight="1" x14ac:dyDescent="0.2">
      <c r="A601" s="395"/>
      <c r="B601" s="347" t="s">
        <v>4143</v>
      </c>
      <c r="C601" s="374"/>
      <c r="D601" s="395"/>
      <c r="E601" s="675" t="str">
        <f t="shared" ca="1" si="1"/>
        <v>f) A car or truck?</v>
      </c>
      <c r="F601" s="675"/>
      <c r="G601" s="675"/>
      <c r="H601" s="675"/>
      <c r="I601" s="675"/>
      <c r="J601" s="675"/>
      <c r="K601" s="675"/>
      <c r="L601" s="675"/>
      <c r="M601" s="675"/>
      <c r="N601" s="675"/>
      <c r="O601" s="675"/>
      <c r="P601" s="675"/>
      <c r="Q601" s="675"/>
      <c r="R601" s="675"/>
      <c r="S601" s="675"/>
      <c r="T601" s="675"/>
      <c r="U601" s="374"/>
      <c r="V601" s="395"/>
      <c r="W601" s="347" t="s">
        <v>2085</v>
      </c>
      <c r="X601" s="347" t="s">
        <v>2006</v>
      </c>
      <c r="Z601" s="359"/>
      <c r="AA601" s="359"/>
      <c r="AB601" s="359"/>
      <c r="AC601" s="359"/>
      <c r="AE601" s="378" t="s">
        <v>7</v>
      </c>
      <c r="AF601" s="378"/>
      <c r="AG601" s="378"/>
      <c r="AH601" s="378"/>
      <c r="AI601" s="644" t="s">
        <v>1778</v>
      </c>
      <c r="AL601" s="644">
        <v>2</v>
      </c>
      <c r="AM601" s="634"/>
      <c r="AN601" s="635"/>
      <c r="AQ601" s="374"/>
      <c r="AR601" s="395"/>
    </row>
    <row r="602" spans="1:44" ht="11.25" customHeight="1" x14ac:dyDescent="0.2">
      <c r="A602" s="395"/>
      <c r="B602" s="347" t="s">
        <v>4144</v>
      </c>
      <c r="C602" s="374"/>
      <c r="D602" s="395"/>
      <c r="E602" s="675" t="str">
        <f t="shared" ca="1" si="1"/>
        <v>g) A boat with a motor?</v>
      </c>
      <c r="F602" s="675"/>
      <c r="G602" s="675"/>
      <c r="H602" s="675"/>
      <c r="I602" s="675"/>
      <c r="J602" s="675"/>
      <c r="K602" s="675"/>
      <c r="L602" s="675"/>
      <c r="M602" s="675"/>
      <c r="N602" s="675"/>
      <c r="O602" s="675"/>
      <c r="P602" s="675"/>
      <c r="Q602" s="675"/>
      <c r="R602" s="675"/>
      <c r="S602" s="675"/>
      <c r="T602" s="675"/>
      <c r="U602" s="374"/>
      <c r="V602" s="395"/>
      <c r="W602" s="347" t="s">
        <v>2088</v>
      </c>
      <c r="X602" s="347" t="s">
        <v>2007</v>
      </c>
      <c r="AE602" s="378" t="s">
        <v>7</v>
      </c>
      <c r="AF602" s="378"/>
      <c r="AG602" s="378"/>
      <c r="AH602" s="378"/>
      <c r="AI602" s="644" t="s">
        <v>1778</v>
      </c>
      <c r="AL602" s="644">
        <v>2</v>
      </c>
      <c r="AM602" s="634"/>
      <c r="AN602" s="635"/>
      <c r="AQ602" s="374"/>
      <c r="AR602" s="395"/>
    </row>
    <row r="603" spans="1:44" ht="6" customHeight="1" x14ac:dyDescent="0.2">
      <c r="A603" s="395"/>
      <c r="C603" s="374"/>
      <c r="D603" s="395"/>
      <c r="E603" s="586"/>
      <c r="F603" s="586"/>
      <c r="G603" s="586"/>
      <c r="H603" s="586"/>
      <c r="I603" s="586"/>
      <c r="J603" s="586"/>
      <c r="K603" s="586"/>
      <c r="L603" s="586"/>
      <c r="M603" s="586"/>
      <c r="N603" s="586"/>
      <c r="O603" s="586"/>
      <c r="P603" s="586"/>
      <c r="Q603" s="586"/>
      <c r="R603" s="586"/>
      <c r="S603" s="586"/>
      <c r="T603" s="586"/>
      <c r="U603" s="374"/>
      <c r="V603" s="395"/>
      <c r="AM603" s="634"/>
      <c r="AN603" s="635"/>
      <c r="AQ603" s="374"/>
      <c r="AR603" s="395"/>
    </row>
    <row r="604" spans="1:44" ht="6" customHeight="1" x14ac:dyDescent="0.2">
      <c r="A604" s="375"/>
      <c r="B604" s="398"/>
      <c r="C604" s="376"/>
      <c r="D604" s="375"/>
      <c r="E604" s="398"/>
      <c r="F604" s="398"/>
      <c r="G604" s="398"/>
      <c r="H604" s="398"/>
      <c r="I604" s="398"/>
      <c r="J604" s="398"/>
      <c r="K604" s="398"/>
      <c r="L604" s="398"/>
      <c r="M604" s="398"/>
      <c r="N604" s="398"/>
      <c r="O604" s="398"/>
      <c r="P604" s="398"/>
      <c r="Q604" s="398"/>
      <c r="R604" s="398"/>
      <c r="S604" s="398"/>
      <c r="T604" s="398"/>
      <c r="U604" s="376"/>
      <c r="V604" s="375"/>
      <c r="W604" s="398"/>
      <c r="X604" s="398"/>
      <c r="Y604" s="398"/>
      <c r="Z604" s="398"/>
      <c r="AA604" s="398"/>
      <c r="AB604" s="398"/>
      <c r="AC604" s="398"/>
      <c r="AD604" s="398"/>
      <c r="AE604" s="398"/>
      <c r="AF604" s="398"/>
      <c r="AG604" s="398"/>
      <c r="AH604" s="398"/>
      <c r="AI604" s="398"/>
      <c r="AJ604" s="398"/>
      <c r="AK604" s="398"/>
      <c r="AL604" s="398"/>
      <c r="AM604" s="648"/>
      <c r="AN604" s="649"/>
      <c r="AO604" s="398"/>
      <c r="AP604" s="398"/>
      <c r="AQ604" s="376"/>
      <c r="AR604" s="395"/>
    </row>
    <row r="605" spans="1:44" ht="11.25" customHeight="1" x14ac:dyDescent="0.2">
      <c r="A605" s="395"/>
      <c r="B605" s="377" t="s">
        <v>278</v>
      </c>
      <c r="C605" s="374"/>
      <c r="D605" s="395"/>
      <c r="E605" s="470" t="str">
        <f ca="1">VLOOKUP(INDIRECT(ADDRESS(ROW(),COLUMN()-3)),Language_Translations,MATCH(Language_Selected,Language_Options,0),FALSE)</f>
        <v>Does any member of this household have a mobile money account, such as [LOCAL EXAMPLES]?</v>
      </c>
      <c r="F605" s="470"/>
      <c r="G605" s="470"/>
      <c r="H605" s="470"/>
      <c r="I605" s="470"/>
      <c r="J605" s="470"/>
      <c r="K605" s="470"/>
      <c r="L605" s="470"/>
      <c r="M605" s="470"/>
      <c r="N605" s="470"/>
      <c r="O605" s="470"/>
      <c r="P605" s="470"/>
      <c r="Q605" s="470"/>
      <c r="R605" s="470"/>
      <c r="S605" s="470"/>
      <c r="T605" s="470"/>
      <c r="U605" s="374"/>
      <c r="V605" s="395"/>
      <c r="W605" s="347" t="s">
        <v>1731</v>
      </c>
      <c r="Y605" s="378" t="s">
        <v>7</v>
      </c>
      <c r="Z605" s="378"/>
      <c r="AA605" s="378"/>
      <c r="AB605" s="378"/>
      <c r="AC605" s="378"/>
      <c r="AD605" s="378"/>
      <c r="AE605" s="378"/>
      <c r="AF605" s="378"/>
      <c r="AG605" s="378"/>
      <c r="AH605" s="378"/>
      <c r="AI605" s="378"/>
      <c r="AJ605" s="378"/>
      <c r="AK605" s="378"/>
      <c r="AL605" s="644" t="s">
        <v>1778</v>
      </c>
      <c r="AM605" s="634"/>
      <c r="AN605" s="635"/>
      <c r="AQ605" s="374"/>
      <c r="AR605" s="395"/>
    </row>
    <row r="606" spans="1:44" ht="10.9" customHeight="1" x14ac:dyDescent="0.2">
      <c r="A606" s="395"/>
      <c r="C606" s="374"/>
      <c r="D606" s="395"/>
      <c r="E606" s="470"/>
      <c r="F606" s="470"/>
      <c r="G606" s="470"/>
      <c r="H606" s="470"/>
      <c r="I606" s="470"/>
      <c r="J606" s="470"/>
      <c r="K606" s="470"/>
      <c r="L606" s="470"/>
      <c r="M606" s="470"/>
      <c r="N606" s="470"/>
      <c r="O606" s="470"/>
      <c r="P606" s="470"/>
      <c r="Q606" s="470"/>
      <c r="R606" s="470"/>
      <c r="S606" s="470"/>
      <c r="T606" s="470"/>
      <c r="U606" s="374"/>
      <c r="V606" s="395"/>
      <c r="W606" s="347" t="s">
        <v>1732</v>
      </c>
      <c r="Y606" s="378" t="s">
        <v>7</v>
      </c>
      <c r="Z606" s="378"/>
      <c r="AA606" s="378"/>
      <c r="AB606" s="378"/>
      <c r="AC606" s="378"/>
      <c r="AD606" s="378"/>
      <c r="AE606" s="378"/>
      <c r="AF606" s="378"/>
      <c r="AG606" s="378"/>
      <c r="AH606" s="378"/>
      <c r="AI606" s="378"/>
      <c r="AJ606" s="378"/>
      <c r="AK606" s="378"/>
      <c r="AL606" s="644" t="s">
        <v>1783</v>
      </c>
      <c r="AM606" s="634"/>
      <c r="AN606" s="635"/>
      <c r="AQ606" s="374"/>
      <c r="AR606" s="395"/>
    </row>
    <row r="607" spans="1:44" ht="6.6" customHeight="1" x14ac:dyDescent="0.2">
      <c r="A607" s="379"/>
      <c r="B607" s="381"/>
      <c r="C607" s="380"/>
      <c r="D607" s="379"/>
      <c r="E607" s="381"/>
      <c r="F607" s="381"/>
      <c r="G607" s="381"/>
      <c r="H607" s="381"/>
      <c r="I607" s="381"/>
      <c r="J607" s="381"/>
      <c r="K607" s="381"/>
      <c r="L607" s="381"/>
      <c r="M607" s="381"/>
      <c r="N607" s="381"/>
      <c r="O607" s="381"/>
      <c r="P607" s="381"/>
      <c r="Q607" s="381"/>
      <c r="R607" s="381"/>
      <c r="S607" s="381"/>
      <c r="T607" s="381"/>
      <c r="U607" s="380"/>
      <c r="V607" s="379"/>
      <c r="W607" s="381"/>
      <c r="X607" s="381"/>
      <c r="Y607" s="381"/>
      <c r="Z607" s="381"/>
      <c r="AA607" s="381"/>
      <c r="AB607" s="381"/>
      <c r="AC607" s="381"/>
      <c r="AD607" s="381"/>
      <c r="AE607" s="381"/>
      <c r="AF607" s="381"/>
      <c r="AG607" s="381"/>
      <c r="AH607" s="381"/>
      <c r="AI607" s="381"/>
      <c r="AJ607" s="381"/>
      <c r="AK607" s="381"/>
      <c r="AL607" s="381"/>
      <c r="AM607" s="638"/>
      <c r="AN607" s="639"/>
      <c r="AO607" s="381"/>
      <c r="AP607" s="381"/>
      <c r="AQ607" s="380"/>
      <c r="AR607" s="395"/>
    </row>
    <row r="608" spans="1:44" ht="6" customHeight="1" x14ac:dyDescent="0.2">
      <c r="A608" s="375"/>
      <c r="B608" s="398"/>
      <c r="C608" s="376"/>
      <c r="D608" s="375"/>
      <c r="E608" s="398"/>
      <c r="F608" s="398"/>
      <c r="G608" s="398"/>
      <c r="H608" s="398"/>
      <c r="I608" s="398"/>
      <c r="J608" s="398"/>
      <c r="K608" s="398"/>
      <c r="L608" s="398"/>
      <c r="M608" s="398"/>
      <c r="N608" s="398"/>
      <c r="O608" s="398"/>
      <c r="P608" s="398"/>
      <c r="Q608" s="398"/>
      <c r="R608" s="398"/>
      <c r="S608" s="398"/>
      <c r="T608" s="398"/>
      <c r="U608" s="376"/>
      <c r="V608" s="375"/>
      <c r="W608" s="398"/>
      <c r="X608" s="398"/>
      <c r="Y608" s="398"/>
      <c r="Z608" s="398"/>
      <c r="AA608" s="398"/>
      <c r="AB608" s="398"/>
      <c r="AC608" s="398"/>
      <c r="AD608" s="398"/>
      <c r="AE608" s="398"/>
      <c r="AF608" s="398"/>
      <c r="AG608" s="398"/>
      <c r="AH608" s="398"/>
      <c r="AI608" s="398"/>
      <c r="AJ608" s="398"/>
      <c r="AK608" s="398"/>
      <c r="AL608" s="398"/>
      <c r="AM608" s="648"/>
      <c r="AN608" s="649"/>
      <c r="AO608" s="398"/>
      <c r="AP608" s="398"/>
      <c r="AQ608" s="376"/>
      <c r="AR608" s="395"/>
    </row>
    <row r="609" spans="1:44" ht="11.25" customHeight="1" x14ac:dyDescent="0.2">
      <c r="A609" s="395"/>
      <c r="B609" s="377" t="s">
        <v>280</v>
      </c>
      <c r="C609" s="374"/>
      <c r="D609" s="395"/>
      <c r="E609" s="470" t="str">
        <f ca="1">VLOOKUP(INDIRECT(ADDRESS(ROW(),COLUMN()-3)),Language_Translations,MATCH(Language_Selected,Language_Options,0),FALSE)</f>
        <v>Does any member of this household have a bank account?</v>
      </c>
      <c r="F609" s="470"/>
      <c r="G609" s="470"/>
      <c r="H609" s="470"/>
      <c r="I609" s="470"/>
      <c r="J609" s="470"/>
      <c r="K609" s="470"/>
      <c r="L609" s="470"/>
      <c r="M609" s="470"/>
      <c r="N609" s="470"/>
      <c r="O609" s="470"/>
      <c r="P609" s="470"/>
      <c r="Q609" s="470"/>
      <c r="R609" s="470"/>
      <c r="S609" s="470"/>
      <c r="T609" s="470"/>
      <c r="U609" s="374"/>
      <c r="V609" s="395"/>
      <c r="W609" s="347" t="s">
        <v>1731</v>
      </c>
      <c r="Y609" s="378" t="s">
        <v>7</v>
      </c>
      <c r="Z609" s="378"/>
      <c r="AA609" s="378"/>
      <c r="AB609" s="378"/>
      <c r="AC609" s="378"/>
      <c r="AD609" s="378"/>
      <c r="AE609" s="378"/>
      <c r="AF609" s="378"/>
      <c r="AG609" s="378"/>
      <c r="AH609" s="378"/>
      <c r="AI609" s="378"/>
      <c r="AJ609" s="378"/>
      <c r="AK609" s="378"/>
      <c r="AL609" s="644" t="s">
        <v>1778</v>
      </c>
      <c r="AM609" s="634"/>
      <c r="AN609" s="635"/>
      <c r="AQ609" s="374"/>
      <c r="AR609" s="395"/>
    </row>
    <row r="610" spans="1:44" ht="10.9" customHeight="1" x14ac:dyDescent="0.2">
      <c r="A610" s="395"/>
      <c r="C610" s="374"/>
      <c r="D610" s="395"/>
      <c r="E610" s="470"/>
      <c r="F610" s="470"/>
      <c r="G610" s="470"/>
      <c r="H610" s="470"/>
      <c r="I610" s="470"/>
      <c r="J610" s="470"/>
      <c r="K610" s="470"/>
      <c r="L610" s="470"/>
      <c r="M610" s="470"/>
      <c r="N610" s="470"/>
      <c r="O610" s="470"/>
      <c r="P610" s="470"/>
      <c r="Q610" s="470"/>
      <c r="R610" s="470"/>
      <c r="S610" s="470"/>
      <c r="T610" s="470"/>
      <c r="U610" s="374"/>
      <c r="V610" s="395"/>
      <c r="W610" s="347" t="s">
        <v>1732</v>
      </c>
      <c r="Y610" s="378" t="s">
        <v>7</v>
      </c>
      <c r="Z610" s="378"/>
      <c r="AA610" s="378"/>
      <c r="AB610" s="378"/>
      <c r="AC610" s="378"/>
      <c r="AD610" s="378"/>
      <c r="AE610" s="378"/>
      <c r="AF610" s="378"/>
      <c r="AG610" s="378"/>
      <c r="AH610" s="378"/>
      <c r="AI610" s="378"/>
      <c r="AJ610" s="378"/>
      <c r="AK610" s="378"/>
      <c r="AL610" s="644" t="s">
        <v>1783</v>
      </c>
      <c r="AM610" s="634"/>
      <c r="AN610" s="635"/>
      <c r="AQ610" s="374"/>
      <c r="AR610" s="395"/>
    </row>
    <row r="611" spans="1:44" ht="6.6" customHeight="1" x14ac:dyDescent="0.2">
      <c r="A611" s="379"/>
      <c r="B611" s="381"/>
      <c r="C611" s="380"/>
      <c r="D611" s="379"/>
      <c r="E611" s="381"/>
      <c r="F611" s="381"/>
      <c r="G611" s="381"/>
      <c r="H611" s="381"/>
      <c r="I611" s="381"/>
      <c r="J611" s="381"/>
      <c r="K611" s="381"/>
      <c r="L611" s="381"/>
      <c r="M611" s="381"/>
      <c r="N611" s="381"/>
      <c r="O611" s="381"/>
      <c r="P611" s="381"/>
      <c r="Q611" s="381"/>
      <c r="R611" s="381"/>
      <c r="S611" s="381"/>
      <c r="T611" s="381"/>
      <c r="U611" s="380"/>
      <c r="V611" s="379"/>
      <c r="W611" s="381"/>
      <c r="X611" s="381"/>
      <c r="Y611" s="381"/>
      <c r="Z611" s="381"/>
      <c r="AA611" s="381"/>
      <c r="AB611" s="381"/>
      <c r="AC611" s="381"/>
      <c r="AD611" s="381"/>
      <c r="AE611" s="381"/>
      <c r="AF611" s="381"/>
      <c r="AG611" s="381"/>
      <c r="AH611" s="381"/>
      <c r="AI611" s="381"/>
      <c r="AJ611" s="381"/>
      <c r="AK611" s="381"/>
      <c r="AL611" s="381"/>
      <c r="AM611" s="638"/>
      <c r="AN611" s="639"/>
      <c r="AO611" s="381"/>
      <c r="AP611" s="381"/>
      <c r="AQ611" s="380"/>
      <c r="AR611" s="395"/>
    </row>
    <row r="612" spans="1:44" ht="6" customHeight="1" x14ac:dyDescent="0.2">
      <c r="A612" s="395"/>
      <c r="C612" s="374"/>
      <c r="D612" s="395"/>
      <c r="U612" s="374"/>
      <c r="V612" s="395"/>
      <c r="AL612" s="347"/>
      <c r="AM612" s="634"/>
      <c r="AN612" s="635"/>
      <c r="AQ612" s="374"/>
      <c r="AR612" s="395"/>
    </row>
    <row r="613" spans="1:44" ht="11.25" customHeight="1" x14ac:dyDescent="0.2">
      <c r="A613" s="395"/>
      <c r="B613" s="377" t="s">
        <v>282</v>
      </c>
      <c r="C613" s="374"/>
      <c r="D613" s="395"/>
      <c r="E613" s="470" t="str">
        <f ca="1">VLOOKUP(INDIRECT(ADDRESS(ROW(),COLUMN()-3)),Language_Translations,MATCH(Language_Selected,Language_Options,0),FALSE)</f>
        <v>Does your household own the house that you live in?</v>
      </c>
      <c r="F613" s="470"/>
      <c r="G613" s="470"/>
      <c r="H613" s="470"/>
      <c r="I613" s="470"/>
      <c r="J613" s="470"/>
      <c r="K613" s="470"/>
      <c r="L613" s="470"/>
      <c r="M613" s="470"/>
      <c r="N613" s="470"/>
      <c r="O613" s="470"/>
      <c r="P613" s="470"/>
      <c r="Q613" s="470"/>
      <c r="R613" s="470"/>
      <c r="S613" s="470"/>
      <c r="T613" s="470"/>
      <c r="U613" s="374"/>
      <c r="V613" s="395"/>
      <c r="W613" s="347" t="s">
        <v>1731</v>
      </c>
      <c r="Y613" s="378" t="s">
        <v>7</v>
      </c>
      <c r="Z613" s="378"/>
      <c r="AA613" s="378"/>
      <c r="AB613" s="378"/>
      <c r="AC613" s="378"/>
      <c r="AD613" s="378"/>
      <c r="AE613" s="378"/>
      <c r="AF613" s="378"/>
      <c r="AG613" s="378"/>
      <c r="AH613" s="378"/>
      <c r="AI613" s="378"/>
      <c r="AJ613" s="378"/>
      <c r="AK613" s="378"/>
      <c r="AL613" s="644" t="s">
        <v>1778</v>
      </c>
      <c r="AM613" s="634"/>
      <c r="AN613" s="635"/>
      <c r="AQ613" s="374"/>
      <c r="AR613" s="395"/>
    </row>
    <row r="614" spans="1:44" ht="10.9" customHeight="1" x14ac:dyDescent="0.2">
      <c r="A614" s="395"/>
      <c r="C614" s="374"/>
      <c r="D614" s="395"/>
      <c r="E614" s="470"/>
      <c r="F614" s="470"/>
      <c r="G614" s="470"/>
      <c r="H614" s="470"/>
      <c r="I614" s="470"/>
      <c r="J614" s="470"/>
      <c r="K614" s="470"/>
      <c r="L614" s="470"/>
      <c r="M614" s="470"/>
      <c r="N614" s="470"/>
      <c r="O614" s="470"/>
      <c r="P614" s="470"/>
      <c r="Q614" s="470"/>
      <c r="R614" s="470"/>
      <c r="S614" s="470"/>
      <c r="T614" s="470"/>
      <c r="U614" s="374"/>
      <c r="V614" s="395"/>
      <c r="W614" s="347" t="s">
        <v>1732</v>
      </c>
      <c r="Y614" s="378" t="s">
        <v>7</v>
      </c>
      <c r="Z614" s="378"/>
      <c r="AA614" s="378"/>
      <c r="AB614" s="378"/>
      <c r="AC614" s="378"/>
      <c r="AD614" s="378"/>
      <c r="AE614" s="378"/>
      <c r="AF614" s="378"/>
      <c r="AG614" s="378"/>
      <c r="AH614" s="378"/>
      <c r="AI614" s="378"/>
      <c r="AJ614" s="378"/>
      <c r="AK614" s="378"/>
      <c r="AL614" s="644" t="s">
        <v>1783</v>
      </c>
      <c r="AM614" s="634"/>
      <c r="AN614" s="635"/>
      <c r="AQ614" s="374"/>
      <c r="AR614" s="395"/>
    </row>
    <row r="615" spans="1:44" ht="6.6" customHeight="1" thickBot="1" x14ac:dyDescent="0.25">
      <c r="A615" s="629"/>
      <c r="B615" s="609"/>
      <c r="C615" s="630"/>
      <c r="D615" s="629"/>
      <c r="E615" s="609"/>
      <c r="F615" s="609"/>
      <c r="G615" s="609"/>
      <c r="H615" s="609"/>
      <c r="I615" s="609"/>
      <c r="J615" s="609"/>
      <c r="K615" s="609"/>
      <c r="L615" s="609"/>
      <c r="M615" s="609"/>
      <c r="N615" s="609"/>
      <c r="O615" s="609"/>
      <c r="P615" s="609"/>
      <c r="Q615" s="609"/>
      <c r="R615" s="609"/>
      <c r="S615" s="609"/>
      <c r="T615" s="609"/>
      <c r="U615" s="630"/>
      <c r="V615" s="629"/>
      <c r="W615" s="609"/>
      <c r="X615" s="609"/>
      <c r="Y615" s="609"/>
      <c r="Z615" s="609"/>
      <c r="AA615" s="609"/>
      <c r="AB615" s="609"/>
      <c r="AC615" s="609"/>
      <c r="AD615" s="609"/>
      <c r="AE615" s="609"/>
      <c r="AF615" s="609"/>
      <c r="AG615" s="609"/>
      <c r="AH615" s="609"/>
      <c r="AI615" s="609"/>
      <c r="AJ615" s="609"/>
      <c r="AK615" s="609"/>
      <c r="AL615" s="609"/>
      <c r="AM615" s="632"/>
      <c r="AN615" s="633"/>
      <c r="AO615" s="609"/>
      <c r="AP615" s="609"/>
      <c r="AQ615" s="630"/>
      <c r="AR615" s="395"/>
    </row>
    <row r="616" spans="1:44" ht="3.6" customHeight="1" x14ac:dyDescent="0.2">
      <c r="A616" s="395"/>
      <c r="AL616" s="347"/>
      <c r="AQ616" s="374"/>
      <c r="AR616" s="395"/>
    </row>
    <row r="617" spans="1:44" ht="11.25" customHeight="1" x14ac:dyDescent="0.2">
      <c r="A617" s="395"/>
      <c r="B617" s="445" t="s">
        <v>2008</v>
      </c>
      <c r="AL617" s="347"/>
      <c r="AQ617" s="374"/>
      <c r="AR617" s="395"/>
    </row>
    <row r="618" spans="1:44" ht="2.65" customHeight="1" thickBot="1" x14ac:dyDescent="0.25">
      <c r="A618" s="629"/>
      <c r="B618" s="609"/>
      <c r="C618" s="609"/>
      <c r="D618" s="609"/>
      <c r="E618" s="609"/>
      <c r="F618" s="609"/>
      <c r="G618" s="609"/>
      <c r="H618" s="609"/>
      <c r="I618" s="609"/>
      <c r="J618" s="609"/>
      <c r="K618" s="609"/>
      <c r="L618" s="609"/>
      <c r="M618" s="609"/>
      <c r="N618" s="609"/>
      <c r="O618" s="609"/>
      <c r="P618" s="609"/>
      <c r="Q618" s="609"/>
      <c r="R618" s="609"/>
      <c r="S618" s="609"/>
      <c r="T618" s="609"/>
      <c r="U618" s="609"/>
      <c r="V618" s="609"/>
      <c r="W618" s="609"/>
      <c r="X618" s="609"/>
      <c r="Y618" s="609"/>
      <c r="Z618" s="609"/>
      <c r="AA618" s="609"/>
      <c r="AB618" s="609"/>
      <c r="AC618" s="609"/>
      <c r="AD618" s="609"/>
      <c r="AE618" s="609"/>
      <c r="AF618" s="609"/>
      <c r="AG618" s="609"/>
      <c r="AH618" s="609"/>
      <c r="AI618" s="609"/>
      <c r="AJ618" s="609"/>
      <c r="AK618" s="609"/>
      <c r="AL618" s="609"/>
      <c r="AM618" s="641"/>
      <c r="AN618" s="641"/>
      <c r="AO618" s="609"/>
      <c r="AP618" s="609"/>
      <c r="AQ618" s="630"/>
      <c r="AR618" s="395"/>
    </row>
    <row r="619" spans="1:44" ht="6" customHeight="1" x14ac:dyDescent="0.2">
      <c r="A619" s="375"/>
      <c r="B619" s="398"/>
      <c r="C619" s="376"/>
      <c r="D619" s="375"/>
      <c r="E619" s="398"/>
      <c r="F619" s="398"/>
      <c r="G619" s="398"/>
      <c r="H619" s="398"/>
      <c r="I619" s="398"/>
      <c r="J619" s="398"/>
      <c r="K619" s="398"/>
      <c r="L619" s="398"/>
      <c r="M619" s="398"/>
      <c r="N619" s="398"/>
      <c r="O619" s="398"/>
      <c r="P619" s="398"/>
      <c r="Q619" s="398"/>
      <c r="R619" s="398"/>
      <c r="S619" s="398"/>
      <c r="T619" s="398"/>
      <c r="U619" s="376"/>
      <c r="V619" s="375"/>
      <c r="W619" s="398"/>
      <c r="X619" s="398"/>
      <c r="Y619" s="398"/>
      <c r="Z619" s="398"/>
      <c r="AA619" s="398"/>
      <c r="AB619" s="398"/>
      <c r="AC619" s="398"/>
      <c r="AD619" s="398"/>
      <c r="AE619" s="398"/>
      <c r="AF619" s="398"/>
      <c r="AG619" s="398"/>
      <c r="AH619" s="398"/>
      <c r="AI619" s="398"/>
      <c r="AJ619" s="398"/>
      <c r="AK619" s="398"/>
      <c r="AL619" s="398"/>
      <c r="AM619" s="648"/>
      <c r="AN619" s="649"/>
      <c r="AO619" s="398"/>
      <c r="AP619" s="398"/>
      <c r="AQ619" s="376"/>
      <c r="AR619" s="395"/>
    </row>
    <row r="620" spans="1:44" ht="11.25" customHeight="1" x14ac:dyDescent="0.2">
      <c r="A620" s="395"/>
      <c r="B620" s="377" t="s">
        <v>284</v>
      </c>
      <c r="C620" s="374"/>
      <c r="D620" s="395"/>
      <c r="E620" s="470" t="str">
        <f ca="1">VLOOKUP(INDIRECT(ADDRESS(ROW(),COLUMN()-3)),Language_Translations,MATCH(Language_Selected,Language_Options,0),FALSE)</f>
        <v>Does this household currently own any livestock such as cattle, sheep, goats, or poultry, or other farm animals, including fish?</v>
      </c>
      <c r="F620" s="470"/>
      <c r="G620" s="470"/>
      <c r="H620" s="470"/>
      <c r="I620" s="470"/>
      <c r="J620" s="470"/>
      <c r="K620" s="470"/>
      <c r="L620" s="470"/>
      <c r="M620" s="470"/>
      <c r="N620" s="470"/>
      <c r="O620" s="470"/>
      <c r="P620" s="470"/>
      <c r="Q620" s="470"/>
      <c r="R620" s="470"/>
      <c r="S620" s="470"/>
      <c r="T620" s="470"/>
      <c r="U620" s="374"/>
      <c r="V620" s="395"/>
      <c r="W620" s="347" t="s">
        <v>1731</v>
      </c>
      <c r="Y620" s="378" t="s">
        <v>7</v>
      </c>
      <c r="Z620" s="378"/>
      <c r="AA620" s="378"/>
      <c r="AB620" s="378"/>
      <c r="AC620" s="378"/>
      <c r="AD620" s="378"/>
      <c r="AE620" s="378"/>
      <c r="AF620" s="378"/>
      <c r="AG620" s="378"/>
      <c r="AH620" s="378"/>
      <c r="AI620" s="378"/>
      <c r="AJ620" s="378"/>
      <c r="AK620" s="378"/>
      <c r="AL620" s="644" t="s">
        <v>1778</v>
      </c>
      <c r="AM620" s="634"/>
      <c r="AN620" s="635"/>
      <c r="AP620" s="347" t="s">
        <v>288</v>
      </c>
      <c r="AQ620" s="374"/>
      <c r="AR620" s="395"/>
    </row>
    <row r="621" spans="1:44" ht="11.25" customHeight="1" x14ac:dyDescent="0.2">
      <c r="A621" s="395"/>
      <c r="C621" s="374"/>
      <c r="D621" s="395"/>
      <c r="E621" s="470"/>
      <c r="F621" s="470"/>
      <c r="G621" s="470"/>
      <c r="H621" s="470"/>
      <c r="I621" s="470"/>
      <c r="J621" s="470"/>
      <c r="K621" s="470"/>
      <c r="L621" s="470"/>
      <c r="M621" s="470"/>
      <c r="N621" s="470"/>
      <c r="O621" s="470"/>
      <c r="P621" s="470"/>
      <c r="Q621" s="470"/>
      <c r="R621" s="470"/>
      <c r="S621" s="470"/>
      <c r="T621" s="470"/>
      <c r="U621" s="374"/>
      <c r="V621" s="395"/>
      <c r="W621" s="347" t="s">
        <v>1732</v>
      </c>
      <c r="Y621" s="378" t="s">
        <v>7</v>
      </c>
      <c r="Z621" s="378"/>
      <c r="AA621" s="378"/>
      <c r="AB621" s="378"/>
      <c r="AC621" s="378"/>
      <c r="AD621" s="378"/>
      <c r="AE621" s="378"/>
      <c r="AF621" s="378"/>
      <c r="AG621" s="378"/>
      <c r="AH621" s="378"/>
      <c r="AI621" s="378"/>
      <c r="AJ621" s="378"/>
      <c r="AK621" s="378"/>
      <c r="AL621" s="644" t="s">
        <v>1783</v>
      </c>
      <c r="AM621" s="634"/>
      <c r="AN621" s="635"/>
      <c r="AQ621" s="374"/>
      <c r="AR621" s="395"/>
    </row>
    <row r="622" spans="1:44" ht="11.25" customHeight="1" x14ac:dyDescent="0.2">
      <c r="A622" s="395"/>
      <c r="C622" s="374"/>
      <c r="D622" s="395"/>
      <c r="E622" s="470"/>
      <c r="F622" s="470"/>
      <c r="G622" s="470"/>
      <c r="H622" s="470"/>
      <c r="I622" s="470"/>
      <c r="J622" s="470"/>
      <c r="K622" s="470"/>
      <c r="L622" s="470"/>
      <c r="M622" s="470"/>
      <c r="N622" s="470"/>
      <c r="O622" s="470"/>
      <c r="P622" s="470"/>
      <c r="Q622" s="470"/>
      <c r="R622" s="470"/>
      <c r="S622" s="470"/>
      <c r="T622" s="470"/>
      <c r="U622" s="374"/>
      <c r="V622" s="395"/>
      <c r="Y622" s="378"/>
      <c r="Z622" s="378"/>
      <c r="AA622" s="378"/>
      <c r="AB622" s="378"/>
      <c r="AC622" s="378"/>
      <c r="AD622" s="378"/>
      <c r="AE622" s="378"/>
      <c r="AF622" s="378"/>
      <c r="AG622" s="378"/>
      <c r="AH622" s="378"/>
      <c r="AI622" s="378"/>
      <c r="AJ622" s="378"/>
      <c r="AK622" s="378"/>
      <c r="AL622" s="644"/>
      <c r="AM622" s="634"/>
      <c r="AN622" s="635"/>
      <c r="AQ622" s="374"/>
      <c r="AR622" s="395"/>
    </row>
    <row r="623" spans="1:44" ht="6" customHeight="1" x14ac:dyDescent="0.2">
      <c r="A623" s="379"/>
      <c r="B623" s="381"/>
      <c r="C623" s="380"/>
      <c r="D623" s="379"/>
      <c r="E623" s="381"/>
      <c r="F623" s="381"/>
      <c r="G623" s="381"/>
      <c r="H623" s="381"/>
      <c r="I623" s="381"/>
      <c r="J623" s="381"/>
      <c r="K623" s="381"/>
      <c r="L623" s="381"/>
      <c r="M623" s="381"/>
      <c r="N623" s="381"/>
      <c r="O623" s="381"/>
      <c r="P623" s="381"/>
      <c r="Q623" s="381"/>
      <c r="R623" s="381"/>
      <c r="S623" s="381"/>
      <c r="T623" s="381"/>
      <c r="U623" s="380"/>
      <c r="V623" s="379"/>
      <c r="W623" s="381"/>
      <c r="X623" s="381"/>
      <c r="Y623" s="381"/>
      <c r="Z623" s="381"/>
      <c r="AA623" s="381"/>
      <c r="AB623" s="381"/>
      <c r="AC623" s="381"/>
      <c r="AD623" s="381"/>
      <c r="AE623" s="381"/>
      <c r="AF623" s="381"/>
      <c r="AG623" s="381"/>
      <c r="AH623" s="381"/>
      <c r="AI623" s="381"/>
      <c r="AJ623" s="381"/>
      <c r="AK623" s="381"/>
      <c r="AL623" s="381"/>
      <c r="AM623" s="638"/>
      <c r="AN623" s="639"/>
      <c r="AO623" s="381"/>
      <c r="AP623" s="381"/>
      <c r="AQ623" s="380"/>
      <c r="AR623" s="395"/>
    </row>
    <row r="624" spans="1:44" ht="6" customHeight="1" x14ac:dyDescent="0.2">
      <c r="A624" s="375"/>
      <c r="B624" s="398"/>
      <c r="C624" s="376"/>
      <c r="D624" s="375"/>
      <c r="E624" s="398"/>
      <c r="F624" s="398"/>
      <c r="G624" s="398"/>
      <c r="H624" s="398"/>
      <c r="I624" s="398"/>
      <c r="J624" s="398"/>
      <c r="K624" s="398"/>
      <c r="L624" s="398"/>
      <c r="M624" s="398"/>
      <c r="N624" s="398"/>
      <c r="O624" s="398"/>
      <c r="P624" s="398"/>
      <c r="Q624" s="398"/>
      <c r="R624" s="398"/>
      <c r="S624" s="398"/>
      <c r="T624" s="398"/>
      <c r="U624" s="376"/>
      <c r="V624" s="375"/>
      <c r="W624" s="398"/>
      <c r="X624" s="398"/>
      <c r="Y624" s="398"/>
      <c r="Z624" s="398"/>
      <c r="AA624" s="398"/>
      <c r="AB624" s="398"/>
      <c r="AC624" s="398"/>
      <c r="AD624" s="398"/>
      <c r="AE624" s="398"/>
      <c r="AF624" s="398"/>
      <c r="AG624" s="398"/>
      <c r="AH624" s="398"/>
      <c r="AI624" s="398"/>
      <c r="AJ624" s="398"/>
      <c r="AK624" s="398"/>
      <c r="AL624" s="398"/>
      <c r="AM624" s="648"/>
      <c r="AN624" s="649"/>
      <c r="AO624" s="398"/>
      <c r="AP624" s="398"/>
      <c r="AQ624" s="376"/>
      <c r="AR624" s="395"/>
    </row>
    <row r="625" spans="1:44" ht="11.25" customHeight="1" x14ac:dyDescent="0.2">
      <c r="A625" s="395"/>
      <c r="B625" s="377" t="s">
        <v>286</v>
      </c>
      <c r="C625" s="374"/>
      <c r="D625" s="395"/>
      <c r="E625" s="470" t="str">
        <f ca="1">VLOOKUP(INDIRECT(ADDRESS(ROW(),COLUMN()-3)),Language_Translations,MATCH(Language_Selected,Language_Options,0),FALSE)</f>
        <v>Did your household own or raise livestock or other farm animals, including fish during the past 12 months?</v>
      </c>
      <c r="F625" s="470"/>
      <c r="G625" s="470"/>
      <c r="H625" s="470"/>
      <c r="I625" s="470"/>
      <c r="J625" s="470"/>
      <c r="K625" s="470"/>
      <c r="L625" s="470"/>
      <c r="M625" s="470"/>
      <c r="N625" s="470"/>
      <c r="O625" s="470"/>
      <c r="P625" s="470"/>
      <c r="Q625" s="470"/>
      <c r="R625" s="470"/>
      <c r="S625" s="470"/>
      <c r="T625" s="470"/>
      <c r="U625" s="374"/>
      <c r="V625" s="395"/>
      <c r="AL625" s="347"/>
      <c r="AM625" s="634"/>
      <c r="AN625" s="635"/>
      <c r="AQ625" s="374"/>
      <c r="AR625" s="395"/>
    </row>
    <row r="626" spans="1:44" ht="11.25" customHeight="1" x14ac:dyDescent="0.2">
      <c r="A626" s="395"/>
      <c r="B626" s="377"/>
      <c r="C626" s="374"/>
      <c r="D626" s="395"/>
      <c r="E626" s="470"/>
      <c r="F626" s="470"/>
      <c r="G626" s="470"/>
      <c r="H626" s="470"/>
      <c r="I626" s="470"/>
      <c r="J626" s="470"/>
      <c r="K626" s="470"/>
      <c r="L626" s="470"/>
      <c r="M626" s="470"/>
      <c r="N626" s="470"/>
      <c r="O626" s="470"/>
      <c r="P626" s="470"/>
      <c r="Q626" s="470"/>
      <c r="R626" s="470"/>
      <c r="S626" s="470"/>
      <c r="T626" s="470"/>
      <c r="U626" s="374"/>
      <c r="V626" s="395"/>
      <c r="W626" s="347" t="s">
        <v>1731</v>
      </c>
      <c r="Y626" s="378" t="s">
        <v>7</v>
      </c>
      <c r="Z626" s="378"/>
      <c r="AA626" s="378"/>
      <c r="AB626" s="378"/>
      <c r="AC626" s="378"/>
      <c r="AD626" s="378"/>
      <c r="AE626" s="378"/>
      <c r="AF626" s="378"/>
      <c r="AG626" s="378"/>
      <c r="AH626" s="378"/>
      <c r="AI626" s="378"/>
      <c r="AJ626" s="378"/>
      <c r="AK626" s="378"/>
      <c r="AL626" s="644" t="s">
        <v>1778</v>
      </c>
      <c r="AM626" s="634"/>
      <c r="AN626" s="635"/>
      <c r="AP626" s="347" t="s">
        <v>300</v>
      </c>
      <c r="AQ626" s="374"/>
      <c r="AR626" s="395"/>
    </row>
    <row r="627" spans="1:44" ht="11.25" customHeight="1" x14ac:dyDescent="0.2">
      <c r="A627" s="395"/>
      <c r="C627" s="374"/>
      <c r="D627" s="395"/>
      <c r="E627" s="470"/>
      <c r="F627" s="470"/>
      <c r="G627" s="470"/>
      <c r="H627" s="470"/>
      <c r="I627" s="470"/>
      <c r="J627" s="470"/>
      <c r="K627" s="470"/>
      <c r="L627" s="470"/>
      <c r="M627" s="470"/>
      <c r="N627" s="470"/>
      <c r="O627" s="470"/>
      <c r="P627" s="470"/>
      <c r="Q627" s="470"/>
      <c r="R627" s="470"/>
      <c r="S627" s="470"/>
      <c r="T627" s="470"/>
      <c r="U627" s="374"/>
      <c r="V627" s="395"/>
      <c r="W627" s="347" t="s">
        <v>1732</v>
      </c>
      <c r="Y627" s="378" t="s">
        <v>7</v>
      </c>
      <c r="Z627" s="378"/>
      <c r="AA627" s="378"/>
      <c r="AB627" s="378"/>
      <c r="AC627" s="378"/>
      <c r="AD627" s="378"/>
      <c r="AE627" s="378"/>
      <c r="AF627" s="378"/>
      <c r="AG627" s="378"/>
      <c r="AH627" s="378"/>
      <c r="AI627" s="378"/>
      <c r="AJ627" s="378"/>
      <c r="AK627" s="378"/>
      <c r="AL627" s="644" t="s">
        <v>1783</v>
      </c>
      <c r="AM627" s="634"/>
      <c r="AN627" s="635"/>
      <c r="AP627" s="347" t="s">
        <v>313</v>
      </c>
      <c r="AQ627" s="374"/>
      <c r="AR627" s="395"/>
    </row>
    <row r="628" spans="1:44" ht="6" customHeight="1" x14ac:dyDescent="0.2">
      <c r="A628" s="379"/>
      <c r="B628" s="381"/>
      <c r="C628" s="380"/>
      <c r="D628" s="379"/>
      <c r="E628" s="381"/>
      <c r="F628" s="381"/>
      <c r="G628" s="381"/>
      <c r="H628" s="381"/>
      <c r="I628" s="381"/>
      <c r="J628" s="381"/>
      <c r="K628" s="381"/>
      <c r="L628" s="381"/>
      <c r="M628" s="381"/>
      <c r="N628" s="381"/>
      <c r="O628" s="381"/>
      <c r="P628" s="381"/>
      <c r="Q628" s="381"/>
      <c r="R628" s="381"/>
      <c r="S628" s="381"/>
      <c r="T628" s="381"/>
      <c r="U628" s="380"/>
      <c r="V628" s="379"/>
      <c r="W628" s="381"/>
      <c r="X628" s="381"/>
      <c r="Y628" s="381"/>
      <c r="Z628" s="381"/>
      <c r="AA628" s="381"/>
      <c r="AB628" s="381"/>
      <c r="AC628" s="381"/>
      <c r="AD628" s="381"/>
      <c r="AE628" s="381"/>
      <c r="AF628" s="381"/>
      <c r="AG628" s="381"/>
      <c r="AH628" s="381"/>
      <c r="AI628" s="381"/>
      <c r="AJ628" s="381"/>
      <c r="AK628" s="381"/>
      <c r="AL628" s="381"/>
      <c r="AM628" s="638"/>
      <c r="AN628" s="639"/>
      <c r="AO628" s="381"/>
      <c r="AP628" s="381"/>
      <c r="AQ628" s="380"/>
      <c r="AR628" s="395"/>
    </row>
    <row r="629" spans="1:44" ht="6" customHeight="1" x14ac:dyDescent="0.2">
      <c r="A629" s="375"/>
      <c r="B629" s="398"/>
      <c r="C629" s="376"/>
      <c r="D629" s="375"/>
      <c r="E629" s="398"/>
      <c r="F629" s="398"/>
      <c r="G629" s="398"/>
      <c r="H629" s="398"/>
      <c r="I629" s="398"/>
      <c r="J629" s="398"/>
      <c r="K629" s="398"/>
      <c r="L629" s="398"/>
      <c r="M629" s="398"/>
      <c r="N629" s="398"/>
      <c r="O629" s="398"/>
      <c r="P629" s="398"/>
      <c r="Q629" s="398"/>
      <c r="R629" s="398"/>
      <c r="S629" s="398"/>
      <c r="T629" s="398"/>
      <c r="U629" s="376"/>
      <c r="V629" s="375"/>
      <c r="W629" s="398"/>
      <c r="X629" s="398"/>
      <c r="Y629" s="398"/>
      <c r="Z629" s="398"/>
      <c r="AA629" s="398"/>
      <c r="AB629" s="398"/>
      <c r="AC629" s="398"/>
      <c r="AD629" s="398"/>
      <c r="AE629" s="398"/>
      <c r="AF629" s="398"/>
      <c r="AG629" s="398"/>
      <c r="AH629" s="398"/>
      <c r="AI629" s="398"/>
      <c r="AJ629" s="398"/>
      <c r="AK629" s="398"/>
      <c r="AL629" s="661"/>
      <c r="AM629" s="648"/>
      <c r="AN629" s="649"/>
      <c r="AO629" s="398"/>
      <c r="AP629" s="398"/>
      <c r="AQ629" s="376"/>
      <c r="AR629" s="395"/>
    </row>
    <row r="630" spans="1:44" ht="11.25" customHeight="1" x14ac:dyDescent="0.2">
      <c r="A630" s="395"/>
      <c r="B630" s="377" t="s">
        <v>288</v>
      </c>
      <c r="C630" s="374"/>
      <c r="D630" s="395"/>
      <c r="E630" s="470" t="str">
        <f ca="1">VLOOKUP(INDIRECT(ADDRESS(ROW(),COLUMN()-3)),Language_Translations,MATCH(Language_Selected,Language_Options,0),FALSE)</f>
        <v xml:space="preserve">How many of the following animals does this household own?
IF NONE, RECORD '00'. (FISH: '0000')
IF 95 OR MORE, RECORD '95'. (FISH: '9995')
IF UNKNOWN, RECORD '98'. (FISH: '9998')
</v>
      </c>
      <c r="F630" s="470"/>
      <c r="G630" s="470"/>
      <c r="H630" s="470"/>
      <c r="I630" s="470"/>
      <c r="J630" s="470"/>
      <c r="K630" s="470"/>
      <c r="L630" s="470"/>
      <c r="M630" s="470"/>
      <c r="N630" s="470"/>
      <c r="O630" s="470"/>
      <c r="P630" s="470"/>
      <c r="Q630" s="470"/>
      <c r="R630" s="470"/>
      <c r="S630" s="470"/>
      <c r="T630" s="470"/>
      <c r="U630" s="374"/>
      <c r="V630" s="395"/>
      <c r="Y630" s="378"/>
      <c r="Z630" s="378"/>
      <c r="AA630" s="378"/>
      <c r="AB630" s="378"/>
      <c r="AC630" s="378"/>
      <c r="AD630" s="378"/>
      <c r="AE630" s="378"/>
      <c r="AF630" s="378"/>
      <c r="AG630" s="378"/>
      <c r="AH630" s="378"/>
      <c r="AI630" s="378"/>
      <c r="AJ630" s="378"/>
      <c r="AK630" s="378"/>
      <c r="AL630" s="367"/>
      <c r="AM630" s="634"/>
      <c r="AN630" s="635"/>
      <c r="AQ630" s="374"/>
      <c r="AR630" s="395"/>
    </row>
    <row r="631" spans="1:44" x14ac:dyDescent="0.2">
      <c r="A631" s="395"/>
      <c r="B631" s="480"/>
      <c r="C631" s="374"/>
      <c r="D631" s="395"/>
      <c r="E631" s="470"/>
      <c r="F631" s="470"/>
      <c r="G631" s="470"/>
      <c r="H631" s="470"/>
      <c r="I631" s="470"/>
      <c r="J631" s="470"/>
      <c r="K631" s="470"/>
      <c r="L631" s="470"/>
      <c r="M631" s="470"/>
      <c r="N631" s="470"/>
      <c r="O631" s="470"/>
      <c r="P631" s="470"/>
      <c r="Q631" s="470"/>
      <c r="R631" s="470"/>
      <c r="S631" s="470"/>
      <c r="T631" s="470"/>
      <c r="U631" s="374"/>
      <c r="V631" s="395"/>
      <c r="AE631" s="378"/>
      <c r="AF631" s="378"/>
      <c r="AG631" s="378"/>
      <c r="AH631" s="378"/>
      <c r="AI631" s="378"/>
      <c r="AJ631" s="378"/>
      <c r="AK631" s="378"/>
      <c r="AL631" s="367"/>
      <c r="AM631" s="634"/>
      <c r="AN631" s="635"/>
      <c r="AQ631" s="374"/>
      <c r="AR631" s="395"/>
    </row>
    <row r="632" spans="1:44" x14ac:dyDescent="0.2">
      <c r="A632" s="395"/>
      <c r="B632" s="480"/>
      <c r="C632" s="374"/>
      <c r="D632" s="395"/>
      <c r="E632" s="470"/>
      <c r="F632" s="470"/>
      <c r="G632" s="470"/>
      <c r="H632" s="470"/>
      <c r="I632" s="470"/>
      <c r="J632" s="470"/>
      <c r="K632" s="470"/>
      <c r="L632" s="470"/>
      <c r="M632" s="470"/>
      <c r="N632" s="470"/>
      <c r="O632" s="470"/>
      <c r="P632" s="470"/>
      <c r="Q632" s="470"/>
      <c r="R632" s="470"/>
      <c r="S632" s="470"/>
      <c r="T632" s="470"/>
      <c r="U632" s="374"/>
      <c r="V632" s="395"/>
      <c r="AE632" s="378"/>
      <c r="AF632" s="378"/>
      <c r="AG632" s="378"/>
      <c r="AH632" s="378"/>
      <c r="AI632" s="378"/>
      <c r="AJ632" s="378"/>
      <c r="AK632" s="378"/>
      <c r="AL632" s="367"/>
      <c r="AM632" s="634"/>
      <c r="AN632" s="635"/>
      <c r="AQ632" s="374"/>
      <c r="AR632" s="395"/>
    </row>
    <row r="633" spans="1:44" x14ac:dyDescent="0.2">
      <c r="A633" s="395"/>
      <c r="B633" s="480"/>
      <c r="C633" s="374"/>
      <c r="D633" s="395"/>
      <c r="E633" s="470"/>
      <c r="F633" s="470"/>
      <c r="G633" s="470"/>
      <c r="H633" s="470"/>
      <c r="I633" s="470"/>
      <c r="J633" s="470"/>
      <c r="K633" s="470"/>
      <c r="L633" s="470"/>
      <c r="M633" s="470"/>
      <c r="N633" s="470"/>
      <c r="O633" s="470"/>
      <c r="P633" s="470"/>
      <c r="Q633" s="470"/>
      <c r="R633" s="470"/>
      <c r="S633" s="470"/>
      <c r="T633" s="470"/>
      <c r="U633" s="374"/>
      <c r="V633" s="395"/>
      <c r="AE633" s="378"/>
      <c r="AF633" s="378"/>
      <c r="AG633" s="378"/>
      <c r="AH633" s="378"/>
      <c r="AI633" s="378"/>
      <c r="AJ633" s="378"/>
      <c r="AK633" s="378"/>
      <c r="AL633" s="367"/>
      <c r="AM633" s="634"/>
      <c r="AN633" s="635"/>
      <c r="AQ633" s="374"/>
      <c r="AR633" s="395"/>
    </row>
    <row r="634" spans="1:44" x14ac:dyDescent="0.2">
      <c r="A634" s="395"/>
      <c r="B634" s="480"/>
      <c r="C634" s="374"/>
      <c r="D634" s="395"/>
      <c r="E634" s="470"/>
      <c r="F634" s="470"/>
      <c r="G634" s="470"/>
      <c r="H634" s="470"/>
      <c r="I634" s="470"/>
      <c r="J634" s="470"/>
      <c r="K634" s="470"/>
      <c r="L634" s="470"/>
      <c r="M634" s="470"/>
      <c r="N634" s="470"/>
      <c r="O634" s="470"/>
      <c r="P634" s="470"/>
      <c r="Q634" s="470"/>
      <c r="R634" s="470"/>
      <c r="S634" s="470"/>
      <c r="T634" s="470"/>
      <c r="U634" s="374"/>
      <c r="V634" s="395"/>
      <c r="AE634" s="378"/>
      <c r="AF634" s="378"/>
      <c r="AG634" s="378"/>
      <c r="AH634" s="378"/>
      <c r="AI634" s="378"/>
      <c r="AJ634" s="378"/>
      <c r="AK634" s="378"/>
      <c r="AL634" s="367"/>
      <c r="AM634" s="634"/>
      <c r="AN634" s="635"/>
      <c r="AQ634" s="374"/>
      <c r="AR634" s="395"/>
    </row>
    <row r="635" spans="1:44" ht="11.25" customHeight="1" x14ac:dyDescent="0.2">
      <c r="A635" s="395"/>
      <c r="C635" s="374"/>
      <c r="D635" s="395"/>
      <c r="E635" s="586"/>
      <c r="F635" s="586"/>
      <c r="G635" s="586"/>
      <c r="H635" s="586"/>
      <c r="I635" s="586"/>
      <c r="J635" s="586"/>
      <c r="K635" s="586"/>
      <c r="L635" s="586"/>
      <c r="M635" s="586"/>
      <c r="N635" s="586"/>
      <c r="O635" s="586"/>
      <c r="P635" s="586"/>
      <c r="Q635" s="586"/>
      <c r="R635" s="586"/>
      <c r="S635" s="586"/>
      <c r="T635" s="586"/>
      <c r="U635" s="374"/>
      <c r="V635" s="395"/>
      <c r="AD635" s="378"/>
      <c r="AE635" s="378"/>
      <c r="AF635" s="378"/>
      <c r="AG635" s="378"/>
      <c r="AH635" s="378"/>
      <c r="AI635" s="375"/>
      <c r="AJ635" s="376"/>
      <c r="AK635" s="375"/>
      <c r="AL635" s="636"/>
      <c r="AM635" s="634"/>
      <c r="AN635" s="635"/>
      <c r="AQ635" s="374"/>
      <c r="AR635" s="395"/>
    </row>
    <row r="636" spans="1:44" ht="11.25" customHeight="1" x14ac:dyDescent="0.2">
      <c r="A636" s="395"/>
      <c r="B636" s="347" t="s">
        <v>4145</v>
      </c>
      <c r="C636" s="374"/>
      <c r="D636" s="395"/>
      <c r="E636" s="470" t="str">
        <f ca="1">VLOOKUP(INDIRECT(ADDRESS(ROW(),COLUMN()-3)),Language_Translations,MATCH(Language_Selected,Language_Options,0),FALSE)</f>
        <v>a) Milk cows or bulls?</v>
      </c>
      <c r="F636" s="470"/>
      <c r="G636" s="470"/>
      <c r="H636" s="470"/>
      <c r="I636" s="470"/>
      <c r="J636" s="470"/>
      <c r="K636" s="470"/>
      <c r="L636" s="470"/>
      <c r="M636" s="470"/>
      <c r="N636" s="470"/>
      <c r="O636" s="470"/>
      <c r="P636" s="470"/>
      <c r="Q636" s="470"/>
      <c r="R636" s="470"/>
      <c r="S636" s="470"/>
      <c r="T636" s="470"/>
      <c r="U636" s="374"/>
      <c r="V636" s="395"/>
      <c r="W636" s="347" t="s">
        <v>1989</v>
      </c>
      <c r="X636" s="347" t="s">
        <v>2009</v>
      </c>
      <c r="AC636" s="378" t="s">
        <v>7</v>
      </c>
      <c r="AD636" s="378"/>
      <c r="AE636" s="378"/>
      <c r="AF636" s="378"/>
      <c r="AG636" s="378"/>
      <c r="AH636" s="378"/>
      <c r="AI636" s="379"/>
      <c r="AJ636" s="380"/>
      <c r="AK636" s="379"/>
      <c r="AL636" s="637"/>
      <c r="AM636" s="634"/>
      <c r="AN636" s="635"/>
      <c r="AQ636" s="374"/>
      <c r="AR636" s="395"/>
    </row>
    <row r="637" spans="1:44" ht="4.9000000000000004" customHeight="1" x14ac:dyDescent="0.2">
      <c r="A637" s="395"/>
      <c r="C637" s="374"/>
      <c r="D637" s="395"/>
      <c r="E637" s="476"/>
      <c r="F637" s="476"/>
      <c r="G637" s="476"/>
      <c r="H637" s="476"/>
      <c r="I637" s="476"/>
      <c r="J637" s="476"/>
      <c r="K637" s="476"/>
      <c r="L637" s="476"/>
      <c r="M637" s="476"/>
      <c r="N637" s="476"/>
      <c r="O637" s="476"/>
      <c r="P637" s="476"/>
      <c r="Q637" s="476"/>
      <c r="R637" s="476"/>
      <c r="S637" s="476"/>
      <c r="T637" s="476"/>
      <c r="U637" s="374"/>
      <c r="V637" s="395"/>
      <c r="AF637" s="378"/>
      <c r="AG637" s="378"/>
      <c r="AH637" s="378"/>
      <c r="AM637" s="634"/>
      <c r="AN637" s="635"/>
      <c r="AQ637" s="374"/>
      <c r="AR637" s="395"/>
    </row>
    <row r="638" spans="1:44" ht="11.25" customHeight="1" x14ac:dyDescent="0.2">
      <c r="A638" s="395"/>
      <c r="C638" s="374"/>
      <c r="D638" s="395"/>
      <c r="E638" s="476"/>
      <c r="F638" s="476"/>
      <c r="G638" s="476"/>
      <c r="H638" s="476"/>
      <c r="I638" s="476"/>
      <c r="J638" s="476"/>
      <c r="K638" s="476"/>
      <c r="L638" s="476"/>
      <c r="M638" s="476"/>
      <c r="N638" s="476"/>
      <c r="O638" s="476"/>
      <c r="P638" s="476"/>
      <c r="Q638" s="476"/>
      <c r="R638" s="476"/>
      <c r="S638" s="476"/>
      <c r="T638" s="476"/>
      <c r="U638" s="374"/>
      <c r="V638" s="395"/>
      <c r="AF638" s="378"/>
      <c r="AG638" s="378"/>
      <c r="AH638" s="378"/>
      <c r="AI638" s="375"/>
      <c r="AJ638" s="376"/>
      <c r="AK638" s="375"/>
      <c r="AL638" s="636"/>
      <c r="AM638" s="634"/>
      <c r="AN638" s="635"/>
      <c r="AQ638" s="374"/>
      <c r="AR638" s="395"/>
    </row>
    <row r="639" spans="1:44" ht="11.25" customHeight="1" x14ac:dyDescent="0.2">
      <c r="A639" s="395"/>
      <c r="B639" s="347" t="s">
        <v>4146</v>
      </c>
      <c r="C639" s="374"/>
      <c r="D639" s="395"/>
      <c r="E639" s="470" t="str">
        <f ca="1">VLOOKUP(INDIRECT(ADDRESS(ROW(),COLUMN()-3)),Language_Translations,MATCH(Language_Selected,Language_Options,0),FALSE)</f>
        <v>b) Other cattle?</v>
      </c>
      <c r="F639" s="470"/>
      <c r="G639" s="470"/>
      <c r="H639" s="470"/>
      <c r="I639" s="470"/>
      <c r="J639" s="470"/>
      <c r="K639" s="470"/>
      <c r="L639" s="470"/>
      <c r="M639" s="470"/>
      <c r="N639" s="470"/>
      <c r="O639" s="470"/>
      <c r="P639" s="470"/>
      <c r="Q639" s="470"/>
      <c r="R639" s="470"/>
      <c r="S639" s="470"/>
      <c r="T639" s="470"/>
      <c r="U639" s="374"/>
      <c r="V639" s="395"/>
      <c r="W639" s="347" t="s">
        <v>1990</v>
      </c>
      <c r="X639" s="347" t="s">
        <v>2010</v>
      </c>
      <c r="AC639" s="378"/>
      <c r="AD639" s="378" t="s">
        <v>7</v>
      </c>
      <c r="AE639" s="378"/>
      <c r="AF639" s="378"/>
      <c r="AG639" s="378"/>
      <c r="AH639" s="378"/>
      <c r="AI639" s="379"/>
      <c r="AJ639" s="380"/>
      <c r="AK639" s="379"/>
      <c r="AL639" s="637"/>
      <c r="AM639" s="634"/>
      <c r="AN639" s="635"/>
      <c r="AQ639" s="374"/>
      <c r="AR639" s="395"/>
    </row>
    <row r="640" spans="1:44" ht="5.65" customHeight="1" x14ac:dyDescent="0.2">
      <c r="A640" s="395"/>
      <c r="C640" s="374"/>
      <c r="D640" s="395"/>
      <c r="E640" s="586"/>
      <c r="F640" s="586"/>
      <c r="G640" s="586"/>
      <c r="H640" s="586"/>
      <c r="I640" s="586"/>
      <c r="J640" s="586"/>
      <c r="K640" s="586"/>
      <c r="L640" s="586"/>
      <c r="M640" s="586"/>
      <c r="N640" s="586"/>
      <c r="O640" s="586"/>
      <c r="P640" s="586"/>
      <c r="Q640" s="586"/>
      <c r="R640" s="586"/>
      <c r="S640" s="586"/>
      <c r="T640" s="586"/>
      <c r="U640" s="374"/>
      <c r="V640" s="395"/>
      <c r="AF640" s="378"/>
      <c r="AG640" s="378"/>
      <c r="AH640" s="378"/>
      <c r="AM640" s="634"/>
      <c r="AN640" s="635"/>
      <c r="AQ640" s="374"/>
      <c r="AR640" s="395"/>
    </row>
    <row r="641" spans="1:44" ht="11.25" customHeight="1" x14ac:dyDescent="0.2">
      <c r="A641" s="395"/>
      <c r="C641" s="374"/>
      <c r="D641" s="395"/>
      <c r="E641" s="586"/>
      <c r="F641" s="586"/>
      <c r="G641" s="586"/>
      <c r="H641" s="586"/>
      <c r="I641" s="586"/>
      <c r="J641" s="586"/>
      <c r="K641" s="586"/>
      <c r="L641" s="586"/>
      <c r="M641" s="586"/>
      <c r="N641" s="586"/>
      <c r="O641" s="586"/>
      <c r="P641" s="586"/>
      <c r="Q641" s="586"/>
      <c r="R641" s="586"/>
      <c r="S641" s="586"/>
      <c r="T641" s="586"/>
      <c r="U641" s="374"/>
      <c r="V641" s="395"/>
      <c r="AF641" s="378"/>
      <c r="AG641" s="378"/>
      <c r="AH641" s="378"/>
      <c r="AI641" s="375"/>
      <c r="AJ641" s="376"/>
      <c r="AK641" s="375"/>
      <c r="AL641" s="636"/>
      <c r="AM641" s="634"/>
      <c r="AN641" s="635"/>
      <c r="AQ641" s="374"/>
      <c r="AR641" s="395"/>
    </row>
    <row r="642" spans="1:44" ht="11.25" customHeight="1" x14ac:dyDescent="0.2">
      <c r="A642" s="395"/>
      <c r="B642" s="347" t="s">
        <v>4147</v>
      </c>
      <c r="C642" s="374"/>
      <c r="D642" s="395"/>
      <c r="E642" s="470" t="str">
        <f ca="1">VLOOKUP(INDIRECT(ADDRESS(ROW(),COLUMN()-3)),Language_Translations,MATCH(Language_Selected,Language_Options,0),FALSE)</f>
        <v>c) Horses, donkeys, or mules?</v>
      </c>
      <c r="F642" s="470"/>
      <c r="G642" s="470"/>
      <c r="H642" s="470"/>
      <c r="I642" s="470"/>
      <c r="J642" s="470"/>
      <c r="K642" s="470"/>
      <c r="L642" s="470"/>
      <c r="M642" s="470"/>
      <c r="N642" s="470"/>
      <c r="O642" s="470"/>
      <c r="P642" s="470"/>
      <c r="Q642" s="470"/>
      <c r="R642" s="470"/>
      <c r="S642" s="470"/>
      <c r="T642" s="470"/>
      <c r="U642" s="374"/>
      <c r="V642" s="395"/>
      <c r="W642" s="347" t="s">
        <v>1992</v>
      </c>
      <c r="X642" s="347" t="s">
        <v>2011</v>
      </c>
      <c r="AF642" s="378"/>
      <c r="AG642" s="378" t="s">
        <v>7</v>
      </c>
      <c r="AH642" s="378"/>
      <c r="AI642" s="379"/>
      <c r="AJ642" s="380"/>
      <c r="AK642" s="379"/>
      <c r="AL642" s="637"/>
      <c r="AM642" s="634"/>
      <c r="AN642" s="635"/>
      <c r="AQ642" s="374"/>
      <c r="AR642" s="395"/>
    </row>
    <row r="643" spans="1:44" ht="4.9000000000000004" customHeight="1" x14ac:dyDescent="0.2">
      <c r="A643" s="395"/>
      <c r="C643" s="374"/>
      <c r="D643" s="395"/>
      <c r="E643" s="586"/>
      <c r="F643" s="586"/>
      <c r="G643" s="586"/>
      <c r="H643" s="586"/>
      <c r="I643" s="586"/>
      <c r="J643" s="586"/>
      <c r="K643" s="586"/>
      <c r="L643" s="586"/>
      <c r="M643" s="586"/>
      <c r="N643" s="586"/>
      <c r="O643" s="586"/>
      <c r="P643" s="586"/>
      <c r="Q643" s="586"/>
      <c r="R643" s="586"/>
      <c r="S643" s="586"/>
      <c r="T643" s="586"/>
      <c r="U643" s="374"/>
      <c r="V643" s="395"/>
      <c r="AF643" s="378"/>
      <c r="AG643" s="378"/>
      <c r="AH643" s="378"/>
      <c r="AM643" s="634"/>
      <c r="AN643" s="635"/>
      <c r="AQ643" s="374"/>
      <c r="AR643" s="395"/>
    </row>
    <row r="644" spans="1:44" ht="11.25" customHeight="1" x14ac:dyDescent="0.2">
      <c r="A644" s="395"/>
      <c r="C644" s="374"/>
      <c r="D644" s="395"/>
      <c r="E644" s="586"/>
      <c r="F644" s="586"/>
      <c r="G644" s="586"/>
      <c r="H644" s="586"/>
      <c r="I644" s="586"/>
      <c r="J644" s="586"/>
      <c r="K644" s="586"/>
      <c r="L644" s="586"/>
      <c r="M644" s="586"/>
      <c r="N644" s="586"/>
      <c r="O644" s="586"/>
      <c r="P644" s="586"/>
      <c r="Q644" s="586"/>
      <c r="R644" s="586"/>
      <c r="S644" s="586"/>
      <c r="T644" s="586"/>
      <c r="U644" s="374"/>
      <c r="V644" s="395"/>
      <c r="AF644" s="378"/>
      <c r="AG644" s="378"/>
      <c r="AH644" s="378"/>
      <c r="AI644" s="375"/>
      <c r="AJ644" s="376"/>
      <c r="AK644" s="375"/>
      <c r="AL644" s="636"/>
      <c r="AM644" s="634"/>
      <c r="AN644" s="635"/>
      <c r="AQ644" s="374"/>
      <c r="AR644" s="395"/>
    </row>
    <row r="645" spans="1:44" ht="11.25" customHeight="1" x14ac:dyDescent="0.2">
      <c r="A645" s="395"/>
      <c r="B645" s="347" t="s">
        <v>4148</v>
      </c>
      <c r="C645" s="374"/>
      <c r="D645" s="395"/>
      <c r="E645" s="470" t="str">
        <f ca="1">VLOOKUP(INDIRECT(ADDRESS(ROW(),COLUMN()-3)),Language_Translations,MATCH(Language_Selected,Language_Options,0),FALSE)</f>
        <v>d) Goats?</v>
      </c>
      <c r="F645" s="470"/>
      <c r="G645" s="470"/>
      <c r="H645" s="470"/>
      <c r="I645" s="470"/>
      <c r="J645" s="470"/>
      <c r="K645" s="470"/>
      <c r="L645" s="470"/>
      <c r="M645" s="470"/>
      <c r="N645" s="470"/>
      <c r="O645" s="470"/>
      <c r="P645" s="470"/>
      <c r="Q645" s="470"/>
      <c r="R645" s="470"/>
      <c r="S645" s="470"/>
      <c r="T645" s="470"/>
      <c r="U645" s="374"/>
      <c r="V645" s="395"/>
      <c r="W645" s="347" t="s">
        <v>1994</v>
      </c>
      <c r="X645" s="347" t="s">
        <v>2012</v>
      </c>
      <c r="AA645" s="378" t="s">
        <v>7</v>
      </c>
      <c r="AB645" s="378"/>
      <c r="AC645" s="378"/>
      <c r="AD645" s="378"/>
      <c r="AE645" s="378"/>
      <c r="AF645" s="378"/>
      <c r="AG645" s="378"/>
      <c r="AH645" s="378"/>
      <c r="AI645" s="379"/>
      <c r="AJ645" s="380"/>
      <c r="AK645" s="379"/>
      <c r="AL645" s="637"/>
      <c r="AM645" s="634"/>
      <c r="AN645" s="635"/>
      <c r="AQ645" s="374"/>
      <c r="AR645" s="395"/>
    </row>
    <row r="646" spans="1:44" ht="5.65" customHeight="1" x14ac:dyDescent="0.2">
      <c r="A646" s="395"/>
      <c r="C646" s="374"/>
      <c r="D646" s="395"/>
      <c r="E646" s="586"/>
      <c r="F646" s="586"/>
      <c r="G646" s="586"/>
      <c r="H646" s="586"/>
      <c r="I646" s="586"/>
      <c r="J646" s="586"/>
      <c r="K646" s="586"/>
      <c r="L646" s="586"/>
      <c r="M646" s="586"/>
      <c r="N646" s="586"/>
      <c r="O646" s="586"/>
      <c r="P646" s="586"/>
      <c r="Q646" s="586"/>
      <c r="R646" s="586"/>
      <c r="S646" s="586"/>
      <c r="T646" s="586"/>
      <c r="U646" s="374"/>
      <c r="V646" s="395"/>
      <c r="AF646" s="378"/>
      <c r="AG646" s="378"/>
      <c r="AH646" s="378"/>
      <c r="AM646" s="634"/>
      <c r="AN646" s="635"/>
      <c r="AQ646" s="374"/>
      <c r="AR646" s="395"/>
    </row>
    <row r="647" spans="1:44" x14ac:dyDescent="0.2">
      <c r="A647" s="395"/>
      <c r="C647" s="374"/>
      <c r="D647" s="395"/>
      <c r="E647" s="586"/>
      <c r="F647" s="586"/>
      <c r="G647" s="586"/>
      <c r="H647" s="586"/>
      <c r="I647" s="586"/>
      <c r="J647" s="586"/>
      <c r="K647" s="586"/>
      <c r="L647" s="586"/>
      <c r="M647" s="586"/>
      <c r="N647" s="586"/>
      <c r="O647" s="586"/>
      <c r="P647" s="586"/>
      <c r="Q647" s="586"/>
      <c r="R647" s="586"/>
      <c r="S647" s="586"/>
      <c r="T647" s="586"/>
      <c r="U647" s="374"/>
      <c r="V647" s="395"/>
      <c r="AI647" s="375"/>
      <c r="AJ647" s="376"/>
      <c r="AK647" s="375"/>
      <c r="AL647" s="636"/>
      <c r="AM647" s="634"/>
      <c r="AN647" s="635"/>
      <c r="AQ647" s="374"/>
      <c r="AR647" s="395"/>
    </row>
    <row r="648" spans="1:44" x14ac:dyDescent="0.2">
      <c r="A648" s="395"/>
      <c r="B648" s="347" t="s">
        <v>4149</v>
      </c>
      <c r="C648" s="374"/>
      <c r="D648" s="395"/>
      <c r="E648" s="470" t="str">
        <f ca="1">VLOOKUP(INDIRECT(ADDRESS(ROW(),COLUMN()-3)),Language_Translations,MATCH(Language_Selected,Language_Options,0),FALSE)</f>
        <v>e) Sheep?</v>
      </c>
      <c r="F648" s="470"/>
      <c r="G648" s="470"/>
      <c r="H648" s="470"/>
      <c r="I648" s="470"/>
      <c r="J648" s="470"/>
      <c r="K648" s="470"/>
      <c r="L648" s="470"/>
      <c r="M648" s="470"/>
      <c r="N648" s="470"/>
      <c r="O648" s="470"/>
      <c r="P648" s="470"/>
      <c r="Q648" s="470"/>
      <c r="R648" s="470"/>
      <c r="S648" s="470"/>
      <c r="T648" s="470"/>
      <c r="U648" s="374"/>
      <c r="V648" s="395"/>
      <c r="W648" s="347" t="s">
        <v>1996</v>
      </c>
      <c r="X648" s="347" t="s">
        <v>2013</v>
      </c>
      <c r="AA648" s="378" t="s">
        <v>7</v>
      </c>
      <c r="AB648" s="378"/>
      <c r="AC648" s="378"/>
      <c r="AD648" s="378"/>
      <c r="AE648" s="378"/>
      <c r="AF648" s="378"/>
      <c r="AG648" s="378"/>
      <c r="AH648" s="378"/>
      <c r="AI648" s="379"/>
      <c r="AJ648" s="380"/>
      <c r="AK648" s="379"/>
      <c r="AL648" s="637"/>
      <c r="AM648" s="634"/>
      <c r="AN648" s="635"/>
      <c r="AQ648" s="374"/>
      <c r="AR648" s="395"/>
    </row>
    <row r="649" spans="1:44" ht="4.1500000000000004" customHeight="1" x14ac:dyDescent="0.2">
      <c r="A649" s="395"/>
      <c r="C649" s="374"/>
      <c r="D649" s="395"/>
      <c r="E649" s="586"/>
      <c r="F649" s="586"/>
      <c r="G649" s="586"/>
      <c r="H649" s="586"/>
      <c r="I649" s="586"/>
      <c r="J649" s="586"/>
      <c r="K649" s="586"/>
      <c r="L649" s="586"/>
      <c r="M649" s="586"/>
      <c r="N649" s="586"/>
      <c r="O649" s="586"/>
      <c r="P649" s="586"/>
      <c r="Q649" s="586"/>
      <c r="R649" s="586"/>
      <c r="S649" s="586"/>
      <c r="T649" s="586"/>
      <c r="U649" s="374"/>
      <c r="V649" s="395"/>
      <c r="AM649" s="634"/>
      <c r="AN649" s="635"/>
      <c r="AQ649" s="374"/>
      <c r="AR649" s="395"/>
    </row>
    <row r="650" spans="1:44" ht="11.25" customHeight="1" x14ac:dyDescent="0.2">
      <c r="A650" s="395"/>
      <c r="C650" s="374"/>
      <c r="D650" s="395"/>
      <c r="E650" s="586"/>
      <c r="F650" s="586"/>
      <c r="G650" s="586"/>
      <c r="H650" s="586"/>
      <c r="I650" s="586"/>
      <c r="J650" s="586"/>
      <c r="K650" s="586"/>
      <c r="L650" s="586"/>
      <c r="M650" s="586"/>
      <c r="N650" s="586"/>
      <c r="O650" s="586"/>
      <c r="P650" s="586"/>
      <c r="Q650" s="586"/>
      <c r="R650" s="586"/>
      <c r="S650" s="586"/>
      <c r="T650" s="586"/>
      <c r="U650" s="374"/>
      <c r="V650" s="395"/>
      <c r="AI650" s="375"/>
      <c r="AJ650" s="376"/>
      <c r="AK650" s="375"/>
      <c r="AL650" s="636"/>
      <c r="AM650" s="634"/>
      <c r="AN650" s="635"/>
      <c r="AQ650" s="374"/>
      <c r="AR650" s="395"/>
    </row>
    <row r="651" spans="1:44" ht="11.25" customHeight="1" x14ac:dyDescent="0.2">
      <c r="A651" s="395"/>
      <c r="B651" s="347" t="s">
        <v>4150</v>
      </c>
      <c r="C651" s="374"/>
      <c r="D651" s="395"/>
      <c r="E651" s="470" t="str">
        <f ca="1">VLOOKUP(INDIRECT(ADDRESS(ROW(),COLUMN()-3)),Language_Translations,MATCH(Language_Selected,Language_Options,0),FALSE)</f>
        <v>f) Chickens or other poultry?</v>
      </c>
      <c r="F651" s="470"/>
      <c r="G651" s="470"/>
      <c r="H651" s="470"/>
      <c r="I651" s="470"/>
      <c r="J651" s="470"/>
      <c r="K651" s="470"/>
      <c r="L651" s="470"/>
      <c r="M651" s="470"/>
      <c r="N651" s="470"/>
      <c r="O651" s="470"/>
      <c r="P651" s="470"/>
      <c r="Q651" s="470"/>
      <c r="R651" s="470"/>
      <c r="S651" s="470"/>
      <c r="T651" s="470"/>
      <c r="U651" s="374"/>
      <c r="V651" s="395"/>
      <c r="W651" s="347" t="s">
        <v>1998</v>
      </c>
      <c r="X651" s="347" t="s">
        <v>2014</v>
      </c>
      <c r="Z651" s="359"/>
      <c r="AA651" s="359"/>
      <c r="AB651" s="359"/>
      <c r="AC651" s="359"/>
      <c r="AD651" s="359"/>
      <c r="AE651" s="378" t="s">
        <v>7</v>
      </c>
      <c r="AF651" s="378"/>
      <c r="AG651" s="378"/>
      <c r="AH651" s="378"/>
      <c r="AI651" s="379"/>
      <c r="AJ651" s="380"/>
      <c r="AK651" s="379"/>
      <c r="AL651" s="637"/>
      <c r="AM651" s="634"/>
      <c r="AN651" s="635"/>
      <c r="AQ651" s="374"/>
      <c r="AR651" s="395"/>
    </row>
    <row r="652" spans="1:44" ht="5.45" customHeight="1" x14ac:dyDescent="0.2">
      <c r="A652" s="395"/>
      <c r="C652" s="374"/>
      <c r="D652" s="395"/>
      <c r="U652" s="374"/>
      <c r="V652" s="395"/>
      <c r="AB652" s="378"/>
      <c r="AC652" s="378"/>
      <c r="AD652" s="378"/>
      <c r="AE652" s="378"/>
      <c r="AF652" s="378"/>
      <c r="AG652" s="378"/>
      <c r="AH652" s="378"/>
      <c r="AI652" s="378"/>
      <c r="AJ652" s="378"/>
      <c r="AK652" s="378"/>
      <c r="AL652" s="367"/>
      <c r="AM652" s="634"/>
      <c r="AN652" s="635"/>
      <c r="AQ652" s="374"/>
      <c r="AR652" s="395"/>
    </row>
    <row r="653" spans="1:44" ht="11.25" customHeight="1" x14ac:dyDescent="0.2">
      <c r="A653" s="395"/>
      <c r="C653" s="374"/>
      <c r="D653" s="395"/>
      <c r="E653" s="586"/>
      <c r="F653" s="586"/>
      <c r="G653" s="586"/>
      <c r="H653" s="586"/>
      <c r="I653" s="586"/>
      <c r="J653" s="586"/>
      <c r="K653" s="586"/>
      <c r="L653" s="586"/>
      <c r="M653" s="586"/>
      <c r="N653" s="586"/>
      <c r="O653" s="586"/>
      <c r="P653" s="586"/>
      <c r="Q653" s="586"/>
      <c r="R653" s="586"/>
      <c r="S653" s="586"/>
      <c r="T653" s="586"/>
      <c r="U653" s="374"/>
      <c r="V653" s="395"/>
      <c r="AE653" s="375"/>
      <c r="AF653" s="376"/>
      <c r="AG653" s="375"/>
      <c r="AH653" s="376"/>
      <c r="AI653" s="375"/>
      <c r="AJ653" s="376"/>
      <c r="AK653" s="375"/>
      <c r="AL653" s="636"/>
      <c r="AM653" s="634"/>
      <c r="AN653" s="635"/>
      <c r="AQ653" s="374"/>
      <c r="AR653" s="395"/>
    </row>
    <row r="654" spans="1:44" ht="11.25" customHeight="1" x14ac:dyDescent="0.2">
      <c r="A654" s="395"/>
      <c r="B654" s="347" t="s">
        <v>4151</v>
      </c>
      <c r="C654" s="374"/>
      <c r="D654" s="395"/>
      <c r="E654" s="470" t="str">
        <f ca="1">VLOOKUP(INDIRECT(ADDRESS(ROW(),COLUMN()-3)),Language_Translations,MATCH(Language_Selected,Language_Options,0),FALSE)</f>
        <v>g) Fish?</v>
      </c>
      <c r="F654" s="470"/>
      <c r="G654" s="470"/>
      <c r="H654" s="470"/>
      <c r="I654" s="470"/>
      <c r="J654" s="470"/>
      <c r="K654" s="470"/>
      <c r="L654" s="470"/>
      <c r="M654" s="470"/>
      <c r="N654" s="470"/>
      <c r="O654" s="470"/>
      <c r="P654" s="470"/>
      <c r="Q654" s="470"/>
      <c r="R654" s="470"/>
      <c r="S654" s="470"/>
      <c r="T654" s="470"/>
      <c r="U654" s="374"/>
      <c r="V654" s="395"/>
      <c r="W654" s="347" t="s">
        <v>2015</v>
      </c>
      <c r="X654" s="347" t="s">
        <v>2016</v>
      </c>
      <c r="Z654" s="359"/>
      <c r="AA654" s="378" t="s">
        <v>7</v>
      </c>
      <c r="AB654" s="378"/>
      <c r="AC654" s="378"/>
      <c r="AD654" s="378"/>
      <c r="AE654" s="379"/>
      <c r="AF654" s="380"/>
      <c r="AG654" s="379"/>
      <c r="AH654" s="380"/>
      <c r="AI654" s="379"/>
      <c r="AJ654" s="380"/>
      <c r="AK654" s="379"/>
      <c r="AL654" s="637"/>
      <c r="AM654" s="634"/>
      <c r="AN654" s="635"/>
      <c r="AQ654" s="374"/>
      <c r="AR654" s="395"/>
    </row>
    <row r="655" spans="1:44" ht="4.1500000000000004" customHeight="1" x14ac:dyDescent="0.2">
      <c r="A655" s="395"/>
      <c r="C655" s="374"/>
      <c r="D655" s="395"/>
      <c r="E655" s="475"/>
      <c r="F655" s="475"/>
      <c r="G655" s="475"/>
      <c r="H655" s="475"/>
      <c r="I655" s="475"/>
      <c r="J655" s="475"/>
      <c r="K655" s="475"/>
      <c r="L655" s="475"/>
      <c r="M655" s="475"/>
      <c r="N655" s="475"/>
      <c r="O655" s="475"/>
      <c r="P655" s="475"/>
      <c r="Q655" s="475"/>
      <c r="R655" s="475"/>
      <c r="S655" s="475"/>
      <c r="T655" s="475"/>
      <c r="U655" s="374"/>
      <c r="V655" s="395"/>
      <c r="Z655" s="359"/>
      <c r="AA655" s="359"/>
      <c r="AB655" s="359"/>
      <c r="AC655" s="359"/>
      <c r="AD655" s="359"/>
      <c r="AE655" s="378"/>
      <c r="AF655" s="378"/>
      <c r="AG655" s="378"/>
      <c r="AH655" s="378"/>
      <c r="AM655" s="634"/>
      <c r="AN655" s="635"/>
      <c r="AQ655" s="374"/>
      <c r="AR655" s="395"/>
    </row>
    <row r="656" spans="1:44" ht="11.25" customHeight="1" x14ac:dyDescent="0.2">
      <c r="A656" s="395"/>
      <c r="C656" s="374"/>
      <c r="D656" s="395"/>
      <c r="E656" s="586"/>
      <c r="F656" s="586"/>
      <c r="G656" s="586"/>
      <c r="H656" s="586"/>
      <c r="I656" s="586"/>
      <c r="J656" s="586"/>
      <c r="K656" s="586"/>
      <c r="L656" s="586"/>
      <c r="M656" s="586"/>
      <c r="N656" s="586"/>
      <c r="O656" s="586"/>
      <c r="P656" s="586"/>
      <c r="Q656" s="586"/>
      <c r="R656" s="586"/>
      <c r="S656" s="586"/>
      <c r="T656" s="586"/>
      <c r="U656" s="374"/>
      <c r="V656" s="395"/>
      <c r="AI656" s="375"/>
      <c r="AJ656" s="376"/>
      <c r="AK656" s="375"/>
      <c r="AL656" s="636"/>
      <c r="AM656" s="634"/>
      <c r="AN656" s="635"/>
      <c r="AQ656" s="374"/>
      <c r="AR656" s="395"/>
    </row>
    <row r="657" spans="1:44" ht="11.25" customHeight="1" x14ac:dyDescent="0.2">
      <c r="A657" s="395"/>
      <c r="B657" s="347" t="s">
        <v>4152</v>
      </c>
      <c r="C657" s="374"/>
      <c r="D657" s="395"/>
      <c r="E657" s="676" t="str">
        <f ca="1">VLOOKUP(INDIRECT(ADDRESS(ROW(),COLUMN()-3)),Language_Translations,MATCH(Language_Selected,Language_Options,0),FALSE)</f>
        <v>h) Other? SPECIFY: _______________________</v>
      </c>
      <c r="F657" s="476"/>
      <c r="G657" s="476"/>
      <c r="H657" s="476"/>
      <c r="I657" s="476"/>
      <c r="J657" s="476"/>
      <c r="K657" s="476"/>
      <c r="L657" s="476"/>
      <c r="M657" s="476"/>
      <c r="N657" s="476"/>
      <c r="O657" s="476"/>
      <c r="P657" s="476"/>
      <c r="Q657" s="476"/>
      <c r="R657" s="476"/>
      <c r="S657" s="476"/>
      <c r="T657" s="476"/>
      <c r="U657" s="374"/>
      <c r="V657" s="395"/>
      <c r="W657" s="347" t="s">
        <v>2017</v>
      </c>
      <c r="X657" s="347" t="s">
        <v>77</v>
      </c>
      <c r="Z657" s="359"/>
      <c r="AA657" s="378" t="s">
        <v>7</v>
      </c>
      <c r="AB657" s="378"/>
      <c r="AC657" s="378"/>
      <c r="AD657" s="378"/>
      <c r="AE657" s="378"/>
      <c r="AF657" s="378"/>
      <c r="AG657" s="378"/>
      <c r="AH657" s="378"/>
      <c r="AI657" s="379"/>
      <c r="AJ657" s="380"/>
      <c r="AK657" s="379"/>
      <c r="AL657" s="637"/>
      <c r="AM657" s="634"/>
      <c r="AN657" s="635"/>
      <c r="AQ657" s="374"/>
      <c r="AR657" s="395"/>
    </row>
    <row r="658" spans="1:44" ht="6" customHeight="1" x14ac:dyDescent="0.2">
      <c r="A658" s="395"/>
      <c r="C658" s="374"/>
      <c r="D658" s="395"/>
      <c r="U658" s="374"/>
      <c r="V658" s="395"/>
      <c r="AM658" s="634"/>
      <c r="AN658" s="635"/>
      <c r="AQ658" s="374"/>
      <c r="AR658" s="395"/>
    </row>
    <row r="659" spans="1:44" ht="6" customHeight="1" x14ac:dyDescent="0.2">
      <c r="A659" s="375"/>
      <c r="B659" s="398"/>
      <c r="C659" s="376"/>
      <c r="D659" s="375"/>
      <c r="E659" s="398"/>
      <c r="F659" s="398"/>
      <c r="G659" s="398"/>
      <c r="H659" s="398"/>
      <c r="I659" s="398"/>
      <c r="J659" s="398"/>
      <c r="K659" s="398"/>
      <c r="L659" s="398"/>
      <c r="M659" s="398"/>
      <c r="N659" s="398"/>
      <c r="O659" s="398"/>
      <c r="P659" s="398"/>
      <c r="Q659" s="398"/>
      <c r="R659" s="398"/>
      <c r="S659" s="398"/>
      <c r="T659" s="398"/>
      <c r="U659" s="376"/>
      <c r="V659" s="375"/>
      <c r="W659" s="398"/>
      <c r="X659" s="398"/>
      <c r="Y659" s="398"/>
      <c r="Z659" s="398"/>
      <c r="AA659" s="398"/>
      <c r="AB659" s="398"/>
      <c r="AC659" s="398"/>
      <c r="AD659" s="398"/>
      <c r="AE659" s="398"/>
      <c r="AF659" s="398"/>
      <c r="AG659" s="398"/>
      <c r="AH659" s="398"/>
      <c r="AI659" s="398"/>
      <c r="AJ659" s="398"/>
      <c r="AK659" s="398"/>
      <c r="AL659" s="647"/>
      <c r="AM659" s="648"/>
      <c r="AN659" s="649"/>
      <c r="AO659" s="398"/>
      <c r="AP659" s="398"/>
      <c r="AQ659" s="376"/>
      <c r="AR659" s="395"/>
    </row>
    <row r="660" spans="1:44" ht="11.25" customHeight="1" x14ac:dyDescent="0.2">
      <c r="A660" s="395"/>
      <c r="B660" s="377" t="s">
        <v>298</v>
      </c>
      <c r="C660" s="374"/>
      <c r="D660" s="395"/>
      <c r="E660" s="470" t="str">
        <f ca="1">VLOOKUP(INDIRECT(ADDRESS(ROW(),COLUMN()-3)),Language_Translations,MATCH(Language_Selected,Language_Options,0),FALSE)</f>
        <v>CHECK V226[X]: DOES THIS HOUSEHOLD HAVE ANY [L-VCC1]?</v>
      </c>
      <c r="F660" s="470"/>
      <c r="G660" s="470"/>
      <c r="H660" s="470"/>
      <c r="I660" s="470"/>
      <c r="J660" s="470"/>
      <c r="K660" s="470"/>
      <c r="L660" s="470"/>
      <c r="M660" s="470"/>
      <c r="N660" s="470"/>
      <c r="O660" s="470"/>
      <c r="P660" s="470"/>
      <c r="Q660" s="470"/>
      <c r="R660" s="470"/>
      <c r="S660" s="470"/>
      <c r="T660" s="470"/>
      <c r="U660" s="374"/>
      <c r="V660" s="395"/>
      <c r="W660" s="347" t="s">
        <v>1731</v>
      </c>
      <c r="Y660" s="378" t="s">
        <v>7</v>
      </c>
      <c r="Z660" s="378"/>
      <c r="AA660" s="378"/>
      <c r="AB660" s="378"/>
      <c r="AC660" s="378"/>
      <c r="AD660" s="378"/>
      <c r="AE660" s="378"/>
      <c r="AF660" s="378"/>
      <c r="AG660" s="378"/>
      <c r="AH660" s="378"/>
      <c r="AI660" s="378"/>
      <c r="AJ660" s="378"/>
      <c r="AK660" s="378"/>
      <c r="AL660" s="644" t="s">
        <v>1778</v>
      </c>
      <c r="AM660" s="634"/>
      <c r="AN660" s="635"/>
      <c r="AP660" s="347" t="s">
        <v>302</v>
      </c>
      <c r="AQ660" s="374"/>
      <c r="AR660" s="395"/>
    </row>
    <row r="661" spans="1:44" ht="11.25" customHeight="1" x14ac:dyDescent="0.2">
      <c r="A661" s="395"/>
      <c r="C661" s="374"/>
      <c r="D661" s="395"/>
      <c r="E661" s="470"/>
      <c r="F661" s="470"/>
      <c r="G661" s="470"/>
      <c r="H661" s="470"/>
      <c r="I661" s="470"/>
      <c r="J661" s="470"/>
      <c r="K661" s="470"/>
      <c r="L661" s="470"/>
      <c r="M661" s="470"/>
      <c r="N661" s="470"/>
      <c r="O661" s="470"/>
      <c r="P661" s="470"/>
      <c r="Q661" s="470"/>
      <c r="R661" s="470"/>
      <c r="S661" s="470"/>
      <c r="T661" s="470"/>
      <c r="U661" s="374"/>
      <c r="V661" s="395"/>
      <c r="W661" s="347" t="s">
        <v>1732</v>
      </c>
      <c r="Y661" s="378" t="s">
        <v>7</v>
      </c>
      <c r="Z661" s="378"/>
      <c r="AA661" s="378"/>
      <c r="AB661" s="378"/>
      <c r="AC661" s="378"/>
      <c r="AD661" s="378"/>
      <c r="AE661" s="378"/>
      <c r="AF661" s="378"/>
      <c r="AG661" s="378"/>
      <c r="AH661" s="378"/>
      <c r="AI661" s="378"/>
      <c r="AJ661" s="378"/>
      <c r="AK661" s="378"/>
      <c r="AL661" s="644" t="s">
        <v>1783</v>
      </c>
      <c r="AM661" s="634"/>
      <c r="AN661" s="635"/>
      <c r="AQ661" s="374"/>
      <c r="AR661" s="395"/>
    </row>
    <row r="662" spans="1:44" ht="6" customHeight="1" x14ac:dyDescent="0.2">
      <c r="A662" s="395"/>
      <c r="C662" s="374"/>
      <c r="D662" s="395"/>
      <c r="U662" s="374"/>
      <c r="V662" s="395"/>
      <c r="AM662" s="634"/>
      <c r="AN662" s="635"/>
      <c r="AQ662" s="374"/>
      <c r="AR662" s="395"/>
    </row>
    <row r="663" spans="1:44" ht="6" customHeight="1" x14ac:dyDescent="0.2">
      <c r="A663" s="375"/>
      <c r="B663" s="398"/>
      <c r="C663" s="376"/>
      <c r="D663" s="375"/>
      <c r="E663" s="398"/>
      <c r="F663" s="398"/>
      <c r="G663" s="398"/>
      <c r="H663" s="398"/>
      <c r="I663" s="398"/>
      <c r="J663" s="398"/>
      <c r="K663" s="398"/>
      <c r="L663" s="398"/>
      <c r="M663" s="398"/>
      <c r="N663" s="398"/>
      <c r="O663" s="398"/>
      <c r="P663" s="398"/>
      <c r="Q663" s="398"/>
      <c r="R663" s="398"/>
      <c r="S663" s="398"/>
      <c r="T663" s="398"/>
      <c r="U663" s="376"/>
      <c r="V663" s="375"/>
      <c r="W663" s="398"/>
      <c r="X663" s="398"/>
      <c r="Y663" s="398"/>
      <c r="Z663" s="398"/>
      <c r="AA663" s="398"/>
      <c r="AB663" s="398"/>
      <c r="AC663" s="398"/>
      <c r="AD663" s="398"/>
      <c r="AE663" s="398"/>
      <c r="AF663" s="398"/>
      <c r="AG663" s="398"/>
      <c r="AH663" s="398"/>
      <c r="AI663" s="398"/>
      <c r="AJ663" s="398"/>
      <c r="AK663" s="398"/>
      <c r="AL663" s="647"/>
      <c r="AM663" s="648"/>
      <c r="AN663" s="649"/>
      <c r="AO663" s="398"/>
      <c r="AP663" s="398"/>
      <c r="AQ663" s="376"/>
      <c r="AR663" s="395"/>
    </row>
    <row r="664" spans="1:44" ht="11.25" customHeight="1" x14ac:dyDescent="0.2">
      <c r="A664" s="395"/>
      <c r="B664" s="377" t="s">
        <v>300</v>
      </c>
      <c r="C664" s="374"/>
      <c r="D664" s="395"/>
      <c r="E664" s="470" t="str">
        <f ca="1">VLOOKUP(INDIRECT(ADDRESS(ROW(),COLUMN()-3)),Language_Translations,MATCH(Language_Selected,Language_Options,0),FALSE)</f>
        <v>Did this household own any [L-VCC1] in the past 12 months, even though the household does not currently own any [L-VCC1]?</v>
      </c>
      <c r="F664" s="470"/>
      <c r="G664" s="470"/>
      <c r="H664" s="470"/>
      <c r="I664" s="470"/>
      <c r="J664" s="470"/>
      <c r="K664" s="470"/>
      <c r="L664" s="470"/>
      <c r="M664" s="470"/>
      <c r="N664" s="470"/>
      <c r="O664" s="470"/>
      <c r="P664" s="470"/>
      <c r="Q664" s="470"/>
      <c r="R664" s="470"/>
      <c r="S664" s="470"/>
      <c r="T664" s="470"/>
      <c r="U664" s="374"/>
      <c r="V664" s="395"/>
      <c r="Y664" s="378"/>
      <c r="Z664" s="378"/>
      <c r="AA664" s="378"/>
      <c r="AB664" s="378"/>
      <c r="AC664" s="378"/>
      <c r="AD664" s="378"/>
      <c r="AE664" s="378"/>
      <c r="AF664" s="378"/>
      <c r="AG664" s="378"/>
      <c r="AH664" s="378"/>
      <c r="AI664" s="378"/>
      <c r="AJ664" s="378"/>
      <c r="AK664" s="378"/>
      <c r="AL664" s="644"/>
      <c r="AM664" s="634"/>
      <c r="AN664" s="635"/>
      <c r="AQ664" s="374"/>
      <c r="AR664" s="395"/>
    </row>
    <row r="665" spans="1:44" ht="11.25" customHeight="1" x14ac:dyDescent="0.2">
      <c r="A665" s="395"/>
      <c r="B665" s="377"/>
      <c r="C665" s="374"/>
      <c r="D665" s="395"/>
      <c r="E665" s="470"/>
      <c r="F665" s="470"/>
      <c r="G665" s="470"/>
      <c r="H665" s="470"/>
      <c r="I665" s="470"/>
      <c r="J665" s="470"/>
      <c r="K665" s="470"/>
      <c r="L665" s="470"/>
      <c r="M665" s="470"/>
      <c r="N665" s="470"/>
      <c r="O665" s="470"/>
      <c r="P665" s="470"/>
      <c r="Q665" s="470"/>
      <c r="R665" s="470"/>
      <c r="S665" s="470"/>
      <c r="T665" s="470"/>
      <c r="U665" s="374"/>
      <c r="V665" s="395"/>
      <c r="Y665" s="378"/>
      <c r="Z665" s="378"/>
      <c r="AA665" s="378"/>
      <c r="AB665" s="378"/>
      <c r="AC665" s="378"/>
      <c r="AD665" s="378"/>
      <c r="AE665" s="378"/>
      <c r="AF665" s="378"/>
      <c r="AG665" s="378"/>
      <c r="AH665" s="378"/>
      <c r="AI665" s="378"/>
      <c r="AJ665" s="378"/>
      <c r="AK665" s="378"/>
      <c r="AL665" s="644"/>
      <c r="AM665" s="634"/>
      <c r="AN665" s="635"/>
      <c r="AQ665" s="374"/>
      <c r="AR665" s="395"/>
    </row>
    <row r="666" spans="1:44" ht="11.25" customHeight="1" x14ac:dyDescent="0.2">
      <c r="A666" s="395"/>
      <c r="B666" s="377"/>
      <c r="C666" s="374"/>
      <c r="D666" s="395"/>
      <c r="E666" s="470"/>
      <c r="F666" s="470"/>
      <c r="G666" s="470"/>
      <c r="H666" s="470"/>
      <c r="I666" s="470"/>
      <c r="J666" s="470"/>
      <c r="K666" s="470"/>
      <c r="L666" s="470"/>
      <c r="M666" s="470"/>
      <c r="N666" s="470"/>
      <c r="O666" s="470"/>
      <c r="P666" s="470"/>
      <c r="Q666" s="470"/>
      <c r="R666" s="470"/>
      <c r="S666" s="470"/>
      <c r="T666" s="470"/>
      <c r="U666" s="374"/>
      <c r="V666" s="395"/>
      <c r="W666" s="347" t="s">
        <v>1731</v>
      </c>
      <c r="Y666" s="378" t="s">
        <v>7</v>
      </c>
      <c r="Z666" s="378"/>
      <c r="AA666" s="378"/>
      <c r="AB666" s="378"/>
      <c r="AC666" s="378"/>
      <c r="AD666" s="378"/>
      <c r="AE666" s="378"/>
      <c r="AF666" s="378"/>
      <c r="AG666" s="378"/>
      <c r="AH666" s="378"/>
      <c r="AI666" s="378"/>
      <c r="AJ666" s="378"/>
      <c r="AK666" s="378"/>
      <c r="AL666" s="644" t="s">
        <v>1778</v>
      </c>
      <c r="AM666" s="634"/>
      <c r="AN666" s="635"/>
      <c r="AQ666" s="374"/>
      <c r="AR666" s="395"/>
    </row>
    <row r="667" spans="1:44" ht="11.25" customHeight="1" x14ac:dyDescent="0.2">
      <c r="A667" s="395"/>
      <c r="C667" s="374"/>
      <c r="D667" s="395"/>
      <c r="E667" s="470"/>
      <c r="F667" s="470"/>
      <c r="G667" s="470"/>
      <c r="H667" s="470"/>
      <c r="I667" s="470"/>
      <c r="J667" s="470"/>
      <c r="K667" s="470"/>
      <c r="L667" s="470"/>
      <c r="M667" s="470"/>
      <c r="N667" s="470"/>
      <c r="O667" s="470"/>
      <c r="P667" s="470"/>
      <c r="Q667" s="470"/>
      <c r="R667" s="470"/>
      <c r="S667" s="470"/>
      <c r="T667" s="470"/>
      <c r="U667" s="374"/>
      <c r="V667" s="395"/>
      <c r="W667" s="347" t="s">
        <v>1732</v>
      </c>
      <c r="Y667" s="378" t="s">
        <v>7</v>
      </c>
      <c r="Z667" s="378"/>
      <c r="AA667" s="378"/>
      <c r="AB667" s="378"/>
      <c r="AC667" s="378"/>
      <c r="AD667" s="378"/>
      <c r="AE667" s="378"/>
      <c r="AF667" s="378"/>
      <c r="AG667" s="378"/>
      <c r="AH667" s="378"/>
      <c r="AI667" s="378"/>
      <c r="AJ667" s="378"/>
      <c r="AK667" s="378"/>
      <c r="AL667" s="644" t="s">
        <v>1783</v>
      </c>
      <c r="AM667" s="634"/>
      <c r="AN667" s="635"/>
      <c r="AP667" s="347" t="s">
        <v>303</v>
      </c>
      <c r="AQ667" s="374"/>
      <c r="AR667" s="395"/>
    </row>
    <row r="668" spans="1:44" ht="6" customHeight="1" x14ac:dyDescent="0.2">
      <c r="A668" s="395"/>
      <c r="C668" s="374"/>
      <c r="D668" s="395"/>
      <c r="U668" s="374"/>
      <c r="V668" s="395"/>
      <c r="AM668" s="634"/>
      <c r="AN668" s="635"/>
      <c r="AQ668" s="374"/>
      <c r="AR668" s="395"/>
    </row>
    <row r="669" spans="1:44" ht="6" customHeight="1" x14ac:dyDescent="0.2">
      <c r="A669" s="375"/>
      <c r="B669" s="398"/>
      <c r="C669" s="376"/>
      <c r="D669" s="375"/>
      <c r="E669" s="398"/>
      <c r="F669" s="398"/>
      <c r="G669" s="398"/>
      <c r="H669" s="398"/>
      <c r="I669" s="398"/>
      <c r="J669" s="398"/>
      <c r="K669" s="398"/>
      <c r="L669" s="398"/>
      <c r="M669" s="398"/>
      <c r="N669" s="398"/>
      <c r="O669" s="398"/>
      <c r="P669" s="398"/>
      <c r="Q669" s="398"/>
      <c r="R669" s="398"/>
      <c r="S669" s="398"/>
      <c r="T669" s="398"/>
      <c r="U669" s="376"/>
      <c r="V669" s="375"/>
      <c r="W669" s="398"/>
      <c r="X669" s="398"/>
      <c r="Y669" s="398"/>
      <c r="Z669" s="398"/>
      <c r="AA669" s="398"/>
      <c r="AB669" s="398"/>
      <c r="AC669" s="398"/>
      <c r="AD669" s="398"/>
      <c r="AE669" s="398"/>
      <c r="AF669" s="398"/>
      <c r="AG669" s="398"/>
      <c r="AH669" s="398"/>
      <c r="AI669" s="398"/>
      <c r="AJ669" s="398"/>
      <c r="AK669" s="398"/>
      <c r="AL669" s="647"/>
      <c r="AM669" s="648"/>
      <c r="AN669" s="649"/>
      <c r="AO669" s="398"/>
      <c r="AP669" s="398"/>
      <c r="AQ669" s="376"/>
      <c r="AR669" s="395"/>
    </row>
    <row r="670" spans="1:44" ht="11.25" customHeight="1" x14ac:dyDescent="0.2">
      <c r="A670" s="395"/>
      <c r="B670" s="377" t="s">
        <v>302</v>
      </c>
      <c r="C670" s="374"/>
      <c r="D670" s="395"/>
      <c r="E670" s="650" t="str">
        <f ca="1">VLOOKUP(INDIRECT(ADDRESS(ROW(),COLUMN()-3)),Language_Translations,MATCH(Language_Selected,Language_Options,0),FALSE)</f>
        <v>Who in your household made the most decisions about raising [L-VCC1] in the past 12 months?
PROBE: Did anyone else make the most decisions about raising different [herds/flocks/ponds/groups] of [L-VCC1]? Who?
LIST ONLY ONE HOUSEHOLD MEMBER PER  [HERD/FLOCK/POND/GROUP]. 
IF DIFFERENT HOUSEHOLD MEMBERS MAKE THE MOST MANAGEMENT DECISIONS ABOUT RAISING DIFFERENT [HERDS/FLOCKS/PONDS/GROUPS], LIST EACH OF THE HOUSEHOLD MEMBERS.</v>
      </c>
      <c r="F670" s="650"/>
      <c r="G670" s="650"/>
      <c r="H670" s="650"/>
      <c r="I670" s="650"/>
      <c r="J670" s="650"/>
      <c r="K670" s="650"/>
      <c r="L670" s="650"/>
      <c r="M670" s="650"/>
      <c r="N670" s="650"/>
      <c r="O670" s="650"/>
      <c r="P670" s="650"/>
      <c r="Q670" s="650"/>
      <c r="R670" s="650"/>
      <c r="S670" s="650"/>
      <c r="T670" s="650"/>
      <c r="U670" s="374"/>
      <c r="V670" s="395"/>
      <c r="W670" s="400" t="s">
        <v>2018</v>
      </c>
      <c r="X670" s="400"/>
      <c r="Y670" s="400"/>
      <c r="Z670" s="400"/>
      <c r="AA670" s="400"/>
      <c r="AB670" s="400"/>
      <c r="AC670" s="400"/>
      <c r="AD670" s="400"/>
      <c r="AE670" s="400"/>
      <c r="AF670" s="400"/>
      <c r="AG670" s="400"/>
      <c r="AH670" s="400"/>
      <c r="AI670" s="400"/>
      <c r="AJ670" s="400"/>
      <c r="AK670" s="400"/>
      <c r="AL670" s="400"/>
      <c r="AM670" s="634"/>
      <c r="AN670" s="635"/>
      <c r="AQ670" s="374"/>
      <c r="AR670" s="395"/>
    </row>
    <row r="671" spans="1:44" x14ac:dyDescent="0.2">
      <c r="A671" s="395"/>
      <c r="C671" s="374"/>
      <c r="D671" s="395"/>
      <c r="E671" s="650"/>
      <c r="F671" s="650"/>
      <c r="G671" s="650"/>
      <c r="H671" s="650"/>
      <c r="I671" s="650"/>
      <c r="J671" s="650"/>
      <c r="K671" s="650"/>
      <c r="L671" s="650"/>
      <c r="M671" s="650"/>
      <c r="N671" s="650"/>
      <c r="O671" s="650"/>
      <c r="P671" s="650"/>
      <c r="Q671" s="650"/>
      <c r="R671" s="650"/>
      <c r="S671" s="650"/>
      <c r="T671" s="650"/>
      <c r="U671" s="374"/>
      <c r="V671" s="395"/>
      <c r="W671" s="400"/>
      <c r="X671" s="400"/>
      <c r="Y671" s="400"/>
      <c r="Z671" s="400"/>
      <c r="AA671" s="400"/>
      <c r="AB671" s="400"/>
      <c r="AC671" s="400"/>
      <c r="AD671" s="400"/>
      <c r="AE671" s="400"/>
      <c r="AF671" s="400"/>
      <c r="AG671" s="400"/>
      <c r="AH671" s="400"/>
      <c r="AI671" s="400"/>
      <c r="AJ671" s="400"/>
      <c r="AK671" s="400"/>
      <c r="AL671" s="400"/>
      <c r="AM671" s="634"/>
      <c r="AN671" s="635"/>
      <c r="AQ671" s="374"/>
      <c r="AR671" s="395"/>
    </row>
    <row r="672" spans="1:44" x14ac:dyDescent="0.2">
      <c r="A672" s="395"/>
      <c r="C672" s="374"/>
      <c r="D672" s="395"/>
      <c r="E672" s="650"/>
      <c r="F672" s="650"/>
      <c r="G672" s="650"/>
      <c r="H672" s="650"/>
      <c r="I672" s="650"/>
      <c r="J672" s="650"/>
      <c r="K672" s="650"/>
      <c r="L672" s="650"/>
      <c r="M672" s="650"/>
      <c r="N672" s="650"/>
      <c r="O672" s="650"/>
      <c r="P672" s="650"/>
      <c r="Q672" s="650"/>
      <c r="R672" s="650"/>
      <c r="S672" s="650"/>
      <c r="T672" s="650"/>
      <c r="U672" s="374"/>
      <c r="V672" s="395"/>
      <c r="W672" s="400"/>
      <c r="X672" s="400"/>
      <c r="Y672" s="400"/>
      <c r="Z672" s="400"/>
      <c r="AA672" s="400"/>
      <c r="AB672" s="400"/>
      <c r="AC672" s="400"/>
      <c r="AD672" s="400"/>
      <c r="AE672" s="400"/>
      <c r="AF672" s="400"/>
      <c r="AG672" s="400"/>
      <c r="AH672" s="400"/>
      <c r="AI672" s="400"/>
      <c r="AJ672" s="400"/>
      <c r="AK672" s="400"/>
      <c r="AL672" s="400"/>
      <c r="AM672" s="634"/>
      <c r="AN672" s="635"/>
      <c r="AQ672" s="374"/>
      <c r="AR672" s="395"/>
    </row>
    <row r="673" spans="1:44" x14ac:dyDescent="0.2">
      <c r="A673" s="395"/>
      <c r="C673" s="374"/>
      <c r="D673" s="395"/>
      <c r="E673" s="650"/>
      <c r="F673" s="650"/>
      <c r="G673" s="650"/>
      <c r="H673" s="650"/>
      <c r="I673" s="650"/>
      <c r="J673" s="650"/>
      <c r="K673" s="650"/>
      <c r="L673" s="650"/>
      <c r="M673" s="650"/>
      <c r="N673" s="650"/>
      <c r="O673" s="650"/>
      <c r="P673" s="650"/>
      <c r="Q673" s="650"/>
      <c r="R673" s="650"/>
      <c r="S673" s="650"/>
      <c r="T673" s="650"/>
      <c r="U673" s="374"/>
      <c r="V673" s="395"/>
      <c r="W673" s="400"/>
      <c r="X673" s="400"/>
      <c r="Y673" s="400"/>
      <c r="Z673" s="400"/>
      <c r="AA673" s="400"/>
      <c r="AB673" s="400"/>
      <c r="AC673" s="400"/>
      <c r="AD673" s="400"/>
      <c r="AE673" s="400"/>
      <c r="AF673" s="400"/>
      <c r="AG673" s="400"/>
      <c r="AH673" s="400"/>
      <c r="AI673" s="400"/>
      <c r="AJ673" s="400"/>
      <c r="AK673" s="400"/>
      <c r="AL673" s="400"/>
      <c r="AM673" s="634"/>
      <c r="AN673" s="635"/>
      <c r="AQ673" s="374"/>
      <c r="AR673" s="395"/>
    </row>
    <row r="674" spans="1:44" x14ac:dyDescent="0.2">
      <c r="A674" s="395"/>
      <c r="C674" s="374"/>
      <c r="D674" s="395"/>
      <c r="E674" s="650"/>
      <c r="F674" s="650"/>
      <c r="G674" s="650"/>
      <c r="H674" s="650"/>
      <c r="I674" s="650"/>
      <c r="J674" s="650"/>
      <c r="K674" s="650"/>
      <c r="L674" s="650"/>
      <c r="M674" s="650"/>
      <c r="N674" s="650"/>
      <c r="O674" s="650"/>
      <c r="P674" s="650"/>
      <c r="Q674" s="650"/>
      <c r="R674" s="650"/>
      <c r="S674" s="650"/>
      <c r="T674" s="650"/>
      <c r="U674" s="374"/>
      <c r="V674" s="395"/>
      <c r="W674" s="352"/>
      <c r="X674" s="352"/>
      <c r="Y674" s="352"/>
      <c r="Z674" s="352"/>
      <c r="AA674" s="352"/>
      <c r="AB674" s="352"/>
      <c r="AC674" s="352"/>
      <c r="AD674" s="352"/>
      <c r="AE674" s="352"/>
      <c r="AF674" s="352"/>
      <c r="AG674" s="352"/>
      <c r="AH674" s="352"/>
      <c r="AI674" s="352"/>
      <c r="AJ674" s="352"/>
      <c r="AK674" s="352"/>
      <c r="AL674" s="352"/>
      <c r="AM674" s="634"/>
      <c r="AN674" s="635"/>
      <c r="AQ674" s="374"/>
      <c r="AR674" s="395"/>
    </row>
    <row r="675" spans="1:44" x14ac:dyDescent="0.2">
      <c r="A675" s="395"/>
      <c r="C675" s="374"/>
      <c r="D675" s="395"/>
      <c r="E675" s="650"/>
      <c r="F675" s="650"/>
      <c r="G675" s="650"/>
      <c r="H675" s="650"/>
      <c r="I675" s="650"/>
      <c r="J675" s="650"/>
      <c r="K675" s="650"/>
      <c r="L675" s="650"/>
      <c r="M675" s="650"/>
      <c r="N675" s="650"/>
      <c r="O675" s="650"/>
      <c r="P675" s="650"/>
      <c r="Q675" s="650"/>
      <c r="R675" s="650"/>
      <c r="S675" s="650"/>
      <c r="T675" s="650"/>
      <c r="U675" s="374"/>
      <c r="V675" s="395"/>
      <c r="W675" s="352"/>
      <c r="X675" s="375"/>
      <c r="Y675" s="376"/>
      <c r="Z675" s="375"/>
      <c r="AA675" s="636"/>
      <c r="AB675" s="352"/>
      <c r="AC675" s="352"/>
      <c r="AD675" s="352"/>
      <c r="AE675" s="352"/>
      <c r="AF675" s="375"/>
      <c r="AG675" s="376"/>
      <c r="AH675" s="375"/>
      <c r="AI675" s="636"/>
      <c r="AJ675" s="352"/>
      <c r="AK675" s="352"/>
      <c r="AL675" s="352"/>
      <c r="AM675" s="634"/>
      <c r="AN675" s="635"/>
      <c r="AQ675" s="374"/>
      <c r="AR675" s="395"/>
    </row>
    <row r="676" spans="1:44" x14ac:dyDescent="0.2">
      <c r="A676" s="395"/>
      <c r="C676" s="374"/>
      <c r="D676" s="395"/>
      <c r="E676" s="650"/>
      <c r="F676" s="650"/>
      <c r="G676" s="650"/>
      <c r="H676" s="650"/>
      <c r="I676" s="650"/>
      <c r="J676" s="650"/>
      <c r="K676" s="650"/>
      <c r="L676" s="650"/>
      <c r="M676" s="650"/>
      <c r="N676" s="650"/>
      <c r="O676" s="650"/>
      <c r="P676" s="650"/>
      <c r="Q676" s="650"/>
      <c r="R676" s="650"/>
      <c r="S676" s="650"/>
      <c r="T676" s="650"/>
      <c r="U676" s="374"/>
      <c r="V676" s="395"/>
      <c r="W676" s="352" t="s">
        <v>2019</v>
      </c>
      <c r="X676" s="379"/>
      <c r="Y676" s="380"/>
      <c r="Z676" s="379"/>
      <c r="AA676" s="637"/>
      <c r="AB676" s="352"/>
      <c r="AC676" s="352"/>
      <c r="AD676" s="352"/>
      <c r="AE676" s="352" t="s">
        <v>2020</v>
      </c>
      <c r="AF676" s="379"/>
      <c r="AG676" s="380"/>
      <c r="AH676" s="379"/>
      <c r="AI676" s="637"/>
      <c r="AJ676" s="378"/>
      <c r="AK676" s="352"/>
      <c r="AL676" s="352"/>
      <c r="AM676" s="634"/>
      <c r="AN676" s="635"/>
      <c r="AQ676" s="374"/>
      <c r="AR676" s="395"/>
    </row>
    <row r="677" spans="1:44" x14ac:dyDescent="0.2">
      <c r="A677" s="395"/>
      <c r="C677" s="374"/>
      <c r="D677" s="395"/>
      <c r="E677" s="650"/>
      <c r="F677" s="650"/>
      <c r="G677" s="650"/>
      <c r="H677" s="650"/>
      <c r="I677" s="650"/>
      <c r="J677" s="650"/>
      <c r="K677" s="650"/>
      <c r="L677" s="650"/>
      <c r="M677" s="650"/>
      <c r="N677" s="650"/>
      <c r="O677" s="650"/>
      <c r="P677" s="650"/>
      <c r="Q677" s="650"/>
      <c r="R677" s="650"/>
      <c r="S677" s="650"/>
      <c r="T677" s="650"/>
      <c r="U677" s="374"/>
      <c r="V677" s="395"/>
      <c r="Y677" s="378"/>
      <c r="Z677" s="378"/>
      <c r="AA677" s="378"/>
      <c r="AB677" s="378"/>
      <c r="AC677" s="378"/>
      <c r="AD677" s="378"/>
      <c r="AE677" s="378"/>
      <c r="AF677" s="378"/>
      <c r="AG677" s="378"/>
      <c r="AH677" s="378"/>
      <c r="AI677" s="378"/>
      <c r="AJ677" s="378"/>
      <c r="AK677" s="352"/>
      <c r="AL677" s="352"/>
      <c r="AM677" s="634"/>
      <c r="AN677" s="635"/>
      <c r="AQ677" s="374"/>
      <c r="AR677" s="395"/>
    </row>
    <row r="678" spans="1:44" x14ac:dyDescent="0.2">
      <c r="A678" s="395"/>
      <c r="C678" s="374"/>
      <c r="D678" s="395"/>
      <c r="E678" s="650"/>
      <c r="F678" s="650"/>
      <c r="G678" s="650"/>
      <c r="H678" s="650"/>
      <c r="I678" s="650"/>
      <c r="J678" s="650"/>
      <c r="K678" s="650"/>
      <c r="L678" s="650"/>
      <c r="M678" s="650"/>
      <c r="N678" s="650"/>
      <c r="O678" s="650"/>
      <c r="P678" s="650"/>
      <c r="Q678" s="650"/>
      <c r="R678" s="650"/>
      <c r="S678" s="650"/>
      <c r="T678" s="650"/>
      <c r="U678" s="374"/>
      <c r="V678" s="395"/>
      <c r="X678" s="375"/>
      <c r="Y678" s="376"/>
      <c r="Z678" s="375"/>
      <c r="AA678" s="636"/>
      <c r="AB678" s="378"/>
      <c r="AC678" s="378"/>
      <c r="AD678" s="378"/>
      <c r="AE678" s="378"/>
      <c r="AF678" s="375"/>
      <c r="AG678" s="376"/>
      <c r="AH678" s="375"/>
      <c r="AI678" s="636"/>
      <c r="AJ678" s="378"/>
      <c r="AK678" s="352"/>
      <c r="AL678" s="352"/>
      <c r="AM678" s="634"/>
      <c r="AN678" s="635"/>
      <c r="AQ678" s="374"/>
      <c r="AR678" s="395"/>
    </row>
    <row r="679" spans="1:44" x14ac:dyDescent="0.2">
      <c r="A679" s="395"/>
      <c r="C679" s="374"/>
      <c r="D679" s="395"/>
      <c r="E679" s="650"/>
      <c r="F679" s="650"/>
      <c r="G679" s="650"/>
      <c r="H679" s="650"/>
      <c r="I679" s="650"/>
      <c r="J679" s="650"/>
      <c r="K679" s="650"/>
      <c r="L679" s="650"/>
      <c r="M679" s="650"/>
      <c r="N679" s="650"/>
      <c r="O679" s="650"/>
      <c r="P679" s="650"/>
      <c r="Q679" s="650"/>
      <c r="R679" s="650"/>
      <c r="S679" s="650"/>
      <c r="T679" s="650"/>
      <c r="U679" s="374"/>
      <c r="V679" s="395"/>
      <c r="W679" s="347" t="s">
        <v>2021</v>
      </c>
      <c r="X679" s="379"/>
      <c r="Y679" s="380"/>
      <c r="Z679" s="379"/>
      <c r="AA679" s="637"/>
      <c r="AB679" s="378"/>
      <c r="AC679" s="378"/>
      <c r="AD679" s="378"/>
      <c r="AE679" s="352" t="s">
        <v>2022</v>
      </c>
      <c r="AF679" s="379"/>
      <c r="AG679" s="380"/>
      <c r="AH679" s="379"/>
      <c r="AI679" s="637"/>
      <c r="AJ679" s="378"/>
      <c r="AK679" s="352"/>
      <c r="AL679" s="352"/>
      <c r="AM679" s="634"/>
      <c r="AN679" s="635"/>
      <c r="AQ679" s="374"/>
      <c r="AR679" s="395"/>
    </row>
    <row r="680" spans="1:44" x14ac:dyDescent="0.2">
      <c r="A680" s="395"/>
      <c r="C680" s="374"/>
      <c r="D680" s="395"/>
      <c r="E680" s="650"/>
      <c r="F680" s="650"/>
      <c r="G680" s="650"/>
      <c r="H680" s="650"/>
      <c r="I680" s="650"/>
      <c r="J680" s="650"/>
      <c r="K680" s="650"/>
      <c r="L680" s="650"/>
      <c r="M680" s="650"/>
      <c r="N680" s="650"/>
      <c r="O680" s="650"/>
      <c r="P680" s="650"/>
      <c r="Q680" s="650"/>
      <c r="R680" s="650"/>
      <c r="S680" s="650"/>
      <c r="T680" s="650"/>
      <c r="U680" s="374"/>
      <c r="V680" s="395"/>
      <c r="AK680" s="352"/>
      <c r="AL680" s="352"/>
      <c r="AM680" s="634"/>
      <c r="AN680" s="635"/>
      <c r="AQ680" s="374"/>
      <c r="AR680" s="395"/>
    </row>
    <row r="681" spans="1:44" x14ac:dyDescent="0.2">
      <c r="A681" s="395"/>
      <c r="C681" s="374"/>
      <c r="D681" s="395"/>
      <c r="E681" s="650"/>
      <c r="F681" s="650"/>
      <c r="G681" s="650"/>
      <c r="H681" s="650"/>
      <c r="I681" s="650"/>
      <c r="J681" s="650"/>
      <c r="K681" s="650"/>
      <c r="L681" s="650"/>
      <c r="M681" s="650"/>
      <c r="N681" s="650"/>
      <c r="O681" s="650"/>
      <c r="P681" s="650"/>
      <c r="Q681" s="650"/>
      <c r="R681" s="650"/>
      <c r="S681" s="650"/>
      <c r="T681" s="650"/>
      <c r="U681" s="374"/>
      <c r="V681" s="395"/>
      <c r="AK681" s="378"/>
      <c r="AL681" s="644"/>
      <c r="AM681" s="634"/>
      <c r="AN681" s="635"/>
      <c r="AQ681" s="374"/>
      <c r="AR681" s="395"/>
    </row>
    <row r="682" spans="1:44" x14ac:dyDescent="0.2">
      <c r="A682" s="395"/>
      <c r="C682" s="374"/>
      <c r="D682" s="395"/>
      <c r="E682" s="650"/>
      <c r="F682" s="650"/>
      <c r="G682" s="650"/>
      <c r="H682" s="650"/>
      <c r="I682" s="650"/>
      <c r="J682" s="650"/>
      <c r="K682" s="650"/>
      <c r="L682" s="650"/>
      <c r="M682" s="650"/>
      <c r="N682" s="650"/>
      <c r="O682" s="650"/>
      <c r="P682" s="650"/>
      <c r="Q682" s="650"/>
      <c r="R682" s="650"/>
      <c r="S682" s="650"/>
      <c r="T682" s="650"/>
      <c r="U682" s="374"/>
      <c r="V682" s="395"/>
      <c r="AK682" s="378"/>
      <c r="AL682" s="644"/>
      <c r="AM682" s="634"/>
      <c r="AN682" s="635"/>
      <c r="AQ682" s="374"/>
      <c r="AR682" s="395"/>
    </row>
    <row r="683" spans="1:44" x14ac:dyDescent="0.2">
      <c r="A683" s="395"/>
      <c r="C683" s="374"/>
      <c r="D683" s="395"/>
      <c r="E683" s="650"/>
      <c r="F683" s="650"/>
      <c r="G683" s="650"/>
      <c r="H683" s="650"/>
      <c r="I683" s="650"/>
      <c r="J683" s="650"/>
      <c r="K683" s="650"/>
      <c r="L683" s="650"/>
      <c r="M683" s="650"/>
      <c r="N683" s="650"/>
      <c r="O683" s="650"/>
      <c r="P683" s="650"/>
      <c r="Q683" s="650"/>
      <c r="R683" s="650"/>
      <c r="S683" s="650"/>
      <c r="T683" s="650"/>
      <c r="U683" s="374"/>
      <c r="V683" s="395"/>
      <c r="AK683" s="378"/>
      <c r="AL683" s="644"/>
      <c r="AM683" s="634"/>
      <c r="AN683" s="635"/>
      <c r="AQ683" s="374"/>
      <c r="AR683" s="395"/>
    </row>
    <row r="684" spans="1:44" x14ac:dyDescent="0.2">
      <c r="A684" s="395"/>
      <c r="C684" s="374"/>
      <c r="D684" s="395"/>
      <c r="E684" s="650"/>
      <c r="F684" s="650"/>
      <c r="G684" s="650"/>
      <c r="H684" s="650"/>
      <c r="I684" s="650"/>
      <c r="J684" s="650"/>
      <c r="K684" s="650"/>
      <c r="L684" s="650"/>
      <c r="M684" s="650"/>
      <c r="N684" s="650"/>
      <c r="O684" s="650"/>
      <c r="P684" s="650"/>
      <c r="Q684" s="650"/>
      <c r="R684" s="650"/>
      <c r="S684" s="650"/>
      <c r="T684" s="650"/>
      <c r="U684" s="374"/>
      <c r="V684" s="395"/>
      <c r="AK684" s="378"/>
      <c r="AL684" s="644"/>
      <c r="AM684" s="634"/>
      <c r="AN684" s="635"/>
      <c r="AQ684" s="374"/>
      <c r="AR684" s="395"/>
    </row>
    <row r="685" spans="1:44" ht="6" customHeight="1" x14ac:dyDescent="0.2">
      <c r="A685" s="395"/>
      <c r="C685" s="374"/>
      <c r="D685" s="395"/>
      <c r="U685" s="374"/>
      <c r="V685" s="395"/>
      <c r="AM685" s="634"/>
      <c r="AN685" s="635"/>
      <c r="AQ685" s="374"/>
      <c r="AR685" s="395"/>
    </row>
    <row r="686" spans="1:44" ht="6" customHeight="1" x14ac:dyDescent="0.2">
      <c r="A686" s="375"/>
      <c r="B686" s="398"/>
      <c r="C686" s="376"/>
      <c r="D686" s="375"/>
      <c r="E686" s="398"/>
      <c r="F686" s="398"/>
      <c r="G686" s="398"/>
      <c r="H686" s="398"/>
      <c r="I686" s="398"/>
      <c r="J686" s="398"/>
      <c r="K686" s="398"/>
      <c r="L686" s="398"/>
      <c r="M686" s="398"/>
      <c r="N686" s="398"/>
      <c r="O686" s="398"/>
      <c r="P686" s="398"/>
      <c r="Q686" s="398"/>
      <c r="R686" s="398"/>
      <c r="S686" s="398"/>
      <c r="T686" s="398"/>
      <c r="U686" s="376"/>
      <c r="V686" s="375"/>
      <c r="W686" s="398"/>
      <c r="X686" s="398"/>
      <c r="Y686" s="398"/>
      <c r="Z686" s="398"/>
      <c r="AA686" s="398"/>
      <c r="AB686" s="398"/>
      <c r="AC686" s="398"/>
      <c r="AD686" s="398"/>
      <c r="AE686" s="398"/>
      <c r="AF686" s="398"/>
      <c r="AG686" s="398"/>
      <c r="AH686" s="398"/>
      <c r="AI686" s="398"/>
      <c r="AJ686" s="398"/>
      <c r="AK686" s="398"/>
      <c r="AL686" s="647"/>
      <c r="AM686" s="648"/>
      <c r="AN686" s="649"/>
      <c r="AO686" s="398"/>
      <c r="AP686" s="398"/>
      <c r="AQ686" s="376"/>
      <c r="AR686" s="395"/>
    </row>
    <row r="687" spans="1:44" x14ac:dyDescent="0.2">
      <c r="A687" s="395"/>
      <c r="B687" s="377" t="s">
        <v>303</v>
      </c>
      <c r="C687" s="374"/>
      <c r="D687" s="395"/>
      <c r="E687" s="470" t="str">
        <f ca="1">VLOOKUP(INDIRECT(ADDRESS(ROW(),COLUMN()-3)),Language_Translations,MATCH(Language_Selected,Language_Options,0),FALSE)</f>
        <v>CHECK V226[X]: DOES THIS HOUSEHOLD HAVE ANY [L-VCC2]?</v>
      </c>
      <c r="F687" s="470"/>
      <c r="G687" s="470"/>
      <c r="H687" s="470"/>
      <c r="I687" s="470"/>
      <c r="J687" s="470"/>
      <c r="K687" s="470"/>
      <c r="L687" s="470"/>
      <c r="M687" s="470"/>
      <c r="N687" s="470"/>
      <c r="O687" s="470"/>
      <c r="P687" s="470"/>
      <c r="Q687" s="470"/>
      <c r="R687" s="470"/>
      <c r="S687" s="470"/>
      <c r="T687" s="470"/>
      <c r="U687" s="374"/>
      <c r="V687" s="395"/>
      <c r="W687" s="347" t="s">
        <v>1731</v>
      </c>
      <c r="Y687" s="378" t="s">
        <v>7</v>
      </c>
      <c r="Z687" s="378"/>
      <c r="AA687" s="378"/>
      <c r="AB687" s="378"/>
      <c r="AC687" s="378"/>
      <c r="AD687" s="378"/>
      <c r="AE687" s="378"/>
      <c r="AF687" s="378"/>
      <c r="AG687" s="378"/>
      <c r="AH687" s="378"/>
      <c r="AI687" s="378"/>
      <c r="AJ687" s="378"/>
      <c r="AK687" s="378"/>
      <c r="AL687" s="644" t="s">
        <v>1778</v>
      </c>
      <c r="AM687" s="634"/>
      <c r="AN687" s="635"/>
      <c r="AP687" s="347" t="s">
        <v>307</v>
      </c>
      <c r="AQ687" s="374"/>
      <c r="AR687" s="395"/>
    </row>
    <row r="688" spans="1:44" x14ac:dyDescent="0.2">
      <c r="A688" s="395"/>
      <c r="C688" s="374"/>
      <c r="D688" s="395"/>
      <c r="E688" s="470"/>
      <c r="F688" s="470"/>
      <c r="G688" s="470"/>
      <c r="H688" s="470"/>
      <c r="I688" s="470"/>
      <c r="J688" s="470"/>
      <c r="K688" s="470"/>
      <c r="L688" s="470"/>
      <c r="M688" s="470"/>
      <c r="N688" s="470"/>
      <c r="O688" s="470"/>
      <c r="P688" s="470"/>
      <c r="Q688" s="470"/>
      <c r="R688" s="470"/>
      <c r="S688" s="470"/>
      <c r="T688" s="470"/>
      <c r="U688" s="374"/>
      <c r="V688" s="395"/>
      <c r="W688" s="347" t="s">
        <v>1732</v>
      </c>
      <c r="Y688" s="378" t="s">
        <v>7</v>
      </c>
      <c r="Z688" s="378"/>
      <c r="AA688" s="378"/>
      <c r="AB688" s="378"/>
      <c r="AC688" s="378"/>
      <c r="AD688" s="378"/>
      <c r="AE688" s="378"/>
      <c r="AF688" s="378"/>
      <c r="AG688" s="378"/>
      <c r="AH688" s="378"/>
      <c r="AI688" s="378"/>
      <c r="AJ688" s="378"/>
      <c r="AK688" s="378"/>
      <c r="AL688" s="644" t="s">
        <v>1783</v>
      </c>
      <c r="AM688" s="634"/>
      <c r="AN688" s="635"/>
      <c r="AQ688" s="374"/>
      <c r="AR688" s="395"/>
    </row>
    <row r="689" spans="1:44" ht="6" customHeight="1" x14ac:dyDescent="0.2">
      <c r="A689" s="395"/>
      <c r="C689" s="374"/>
      <c r="D689" s="395"/>
      <c r="U689" s="374"/>
      <c r="V689" s="395"/>
      <c r="AM689" s="634"/>
      <c r="AN689" s="635"/>
      <c r="AQ689" s="374"/>
      <c r="AR689" s="395"/>
    </row>
    <row r="690" spans="1:44" ht="6" customHeight="1" x14ac:dyDescent="0.2">
      <c r="A690" s="375"/>
      <c r="B690" s="398"/>
      <c r="C690" s="376"/>
      <c r="D690" s="375"/>
      <c r="E690" s="398"/>
      <c r="F690" s="398"/>
      <c r="G690" s="398"/>
      <c r="H690" s="398"/>
      <c r="I690" s="398"/>
      <c r="J690" s="398"/>
      <c r="K690" s="398"/>
      <c r="L690" s="398"/>
      <c r="M690" s="398"/>
      <c r="N690" s="398"/>
      <c r="O690" s="398"/>
      <c r="P690" s="398"/>
      <c r="Q690" s="398"/>
      <c r="R690" s="398"/>
      <c r="S690" s="398"/>
      <c r="T690" s="398"/>
      <c r="U690" s="376"/>
      <c r="V690" s="375"/>
      <c r="W690" s="398"/>
      <c r="X690" s="398"/>
      <c r="Y690" s="398"/>
      <c r="Z690" s="398"/>
      <c r="AA690" s="398"/>
      <c r="AB690" s="398"/>
      <c r="AC690" s="398"/>
      <c r="AD690" s="398"/>
      <c r="AE690" s="398"/>
      <c r="AF690" s="398"/>
      <c r="AG690" s="398"/>
      <c r="AH690" s="398"/>
      <c r="AI690" s="398"/>
      <c r="AJ690" s="398"/>
      <c r="AK690" s="398"/>
      <c r="AL690" s="647"/>
      <c r="AM690" s="648"/>
      <c r="AN690" s="649"/>
      <c r="AO690" s="398"/>
      <c r="AP690" s="398"/>
      <c r="AQ690" s="376"/>
      <c r="AR690" s="395"/>
    </row>
    <row r="691" spans="1:44" ht="11.25" customHeight="1" x14ac:dyDescent="0.2">
      <c r="A691" s="395"/>
      <c r="B691" s="377" t="s">
        <v>305</v>
      </c>
      <c r="C691" s="374"/>
      <c r="D691" s="395"/>
      <c r="E691" s="470" t="str">
        <f ca="1">VLOOKUP(INDIRECT(ADDRESS(ROW(),COLUMN()-3)),Language_Translations,MATCH(Language_Selected,Language_Options,0),FALSE)</f>
        <v>Did this household own any [L-VCC2] in the past 12 months, even though the household does not currently own any [L-VCC2]?</v>
      </c>
      <c r="F691" s="470"/>
      <c r="G691" s="470"/>
      <c r="H691" s="470"/>
      <c r="I691" s="470"/>
      <c r="J691" s="470"/>
      <c r="K691" s="470"/>
      <c r="L691" s="470"/>
      <c r="M691" s="470"/>
      <c r="N691" s="470"/>
      <c r="O691" s="470"/>
      <c r="P691" s="470"/>
      <c r="Q691" s="470"/>
      <c r="R691" s="470"/>
      <c r="S691" s="470"/>
      <c r="T691" s="470"/>
      <c r="U691" s="374"/>
      <c r="V691" s="395"/>
      <c r="Y691" s="378"/>
      <c r="Z691" s="378"/>
      <c r="AA691" s="378"/>
      <c r="AB691" s="378"/>
      <c r="AC691" s="378"/>
      <c r="AD691" s="378"/>
      <c r="AE691" s="378"/>
      <c r="AF691" s="378"/>
      <c r="AG691" s="378"/>
      <c r="AH691" s="378"/>
      <c r="AI691" s="378"/>
      <c r="AJ691" s="378"/>
      <c r="AK691" s="378"/>
      <c r="AL691" s="644"/>
      <c r="AM691" s="634"/>
      <c r="AN691" s="635"/>
      <c r="AQ691" s="374"/>
      <c r="AR691" s="395"/>
    </row>
    <row r="692" spans="1:44" ht="11.25" customHeight="1" x14ac:dyDescent="0.2">
      <c r="A692" s="395"/>
      <c r="B692" s="377"/>
      <c r="C692" s="374"/>
      <c r="D692" s="395"/>
      <c r="E692" s="470"/>
      <c r="F692" s="470"/>
      <c r="G692" s="470"/>
      <c r="H692" s="470"/>
      <c r="I692" s="470"/>
      <c r="J692" s="470"/>
      <c r="K692" s="470"/>
      <c r="L692" s="470"/>
      <c r="M692" s="470"/>
      <c r="N692" s="470"/>
      <c r="O692" s="470"/>
      <c r="P692" s="470"/>
      <c r="Q692" s="470"/>
      <c r="R692" s="470"/>
      <c r="S692" s="470"/>
      <c r="T692" s="470"/>
      <c r="U692" s="374"/>
      <c r="V692" s="395"/>
      <c r="W692" s="347" t="s">
        <v>1731</v>
      </c>
      <c r="Y692" s="378" t="s">
        <v>7</v>
      </c>
      <c r="Z692" s="378"/>
      <c r="AA692" s="378"/>
      <c r="AB692" s="378"/>
      <c r="AC692" s="378"/>
      <c r="AD692" s="378"/>
      <c r="AE692" s="378"/>
      <c r="AF692" s="378"/>
      <c r="AG692" s="378"/>
      <c r="AH692" s="378"/>
      <c r="AI692" s="378"/>
      <c r="AJ692" s="378"/>
      <c r="AK692" s="378"/>
      <c r="AL692" s="644" t="s">
        <v>1778</v>
      </c>
      <c r="AM692" s="634"/>
      <c r="AN692" s="635"/>
      <c r="AQ692" s="374"/>
      <c r="AR692" s="395"/>
    </row>
    <row r="693" spans="1:44" ht="11.25" customHeight="1" x14ac:dyDescent="0.2">
      <c r="A693" s="395"/>
      <c r="C693" s="374"/>
      <c r="D693" s="395"/>
      <c r="E693" s="470"/>
      <c r="F693" s="470"/>
      <c r="G693" s="470"/>
      <c r="H693" s="470"/>
      <c r="I693" s="470"/>
      <c r="J693" s="470"/>
      <c r="K693" s="470"/>
      <c r="L693" s="470"/>
      <c r="M693" s="470"/>
      <c r="N693" s="470"/>
      <c r="O693" s="470"/>
      <c r="P693" s="470"/>
      <c r="Q693" s="470"/>
      <c r="R693" s="470"/>
      <c r="S693" s="470"/>
      <c r="T693" s="470"/>
      <c r="U693" s="374"/>
      <c r="V693" s="395"/>
      <c r="W693" s="347" t="s">
        <v>1732</v>
      </c>
      <c r="Y693" s="378" t="s">
        <v>7</v>
      </c>
      <c r="Z693" s="378"/>
      <c r="AA693" s="378"/>
      <c r="AB693" s="378"/>
      <c r="AC693" s="378"/>
      <c r="AD693" s="378"/>
      <c r="AE693" s="378"/>
      <c r="AF693" s="378"/>
      <c r="AG693" s="378"/>
      <c r="AH693" s="378"/>
      <c r="AI693" s="378"/>
      <c r="AJ693" s="378"/>
      <c r="AK693" s="378"/>
      <c r="AL693" s="644" t="s">
        <v>1783</v>
      </c>
      <c r="AM693" s="634"/>
      <c r="AN693" s="635"/>
      <c r="AP693" s="347" t="s">
        <v>308</v>
      </c>
      <c r="AQ693" s="374"/>
      <c r="AR693" s="395"/>
    </row>
    <row r="694" spans="1:44" ht="6" customHeight="1" x14ac:dyDescent="0.2">
      <c r="A694" s="395"/>
      <c r="C694" s="374"/>
      <c r="D694" s="395"/>
      <c r="U694" s="374"/>
      <c r="V694" s="395"/>
      <c r="AM694" s="634"/>
      <c r="AN694" s="635"/>
      <c r="AQ694" s="374"/>
      <c r="AR694" s="395"/>
    </row>
    <row r="695" spans="1:44" ht="6" customHeight="1" x14ac:dyDescent="0.2">
      <c r="A695" s="375"/>
      <c r="B695" s="398"/>
      <c r="C695" s="376"/>
      <c r="D695" s="375"/>
      <c r="E695" s="398"/>
      <c r="F695" s="398"/>
      <c r="G695" s="398"/>
      <c r="H695" s="398"/>
      <c r="I695" s="398"/>
      <c r="J695" s="398"/>
      <c r="K695" s="398"/>
      <c r="L695" s="398"/>
      <c r="M695" s="398"/>
      <c r="N695" s="398"/>
      <c r="O695" s="398"/>
      <c r="P695" s="398"/>
      <c r="Q695" s="398"/>
      <c r="R695" s="398"/>
      <c r="S695" s="398"/>
      <c r="T695" s="398"/>
      <c r="U695" s="376"/>
      <c r="V695" s="375"/>
      <c r="W695" s="398"/>
      <c r="X695" s="398"/>
      <c r="Y695" s="398"/>
      <c r="Z695" s="398"/>
      <c r="AA695" s="398"/>
      <c r="AB695" s="398"/>
      <c r="AC695" s="398"/>
      <c r="AD695" s="398"/>
      <c r="AE695" s="398"/>
      <c r="AF695" s="398"/>
      <c r="AG695" s="398"/>
      <c r="AH695" s="398"/>
      <c r="AI695" s="398"/>
      <c r="AJ695" s="398"/>
      <c r="AK695" s="398"/>
      <c r="AL695" s="647"/>
      <c r="AM695" s="648"/>
      <c r="AN695" s="649"/>
      <c r="AO695" s="398"/>
      <c r="AP695" s="398"/>
      <c r="AQ695" s="376"/>
      <c r="AR695" s="395"/>
    </row>
    <row r="696" spans="1:44" ht="11.25" customHeight="1" x14ac:dyDescent="0.2">
      <c r="A696" s="395"/>
      <c r="B696" s="377" t="s">
        <v>307</v>
      </c>
      <c r="C696" s="374"/>
      <c r="D696" s="395"/>
      <c r="E696" s="470" t="str">
        <f ca="1">VLOOKUP(INDIRECT(ADDRESS(ROW(),COLUMN()-3)),Language_Translations,MATCH(Language_Selected,Language_Options,0),FALSE)</f>
        <v>Who in your household made the most decisions about raising [L-VCC2] in the past 12 months?
PROBE: Did anyone else make the most decisions about raising different [herds/flocks/ponds/groups] of [L-VCC2]? Who?
LIST ONLY ONE HOUSEHOLD MEMBER PER  [HERD/FLOCK/POND/GROUP]. 
IF DIFFERENT HOUSEHOLD MEMBERS MAKE THE MOST MANAGEMENT DECISIONS ABOUT RAISING DIFFERENT [HERDS/FLOCKS/PONDS/GROUPS], LIST EACH OF THE HOUSEHOLD MEMBERS.</v>
      </c>
      <c r="F696" s="470"/>
      <c r="G696" s="470"/>
      <c r="H696" s="470"/>
      <c r="I696" s="470"/>
      <c r="J696" s="470"/>
      <c r="K696" s="470"/>
      <c r="L696" s="470"/>
      <c r="M696" s="470"/>
      <c r="N696" s="470"/>
      <c r="O696" s="470"/>
      <c r="P696" s="470"/>
      <c r="Q696" s="470"/>
      <c r="R696" s="470"/>
      <c r="S696" s="470"/>
      <c r="T696" s="470"/>
      <c r="U696" s="374"/>
      <c r="V696" s="395"/>
      <c r="W696" s="400" t="s">
        <v>2023</v>
      </c>
      <c r="X696" s="400"/>
      <c r="Y696" s="400"/>
      <c r="Z696" s="400"/>
      <c r="AA696" s="400"/>
      <c r="AB696" s="400"/>
      <c r="AC696" s="400"/>
      <c r="AD696" s="400"/>
      <c r="AE696" s="400"/>
      <c r="AF696" s="400"/>
      <c r="AG696" s="400"/>
      <c r="AH696" s="400"/>
      <c r="AI696" s="400"/>
      <c r="AJ696" s="400"/>
      <c r="AK696" s="400"/>
      <c r="AL696" s="400"/>
      <c r="AM696" s="634"/>
      <c r="AN696" s="635"/>
      <c r="AQ696" s="374"/>
      <c r="AR696" s="395"/>
    </row>
    <row r="697" spans="1:44" ht="11.25" customHeight="1" x14ac:dyDescent="0.2">
      <c r="A697" s="395"/>
      <c r="C697" s="374"/>
      <c r="D697" s="395"/>
      <c r="E697" s="470"/>
      <c r="F697" s="470"/>
      <c r="G697" s="470"/>
      <c r="H697" s="470"/>
      <c r="I697" s="470"/>
      <c r="J697" s="470"/>
      <c r="K697" s="470"/>
      <c r="L697" s="470"/>
      <c r="M697" s="470"/>
      <c r="N697" s="470"/>
      <c r="O697" s="470"/>
      <c r="P697" s="470"/>
      <c r="Q697" s="470"/>
      <c r="R697" s="470"/>
      <c r="S697" s="470"/>
      <c r="T697" s="470"/>
      <c r="U697" s="374"/>
      <c r="V697" s="395"/>
      <c r="W697" s="400"/>
      <c r="X697" s="400"/>
      <c r="Y697" s="400"/>
      <c r="Z697" s="400"/>
      <c r="AA697" s="400"/>
      <c r="AB697" s="400"/>
      <c r="AC697" s="400"/>
      <c r="AD697" s="400"/>
      <c r="AE697" s="400"/>
      <c r="AF697" s="400"/>
      <c r="AG697" s="400"/>
      <c r="AH697" s="400"/>
      <c r="AI697" s="400"/>
      <c r="AJ697" s="400"/>
      <c r="AK697" s="400"/>
      <c r="AL697" s="400"/>
      <c r="AM697" s="634"/>
      <c r="AN697" s="635"/>
      <c r="AQ697" s="374"/>
      <c r="AR697" s="395"/>
    </row>
    <row r="698" spans="1:44" ht="11.25" customHeight="1" x14ac:dyDescent="0.2">
      <c r="A698" s="395"/>
      <c r="C698" s="374"/>
      <c r="D698" s="395"/>
      <c r="E698" s="470"/>
      <c r="F698" s="470"/>
      <c r="G698" s="470"/>
      <c r="H698" s="470"/>
      <c r="I698" s="470"/>
      <c r="J698" s="470"/>
      <c r="K698" s="470"/>
      <c r="L698" s="470"/>
      <c r="M698" s="470"/>
      <c r="N698" s="470"/>
      <c r="O698" s="470"/>
      <c r="P698" s="470"/>
      <c r="Q698" s="470"/>
      <c r="R698" s="470"/>
      <c r="S698" s="470"/>
      <c r="T698" s="470"/>
      <c r="U698" s="374"/>
      <c r="V698" s="395"/>
      <c r="W698" s="400"/>
      <c r="X698" s="400"/>
      <c r="Y698" s="400"/>
      <c r="Z698" s="400"/>
      <c r="AA698" s="400"/>
      <c r="AB698" s="400"/>
      <c r="AC698" s="400"/>
      <c r="AD698" s="400"/>
      <c r="AE698" s="400"/>
      <c r="AF698" s="400"/>
      <c r="AG698" s="400"/>
      <c r="AH698" s="400"/>
      <c r="AI698" s="400"/>
      <c r="AJ698" s="400"/>
      <c r="AK698" s="400"/>
      <c r="AL698" s="400"/>
      <c r="AM698" s="634"/>
      <c r="AN698" s="635"/>
      <c r="AQ698" s="374"/>
      <c r="AR698" s="395"/>
    </row>
    <row r="699" spans="1:44" ht="11.25" customHeight="1" x14ac:dyDescent="0.2">
      <c r="A699" s="395"/>
      <c r="C699" s="374"/>
      <c r="D699" s="395"/>
      <c r="E699" s="470"/>
      <c r="F699" s="470"/>
      <c r="G699" s="470"/>
      <c r="H699" s="470"/>
      <c r="I699" s="470"/>
      <c r="J699" s="470"/>
      <c r="K699" s="470"/>
      <c r="L699" s="470"/>
      <c r="M699" s="470"/>
      <c r="N699" s="470"/>
      <c r="O699" s="470"/>
      <c r="P699" s="470"/>
      <c r="Q699" s="470"/>
      <c r="R699" s="470"/>
      <c r="S699" s="470"/>
      <c r="T699" s="470"/>
      <c r="U699" s="374"/>
      <c r="V699" s="395"/>
      <c r="W699" s="400"/>
      <c r="X699" s="400"/>
      <c r="Y699" s="400"/>
      <c r="Z699" s="400"/>
      <c r="AA699" s="400"/>
      <c r="AB699" s="400"/>
      <c r="AC699" s="400"/>
      <c r="AD699" s="400"/>
      <c r="AE699" s="400"/>
      <c r="AF699" s="400"/>
      <c r="AG699" s="400"/>
      <c r="AH699" s="400"/>
      <c r="AI699" s="400"/>
      <c r="AJ699" s="400"/>
      <c r="AK699" s="400"/>
      <c r="AL699" s="400"/>
      <c r="AM699" s="634"/>
      <c r="AN699" s="635"/>
      <c r="AQ699" s="374"/>
      <c r="AR699" s="395"/>
    </row>
    <row r="700" spans="1:44" ht="11.25" customHeight="1" x14ac:dyDescent="0.2">
      <c r="A700" s="395"/>
      <c r="C700" s="374"/>
      <c r="D700" s="395"/>
      <c r="E700" s="470"/>
      <c r="F700" s="470"/>
      <c r="G700" s="470"/>
      <c r="H700" s="470"/>
      <c r="I700" s="470"/>
      <c r="J700" s="470"/>
      <c r="K700" s="470"/>
      <c r="L700" s="470"/>
      <c r="M700" s="470"/>
      <c r="N700" s="470"/>
      <c r="O700" s="470"/>
      <c r="P700" s="470"/>
      <c r="Q700" s="470"/>
      <c r="R700" s="470"/>
      <c r="S700" s="470"/>
      <c r="T700" s="470"/>
      <c r="U700" s="374"/>
      <c r="V700" s="395"/>
      <c r="W700" s="352"/>
      <c r="X700" s="352"/>
      <c r="Y700" s="352"/>
      <c r="Z700" s="352"/>
      <c r="AA700" s="352"/>
      <c r="AB700" s="352"/>
      <c r="AC700" s="352"/>
      <c r="AD700" s="352"/>
      <c r="AE700" s="352"/>
      <c r="AF700" s="352"/>
      <c r="AG700" s="352"/>
      <c r="AH700" s="352"/>
      <c r="AI700" s="352"/>
      <c r="AJ700" s="352"/>
      <c r="AK700" s="352"/>
      <c r="AL700" s="352"/>
      <c r="AM700" s="634"/>
      <c r="AN700" s="635"/>
      <c r="AQ700" s="374"/>
      <c r="AR700" s="395"/>
    </row>
    <row r="701" spans="1:44" ht="11.25" customHeight="1" x14ac:dyDescent="0.2">
      <c r="A701" s="395"/>
      <c r="C701" s="374"/>
      <c r="D701" s="395"/>
      <c r="E701" s="470"/>
      <c r="F701" s="470"/>
      <c r="G701" s="470"/>
      <c r="H701" s="470"/>
      <c r="I701" s="470"/>
      <c r="J701" s="470"/>
      <c r="K701" s="470"/>
      <c r="L701" s="470"/>
      <c r="M701" s="470"/>
      <c r="N701" s="470"/>
      <c r="O701" s="470"/>
      <c r="P701" s="470"/>
      <c r="Q701" s="470"/>
      <c r="R701" s="470"/>
      <c r="S701" s="470"/>
      <c r="T701" s="470"/>
      <c r="U701" s="374"/>
      <c r="V701" s="395"/>
      <c r="W701" s="352"/>
      <c r="X701" s="375"/>
      <c r="Y701" s="376"/>
      <c r="Z701" s="375"/>
      <c r="AA701" s="636"/>
      <c r="AB701" s="352"/>
      <c r="AC701" s="352"/>
      <c r="AD701" s="352"/>
      <c r="AE701" s="352"/>
      <c r="AF701" s="375"/>
      <c r="AG701" s="376"/>
      <c r="AH701" s="375"/>
      <c r="AI701" s="636"/>
      <c r="AJ701" s="352"/>
      <c r="AK701" s="352"/>
      <c r="AL701" s="352"/>
      <c r="AM701" s="634"/>
      <c r="AN701" s="635"/>
      <c r="AQ701" s="374"/>
      <c r="AR701" s="395"/>
    </row>
    <row r="702" spans="1:44" ht="11.25" customHeight="1" x14ac:dyDescent="0.2">
      <c r="A702" s="395"/>
      <c r="C702" s="374"/>
      <c r="D702" s="395"/>
      <c r="E702" s="470"/>
      <c r="F702" s="470"/>
      <c r="G702" s="470"/>
      <c r="H702" s="470"/>
      <c r="I702" s="470"/>
      <c r="J702" s="470"/>
      <c r="K702" s="470"/>
      <c r="L702" s="470"/>
      <c r="M702" s="470"/>
      <c r="N702" s="470"/>
      <c r="O702" s="470"/>
      <c r="P702" s="470"/>
      <c r="Q702" s="470"/>
      <c r="R702" s="470"/>
      <c r="S702" s="470"/>
      <c r="T702" s="470"/>
      <c r="U702" s="374"/>
      <c r="V702" s="395"/>
      <c r="W702" s="352" t="s">
        <v>2019</v>
      </c>
      <c r="X702" s="379"/>
      <c r="Y702" s="380"/>
      <c r="Z702" s="379"/>
      <c r="AA702" s="637"/>
      <c r="AB702" s="352"/>
      <c r="AC702" s="352"/>
      <c r="AD702" s="352"/>
      <c r="AE702" s="352" t="s">
        <v>2020</v>
      </c>
      <c r="AF702" s="379"/>
      <c r="AG702" s="380"/>
      <c r="AH702" s="379"/>
      <c r="AI702" s="637"/>
      <c r="AJ702" s="378"/>
      <c r="AK702" s="352"/>
      <c r="AL702" s="352"/>
      <c r="AM702" s="634"/>
      <c r="AN702" s="635"/>
      <c r="AQ702" s="374"/>
      <c r="AR702" s="395"/>
    </row>
    <row r="703" spans="1:44" ht="11.25" customHeight="1" x14ac:dyDescent="0.2">
      <c r="A703" s="395"/>
      <c r="C703" s="374"/>
      <c r="D703" s="395"/>
      <c r="E703" s="470"/>
      <c r="F703" s="470"/>
      <c r="G703" s="470"/>
      <c r="H703" s="470"/>
      <c r="I703" s="470"/>
      <c r="J703" s="470"/>
      <c r="K703" s="470"/>
      <c r="L703" s="470"/>
      <c r="M703" s="470"/>
      <c r="N703" s="470"/>
      <c r="O703" s="470"/>
      <c r="P703" s="470"/>
      <c r="Q703" s="470"/>
      <c r="R703" s="470"/>
      <c r="S703" s="470"/>
      <c r="T703" s="470"/>
      <c r="U703" s="374"/>
      <c r="V703" s="395"/>
      <c r="Y703" s="378"/>
      <c r="Z703" s="378"/>
      <c r="AA703" s="378"/>
      <c r="AB703" s="378"/>
      <c r="AC703" s="378"/>
      <c r="AD703" s="378"/>
      <c r="AE703" s="378"/>
      <c r="AF703" s="378"/>
      <c r="AG703" s="378"/>
      <c r="AH703" s="378"/>
      <c r="AI703" s="378"/>
      <c r="AJ703" s="378"/>
      <c r="AK703" s="352"/>
      <c r="AL703" s="352"/>
      <c r="AM703" s="634"/>
      <c r="AN703" s="635"/>
      <c r="AQ703" s="374"/>
      <c r="AR703" s="395"/>
    </row>
    <row r="704" spans="1:44" ht="11.25" customHeight="1" x14ac:dyDescent="0.2">
      <c r="A704" s="395"/>
      <c r="C704" s="374"/>
      <c r="D704" s="395"/>
      <c r="E704" s="470"/>
      <c r="F704" s="470"/>
      <c r="G704" s="470"/>
      <c r="H704" s="470"/>
      <c r="I704" s="470"/>
      <c r="J704" s="470"/>
      <c r="K704" s="470"/>
      <c r="L704" s="470"/>
      <c r="M704" s="470"/>
      <c r="N704" s="470"/>
      <c r="O704" s="470"/>
      <c r="P704" s="470"/>
      <c r="Q704" s="470"/>
      <c r="R704" s="470"/>
      <c r="S704" s="470"/>
      <c r="T704" s="470"/>
      <c r="U704" s="374"/>
      <c r="V704" s="395"/>
      <c r="X704" s="375"/>
      <c r="Y704" s="376"/>
      <c r="Z704" s="375"/>
      <c r="AA704" s="636"/>
      <c r="AB704" s="378"/>
      <c r="AC704" s="378"/>
      <c r="AD704" s="378"/>
      <c r="AE704" s="378"/>
      <c r="AF704" s="375"/>
      <c r="AG704" s="376"/>
      <c r="AH704" s="375"/>
      <c r="AI704" s="636"/>
      <c r="AJ704" s="378"/>
      <c r="AK704" s="352"/>
      <c r="AL704" s="352"/>
      <c r="AM704" s="634"/>
      <c r="AN704" s="635"/>
      <c r="AQ704" s="374"/>
      <c r="AR704" s="395"/>
    </row>
    <row r="705" spans="1:44" ht="11.25" customHeight="1" x14ac:dyDescent="0.2">
      <c r="A705" s="395"/>
      <c r="C705" s="374"/>
      <c r="D705" s="395"/>
      <c r="E705" s="470"/>
      <c r="F705" s="470"/>
      <c r="G705" s="470"/>
      <c r="H705" s="470"/>
      <c r="I705" s="470"/>
      <c r="J705" s="470"/>
      <c r="K705" s="470"/>
      <c r="L705" s="470"/>
      <c r="M705" s="470"/>
      <c r="N705" s="470"/>
      <c r="O705" s="470"/>
      <c r="P705" s="470"/>
      <c r="Q705" s="470"/>
      <c r="R705" s="470"/>
      <c r="S705" s="470"/>
      <c r="T705" s="470"/>
      <c r="U705" s="374"/>
      <c r="V705" s="395"/>
      <c r="W705" s="347" t="s">
        <v>2021</v>
      </c>
      <c r="X705" s="379"/>
      <c r="Y705" s="380"/>
      <c r="Z705" s="379"/>
      <c r="AA705" s="637"/>
      <c r="AB705" s="378"/>
      <c r="AC705" s="378"/>
      <c r="AD705" s="378"/>
      <c r="AE705" s="352" t="s">
        <v>2022</v>
      </c>
      <c r="AF705" s="379"/>
      <c r="AG705" s="380"/>
      <c r="AH705" s="379"/>
      <c r="AI705" s="637"/>
      <c r="AJ705" s="378"/>
      <c r="AK705" s="352"/>
      <c r="AL705" s="352"/>
      <c r="AM705" s="634"/>
      <c r="AN705" s="635"/>
      <c r="AQ705" s="374"/>
      <c r="AR705" s="395"/>
    </row>
    <row r="706" spans="1:44" ht="11.25" customHeight="1" x14ac:dyDescent="0.2">
      <c r="A706" s="395"/>
      <c r="C706" s="374"/>
      <c r="D706" s="395"/>
      <c r="E706" s="470"/>
      <c r="F706" s="470"/>
      <c r="G706" s="470"/>
      <c r="H706" s="470"/>
      <c r="I706" s="470"/>
      <c r="J706" s="470"/>
      <c r="K706" s="470"/>
      <c r="L706" s="470"/>
      <c r="M706" s="470"/>
      <c r="N706" s="470"/>
      <c r="O706" s="470"/>
      <c r="P706" s="470"/>
      <c r="Q706" s="470"/>
      <c r="R706" s="470"/>
      <c r="S706" s="470"/>
      <c r="T706" s="470"/>
      <c r="U706" s="374"/>
      <c r="V706" s="395"/>
      <c r="AK706" s="352"/>
      <c r="AL706" s="352"/>
      <c r="AM706" s="634"/>
      <c r="AN706" s="635"/>
      <c r="AQ706" s="374"/>
      <c r="AR706" s="395"/>
    </row>
    <row r="707" spans="1:44" ht="11.25" customHeight="1" x14ac:dyDescent="0.2">
      <c r="A707" s="395"/>
      <c r="C707" s="374"/>
      <c r="D707" s="395"/>
      <c r="E707" s="470"/>
      <c r="F707" s="470"/>
      <c r="G707" s="470"/>
      <c r="H707" s="470"/>
      <c r="I707" s="470"/>
      <c r="J707" s="470"/>
      <c r="K707" s="470"/>
      <c r="L707" s="470"/>
      <c r="M707" s="470"/>
      <c r="N707" s="470"/>
      <c r="O707" s="470"/>
      <c r="P707" s="470"/>
      <c r="Q707" s="470"/>
      <c r="R707" s="470"/>
      <c r="S707" s="470"/>
      <c r="T707" s="470"/>
      <c r="U707" s="374"/>
      <c r="V707" s="395"/>
      <c r="AK707" s="378"/>
      <c r="AL707" s="644"/>
      <c r="AM707" s="634"/>
      <c r="AN707" s="635"/>
      <c r="AQ707" s="374"/>
      <c r="AR707" s="395"/>
    </row>
    <row r="708" spans="1:44" ht="11.25" customHeight="1" x14ac:dyDescent="0.2">
      <c r="A708" s="395"/>
      <c r="C708" s="374"/>
      <c r="D708" s="395"/>
      <c r="E708" s="470"/>
      <c r="F708" s="470"/>
      <c r="G708" s="470"/>
      <c r="H708" s="470"/>
      <c r="I708" s="470"/>
      <c r="J708" s="470"/>
      <c r="K708" s="470"/>
      <c r="L708" s="470"/>
      <c r="M708" s="470"/>
      <c r="N708" s="470"/>
      <c r="O708" s="470"/>
      <c r="P708" s="470"/>
      <c r="Q708" s="470"/>
      <c r="R708" s="470"/>
      <c r="S708" s="470"/>
      <c r="T708" s="470"/>
      <c r="U708" s="374"/>
      <c r="V708" s="395"/>
      <c r="AK708" s="378"/>
      <c r="AL708" s="644"/>
      <c r="AM708" s="634"/>
      <c r="AN708" s="635"/>
      <c r="AQ708" s="374"/>
      <c r="AR708" s="395"/>
    </row>
    <row r="709" spans="1:44" ht="11.25" customHeight="1" x14ac:dyDescent="0.2">
      <c r="A709" s="395"/>
      <c r="C709" s="374"/>
      <c r="D709" s="395"/>
      <c r="E709" s="470"/>
      <c r="F709" s="470"/>
      <c r="G709" s="470"/>
      <c r="H709" s="470"/>
      <c r="I709" s="470"/>
      <c r="J709" s="470"/>
      <c r="K709" s="470"/>
      <c r="L709" s="470"/>
      <c r="M709" s="470"/>
      <c r="N709" s="470"/>
      <c r="O709" s="470"/>
      <c r="P709" s="470"/>
      <c r="Q709" s="470"/>
      <c r="R709" s="470"/>
      <c r="S709" s="470"/>
      <c r="T709" s="470"/>
      <c r="U709" s="374"/>
      <c r="V709" s="395"/>
      <c r="AK709" s="378"/>
      <c r="AL709" s="644"/>
      <c r="AM709" s="634"/>
      <c r="AN709" s="635"/>
      <c r="AQ709" s="374"/>
      <c r="AR709" s="395"/>
    </row>
    <row r="710" spans="1:44" ht="11.25" customHeight="1" x14ac:dyDescent="0.2">
      <c r="A710" s="395"/>
      <c r="C710" s="374"/>
      <c r="D710" s="395"/>
      <c r="E710" s="470"/>
      <c r="F710" s="470"/>
      <c r="G710" s="470"/>
      <c r="H710" s="470"/>
      <c r="I710" s="470"/>
      <c r="J710" s="470"/>
      <c r="K710" s="470"/>
      <c r="L710" s="470"/>
      <c r="M710" s="470"/>
      <c r="N710" s="470"/>
      <c r="O710" s="470"/>
      <c r="P710" s="470"/>
      <c r="Q710" s="470"/>
      <c r="R710" s="470"/>
      <c r="S710" s="470"/>
      <c r="T710" s="470"/>
      <c r="U710" s="374"/>
      <c r="V710" s="395"/>
      <c r="AK710" s="378"/>
      <c r="AL710" s="644"/>
      <c r="AM710" s="634"/>
      <c r="AN710" s="635"/>
      <c r="AQ710" s="374"/>
      <c r="AR710" s="395"/>
    </row>
    <row r="711" spans="1:44" ht="6" customHeight="1" x14ac:dyDescent="0.2">
      <c r="A711" s="395"/>
      <c r="C711" s="374"/>
      <c r="D711" s="395"/>
      <c r="U711" s="374"/>
      <c r="V711" s="395"/>
      <c r="AM711" s="634"/>
      <c r="AN711" s="635"/>
      <c r="AQ711" s="374"/>
      <c r="AR711" s="395"/>
    </row>
    <row r="712" spans="1:44" ht="6" customHeight="1" x14ac:dyDescent="0.2">
      <c r="A712" s="375"/>
      <c r="B712" s="398"/>
      <c r="C712" s="376"/>
      <c r="D712" s="375"/>
      <c r="E712" s="398"/>
      <c r="F712" s="398"/>
      <c r="G712" s="398"/>
      <c r="H712" s="398"/>
      <c r="I712" s="398"/>
      <c r="J712" s="398"/>
      <c r="K712" s="398"/>
      <c r="L712" s="398"/>
      <c r="M712" s="398"/>
      <c r="N712" s="398"/>
      <c r="O712" s="398"/>
      <c r="P712" s="398"/>
      <c r="Q712" s="398"/>
      <c r="R712" s="398"/>
      <c r="S712" s="398"/>
      <c r="T712" s="398"/>
      <c r="U712" s="376"/>
      <c r="V712" s="375"/>
      <c r="W712" s="398"/>
      <c r="X712" s="398"/>
      <c r="Y712" s="398"/>
      <c r="Z712" s="398"/>
      <c r="AA712" s="398"/>
      <c r="AB712" s="398"/>
      <c r="AC712" s="398"/>
      <c r="AD712" s="398"/>
      <c r="AE712" s="398"/>
      <c r="AF712" s="398"/>
      <c r="AG712" s="398"/>
      <c r="AH712" s="398"/>
      <c r="AI712" s="398"/>
      <c r="AJ712" s="398"/>
      <c r="AK712" s="398"/>
      <c r="AL712" s="647"/>
      <c r="AM712" s="648"/>
      <c r="AN712" s="649"/>
      <c r="AO712" s="398"/>
      <c r="AP712" s="398"/>
      <c r="AQ712" s="376"/>
      <c r="AR712" s="395"/>
    </row>
    <row r="713" spans="1:44" x14ac:dyDescent="0.2">
      <c r="A713" s="395"/>
      <c r="B713" s="377" t="s">
        <v>308</v>
      </c>
      <c r="C713" s="374"/>
      <c r="D713" s="395"/>
      <c r="E713" s="470" t="str">
        <f ca="1">VLOOKUP(INDIRECT(ADDRESS(ROW(),COLUMN()-3)),Language_Translations,MATCH(Language_Selected,Language_Options,0),FALSE)</f>
        <v>CHECK V226[X]: DOES THIS HOUSEHOLD HAVE ANY [L-VCC3]?</v>
      </c>
      <c r="F713" s="470"/>
      <c r="G713" s="470"/>
      <c r="H713" s="470"/>
      <c r="I713" s="470"/>
      <c r="J713" s="470"/>
      <c r="K713" s="470"/>
      <c r="L713" s="470"/>
      <c r="M713" s="470"/>
      <c r="N713" s="470"/>
      <c r="O713" s="470"/>
      <c r="P713" s="470"/>
      <c r="Q713" s="470"/>
      <c r="R713" s="470"/>
      <c r="S713" s="470"/>
      <c r="T713" s="470"/>
      <c r="U713" s="374"/>
      <c r="V713" s="395"/>
      <c r="W713" s="347" t="s">
        <v>1731</v>
      </c>
      <c r="Y713" s="378" t="s">
        <v>7</v>
      </c>
      <c r="Z713" s="378"/>
      <c r="AA713" s="378"/>
      <c r="AB713" s="378"/>
      <c r="AC713" s="378"/>
      <c r="AD713" s="378"/>
      <c r="AE713" s="378"/>
      <c r="AF713" s="378"/>
      <c r="AG713" s="378"/>
      <c r="AH713" s="378"/>
      <c r="AI713" s="378"/>
      <c r="AJ713" s="378"/>
      <c r="AK713" s="378"/>
      <c r="AL713" s="644" t="s">
        <v>1778</v>
      </c>
      <c r="AM713" s="634"/>
      <c r="AN713" s="635"/>
      <c r="AP713" s="347" t="s">
        <v>312</v>
      </c>
      <c r="AQ713" s="374"/>
      <c r="AR713" s="395"/>
    </row>
    <row r="714" spans="1:44" x14ac:dyDescent="0.2">
      <c r="A714" s="395"/>
      <c r="C714" s="374"/>
      <c r="D714" s="395"/>
      <c r="E714" s="470"/>
      <c r="F714" s="470"/>
      <c r="G714" s="470"/>
      <c r="H714" s="470"/>
      <c r="I714" s="470"/>
      <c r="J714" s="470"/>
      <c r="K714" s="470"/>
      <c r="L714" s="470"/>
      <c r="M714" s="470"/>
      <c r="N714" s="470"/>
      <c r="O714" s="470"/>
      <c r="P714" s="470"/>
      <c r="Q714" s="470"/>
      <c r="R714" s="470"/>
      <c r="S714" s="470"/>
      <c r="T714" s="470"/>
      <c r="U714" s="374"/>
      <c r="V714" s="395"/>
      <c r="W714" s="347" t="s">
        <v>1732</v>
      </c>
      <c r="Y714" s="378" t="s">
        <v>7</v>
      </c>
      <c r="Z714" s="378"/>
      <c r="AA714" s="378"/>
      <c r="AB714" s="378"/>
      <c r="AC714" s="378"/>
      <c r="AD714" s="378"/>
      <c r="AE714" s="378"/>
      <c r="AF714" s="378"/>
      <c r="AG714" s="378"/>
      <c r="AH714" s="378"/>
      <c r="AI714" s="378"/>
      <c r="AJ714" s="378"/>
      <c r="AK714" s="378"/>
      <c r="AL714" s="644" t="s">
        <v>1783</v>
      </c>
      <c r="AM714" s="634"/>
      <c r="AN714" s="635"/>
      <c r="AQ714" s="374"/>
      <c r="AR714" s="395"/>
    </row>
    <row r="715" spans="1:44" ht="9.6" customHeight="1" x14ac:dyDescent="0.2">
      <c r="A715" s="379"/>
      <c r="B715" s="381"/>
      <c r="C715" s="380"/>
      <c r="D715" s="379"/>
      <c r="E715" s="381"/>
      <c r="F715" s="381"/>
      <c r="G715" s="381"/>
      <c r="H715" s="381"/>
      <c r="I715" s="381"/>
      <c r="J715" s="381"/>
      <c r="K715" s="381"/>
      <c r="L715" s="381"/>
      <c r="M715" s="381"/>
      <c r="N715" s="381"/>
      <c r="O715" s="381"/>
      <c r="P715" s="381"/>
      <c r="Q715" s="381"/>
      <c r="R715" s="381"/>
      <c r="S715" s="381"/>
      <c r="T715" s="381"/>
      <c r="U715" s="380"/>
      <c r="V715" s="379"/>
      <c r="W715" s="381"/>
      <c r="X715" s="381"/>
      <c r="Y715" s="381"/>
      <c r="Z715" s="381"/>
      <c r="AA715" s="381"/>
      <c r="AB715" s="381"/>
      <c r="AC715" s="381"/>
      <c r="AD715" s="381"/>
      <c r="AE715" s="381"/>
      <c r="AF715" s="381"/>
      <c r="AG715" s="381"/>
      <c r="AH715" s="381"/>
      <c r="AI715" s="381"/>
      <c r="AJ715" s="381"/>
      <c r="AK715" s="381"/>
      <c r="AL715" s="590"/>
      <c r="AM715" s="638"/>
      <c r="AN715" s="639"/>
      <c r="AO715" s="381"/>
      <c r="AP715" s="381"/>
      <c r="AQ715" s="380"/>
      <c r="AR715" s="395"/>
    </row>
    <row r="716" spans="1:44" ht="6" customHeight="1" x14ac:dyDescent="0.2">
      <c r="A716" s="375"/>
      <c r="B716" s="398"/>
      <c r="C716" s="376"/>
      <c r="D716" s="375"/>
      <c r="E716" s="398"/>
      <c r="F716" s="398"/>
      <c r="G716" s="398"/>
      <c r="H716" s="398"/>
      <c r="I716" s="398"/>
      <c r="J716" s="398"/>
      <c r="K716" s="398"/>
      <c r="L716" s="398"/>
      <c r="M716" s="398"/>
      <c r="N716" s="398"/>
      <c r="O716" s="398"/>
      <c r="P716" s="398"/>
      <c r="Q716" s="398"/>
      <c r="R716" s="398"/>
      <c r="S716" s="398"/>
      <c r="T716" s="398"/>
      <c r="U716" s="376"/>
      <c r="V716" s="375"/>
      <c r="W716" s="398"/>
      <c r="X716" s="398"/>
      <c r="Y716" s="398"/>
      <c r="Z716" s="398"/>
      <c r="AA716" s="398"/>
      <c r="AB716" s="398"/>
      <c r="AC716" s="398"/>
      <c r="AD716" s="398"/>
      <c r="AE716" s="398"/>
      <c r="AF716" s="398"/>
      <c r="AG716" s="398"/>
      <c r="AH716" s="398"/>
      <c r="AI716" s="398"/>
      <c r="AJ716" s="398"/>
      <c r="AK716" s="398"/>
      <c r="AL716" s="647"/>
      <c r="AM716" s="648"/>
      <c r="AN716" s="649"/>
      <c r="AO716" s="398"/>
      <c r="AP716" s="398"/>
      <c r="AQ716" s="376"/>
      <c r="AR716" s="395"/>
    </row>
    <row r="717" spans="1:44" ht="11.25" customHeight="1" x14ac:dyDescent="0.2">
      <c r="A717" s="395"/>
      <c r="B717" s="377" t="s">
        <v>310</v>
      </c>
      <c r="C717" s="374"/>
      <c r="D717" s="395"/>
      <c r="E717" s="470" t="str">
        <f ca="1">VLOOKUP(INDIRECT(ADDRESS(ROW(),COLUMN()-3)),Language_Translations,MATCH(Language_Selected,Language_Options,0),FALSE)</f>
        <v>Did this household own any [L-VCC3] in the past 12 months, even though the household does not currently own any [L-VCC3]?</v>
      </c>
      <c r="F717" s="470"/>
      <c r="G717" s="470"/>
      <c r="H717" s="470"/>
      <c r="I717" s="470"/>
      <c r="J717" s="470"/>
      <c r="K717" s="470"/>
      <c r="L717" s="470"/>
      <c r="M717" s="470"/>
      <c r="N717" s="470"/>
      <c r="O717" s="470"/>
      <c r="P717" s="470"/>
      <c r="Q717" s="470"/>
      <c r="R717" s="470"/>
      <c r="S717" s="470"/>
      <c r="T717" s="470"/>
      <c r="U717" s="374"/>
      <c r="V717" s="395"/>
      <c r="Y717" s="378"/>
      <c r="Z717" s="378"/>
      <c r="AA717" s="378"/>
      <c r="AB717" s="378"/>
      <c r="AC717" s="378"/>
      <c r="AD717" s="378"/>
      <c r="AE717" s="378"/>
      <c r="AF717" s="378"/>
      <c r="AG717" s="378"/>
      <c r="AH717" s="378"/>
      <c r="AI717" s="378"/>
      <c r="AJ717" s="378"/>
      <c r="AK717" s="378"/>
      <c r="AL717" s="644"/>
      <c r="AM717" s="634"/>
      <c r="AN717" s="635"/>
      <c r="AQ717" s="374"/>
      <c r="AR717" s="395"/>
    </row>
    <row r="718" spans="1:44" ht="11.25" customHeight="1" x14ac:dyDescent="0.2">
      <c r="A718" s="395"/>
      <c r="B718" s="377"/>
      <c r="C718" s="374"/>
      <c r="D718" s="395"/>
      <c r="E718" s="470"/>
      <c r="F718" s="470"/>
      <c r="G718" s="470"/>
      <c r="H718" s="470"/>
      <c r="I718" s="470"/>
      <c r="J718" s="470"/>
      <c r="K718" s="470"/>
      <c r="L718" s="470"/>
      <c r="M718" s="470"/>
      <c r="N718" s="470"/>
      <c r="O718" s="470"/>
      <c r="P718" s="470"/>
      <c r="Q718" s="470"/>
      <c r="R718" s="470"/>
      <c r="S718" s="470"/>
      <c r="T718" s="470"/>
      <c r="U718" s="374"/>
      <c r="V718" s="395"/>
      <c r="W718" s="347" t="s">
        <v>1731</v>
      </c>
      <c r="Y718" s="378" t="s">
        <v>7</v>
      </c>
      <c r="Z718" s="378"/>
      <c r="AA718" s="378"/>
      <c r="AB718" s="378"/>
      <c r="AC718" s="378"/>
      <c r="AD718" s="378"/>
      <c r="AE718" s="378"/>
      <c r="AF718" s="378"/>
      <c r="AG718" s="378"/>
      <c r="AH718" s="378"/>
      <c r="AI718" s="378"/>
      <c r="AJ718" s="378"/>
      <c r="AK718" s="378"/>
      <c r="AL718" s="644" t="s">
        <v>1778</v>
      </c>
      <c r="AM718" s="634"/>
      <c r="AN718" s="635"/>
      <c r="AQ718" s="374"/>
      <c r="AR718" s="395"/>
    </row>
    <row r="719" spans="1:44" ht="11.25" customHeight="1" x14ac:dyDescent="0.2">
      <c r="A719" s="395"/>
      <c r="C719" s="374"/>
      <c r="D719" s="395"/>
      <c r="E719" s="470"/>
      <c r="F719" s="470"/>
      <c r="G719" s="470"/>
      <c r="H719" s="470"/>
      <c r="I719" s="470"/>
      <c r="J719" s="470"/>
      <c r="K719" s="470"/>
      <c r="L719" s="470"/>
      <c r="M719" s="470"/>
      <c r="N719" s="470"/>
      <c r="O719" s="470"/>
      <c r="P719" s="470"/>
      <c r="Q719" s="470"/>
      <c r="R719" s="470"/>
      <c r="S719" s="470"/>
      <c r="T719" s="470"/>
      <c r="U719" s="374"/>
      <c r="V719" s="395"/>
      <c r="W719" s="347" t="s">
        <v>1732</v>
      </c>
      <c r="Y719" s="378" t="s">
        <v>7</v>
      </c>
      <c r="Z719" s="378"/>
      <c r="AA719" s="378"/>
      <c r="AB719" s="378"/>
      <c r="AC719" s="378"/>
      <c r="AD719" s="378"/>
      <c r="AE719" s="378"/>
      <c r="AF719" s="378"/>
      <c r="AG719" s="378"/>
      <c r="AH719" s="378"/>
      <c r="AI719" s="378"/>
      <c r="AJ719" s="378"/>
      <c r="AK719" s="378"/>
      <c r="AL719" s="644" t="s">
        <v>1783</v>
      </c>
      <c r="AM719" s="634"/>
      <c r="AN719" s="635"/>
      <c r="AP719" s="347" t="s">
        <v>313</v>
      </c>
      <c r="AQ719" s="374"/>
      <c r="AR719" s="395"/>
    </row>
    <row r="720" spans="1:44" ht="6" customHeight="1" x14ac:dyDescent="0.2">
      <c r="A720" s="395"/>
      <c r="C720" s="374"/>
      <c r="D720" s="395"/>
      <c r="U720" s="374"/>
      <c r="V720" s="395"/>
      <c r="AM720" s="634"/>
      <c r="AN720" s="635"/>
      <c r="AQ720" s="374"/>
      <c r="AR720" s="395"/>
    </row>
    <row r="721" spans="1:44" ht="7.15" customHeight="1" x14ac:dyDescent="0.2">
      <c r="A721" s="375"/>
      <c r="B721" s="398"/>
      <c r="C721" s="376"/>
      <c r="D721" s="375"/>
      <c r="E721" s="398"/>
      <c r="F721" s="398"/>
      <c r="G721" s="398"/>
      <c r="H721" s="398"/>
      <c r="I721" s="398"/>
      <c r="J721" s="398"/>
      <c r="K721" s="398"/>
      <c r="L721" s="398"/>
      <c r="M721" s="398"/>
      <c r="N721" s="398"/>
      <c r="O721" s="398"/>
      <c r="P721" s="398"/>
      <c r="Q721" s="398"/>
      <c r="R721" s="398"/>
      <c r="S721" s="398"/>
      <c r="T721" s="398"/>
      <c r="U721" s="376"/>
      <c r="V721" s="375"/>
      <c r="W721" s="398"/>
      <c r="X721" s="398"/>
      <c r="Y721" s="398"/>
      <c r="Z721" s="398"/>
      <c r="AA721" s="398"/>
      <c r="AB721" s="398"/>
      <c r="AC721" s="398"/>
      <c r="AD721" s="398"/>
      <c r="AE721" s="398"/>
      <c r="AF721" s="398"/>
      <c r="AG721" s="398"/>
      <c r="AH721" s="398"/>
      <c r="AI721" s="398"/>
      <c r="AJ721" s="398"/>
      <c r="AK721" s="398"/>
      <c r="AL721" s="647"/>
      <c r="AM721" s="648"/>
      <c r="AN721" s="649"/>
      <c r="AO721" s="398"/>
      <c r="AP721" s="398"/>
      <c r="AQ721" s="376"/>
      <c r="AR721" s="395"/>
    </row>
    <row r="722" spans="1:44" ht="11.25" customHeight="1" x14ac:dyDescent="0.2">
      <c r="A722" s="395"/>
      <c r="B722" s="377" t="s">
        <v>312</v>
      </c>
      <c r="C722" s="374"/>
      <c r="D722" s="395"/>
      <c r="E722" s="470" t="str">
        <f ca="1">VLOOKUP(INDIRECT(ADDRESS(ROW(),COLUMN()-3)),Language_Translations,MATCH(Language_Selected,Language_Options,0),FALSE)</f>
        <v>Who in your household made the most decisions about raising [L-VCC3] in the past 12 months?
PROBE: Did anyone else make the most decisions about raising different [herds/flocks/ponds/groups] of [L-VCC3]? Who?
LIST ONLY ONE HOUSEHOLD MEMBER PER  [HERD/FLOCK/POND/GROUP]. 
IF DIFFERENT HOUSEHOLD MEMBERS MAKE THE MOST MANAGEMENT DECISIONS ABOUT RAISING DIFFERENT [HERDS/FLOCKS/PONDS/GROUPS], LIST EACH OF THE HOUSEHOLD MEMBERS.</v>
      </c>
      <c r="F722" s="470"/>
      <c r="G722" s="470"/>
      <c r="H722" s="470"/>
      <c r="I722" s="470"/>
      <c r="J722" s="470"/>
      <c r="K722" s="470"/>
      <c r="L722" s="470"/>
      <c r="M722" s="470"/>
      <c r="N722" s="470"/>
      <c r="O722" s="470"/>
      <c r="P722" s="470"/>
      <c r="Q722" s="470"/>
      <c r="R722" s="470"/>
      <c r="S722" s="470"/>
      <c r="T722" s="470"/>
      <c r="U722" s="374"/>
      <c r="V722" s="395"/>
      <c r="W722" s="400" t="s">
        <v>2024</v>
      </c>
      <c r="X722" s="400"/>
      <c r="Y722" s="400"/>
      <c r="Z722" s="400"/>
      <c r="AA722" s="400"/>
      <c r="AB722" s="400"/>
      <c r="AC722" s="400"/>
      <c r="AD722" s="400"/>
      <c r="AE722" s="400"/>
      <c r="AF722" s="400"/>
      <c r="AG722" s="400"/>
      <c r="AH722" s="400"/>
      <c r="AI722" s="400"/>
      <c r="AJ722" s="400"/>
      <c r="AK722" s="400"/>
      <c r="AL722" s="400"/>
      <c r="AM722" s="634"/>
      <c r="AN722" s="635"/>
      <c r="AQ722" s="374"/>
      <c r="AR722" s="395"/>
    </row>
    <row r="723" spans="1:44" ht="11.25" customHeight="1" x14ac:dyDescent="0.2">
      <c r="A723" s="395"/>
      <c r="B723" s="377"/>
      <c r="C723" s="374"/>
      <c r="D723" s="395"/>
      <c r="E723" s="470"/>
      <c r="F723" s="470"/>
      <c r="G723" s="470"/>
      <c r="H723" s="470"/>
      <c r="I723" s="470"/>
      <c r="J723" s="470"/>
      <c r="K723" s="470"/>
      <c r="L723" s="470"/>
      <c r="M723" s="470"/>
      <c r="N723" s="470"/>
      <c r="O723" s="470"/>
      <c r="P723" s="470"/>
      <c r="Q723" s="470"/>
      <c r="R723" s="470"/>
      <c r="S723" s="470"/>
      <c r="T723" s="470"/>
      <c r="U723" s="374"/>
      <c r="V723" s="395"/>
      <c r="W723" s="400"/>
      <c r="X723" s="400"/>
      <c r="Y723" s="400"/>
      <c r="Z723" s="400"/>
      <c r="AA723" s="400"/>
      <c r="AB723" s="400"/>
      <c r="AC723" s="400"/>
      <c r="AD723" s="400"/>
      <c r="AE723" s="400"/>
      <c r="AF723" s="400"/>
      <c r="AG723" s="400"/>
      <c r="AH723" s="400"/>
      <c r="AI723" s="400"/>
      <c r="AJ723" s="400"/>
      <c r="AK723" s="400"/>
      <c r="AL723" s="400"/>
      <c r="AM723" s="634"/>
      <c r="AN723" s="635"/>
      <c r="AQ723" s="374"/>
      <c r="AR723" s="395"/>
    </row>
    <row r="724" spans="1:44" ht="11.25" customHeight="1" x14ac:dyDescent="0.2">
      <c r="A724" s="395"/>
      <c r="B724" s="377"/>
      <c r="C724" s="374"/>
      <c r="D724" s="395"/>
      <c r="E724" s="470"/>
      <c r="F724" s="470"/>
      <c r="G724" s="470"/>
      <c r="H724" s="470"/>
      <c r="I724" s="470"/>
      <c r="J724" s="470"/>
      <c r="K724" s="470"/>
      <c r="L724" s="470"/>
      <c r="M724" s="470"/>
      <c r="N724" s="470"/>
      <c r="O724" s="470"/>
      <c r="P724" s="470"/>
      <c r="Q724" s="470"/>
      <c r="R724" s="470"/>
      <c r="S724" s="470"/>
      <c r="T724" s="470"/>
      <c r="U724" s="374"/>
      <c r="V724" s="395"/>
      <c r="W724" s="400"/>
      <c r="X724" s="400"/>
      <c r="Y724" s="400"/>
      <c r="Z724" s="400"/>
      <c r="AA724" s="400"/>
      <c r="AB724" s="400"/>
      <c r="AC724" s="400"/>
      <c r="AD724" s="400"/>
      <c r="AE724" s="400"/>
      <c r="AF724" s="400"/>
      <c r="AG724" s="400"/>
      <c r="AH724" s="400"/>
      <c r="AI724" s="400"/>
      <c r="AJ724" s="400"/>
      <c r="AK724" s="400"/>
      <c r="AL724" s="400"/>
      <c r="AM724" s="634"/>
      <c r="AN724" s="635"/>
      <c r="AQ724" s="374"/>
      <c r="AR724" s="395"/>
    </row>
    <row r="725" spans="1:44" ht="11.25" customHeight="1" x14ac:dyDescent="0.2">
      <c r="A725" s="395"/>
      <c r="B725" s="377"/>
      <c r="C725" s="374"/>
      <c r="D725" s="395"/>
      <c r="E725" s="470"/>
      <c r="F725" s="470"/>
      <c r="G725" s="470"/>
      <c r="H725" s="470"/>
      <c r="I725" s="470"/>
      <c r="J725" s="470"/>
      <c r="K725" s="470"/>
      <c r="L725" s="470"/>
      <c r="M725" s="470"/>
      <c r="N725" s="470"/>
      <c r="O725" s="470"/>
      <c r="P725" s="470"/>
      <c r="Q725" s="470"/>
      <c r="R725" s="470"/>
      <c r="S725" s="470"/>
      <c r="T725" s="470"/>
      <c r="U725" s="374"/>
      <c r="V725" s="395"/>
      <c r="W725" s="400"/>
      <c r="X725" s="400"/>
      <c r="Y725" s="400"/>
      <c r="Z725" s="400"/>
      <c r="AA725" s="400"/>
      <c r="AB725" s="400"/>
      <c r="AC725" s="400"/>
      <c r="AD725" s="400"/>
      <c r="AE725" s="400"/>
      <c r="AF725" s="400"/>
      <c r="AG725" s="400"/>
      <c r="AH725" s="400"/>
      <c r="AI725" s="400"/>
      <c r="AJ725" s="400"/>
      <c r="AK725" s="400"/>
      <c r="AL725" s="400"/>
      <c r="AM725" s="634"/>
      <c r="AN725" s="635"/>
      <c r="AQ725" s="374"/>
      <c r="AR725" s="395"/>
    </row>
    <row r="726" spans="1:44" ht="11.25" customHeight="1" x14ac:dyDescent="0.2">
      <c r="A726" s="395"/>
      <c r="B726" s="377"/>
      <c r="C726" s="374"/>
      <c r="D726" s="395"/>
      <c r="E726" s="470"/>
      <c r="F726" s="470"/>
      <c r="G726" s="470"/>
      <c r="H726" s="470"/>
      <c r="I726" s="470"/>
      <c r="J726" s="470"/>
      <c r="K726" s="470"/>
      <c r="L726" s="470"/>
      <c r="M726" s="470"/>
      <c r="N726" s="470"/>
      <c r="O726" s="470"/>
      <c r="P726" s="470"/>
      <c r="Q726" s="470"/>
      <c r="R726" s="470"/>
      <c r="S726" s="470"/>
      <c r="T726" s="470"/>
      <c r="U726" s="374"/>
      <c r="V726" s="395"/>
      <c r="W726" s="352"/>
      <c r="X726" s="352"/>
      <c r="Y726" s="352"/>
      <c r="Z726" s="352"/>
      <c r="AA726" s="352"/>
      <c r="AB726" s="352"/>
      <c r="AC726" s="352"/>
      <c r="AD726" s="352"/>
      <c r="AE726" s="352"/>
      <c r="AF726" s="352"/>
      <c r="AG726" s="352"/>
      <c r="AH726" s="352"/>
      <c r="AI726" s="352"/>
      <c r="AJ726" s="352"/>
      <c r="AK726" s="352"/>
      <c r="AL726" s="352"/>
      <c r="AM726" s="634"/>
      <c r="AN726" s="635"/>
      <c r="AQ726" s="374"/>
      <c r="AR726" s="395"/>
    </row>
    <row r="727" spans="1:44" ht="11.25" customHeight="1" x14ac:dyDescent="0.2">
      <c r="A727" s="395"/>
      <c r="B727" s="377"/>
      <c r="C727" s="374"/>
      <c r="D727" s="395"/>
      <c r="E727" s="470"/>
      <c r="F727" s="470"/>
      <c r="G727" s="470"/>
      <c r="H727" s="470"/>
      <c r="I727" s="470"/>
      <c r="J727" s="470"/>
      <c r="K727" s="470"/>
      <c r="L727" s="470"/>
      <c r="M727" s="470"/>
      <c r="N727" s="470"/>
      <c r="O727" s="470"/>
      <c r="P727" s="470"/>
      <c r="Q727" s="470"/>
      <c r="R727" s="470"/>
      <c r="S727" s="470"/>
      <c r="T727" s="470"/>
      <c r="U727" s="374"/>
      <c r="V727" s="395"/>
      <c r="W727" s="352"/>
      <c r="X727" s="352"/>
      <c r="Y727" s="352"/>
      <c r="Z727" s="352"/>
      <c r="AA727" s="352"/>
      <c r="AB727" s="352"/>
      <c r="AC727" s="352"/>
      <c r="AD727" s="352"/>
      <c r="AE727" s="352"/>
      <c r="AF727" s="352"/>
      <c r="AG727" s="352"/>
      <c r="AH727" s="352"/>
      <c r="AI727" s="352"/>
      <c r="AJ727" s="352"/>
      <c r="AK727" s="352"/>
      <c r="AL727" s="352"/>
      <c r="AM727" s="634"/>
      <c r="AN727" s="635"/>
      <c r="AQ727" s="374"/>
      <c r="AR727" s="395"/>
    </row>
    <row r="728" spans="1:44" ht="11.25" customHeight="1" x14ac:dyDescent="0.2">
      <c r="A728" s="395"/>
      <c r="B728" s="377"/>
      <c r="C728" s="374"/>
      <c r="D728" s="395"/>
      <c r="E728" s="470"/>
      <c r="F728" s="470"/>
      <c r="G728" s="470"/>
      <c r="H728" s="470"/>
      <c r="I728" s="470"/>
      <c r="J728" s="470"/>
      <c r="K728" s="470"/>
      <c r="L728" s="470"/>
      <c r="M728" s="470"/>
      <c r="N728" s="470"/>
      <c r="O728" s="470"/>
      <c r="P728" s="470"/>
      <c r="Q728" s="470"/>
      <c r="R728" s="470"/>
      <c r="S728" s="470"/>
      <c r="T728" s="470"/>
      <c r="U728" s="374"/>
      <c r="V728" s="395"/>
      <c r="W728" s="352"/>
      <c r="X728" s="352"/>
      <c r="Y728" s="352"/>
      <c r="Z728" s="352"/>
      <c r="AA728" s="352"/>
      <c r="AB728" s="352"/>
      <c r="AC728" s="352"/>
      <c r="AD728" s="352"/>
      <c r="AE728" s="352"/>
      <c r="AF728" s="352"/>
      <c r="AG728" s="352"/>
      <c r="AH728" s="352"/>
      <c r="AI728" s="352"/>
      <c r="AJ728" s="352"/>
      <c r="AK728" s="352"/>
      <c r="AL728" s="352"/>
      <c r="AM728" s="634"/>
      <c r="AN728" s="635"/>
      <c r="AQ728" s="374"/>
      <c r="AR728" s="395"/>
    </row>
    <row r="729" spans="1:44" ht="11.25" customHeight="1" x14ac:dyDescent="0.2">
      <c r="A729" s="395"/>
      <c r="B729" s="377"/>
      <c r="C729" s="374"/>
      <c r="D729" s="395"/>
      <c r="E729" s="470"/>
      <c r="F729" s="470"/>
      <c r="G729" s="470"/>
      <c r="H729" s="470"/>
      <c r="I729" s="470"/>
      <c r="J729" s="470"/>
      <c r="K729" s="470"/>
      <c r="L729" s="470"/>
      <c r="M729" s="470"/>
      <c r="N729" s="470"/>
      <c r="O729" s="470"/>
      <c r="P729" s="470"/>
      <c r="Q729" s="470"/>
      <c r="R729" s="470"/>
      <c r="S729" s="470"/>
      <c r="T729" s="470"/>
      <c r="U729" s="374"/>
      <c r="V729" s="395"/>
      <c r="W729" s="352"/>
      <c r="X729" s="352"/>
      <c r="Y729" s="352"/>
      <c r="Z729" s="352"/>
      <c r="AA729" s="352"/>
      <c r="AB729" s="352"/>
      <c r="AC729" s="352"/>
      <c r="AD729" s="352"/>
      <c r="AE729" s="352"/>
      <c r="AF729" s="352"/>
      <c r="AG729" s="352"/>
      <c r="AH729" s="352"/>
      <c r="AI729" s="352"/>
      <c r="AJ729" s="352"/>
      <c r="AK729" s="352"/>
      <c r="AL729" s="352"/>
      <c r="AM729" s="634"/>
      <c r="AN729" s="635"/>
      <c r="AQ729" s="374"/>
      <c r="AR729" s="395"/>
    </row>
    <row r="730" spans="1:44" ht="11.25" customHeight="1" x14ac:dyDescent="0.2">
      <c r="A730" s="395"/>
      <c r="B730" s="377"/>
      <c r="C730" s="374"/>
      <c r="D730" s="395"/>
      <c r="E730" s="470"/>
      <c r="F730" s="470"/>
      <c r="G730" s="470"/>
      <c r="H730" s="470"/>
      <c r="I730" s="470"/>
      <c r="J730" s="470"/>
      <c r="K730" s="470"/>
      <c r="L730" s="470"/>
      <c r="M730" s="470"/>
      <c r="N730" s="470"/>
      <c r="O730" s="470"/>
      <c r="P730" s="470"/>
      <c r="Q730" s="470"/>
      <c r="R730" s="470"/>
      <c r="S730" s="470"/>
      <c r="T730" s="470"/>
      <c r="U730" s="374"/>
      <c r="V730" s="395"/>
      <c r="W730" s="352"/>
      <c r="X730" s="352"/>
      <c r="Y730" s="352"/>
      <c r="Z730" s="352"/>
      <c r="AA730" s="352"/>
      <c r="AB730" s="352"/>
      <c r="AC730" s="352"/>
      <c r="AD730" s="352"/>
      <c r="AE730" s="352"/>
      <c r="AF730" s="352"/>
      <c r="AG730" s="352"/>
      <c r="AH730" s="352"/>
      <c r="AI730" s="352"/>
      <c r="AJ730" s="352"/>
      <c r="AK730" s="352"/>
      <c r="AL730" s="352"/>
      <c r="AM730" s="634"/>
      <c r="AN730" s="635"/>
      <c r="AQ730" s="374"/>
      <c r="AR730" s="395"/>
    </row>
    <row r="731" spans="1:44" ht="11.25" customHeight="1" x14ac:dyDescent="0.2">
      <c r="A731" s="395"/>
      <c r="B731" s="377"/>
      <c r="C731" s="374"/>
      <c r="D731" s="395"/>
      <c r="E731" s="470"/>
      <c r="F731" s="470"/>
      <c r="G731" s="470"/>
      <c r="H731" s="470"/>
      <c r="I731" s="470"/>
      <c r="J731" s="470"/>
      <c r="K731" s="470"/>
      <c r="L731" s="470"/>
      <c r="M731" s="470"/>
      <c r="N731" s="470"/>
      <c r="O731" s="470"/>
      <c r="P731" s="470"/>
      <c r="Q731" s="470"/>
      <c r="R731" s="470"/>
      <c r="S731" s="470"/>
      <c r="T731" s="470"/>
      <c r="U731" s="374"/>
      <c r="V731" s="395"/>
      <c r="W731" s="352"/>
      <c r="X731" s="375"/>
      <c r="Y731" s="376"/>
      <c r="Z731" s="375"/>
      <c r="AA731" s="636"/>
      <c r="AB731" s="352"/>
      <c r="AC731" s="352"/>
      <c r="AD731" s="352"/>
      <c r="AE731" s="352"/>
      <c r="AF731" s="375"/>
      <c r="AG731" s="376"/>
      <c r="AH731" s="375"/>
      <c r="AI731" s="636"/>
      <c r="AJ731" s="352"/>
      <c r="AK731" s="352"/>
      <c r="AL731" s="352"/>
      <c r="AM731" s="634"/>
      <c r="AN731" s="635"/>
      <c r="AQ731" s="374"/>
      <c r="AR731" s="395"/>
    </row>
    <row r="732" spans="1:44" ht="11.25" customHeight="1" x14ac:dyDescent="0.2">
      <c r="A732" s="395"/>
      <c r="B732" s="377"/>
      <c r="C732" s="374"/>
      <c r="D732" s="395"/>
      <c r="E732" s="470"/>
      <c r="F732" s="470"/>
      <c r="G732" s="470"/>
      <c r="H732" s="470"/>
      <c r="I732" s="470"/>
      <c r="J732" s="470"/>
      <c r="K732" s="470"/>
      <c r="L732" s="470"/>
      <c r="M732" s="470"/>
      <c r="N732" s="470"/>
      <c r="O732" s="470"/>
      <c r="P732" s="470"/>
      <c r="Q732" s="470"/>
      <c r="R732" s="470"/>
      <c r="S732" s="470"/>
      <c r="T732" s="470"/>
      <c r="U732" s="374"/>
      <c r="V732" s="395"/>
      <c r="W732" s="352" t="s">
        <v>2019</v>
      </c>
      <c r="X732" s="379"/>
      <c r="Y732" s="380"/>
      <c r="Z732" s="379"/>
      <c r="AA732" s="637"/>
      <c r="AB732" s="352"/>
      <c r="AC732" s="352"/>
      <c r="AD732" s="352"/>
      <c r="AE732" s="352" t="s">
        <v>2020</v>
      </c>
      <c r="AF732" s="379"/>
      <c r="AG732" s="380"/>
      <c r="AH732" s="379"/>
      <c r="AI732" s="637"/>
      <c r="AJ732" s="378"/>
      <c r="AK732" s="378"/>
      <c r="AL732" s="644"/>
      <c r="AM732" s="634"/>
      <c r="AN732" s="635"/>
      <c r="AQ732" s="374"/>
      <c r="AR732" s="395"/>
    </row>
    <row r="733" spans="1:44" ht="11.25" customHeight="1" x14ac:dyDescent="0.2">
      <c r="A733" s="395"/>
      <c r="B733" s="377"/>
      <c r="C733" s="374"/>
      <c r="D733" s="395"/>
      <c r="E733" s="470"/>
      <c r="F733" s="470"/>
      <c r="G733" s="470"/>
      <c r="H733" s="470"/>
      <c r="I733" s="470"/>
      <c r="J733" s="470"/>
      <c r="K733" s="470"/>
      <c r="L733" s="470"/>
      <c r="M733" s="470"/>
      <c r="N733" s="470"/>
      <c r="O733" s="470"/>
      <c r="P733" s="470"/>
      <c r="Q733" s="470"/>
      <c r="R733" s="470"/>
      <c r="S733" s="470"/>
      <c r="T733" s="470"/>
      <c r="U733" s="374"/>
      <c r="V733" s="395"/>
      <c r="Y733" s="378"/>
      <c r="Z733" s="378"/>
      <c r="AA733" s="378"/>
      <c r="AB733" s="378"/>
      <c r="AC733" s="378"/>
      <c r="AD733" s="378"/>
      <c r="AE733" s="378"/>
      <c r="AF733" s="378"/>
      <c r="AG733" s="378"/>
      <c r="AH733" s="378"/>
      <c r="AI733" s="378"/>
      <c r="AJ733" s="378"/>
      <c r="AK733" s="378"/>
      <c r="AL733" s="644"/>
      <c r="AM733" s="634"/>
      <c r="AN733" s="635"/>
      <c r="AQ733" s="374"/>
      <c r="AR733" s="395"/>
    </row>
    <row r="734" spans="1:44" ht="11.25" customHeight="1" x14ac:dyDescent="0.2">
      <c r="A734" s="395"/>
      <c r="B734" s="377"/>
      <c r="C734" s="374"/>
      <c r="D734" s="395"/>
      <c r="E734" s="470"/>
      <c r="F734" s="470"/>
      <c r="G734" s="470"/>
      <c r="H734" s="470"/>
      <c r="I734" s="470"/>
      <c r="J734" s="470"/>
      <c r="K734" s="470"/>
      <c r="L734" s="470"/>
      <c r="M734" s="470"/>
      <c r="N734" s="470"/>
      <c r="O734" s="470"/>
      <c r="P734" s="470"/>
      <c r="Q734" s="470"/>
      <c r="R734" s="470"/>
      <c r="S734" s="470"/>
      <c r="T734" s="470"/>
      <c r="U734" s="374"/>
      <c r="V734" s="395"/>
      <c r="X734" s="375"/>
      <c r="Y734" s="376"/>
      <c r="Z734" s="375"/>
      <c r="AA734" s="636"/>
      <c r="AB734" s="378"/>
      <c r="AC734" s="378"/>
      <c r="AD734" s="378"/>
      <c r="AE734" s="378"/>
      <c r="AF734" s="375"/>
      <c r="AG734" s="376"/>
      <c r="AH734" s="375"/>
      <c r="AI734" s="636"/>
      <c r="AJ734" s="378"/>
      <c r="AK734" s="378"/>
      <c r="AL734" s="644"/>
      <c r="AM734" s="634"/>
      <c r="AN734" s="635"/>
      <c r="AQ734" s="374"/>
      <c r="AR734" s="395"/>
    </row>
    <row r="735" spans="1:44" ht="11.25" customHeight="1" x14ac:dyDescent="0.2">
      <c r="A735" s="395"/>
      <c r="C735" s="374"/>
      <c r="D735" s="395"/>
      <c r="E735" s="470"/>
      <c r="F735" s="470"/>
      <c r="G735" s="470"/>
      <c r="H735" s="470"/>
      <c r="I735" s="470"/>
      <c r="J735" s="470"/>
      <c r="K735" s="470"/>
      <c r="L735" s="470"/>
      <c r="M735" s="470"/>
      <c r="N735" s="470"/>
      <c r="O735" s="470"/>
      <c r="P735" s="470"/>
      <c r="Q735" s="470"/>
      <c r="R735" s="470"/>
      <c r="S735" s="470"/>
      <c r="T735" s="470"/>
      <c r="U735" s="374"/>
      <c r="V735" s="395"/>
      <c r="W735" s="347" t="s">
        <v>2021</v>
      </c>
      <c r="X735" s="379"/>
      <c r="Y735" s="380"/>
      <c r="Z735" s="379"/>
      <c r="AA735" s="637"/>
      <c r="AB735" s="378"/>
      <c r="AC735" s="378"/>
      <c r="AD735" s="378"/>
      <c r="AE735" s="352" t="s">
        <v>2022</v>
      </c>
      <c r="AF735" s="379"/>
      <c r="AG735" s="380"/>
      <c r="AH735" s="379"/>
      <c r="AI735" s="637"/>
      <c r="AJ735" s="378"/>
      <c r="AK735" s="378"/>
      <c r="AL735" s="644"/>
      <c r="AM735" s="634"/>
      <c r="AN735" s="635"/>
      <c r="AQ735" s="374"/>
      <c r="AR735" s="395"/>
    </row>
    <row r="736" spans="1:44" ht="6" customHeight="1" x14ac:dyDescent="0.2">
      <c r="A736" s="395"/>
      <c r="C736" s="374"/>
      <c r="D736" s="395"/>
      <c r="U736" s="374"/>
      <c r="V736" s="395"/>
      <c r="AM736" s="634"/>
      <c r="AN736" s="635"/>
      <c r="AQ736" s="374"/>
      <c r="AR736" s="395"/>
    </row>
    <row r="737" spans="1:44" ht="6" customHeight="1" x14ac:dyDescent="0.2">
      <c r="A737" s="375"/>
      <c r="B737" s="398"/>
      <c r="C737" s="376"/>
      <c r="D737" s="375"/>
      <c r="E737" s="398"/>
      <c r="F737" s="398"/>
      <c r="G737" s="398"/>
      <c r="H737" s="398"/>
      <c r="I737" s="398"/>
      <c r="J737" s="398"/>
      <c r="K737" s="398"/>
      <c r="L737" s="398"/>
      <c r="M737" s="398"/>
      <c r="N737" s="398"/>
      <c r="O737" s="398"/>
      <c r="P737" s="398"/>
      <c r="Q737" s="398"/>
      <c r="R737" s="398"/>
      <c r="S737" s="398"/>
      <c r="T737" s="398"/>
      <c r="U737" s="376"/>
      <c r="V737" s="375"/>
      <c r="W737" s="398"/>
      <c r="X737" s="398"/>
      <c r="Y737" s="398"/>
      <c r="Z737" s="398"/>
      <c r="AA737" s="398"/>
      <c r="AB737" s="398"/>
      <c r="AC737" s="398"/>
      <c r="AD737" s="398"/>
      <c r="AE737" s="398"/>
      <c r="AF737" s="398"/>
      <c r="AG737" s="398"/>
      <c r="AH737" s="398"/>
      <c r="AI737" s="398"/>
      <c r="AJ737" s="398"/>
      <c r="AK737" s="398"/>
      <c r="AL737" s="647"/>
      <c r="AM737" s="648"/>
      <c r="AN737" s="649"/>
      <c r="AO737" s="398"/>
      <c r="AP737" s="398"/>
      <c r="AQ737" s="376"/>
      <c r="AR737" s="395"/>
    </row>
    <row r="738" spans="1:44" x14ac:dyDescent="0.2">
      <c r="A738" s="395"/>
      <c r="B738" s="377" t="s">
        <v>313</v>
      </c>
      <c r="C738" s="374"/>
      <c r="D738" s="395"/>
      <c r="E738" s="470" t="str">
        <f ca="1">VLOOKUP(INDIRECT(ADDRESS(ROW(),COLUMN()-3)),Language_Translations,MATCH(Language_Selected,Language_Options,0),FALSE)</f>
        <v>Did you or anyone in your household cultivate any crops in the past 12 months?</v>
      </c>
      <c r="F738" s="470"/>
      <c r="G738" s="470"/>
      <c r="H738" s="470"/>
      <c r="I738" s="470"/>
      <c r="J738" s="470"/>
      <c r="K738" s="470"/>
      <c r="L738" s="470"/>
      <c r="M738" s="470"/>
      <c r="N738" s="470"/>
      <c r="O738" s="470"/>
      <c r="P738" s="470"/>
      <c r="Q738" s="470"/>
      <c r="R738" s="470"/>
      <c r="S738" s="470"/>
      <c r="T738" s="470"/>
      <c r="U738" s="374"/>
      <c r="V738" s="395"/>
      <c r="W738" s="347" t="s">
        <v>1731</v>
      </c>
      <c r="Y738" s="378" t="s">
        <v>7</v>
      </c>
      <c r="Z738" s="378"/>
      <c r="AA738" s="378"/>
      <c r="AB738" s="378"/>
      <c r="AC738" s="378"/>
      <c r="AD738" s="378"/>
      <c r="AE738" s="378"/>
      <c r="AF738" s="378"/>
      <c r="AG738" s="378"/>
      <c r="AH738" s="378"/>
      <c r="AI738" s="378"/>
      <c r="AJ738" s="378"/>
      <c r="AK738" s="378"/>
      <c r="AL738" s="644" t="s">
        <v>1778</v>
      </c>
      <c r="AM738" s="634"/>
      <c r="AN738" s="635"/>
      <c r="AQ738" s="374"/>
      <c r="AR738" s="395"/>
    </row>
    <row r="739" spans="1:44" x14ac:dyDescent="0.2">
      <c r="A739" s="395"/>
      <c r="C739" s="374"/>
      <c r="D739" s="395"/>
      <c r="E739" s="470"/>
      <c r="F739" s="470"/>
      <c r="G739" s="470"/>
      <c r="H739" s="470"/>
      <c r="I739" s="470"/>
      <c r="J739" s="470"/>
      <c r="K739" s="470"/>
      <c r="L739" s="470"/>
      <c r="M739" s="470"/>
      <c r="N739" s="470"/>
      <c r="O739" s="470"/>
      <c r="P739" s="470"/>
      <c r="Q739" s="470"/>
      <c r="R739" s="470"/>
      <c r="S739" s="470"/>
      <c r="T739" s="470"/>
      <c r="U739" s="374"/>
      <c r="V739" s="395"/>
      <c r="W739" s="347" t="s">
        <v>1732</v>
      </c>
      <c r="Y739" s="378" t="s">
        <v>7</v>
      </c>
      <c r="Z739" s="378"/>
      <c r="AA739" s="378"/>
      <c r="AB739" s="378"/>
      <c r="AC739" s="378"/>
      <c r="AD739" s="378"/>
      <c r="AE739" s="378"/>
      <c r="AF739" s="378"/>
      <c r="AG739" s="378"/>
      <c r="AH739" s="378"/>
      <c r="AI739" s="378"/>
      <c r="AJ739" s="378"/>
      <c r="AK739" s="378"/>
      <c r="AL739" s="644" t="s">
        <v>1783</v>
      </c>
      <c r="AM739" s="634"/>
      <c r="AN739" s="635"/>
      <c r="AP739" s="347" t="s">
        <v>324</v>
      </c>
      <c r="AQ739" s="374"/>
      <c r="AR739" s="395"/>
    </row>
    <row r="740" spans="1:44" ht="6" customHeight="1" x14ac:dyDescent="0.2">
      <c r="A740" s="395"/>
      <c r="C740" s="374"/>
      <c r="D740" s="395"/>
      <c r="U740" s="374"/>
      <c r="V740" s="395"/>
      <c r="AM740" s="634"/>
      <c r="AN740" s="635"/>
      <c r="AQ740" s="374"/>
      <c r="AR740" s="395"/>
    </row>
    <row r="741" spans="1:44" ht="6" customHeight="1" x14ac:dyDescent="0.2">
      <c r="A741" s="375"/>
      <c r="B741" s="398"/>
      <c r="C741" s="376"/>
      <c r="D741" s="375"/>
      <c r="E741" s="398"/>
      <c r="F741" s="398"/>
      <c r="G741" s="398"/>
      <c r="H741" s="398"/>
      <c r="I741" s="398"/>
      <c r="J741" s="398"/>
      <c r="K741" s="398"/>
      <c r="L741" s="398"/>
      <c r="M741" s="398"/>
      <c r="N741" s="398"/>
      <c r="O741" s="398"/>
      <c r="P741" s="398"/>
      <c r="Q741" s="398"/>
      <c r="R741" s="398"/>
      <c r="S741" s="398"/>
      <c r="T741" s="398"/>
      <c r="U741" s="376"/>
      <c r="V741" s="375"/>
      <c r="W741" s="398"/>
      <c r="X741" s="398"/>
      <c r="Y741" s="398"/>
      <c r="Z741" s="398"/>
      <c r="AA741" s="398"/>
      <c r="AB741" s="398"/>
      <c r="AC741" s="398"/>
      <c r="AD741" s="398"/>
      <c r="AE741" s="398"/>
      <c r="AF741" s="398"/>
      <c r="AG741" s="398"/>
      <c r="AH741" s="398"/>
      <c r="AI741" s="398"/>
      <c r="AJ741" s="398"/>
      <c r="AK741" s="398"/>
      <c r="AL741" s="647"/>
      <c r="AM741" s="648"/>
      <c r="AN741" s="649"/>
      <c r="AO741" s="398"/>
      <c r="AP741" s="398"/>
      <c r="AQ741" s="376"/>
      <c r="AR741" s="395"/>
    </row>
    <row r="742" spans="1:44" x14ac:dyDescent="0.2">
      <c r="A742" s="395"/>
      <c r="B742" s="377" t="s">
        <v>315</v>
      </c>
      <c r="C742" s="374"/>
      <c r="D742" s="395"/>
      <c r="E742" s="470" t="str">
        <f ca="1">VLOOKUP(INDIRECT(ADDRESS(ROW(),COLUMN()-3)),Language_Translations,MATCH(Language_Selected,Language_Options,0),FALSE)</f>
        <v>Did anyone in your household cultivate [C-VCC1] in the past 12 months?</v>
      </c>
      <c r="F742" s="470"/>
      <c r="G742" s="470"/>
      <c r="H742" s="470"/>
      <c r="I742" s="470"/>
      <c r="J742" s="470"/>
      <c r="K742" s="470"/>
      <c r="L742" s="470"/>
      <c r="M742" s="470"/>
      <c r="N742" s="470"/>
      <c r="O742" s="470"/>
      <c r="P742" s="470"/>
      <c r="Q742" s="470"/>
      <c r="R742" s="470"/>
      <c r="S742" s="470"/>
      <c r="T742" s="470"/>
      <c r="U742" s="374"/>
      <c r="V742" s="395"/>
      <c r="W742" s="347" t="s">
        <v>1731</v>
      </c>
      <c r="Y742" s="378" t="s">
        <v>7</v>
      </c>
      <c r="Z742" s="378"/>
      <c r="AA742" s="378"/>
      <c r="AB742" s="378"/>
      <c r="AC742" s="378"/>
      <c r="AD742" s="378"/>
      <c r="AE742" s="378"/>
      <c r="AF742" s="378"/>
      <c r="AG742" s="378"/>
      <c r="AH742" s="378"/>
      <c r="AI742" s="378"/>
      <c r="AJ742" s="378"/>
      <c r="AK742" s="378"/>
      <c r="AL742" s="644" t="s">
        <v>1778</v>
      </c>
      <c r="AM742" s="634"/>
      <c r="AN742" s="635"/>
      <c r="AQ742" s="374"/>
      <c r="AR742" s="395"/>
    </row>
    <row r="743" spans="1:44" x14ac:dyDescent="0.2">
      <c r="A743" s="395"/>
      <c r="C743" s="374"/>
      <c r="D743" s="395"/>
      <c r="E743" s="470"/>
      <c r="F743" s="470"/>
      <c r="G743" s="470"/>
      <c r="H743" s="470"/>
      <c r="I743" s="470"/>
      <c r="J743" s="470"/>
      <c r="K743" s="470"/>
      <c r="L743" s="470"/>
      <c r="M743" s="470"/>
      <c r="N743" s="470"/>
      <c r="O743" s="470"/>
      <c r="P743" s="470"/>
      <c r="Q743" s="470"/>
      <c r="R743" s="470"/>
      <c r="S743" s="470"/>
      <c r="T743" s="470"/>
      <c r="U743" s="374"/>
      <c r="V743" s="395"/>
      <c r="W743" s="347" t="s">
        <v>1732</v>
      </c>
      <c r="Y743" s="378" t="s">
        <v>7</v>
      </c>
      <c r="Z743" s="378"/>
      <c r="AA743" s="378"/>
      <c r="AB743" s="378"/>
      <c r="AC743" s="378"/>
      <c r="AD743" s="378"/>
      <c r="AE743" s="378"/>
      <c r="AF743" s="378"/>
      <c r="AG743" s="378"/>
      <c r="AH743" s="378"/>
      <c r="AI743" s="378"/>
      <c r="AJ743" s="378"/>
      <c r="AK743" s="378"/>
      <c r="AL743" s="644" t="s">
        <v>1783</v>
      </c>
      <c r="AM743" s="634"/>
      <c r="AN743" s="635"/>
      <c r="AP743" s="347" t="s">
        <v>318</v>
      </c>
      <c r="AQ743" s="374"/>
      <c r="AR743" s="395"/>
    </row>
    <row r="744" spans="1:44" ht="6" customHeight="1" x14ac:dyDescent="0.2">
      <c r="A744" s="395"/>
      <c r="C744" s="374"/>
      <c r="D744" s="395"/>
      <c r="U744" s="374"/>
      <c r="V744" s="395"/>
      <c r="AM744" s="634"/>
      <c r="AN744" s="635"/>
      <c r="AQ744" s="374"/>
      <c r="AR744" s="395"/>
    </row>
    <row r="745" spans="1:44" ht="6" customHeight="1" x14ac:dyDescent="0.2">
      <c r="A745" s="375"/>
      <c r="B745" s="398"/>
      <c r="C745" s="376"/>
      <c r="D745" s="375"/>
      <c r="E745" s="398"/>
      <c r="F745" s="398"/>
      <c r="G745" s="398"/>
      <c r="H745" s="398"/>
      <c r="I745" s="398"/>
      <c r="J745" s="398"/>
      <c r="K745" s="398"/>
      <c r="L745" s="398"/>
      <c r="M745" s="398"/>
      <c r="N745" s="398"/>
      <c r="O745" s="398"/>
      <c r="P745" s="398"/>
      <c r="Q745" s="398"/>
      <c r="R745" s="398"/>
      <c r="S745" s="398"/>
      <c r="T745" s="398"/>
      <c r="U745" s="376"/>
      <c r="V745" s="375"/>
      <c r="W745" s="398"/>
      <c r="X745" s="398"/>
      <c r="Y745" s="398"/>
      <c r="Z745" s="398"/>
      <c r="AA745" s="398"/>
      <c r="AB745" s="398"/>
      <c r="AC745" s="398"/>
      <c r="AD745" s="398"/>
      <c r="AE745" s="398"/>
      <c r="AF745" s="398"/>
      <c r="AG745" s="398"/>
      <c r="AH745" s="398"/>
      <c r="AI745" s="398"/>
      <c r="AJ745" s="398"/>
      <c r="AK745" s="398"/>
      <c r="AL745" s="647"/>
      <c r="AM745" s="648"/>
      <c r="AN745" s="649"/>
      <c r="AO745" s="398"/>
      <c r="AP745" s="398"/>
      <c r="AQ745" s="376"/>
      <c r="AR745" s="395"/>
    </row>
    <row r="746" spans="1:44" ht="11.25" customHeight="1" x14ac:dyDescent="0.2">
      <c r="A746" s="395"/>
      <c r="B746" s="377" t="s">
        <v>317</v>
      </c>
      <c r="C746" s="374"/>
      <c r="D746" s="395"/>
      <c r="E746" s="470" t="str">
        <f ca="1">VLOOKUP(INDIRECT(ADDRESS(ROW(),COLUMN()-3)),Language_Translations,MATCH(Language_Selected,Language_Options,0),FALSE)</f>
        <v>Who in your household made the most decisions about cultivating [C-VCC1] in the past 12 months?
PROBE: Did anyone else make the most decisions about cultivating [C-VCC1] on different plots? Who?
LIST ONLY ONE HOUSEHOLD MEMBER PER PLOT. 
IF DIFFERENT HOUSEHOLD MEMBERS MAKE THE MOST MANAGEMENT DECISIONS ABOUT CULTIVATING [C-VCC1] IN DIFFERENT PLOTS, LIST EACH OF THE HOUSEHOLD MEMBERS.</v>
      </c>
      <c r="F746" s="470"/>
      <c r="G746" s="470"/>
      <c r="H746" s="470"/>
      <c r="I746" s="470"/>
      <c r="J746" s="470"/>
      <c r="K746" s="470"/>
      <c r="L746" s="470"/>
      <c r="M746" s="470"/>
      <c r="N746" s="470"/>
      <c r="O746" s="470"/>
      <c r="P746" s="470"/>
      <c r="Q746" s="470"/>
      <c r="R746" s="470"/>
      <c r="S746" s="470"/>
      <c r="T746" s="470"/>
      <c r="U746" s="374"/>
      <c r="V746" s="395"/>
      <c r="W746" s="400" t="s">
        <v>2025</v>
      </c>
      <c r="X746" s="400"/>
      <c r="Y746" s="400"/>
      <c r="Z746" s="400"/>
      <c r="AA746" s="400"/>
      <c r="AB746" s="400"/>
      <c r="AC746" s="400"/>
      <c r="AD746" s="400"/>
      <c r="AE746" s="400"/>
      <c r="AF746" s="400"/>
      <c r="AG746" s="400"/>
      <c r="AH746" s="400"/>
      <c r="AI746" s="400"/>
      <c r="AJ746" s="400"/>
      <c r="AK746" s="400"/>
      <c r="AL746" s="400"/>
      <c r="AM746" s="634"/>
      <c r="AN746" s="635"/>
      <c r="AQ746" s="374"/>
      <c r="AR746" s="395"/>
    </row>
    <row r="747" spans="1:44" ht="11.25" customHeight="1" x14ac:dyDescent="0.2">
      <c r="A747" s="395"/>
      <c r="C747" s="374"/>
      <c r="D747" s="395"/>
      <c r="E747" s="470"/>
      <c r="F747" s="470"/>
      <c r="G747" s="470"/>
      <c r="H747" s="470"/>
      <c r="I747" s="470"/>
      <c r="J747" s="470"/>
      <c r="K747" s="470"/>
      <c r="L747" s="470"/>
      <c r="M747" s="470"/>
      <c r="N747" s="470"/>
      <c r="O747" s="470"/>
      <c r="P747" s="470"/>
      <c r="Q747" s="470"/>
      <c r="R747" s="470"/>
      <c r="S747" s="470"/>
      <c r="T747" s="470"/>
      <c r="U747" s="374"/>
      <c r="V747" s="395"/>
      <c r="W747" s="400"/>
      <c r="X747" s="400"/>
      <c r="Y747" s="400"/>
      <c r="Z747" s="400"/>
      <c r="AA747" s="400"/>
      <c r="AB747" s="400"/>
      <c r="AC747" s="400"/>
      <c r="AD747" s="400"/>
      <c r="AE747" s="400"/>
      <c r="AF747" s="400"/>
      <c r="AG747" s="400"/>
      <c r="AH747" s="400"/>
      <c r="AI747" s="400"/>
      <c r="AJ747" s="400"/>
      <c r="AK747" s="400"/>
      <c r="AL747" s="400"/>
      <c r="AM747" s="634"/>
      <c r="AN747" s="635"/>
      <c r="AQ747" s="374"/>
      <c r="AR747" s="395"/>
    </row>
    <row r="748" spans="1:44" ht="11.25" customHeight="1" x14ac:dyDescent="0.2">
      <c r="A748" s="395"/>
      <c r="C748" s="374"/>
      <c r="D748" s="395"/>
      <c r="E748" s="470"/>
      <c r="F748" s="470"/>
      <c r="G748" s="470"/>
      <c r="H748" s="470"/>
      <c r="I748" s="470"/>
      <c r="J748" s="470"/>
      <c r="K748" s="470"/>
      <c r="L748" s="470"/>
      <c r="M748" s="470"/>
      <c r="N748" s="470"/>
      <c r="O748" s="470"/>
      <c r="P748" s="470"/>
      <c r="Q748" s="470"/>
      <c r="R748" s="470"/>
      <c r="S748" s="470"/>
      <c r="T748" s="470"/>
      <c r="U748" s="374"/>
      <c r="V748" s="395"/>
      <c r="W748" s="400"/>
      <c r="X748" s="400"/>
      <c r="Y748" s="400"/>
      <c r="Z748" s="400"/>
      <c r="AA748" s="400"/>
      <c r="AB748" s="400"/>
      <c r="AC748" s="400"/>
      <c r="AD748" s="400"/>
      <c r="AE748" s="400"/>
      <c r="AF748" s="400"/>
      <c r="AG748" s="400"/>
      <c r="AH748" s="400"/>
      <c r="AI748" s="400"/>
      <c r="AJ748" s="400"/>
      <c r="AK748" s="400"/>
      <c r="AL748" s="400"/>
      <c r="AM748" s="634"/>
      <c r="AN748" s="635"/>
      <c r="AQ748" s="374"/>
      <c r="AR748" s="395"/>
    </row>
    <row r="749" spans="1:44" ht="11.25" customHeight="1" x14ac:dyDescent="0.2">
      <c r="A749" s="395"/>
      <c r="C749" s="374"/>
      <c r="D749" s="395"/>
      <c r="E749" s="470"/>
      <c r="F749" s="470"/>
      <c r="G749" s="470"/>
      <c r="H749" s="470"/>
      <c r="I749" s="470"/>
      <c r="J749" s="470"/>
      <c r="K749" s="470"/>
      <c r="L749" s="470"/>
      <c r="M749" s="470"/>
      <c r="N749" s="470"/>
      <c r="O749" s="470"/>
      <c r="P749" s="470"/>
      <c r="Q749" s="470"/>
      <c r="R749" s="470"/>
      <c r="S749" s="470"/>
      <c r="T749" s="470"/>
      <c r="U749" s="374"/>
      <c r="V749" s="395"/>
      <c r="AJ749" s="352"/>
      <c r="AK749" s="352"/>
      <c r="AL749" s="352"/>
      <c r="AM749" s="634"/>
      <c r="AN749" s="635"/>
      <c r="AQ749" s="374"/>
      <c r="AR749" s="395"/>
    </row>
    <row r="750" spans="1:44" ht="11.25" customHeight="1" x14ac:dyDescent="0.2">
      <c r="A750" s="395"/>
      <c r="C750" s="374"/>
      <c r="D750" s="395"/>
      <c r="E750" s="470"/>
      <c r="F750" s="470"/>
      <c r="G750" s="470"/>
      <c r="H750" s="470"/>
      <c r="I750" s="470"/>
      <c r="J750" s="470"/>
      <c r="K750" s="470"/>
      <c r="L750" s="470"/>
      <c r="M750" s="470"/>
      <c r="N750" s="470"/>
      <c r="O750" s="470"/>
      <c r="P750" s="470"/>
      <c r="Q750" s="470"/>
      <c r="R750" s="470"/>
      <c r="S750" s="470"/>
      <c r="T750" s="470"/>
      <c r="U750" s="374"/>
      <c r="V750" s="395"/>
      <c r="W750" s="352"/>
      <c r="X750" s="375"/>
      <c r="Y750" s="376"/>
      <c r="Z750" s="375"/>
      <c r="AA750" s="636"/>
      <c r="AB750" s="352"/>
      <c r="AC750" s="352"/>
      <c r="AD750" s="352"/>
      <c r="AE750" s="352"/>
      <c r="AF750" s="375"/>
      <c r="AG750" s="376"/>
      <c r="AH750" s="375"/>
      <c r="AI750" s="636"/>
      <c r="AJ750" s="352"/>
      <c r="AK750" s="352"/>
      <c r="AL750" s="644"/>
      <c r="AM750" s="634"/>
      <c r="AN750" s="635"/>
      <c r="AQ750" s="374"/>
      <c r="AR750" s="395"/>
    </row>
    <row r="751" spans="1:44" ht="11.25" customHeight="1" x14ac:dyDescent="0.2">
      <c r="A751" s="395"/>
      <c r="C751" s="374"/>
      <c r="D751" s="395"/>
      <c r="E751" s="470"/>
      <c r="F751" s="470"/>
      <c r="G751" s="470"/>
      <c r="H751" s="470"/>
      <c r="I751" s="470"/>
      <c r="J751" s="470"/>
      <c r="K751" s="470"/>
      <c r="L751" s="470"/>
      <c r="M751" s="470"/>
      <c r="N751" s="470"/>
      <c r="O751" s="470"/>
      <c r="P751" s="470"/>
      <c r="Q751" s="470"/>
      <c r="R751" s="470"/>
      <c r="S751" s="470"/>
      <c r="T751" s="470"/>
      <c r="U751" s="374"/>
      <c r="V751" s="395"/>
      <c r="W751" s="352" t="s">
        <v>2019</v>
      </c>
      <c r="X751" s="379"/>
      <c r="Y751" s="380"/>
      <c r="Z751" s="379"/>
      <c r="AA751" s="637"/>
      <c r="AB751" s="352"/>
      <c r="AC751" s="352"/>
      <c r="AD751" s="352"/>
      <c r="AE751" s="352" t="s">
        <v>2020</v>
      </c>
      <c r="AF751" s="379"/>
      <c r="AG751" s="380"/>
      <c r="AH751" s="379"/>
      <c r="AI751" s="637"/>
      <c r="AJ751" s="378"/>
      <c r="AK751" s="378"/>
      <c r="AL751" s="644"/>
      <c r="AM751" s="634"/>
      <c r="AN751" s="635"/>
      <c r="AQ751" s="374"/>
      <c r="AR751" s="395"/>
    </row>
    <row r="752" spans="1:44" ht="11.25" customHeight="1" x14ac:dyDescent="0.2">
      <c r="A752" s="395"/>
      <c r="C752" s="374"/>
      <c r="D752" s="395"/>
      <c r="E752" s="470"/>
      <c r="F752" s="470"/>
      <c r="G752" s="470"/>
      <c r="H752" s="470"/>
      <c r="I752" s="470"/>
      <c r="J752" s="470"/>
      <c r="K752" s="470"/>
      <c r="L752" s="470"/>
      <c r="M752" s="470"/>
      <c r="N752" s="470"/>
      <c r="O752" s="470"/>
      <c r="P752" s="470"/>
      <c r="Q752" s="470"/>
      <c r="R752" s="470"/>
      <c r="S752" s="470"/>
      <c r="T752" s="470"/>
      <c r="U752" s="374"/>
      <c r="V752" s="395"/>
      <c r="Y752" s="378"/>
      <c r="Z752" s="378"/>
      <c r="AA752" s="378"/>
      <c r="AB752" s="378"/>
      <c r="AC752" s="378"/>
      <c r="AD752" s="378"/>
      <c r="AE752" s="378"/>
      <c r="AF752" s="378"/>
      <c r="AG752" s="378"/>
      <c r="AH752" s="378"/>
      <c r="AI752" s="378"/>
      <c r="AJ752" s="378"/>
      <c r="AK752" s="378"/>
      <c r="AL752" s="644"/>
      <c r="AM752" s="634"/>
      <c r="AN752" s="635"/>
      <c r="AQ752" s="374"/>
      <c r="AR752" s="395"/>
    </row>
    <row r="753" spans="1:44" ht="11.25" customHeight="1" x14ac:dyDescent="0.2">
      <c r="A753" s="395"/>
      <c r="C753" s="374"/>
      <c r="D753" s="395"/>
      <c r="E753" s="470"/>
      <c r="F753" s="470"/>
      <c r="G753" s="470"/>
      <c r="H753" s="470"/>
      <c r="I753" s="470"/>
      <c r="J753" s="470"/>
      <c r="K753" s="470"/>
      <c r="L753" s="470"/>
      <c r="M753" s="470"/>
      <c r="N753" s="470"/>
      <c r="O753" s="470"/>
      <c r="P753" s="470"/>
      <c r="Q753" s="470"/>
      <c r="R753" s="470"/>
      <c r="S753" s="470"/>
      <c r="T753" s="470"/>
      <c r="U753" s="374"/>
      <c r="V753" s="395"/>
      <c r="X753" s="375"/>
      <c r="Y753" s="376"/>
      <c r="Z753" s="375"/>
      <c r="AA753" s="636"/>
      <c r="AB753" s="378"/>
      <c r="AC753" s="378"/>
      <c r="AD753" s="378"/>
      <c r="AE753" s="378"/>
      <c r="AF753" s="375"/>
      <c r="AG753" s="376"/>
      <c r="AH753" s="375"/>
      <c r="AI753" s="636"/>
      <c r="AJ753" s="378"/>
      <c r="AK753" s="378"/>
      <c r="AL753" s="644"/>
      <c r="AM753" s="634"/>
      <c r="AN753" s="635"/>
      <c r="AQ753" s="374"/>
      <c r="AR753" s="395"/>
    </row>
    <row r="754" spans="1:44" ht="11.25" customHeight="1" x14ac:dyDescent="0.2">
      <c r="A754" s="395"/>
      <c r="C754" s="374"/>
      <c r="D754" s="395"/>
      <c r="E754" s="470"/>
      <c r="F754" s="470"/>
      <c r="G754" s="470"/>
      <c r="H754" s="470"/>
      <c r="I754" s="470"/>
      <c r="J754" s="470"/>
      <c r="K754" s="470"/>
      <c r="L754" s="470"/>
      <c r="M754" s="470"/>
      <c r="N754" s="470"/>
      <c r="O754" s="470"/>
      <c r="P754" s="470"/>
      <c r="Q754" s="470"/>
      <c r="R754" s="470"/>
      <c r="S754" s="470"/>
      <c r="T754" s="470"/>
      <c r="U754" s="374"/>
      <c r="V754" s="395"/>
      <c r="W754" s="347" t="s">
        <v>2021</v>
      </c>
      <c r="X754" s="379"/>
      <c r="Y754" s="380"/>
      <c r="Z754" s="379"/>
      <c r="AA754" s="637"/>
      <c r="AB754" s="378"/>
      <c r="AC754" s="378"/>
      <c r="AD754" s="378"/>
      <c r="AE754" s="352" t="s">
        <v>2022</v>
      </c>
      <c r="AF754" s="379"/>
      <c r="AG754" s="380"/>
      <c r="AH754" s="379"/>
      <c r="AI754" s="637"/>
      <c r="AJ754" s="378"/>
      <c r="AK754" s="378"/>
      <c r="AL754" s="644"/>
      <c r="AM754" s="634"/>
      <c r="AN754" s="635"/>
      <c r="AQ754" s="374"/>
      <c r="AR754" s="395"/>
    </row>
    <row r="755" spans="1:44" ht="11.25" customHeight="1" x14ac:dyDescent="0.2">
      <c r="A755" s="395"/>
      <c r="C755" s="374"/>
      <c r="D755" s="395"/>
      <c r="E755" s="470"/>
      <c r="F755" s="470"/>
      <c r="G755" s="470"/>
      <c r="H755" s="470"/>
      <c r="I755" s="470"/>
      <c r="J755" s="470"/>
      <c r="K755" s="470"/>
      <c r="L755" s="470"/>
      <c r="M755" s="470"/>
      <c r="N755" s="470"/>
      <c r="O755" s="470"/>
      <c r="P755" s="470"/>
      <c r="Q755" s="470"/>
      <c r="R755" s="470"/>
      <c r="S755" s="470"/>
      <c r="T755" s="470"/>
      <c r="U755" s="374"/>
      <c r="V755" s="395"/>
      <c r="AA755" s="401"/>
      <c r="AB755" s="378"/>
      <c r="AC755" s="378"/>
      <c r="AD755" s="378"/>
      <c r="AE755" s="352"/>
      <c r="AI755" s="401"/>
      <c r="AJ755" s="378"/>
      <c r="AK755" s="378"/>
      <c r="AL755" s="644"/>
      <c r="AM755" s="634"/>
      <c r="AN755" s="635"/>
      <c r="AQ755" s="374"/>
      <c r="AR755" s="395"/>
    </row>
    <row r="756" spans="1:44" ht="11.25" customHeight="1" x14ac:dyDescent="0.2">
      <c r="A756" s="395"/>
      <c r="C756" s="374"/>
      <c r="D756" s="395"/>
      <c r="E756" s="470"/>
      <c r="F756" s="470"/>
      <c r="G756" s="470"/>
      <c r="H756" s="470"/>
      <c r="I756" s="470"/>
      <c r="J756" s="470"/>
      <c r="K756" s="470"/>
      <c r="L756" s="470"/>
      <c r="M756" s="470"/>
      <c r="N756" s="470"/>
      <c r="O756" s="470"/>
      <c r="P756" s="470"/>
      <c r="Q756" s="470"/>
      <c r="R756" s="470"/>
      <c r="S756" s="470"/>
      <c r="T756" s="470"/>
      <c r="U756" s="374"/>
      <c r="V756" s="395"/>
      <c r="AA756" s="401"/>
      <c r="AB756" s="378"/>
      <c r="AC756" s="378"/>
      <c r="AD756" s="378"/>
      <c r="AE756" s="352"/>
      <c r="AI756" s="401"/>
      <c r="AJ756" s="378"/>
      <c r="AK756" s="378"/>
      <c r="AL756" s="644"/>
      <c r="AM756" s="634"/>
      <c r="AN756" s="635"/>
      <c r="AQ756" s="374"/>
      <c r="AR756" s="395"/>
    </row>
    <row r="757" spans="1:44" ht="11.25" customHeight="1" x14ac:dyDescent="0.2">
      <c r="A757" s="395"/>
      <c r="C757" s="374"/>
      <c r="D757" s="395"/>
      <c r="E757" s="470"/>
      <c r="F757" s="470"/>
      <c r="G757" s="470"/>
      <c r="H757" s="470"/>
      <c r="I757" s="470"/>
      <c r="J757" s="470"/>
      <c r="K757" s="470"/>
      <c r="L757" s="470"/>
      <c r="M757" s="470"/>
      <c r="N757" s="470"/>
      <c r="O757" s="470"/>
      <c r="P757" s="470"/>
      <c r="Q757" s="470"/>
      <c r="R757" s="470"/>
      <c r="S757" s="470"/>
      <c r="T757" s="470"/>
      <c r="U757" s="374"/>
      <c r="V757" s="395"/>
      <c r="AA757" s="401"/>
      <c r="AB757" s="378"/>
      <c r="AC757" s="378"/>
      <c r="AD757" s="378"/>
      <c r="AE757" s="352"/>
      <c r="AI757" s="401"/>
      <c r="AJ757" s="378"/>
      <c r="AK757" s="378"/>
      <c r="AL757" s="644"/>
      <c r="AM757" s="634"/>
      <c r="AN757" s="635"/>
      <c r="AQ757" s="374"/>
      <c r="AR757" s="395"/>
    </row>
    <row r="758" spans="1:44" ht="11.25" customHeight="1" x14ac:dyDescent="0.2">
      <c r="A758" s="395"/>
      <c r="C758" s="374"/>
      <c r="D758" s="395"/>
      <c r="E758" s="470"/>
      <c r="F758" s="470"/>
      <c r="G758" s="470"/>
      <c r="H758" s="470"/>
      <c r="I758" s="470"/>
      <c r="J758" s="470"/>
      <c r="K758" s="470"/>
      <c r="L758" s="470"/>
      <c r="M758" s="470"/>
      <c r="N758" s="470"/>
      <c r="O758" s="470"/>
      <c r="P758" s="470"/>
      <c r="Q758" s="470"/>
      <c r="R758" s="470"/>
      <c r="S758" s="470"/>
      <c r="T758" s="470"/>
      <c r="U758" s="374"/>
      <c r="V758" s="395"/>
      <c r="AA758" s="401"/>
      <c r="AB758" s="378"/>
      <c r="AC758" s="378"/>
      <c r="AD758" s="378"/>
      <c r="AE758" s="352"/>
      <c r="AI758" s="401"/>
      <c r="AJ758" s="378"/>
      <c r="AK758" s="378"/>
      <c r="AL758" s="644"/>
      <c r="AM758" s="634"/>
      <c r="AN758" s="635"/>
      <c r="AQ758" s="374"/>
      <c r="AR758" s="395"/>
    </row>
    <row r="759" spans="1:44" ht="11.25" customHeight="1" x14ac:dyDescent="0.2">
      <c r="A759" s="395"/>
      <c r="C759" s="374"/>
      <c r="D759" s="395"/>
      <c r="E759" s="470"/>
      <c r="F759" s="470"/>
      <c r="G759" s="470"/>
      <c r="H759" s="470"/>
      <c r="I759" s="470"/>
      <c r="J759" s="470"/>
      <c r="K759" s="470"/>
      <c r="L759" s="470"/>
      <c r="M759" s="470"/>
      <c r="N759" s="470"/>
      <c r="O759" s="470"/>
      <c r="P759" s="470"/>
      <c r="Q759" s="470"/>
      <c r="R759" s="470"/>
      <c r="S759" s="470"/>
      <c r="T759" s="470"/>
      <c r="U759" s="374"/>
      <c r="V759" s="395"/>
      <c r="AA759" s="401"/>
      <c r="AB759" s="378"/>
      <c r="AC759" s="378"/>
      <c r="AD759" s="378"/>
      <c r="AE759" s="352"/>
      <c r="AI759" s="401"/>
      <c r="AJ759" s="378"/>
      <c r="AK759" s="378"/>
      <c r="AL759" s="644"/>
      <c r="AM759" s="634"/>
      <c r="AN759" s="635"/>
      <c r="AQ759" s="374"/>
      <c r="AR759" s="395"/>
    </row>
    <row r="760" spans="1:44" ht="6" customHeight="1" x14ac:dyDescent="0.2">
      <c r="A760" s="395"/>
      <c r="C760" s="374"/>
      <c r="D760" s="395"/>
      <c r="U760" s="374"/>
      <c r="V760" s="395"/>
      <c r="AM760" s="634"/>
      <c r="AN760" s="635"/>
      <c r="AQ760" s="374"/>
      <c r="AR760" s="395"/>
    </row>
    <row r="761" spans="1:44" ht="6" customHeight="1" x14ac:dyDescent="0.2">
      <c r="A761" s="375"/>
      <c r="B761" s="398"/>
      <c r="C761" s="376"/>
      <c r="D761" s="375"/>
      <c r="E761" s="398"/>
      <c r="F761" s="398"/>
      <c r="G761" s="398"/>
      <c r="H761" s="398"/>
      <c r="I761" s="398"/>
      <c r="J761" s="398"/>
      <c r="K761" s="398"/>
      <c r="L761" s="398"/>
      <c r="M761" s="398"/>
      <c r="N761" s="398"/>
      <c r="O761" s="398"/>
      <c r="P761" s="398"/>
      <c r="Q761" s="398"/>
      <c r="R761" s="398"/>
      <c r="S761" s="398"/>
      <c r="T761" s="398"/>
      <c r="U761" s="376"/>
      <c r="V761" s="375"/>
      <c r="W761" s="398"/>
      <c r="X761" s="398"/>
      <c r="Y761" s="398"/>
      <c r="Z761" s="398"/>
      <c r="AA761" s="398"/>
      <c r="AB761" s="398"/>
      <c r="AC761" s="398"/>
      <c r="AD761" s="398"/>
      <c r="AE761" s="398"/>
      <c r="AF761" s="398"/>
      <c r="AG761" s="398"/>
      <c r="AH761" s="398"/>
      <c r="AI761" s="398"/>
      <c r="AJ761" s="398"/>
      <c r="AK761" s="398"/>
      <c r="AL761" s="647"/>
      <c r="AM761" s="648"/>
      <c r="AN761" s="649"/>
      <c r="AO761" s="398"/>
      <c r="AP761" s="398"/>
      <c r="AQ761" s="376"/>
      <c r="AR761" s="395"/>
    </row>
    <row r="762" spans="1:44" x14ac:dyDescent="0.2">
      <c r="A762" s="395"/>
      <c r="B762" s="377" t="s">
        <v>318</v>
      </c>
      <c r="C762" s="374"/>
      <c r="D762" s="395"/>
      <c r="E762" s="470" t="str">
        <f ca="1">VLOOKUP(INDIRECT(ADDRESS(ROW(),COLUMN()-3)),Language_Translations,MATCH(Language_Selected,Language_Options,0),FALSE)</f>
        <v>Did anyone in your household cultivate [C-VCC2] in the past 12 months?</v>
      </c>
      <c r="F762" s="470"/>
      <c r="G762" s="470"/>
      <c r="H762" s="470"/>
      <c r="I762" s="470"/>
      <c r="J762" s="470"/>
      <c r="K762" s="470"/>
      <c r="L762" s="470"/>
      <c r="M762" s="470"/>
      <c r="N762" s="470"/>
      <c r="O762" s="470"/>
      <c r="P762" s="470"/>
      <c r="Q762" s="470"/>
      <c r="R762" s="470"/>
      <c r="S762" s="470"/>
      <c r="T762" s="470"/>
      <c r="U762" s="374"/>
      <c r="V762" s="395"/>
      <c r="W762" s="347" t="s">
        <v>1731</v>
      </c>
      <c r="Y762" s="378" t="s">
        <v>7</v>
      </c>
      <c r="Z762" s="378"/>
      <c r="AA762" s="378"/>
      <c r="AB762" s="378"/>
      <c r="AC762" s="378"/>
      <c r="AD762" s="378"/>
      <c r="AE762" s="378"/>
      <c r="AF762" s="378"/>
      <c r="AG762" s="378"/>
      <c r="AH762" s="378"/>
      <c r="AI762" s="378"/>
      <c r="AJ762" s="378"/>
      <c r="AK762" s="378"/>
      <c r="AL762" s="644" t="s">
        <v>1778</v>
      </c>
      <c r="AM762" s="634"/>
      <c r="AN762" s="635"/>
      <c r="AQ762" s="374"/>
      <c r="AR762" s="395"/>
    </row>
    <row r="763" spans="1:44" x14ac:dyDescent="0.2">
      <c r="A763" s="395"/>
      <c r="C763" s="374"/>
      <c r="D763" s="395"/>
      <c r="E763" s="470"/>
      <c r="F763" s="470"/>
      <c r="G763" s="470"/>
      <c r="H763" s="470"/>
      <c r="I763" s="470"/>
      <c r="J763" s="470"/>
      <c r="K763" s="470"/>
      <c r="L763" s="470"/>
      <c r="M763" s="470"/>
      <c r="N763" s="470"/>
      <c r="O763" s="470"/>
      <c r="P763" s="470"/>
      <c r="Q763" s="470"/>
      <c r="R763" s="470"/>
      <c r="S763" s="470"/>
      <c r="T763" s="470"/>
      <c r="U763" s="374"/>
      <c r="V763" s="395"/>
      <c r="W763" s="347" t="s">
        <v>1732</v>
      </c>
      <c r="Y763" s="378" t="s">
        <v>7</v>
      </c>
      <c r="Z763" s="378"/>
      <c r="AA763" s="378"/>
      <c r="AB763" s="378"/>
      <c r="AC763" s="378"/>
      <c r="AD763" s="378"/>
      <c r="AE763" s="378"/>
      <c r="AF763" s="378"/>
      <c r="AG763" s="378"/>
      <c r="AH763" s="378"/>
      <c r="AI763" s="378"/>
      <c r="AJ763" s="378"/>
      <c r="AK763" s="378"/>
      <c r="AL763" s="644" t="s">
        <v>1783</v>
      </c>
      <c r="AM763" s="634"/>
      <c r="AN763" s="635"/>
      <c r="AP763" s="347" t="s">
        <v>321</v>
      </c>
      <c r="AQ763" s="374"/>
      <c r="AR763" s="395"/>
    </row>
    <row r="764" spans="1:44" ht="6" customHeight="1" x14ac:dyDescent="0.2">
      <c r="A764" s="395"/>
      <c r="C764" s="374"/>
      <c r="D764" s="395"/>
      <c r="U764" s="374"/>
      <c r="V764" s="395"/>
      <c r="AM764" s="634"/>
      <c r="AN764" s="635"/>
      <c r="AQ764" s="374"/>
      <c r="AR764" s="395"/>
    </row>
    <row r="765" spans="1:44" ht="6" customHeight="1" x14ac:dyDescent="0.2">
      <c r="A765" s="375"/>
      <c r="B765" s="398"/>
      <c r="C765" s="376"/>
      <c r="D765" s="375"/>
      <c r="E765" s="398"/>
      <c r="F765" s="398"/>
      <c r="G765" s="398"/>
      <c r="H765" s="398"/>
      <c r="I765" s="398"/>
      <c r="J765" s="398"/>
      <c r="K765" s="398"/>
      <c r="L765" s="398"/>
      <c r="M765" s="398"/>
      <c r="N765" s="398"/>
      <c r="O765" s="398"/>
      <c r="P765" s="398"/>
      <c r="Q765" s="398"/>
      <c r="R765" s="398"/>
      <c r="S765" s="398"/>
      <c r="T765" s="398"/>
      <c r="U765" s="376"/>
      <c r="V765" s="375"/>
      <c r="W765" s="398"/>
      <c r="X765" s="398"/>
      <c r="Y765" s="398"/>
      <c r="Z765" s="398"/>
      <c r="AA765" s="398"/>
      <c r="AB765" s="398"/>
      <c r="AC765" s="398"/>
      <c r="AD765" s="398"/>
      <c r="AE765" s="398"/>
      <c r="AF765" s="398"/>
      <c r="AG765" s="398"/>
      <c r="AH765" s="398"/>
      <c r="AI765" s="398"/>
      <c r="AJ765" s="398"/>
      <c r="AK765" s="398"/>
      <c r="AL765" s="647"/>
      <c r="AM765" s="648"/>
      <c r="AN765" s="649"/>
      <c r="AO765" s="398"/>
      <c r="AP765" s="398"/>
      <c r="AQ765" s="376"/>
      <c r="AR765" s="395"/>
    </row>
    <row r="766" spans="1:44" ht="11.25" customHeight="1" x14ac:dyDescent="0.2">
      <c r="A766" s="395"/>
      <c r="B766" s="377" t="s">
        <v>320</v>
      </c>
      <c r="C766" s="374"/>
      <c r="D766" s="395"/>
      <c r="E766" s="470" t="str">
        <f ca="1">VLOOKUP(INDIRECT(ADDRESS(ROW(),COLUMN()-3)),Language_Translations,MATCH(Language_Selected,Language_Options,0),FALSE)</f>
        <v>Who in your household made the most decisions about cultivating [X] in the past 12 months?
PROBE: Did anyone else make the most decisions about cultivating [X] on different plots? Who?
LIST ONLY ONE HOUSEHOLD MEMBER PER PLOT. 
IF DIFFERENT HOUSEHOLD MEMBERS MAKE THE MOST MANAGEMENT DECISIONS ABOUT CULTIVATING [C-VCC1] IN DIFFERENT PLOTS, LIST EACH OF THE HOUSEHOLD MEMBERS.</v>
      </c>
      <c r="F766" s="470"/>
      <c r="G766" s="470"/>
      <c r="H766" s="470"/>
      <c r="I766" s="470"/>
      <c r="J766" s="470"/>
      <c r="K766" s="470"/>
      <c r="L766" s="470"/>
      <c r="M766" s="470"/>
      <c r="N766" s="470"/>
      <c r="O766" s="470"/>
      <c r="P766" s="470"/>
      <c r="Q766" s="470"/>
      <c r="R766" s="470"/>
      <c r="S766" s="470"/>
      <c r="T766" s="470"/>
      <c r="U766" s="374"/>
      <c r="V766" s="395"/>
      <c r="W766" s="400" t="s">
        <v>2026</v>
      </c>
      <c r="X766" s="400"/>
      <c r="Y766" s="400"/>
      <c r="Z766" s="400"/>
      <c r="AA766" s="400"/>
      <c r="AB766" s="400"/>
      <c r="AC766" s="400"/>
      <c r="AD766" s="400"/>
      <c r="AE766" s="400"/>
      <c r="AF766" s="400"/>
      <c r="AG766" s="400"/>
      <c r="AH766" s="400"/>
      <c r="AI766" s="400"/>
      <c r="AJ766" s="400"/>
      <c r="AK766" s="400"/>
      <c r="AL766" s="400"/>
      <c r="AM766" s="634"/>
      <c r="AN766" s="635"/>
      <c r="AQ766" s="374"/>
      <c r="AR766" s="395"/>
    </row>
    <row r="767" spans="1:44" ht="11.25" customHeight="1" x14ac:dyDescent="0.2">
      <c r="A767" s="395"/>
      <c r="C767" s="374"/>
      <c r="D767" s="395"/>
      <c r="E767" s="470"/>
      <c r="F767" s="470"/>
      <c r="G767" s="470"/>
      <c r="H767" s="470"/>
      <c r="I767" s="470"/>
      <c r="J767" s="470"/>
      <c r="K767" s="470"/>
      <c r="L767" s="470"/>
      <c r="M767" s="470"/>
      <c r="N767" s="470"/>
      <c r="O767" s="470"/>
      <c r="P767" s="470"/>
      <c r="Q767" s="470"/>
      <c r="R767" s="470"/>
      <c r="S767" s="470"/>
      <c r="T767" s="470"/>
      <c r="U767" s="374"/>
      <c r="V767" s="395"/>
      <c r="W767" s="400"/>
      <c r="X767" s="400"/>
      <c r="Y767" s="400"/>
      <c r="Z767" s="400"/>
      <c r="AA767" s="400"/>
      <c r="AB767" s="400"/>
      <c r="AC767" s="400"/>
      <c r="AD767" s="400"/>
      <c r="AE767" s="400"/>
      <c r="AF767" s="400"/>
      <c r="AG767" s="400"/>
      <c r="AH767" s="400"/>
      <c r="AI767" s="400"/>
      <c r="AJ767" s="400"/>
      <c r="AK767" s="400"/>
      <c r="AL767" s="400"/>
      <c r="AM767" s="634"/>
      <c r="AN767" s="635"/>
      <c r="AQ767" s="374"/>
      <c r="AR767" s="395"/>
    </row>
    <row r="768" spans="1:44" ht="11.25" customHeight="1" x14ac:dyDescent="0.2">
      <c r="A768" s="395"/>
      <c r="C768" s="374"/>
      <c r="D768" s="395"/>
      <c r="E768" s="470"/>
      <c r="F768" s="470"/>
      <c r="G768" s="470"/>
      <c r="H768" s="470"/>
      <c r="I768" s="470"/>
      <c r="J768" s="470"/>
      <c r="K768" s="470"/>
      <c r="L768" s="470"/>
      <c r="M768" s="470"/>
      <c r="N768" s="470"/>
      <c r="O768" s="470"/>
      <c r="P768" s="470"/>
      <c r="Q768" s="470"/>
      <c r="R768" s="470"/>
      <c r="S768" s="470"/>
      <c r="T768" s="470"/>
      <c r="U768" s="374"/>
      <c r="V768" s="395"/>
      <c r="W768" s="400"/>
      <c r="X768" s="400"/>
      <c r="Y768" s="400"/>
      <c r="Z768" s="400"/>
      <c r="AA768" s="400"/>
      <c r="AB768" s="400"/>
      <c r="AC768" s="400"/>
      <c r="AD768" s="400"/>
      <c r="AE768" s="400"/>
      <c r="AF768" s="400"/>
      <c r="AG768" s="400"/>
      <c r="AH768" s="400"/>
      <c r="AI768" s="400"/>
      <c r="AJ768" s="400"/>
      <c r="AK768" s="400"/>
      <c r="AL768" s="400"/>
      <c r="AM768" s="634"/>
      <c r="AN768" s="635"/>
      <c r="AQ768" s="374"/>
      <c r="AR768" s="395"/>
    </row>
    <row r="769" spans="1:44" ht="11.25" customHeight="1" x14ac:dyDescent="0.2">
      <c r="A769" s="395"/>
      <c r="C769" s="374"/>
      <c r="D769" s="395"/>
      <c r="E769" s="470"/>
      <c r="F769" s="470"/>
      <c r="G769" s="470"/>
      <c r="H769" s="470"/>
      <c r="I769" s="470"/>
      <c r="J769" s="470"/>
      <c r="K769" s="470"/>
      <c r="L769" s="470"/>
      <c r="M769" s="470"/>
      <c r="N769" s="470"/>
      <c r="O769" s="470"/>
      <c r="P769" s="470"/>
      <c r="Q769" s="470"/>
      <c r="R769" s="470"/>
      <c r="S769" s="470"/>
      <c r="T769" s="470"/>
      <c r="U769" s="374"/>
      <c r="V769" s="395"/>
      <c r="AJ769" s="352"/>
      <c r="AK769" s="352"/>
      <c r="AL769" s="352"/>
      <c r="AM769" s="634"/>
      <c r="AN769" s="635"/>
      <c r="AQ769" s="374"/>
      <c r="AR769" s="395"/>
    </row>
    <row r="770" spans="1:44" ht="11.25" customHeight="1" x14ac:dyDescent="0.2">
      <c r="A770" s="395"/>
      <c r="C770" s="374"/>
      <c r="D770" s="395"/>
      <c r="E770" s="470"/>
      <c r="F770" s="470"/>
      <c r="G770" s="470"/>
      <c r="H770" s="470"/>
      <c r="I770" s="470"/>
      <c r="J770" s="470"/>
      <c r="K770" s="470"/>
      <c r="L770" s="470"/>
      <c r="M770" s="470"/>
      <c r="N770" s="470"/>
      <c r="O770" s="470"/>
      <c r="P770" s="470"/>
      <c r="Q770" s="470"/>
      <c r="R770" s="470"/>
      <c r="S770" s="470"/>
      <c r="T770" s="470"/>
      <c r="U770" s="374"/>
      <c r="V770" s="395"/>
      <c r="W770" s="352"/>
      <c r="X770" s="375"/>
      <c r="Y770" s="376"/>
      <c r="Z770" s="375"/>
      <c r="AA770" s="636"/>
      <c r="AB770" s="352"/>
      <c r="AC770" s="352"/>
      <c r="AD770" s="352"/>
      <c r="AE770" s="352"/>
      <c r="AF770" s="375"/>
      <c r="AG770" s="376"/>
      <c r="AH770" s="375"/>
      <c r="AI770" s="636"/>
      <c r="AJ770" s="352"/>
      <c r="AK770" s="352"/>
      <c r="AL770" s="644"/>
      <c r="AM770" s="634"/>
      <c r="AN770" s="635"/>
      <c r="AQ770" s="374"/>
      <c r="AR770" s="395"/>
    </row>
    <row r="771" spans="1:44" ht="11.25" customHeight="1" x14ac:dyDescent="0.2">
      <c r="A771" s="395"/>
      <c r="C771" s="374"/>
      <c r="D771" s="395"/>
      <c r="E771" s="470"/>
      <c r="F771" s="470"/>
      <c r="G771" s="470"/>
      <c r="H771" s="470"/>
      <c r="I771" s="470"/>
      <c r="J771" s="470"/>
      <c r="K771" s="470"/>
      <c r="L771" s="470"/>
      <c r="M771" s="470"/>
      <c r="N771" s="470"/>
      <c r="O771" s="470"/>
      <c r="P771" s="470"/>
      <c r="Q771" s="470"/>
      <c r="R771" s="470"/>
      <c r="S771" s="470"/>
      <c r="T771" s="470"/>
      <c r="U771" s="374"/>
      <c r="V771" s="395"/>
      <c r="W771" s="352" t="s">
        <v>2019</v>
      </c>
      <c r="X771" s="379"/>
      <c r="Y771" s="380"/>
      <c r="Z771" s="379"/>
      <c r="AA771" s="637"/>
      <c r="AB771" s="352"/>
      <c r="AC771" s="352"/>
      <c r="AD771" s="352"/>
      <c r="AE771" s="352" t="s">
        <v>2020</v>
      </c>
      <c r="AF771" s="379"/>
      <c r="AG771" s="380"/>
      <c r="AH771" s="379"/>
      <c r="AI771" s="637"/>
      <c r="AJ771" s="378"/>
      <c r="AK771" s="378"/>
      <c r="AL771" s="644"/>
      <c r="AM771" s="634"/>
      <c r="AN771" s="635"/>
      <c r="AQ771" s="374"/>
      <c r="AR771" s="395"/>
    </row>
    <row r="772" spans="1:44" ht="11.25" customHeight="1" x14ac:dyDescent="0.2">
      <c r="A772" s="395"/>
      <c r="C772" s="374"/>
      <c r="D772" s="395"/>
      <c r="E772" s="470"/>
      <c r="F772" s="470"/>
      <c r="G772" s="470"/>
      <c r="H772" s="470"/>
      <c r="I772" s="470"/>
      <c r="J772" s="470"/>
      <c r="K772" s="470"/>
      <c r="L772" s="470"/>
      <c r="M772" s="470"/>
      <c r="N772" s="470"/>
      <c r="O772" s="470"/>
      <c r="P772" s="470"/>
      <c r="Q772" s="470"/>
      <c r="R772" s="470"/>
      <c r="S772" s="470"/>
      <c r="T772" s="470"/>
      <c r="U772" s="374"/>
      <c r="V772" s="395"/>
      <c r="Y772" s="378"/>
      <c r="Z772" s="378"/>
      <c r="AA772" s="378"/>
      <c r="AB772" s="378"/>
      <c r="AC772" s="378"/>
      <c r="AD772" s="378"/>
      <c r="AE772" s="378"/>
      <c r="AF772" s="378"/>
      <c r="AG772" s="378"/>
      <c r="AH772" s="378"/>
      <c r="AI772" s="378"/>
      <c r="AJ772" s="378"/>
      <c r="AK772" s="378"/>
      <c r="AL772" s="644"/>
      <c r="AM772" s="634"/>
      <c r="AN772" s="635"/>
      <c r="AQ772" s="374"/>
      <c r="AR772" s="395"/>
    </row>
    <row r="773" spans="1:44" ht="11.25" customHeight="1" x14ac:dyDescent="0.2">
      <c r="A773" s="395"/>
      <c r="C773" s="374"/>
      <c r="D773" s="395"/>
      <c r="E773" s="470"/>
      <c r="F773" s="470"/>
      <c r="G773" s="470"/>
      <c r="H773" s="470"/>
      <c r="I773" s="470"/>
      <c r="J773" s="470"/>
      <c r="K773" s="470"/>
      <c r="L773" s="470"/>
      <c r="M773" s="470"/>
      <c r="N773" s="470"/>
      <c r="O773" s="470"/>
      <c r="P773" s="470"/>
      <c r="Q773" s="470"/>
      <c r="R773" s="470"/>
      <c r="S773" s="470"/>
      <c r="T773" s="470"/>
      <c r="U773" s="374"/>
      <c r="V773" s="395"/>
      <c r="X773" s="375"/>
      <c r="Y773" s="376"/>
      <c r="Z773" s="375"/>
      <c r="AA773" s="636"/>
      <c r="AB773" s="378"/>
      <c r="AC773" s="378"/>
      <c r="AD773" s="378"/>
      <c r="AE773" s="378"/>
      <c r="AF773" s="375"/>
      <c r="AG773" s="376"/>
      <c r="AH773" s="375"/>
      <c r="AI773" s="636"/>
      <c r="AJ773" s="378"/>
      <c r="AK773" s="378"/>
      <c r="AL773" s="644"/>
      <c r="AM773" s="634"/>
      <c r="AN773" s="635"/>
      <c r="AQ773" s="374"/>
      <c r="AR773" s="395"/>
    </row>
    <row r="774" spans="1:44" ht="11.25" customHeight="1" x14ac:dyDescent="0.2">
      <c r="A774" s="395"/>
      <c r="C774" s="374"/>
      <c r="D774" s="395"/>
      <c r="E774" s="470"/>
      <c r="F774" s="470"/>
      <c r="G774" s="470"/>
      <c r="H774" s="470"/>
      <c r="I774" s="470"/>
      <c r="J774" s="470"/>
      <c r="K774" s="470"/>
      <c r="L774" s="470"/>
      <c r="M774" s="470"/>
      <c r="N774" s="470"/>
      <c r="O774" s="470"/>
      <c r="P774" s="470"/>
      <c r="Q774" s="470"/>
      <c r="R774" s="470"/>
      <c r="S774" s="470"/>
      <c r="T774" s="470"/>
      <c r="U774" s="374"/>
      <c r="V774" s="395"/>
      <c r="W774" s="347" t="s">
        <v>2021</v>
      </c>
      <c r="X774" s="379"/>
      <c r="Y774" s="380"/>
      <c r="Z774" s="379"/>
      <c r="AA774" s="637"/>
      <c r="AB774" s="378"/>
      <c r="AC774" s="378"/>
      <c r="AD774" s="378"/>
      <c r="AE774" s="352" t="s">
        <v>2022</v>
      </c>
      <c r="AF774" s="379"/>
      <c r="AG774" s="380"/>
      <c r="AH774" s="379"/>
      <c r="AI774" s="637"/>
      <c r="AJ774" s="378"/>
      <c r="AK774" s="378"/>
      <c r="AL774" s="644"/>
      <c r="AM774" s="634"/>
      <c r="AN774" s="635"/>
      <c r="AQ774" s="374"/>
      <c r="AR774" s="395"/>
    </row>
    <row r="775" spans="1:44" ht="11.25" customHeight="1" x14ac:dyDescent="0.2">
      <c r="A775" s="395"/>
      <c r="C775" s="374"/>
      <c r="D775" s="395"/>
      <c r="E775" s="470"/>
      <c r="F775" s="470"/>
      <c r="G775" s="470"/>
      <c r="H775" s="470"/>
      <c r="I775" s="470"/>
      <c r="J775" s="470"/>
      <c r="K775" s="470"/>
      <c r="L775" s="470"/>
      <c r="M775" s="470"/>
      <c r="N775" s="470"/>
      <c r="O775" s="470"/>
      <c r="P775" s="470"/>
      <c r="Q775" s="470"/>
      <c r="R775" s="470"/>
      <c r="S775" s="470"/>
      <c r="T775" s="470"/>
      <c r="U775" s="374"/>
      <c r="V775" s="395"/>
      <c r="AA775" s="401"/>
      <c r="AB775" s="378"/>
      <c r="AC775" s="378"/>
      <c r="AD775" s="378"/>
      <c r="AE775" s="352"/>
      <c r="AI775" s="401"/>
      <c r="AJ775" s="378"/>
      <c r="AK775" s="378"/>
      <c r="AL775" s="644"/>
      <c r="AM775" s="634"/>
      <c r="AN775" s="635"/>
      <c r="AQ775" s="374"/>
      <c r="AR775" s="395"/>
    </row>
    <row r="776" spans="1:44" ht="11.25" customHeight="1" x14ac:dyDescent="0.2">
      <c r="A776" s="395"/>
      <c r="C776" s="374"/>
      <c r="D776" s="395"/>
      <c r="E776" s="470"/>
      <c r="F776" s="470"/>
      <c r="G776" s="470"/>
      <c r="H776" s="470"/>
      <c r="I776" s="470"/>
      <c r="J776" s="470"/>
      <c r="K776" s="470"/>
      <c r="L776" s="470"/>
      <c r="M776" s="470"/>
      <c r="N776" s="470"/>
      <c r="O776" s="470"/>
      <c r="P776" s="470"/>
      <c r="Q776" s="470"/>
      <c r="R776" s="470"/>
      <c r="S776" s="470"/>
      <c r="T776" s="470"/>
      <c r="U776" s="374"/>
      <c r="V776" s="395"/>
      <c r="AA776" s="401"/>
      <c r="AB776" s="378"/>
      <c r="AC776" s="378"/>
      <c r="AD776" s="378"/>
      <c r="AE776" s="352"/>
      <c r="AI776" s="401"/>
      <c r="AJ776" s="378"/>
      <c r="AK776" s="378"/>
      <c r="AL776" s="644"/>
      <c r="AM776" s="634"/>
      <c r="AN776" s="635"/>
      <c r="AQ776" s="374"/>
      <c r="AR776" s="395"/>
    </row>
    <row r="777" spans="1:44" ht="11.25" customHeight="1" x14ac:dyDescent="0.2">
      <c r="A777" s="395"/>
      <c r="C777" s="374"/>
      <c r="D777" s="395"/>
      <c r="E777" s="470"/>
      <c r="F777" s="470"/>
      <c r="G777" s="470"/>
      <c r="H777" s="470"/>
      <c r="I777" s="470"/>
      <c r="J777" s="470"/>
      <c r="K777" s="470"/>
      <c r="L777" s="470"/>
      <c r="M777" s="470"/>
      <c r="N777" s="470"/>
      <c r="O777" s="470"/>
      <c r="P777" s="470"/>
      <c r="Q777" s="470"/>
      <c r="R777" s="470"/>
      <c r="S777" s="470"/>
      <c r="T777" s="470"/>
      <c r="U777" s="374"/>
      <c r="V777" s="395"/>
      <c r="AA777" s="401"/>
      <c r="AB777" s="378"/>
      <c r="AC777" s="378"/>
      <c r="AD777" s="378"/>
      <c r="AE777" s="352"/>
      <c r="AI777" s="401"/>
      <c r="AJ777" s="378"/>
      <c r="AK777" s="378"/>
      <c r="AL777" s="644"/>
      <c r="AM777" s="634"/>
      <c r="AN777" s="635"/>
      <c r="AQ777" s="374"/>
      <c r="AR777" s="395"/>
    </row>
    <row r="778" spans="1:44" ht="11.25" customHeight="1" x14ac:dyDescent="0.2">
      <c r="A778" s="395"/>
      <c r="C778" s="374"/>
      <c r="D778" s="395"/>
      <c r="E778" s="470"/>
      <c r="F778" s="470"/>
      <c r="G778" s="470"/>
      <c r="H778" s="470"/>
      <c r="I778" s="470"/>
      <c r="J778" s="470"/>
      <c r="K778" s="470"/>
      <c r="L778" s="470"/>
      <c r="M778" s="470"/>
      <c r="N778" s="470"/>
      <c r="O778" s="470"/>
      <c r="P778" s="470"/>
      <c r="Q778" s="470"/>
      <c r="R778" s="470"/>
      <c r="S778" s="470"/>
      <c r="T778" s="470"/>
      <c r="U778" s="374"/>
      <c r="V778" s="395"/>
      <c r="AA778" s="401"/>
      <c r="AB778" s="378"/>
      <c r="AC778" s="378"/>
      <c r="AD778" s="378"/>
      <c r="AE778" s="352"/>
      <c r="AI778" s="401"/>
      <c r="AJ778" s="378"/>
      <c r="AK778" s="378"/>
      <c r="AL778" s="644"/>
      <c r="AM778" s="634"/>
      <c r="AN778" s="635"/>
      <c r="AQ778" s="374"/>
      <c r="AR778" s="395"/>
    </row>
    <row r="779" spans="1:44" ht="11.25" customHeight="1" x14ac:dyDescent="0.2">
      <c r="A779" s="395"/>
      <c r="C779" s="374"/>
      <c r="D779" s="395"/>
      <c r="E779" s="470"/>
      <c r="F779" s="470"/>
      <c r="G779" s="470"/>
      <c r="H779" s="470"/>
      <c r="I779" s="470"/>
      <c r="J779" s="470"/>
      <c r="K779" s="470"/>
      <c r="L779" s="470"/>
      <c r="M779" s="470"/>
      <c r="N779" s="470"/>
      <c r="O779" s="470"/>
      <c r="P779" s="470"/>
      <c r="Q779" s="470"/>
      <c r="R779" s="470"/>
      <c r="S779" s="470"/>
      <c r="T779" s="470"/>
      <c r="U779" s="374"/>
      <c r="V779" s="395"/>
      <c r="AA779" s="401"/>
      <c r="AB779" s="378"/>
      <c r="AC779" s="378"/>
      <c r="AD779" s="378"/>
      <c r="AE779" s="352"/>
      <c r="AI779" s="401"/>
      <c r="AJ779" s="378"/>
      <c r="AK779" s="378"/>
      <c r="AL779" s="644"/>
      <c r="AM779" s="634"/>
      <c r="AN779" s="635"/>
      <c r="AQ779" s="374"/>
      <c r="AR779" s="395"/>
    </row>
    <row r="780" spans="1:44" ht="6" customHeight="1" x14ac:dyDescent="0.2">
      <c r="A780" s="395"/>
      <c r="C780" s="374"/>
      <c r="D780" s="395"/>
      <c r="U780" s="374"/>
      <c r="V780" s="395"/>
      <c r="AM780" s="634"/>
      <c r="AN780" s="635"/>
      <c r="AQ780" s="374"/>
      <c r="AR780" s="395"/>
    </row>
    <row r="781" spans="1:44" ht="6" customHeight="1" x14ac:dyDescent="0.2">
      <c r="A781" s="375"/>
      <c r="B781" s="398"/>
      <c r="C781" s="376"/>
      <c r="D781" s="375"/>
      <c r="E781" s="398"/>
      <c r="F781" s="398"/>
      <c r="G781" s="398"/>
      <c r="H781" s="398"/>
      <c r="I781" s="398"/>
      <c r="J781" s="398"/>
      <c r="K781" s="398"/>
      <c r="L781" s="398"/>
      <c r="M781" s="398"/>
      <c r="N781" s="398"/>
      <c r="O781" s="398"/>
      <c r="P781" s="398"/>
      <c r="Q781" s="398"/>
      <c r="R781" s="398"/>
      <c r="S781" s="398"/>
      <c r="T781" s="398"/>
      <c r="U781" s="376"/>
      <c r="V781" s="375"/>
      <c r="W781" s="398"/>
      <c r="X781" s="398"/>
      <c r="Y781" s="398"/>
      <c r="Z781" s="398"/>
      <c r="AA781" s="398"/>
      <c r="AB781" s="398"/>
      <c r="AC781" s="398"/>
      <c r="AD781" s="398"/>
      <c r="AE781" s="398"/>
      <c r="AF781" s="398"/>
      <c r="AG781" s="398"/>
      <c r="AH781" s="398"/>
      <c r="AI781" s="398"/>
      <c r="AJ781" s="398"/>
      <c r="AK781" s="398"/>
      <c r="AL781" s="647"/>
      <c r="AM781" s="648"/>
      <c r="AN781" s="649"/>
      <c r="AO781" s="398"/>
      <c r="AP781" s="398"/>
      <c r="AQ781" s="376"/>
      <c r="AR781" s="395"/>
    </row>
    <row r="782" spans="1:44" x14ac:dyDescent="0.2">
      <c r="A782" s="395"/>
      <c r="B782" s="377" t="s">
        <v>321</v>
      </c>
      <c r="C782" s="374"/>
      <c r="D782" s="395"/>
      <c r="E782" s="470" t="str">
        <f ca="1">VLOOKUP(INDIRECT(ADDRESS(ROW(),COLUMN()-3)),Language_Translations,MATCH(Language_Selected,Language_Options,0),FALSE)</f>
        <v>Did anyone in your household cultivate [C-VCC3] in the past 12 months?</v>
      </c>
      <c r="F782" s="470"/>
      <c r="G782" s="470"/>
      <c r="H782" s="470"/>
      <c r="I782" s="470"/>
      <c r="J782" s="470"/>
      <c r="K782" s="470"/>
      <c r="L782" s="470"/>
      <c r="M782" s="470"/>
      <c r="N782" s="470"/>
      <c r="O782" s="470"/>
      <c r="P782" s="470"/>
      <c r="Q782" s="470"/>
      <c r="R782" s="470"/>
      <c r="S782" s="470"/>
      <c r="T782" s="470"/>
      <c r="U782" s="374"/>
      <c r="V782" s="395"/>
      <c r="W782" s="347" t="s">
        <v>1731</v>
      </c>
      <c r="Y782" s="378" t="s">
        <v>7</v>
      </c>
      <c r="Z782" s="378"/>
      <c r="AA782" s="378"/>
      <c r="AB782" s="378"/>
      <c r="AC782" s="378"/>
      <c r="AD782" s="378"/>
      <c r="AE782" s="378"/>
      <c r="AF782" s="378"/>
      <c r="AG782" s="378"/>
      <c r="AH782" s="378"/>
      <c r="AI782" s="378"/>
      <c r="AJ782" s="378"/>
      <c r="AK782" s="378"/>
      <c r="AL782" s="644" t="s">
        <v>1778</v>
      </c>
      <c r="AM782" s="634"/>
      <c r="AN782" s="635"/>
      <c r="AQ782" s="374"/>
      <c r="AR782" s="395"/>
    </row>
    <row r="783" spans="1:44" x14ac:dyDescent="0.2">
      <c r="A783" s="395"/>
      <c r="C783" s="374"/>
      <c r="D783" s="395"/>
      <c r="E783" s="470"/>
      <c r="F783" s="470"/>
      <c r="G783" s="470"/>
      <c r="H783" s="470"/>
      <c r="I783" s="470"/>
      <c r="J783" s="470"/>
      <c r="K783" s="470"/>
      <c r="L783" s="470"/>
      <c r="M783" s="470"/>
      <c r="N783" s="470"/>
      <c r="O783" s="470"/>
      <c r="P783" s="470"/>
      <c r="Q783" s="470"/>
      <c r="R783" s="470"/>
      <c r="S783" s="470"/>
      <c r="T783" s="470"/>
      <c r="U783" s="374"/>
      <c r="V783" s="395"/>
      <c r="W783" s="347" t="s">
        <v>1732</v>
      </c>
      <c r="Y783" s="378" t="s">
        <v>7</v>
      </c>
      <c r="Z783" s="378"/>
      <c r="AA783" s="378"/>
      <c r="AB783" s="378"/>
      <c r="AC783" s="378"/>
      <c r="AD783" s="378"/>
      <c r="AE783" s="378"/>
      <c r="AF783" s="378"/>
      <c r="AG783" s="378"/>
      <c r="AH783" s="378"/>
      <c r="AI783" s="378"/>
      <c r="AJ783" s="378"/>
      <c r="AK783" s="378"/>
      <c r="AL783" s="644" t="s">
        <v>1783</v>
      </c>
      <c r="AM783" s="634"/>
      <c r="AN783" s="635"/>
      <c r="AP783" s="347" t="s">
        <v>324</v>
      </c>
      <c r="AQ783" s="374"/>
      <c r="AR783" s="395"/>
    </row>
    <row r="784" spans="1:44" ht="8.4499999999999993" customHeight="1" x14ac:dyDescent="0.2">
      <c r="A784" s="379"/>
      <c r="B784" s="381"/>
      <c r="C784" s="380"/>
      <c r="D784" s="379"/>
      <c r="E784" s="381"/>
      <c r="F784" s="381"/>
      <c r="G784" s="381"/>
      <c r="H784" s="381"/>
      <c r="I784" s="381"/>
      <c r="J784" s="381"/>
      <c r="K784" s="381"/>
      <c r="L784" s="381"/>
      <c r="M784" s="381"/>
      <c r="N784" s="381"/>
      <c r="O784" s="381"/>
      <c r="P784" s="381"/>
      <c r="Q784" s="381"/>
      <c r="R784" s="381"/>
      <c r="S784" s="381"/>
      <c r="T784" s="381"/>
      <c r="U784" s="380"/>
      <c r="V784" s="379"/>
      <c r="W784" s="381"/>
      <c r="X784" s="381"/>
      <c r="Y784" s="381"/>
      <c r="Z784" s="381"/>
      <c r="AA784" s="381"/>
      <c r="AB784" s="381"/>
      <c r="AC784" s="381"/>
      <c r="AD784" s="381"/>
      <c r="AE784" s="381"/>
      <c r="AF784" s="381"/>
      <c r="AG784" s="381"/>
      <c r="AH784" s="381"/>
      <c r="AI784" s="381"/>
      <c r="AJ784" s="381"/>
      <c r="AK784" s="381"/>
      <c r="AL784" s="590"/>
      <c r="AM784" s="638"/>
      <c r="AN784" s="639"/>
      <c r="AO784" s="381"/>
      <c r="AP784" s="381"/>
      <c r="AQ784" s="380"/>
      <c r="AR784" s="395"/>
    </row>
    <row r="785" spans="1:44" ht="6" customHeight="1" x14ac:dyDescent="0.2">
      <c r="A785" s="375"/>
      <c r="B785" s="398"/>
      <c r="C785" s="376"/>
      <c r="D785" s="375"/>
      <c r="E785" s="398"/>
      <c r="F785" s="398"/>
      <c r="G785" s="398"/>
      <c r="H785" s="398"/>
      <c r="I785" s="398"/>
      <c r="J785" s="398"/>
      <c r="K785" s="398"/>
      <c r="L785" s="398"/>
      <c r="M785" s="398"/>
      <c r="N785" s="398"/>
      <c r="O785" s="398"/>
      <c r="P785" s="398"/>
      <c r="Q785" s="398"/>
      <c r="R785" s="398"/>
      <c r="S785" s="398"/>
      <c r="T785" s="398"/>
      <c r="U785" s="376"/>
      <c r="V785" s="375"/>
      <c r="W785" s="398"/>
      <c r="X785" s="398"/>
      <c r="Y785" s="398"/>
      <c r="Z785" s="398"/>
      <c r="AA785" s="398"/>
      <c r="AB785" s="398"/>
      <c r="AC785" s="398"/>
      <c r="AD785" s="398"/>
      <c r="AE785" s="398"/>
      <c r="AF785" s="398"/>
      <c r="AG785" s="398"/>
      <c r="AH785" s="398"/>
      <c r="AI785" s="398"/>
      <c r="AJ785" s="398"/>
      <c r="AK785" s="398"/>
      <c r="AL785" s="647"/>
      <c r="AM785" s="648"/>
      <c r="AN785" s="649"/>
      <c r="AO785" s="398"/>
      <c r="AP785" s="398"/>
      <c r="AQ785" s="376"/>
      <c r="AR785" s="395"/>
    </row>
    <row r="786" spans="1:44" ht="11.25" customHeight="1" x14ac:dyDescent="0.2">
      <c r="A786" s="395"/>
      <c r="B786" s="377" t="s">
        <v>323</v>
      </c>
      <c r="C786" s="374"/>
      <c r="D786" s="395"/>
      <c r="E786" s="470" t="str">
        <f ca="1">VLOOKUP(INDIRECT(ADDRESS(ROW(),COLUMN()-3)),Language_Translations,MATCH(Language_Selected,Language_Options,0),FALSE)</f>
        <v>Who in your household made the most decisions about cultivating [C-VCC3] in the past 12 months?
PROBE: Did anyone else make the most decisions about cultivating [C-VCC3] on different plots? Who?
LIST ONLY ONE HOUSEHOLD MEMBER PER PLOT. 
IF DIFFERENT HOUSEHOLD MEMBERS MAKE THE MOST MANAGEMENT DECISIONS ABOUT CULTIVATING [C-VCC3] IN DIFFERENT PLOTS, LIST EACH OF THE HOUSEHOLD MEMBERS.</v>
      </c>
      <c r="F786" s="470"/>
      <c r="G786" s="470"/>
      <c r="H786" s="470"/>
      <c r="I786" s="470"/>
      <c r="J786" s="470"/>
      <c r="K786" s="470"/>
      <c r="L786" s="470"/>
      <c r="M786" s="470"/>
      <c r="N786" s="470"/>
      <c r="O786" s="470"/>
      <c r="P786" s="470"/>
      <c r="Q786" s="470"/>
      <c r="R786" s="470"/>
      <c r="S786" s="470"/>
      <c r="T786" s="470"/>
      <c r="U786" s="374"/>
      <c r="V786" s="395"/>
      <c r="W786" s="400" t="s">
        <v>2027</v>
      </c>
      <c r="X786" s="400"/>
      <c r="Y786" s="400"/>
      <c r="Z786" s="400"/>
      <c r="AA786" s="400"/>
      <c r="AB786" s="400"/>
      <c r="AC786" s="400"/>
      <c r="AD786" s="400"/>
      <c r="AE786" s="400"/>
      <c r="AF786" s="400"/>
      <c r="AG786" s="400"/>
      <c r="AH786" s="400"/>
      <c r="AI786" s="400"/>
      <c r="AJ786" s="400"/>
      <c r="AK786" s="400"/>
      <c r="AL786" s="400"/>
      <c r="AM786" s="634"/>
      <c r="AN786" s="635"/>
      <c r="AQ786" s="374"/>
      <c r="AR786" s="395"/>
    </row>
    <row r="787" spans="1:44" ht="11.25" customHeight="1" x14ac:dyDescent="0.2">
      <c r="A787" s="395"/>
      <c r="C787" s="374"/>
      <c r="D787" s="395"/>
      <c r="E787" s="470"/>
      <c r="F787" s="470"/>
      <c r="G787" s="470"/>
      <c r="H787" s="470"/>
      <c r="I787" s="470"/>
      <c r="J787" s="470"/>
      <c r="K787" s="470"/>
      <c r="L787" s="470"/>
      <c r="M787" s="470"/>
      <c r="N787" s="470"/>
      <c r="O787" s="470"/>
      <c r="P787" s="470"/>
      <c r="Q787" s="470"/>
      <c r="R787" s="470"/>
      <c r="S787" s="470"/>
      <c r="T787" s="470"/>
      <c r="U787" s="374"/>
      <c r="V787" s="395"/>
      <c r="W787" s="400"/>
      <c r="X787" s="400"/>
      <c r="Y787" s="400"/>
      <c r="Z787" s="400"/>
      <c r="AA787" s="400"/>
      <c r="AB787" s="400"/>
      <c r="AC787" s="400"/>
      <c r="AD787" s="400"/>
      <c r="AE787" s="400"/>
      <c r="AF787" s="400"/>
      <c r="AG787" s="400"/>
      <c r="AH787" s="400"/>
      <c r="AI787" s="400"/>
      <c r="AJ787" s="400"/>
      <c r="AK787" s="400"/>
      <c r="AL787" s="400"/>
      <c r="AM787" s="634"/>
      <c r="AN787" s="635"/>
      <c r="AQ787" s="374"/>
      <c r="AR787" s="395"/>
    </row>
    <row r="788" spans="1:44" ht="11.25" customHeight="1" x14ac:dyDescent="0.2">
      <c r="A788" s="395"/>
      <c r="C788" s="374"/>
      <c r="D788" s="395"/>
      <c r="E788" s="470"/>
      <c r="F788" s="470"/>
      <c r="G788" s="470"/>
      <c r="H788" s="470"/>
      <c r="I788" s="470"/>
      <c r="J788" s="470"/>
      <c r="K788" s="470"/>
      <c r="L788" s="470"/>
      <c r="M788" s="470"/>
      <c r="N788" s="470"/>
      <c r="O788" s="470"/>
      <c r="P788" s="470"/>
      <c r="Q788" s="470"/>
      <c r="R788" s="470"/>
      <c r="S788" s="470"/>
      <c r="T788" s="470"/>
      <c r="U788" s="374"/>
      <c r="V788" s="395"/>
      <c r="W788" s="400"/>
      <c r="X788" s="400"/>
      <c r="Y788" s="400"/>
      <c r="Z788" s="400"/>
      <c r="AA788" s="400"/>
      <c r="AB788" s="400"/>
      <c r="AC788" s="400"/>
      <c r="AD788" s="400"/>
      <c r="AE788" s="400"/>
      <c r="AF788" s="400"/>
      <c r="AG788" s="400"/>
      <c r="AH788" s="400"/>
      <c r="AI788" s="400"/>
      <c r="AJ788" s="400"/>
      <c r="AK788" s="400"/>
      <c r="AL788" s="400"/>
      <c r="AM788" s="634"/>
      <c r="AN788" s="635"/>
      <c r="AQ788" s="374"/>
      <c r="AR788" s="395"/>
    </row>
    <row r="789" spans="1:44" ht="11.25" customHeight="1" x14ac:dyDescent="0.2">
      <c r="A789" s="395"/>
      <c r="C789" s="374"/>
      <c r="D789" s="395"/>
      <c r="E789" s="470"/>
      <c r="F789" s="470"/>
      <c r="G789" s="470"/>
      <c r="H789" s="470"/>
      <c r="I789" s="470"/>
      <c r="J789" s="470"/>
      <c r="K789" s="470"/>
      <c r="L789" s="470"/>
      <c r="M789" s="470"/>
      <c r="N789" s="470"/>
      <c r="O789" s="470"/>
      <c r="P789" s="470"/>
      <c r="Q789" s="470"/>
      <c r="R789" s="470"/>
      <c r="S789" s="470"/>
      <c r="T789" s="470"/>
      <c r="U789" s="374"/>
      <c r="V789" s="395"/>
      <c r="AJ789" s="352"/>
      <c r="AK789" s="352"/>
      <c r="AL789" s="352"/>
      <c r="AM789" s="634"/>
      <c r="AN789" s="635"/>
      <c r="AQ789" s="374"/>
      <c r="AR789" s="395"/>
    </row>
    <row r="790" spans="1:44" ht="11.25" customHeight="1" x14ac:dyDescent="0.2">
      <c r="A790" s="395"/>
      <c r="C790" s="374"/>
      <c r="D790" s="395"/>
      <c r="E790" s="470"/>
      <c r="F790" s="470"/>
      <c r="G790" s="470"/>
      <c r="H790" s="470"/>
      <c r="I790" s="470"/>
      <c r="J790" s="470"/>
      <c r="K790" s="470"/>
      <c r="L790" s="470"/>
      <c r="M790" s="470"/>
      <c r="N790" s="470"/>
      <c r="O790" s="470"/>
      <c r="P790" s="470"/>
      <c r="Q790" s="470"/>
      <c r="R790" s="470"/>
      <c r="S790" s="470"/>
      <c r="T790" s="470"/>
      <c r="U790" s="374"/>
      <c r="V790" s="395"/>
      <c r="W790" s="352"/>
      <c r="X790" s="375"/>
      <c r="Y790" s="376"/>
      <c r="Z790" s="375"/>
      <c r="AA790" s="636"/>
      <c r="AB790" s="352"/>
      <c r="AC790" s="352"/>
      <c r="AD790" s="352"/>
      <c r="AE790" s="352"/>
      <c r="AF790" s="375"/>
      <c r="AG790" s="376"/>
      <c r="AH790" s="375"/>
      <c r="AI790" s="636"/>
      <c r="AJ790" s="352"/>
      <c r="AK790" s="352"/>
      <c r="AL790" s="644"/>
      <c r="AM790" s="634"/>
      <c r="AN790" s="635"/>
      <c r="AQ790" s="374"/>
      <c r="AR790" s="395"/>
    </row>
    <row r="791" spans="1:44" ht="11.25" customHeight="1" x14ac:dyDescent="0.2">
      <c r="A791" s="395"/>
      <c r="C791" s="374"/>
      <c r="D791" s="395"/>
      <c r="E791" s="470"/>
      <c r="F791" s="470"/>
      <c r="G791" s="470"/>
      <c r="H791" s="470"/>
      <c r="I791" s="470"/>
      <c r="J791" s="470"/>
      <c r="K791" s="470"/>
      <c r="L791" s="470"/>
      <c r="M791" s="470"/>
      <c r="N791" s="470"/>
      <c r="O791" s="470"/>
      <c r="P791" s="470"/>
      <c r="Q791" s="470"/>
      <c r="R791" s="470"/>
      <c r="S791" s="470"/>
      <c r="T791" s="470"/>
      <c r="U791" s="374"/>
      <c r="V791" s="395"/>
      <c r="W791" s="352" t="s">
        <v>2019</v>
      </c>
      <c r="X791" s="379"/>
      <c r="Y791" s="380"/>
      <c r="Z791" s="379"/>
      <c r="AA791" s="637"/>
      <c r="AB791" s="352"/>
      <c r="AC791" s="352"/>
      <c r="AD791" s="352"/>
      <c r="AE791" s="352" t="s">
        <v>2020</v>
      </c>
      <c r="AF791" s="379"/>
      <c r="AG791" s="380"/>
      <c r="AH791" s="379"/>
      <c r="AI791" s="637"/>
      <c r="AJ791" s="378"/>
      <c r="AK791" s="378"/>
      <c r="AL791" s="644"/>
      <c r="AM791" s="634"/>
      <c r="AN791" s="635"/>
      <c r="AQ791" s="374"/>
      <c r="AR791" s="395"/>
    </row>
    <row r="792" spans="1:44" ht="11.25" customHeight="1" x14ac:dyDescent="0.2">
      <c r="A792" s="395"/>
      <c r="C792" s="374"/>
      <c r="D792" s="395"/>
      <c r="E792" s="470"/>
      <c r="F792" s="470"/>
      <c r="G792" s="470"/>
      <c r="H792" s="470"/>
      <c r="I792" s="470"/>
      <c r="J792" s="470"/>
      <c r="K792" s="470"/>
      <c r="L792" s="470"/>
      <c r="M792" s="470"/>
      <c r="N792" s="470"/>
      <c r="O792" s="470"/>
      <c r="P792" s="470"/>
      <c r="Q792" s="470"/>
      <c r="R792" s="470"/>
      <c r="S792" s="470"/>
      <c r="T792" s="470"/>
      <c r="U792" s="374"/>
      <c r="V792" s="395"/>
      <c r="Y792" s="378"/>
      <c r="Z792" s="378"/>
      <c r="AA792" s="378"/>
      <c r="AB792" s="378"/>
      <c r="AC792" s="378"/>
      <c r="AD792" s="378"/>
      <c r="AE792" s="378"/>
      <c r="AF792" s="378"/>
      <c r="AG792" s="378"/>
      <c r="AH792" s="378"/>
      <c r="AI792" s="378"/>
      <c r="AJ792" s="378"/>
      <c r="AK792" s="378"/>
      <c r="AL792" s="644"/>
      <c r="AM792" s="634"/>
      <c r="AN792" s="635"/>
      <c r="AQ792" s="374"/>
      <c r="AR792" s="395"/>
    </row>
    <row r="793" spans="1:44" ht="11.25" customHeight="1" x14ac:dyDescent="0.2">
      <c r="A793" s="395"/>
      <c r="C793" s="374"/>
      <c r="D793" s="395"/>
      <c r="E793" s="470"/>
      <c r="F793" s="470"/>
      <c r="G793" s="470"/>
      <c r="H793" s="470"/>
      <c r="I793" s="470"/>
      <c r="J793" s="470"/>
      <c r="K793" s="470"/>
      <c r="L793" s="470"/>
      <c r="M793" s="470"/>
      <c r="N793" s="470"/>
      <c r="O793" s="470"/>
      <c r="P793" s="470"/>
      <c r="Q793" s="470"/>
      <c r="R793" s="470"/>
      <c r="S793" s="470"/>
      <c r="T793" s="470"/>
      <c r="U793" s="374"/>
      <c r="V793" s="395"/>
      <c r="X793" s="375"/>
      <c r="Y793" s="376"/>
      <c r="Z793" s="375"/>
      <c r="AA793" s="636"/>
      <c r="AB793" s="378"/>
      <c r="AC793" s="378"/>
      <c r="AD793" s="378"/>
      <c r="AE793" s="378"/>
      <c r="AF793" s="375"/>
      <c r="AG793" s="376"/>
      <c r="AH793" s="375"/>
      <c r="AI793" s="636"/>
      <c r="AJ793" s="378"/>
      <c r="AK793" s="378"/>
      <c r="AL793" s="644"/>
      <c r="AM793" s="634"/>
      <c r="AN793" s="635"/>
      <c r="AQ793" s="374"/>
      <c r="AR793" s="395"/>
    </row>
    <row r="794" spans="1:44" ht="11.25" customHeight="1" x14ac:dyDescent="0.2">
      <c r="A794" s="395"/>
      <c r="C794" s="374"/>
      <c r="D794" s="395"/>
      <c r="E794" s="470"/>
      <c r="F794" s="470"/>
      <c r="G794" s="470"/>
      <c r="H794" s="470"/>
      <c r="I794" s="470"/>
      <c r="J794" s="470"/>
      <c r="K794" s="470"/>
      <c r="L794" s="470"/>
      <c r="M794" s="470"/>
      <c r="N794" s="470"/>
      <c r="O794" s="470"/>
      <c r="P794" s="470"/>
      <c r="Q794" s="470"/>
      <c r="R794" s="470"/>
      <c r="S794" s="470"/>
      <c r="T794" s="470"/>
      <c r="U794" s="374"/>
      <c r="V794" s="395"/>
      <c r="W794" s="347" t="s">
        <v>2021</v>
      </c>
      <c r="X794" s="379"/>
      <c r="Y794" s="380"/>
      <c r="Z794" s="379"/>
      <c r="AA794" s="637"/>
      <c r="AB794" s="378"/>
      <c r="AC794" s="378"/>
      <c r="AD794" s="378"/>
      <c r="AE794" s="352" t="s">
        <v>2022</v>
      </c>
      <c r="AF794" s="379"/>
      <c r="AG794" s="380"/>
      <c r="AH794" s="379"/>
      <c r="AI794" s="637"/>
      <c r="AJ794" s="378"/>
      <c r="AK794" s="378"/>
      <c r="AL794" s="644"/>
      <c r="AM794" s="634"/>
      <c r="AN794" s="635"/>
      <c r="AQ794" s="374"/>
      <c r="AR794" s="395"/>
    </row>
    <row r="795" spans="1:44" ht="11.25" customHeight="1" x14ac:dyDescent="0.2">
      <c r="A795" s="395"/>
      <c r="C795" s="374"/>
      <c r="D795" s="395"/>
      <c r="E795" s="470"/>
      <c r="F795" s="470"/>
      <c r="G795" s="470"/>
      <c r="H795" s="470"/>
      <c r="I795" s="470"/>
      <c r="J795" s="470"/>
      <c r="K795" s="470"/>
      <c r="L795" s="470"/>
      <c r="M795" s="470"/>
      <c r="N795" s="470"/>
      <c r="O795" s="470"/>
      <c r="P795" s="470"/>
      <c r="Q795" s="470"/>
      <c r="R795" s="470"/>
      <c r="S795" s="470"/>
      <c r="T795" s="470"/>
      <c r="U795" s="374"/>
      <c r="V795" s="395"/>
      <c r="AA795" s="401"/>
      <c r="AB795" s="378"/>
      <c r="AC795" s="378"/>
      <c r="AD795" s="378"/>
      <c r="AE795" s="352"/>
      <c r="AI795" s="401"/>
      <c r="AJ795" s="378"/>
      <c r="AK795" s="378"/>
      <c r="AL795" s="644"/>
      <c r="AM795" s="634"/>
      <c r="AN795" s="635"/>
      <c r="AQ795" s="374"/>
      <c r="AR795" s="395"/>
    </row>
    <row r="796" spans="1:44" ht="11.25" customHeight="1" x14ac:dyDescent="0.2">
      <c r="A796" s="395"/>
      <c r="C796" s="374"/>
      <c r="D796" s="395"/>
      <c r="E796" s="470"/>
      <c r="F796" s="470"/>
      <c r="G796" s="470"/>
      <c r="H796" s="470"/>
      <c r="I796" s="470"/>
      <c r="J796" s="470"/>
      <c r="K796" s="470"/>
      <c r="L796" s="470"/>
      <c r="M796" s="470"/>
      <c r="N796" s="470"/>
      <c r="O796" s="470"/>
      <c r="P796" s="470"/>
      <c r="Q796" s="470"/>
      <c r="R796" s="470"/>
      <c r="S796" s="470"/>
      <c r="T796" s="470"/>
      <c r="U796" s="374"/>
      <c r="V796" s="395"/>
      <c r="AA796" s="401"/>
      <c r="AB796" s="378"/>
      <c r="AC796" s="378"/>
      <c r="AD796" s="378"/>
      <c r="AE796" s="352"/>
      <c r="AI796" s="401"/>
      <c r="AJ796" s="378"/>
      <c r="AK796" s="378"/>
      <c r="AL796" s="644"/>
      <c r="AM796" s="634"/>
      <c r="AN796" s="635"/>
      <c r="AQ796" s="374"/>
      <c r="AR796" s="395"/>
    </row>
    <row r="797" spans="1:44" ht="11.25" customHeight="1" x14ac:dyDescent="0.2">
      <c r="A797" s="395"/>
      <c r="C797" s="374"/>
      <c r="D797" s="395"/>
      <c r="E797" s="470"/>
      <c r="F797" s="470"/>
      <c r="G797" s="470"/>
      <c r="H797" s="470"/>
      <c r="I797" s="470"/>
      <c r="J797" s="470"/>
      <c r="K797" s="470"/>
      <c r="L797" s="470"/>
      <c r="M797" s="470"/>
      <c r="N797" s="470"/>
      <c r="O797" s="470"/>
      <c r="P797" s="470"/>
      <c r="Q797" s="470"/>
      <c r="R797" s="470"/>
      <c r="S797" s="470"/>
      <c r="T797" s="470"/>
      <c r="U797" s="374"/>
      <c r="V797" s="395"/>
      <c r="AA797" s="401"/>
      <c r="AB797" s="378"/>
      <c r="AC797" s="378"/>
      <c r="AD797" s="378"/>
      <c r="AE797" s="352"/>
      <c r="AI797" s="401"/>
      <c r="AJ797" s="378"/>
      <c r="AK797" s="378"/>
      <c r="AL797" s="644"/>
      <c r="AM797" s="634"/>
      <c r="AN797" s="635"/>
      <c r="AQ797" s="374"/>
      <c r="AR797" s="395"/>
    </row>
    <row r="798" spans="1:44" ht="11.25" customHeight="1" x14ac:dyDescent="0.2">
      <c r="A798" s="395"/>
      <c r="C798" s="374"/>
      <c r="D798" s="395"/>
      <c r="E798" s="470"/>
      <c r="F798" s="470"/>
      <c r="G798" s="470"/>
      <c r="H798" s="470"/>
      <c r="I798" s="470"/>
      <c r="J798" s="470"/>
      <c r="K798" s="470"/>
      <c r="L798" s="470"/>
      <c r="M798" s="470"/>
      <c r="N798" s="470"/>
      <c r="O798" s="470"/>
      <c r="P798" s="470"/>
      <c r="Q798" s="470"/>
      <c r="R798" s="470"/>
      <c r="S798" s="470"/>
      <c r="T798" s="470"/>
      <c r="U798" s="374"/>
      <c r="V798" s="395"/>
      <c r="AA798" s="401"/>
      <c r="AB798" s="378"/>
      <c r="AC798" s="378"/>
      <c r="AD798" s="378"/>
      <c r="AE798" s="352"/>
      <c r="AI798" s="401"/>
      <c r="AJ798" s="378"/>
      <c r="AK798" s="378"/>
      <c r="AL798" s="644"/>
      <c r="AM798" s="634"/>
      <c r="AN798" s="635"/>
      <c r="AQ798" s="374"/>
      <c r="AR798" s="395"/>
    </row>
    <row r="799" spans="1:44" ht="11.25" customHeight="1" x14ac:dyDescent="0.2">
      <c r="A799" s="395"/>
      <c r="C799" s="374"/>
      <c r="D799" s="395"/>
      <c r="E799" s="470"/>
      <c r="F799" s="470"/>
      <c r="G799" s="470"/>
      <c r="H799" s="470"/>
      <c r="I799" s="470"/>
      <c r="J799" s="470"/>
      <c r="K799" s="470"/>
      <c r="L799" s="470"/>
      <c r="M799" s="470"/>
      <c r="N799" s="470"/>
      <c r="O799" s="470"/>
      <c r="P799" s="470"/>
      <c r="Q799" s="470"/>
      <c r="R799" s="470"/>
      <c r="S799" s="470"/>
      <c r="T799" s="470"/>
      <c r="U799" s="374"/>
      <c r="V799" s="395"/>
      <c r="AA799" s="401"/>
      <c r="AB799" s="378"/>
      <c r="AC799" s="378"/>
      <c r="AD799" s="378"/>
      <c r="AE799" s="352"/>
      <c r="AI799" s="401"/>
      <c r="AJ799" s="378"/>
      <c r="AK799" s="378"/>
      <c r="AL799" s="644"/>
      <c r="AM799" s="634"/>
      <c r="AN799" s="635"/>
      <c r="AQ799" s="374"/>
      <c r="AR799" s="395"/>
    </row>
    <row r="800" spans="1:44" ht="11.25" customHeight="1" x14ac:dyDescent="0.2">
      <c r="A800" s="395"/>
      <c r="C800" s="374"/>
      <c r="D800" s="395"/>
      <c r="U800" s="374"/>
      <c r="V800" s="395"/>
      <c r="AM800" s="634"/>
      <c r="AN800" s="635"/>
      <c r="AQ800" s="374"/>
      <c r="AR800" s="395"/>
    </row>
    <row r="801" spans="1:44" ht="6" customHeight="1" x14ac:dyDescent="0.2">
      <c r="A801" s="375"/>
      <c r="B801" s="398"/>
      <c r="C801" s="376"/>
      <c r="D801" s="375"/>
      <c r="E801" s="398"/>
      <c r="F801" s="398"/>
      <c r="G801" s="398"/>
      <c r="H801" s="398"/>
      <c r="I801" s="398"/>
      <c r="J801" s="398"/>
      <c r="K801" s="398"/>
      <c r="L801" s="398"/>
      <c r="M801" s="398"/>
      <c r="N801" s="398"/>
      <c r="O801" s="398"/>
      <c r="P801" s="398"/>
      <c r="Q801" s="398"/>
      <c r="R801" s="398"/>
      <c r="S801" s="398"/>
      <c r="T801" s="398"/>
      <c r="U801" s="376"/>
      <c r="V801" s="375"/>
      <c r="W801" s="398"/>
      <c r="X801" s="398"/>
      <c r="Y801" s="398"/>
      <c r="Z801" s="398"/>
      <c r="AA801" s="398"/>
      <c r="AB801" s="398"/>
      <c r="AC801" s="398"/>
      <c r="AD801" s="398"/>
      <c r="AE801" s="398"/>
      <c r="AF801" s="398"/>
      <c r="AG801" s="398"/>
      <c r="AH801" s="398"/>
      <c r="AI801" s="398"/>
      <c r="AJ801" s="398"/>
      <c r="AK801" s="398"/>
      <c r="AL801" s="398"/>
      <c r="AM801" s="648"/>
      <c r="AN801" s="649"/>
      <c r="AO801" s="398"/>
      <c r="AP801" s="398"/>
      <c r="AQ801" s="376"/>
      <c r="AR801" s="395"/>
    </row>
    <row r="802" spans="1:44" ht="11.25" customHeight="1" x14ac:dyDescent="0.2">
      <c r="A802" s="395"/>
      <c r="B802" s="377" t="s">
        <v>324</v>
      </c>
      <c r="C802" s="374"/>
      <c r="D802" s="395"/>
      <c r="E802" s="470" t="str">
        <f ca="1">VLOOKUP(INDIRECT(ADDRESS(ROW(),COLUMN()-3)),Language_Translations,MATCH(Language_Selected,Language_Options,0),FALSE)</f>
        <v>Some households have rights to use agricultural land but do not own it.
Some households own their agricultural land.
Does any member of this household own any agricultural land?</v>
      </c>
      <c r="F802" s="470"/>
      <c r="G802" s="470"/>
      <c r="H802" s="470"/>
      <c r="I802" s="470"/>
      <c r="J802" s="470"/>
      <c r="K802" s="470"/>
      <c r="L802" s="470"/>
      <c r="M802" s="470"/>
      <c r="N802" s="470"/>
      <c r="O802" s="470"/>
      <c r="P802" s="470"/>
      <c r="Q802" s="470"/>
      <c r="R802" s="470"/>
      <c r="S802" s="470"/>
      <c r="T802" s="470"/>
      <c r="U802" s="374"/>
      <c r="V802" s="395"/>
      <c r="Y802" s="378"/>
      <c r="Z802" s="378"/>
      <c r="AA802" s="378"/>
      <c r="AB802" s="378"/>
      <c r="AC802" s="378"/>
      <c r="AD802" s="378"/>
      <c r="AE802" s="378"/>
      <c r="AF802" s="378"/>
      <c r="AG802" s="378"/>
      <c r="AH802" s="378"/>
      <c r="AI802" s="378"/>
      <c r="AJ802" s="378"/>
      <c r="AK802" s="378"/>
      <c r="AL802" s="644"/>
      <c r="AM802" s="634"/>
      <c r="AN802" s="635"/>
      <c r="AQ802" s="374"/>
      <c r="AR802" s="395"/>
    </row>
    <row r="803" spans="1:44" ht="11.25" customHeight="1" x14ac:dyDescent="0.2">
      <c r="A803" s="395"/>
      <c r="C803" s="374"/>
      <c r="D803" s="395"/>
      <c r="E803" s="470"/>
      <c r="F803" s="470"/>
      <c r="G803" s="470"/>
      <c r="H803" s="470"/>
      <c r="I803" s="470"/>
      <c r="J803" s="470"/>
      <c r="K803" s="470"/>
      <c r="L803" s="470"/>
      <c r="M803" s="470"/>
      <c r="N803" s="470"/>
      <c r="O803" s="470"/>
      <c r="P803" s="470"/>
      <c r="Q803" s="470"/>
      <c r="R803" s="470"/>
      <c r="S803" s="470"/>
      <c r="T803" s="470"/>
      <c r="U803" s="374"/>
      <c r="V803" s="395"/>
      <c r="Y803" s="378"/>
      <c r="Z803" s="378"/>
      <c r="AA803" s="378"/>
      <c r="AB803" s="378"/>
      <c r="AC803" s="378"/>
      <c r="AD803" s="378"/>
      <c r="AE803" s="378"/>
      <c r="AF803" s="378"/>
      <c r="AG803" s="378"/>
      <c r="AH803" s="378"/>
      <c r="AI803" s="378"/>
      <c r="AJ803" s="378"/>
      <c r="AK803" s="378"/>
      <c r="AL803" s="644"/>
      <c r="AM803" s="634"/>
      <c r="AN803" s="635"/>
      <c r="AQ803" s="374"/>
      <c r="AR803" s="395"/>
    </row>
    <row r="804" spans="1:44" ht="11.25" customHeight="1" x14ac:dyDescent="0.2">
      <c r="A804" s="395"/>
      <c r="C804" s="374"/>
      <c r="D804" s="395"/>
      <c r="E804" s="470"/>
      <c r="F804" s="470"/>
      <c r="G804" s="470"/>
      <c r="H804" s="470"/>
      <c r="I804" s="470"/>
      <c r="J804" s="470"/>
      <c r="K804" s="470"/>
      <c r="L804" s="470"/>
      <c r="M804" s="470"/>
      <c r="N804" s="470"/>
      <c r="O804" s="470"/>
      <c r="P804" s="470"/>
      <c r="Q804" s="470"/>
      <c r="R804" s="470"/>
      <c r="S804" s="470"/>
      <c r="T804" s="470"/>
      <c r="U804" s="374"/>
      <c r="V804" s="395"/>
      <c r="Y804" s="378"/>
      <c r="Z804" s="378"/>
      <c r="AA804" s="378"/>
      <c r="AB804" s="378"/>
      <c r="AC804" s="378"/>
      <c r="AD804" s="378"/>
      <c r="AE804" s="378"/>
      <c r="AF804" s="378"/>
      <c r="AG804" s="378"/>
      <c r="AH804" s="378"/>
      <c r="AI804" s="378"/>
      <c r="AJ804" s="378"/>
      <c r="AK804" s="378"/>
      <c r="AL804" s="644"/>
      <c r="AM804" s="634"/>
      <c r="AN804" s="635"/>
      <c r="AQ804" s="374"/>
      <c r="AR804" s="395"/>
    </row>
    <row r="805" spans="1:44" ht="11.25" customHeight="1" x14ac:dyDescent="0.2">
      <c r="A805" s="395"/>
      <c r="C805" s="374"/>
      <c r="D805" s="395"/>
      <c r="E805" s="470"/>
      <c r="F805" s="470"/>
      <c r="G805" s="470"/>
      <c r="H805" s="470"/>
      <c r="I805" s="470"/>
      <c r="J805" s="470"/>
      <c r="K805" s="470"/>
      <c r="L805" s="470"/>
      <c r="M805" s="470"/>
      <c r="N805" s="470"/>
      <c r="O805" s="470"/>
      <c r="P805" s="470"/>
      <c r="Q805" s="470"/>
      <c r="R805" s="470"/>
      <c r="S805" s="470"/>
      <c r="T805" s="470"/>
      <c r="U805" s="374"/>
      <c r="V805" s="395"/>
      <c r="Y805" s="378"/>
      <c r="Z805" s="378"/>
      <c r="AA805" s="378"/>
      <c r="AB805" s="378"/>
      <c r="AC805" s="378"/>
      <c r="AD805" s="378"/>
      <c r="AE805" s="378"/>
      <c r="AF805" s="378"/>
      <c r="AG805" s="378"/>
      <c r="AH805" s="378"/>
      <c r="AI805" s="378"/>
      <c r="AJ805" s="378"/>
      <c r="AK805" s="378"/>
      <c r="AL805" s="644"/>
      <c r="AM805" s="634"/>
      <c r="AN805" s="635"/>
      <c r="AQ805" s="374"/>
      <c r="AR805" s="395"/>
    </row>
    <row r="806" spans="1:44" ht="11.25" customHeight="1" x14ac:dyDescent="0.2">
      <c r="A806" s="395"/>
      <c r="C806" s="374"/>
      <c r="D806" s="395"/>
      <c r="E806" s="470"/>
      <c r="F806" s="470"/>
      <c r="G806" s="470"/>
      <c r="H806" s="470"/>
      <c r="I806" s="470"/>
      <c r="J806" s="470"/>
      <c r="K806" s="470"/>
      <c r="L806" s="470"/>
      <c r="M806" s="470"/>
      <c r="N806" s="470"/>
      <c r="O806" s="470"/>
      <c r="P806" s="470"/>
      <c r="Q806" s="470"/>
      <c r="R806" s="470"/>
      <c r="S806" s="470"/>
      <c r="T806" s="470"/>
      <c r="U806" s="374"/>
      <c r="V806" s="395"/>
      <c r="Y806" s="378"/>
      <c r="Z806" s="378"/>
      <c r="AA806" s="378"/>
      <c r="AB806" s="378"/>
      <c r="AC806" s="378"/>
      <c r="AD806" s="378"/>
      <c r="AE806" s="378"/>
      <c r="AF806" s="378"/>
      <c r="AG806" s="378"/>
      <c r="AH806" s="378"/>
      <c r="AI806" s="378"/>
      <c r="AJ806" s="378"/>
      <c r="AK806" s="378"/>
      <c r="AL806" s="644"/>
      <c r="AM806" s="634"/>
      <c r="AN806" s="635"/>
      <c r="AQ806" s="374"/>
      <c r="AR806" s="395"/>
    </row>
    <row r="807" spans="1:44" ht="11.25" customHeight="1" x14ac:dyDescent="0.2">
      <c r="A807" s="395"/>
      <c r="C807" s="374"/>
      <c r="D807" s="395"/>
      <c r="E807" s="470"/>
      <c r="F807" s="470"/>
      <c r="G807" s="470"/>
      <c r="H807" s="470"/>
      <c r="I807" s="470"/>
      <c r="J807" s="470"/>
      <c r="K807" s="470"/>
      <c r="L807" s="470"/>
      <c r="M807" s="470"/>
      <c r="N807" s="470"/>
      <c r="O807" s="470"/>
      <c r="P807" s="470"/>
      <c r="Q807" s="470"/>
      <c r="R807" s="470"/>
      <c r="S807" s="470"/>
      <c r="T807" s="470"/>
      <c r="U807" s="374"/>
      <c r="V807" s="395"/>
      <c r="W807" s="347" t="s">
        <v>1731</v>
      </c>
      <c r="Y807" s="378" t="s">
        <v>7</v>
      </c>
      <c r="Z807" s="378"/>
      <c r="AA807" s="378"/>
      <c r="AB807" s="378"/>
      <c r="AC807" s="378"/>
      <c r="AD807" s="378"/>
      <c r="AE807" s="378"/>
      <c r="AF807" s="378"/>
      <c r="AG807" s="378"/>
      <c r="AH807" s="378"/>
      <c r="AI807" s="378"/>
      <c r="AJ807" s="378"/>
      <c r="AK807" s="378"/>
      <c r="AL807" s="644" t="s">
        <v>1778</v>
      </c>
      <c r="AM807" s="634"/>
      <c r="AN807" s="635"/>
      <c r="AQ807" s="374"/>
      <c r="AR807" s="395"/>
    </row>
    <row r="808" spans="1:44" ht="11.25" customHeight="1" x14ac:dyDescent="0.2">
      <c r="A808" s="395"/>
      <c r="C808" s="374"/>
      <c r="D808" s="395"/>
      <c r="E808" s="470"/>
      <c r="F808" s="470"/>
      <c r="G808" s="470"/>
      <c r="H808" s="470"/>
      <c r="I808" s="470"/>
      <c r="J808" s="470"/>
      <c r="K808" s="470"/>
      <c r="L808" s="470"/>
      <c r="M808" s="470"/>
      <c r="N808" s="470"/>
      <c r="O808" s="470"/>
      <c r="P808" s="470"/>
      <c r="Q808" s="470"/>
      <c r="R808" s="470"/>
      <c r="S808" s="470"/>
      <c r="T808" s="470"/>
      <c r="U808" s="374"/>
      <c r="V808" s="395"/>
      <c r="W808" s="347" t="s">
        <v>1732</v>
      </c>
      <c r="Y808" s="378" t="s">
        <v>7</v>
      </c>
      <c r="Z808" s="378"/>
      <c r="AA808" s="378"/>
      <c r="AB808" s="378"/>
      <c r="AC808" s="378"/>
      <c r="AD808" s="378"/>
      <c r="AE808" s="378"/>
      <c r="AF808" s="378"/>
      <c r="AG808" s="378"/>
      <c r="AH808" s="378"/>
      <c r="AI808" s="378"/>
      <c r="AJ808" s="378"/>
      <c r="AK808" s="378"/>
      <c r="AL808" s="644" t="s">
        <v>1783</v>
      </c>
      <c r="AM808" s="634"/>
      <c r="AN808" s="635"/>
      <c r="AP808" s="347" t="s">
        <v>328</v>
      </c>
      <c r="AQ808" s="374"/>
      <c r="AR808" s="395"/>
    </row>
    <row r="809" spans="1:44" ht="6" customHeight="1" x14ac:dyDescent="0.2">
      <c r="A809" s="379"/>
      <c r="B809" s="381"/>
      <c r="C809" s="380"/>
      <c r="D809" s="379"/>
      <c r="E809" s="381"/>
      <c r="F809" s="381"/>
      <c r="G809" s="381"/>
      <c r="H809" s="381"/>
      <c r="I809" s="381"/>
      <c r="J809" s="381"/>
      <c r="K809" s="381"/>
      <c r="L809" s="381"/>
      <c r="M809" s="381"/>
      <c r="N809" s="381"/>
      <c r="O809" s="381"/>
      <c r="P809" s="381"/>
      <c r="Q809" s="381"/>
      <c r="R809" s="381"/>
      <c r="S809" s="381"/>
      <c r="T809" s="381"/>
      <c r="U809" s="380"/>
      <c r="V809" s="379"/>
      <c r="W809" s="381"/>
      <c r="X809" s="381"/>
      <c r="Y809" s="381"/>
      <c r="Z809" s="381"/>
      <c r="AA809" s="381"/>
      <c r="AB809" s="381"/>
      <c r="AC809" s="381"/>
      <c r="AD809" s="381"/>
      <c r="AE809" s="381"/>
      <c r="AF809" s="381"/>
      <c r="AG809" s="381"/>
      <c r="AH809" s="381"/>
      <c r="AI809" s="381"/>
      <c r="AJ809" s="381"/>
      <c r="AK809" s="381"/>
      <c r="AL809" s="381"/>
      <c r="AM809" s="638"/>
      <c r="AN809" s="639"/>
      <c r="AO809" s="381"/>
      <c r="AP809" s="381"/>
      <c r="AQ809" s="380"/>
      <c r="AR809" s="395"/>
    </row>
    <row r="810" spans="1:44" ht="6" customHeight="1" x14ac:dyDescent="0.2">
      <c r="A810" s="395"/>
      <c r="C810" s="374"/>
      <c r="D810" s="395"/>
      <c r="U810" s="374"/>
      <c r="V810" s="395"/>
      <c r="AL810" s="347"/>
      <c r="AM810" s="634"/>
      <c r="AN810" s="635"/>
      <c r="AQ810" s="374"/>
      <c r="AR810" s="395"/>
    </row>
    <row r="811" spans="1:44" ht="11.25" customHeight="1" x14ac:dyDescent="0.2">
      <c r="A811" s="395"/>
      <c r="B811" s="377" t="s">
        <v>326</v>
      </c>
      <c r="C811" s="374"/>
      <c r="D811" s="395"/>
      <c r="E811" s="470" t="str">
        <f ca="1">VLOOKUP(INDIRECT(ADDRESS(ROW(),COLUMN()-3)),Language_Translations,MATCH(Language_Selected,Language_Options,0),FALSE)</f>
        <v>How many hectares of agricultural land do members of this household own?</v>
      </c>
      <c r="F811" s="470"/>
      <c r="G811" s="470"/>
      <c r="H811" s="470"/>
      <c r="I811" s="470"/>
      <c r="J811" s="470"/>
      <c r="K811" s="470"/>
      <c r="L811" s="470"/>
      <c r="M811" s="470"/>
      <c r="N811" s="470"/>
      <c r="O811" s="470"/>
      <c r="P811" s="470"/>
      <c r="Q811" s="470"/>
      <c r="R811" s="470"/>
      <c r="S811" s="470"/>
      <c r="T811" s="470"/>
      <c r="U811" s="374"/>
      <c r="V811" s="395"/>
      <c r="AF811" s="375"/>
      <c r="AG811" s="376"/>
      <c r="AH811" s="375"/>
      <c r="AI811" s="376"/>
      <c r="AK811" s="375"/>
      <c r="AL811" s="376"/>
      <c r="AM811" s="634"/>
      <c r="AN811" s="635"/>
      <c r="AQ811" s="374"/>
      <c r="AR811" s="395"/>
    </row>
    <row r="812" spans="1:44" ht="11.25" customHeight="1" x14ac:dyDescent="0.2">
      <c r="A812" s="395"/>
      <c r="C812" s="374"/>
      <c r="D812" s="395"/>
      <c r="E812" s="470"/>
      <c r="F812" s="470"/>
      <c r="G812" s="470"/>
      <c r="H812" s="470"/>
      <c r="I812" s="470"/>
      <c r="J812" s="470"/>
      <c r="K812" s="470"/>
      <c r="L812" s="470"/>
      <c r="M812" s="470"/>
      <c r="N812" s="470"/>
      <c r="O812" s="470"/>
      <c r="P812" s="470"/>
      <c r="Q812" s="470"/>
      <c r="R812" s="470"/>
      <c r="S812" s="470"/>
      <c r="T812" s="470"/>
      <c r="U812" s="374"/>
      <c r="V812" s="395"/>
      <c r="W812" s="347" t="s">
        <v>2028</v>
      </c>
      <c r="Z812" s="378"/>
      <c r="AA812" s="378" t="s">
        <v>7</v>
      </c>
      <c r="AB812" s="378"/>
      <c r="AC812" s="378"/>
      <c r="AD812" s="378"/>
      <c r="AE812" s="378"/>
      <c r="AF812" s="379"/>
      <c r="AG812" s="380"/>
      <c r="AH812" s="379"/>
      <c r="AI812" s="380"/>
      <c r="AJ812" s="537" t="s">
        <v>2029</v>
      </c>
      <c r="AK812" s="379"/>
      <c r="AL812" s="380"/>
      <c r="AM812" s="634"/>
      <c r="AN812" s="635"/>
      <c r="AQ812" s="374"/>
      <c r="AR812" s="395"/>
    </row>
    <row r="813" spans="1:44" ht="6" customHeight="1" x14ac:dyDescent="0.2">
      <c r="A813" s="395"/>
      <c r="C813" s="374"/>
      <c r="D813" s="395"/>
      <c r="E813" s="470"/>
      <c r="F813" s="470"/>
      <c r="G813" s="470"/>
      <c r="H813" s="470"/>
      <c r="I813" s="470"/>
      <c r="J813" s="470"/>
      <c r="K813" s="470"/>
      <c r="L813" s="470"/>
      <c r="M813" s="470"/>
      <c r="N813" s="470"/>
      <c r="O813" s="470"/>
      <c r="P813" s="470"/>
      <c r="Q813" s="470"/>
      <c r="R813" s="470"/>
      <c r="S813" s="470"/>
      <c r="T813" s="470"/>
      <c r="U813" s="374"/>
      <c r="V813" s="395"/>
      <c r="AK813" s="401"/>
      <c r="AL813" s="347"/>
      <c r="AM813" s="634"/>
      <c r="AN813" s="635"/>
      <c r="AQ813" s="374"/>
      <c r="AR813" s="395"/>
    </row>
    <row r="814" spans="1:44" ht="11.25" customHeight="1" x14ac:dyDescent="0.2">
      <c r="A814" s="395"/>
      <c r="C814" s="374"/>
      <c r="D814" s="395"/>
      <c r="E814" s="470"/>
      <c r="F814" s="470"/>
      <c r="G814" s="470"/>
      <c r="H814" s="470"/>
      <c r="I814" s="470"/>
      <c r="J814" s="470"/>
      <c r="K814" s="470"/>
      <c r="L814" s="470"/>
      <c r="M814" s="470"/>
      <c r="N814" s="470"/>
      <c r="O814" s="470"/>
      <c r="P814" s="470"/>
      <c r="Q814" s="470"/>
      <c r="R814" s="470"/>
      <c r="S814" s="470"/>
      <c r="T814" s="470"/>
      <c r="U814" s="374"/>
      <c r="V814" s="395"/>
      <c r="W814" s="347" t="s">
        <v>2030</v>
      </c>
      <c r="AE814" s="378" t="s">
        <v>7</v>
      </c>
      <c r="AF814" s="378"/>
      <c r="AG814" s="378"/>
      <c r="AH814" s="378"/>
      <c r="AI814" s="378"/>
      <c r="AJ814" s="378"/>
      <c r="AK814" s="401"/>
      <c r="AL814" s="644" t="s">
        <v>2031</v>
      </c>
      <c r="AM814" s="634"/>
      <c r="AN814" s="635"/>
      <c r="AQ814" s="374"/>
      <c r="AR814" s="395"/>
    </row>
    <row r="815" spans="1:44" ht="10.15" customHeight="1" x14ac:dyDescent="0.2">
      <c r="A815" s="395"/>
      <c r="C815" s="374"/>
      <c r="D815" s="395"/>
      <c r="E815" s="470"/>
      <c r="F815" s="470"/>
      <c r="G815" s="470"/>
      <c r="H815" s="470"/>
      <c r="I815" s="470"/>
      <c r="J815" s="470"/>
      <c r="K815" s="470"/>
      <c r="L815" s="470"/>
      <c r="M815" s="470"/>
      <c r="N815" s="470"/>
      <c r="O815" s="470"/>
      <c r="P815" s="470"/>
      <c r="Q815" s="470"/>
      <c r="R815" s="470"/>
      <c r="S815" s="470"/>
      <c r="T815" s="470"/>
      <c r="U815" s="374"/>
      <c r="V815" s="395"/>
      <c r="W815" s="347" t="s">
        <v>1784</v>
      </c>
      <c r="AB815" s="378" t="s">
        <v>7</v>
      </c>
      <c r="AC815" s="378"/>
      <c r="AD815" s="378"/>
      <c r="AE815" s="378"/>
      <c r="AF815" s="378"/>
      <c r="AG815" s="378"/>
      <c r="AH815" s="378"/>
      <c r="AI815" s="378"/>
      <c r="AJ815" s="378"/>
      <c r="AL815" s="401" t="s">
        <v>1928</v>
      </c>
      <c r="AM815" s="634"/>
      <c r="AN815" s="635"/>
      <c r="AQ815" s="374"/>
      <c r="AR815" s="395"/>
    </row>
    <row r="816" spans="1:44" ht="6" customHeight="1" x14ac:dyDescent="0.2">
      <c r="A816" s="395"/>
      <c r="C816" s="374"/>
      <c r="D816" s="395"/>
      <c r="E816" s="475"/>
      <c r="F816" s="475"/>
      <c r="G816" s="475"/>
      <c r="H816" s="475"/>
      <c r="I816" s="475"/>
      <c r="J816" s="475"/>
      <c r="K816" s="475"/>
      <c r="L816" s="475"/>
      <c r="M816" s="475"/>
      <c r="N816" s="475"/>
      <c r="O816" s="475"/>
      <c r="P816" s="475"/>
      <c r="Q816" s="475"/>
      <c r="R816" s="475"/>
      <c r="S816" s="475"/>
      <c r="T816" s="475"/>
      <c r="U816" s="374"/>
      <c r="V816" s="395"/>
      <c r="AB816" s="378"/>
      <c r="AC816" s="378"/>
      <c r="AD816" s="378"/>
      <c r="AE816" s="378"/>
      <c r="AF816" s="378"/>
      <c r="AG816" s="378"/>
      <c r="AH816" s="378"/>
      <c r="AI816" s="378"/>
      <c r="AJ816" s="378"/>
      <c r="AK816" s="378"/>
      <c r="AM816" s="634"/>
      <c r="AN816" s="635"/>
      <c r="AQ816" s="374"/>
      <c r="AR816" s="395"/>
    </row>
    <row r="817" spans="1:44" ht="6" customHeight="1" x14ac:dyDescent="0.2">
      <c r="A817" s="375"/>
      <c r="B817" s="398"/>
      <c r="C817" s="376"/>
      <c r="D817" s="375"/>
      <c r="E817" s="398"/>
      <c r="F817" s="398"/>
      <c r="G817" s="398"/>
      <c r="H817" s="398"/>
      <c r="I817" s="398"/>
      <c r="J817" s="398"/>
      <c r="K817" s="398"/>
      <c r="L817" s="398"/>
      <c r="M817" s="398"/>
      <c r="N817" s="398"/>
      <c r="O817" s="398"/>
      <c r="P817" s="398"/>
      <c r="Q817" s="398"/>
      <c r="R817" s="398"/>
      <c r="S817" s="398"/>
      <c r="T817" s="398"/>
      <c r="U817" s="376"/>
      <c r="V817" s="375"/>
      <c r="W817" s="398"/>
      <c r="X817" s="398"/>
      <c r="Y817" s="398"/>
      <c r="Z817" s="398"/>
      <c r="AA817" s="398"/>
      <c r="AB817" s="398"/>
      <c r="AC817" s="398"/>
      <c r="AD817" s="398"/>
      <c r="AE817" s="398"/>
      <c r="AF817" s="398"/>
      <c r="AG817" s="398"/>
      <c r="AH817" s="398"/>
      <c r="AI817" s="398"/>
      <c r="AJ817" s="398"/>
      <c r="AK817" s="398"/>
      <c r="AL817" s="398"/>
      <c r="AM817" s="648"/>
      <c r="AN817" s="649"/>
      <c r="AO817" s="398"/>
      <c r="AP817" s="398"/>
      <c r="AQ817" s="376"/>
      <c r="AR817" s="395"/>
    </row>
    <row r="818" spans="1:44" ht="11.25" customHeight="1" x14ac:dyDescent="0.2">
      <c r="A818" s="395"/>
      <c r="B818" s="377" t="s">
        <v>328</v>
      </c>
      <c r="C818" s="374"/>
      <c r="D818" s="395"/>
      <c r="E818" s="470" t="str">
        <f ca="1">VLOOKUP(INDIRECT(ADDRESS(ROW(),COLUMN()-3)),Language_Translations,MATCH(Language_Selected,Language_Options,0),FALSE)</f>
        <v>Does any member of this household have rights to use agricultural land that they do not own?</v>
      </c>
      <c r="F818" s="470"/>
      <c r="G818" s="470"/>
      <c r="H818" s="470"/>
      <c r="I818" s="470"/>
      <c r="J818" s="470"/>
      <c r="K818" s="470"/>
      <c r="L818" s="470"/>
      <c r="M818" s="470"/>
      <c r="N818" s="470"/>
      <c r="O818" s="470"/>
      <c r="P818" s="470"/>
      <c r="Q818" s="470"/>
      <c r="R818" s="470"/>
      <c r="S818" s="470"/>
      <c r="T818" s="470"/>
      <c r="U818" s="374"/>
      <c r="V818" s="395"/>
      <c r="W818" s="347" t="s">
        <v>1731</v>
      </c>
      <c r="Y818" s="378" t="s">
        <v>7</v>
      </c>
      <c r="Z818" s="378"/>
      <c r="AA818" s="378"/>
      <c r="AB818" s="378"/>
      <c r="AC818" s="378"/>
      <c r="AD818" s="378"/>
      <c r="AE818" s="378"/>
      <c r="AF818" s="378"/>
      <c r="AG818" s="378"/>
      <c r="AH818" s="378"/>
      <c r="AI818" s="378"/>
      <c r="AJ818" s="378"/>
      <c r="AK818" s="378"/>
      <c r="AL818" s="644" t="s">
        <v>1778</v>
      </c>
      <c r="AM818" s="634"/>
      <c r="AN818" s="635"/>
      <c r="AQ818" s="374"/>
      <c r="AR818" s="395"/>
    </row>
    <row r="819" spans="1:44" ht="11.25" customHeight="1" x14ac:dyDescent="0.2">
      <c r="A819" s="395"/>
      <c r="C819" s="374"/>
      <c r="D819" s="395"/>
      <c r="E819" s="470"/>
      <c r="F819" s="470"/>
      <c r="G819" s="470"/>
      <c r="H819" s="470"/>
      <c r="I819" s="470"/>
      <c r="J819" s="470"/>
      <c r="K819" s="470"/>
      <c r="L819" s="470"/>
      <c r="M819" s="470"/>
      <c r="N819" s="470"/>
      <c r="O819" s="470"/>
      <c r="P819" s="470"/>
      <c r="Q819" s="470"/>
      <c r="R819" s="470"/>
      <c r="S819" s="470"/>
      <c r="T819" s="470"/>
      <c r="U819" s="374"/>
      <c r="V819" s="395"/>
      <c r="W819" s="347" t="s">
        <v>1732</v>
      </c>
      <c r="Y819" s="378" t="s">
        <v>7</v>
      </c>
      <c r="Z819" s="378"/>
      <c r="AA819" s="378"/>
      <c r="AB819" s="378"/>
      <c r="AC819" s="378"/>
      <c r="AD819" s="378"/>
      <c r="AE819" s="378"/>
      <c r="AF819" s="378"/>
      <c r="AG819" s="378"/>
      <c r="AH819" s="378"/>
      <c r="AI819" s="378"/>
      <c r="AJ819" s="378"/>
      <c r="AK819" s="378"/>
      <c r="AL819" s="644" t="s">
        <v>1783</v>
      </c>
      <c r="AM819" s="634"/>
      <c r="AN819" s="635"/>
      <c r="AP819" s="347" t="s">
        <v>3970</v>
      </c>
      <c r="AQ819" s="374"/>
      <c r="AR819" s="395"/>
    </row>
    <row r="820" spans="1:44" ht="6" customHeight="1" x14ac:dyDescent="0.2">
      <c r="A820" s="379"/>
      <c r="B820" s="381"/>
      <c r="C820" s="380"/>
      <c r="D820" s="379"/>
      <c r="E820" s="381"/>
      <c r="F820" s="381"/>
      <c r="G820" s="381"/>
      <c r="H820" s="381"/>
      <c r="I820" s="381"/>
      <c r="J820" s="381"/>
      <c r="K820" s="381"/>
      <c r="L820" s="381"/>
      <c r="M820" s="381"/>
      <c r="N820" s="381"/>
      <c r="O820" s="381"/>
      <c r="P820" s="381"/>
      <c r="Q820" s="381"/>
      <c r="R820" s="381"/>
      <c r="S820" s="381"/>
      <c r="T820" s="381"/>
      <c r="U820" s="380"/>
      <c r="V820" s="379"/>
      <c r="W820" s="381"/>
      <c r="X820" s="381"/>
      <c r="Y820" s="381"/>
      <c r="Z820" s="381"/>
      <c r="AA820" s="381"/>
      <c r="AB820" s="381"/>
      <c r="AC820" s="381"/>
      <c r="AD820" s="381"/>
      <c r="AE820" s="381"/>
      <c r="AF820" s="381"/>
      <c r="AG820" s="381"/>
      <c r="AH820" s="381"/>
      <c r="AI820" s="381"/>
      <c r="AJ820" s="381"/>
      <c r="AK820" s="381"/>
      <c r="AL820" s="381"/>
      <c r="AM820" s="638"/>
      <c r="AN820" s="639"/>
      <c r="AO820" s="381"/>
      <c r="AP820" s="381"/>
      <c r="AQ820" s="380"/>
      <c r="AR820" s="395"/>
    </row>
    <row r="821" spans="1:44" ht="6" customHeight="1" x14ac:dyDescent="0.2">
      <c r="A821" s="395"/>
      <c r="C821" s="374"/>
      <c r="D821" s="395"/>
      <c r="U821" s="374"/>
      <c r="V821" s="395"/>
      <c r="AL821" s="347"/>
      <c r="AM821" s="634"/>
      <c r="AN821" s="635"/>
      <c r="AQ821" s="374"/>
      <c r="AR821" s="395"/>
    </row>
    <row r="822" spans="1:44" ht="11.25" customHeight="1" x14ac:dyDescent="0.2">
      <c r="A822" s="395"/>
      <c r="B822" s="377" t="s">
        <v>330</v>
      </c>
      <c r="C822" s="374"/>
      <c r="D822" s="395"/>
      <c r="E822" s="470" t="str">
        <f ca="1">VLOOKUP(INDIRECT(ADDRESS(ROW(),COLUMN()-3)),Language_Translations,MATCH(Language_Selected,Language_Options,0),FALSE)</f>
        <v>How many hectares of agricultural land do members of this household have the right to use, but do not own?</v>
      </c>
      <c r="F822" s="470"/>
      <c r="G822" s="470"/>
      <c r="H822" s="470"/>
      <c r="I822" s="470"/>
      <c r="J822" s="470"/>
      <c r="K822" s="470"/>
      <c r="L822" s="470"/>
      <c r="M822" s="470"/>
      <c r="N822" s="470"/>
      <c r="O822" s="470"/>
      <c r="P822" s="470"/>
      <c r="Q822" s="470"/>
      <c r="R822" s="470"/>
      <c r="S822" s="470"/>
      <c r="T822" s="470"/>
      <c r="U822" s="374"/>
      <c r="V822" s="395"/>
      <c r="AF822" s="375"/>
      <c r="AG822" s="376"/>
      <c r="AH822" s="375"/>
      <c r="AI822" s="376"/>
      <c r="AK822" s="375"/>
      <c r="AL822" s="376"/>
      <c r="AM822" s="634"/>
      <c r="AN822" s="635"/>
      <c r="AQ822" s="374"/>
      <c r="AR822" s="395"/>
    </row>
    <row r="823" spans="1:44" ht="11.25" customHeight="1" x14ac:dyDescent="0.2">
      <c r="A823" s="395"/>
      <c r="C823" s="374"/>
      <c r="D823" s="395"/>
      <c r="E823" s="470"/>
      <c r="F823" s="470"/>
      <c r="G823" s="470"/>
      <c r="H823" s="470"/>
      <c r="I823" s="470"/>
      <c r="J823" s="470"/>
      <c r="K823" s="470"/>
      <c r="L823" s="470"/>
      <c r="M823" s="470"/>
      <c r="N823" s="470"/>
      <c r="O823" s="470"/>
      <c r="P823" s="470"/>
      <c r="Q823" s="470"/>
      <c r="R823" s="470"/>
      <c r="S823" s="470"/>
      <c r="T823" s="470"/>
      <c r="U823" s="374"/>
      <c r="V823" s="395"/>
      <c r="W823" s="347" t="s">
        <v>2028</v>
      </c>
      <c r="Z823" s="378"/>
      <c r="AA823" s="378" t="s">
        <v>7</v>
      </c>
      <c r="AB823" s="378"/>
      <c r="AC823" s="378"/>
      <c r="AD823" s="378"/>
      <c r="AE823" s="378"/>
      <c r="AF823" s="379"/>
      <c r="AG823" s="380"/>
      <c r="AH823" s="379"/>
      <c r="AI823" s="380"/>
      <c r="AJ823" s="537" t="s">
        <v>2029</v>
      </c>
      <c r="AK823" s="379"/>
      <c r="AL823" s="380"/>
      <c r="AM823" s="634"/>
      <c r="AN823" s="635"/>
      <c r="AQ823" s="374"/>
      <c r="AR823" s="395"/>
    </row>
    <row r="824" spans="1:44" ht="6" customHeight="1" x14ac:dyDescent="0.2">
      <c r="A824" s="395"/>
      <c r="C824" s="374"/>
      <c r="D824" s="395"/>
      <c r="E824" s="470"/>
      <c r="F824" s="470"/>
      <c r="G824" s="470"/>
      <c r="H824" s="470"/>
      <c r="I824" s="470"/>
      <c r="J824" s="470"/>
      <c r="K824" s="470"/>
      <c r="L824" s="470"/>
      <c r="M824" s="470"/>
      <c r="N824" s="470"/>
      <c r="O824" s="470"/>
      <c r="P824" s="470"/>
      <c r="Q824" s="470"/>
      <c r="R824" s="470"/>
      <c r="S824" s="470"/>
      <c r="T824" s="470"/>
      <c r="U824" s="374"/>
      <c r="V824" s="395"/>
      <c r="AK824" s="401"/>
      <c r="AL824" s="347"/>
      <c r="AM824" s="634"/>
      <c r="AN824" s="635"/>
      <c r="AQ824" s="374"/>
      <c r="AR824" s="395"/>
    </row>
    <row r="825" spans="1:44" ht="11.25" customHeight="1" x14ac:dyDescent="0.2">
      <c r="A825" s="395"/>
      <c r="C825" s="374"/>
      <c r="D825" s="395"/>
      <c r="E825" s="470"/>
      <c r="F825" s="470"/>
      <c r="G825" s="470"/>
      <c r="H825" s="470"/>
      <c r="I825" s="470"/>
      <c r="J825" s="470"/>
      <c r="K825" s="470"/>
      <c r="L825" s="470"/>
      <c r="M825" s="470"/>
      <c r="N825" s="470"/>
      <c r="O825" s="470"/>
      <c r="P825" s="470"/>
      <c r="Q825" s="470"/>
      <c r="R825" s="470"/>
      <c r="S825" s="470"/>
      <c r="T825" s="470"/>
      <c r="U825" s="374"/>
      <c r="V825" s="395"/>
      <c r="W825" s="347" t="s">
        <v>2030</v>
      </c>
      <c r="AE825" s="378" t="s">
        <v>7</v>
      </c>
      <c r="AF825" s="378"/>
      <c r="AG825" s="378"/>
      <c r="AH825" s="378"/>
      <c r="AI825" s="378"/>
      <c r="AJ825" s="378"/>
      <c r="AK825" s="401"/>
      <c r="AL825" s="644" t="s">
        <v>2031</v>
      </c>
      <c r="AM825" s="634"/>
      <c r="AN825" s="635"/>
      <c r="AQ825" s="374"/>
      <c r="AR825" s="395"/>
    </row>
    <row r="826" spans="1:44" ht="10.15" customHeight="1" x14ac:dyDescent="0.2">
      <c r="A826" s="395"/>
      <c r="C826" s="374"/>
      <c r="D826" s="395"/>
      <c r="E826" s="470"/>
      <c r="F826" s="470"/>
      <c r="G826" s="470"/>
      <c r="H826" s="470"/>
      <c r="I826" s="470"/>
      <c r="J826" s="470"/>
      <c r="K826" s="470"/>
      <c r="L826" s="470"/>
      <c r="M826" s="470"/>
      <c r="N826" s="470"/>
      <c r="O826" s="470"/>
      <c r="P826" s="470"/>
      <c r="Q826" s="470"/>
      <c r="R826" s="470"/>
      <c r="S826" s="470"/>
      <c r="T826" s="470"/>
      <c r="U826" s="374"/>
      <c r="V826" s="395"/>
      <c r="W826" s="347" t="s">
        <v>1784</v>
      </c>
      <c r="AB826" s="378" t="s">
        <v>7</v>
      </c>
      <c r="AC826" s="378"/>
      <c r="AD826" s="378"/>
      <c r="AE826" s="378"/>
      <c r="AF826" s="378"/>
      <c r="AG826" s="378"/>
      <c r="AH826" s="378"/>
      <c r="AI826" s="378"/>
      <c r="AJ826" s="378"/>
      <c r="AL826" s="401" t="s">
        <v>1928</v>
      </c>
      <c r="AM826" s="634"/>
      <c r="AN826" s="635"/>
      <c r="AQ826" s="374"/>
      <c r="AR826" s="395"/>
    </row>
    <row r="827" spans="1:44" ht="6" customHeight="1" x14ac:dyDescent="0.2">
      <c r="A827" s="379"/>
      <c r="B827" s="381"/>
      <c r="C827" s="380"/>
      <c r="D827" s="379"/>
      <c r="E827" s="518"/>
      <c r="F827" s="518"/>
      <c r="G827" s="518"/>
      <c r="H827" s="518"/>
      <c r="I827" s="518"/>
      <c r="J827" s="518"/>
      <c r="K827" s="518"/>
      <c r="L827" s="518"/>
      <c r="M827" s="518"/>
      <c r="N827" s="518"/>
      <c r="O827" s="518"/>
      <c r="P827" s="518"/>
      <c r="Q827" s="518"/>
      <c r="R827" s="518"/>
      <c r="S827" s="518"/>
      <c r="T827" s="518"/>
      <c r="U827" s="380"/>
      <c r="V827" s="379"/>
      <c r="W827" s="381"/>
      <c r="X827" s="381"/>
      <c r="Y827" s="381"/>
      <c r="Z827" s="381"/>
      <c r="AA827" s="381"/>
      <c r="AB827" s="619"/>
      <c r="AC827" s="619"/>
      <c r="AD827" s="619"/>
      <c r="AE827" s="619"/>
      <c r="AF827" s="619"/>
      <c r="AG827" s="619"/>
      <c r="AH827" s="619"/>
      <c r="AI827" s="619"/>
      <c r="AJ827" s="619"/>
      <c r="AK827" s="619"/>
      <c r="AL827" s="590"/>
      <c r="AM827" s="638"/>
      <c r="AN827" s="639"/>
      <c r="AO827" s="381"/>
      <c r="AP827" s="381"/>
      <c r="AQ827" s="380"/>
      <c r="AR827" s="395"/>
    </row>
    <row r="828" spans="1:44" ht="4.5" hidden="1" customHeight="1" x14ac:dyDescent="0.2">
      <c r="A828" s="395"/>
      <c r="C828" s="374"/>
      <c r="D828" s="395"/>
      <c r="E828" s="443"/>
      <c r="AL828" s="347"/>
      <c r="AM828" s="374"/>
      <c r="AN828" s="395"/>
      <c r="AP828" s="367"/>
      <c r="AQ828" s="677"/>
    </row>
    <row r="829" spans="1:44" ht="9.9499999999999993" hidden="1" customHeight="1" x14ac:dyDescent="0.2">
      <c r="A829" s="395"/>
      <c r="B829" s="377" t="s">
        <v>2032</v>
      </c>
      <c r="C829" s="374"/>
      <c r="D829" s="395"/>
      <c r="E829" s="470" t="e">
        <f ca="1">VLOOKUP(INDIRECT(ADDRESS(ROW(),COLUMN()-3)),Language_Translations,MATCH(Language_Selected,Language_Options,0),FALSE)</f>
        <v>#N/A</v>
      </c>
      <c r="F829" s="470"/>
      <c r="G829" s="470"/>
      <c r="H829" s="470"/>
      <c r="I829" s="470"/>
      <c r="J829" s="470"/>
      <c r="K829" s="470"/>
      <c r="L829" s="470"/>
      <c r="M829" s="470"/>
      <c r="N829" s="470"/>
      <c r="O829" s="470"/>
      <c r="P829" s="470"/>
      <c r="Q829" s="470"/>
      <c r="R829" s="470"/>
      <c r="S829" s="470"/>
      <c r="T829" s="470"/>
      <c r="U829" s="470"/>
      <c r="V829" s="470"/>
      <c r="W829" s="470"/>
      <c r="X829" s="470"/>
      <c r="Y829" s="470"/>
      <c r="Z829" s="470"/>
      <c r="AA829" s="470"/>
      <c r="AB829" s="470"/>
      <c r="AC829" s="470"/>
      <c r="AD829" s="470"/>
      <c r="AE829" s="470"/>
      <c r="AF829" s="470"/>
      <c r="AG829" s="470"/>
      <c r="AH829" s="470"/>
      <c r="AI829" s="470"/>
      <c r="AJ829" s="470"/>
      <c r="AK829" s="470"/>
      <c r="AL829" s="470"/>
      <c r="AM829" s="374"/>
      <c r="AN829" s="395"/>
      <c r="AP829" s="367"/>
      <c r="AQ829" s="677"/>
    </row>
    <row r="830" spans="1:44" ht="9.9499999999999993" hidden="1" customHeight="1" x14ac:dyDescent="0.2">
      <c r="A830" s="395"/>
      <c r="B830" s="377"/>
      <c r="C830" s="374"/>
      <c r="D830" s="395"/>
      <c r="E830" s="470"/>
      <c r="F830" s="470"/>
      <c r="G830" s="470"/>
      <c r="H830" s="470"/>
      <c r="I830" s="470"/>
      <c r="J830" s="470"/>
      <c r="K830" s="470"/>
      <c r="L830" s="470"/>
      <c r="M830" s="470"/>
      <c r="N830" s="470"/>
      <c r="O830" s="470"/>
      <c r="P830" s="470"/>
      <c r="Q830" s="470"/>
      <c r="R830" s="470"/>
      <c r="S830" s="470"/>
      <c r="T830" s="470"/>
      <c r="U830" s="470"/>
      <c r="V830" s="470"/>
      <c r="W830" s="470"/>
      <c r="X830" s="470"/>
      <c r="Y830" s="470"/>
      <c r="Z830" s="470"/>
      <c r="AA830" s="470"/>
      <c r="AB830" s="470"/>
      <c r="AC830" s="470"/>
      <c r="AD830" s="470"/>
      <c r="AE830" s="470"/>
      <c r="AF830" s="470"/>
      <c r="AG830" s="470"/>
      <c r="AH830" s="470"/>
      <c r="AI830" s="470"/>
      <c r="AJ830" s="470"/>
      <c r="AK830" s="470"/>
      <c r="AL830" s="470"/>
      <c r="AM830" s="374"/>
      <c r="AN830" s="395"/>
      <c r="AP830" s="367"/>
      <c r="AQ830" s="677"/>
    </row>
    <row r="831" spans="1:44" ht="9.9499999999999993" hidden="1" customHeight="1" x14ac:dyDescent="0.2">
      <c r="A831" s="395"/>
      <c r="B831" s="377"/>
      <c r="C831" s="374"/>
      <c r="D831" s="395"/>
      <c r="E831" s="470"/>
      <c r="F831" s="470"/>
      <c r="G831" s="470"/>
      <c r="H831" s="470"/>
      <c r="I831" s="470"/>
      <c r="J831" s="470"/>
      <c r="K831" s="470"/>
      <c r="L831" s="470"/>
      <c r="M831" s="470"/>
      <c r="N831" s="470"/>
      <c r="O831" s="470"/>
      <c r="P831" s="470"/>
      <c r="Q831" s="470"/>
      <c r="R831" s="470"/>
      <c r="S831" s="470"/>
      <c r="T831" s="470"/>
      <c r="U831" s="470"/>
      <c r="V831" s="470"/>
      <c r="W831" s="470"/>
      <c r="X831" s="470"/>
      <c r="Y831" s="470"/>
      <c r="Z831" s="470"/>
      <c r="AA831" s="470"/>
      <c r="AB831" s="470"/>
      <c r="AC831" s="470"/>
      <c r="AD831" s="470"/>
      <c r="AE831" s="470"/>
      <c r="AF831" s="470"/>
      <c r="AG831" s="470"/>
      <c r="AH831" s="470"/>
      <c r="AI831" s="470"/>
      <c r="AJ831" s="470"/>
      <c r="AK831" s="470"/>
      <c r="AL831" s="470"/>
      <c r="AM831" s="374"/>
      <c r="AN831" s="395"/>
      <c r="AP831" s="367"/>
      <c r="AQ831" s="677"/>
    </row>
    <row r="832" spans="1:44" ht="9.9499999999999993" hidden="1" customHeight="1" x14ac:dyDescent="0.2">
      <c r="A832" s="395"/>
      <c r="C832" s="374"/>
      <c r="D832" s="395"/>
      <c r="E832" s="470"/>
      <c r="F832" s="470"/>
      <c r="G832" s="470"/>
      <c r="H832" s="470"/>
      <c r="I832" s="470"/>
      <c r="J832" s="470"/>
      <c r="K832" s="470"/>
      <c r="L832" s="470"/>
      <c r="M832" s="470"/>
      <c r="N832" s="470"/>
      <c r="O832" s="470"/>
      <c r="P832" s="470"/>
      <c r="Q832" s="470"/>
      <c r="R832" s="470"/>
      <c r="S832" s="470"/>
      <c r="T832" s="470"/>
      <c r="U832" s="470"/>
      <c r="V832" s="470"/>
      <c r="W832" s="470"/>
      <c r="X832" s="470"/>
      <c r="Y832" s="470"/>
      <c r="Z832" s="470"/>
      <c r="AA832" s="470"/>
      <c r="AB832" s="470"/>
      <c r="AC832" s="470"/>
      <c r="AD832" s="470"/>
      <c r="AE832" s="470"/>
      <c r="AF832" s="470"/>
      <c r="AG832" s="470"/>
      <c r="AH832" s="470"/>
      <c r="AI832" s="470"/>
      <c r="AJ832" s="470"/>
      <c r="AK832" s="470"/>
      <c r="AL832" s="470"/>
      <c r="AM832" s="374"/>
      <c r="AN832" s="395"/>
      <c r="AP832" s="367"/>
      <c r="AQ832" s="677"/>
    </row>
    <row r="833" spans="1:43" hidden="1" x14ac:dyDescent="0.2">
      <c r="A833" s="379"/>
      <c r="B833" s="381"/>
      <c r="C833" s="380"/>
      <c r="D833" s="379"/>
      <c r="E833" s="681"/>
      <c r="F833" s="381"/>
      <c r="G833" s="381"/>
      <c r="H833" s="381"/>
      <c r="I833" s="381"/>
      <c r="J833" s="381"/>
      <c r="K833" s="381"/>
      <c r="L833" s="381"/>
      <c r="M833" s="381"/>
      <c r="N833" s="381"/>
      <c r="O833" s="381"/>
      <c r="P833" s="381"/>
      <c r="Q833" s="381"/>
      <c r="R833" s="381"/>
      <c r="S833" s="381"/>
      <c r="T833" s="381"/>
      <c r="U833" s="381"/>
      <c r="V833" s="381"/>
      <c r="W833" s="381"/>
      <c r="X833" s="381"/>
      <c r="Y833" s="381"/>
      <c r="Z833" s="381"/>
      <c r="AA833" s="381"/>
      <c r="AB833" s="381"/>
      <c r="AC833" s="381"/>
      <c r="AD833" s="381"/>
      <c r="AE833" s="381"/>
      <c r="AF833" s="381"/>
      <c r="AG833" s="381"/>
      <c r="AH833" s="381"/>
      <c r="AI833" s="381"/>
      <c r="AJ833" s="381"/>
      <c r="AK833" s="381"/>
      <c r="AL833" s="381"/>
      <c r="AM833" s="380"/>
      <c r="AN833" s="379"/>
      <c r="AO833" s="381"/>
      <c r="AP833" s="662"/>
      <c r="AQ833" s="678"/>
    </row>
    <row r="834" spans="1:43" hidden="1" x14ac:dyDescent="0.2">
      <c r="A834" s="395"/>
      <c r="C834" s="374"/>
      <c r="D834" s="395"/>
      <c r="E834" s="443"/>
      <c r="U834" s="374"/>
      <c r="V834" s="395"/>
      <c r="AM834" s="374"/>
      <c r="AN834" s="347"/>
      <c r="AP834" s="367"/>
      <c r="AQ834" s="677"/>
    </row>
    <row r="835" spans="1:43" hidden="1" x14ac:dyDescent="0.2">
      <c r="A835" s="395"/>
      <c r="B835" s="377" t="s">
        <v>2033</v>
      </c>
      <c r="C835" s="374"/>
      <c r="D835" s="395"/>
      <c r="E835" s="470" t="e">
        <f ca="1">VLOOKUP(INDIRECT(ADDRESS(ROW(),COLUMN()-3)),Language_Translations,MATCH(Language_Selected,Language_Options,0),FALSE)</f>
        <v>#N/A</v>
      </c>
      <c r="F835" s="470"/>
      <c r="G835" s="470"/>
      <c r="H835" s="470"/>
      <c r="I835" s="470"/>
      <c r="J835" s="470"/>
      <c r="K835" s="470"/>
      <c r="L835" s="470"/>
      <c r="M835" s="470"/>
      <c r="N835" s="470"/>
      <c r="O835" s="470"/>
      <c r="P835" s="470"/>
      <c r="Q835" s="470"/>
      <c r="R835" s="470"/>
      <c r="S835" s="470"/>
      <c r="T835" s="470"/>
      <c r="U835" s="374"/>
      <c r="V835" s="395"/>
      <c r="W835" s="347" t="s">
        <v>2034</v>
      </c>
      <c r="Z835" s="378"/>
      <c r="AA835" s="378" t="s">
        <v>7</v>
      </c>
      <c r="AB835" s="378"/>
      <c r="AC835" s="378"/>
      <c r="AD835" s="378"/>
      <c r="AE835" s="378"/>
      <c r="AF835" s="378"/>
      <c r="AG835" s="378"/>
      <c r="AH835" s="378"/>
      <c r="AI835" s="378"/>
      <c r="AJ835" s="378"/>
      <c r="AK835" s="378"/>
      <c r="AL835" s="644">
        <v>1</v>
      </c>
      <c r="AM835" s="374"/>
      <c r="AN835" s="395"/>
      <c r="AP835" s="679"/>
      <c r="AQ835" s="680"/>
    </row>
    <row r="836" spans="1:43" hidden="1" x14ac:dyDescent="0.2">
      <c r="A836" s="395"/>
      <c r="B836" s="377"/>
      <c r="C836" s="374"/>
      <c r="D836" s="395"/>
      <c r="E836" s="470"/>
      <c r="F836" s="470"/>
      <c r="G836" s="470"/>
      <c r="H836" s="470"/>
      <c r="I836" s="470"/>
      <c r="J836" s="470"/>
      <c r="K836" s="470"/>
      <c r="L836" s="470"/>
      <c r="M836" s="470"/>
      <c r="N836" s="470"/>
      <c r="O836" s="470"/>
      <c r="P836" s="470"/>
      <c r="Q836" s="470"/>
      <c r="R836" s="470"/>
      <c r="S836" s="470"/>
      <c r="T836" s="470"/>
      <c r="U836" s="374"/>
      <c r="V836" s="395"/>
      <c r="W836" s="347" t="s">
        <v>2035</v>
      </c>
      <c r="Z836" s="378" t="s">
        <v>7</v>
      </c>
      <c r="AA836" s="378"/>
      <c r="AB836" s="378"/>
      <c r="AC836" s="378"/>
      <c r="AD836" s="378"/>
      <c r="AE836" s="378"/>
      <c r="AF836" s="378"/>
      <c r="AG836" s="378"/>
      <c r="AH836" s="378"/>
      <c r="AI836" s="378"/>
      <c r="AJ836" s="378"/>
      <c r="AK836" s="378"/>
      <c r="AL836" s="644">
        <v>2</v>
      </c>
      <c r="AM836" s="374"/>
      <c r="AN836" s="395"/>
      <c r="AP836" s="679"/>
      <c r="AQ836" s="680"/>
    </row>
    <row r="837" spans="1:43" hidden="1" x14ac:dyDescent="0.2">
      <c r="A837" s="395"/>
      <c r="B837" s="377"/>
      <c r="C837" s="374"/>
      <c r="D837" s="395"/>
      <c r="E837" s="470"/>
      <c r="F837" s="470"/>
      <c r="G837" s="470"/>
      <c r="H837" s="470"/>
      <c r="I837" s="470"/>
      <c r="J837" s="470"/>
      <c r="K837" s="470"/>
      <c r="L837" s="470"/>
      <c r="M837" s="470"/>
      <c r="N837" s="470"/>
      <c r="O837" s="470"/>
      <c r="P837" s="470"/>
      <c r="Q837" s="470"/>
      <c r="R837" s="470"/>
      <c r="S837" s="470"/>
      <c r="T837" s="470"/>
      <c r="U837" s="374"/>
      <c r="V837" s="395"/>
      <c r="W837" s="347" t="s">
        <v>2036</v>
      </c>
      <c r="Z837" s="378"/>
      <c r="AA837" s="378" t="s">
        <v>7</v>
      </c>
      <c r="AB837" s="378"/>
      <c r="AC837" s="378"/>
      <c r="AD837" s="378"/>
      <c r="AE837" s="378"/>
      <c r="AF837" s="378"/>
      <c r="AG837" s="378"/>
      <c r="AH837" s="378"/>
      <c r="AI837" s="378"/>
      <c r="AJ837" s="378"/>
      <c r="AK837" s="378"/>
      <c r="AL837" s="644">
        <v>3</v>
      </c>
      <c r="AM837" s="374"/>
      <c r="AN837" s="395"/>
      <c r="AP837" s="679"/>
      <c r="AQ837" s="680"/>
    </row>
    <row r="838" spans="1:43" hidden="1" x14ac:dyDescent="0.2">
      <c r="A838" s="395"/>
      <c r="C838" s="374"/>
      <c r="D838" s="395"/>
      <c r="E838" s="470"/>
      <c r="F838" s="470"/>
      <c r="G838" s="470"/>
      <c r="H838" s="470"/>
      <c r="I838" s="470"/>
      <c r="J838" s="470"/>
      <c r="K838" s="470"/>
      <c r="L838" s="470"/>
      <c r="M838" s="470"/>
      <c r="N838" s="470"/>
      <c r="O838" s="470"/>
      <c r="P838" s="470"/>
      <c r="Q838" s="470"/>
      <c r="R838" s="470"/>
      <c r="S838" s="470"/>
      <c r="T838" s="470"/>
      <c r="U838" s="374"/>
      <c r="V838" s="395"/>
      <c r="W838" s="347" t="s">
        <v>2037</v>
      </c>
      <c r="Y838" s="378" t="s">
        <v>7</v>
      </c>
      <c r="Z838" s="378"/>
      <c r="AA838" s="378"/>
      <c r="AB838" s="378"/>
      <c r="AC838" s="378"/>
      <c r="AD838" s="378"/>
      <c r="AE838" s="378"/>
      <c r="AF838" s="378"/>
      <c r="AG838" s="378"/>
      <c r="AH838" s="378"/>
      <c r="AI838" s="378"/>
      <c r="AJ838" s="378"/>
      <c r="AK838" s="378"/>
      <c r="AL838" s="644">
        <v>4</v>
      </c>
      <c r="AM838" s="374"/>
      <c r="AN838" s="395"/>
      <c r="AP838" s="367"/>
      <c r="AQ838" s="677"/>
    </row>
    <row r="839" spans="1:43" hidden="1" x14ac:dyDescent="0.2">
      <c r="A839" s="379"/>
      <c r="B839" s="381"/>
      <c r="C839" s="380"/>
      <c r="D839" s="379"/>
      <c r="E839" s="681"/>
      <c r="F839" s="381"/>
      <c r="G839" s="381"/>
      <c r="H839" s="381"/>
      <c r="I839" s="381"/>
      <c r="J839" s="381"/>
      <c r="K839" s="381"/>
      <c r="L839" s="381"/>
      <c r="M839" s="381"/>
      <c r="N839" s="381"/>
      <c r="O839" s="381"/>
      <c r="P839" s="381"/>
      <c r="Q839" s="381"/>
      <c r="R839" s="381"/>
      <c r="S839" s="381"/>
      <c r="T839" s="381"/>
      <c r="U839" s="380"/>
      <c r="V839" s="379"/>
      <c r="W839" s="381"/>
      <c r="X839" s="381"/>
      <c r="Y839" s="381"/>
      <c r="Z839" s="381"/>
      <c r="AA839" s="381"/>
      <c r="AB839" s="381"/>
      <c r="AC839" s="381"/>
      <c r="AD839" s="381"/>
      <c r="AE839" s="381"/>
      <c r="AF839" s="381"/>
      <c r="AG839" s="381"/>
      <c r="AH839" s="381"/>
      <c r="AI839" s="381"/>
      <c r="AJ839" s="381"/>
      <c r="AK839" s="381"/>
      <c r="AL839" s="381"/>
      <c r="AM839" s="380"/>
      <c r="AN839" s="379"/>
      <c r="AO839" s="381"/>
      <c r="AP839" s="662"/>
      <c r="AQ839" s="678"/>
    </row>
    <row r="840" spans="1:43" hidden="1" x14ac:dyDescent="0.2">
      <c r="A840" s="395"/>
      <c r="C840" s="374"/>
      <c r="D840" s="395"/>
      <c r="E840" s="443"/>
      <c r="U840" s="374"/>
      <c r="V840" s="395"/>
      <c r="AM840" s="374"/>
      <c r="AN840" s="347"/>
      <c r="AP840" s="367"/>
      <c r="AQ840" s="677"/>
    </row>
    <row r="841" spans="1:43" hidden="1" x14ac:dyDescent="0.2">
      <c r="A841" s="395"/>
      <c r="B841" s="377" t="s">
        <v>2038</v>
      </c>
      <c r="C841" s="374"/>
      <c r="D841" s="395"/>
      <c r="E841" s="470" t="e">
        <f ca="1">VLOOKUP(INDIRECT(ADDRESS(ROW(),COLUMN()-3)),Language_Translations,MATCH(Language_Selected,Language_Options,0),FALSE)</f>
        <v>#N/A</v>
      </c>
      <c r="F841" s="470"/>
      <c r="G841" s="470"/>
      <c r="H841" s="470"/>
      <c r="I841" s="470"/>
      <c r="J841" s="470"/>
      <c r="K841" s="470"/>
      <c r="L841" s="470"/>
      <c r="M841" s="470"/>
      <c r="N841" s="470"/>
      <c r="O841" s="470"/>
      <c r="P841" s="470"/>
      <c r="Q841" s="470"/>
      <c r="R841" s="470"/>
      <c r="S841" s="470"/>
      <c r="T841" s="470"/>
      <c r="U841" s="374"/>
      <c r="V841" s="395"/>
      <c r="Z841" s="378"/>
      <c r="AA841" s="378"/>
      <c r="AB841" s="378"/>
      <c r="AC841" s="378"/>
      <c r="AD841" s="378"/>
      <c r="AE841" s="378"/>
      <c r="AF841" s="378"/>
      <c r="AG841" s="378"/>
      <c r="AH841" s="378"/>
      <c r="AI841" s="378"/>
      <c r="AJ841" s="378"/>
      <c r="AK841" s="378"/>
      <c r="AL841" s="644"/>
      <c r="AM841" s="374"/>
      <c r="AN841" s="395"/>
      <c r="AP841" s="679"/>
      <c r="AQ841" s="680"/>
    </row>
    <row r="842" spans="1:43" hidden="1" x14ac:dyDescent="0.2">
      <c r="A842" s="395"/>
      <c r="B842" s="377"/>
      <c r="C842" s="374"/>
      <c r="D842" s="395"/>
      <c r="E842" s="470"/>
      <c r="F842" s="470"/>
      <c r="G842" s="470"/>
      <c r="H842" s="470"/>
      <c r="I842" s="470"/>
      <c r="J842" s="470"/>
      <c r="K842" s="470"/>
      <c r="L842" s="470"/>
      <c r="M842" s="470"/>
      <c r="N842" s="470"/>
      <c r="O842" s="470"/>
      <c r="P842" s="470"/>
      <c r="Q842" s="470"/>
      <c r="R842" s="470"/>
      <c r="S842" s="470"/>
      <c r="T842" s="470"/>
      <c r="U842" s="374"/>
      <c r="V842" s="395"/>
      <c r="W842" s="347" t="s">
        <v>1731</v>
      </c>
      <c r="Y842" s="378" t="s">
        <v>7</v>
      </c>
      <c r="Z842" s="378"/>
      <c r="AA842" s="378"/>
      <c r="AB842" s="378"/>
      <c r="AC842" s="378"/>
      <c r="AD842" s="378"/>
      <c r="AE842" s="378"/>
      <c r="AF842" s="378"/>
      <c r="AG842" s="378"/>
      <c r="AH842" s="378"/>
      <c r="AI842" s="378"/>
      <c r="AJ842" s="378"/>
      <c r="AK842" s="378"/>
      <c r="AL842" s="644" t="s">
        <v>1778</v>
      </c>
      <c r="AM842" s="374"/>
      <c r="AN842" s="395"/>
      <c r="AP842" s="679"/>
      <c r="AQ842" s="680"/>
    </row>
    <row r="843" spans="1:43" hidden="1" x14ac:dyDescent="0.2">
      <c r="A843" s="395"/>
      <c r="B843" s="377"/>
      <c r="C843" s="374"/>
      <c r="D843" s="395"/>
      <c r="E843" s="470"/>
      <c r="F843" s="470"/>
      <c r="G843" s="470"/>
      <c r="H843" s="470"/>
      <c r="I843" s="470"/>
      <c r="J843" s="470"/>
      <c r="K843" s="470"/>
      <c r="L843" s="470"/>
      <c r="M843" s="470"/>
      <c r="N843" s="470"/>
      <c r="O843" s="470"/>
      <c r="P843" s="470"/>
      <c r="Q843" s="470"/>
      <c r="R843" s="470"/>
      <c r="S843" s="470"/>
      <c r="T843" s="470"/>
      <c r="U843" s="374"/>
      <c r="V843" s="395"/>
      <c r="W843" s="347" t="s">
        <v>1732</v>
      </c>
      <c r="Y843" s="378" t="s">
        <v>7</v>
      </c>
      <c r="Z843" s="378"/>
      <c r="AA843" s="378"/>
      <c r="AB843" s="378"/>
      <c r="AC843" s="378"/>
      <c r="AD843" s="378"/>
      <c r="AE843" s="378"/>
      <c r="AF843" s="378"/>
      <c r="AG843" s="378"/>
      <c r="AH843" s="378"/>
      <c r="AI843" s="378"/>
      <c r="AJ843" s="378"/>
      <c r="AK843" s="378"/>
      <c r="AL843" s="644" t="s">
        <v>1783</v>
      </c>
      <c r="AM843" s="374"/>
      <c r="AN843" s="395"/>
      <c r="AP843" s="679"/>
      <c r="AQ843" s="680"/>
    </row>
    <row r="844" spans="1:43" hidden="1" x14ac:dyDescent="0.2">
      <c r="A844" s="379"/>
      <c r="B844" s="381"/>
      <c r="C844" s="380"/>
      <c r="D844" s="379"/>
      <c r="E844" s="681"/>
      <c r="F844" s="381"/>
      <c r="G844" s="381"/>
      <c r="H844" s="381"/>
      <c r="I844" s="381"/>
      <c r="J844" s="381"/>
      <c r="K844" s="381"/>
      <c r="L844" s="381"/>
      <c r="M844" s="381"/>
      <c r="N844" s="381"/>
      <c r="O844" s="381"/>
      <c r="P844" s="381"/>
      <c r="Q844" s="381"/>
      <c r="R844" s="381"/>
      <c r="S844" s="381"/>
      <c r="T844" s="381"/>
      <c r="U844" s="380"/>
      <c r="V844" s="379"/>
      <c r="W844" s="381"/>
      <c r="X844" s="381"/>
      <c r="Y844" s="381"/>
      <c r="Z844" s="381"/>
      <c r="AA844" s="381"/>
      <c r="AB844" s="381"/>
      <c r="AC844" s="381"/>
      <c r="AD844" s="381"/>
      <c r="AE844" s="381"/>
      <c r="AF844" s="381"/>
      <c r="AG844" s="381"/>
      <c r="AH844" s="381"/>
      <c r="AI844" s="381"/>
      <c r="AJ844" s="381"/>
      <c r="AK844" s="381"/>
      <c r="AL844" s="381"/>
      <c r="AM844" s="380"/>
      <c r="AN844" s="379"/>
      <c r="AO844" s="381"/>
      <c r="AP844" s="662"/>
      <c r="AQ844" s="678"/>
    </row>
    <row r="845" spans="1:43" hidden="1" x14ac:dyDescent="0.2">
      <c r="A845" s="395"/>
      <c r="C845" s="374"/>
      <c r="D845" s="395"/>
      <c r="E845" s="443"/>
      <c r="U845" s="374"/>
      <c r="V845" s="395"/>
      <c r="AM845" s="374"/>
      <c r="AN845" s="347"/>
      <c r="AP845" s="367"/>
      <c r="AQ845" s="677"/>
    </row>
    <row r="846" spans="1:43" hidden="1" x14ac:dyDescent="0.2">
      <c r="A846" s="395"/>
      <c r="B846" s="377" t="s">
        <v>2039</v>
      </c>
      <c r="C846" s="374"/>
      <c r="D846" s="395"/>
      <c r="E846" s="470" t="e">
        <f ca="1">VLOOKUP(INDIRECT(ADDRESS(ROW(),COLUMN()-3)),Language_Translations,MATCH(Language_Selected,Language_Options,0),FALSE)</f>
        <v>#N/A</v>
      </c>
      <c r="F846" s="470"/>
      <c r="G846" s="470"/>
      <c r="H846" s="470"/>
      <c r="I846" s="470"/>
      <c r="J846" s="470"/>
      <c r="K846" s="470"/>
      <c r="L846" s="470"/>
      <c r="M846" s="470"/>
      <c r="N846" s="470"/>
      <c r="O846" s="470"/>
      <c r="P846" s="470"/>
      <c r="Q846" s="470"/>
      <c r="R846" s="470"/>
      <c r="S846" s="470"/>
      <c r="T846" s="470"/>
      <c r="U846" s="374"/>
      <c r="V846" s="395"/>
      <c r="Z846" s="378"/>
      <c r="AA846" s="378"/>
      <c r="AB846" s="378"/>
      <c r="AC846" s="378"/>
      <c r="AD846" s="378"/>
      <c r="AE846" s="378"/>
      <c r="AF846" s="378"/>
      <c r="AG846" s="378"/>
      <c r="AH846" s="378"/>
      <c r="AI846" s="378"/>
      <c r="AJ846" s="378"/>
      <c r="AK846" s="378"/>
      <c r="AL846" s="644"/>
      <c r="AM846" s="374"/>
      <c r="AN846" s="395"/>
      <c r="AP846" s="679"/>
      <c r="AQ846" s="680"/>
    </row>
    <row r="847" spans="1:43" hidden="1" x14ac:dyDescent="0.2">
      <c r="A847" s="395"/>
      <c r="C847" s="374"/>
      <c r="D847" s="395"/>
      <c r="E847" s="470"/>
      <c r="F847" s="470"/>
      <c r="G847" s="470"/>
      <c r="H847" s="470"/>
      <c r="I847" s="470"/>
      <c r="J847" s="470"/>
      <c r="K847" s="470"/>
      <c r="L847" s="470"/>
      <c r="M847" s="470"/>
      <c r="N847" s="470"/>
      <c r="O847" s="470"/>
      <c r="P847" s="470"/>
      <c r="Q847" s="470"/>
      <c r="R847" s="470"/>
      <c r="S847" s="470"/>
      <c r="T847" s="470"/>
      <c r="U847" s="374"/>
      <c r="V847" s="395"/>
      <c r="W847" s="347" t="s">
        <v>1731</v>
      </c>
      <c r="Y847" s="378" t="s">
        <v>7</v>
      </c>
      <c r="Z847" s="378"/>
      <c r="AA847" s="378"/>
      <c r="AB847" s="378"/>
      <c r="AC847" s="378"/>
      <c r="AD847" s="378"/>
      <c r="AE847" s="378"/>
      <c r="AF847" s="378"/>
      <c r="AG847" s="378"/>
      <c r="AH847" s="378"/>
      <c r="AI847" s="378"/>
      <c r="AJ847" s="378"/>
      <c r="AK847" s="378"/>
      <c r="AL847" s="644">
        <v>1</v>
      </c>
      <c r="AM847" s="374"/>
      <c r="AN847" s="395"/>
      <c r="AP847" s="367"/>
      <c r="AQ847" s="677"/>
    </row>
    <row r="848" spans="1:43" hidden="1" x14ac:dyDescent="0.2">
      <c r="A848" s="395"/>
      <c r="C848" s="374"/>
      <c r="D848" s="395"/>
      <c r="E848" s="470"/>
      <c r="F848" s="470"/>
      <c r="G848" s="470"/>
      <c r="H848" s="470"/>
      <c r="I848" s="470"/>
      <c r="J848" s="470"/>
      <c r="K848" s="470"/>
      <c r="L848" s="470"/>
      <c r="M848" s="470"/>
      <c r="N848" s="470"/>
      <c r="O848" s="470"/>
      <c r="P848" s="470"/>
      <c r="Q848" s="470"/>
      <c r="R848" s="470"/>
      <c r="S848" s="470"/>
      <c r="T848" s="470"/>
      <c r="U848" s="374"/>
      <c r="V848" s="395"/>
      <c r="W848" s="347" t="s">
        <v>1732</v>
      </c>
      <c r="Y848" s="378" t="s">
        <v>7</v>
      </c>
      <c r="Z848" s="378"/>
      <c r="AA848" s="378"/>
      <c r="AB848" s="378"/>
      <c r="AC848" s="378"/>
      <c r="AD848" s="378"/>
      <c r="AE848" s="378"/>
      <c r="AF848" s="378"/>
      <c r="AG848" s="378"/>
      <c r="AH848" s="378"/>
      <c r="AI848" s="378"/>
      <c r="AJ848" s="378"/>
      <c r="AK848" s="378"/>
      <c r="AL848" s="644">
        <v>2</v>
      </c>
      <c r="AM848" s="374"/>
      <c r="AN848" s="395"/>
      <c r="AP848" s="396">
        <v>1006</v>
      </c>
      <c r="AQ848" s="677"/>
    </row>
    <row r="849" spans="1:43" hidden="1" x14ac:dyDescent="0.2">
      <c r="A849" s="395"/>
      <c r="C849" s="374"/>
      <c r="D849" s="395"/>
      <c r="E849" s="470"/>
      <c r="F849" s="470"/>
      <c r="G849" s="470"/>
      <c r="H849" s="470"/>
      <c r="I849" s="470"/>
      <c r="J849" s="470"/>
      <c r="K849" s="470"/>
      <c r="L849" s="470"/>
      <c r="M849" s="470"/>
      <c r="N849" s="470"/>
      <c r="O849" s="470"/>
      <c r="P849" s="470"/>
      <c r="Q849" s="470"/>
      <c r="R849" s="470"/>
      <c r="S849" s="470"/>
      <c r="T849" s="470"/>
      <c r="U849" s="374"/>
      <c r="V849" s="395"/>
      <c r="W849" s="347" t="s">
        <v>1784</v>
      </c>
      <c r="Y849" s="378"/>
      <c r="Z849" s="378"/>
      <c r="AA849" s="378"/>
      <c r="AB849" s="378" t="s">
        <v>7</v>
      </c>
      <c r="AC849" s="378"/>
      <c r="AD849" s="378"/>
      <c r="AE849" s="378"/>
      <c r="AF849" s="378"/>
      <c r="AG849" s="378"/>
      <c r="AH849" s="378"/>
      <c r="AI849" s="378"/>
      <c r="AJ849" s="378"/>
      <c r="AK849" s="378"/>
      <c r="AL849" s="401">
        <v>8</v>
      </c>
      <c r="AM849" s="374"/>
      <c r="AN849" s="395"/>
      <c r="AP849" s="396"/>
      <c r="AQ849" s="677"/>
    </row>
    <row r="850" spans="1:43" hidden="1" x14ac:dyDescent="0.2">
      <c r="A850" s="379"/>
      <c r="B850" s="381"/>
      <c r="C850" s="380"/>
      <c r="D850" s="379"/>
      <c r="E850" s="681"/>
      <c r="F850" s="381"/>
      <c r="G850" s="381"/>
      <c r="H850" s="381"/>
      <c r="I850" s="381"/>
      <c r="J850" s="381"/>
      <c r="K850" s="381"/>
      <c r="L850" s="381"/>
      <c r="M850" s="381"/>
      <c r="N850" s="381"/>
      <c r="O850" s="381"/>
      <c r="P850" s="381"/>
      <c r="Q850" s="381"/>
      <c r="R850" s="381"/>
      <c r="S850" s="381"/>
      <c r="T850" s="381"/>
      <c r="U850" s="380"/>
      <c r="V850" s="379"/>
      <c r="W850" s="381"/>
      <c r="X850" s="381"/>
      <c r="Y850" s="381"/>
      <c r="Z850" s="381"/>
      <c r="AA850" s="381"/>
      <c r="AB850" s="381"/>
      <c r="AC850" s="381"/>
      <c r="AD850" s="381"/>
      <c r="AE850" s="381"/>
      <c r="AF850" s="381"/>
      <c r="AG850" s="381"/>
      <c r="AH850" s="381"/>
      <c r="AI850" s="381"/>
      <c r="AJ850" s="381"/>
      <c r="AK850" s="381"/>
      <c r="AL850" s="381"/>
      <c r="AM850" s="380"/>
      <c r="AN850" s="379"/>
      <c r="AO850" s="381"/>
      <c r="AP850" s="662"/>
      <c r="AQ850" s="678"/>
    </row>
    <row r="851" spans="1:43" hidden="1" x14ac:dyDescent="0.2">
      <c r="A851" s="395"/>
      <c r="C851" s="374"/>
      <c r="D851" s="395"/>
      <c r="E851" s="443"/>
      <c r="U851" s="374"/>
      <c r="V851" s="395"/>
      <c r="AM851" s="374"/>
      <c r="AN851" s="347"/>
      <c r="AP851" s="367"/>
      <c r="AQ851" s="677"/>
    </row>
    <row r="852" spans="1:43" hidden="1" x14ac:dyDescent="0.2">
      <c r="A852" s="395"/>
      <c r="B852" s="377" t="s">
        <v>2040</v>
      </c>
      <c r="C852" s="374"/>
      <c r="D852" s="395"/>
      <c r="E852" s="470" t="e">
        <f ca="1">VLOOKUP(INDIRECT(ADDRESS(ROW(),COLUMN()-3)),Language_Translations,MATCH(Language_Selected,Language_Options,0),FALSE)</f>
        <v>#N/A</v>
      </c>
      <c r="F852" s="470"/>
      <c r="G852" s="470"/>
      <c r="H852" s="470"/>
      <c r="I852" s="470"/>
      <c r="J852" s="470"/>
      <c r="K852" s="470"/>
      <c r="L852" s="470"/>
      <c r="M852" s="470"/>
      <c r="N852" s="470"/>
      <c r="O852" s="470"/>
      <c r="P852" s="470"/>
      <c r="Q852" s="470"/>
      <c r="R852" s="470"/>
      <c r="S852" s="470"/>
      <c r="T852" s="470"/>
      <c r="U852" s="374"/>
      <c r="V852" s="395"/>
      <c r="W852" s="347" t="s">
        <v>2041</v>
      </c>
      <c r="AA852" s="378"/>
      <c r="AB852" s="378"/>
      <c r="AC852" s="378"/>
      <c r="AE852" s="378" t="s">
        <v>7</v>
      </c>
      <c r="AF852" s="378"/>
      <c r="AG852" s="378"/>
      <c r="AH852" s="378"/>
      <c r="AI852" s="378"/>
      <c r="AJ852" s="378"/>
      <c r="AK852" s="378"/>
      <c r="AL852" s="644" t="s">
        <v>784</v>
      </c>
      <c r="AM852" s="374"/>
      <c r="AN852" s="347"/>
      <c r="AP852" s="367"/>
      <c r="AQ852" s="677"/>
    </row>
    <row r="853" spans="1:43" hidden="1" x14ac:dyDescent="0.2">
      <c r="A853" s="395"/>
      <c r="B853" s="377"/>
      <c r="C853" s="374"/>
      <c r="D853" s="395"/>
      <c r="E853" s="470"/>
      <c r="F853" s="470"/>
      <c r="G853" s="470"/>
      <c r="H853" s="470"/>
      <c r="I853" s="470"/>
      <c r="J853" s="470"/>
      <c r="K853" s="470"/>
      <c r="L853" s="470"/>
      <c r="M853" s="470"/>
      <c r="N853" s="470"/>
      <c r="O853" s="470"/>
      <c r="P853" s="470"/>
      <c r="Q853" s="470"/>
      <c r="R853" s="470"/>
      <c r="S853" s="470"/>
      <c r="T853" s="470"/>
      <c r="U853" s="374"/>
      <c r="V853" s="395"/>
      <c r="W853" s="347" t="s">
        <v>2042</v>
      </c>
      <c r="Z853" s="378" t="s">
        <v>7</v>
      </c>
      <c r="AA853" s="378"/>
      <c r="AB853" s="378"/>
      <c r="AC853" s="378"/>
      <c r="AD853" s="378"/>
      <c r="AE853" s="378"/>
      <c r="AF853" s="378"/>
      <c r="AG853" s="378"/>
      <c r="AH853" s="378"/>
      <c r="AI853" s="378"/>
      <c r="AJ853" s="378"/>
      <c r="AK853" s="378"/>
      <c r="AL853" s="644" t="s">
        <v>786</v>
      </c>
      <c r="AM853" s="374"/>
      <c r="AN853" s="347"/>
      <c r="AP853" s="367"/>
      <c r="AQ853" s="677"/>
    </row>
    <row r="854" spans="1:43" hidden="1" x14ac:dyDescent="0.2">
      <c r="A854" s="395"/>
      <c r="B854" s="377"/>
      <c r="C854" s="374"/>
      <c r="D854" s="395"/>
      <c r="E854" s="470"/>
      <c r="F854" s="470"/>
      <c r="G854" s="470"/>
      <c r="H854" s="470"/>
      <c r="I854" s="470"/>
      <c r="J854" s="470"/>
      <c r="K854" s="470"/>
      <c r="L854" s="470"/>
      <c r="M854" s="470"/>
      <c r="N854" s="470"/>
      <c r="O854" s="470"/>
      <c r="P854" s="470"/>
      <c r="Q854" s="470"/>
      <c r="R854" s="470"/>
      <c r="S854" s="470"/>
      <c r="T854" s="470"/>
      <c r="U854" s="374"/>
      <c r="V854" s="395"/>
      <c r="W854" s="347" t="s">
        <v>2043</v>
      </c>
      <c r="Y854" s="378" t="s">
        <v>7</v>
      </c>
      <c r="Z854" s="378"/>
      <c r="AA854" s="378"/>
      <c r="AB854" s="378"/>
      <c r="AC854" s="378"/>
      <c r="AD854" s="378"/>
      <c r="AE854" s="378"/>
      <c r="AF854" s="378"/>
      <c r="AG854" s="378"/>
      <c r="AH854" s="378"/>
      <c r="AI854" s="378"/>
      <c r="AJ854" s="378"/>
      <c r="AK854" s="378"/>
      <c r="AL854" s="644" t="s">
        <v>788</v>
      </c>
      <c r="AM854" s="374"/>
      <c r="AN854" s="347"/>
      <c r="AP854" s="367"/>
      <c r="AQ854" s="677"/>
    </row>
    <row r="855" spans="1:43" hidden="1" x14ac:dyDescent="0.2">
      <c r="A855" s="395"/>
      <c r="B855" s="377"/>
      <c r="C855" s="374"/>
      <c r="D855" s="395"/>
      <c r="E855" s="470"/>
      <c r="F855" s="470"/>
      <c r="G855" s="470"/>
      <c r="H855" s="470"/>
      <c r="I855" s="470"/>
      <c r="J855" s="470"/>
      <c r="K855" s="470"/>
      <c r="L855" s="470"/>
      <c r="M855" s="470"/>
      <c r="N855" s="470"/>
      <c r="O855" s="470"/>
      <c r="P855" s="470"/>
      <c r="Q855" s="470"/>
      <c r="R855" s="470"/>
      <c r="S855" s="470"/>
      <c r="T855" s="470"/>
      <c r="U855" s="374"/>
      <c r="V855" s="395"/>
      <c r="W855" s="347" t="s">
        <v>2044</v>
      </c>
      <c r="Z855" s="378"/>
      <c r="AA855" s="378"/>
      <c r="AB855" s="378"/>
      <c r="AC855" s="378"/>
      <c r="AD855" s="378" t="s">
        <v>7</v>
      </c>
      <c r="AE855" s="378"/>
      <c r="AF855" s="378"/>
      <c r="AG855" s="378"/>
      <c r="AH855" s="378"/>
      <c r="AI855" s="378"/>
      <c r="AJ855" s="378"/>
      <c r="AK855" s="378"/>
      <c r="AL855" s="644" t="s">
        <v>790</v>
      </c>
      <c r="AM855" s="374"/>
      <c r="AN855" s="347"/>
      <c r="AP855" s="367"/>
      <c r="AQ855" s="677"/>
    </row>
    <row r="856" spans="1:43" hidden="1" x14ac:dyDescent="0.2">
      <c r="A856" s="395"/>
      <c r="B856" s="377"/>
      <c r="C856" s="374"/>
      <c r="D856" s="395"/>
      <c r="E856" s="470"/>
      <c r="F856" s="470"/>
      <c r="G856" s="470"/>
      <c r="H856" s="470"/>
      <c r="I856" s="470"/>
      <c r="J856" s="470"/>
      <c r="K856" s="470"/>
      <c r="L856" s="470"/>
      <c r="M856" s="470"/>
      <c r="N856" s="470"/>
      <c r="O856" s="470"/>
      <c r="P856" s="470"/>
      <c r="Q856" s="470"/>
      <c r="R856" s="470"/>
      <c r="S856" s="470"/>
      <c r="T856" s="470"/>
      <c r="U856" s="374"/>
      <c r="V856" s="395"/>
      <c r="W856" s="347" t="s">
        <v>2045</v>
      </c>
      <c r="AE856" s="378" t="s">
        <v>7</v>
      </c>
      <c r="AF856" s="378"/>
      <c r="AG856" s="378"/>
      <c r="AH856" s="378"/>
      <c r="AI856" s="378"/>
      <c r="AJ856" s="378"/>
      <c r="AK856" s="378"/>
      <c r="AL856" s="401" t="s">
        <v>792</v>
      </c>
      <c r="AM856" s="374"/>
      <c r="AN856" s="347"/>
      <c r="AP856" s="367"/>
      <c r="AQ856" s="677"/>
    </row>
    <row r="857" spans="1:43" hidden="1" x14ac:dyDescent="0.2">
      <c r="A857" s="395"/>
      <c r="B857" s="377"/>
      <c r="C857" s="374"/>
      <c r="D857" s="395"/>
      <c r="E857" s="470"/>
      <c r="F857" s="470"/>
      <c r="G857" s="470"/>
      <c r="H857" s="470"/>
      <c r="I857" s="470"/>
      <c r="J857" s="470"/>
      <c r="K857" s="470"/>
      <c r="L857" s="470"/>
      <c r="M857" s="470"/>
      <c r="N857" s="470"/>
      <c r="O857" s="470"/>
      <c r="P857" s="470"/>
      <c r="Q857" s="470"/>
      <c r="R857" s="470"/>
      <c r="S857" s="470"/>
      <c r="T857" s="470"/>
      <c r="U857" s="374"/>
      <c r="V857" s="395"/>
      <c r="W857" s="347" t="s">
        <v>2046</v>
      </c>
      <c r="Z857" s="378"/>
      <c r="AA857" s="378"/>
      <c r="AB857" s="378"/>
      <c r="AC857" s="378"/>
      <c r="AD857" s="378"/>
      <c r="AE857" s="378"/>
      <c r="AF857" s="378" t="s">
        <v>7</v>
      </c>
      <c r="AG857" s="378"/>
      <c r="AH857" s="378"/>
      <c r="AI857" s="378"/>
      <c r="AJ857" s="378"/>
      <c r="AK857" s="378"/>
      <c r="AL857" s="644" t="s">
        <v>794</v>
      </c>
      <c r="AM857" s="374"/>
      <c r="AN857" s="347"/>
      <c r="AP857" s="367"/>
      <c r="AQ857" s="677"/>
    </row>
    <row r="858" spans="1:43" hidden="1" x14ac:dyDescent="0.2">
      <c r="A858" s="395"/>
      <c r="B858" s="377"/>
      <c r="C858" s="374"/>
      <c r="D858" s="395"/>
      <c r="E858" s="470"/>
      <c r="F858" s="470"/>
      <c r="G858" s="470"/>
      <c r="H858" s="470"/>
      <c r="I858" s="470"/>
      <c r="J858" s="470"/>
      <c r="K858" s="470"/>
      <c r="L858" s="470"/>
      <c r="M858" s="470"/>
      <c r="N858" s="470"/>
      <c r="O858" s="470"/>
      <c r="P858" s="470"/>
      <c r="Q858" s="470"/>
      <c r="R858" s="470"/>
      <c r="S858" s="470"/>
      <c r="T858" s="470"/>
      <c r="U858" s="374"/>
      <c r="V858" s="395"/>
      <c r="W858" s="347" t="s">
        <v>2047</v>
      </c>
      <c r="Z858" s="378"/>
      <c r="AA858" s="378"/>
      <c r="AB858" s="378"/>
      <c r="AC858" s="378"/>
      <c r="AD858" s="378"/>
      <c r="AE858" s="378"/>
      <c r="AF858" s="378" t="s">
        <v>7</v>
      </c>
      <c r="AG858" s="378"/>
      <c r="AH858" s="378"/>
      <c r="AI858" s="378"/>
      <c r="AJ858" s="378"/>
      <c r="AK858" s="378"/>
      <c r="AL858" s="644" t="s">
        <v>796</v>
      </c>
      <c r="AM858" s="374"/>
      <c r="AN858" s="347"/>
      <c r="AP858" s="367"/>
      <c r="AQ858" s="677"/>
    </row>
    <row r="859" spans="1:43" hidden="1" x14ac:dyDescent="0.2">
      <c r="A859" s="395"/>
      <c r="B859" s="377"/>
      <c r="C859" s="374"/>
      <c r="D859" s="395"/>
      <c r="E859" s="470"/>
      <c r="F859" s="470"/>
      <c r="G859" s="470"/>
      <c r="H859" s="470"/>
      <c r="I859" s="470"/>
      <c r="J859" s="470"/>
      <c r="K859" s="470"/>
      <c r="L859" s="470"/>
      <c r="M859" s="470"/>
      <c r="N859" s="470"/>
      <c r="O859" s="470"/>
      <c r="P859" s="470"/>
      <c r="Q859" s="470"/>
      <c r="R859" s="470"/>
      <c r="S859" s="470"/>
      <c r="T859" s="470"/>
      <c r="U859" s="374"/>
      <c r="V859" s="395"/>
      <c r="W859" s="347" t="s">
        <v>2048</v>
      </c>
      <c r="Z859" s="378"/>
      <c r="AA859" s="378"/>
      <c r="AB859" s="378"/>
      <c r="AC859" s="378"/>
      <c r="AD859" s="378"/>
      <c r="AE859" s="378"/>
      <c r="AF859" s="378" t="s">
        <v>7</v>
      </c>
      <c r="AG859" s="378"/>
      <c r="AH859" s="378"/>
      <c r="AI859" s="378"/>
      <c r="AJ859" s="378"/>
      <c r="AK859" s="378"/>
      <c r="AL859" s="644" t="s">
        <v>798</v>
      </c>
      <c r="AM859" s="374"/>
      <c r="AN859" s="347"/>
      <c r="AP859" s="367"/>
      <c r="AQ859" s="677"/>
    </row>
    <row r="860" spans="1:43" hidden="1" x14ac:dyDescent="0.2">
      <c r="A860" s="395"/>
      <c r="B860" s="377"/>
      <c r="C860" s="374"/>
      <c r="D860" s="395"/>
      <c r="E860" s="470"/>
      <c r="F860" s="470"/>
      <c r="G860" s="470"/>
      <c r="H860" s="470"/>
      <c r="I860" s="470"/>
      <c r="J860" s="470"/>
      <c r="K860" s="470"/>
      <c r="L860" s="470"/>
      <c r="M860" s="470"/>
      <c r="N860" s="470"/>
      <c r="O860" s="470"/>
      <c r="P860" s="470"/>
      <c r="Q860" s="470"/>
      <c r="R860" s="470"/>
      <c r="S860" s="470"/>
      <c r="T860" s="470"/>
      <c r="U860" s="374"/>
      <c r="V860" s="395"/>
      <c r="Z860" s="378"/>
      <c r="AA860" s="378"/>
      <c r="AB860" s="378"/>
      <c r="AC860" s="378"/>
      <c r="AD860" s="378"/>
      <c r="AE860" s="378"/>
      <c r="AF860" s="378"/>
      <c r="AG860" s="378"/>
      <c r="AH860" s="378"/>
      <c r="AI860" s="378"/>
      <c r="AJ860" s="378"/>
      <c r="AK860" s="378"/>
      <c r="AL860" s="644"/>
      <c r="AM860" s="374"/>
      <c r="AN860" s="347"/>
      <c r="AP860" s="367"/>
      <c r="AQ860" s="677"/>
    </row>
    <row r="861" spans="1:43" hidden="1" x14ac:dyDescent="0.2">
      <c r="A861" s="395"/>
      <c r="B861" s="377"/>
      <c r="C861" s="374"/>
      <c r="D861" s="395"/>
      <c r="E861" s="470"/>
      <c r="F861" s="470"/>
      <c r="G861" s="470"/>
      <c r="H861" s="470"/>
      <c r="I861" s="470"/>
      <c r="J861" s="470"/>
      <c r="K861" s="470"/>
      <c r="L861" s="470"/>
      <c r="M861" s="470"/>
      <c r="N861" s="470"/>
      <c r="O861" s="470"/>
      <c r="P861" s="470"/>
      <c r="Q861" s="470"/>
      <c r="R861" s="470"/>
      <c r="S861" s="470"/>
      <c r="T861" s="470"/>
      <c r="U861" s="374"/>
      <c r="V861" s="395"/>
      <c r="W861" s="347" t="s">
        <v>2049</v>
      </c>
      <c r="Y861" s="378"/>
      <c r="Z861" s="378"/>
      <c r="AA861" s="378"/>
      <c r="AB861" s="378"/>
      <c r="AC861" s="378"/>
      <c r="AD861" s="378"/>
      <c r="AE861" s="378"/>
      <c r="AF861" s="378"/>
      <c r="AG861" s="378"/>
      <c r="AH861" s="378"/>
      <c r="AI861" s="378"/>
      <c r="AJ861" s="378"/>
      <c r="AK861" s="378"/>
      <c r="AL861" s="644" t="s">
        <v>830</v>
      </c>
      <c r="AM861" s="374"/>
      <c r="AN861" s="347"/>
      <c r="AP861" s="367"/>
      <c r="AQ861" s="677"/>
    </row>
    <row r="862" spans="1:43" hidden="1" x14ac:dyDescent="0.2">
      <c r="A862" s="395"/>
      <c r="B862" s="377"/>
      <c r="C862" s="374"/>
      <c r="D862" s="395"/>
      <c r="E862" s="470"/>
      <c r="F862" s="470"/>
      <c r="G862" s="470"/>
      <c r="H862" s="470"/>
      <c r="I862" s="470"/>
      <c r="J862" s="470"/>
      <c r="K862" s="470"/>
      <c r="L862" s="470"/>
      <c r="M862" s="470"/>
      <c r="N862" s="470"/>
      <c r="O862" s="470"/>
      <c r="P862" s="470"/>
      <c r="Q862" s="470"/>
      <c r="R862" s="470"/>
      <c r="S862" s="470"/>
      <c r="T862" s="470"/>
      <c r="U862" s="374"/>
      <c r="V862" s="395"/>
      <c r="Z862" s="378"/>
      <c r="AA862" s="378"/>
      <c r="AB862" s="378"/>
      <c r="AC862" s="378"/>
      <c r="AD862" s="378"/>
      <c r="AE862" s="378"/>
      <c r="AF862" s="378"/>
      <c r="AG862" s="378"/>
      <c r="AH862" s="378"/>
      <c r="AI862" s="378"/>
      <c r="AJ862" s="378"/>
      <c r="AK862" s="378"/>
      <c r="AL862" s="644"/>
      <c r="AM862" s="374"/>
      <c r="AN862" s="347"/>
      <c r="AP862" s="367"/>
      <c r="AQ862" s="677"/>
    </row>
    <row r="863" spans="1:43" hidden="1" x14ac:dyDescent="0.2">
      <c r="A863" s="395"/>
      <c r="C863" s="374"/>
      <c r="D863" s="395"/>
      <c r="E863" s="470"/>
      <c r="F863" s="470"/>
      <c r="G863" s="470"/>
      <c r="H863" s="470"/>
      <c r="I863" s="470"/>
      <c r="J863" s="470"/>
      <c r="K863" s="470"/>
      <c r="L863" s="470"/>
      <c r="M863" s="470"/>
      <c r="N863" s="470"/>
      <c r="O863" s="470"/>
      <c r="P863" s="470"/>
      <c r="Q863" s="470"/>
      <c r="R863" s="470"/>
      <c r="S863" s="470"/>
      <c r="T863" s="470"/>
      <c r="U863" s="374"/>
      <c r="V863" s="395"/>
      <c r="W863" s="347" t="s">
        <v>1784</v>
      </c>
      <c r="AF863" s="378" t="s">
        <v>7</v>
      </c>
      <c r="AG863" s="378"/>
      <c r="AH863" s="378"/>
      <c r="AI863" s="378"/>
      <c r="AJ863" s="378"/>
      <c r="AK863" s="378"/>
      <c r="AL863" s="644" t="s">
        <v>1937</v>
      </c>
      <c r="AM863" s="374"/>
      <c r="AN863" s="347"/>
      <c r="AP863" s="679"/>
      <c r="AQ863" s="680"/>
    </row>
    <row r="864" spans="1:43" hidden="1" x14ac:dyDescent="0.2">
      <c r="A864" s="379"/>
      <c r="B864" s="381"/>
      <c r="C864" s="380"/>
      <c r="D864" s="379"/>
      <c r="E864" s="681"/>
      <c r="F864" s="381"/>
      <c r="G864" s="381"/>
      <c r="H864" s="381"/>
      <c r="I864" s="381"/>
      <c r="J864" s="381"/>
      <c r="K864" s="381"/>
      <c r="L864" s="381"/>
      <c r="M864" s="381"/>
      <c r="N864" s="381"/>
      <c r="O864" s="381"/>
      <c r="P864" s="381"/>
      <c r="Q864" s="381"/>
      <c r="R864" s="381"/>
      <c r="S864" s="381"/>
      <c r="T864" s="381"/>
      <c r="U864" s="380"/>
      <c r="V864" s="379"/>
      <c r="W864" s="381"/>
      <c r="X864" s="381"/>
      <c r="Y864" s="381"/>
      <c r="Z864" s="381"/>
      <c r="AA864" s="381"/>
      <c r="AB864" s="381"/>
      <c r="AC864" s="381"/>
      <c r="AD864" s="381"/>
      <c r="AE864" s="381"/>
      <c r="AF864" s="381"/>
      <c r="AG864" s="381"/>
      <c r="AH864" s="381"/>
      <c r="AI864" s="381"/>
      <c r="AJ864" s="381"/>
      <c r="AK864" s="381"/>
      <c r="AL864" s="590"/>
      <c r="AM864" s="380"/>
      <c r="AN864" s="381"/>
      <c r="AO864" s="381"/>
      <c r="AP864" s="662"/>
      <c r="AQ864" s="678"/>
    </row>
    <row r="865" spans="1:43" hidden="1" x14ac:dyDescent="0.2">
      <c r="A865" s="395"/>
      <c r="C865" s="374"/>
      <c r="D865" s="395"/>
      <c r="E865" s="443"/>
      <c r="U865" s="374"/>
      <c r="V865" s="395"/>
      <c r="AL865" s="347"/>
      <c r="AM865" s="374"/>
      <c r="AN865" s="395"/>
      <c r="AP865" s="367"/>
      <c r="AQ865" s="677"/>
    </row>
    <row r="866" spans="1:43" hidden="1" x14ac:dyDescent="0.2">
      <c r="A866" s="395"/>
      <c r="B866" s="377" t="s">
        <v>2050</v>
      </c>
      <c r="C866" s="374"/>
      <c r="D866" s="395"/>
      <c r="E866" s="470" t="e">
        <f ca="1">VLOOKUP(INDIRECT(ADDRESS(ROW(),COLUMN()-3)),Language_Translations,MATCH(Language_Selected,Language_Options,0),FALSE)</f>
        <v>#N/A</v>
      </c>
      <c r="F866" s="470"/>
      <c r="G866" s="470"/>
      <c r="H866" s="470"/>
      <c r="I866" s="470"/>
      <c r="J866" s="470"/>
      <c r="K866" s="470"/>
      <c r="L866" s="470"/>
      <c r="M866" s="470"/>
      <c r="N866" s="470"/>
      <c r="O866" s="470"/>
      <c r="P866" s="470"/>
      <c r="Q866" s="470"/>
      <c r="R866" s="470"/>
      <c r="S866" s="470"/>
      <c r="T866" s="470"/>
      <c r="U866" s="374"/>
      <c r="V866" s="395"/>
      <c r="W866" s="347" t="s">
        <v>2051</v>
      </c>
      <c r="AA866" s="378"/>
      <c r="AB866" s="378"/>
      <c r="AC866" s="378" t="s">
        <v>7</v>
      </c>
      <c r="AD866" s="378"/>
      <c r="AE866" s="378"/>
      <c r="AF866" s="378"/>
      <c r="AG866" s="378"/>
      <c r="AH866" s="378"/>
      <c r="AI866" s="378"/>
      <c r="AJ866" s="378"/>
      <c r="AK866" s="378"/>
      <c r="AL866" s="644" t="s">
        <v>784</v>
      </c>
      <c r="AM866" s="374"/>
      <c r="AN866" s="395"/>
      <c r="AP866" s="367"/>
      <c r="AQ866" s="677"/>
    </row>
    <row r="867" spans="1:43" hidden="1" x14ac:dyDescent="0.2">
      <c r="A867" s="395"/>
      <c r="B867" s="377"/>
      <c r="C867" s="374"/>
      <c r="D867" s="395"/>
      <c r="E867" s="470"/>
      <c r="F867" s="470"/>
      <c r="G867" s="470"/>
      <c r="H867" s="470"/>
      <c r="I867" s="470"/>
      <c r="J867" s="470"/>
      <c r="K867" s="470"/>
      <c r="L867" s="470"/>
      <c r="M867" s="470"/>
      <c r="N867" s="470"/>
      <c r="O867" s="470"/>
      <c r="P867" s="470"/>
      <c r="Q867" s="470"/>
      <c r="R867" s="470"/>
      <c r="S867" s="470"/>
      <c r="T867" s="470"/>
      <c r="U867" s="374"/>
      <c r="V867" s="395"/>
      <c r="W867" s="347" t="s">
        <v>2052</v>
      </c>
      <c r="AA867" s="378"/>
      <c r="AB867" s="378"/>
      <c r="AC867" s="378"/>
      <c r="AD867" s="378" t="s">
        <v>7</v>
      </c>
      <c r="AE867" s="378"/>
      <c r="AF867" s="378"/>
      <c r="AG867" s="378"/>
      <c r="AH867" s="378"/>
      <c r="AI867" s="378"/>
      <c r="AJ867" s="378"/>
      <c r="AK867" s="378"/>
      <c r="AL867" s="644" t="s">
        <v>786</v>
      </c>
      <c r="AM867" s="374"/>
      <c r="AN867" s="395"/>
      <c r="AP867" s="367"/>
      <c r="AQ867" s="677"/>
    </row>
    <row r="868" spans="1:43" hidden="1" x14ac:dyDescent="0.2">
      <c r="A868" s="395"/>
      <c r="B868" s="377"/>
      <c r="C868" s="374"/>
      <c r="D868" s="395"/>
      <c r="E868" s="470"/>
      <c r="F868" s="470"/>
      <c r="G868" s="470"/>
      <c r="H868" s="470"/>
      <c r="I868" s="470"/>
      <c r="J868" s="470"/>
      <c r="K868" s="470"/>
      <c r="L868" s="470"/>
      <c r="M868" s="470"/>
      <c r="N868" s="470"/>
      <c r="O868" s="470"/>
      <c r="P868" s="470"/>
      <c r="Q868" s="470"/>
      <c r="R868" s="470"/>
      <c r="S868" s="470"/>
      <c r="T868" s="470"/>
      <c r="U868" s="374"/>
      <c r="V868" s="395"/>
      <c r="W868" s="347" t="s">
        <v>2053</v>
      </c>
      <c r="Z868" s="378" t="s">
        <v>7</v>
      </c>
      <c r="AA868" s="378"/>
      <c r="AB868" s="378"/>
      <c r="AC868" s="378"/>
      <c r="AD868" s="378"/>
      <c r="AE868" s="378"/>
      <c r="AF868" s="378"/>
      <c r="AG868" s="378"/>
      <c r="AH868" s="378"/>
      <c r="AI868" s="378"/>
      <c r="AJ868" s="378"/>
      <c r="AK868" s="378"/>
      <c r="AL868" s="644" t="s">
        <v>788</v>
      </c>
      <c r="AM868" s="374"/>
      <c r="AN868" s="395"/>
      <c r="AP868" s="367"/>
      <c r="AQ868" s="677"/>
    </row>
    <row r="869" spans="1:43" hidden="1" x14ac:dyDescent="0.2">
      <c r="A869" s="395"/>
      <c r="C869" s="374"/>
      <c r="D869" s="395"/>
      <c r="E869" s="470"/>
      <c r="F869" s="470"/>
      <c r="G869" s="470"/>
      <c r="H869" s="470"/>
      <c r="I869" s="470"/>
      <c r="J869" s="470"/>
      <c r="K869" s="470"/>
      <c r="L869" s="470"/>
      <c r="M869" s="470"/>
      <c r="N869" s="470"/>
      <c r="O869" s="470"/>
      <c r="P869" s="470"/>
      <c r="Q869" s="470"/>
      <c r="R869" s="470"/>
      <c r="S869" s="470"/>
      <c r="T869" s="470"/>
      <c r="U869" s="374"/>
      <c r="V869" s="395"/>
      <c r="W869" s="347" t="s">
        <v>1993</v>
      </c>
      <c r="Z869" s="378"/>
      <c r="AA869" s="378" t="s">
        <v>7</v>
      </c>
      <c r="AB869" s="378"/>
      <c r="AC869" s="378"/>
      <c r="AD869" s="378"/>
      <c r="AE869" s="378"/>
      <c r="AF869" s="378"/>
      <c r="AG869" s="378"/>
      <c r="AH869" s="378"/>
      <c r="AI869" s="378"/>
      <c r="AJ869" s="378"/>
      <c r="AK869" s="378"/>
      <c r="AL869" s="644" t="s">
        <v>790</v>
      </c>
      <c r="AM869" s="374"/>
      <c r="AN869" s="395"/>
      <c r="AP869" s="367"/>
      <c r="AQ869" s="677"/>
    </row>
    <row r="870" spans="1:43" hidden="1" x14ac:dyDescent="0.2">
      <c r="A870" s="395"/>
      <c r="C870" s="374"/>
      <c r="D870" s="395"/>
      <c r="E870" s="470"/>
      <c r="F870" s="470"/>
      <c r="G870" s="470"/>
      <c r="H870" s="470"/>
      <c r="I870" s="470"/>
      <c r="J870" s="470"/>
      <c r="K870" s="470"/>
      <c r="L870" s="470"/>
      <c r="M870" s="470"/>
      <c r="N870" s="470"/>
      <c r="O870" s="470"/>
      <c r="P870" s="470"/>
      <c r="Q870" s="470"/>
      <c r="R870" s="470"/>
      <c r="S870" s="470"/>
      <c r="T870" s="470"/>
      <c r="U870" s="374"/>
      <c r="V870" s="395"/>
      <c r="W870" s="347" t="s">
        <v>1991</v>
      </c>
      <c r="Z870" s="378" t="s">
        <v>7</v>
      </c>
      <c r="AA870" s="378"/>
      <c r="AB870" s="378"/>
      <c r="AC870" s="378"/>
      <c r="AD870" s="378"/>
      <c r="AE870" s="378"/>
      <c r="AF870" s="378"/>
      <c r="AG870" s="378"/>
      <c r="AH870" s="378"/>
      <c r="AI870" s="378"/>
      <c r="AJ870" s="378"/>
      <c r="AK870" s="378"/>
      <c r="AL870" s="644" t="s">
        <v>792</v>
      </c>
      <c r="AM870" s="374"/>
      <c r="AN870" s="395"/>
      <c r="AP870" s="367"/>
      <c r="AQ870" s="677"/>
    </row>
    <row r="871" spans="1:43" hidden="1" x14ac:dyDescent="0.2">
      <c r="A871" s="395"/>
      <c r="C871" s="374"/>
      <c r="D871" s="395"/>
      <c r="E871" s="476"/>
      <c r="F871" s="476"/>
      <c r="G871" s="476"/>
      <c r="H871" s="476"/>
      <c r="I871" s="476"/>
      <c r="J871" s="476"/>
      <c r="K871" s="476"/>
      <c r="L871" s="476"/>
      <c r="M871" s="476"/>
      <c r="N871" s="476"/>
      <c r="O871" s="476"/>
      <c r="P871" s="476"/>
      <c r="Q871" s="476"/>
      <c r="R871" s="476"/>
      <c r="S871" s="476"/>
      <c r="T871" s="476"/>
      <c r="U871" s="374"/>
      <c r="V871" s="395"/>
      <c r="W871" s="347" t="s">
        <v>2054</v>
      </c>
      <c r="Y871" s="378"/>
      <c r="Z871" s="378"/>
      <c r="AA871" s="378"/>
      <c r="AB871" s="378"/>
      <c r="AC871" s="378"/>
      <c r="AD871" s="378" t="s">
        <v>7</v>
      </c>
      <c r="AE871" s="378"/>
      <c r="AF871" s="378"/>
      <c r="AG871" s="378"/>
      <c r="AH871" s="378"/>
      <c r="AI871" s="378"/>
      <c r="AJ871" s="378"/>
      <c r="AK871" s="378"/>
      <c r="AL871" s="644" t="s">
        <v>794</v>
      </c>
      <c r="AM871" s="374"/>
      <c r="AN871" s="395"/>
      <c r="AP871" s="367"/>
      <c r="AQ871" s="677"/>
    </row>
    <row r="872" spans="1:43" hidden="1" x14ac:dyDescent="0.2">
      <c r="A872" s="395"/>
      <c r="C872" s="374"/>
      <c r="D872" s="395"/>
      <c r="E872" s="476"/>
      <c r="F872" s="476"/>
      <c r="G872" s="476"/>
      <c r="H872" s="476"/>
      <c r="I872" s="476"/>
      <c r="J872" s="476"/>
      <c r="K872" s="476"/>
      <c r="L872" s="476"/>
      <c r="M872" s="476"/>
      <c r="N872" s="476"/>
      <c r="O872" s="476"/>
      <c r="P872" s="476"/>
      <c r="Q872" s="476"/>
      <c r="R872" s="476"/>
      <c r="S872" s="476"/>
      <c r="T872" s="476"/>
      <c r="U872" s="374"/>
      <c r="V872" s="395"/>
      <c r="W872" s="347" t="s">
        <v>2055</v>
      </c>
      <c r="Z872" s="378"/>
      <c r="AC872" s="378"/>
      <c r="AD872" s="378"/>
      <c r="AE872" s="378"/>
      <c r="AF872" s="378"/>
      <c r="AG872" s="378"/>
      <c r="AH872" s="378" t="s">
        <v>7</v>
      </c>
      <c r="AI872" s="378"/>
      <c r="AJ872" s="378"/>
      <c r="AK872" s="378"/>
      <c r="AL872" s="644" t="s">
        <v>796</v>
      </c>
      <c r="AM872" s="374"/>
      <c r="AN872" s="395"/>
      <c r="AP872" s="367"/>
      <c r="AQ872" s="677"/>
    </row>
    <row r="873" spans="1:43" hidden="1" x14ac:dyDescent="0.2">
      <c r="A873" s="395"/>
      <c r="C873" s="374"/>
      <c r="D873" s="395"/>
      <c r="E873" s="476"/>
      <c r="F873" s="476"/>
      <c r="G873" s="476"/>
      <c r="H873" s="476"/>
      <c r="I873" s="476"/>
      <c r="J873" s="476"/>
      <c r="K873" s="476"/>
      <c r="L873" s="476"/>
      <c r="M873" s="476"/>
      <c r="N873" s="476"/>
      <c r="O873" s="476"/>
      <c r="P873" s="476"/>
      <c r="Q873" s="476"/>
      <c r="R873" s="476"/>
      <c r="S873" s="476"/>
      <c r="T873" s="476"/>
      <c r="U873" s="374"/>
      <c r="V873" s="395"/>
      <c r="W873" s="347" t="s">
        <v>2056</v>
      </c>
      <c r="Z873" s="378"/>
      <c r="AA873" s="378" t="s">
        <v>7</v>
      </c>
      <c r="AB873" s="378"/>
      <c r="AC873" s="378"/>
      <c r="AD873" s="378"/>
      <c r="AE873" s="378"/>
      <c r="AF873" s="378"/>
      <c r="AG873" s="378"/>
      <c r="AH873" s="378"/>
      <c r="AI873" s="378"/>
      <c r="AJ873" s="378"/>
      <c r="AK873" s="378"/>
      <c r="AL873" s="644" t="s">
        <v>798</v>
      </c>
      <c r="AM873" s="374"/>
      <c r="AN873" s="395"/>
      <c r="AP873" s="367"/>
      <c r="AQ873" s="677"/>
    </row>
    <row r="874" spans="1:43" hidden="1" x14ac:dyDescent="0.2">
      <c r="A874" s="395"/>
      <c r="C874" s="374"/>
      <c r="D874" s="395"/>
      <c r="E874" s="476"/>
      <c r="F874" s="476"/>
      <c r="G874" s="476"/>
      <c r="H874" s="476"/>
      <c r="I874" s="476"/>
      <c r="J874" s="476"/>
      <c r="K874" s="476"/>
      <c r="L874" s="476"/>
      <c r="M874" s="476"/>
      <c r="N874" s="476"/>
      <c r="O874" s="476"/>
      <c r="P874" s="476"/>
      <c r="Q874" s="476"/>
      <c r="R874" s="476"/>
      <c r="S874" s="476"/>
      <c r="T874" s="476"/>
      <c r="U874" s="374"/>
      <c r="V874" s="395"/>
      <c r="W874" s="347" t="s">
        <v>2057</v>
      </c>
      <c r="Z874" s="378"/>
      <c r="AA874" s="378" t="s">
        <v>7</v>
      </c>
      <c r="AB874" s="378"/>
      <c r="AC874" s="378"/>
      <c r="AD874" s="378"/>
      <c r="AE874" s="378"/>
      <c r="AF874" s="378"/>
      <c r="AG874" s="378"/>
      <c r="AH874" s="378"/>
      <c r="AI874" s="378"/>
      <c r="AJ874" s="378"/>
      <c r="AK874" s="378"/>
      <c r="AL874" s="644" t="s">
        <v>800</v>
      </c>
      <c r="AM874" s="374"/>
      <c r="AN874" s="395"/>
      <c r="AP874" s="367"/>
      <c r="AQ874" s="677"/>
    </row>
    <row r="875" spans="1:43" hidden="1" x14ac:dyDescent="0.2">
      <c r="A875" s="395"/>
      <c r="C875" s="374"/>
      <c r="D875" s="395"/>
      <c r="E875" s="476"/>
      <c r="F875" s="476"/>
      <c r="G875" s="476"/>
      <c r="H875" s="476"/>
      <c r="I875" s="476"/>
      <c r="J875" s="476"/>
      <c r="K875" s="476"/>
      <c r="L875" s="476"/>
      <c r="M875" s="476"/>
      <c r="N875" s="476"/>
      <c r="O875" s="476"/>
      <c r="P875" s="476"/>
      <c r="Q875" s="476"/>
      <c r="R875" s="476"/>
      <c r="S875" s="476"/>
      <c r="T875" s="476"/>
      <c r="U875" s="374"/>
      <c r="V875" s="395"/>
      <c r="W875" s="347" t="s">
        <v>2058</v>
      </c>
      <c r="Z875" s="378" t="s">
        <v>7</v>
      </c>
      <c r="AA875" s="378"/>
      <c r="AB875" s="378"/>
      <c r="AC875" s="378"/>
      <c r="AD875" s="378"/>
      <c r="AE875" s="378"/>
      <c r="AF875" s="378"/>
      <c r="AG875" s="378"/>
      <c r="AH875" s="378"/>
      <c r="AI875" s="378"/>
      <c r="AJ875" s="378"/>
      <c r="AK875" s="378"/>
      <c r="AL875" s="644" t="s">
        <v>802</v>
      </c>
      <c r="AM875" s="374"/>
      <c r="AN875" s="395"/>
      <c r="AP875" s="367"/>
      <c r="AQ875" s="677"/>
    </row>
    <row r="876" spans="1:43" hidden="1" x14ac:dyDescent="0.2">
      <c r="A876" s="395"/>
      <c r="C876" s="374"/>
      <c r="D876" s="395"/>
      <c r="E876" s="476"/>
      <c r="F876" s="476"/>
      <c r="G876" s="476"/>
      <c r="H876" s="476"/>
      <c r="I876" s="476"/>
      <c r="J876" s="476"/>
      <c r="K876" s="476"/>
      <c r="L876" s="476"/>
      <c r="M876" s="476"/>
      <c r="N876" s="476"/>
      <c r="O876" s="476"/>
      <c r="P876" s="476"/>
      <c r="Q876" s="476"/>
      <c r="R876" s="476"/>
      <c r="S876" s="476"/>
      <c r="T876" s="476"/>
      <c r="U876" s="374"/>
      <c r="V876" s="395"/>
      <c r="AL876" s="347"/>
      <c r="AM876" s="374"/>
      <c r="AN876" s="395"/>
      <c r="AP876" s="367"/>
      <c r="AQ876" s="677"/>
    </row>
    <row r="877" spans="1:43" hidden="1" x14ac:dyDescent="0.2">
      <c r="A877" s="395"/>
      <c r="C877" s="374"/>
      <c r="D877" s="395"/>
      <c r="E877" s="477"/>
      <c r="F877" s="477"/>
      <c r="G877" s="477"/>
      <c r="H877" s="477"/>
      <c r="I877" s="477"/>
      <c r="J877" s="477"/>
      <c r="K877" s="477"/>
      <c r="L877" s="477"/>
      <c r="M877" s="477"/>
      <c r="N877" s="477"/>
      <c r="O877" s="477"/>
      <c r="P877" s="477"/>
      <c r="Q877" s="477"/>
      <c r="R877" s="477"/>
      <c r="S877" s="477"/>
      <c r="T877" s="477"/>
      <c r="U877" s="374"/>
      <c r="V877" s="395"/>
      <c r="W877" s="347" t="s">
        <v>2049</v>
      </c>
      <c r="Y877" s="378"/>
      <c r="Z877" s="378"/>
      <c r="AA877" s="378"/>
      <c r="AB877" s="378"/>
      <c r="AC877" s="378"/>
      <c r="AD877" s="378"/>
      <c r="AE877" s="378"/>
      <c r="AF877" s="378"/>
      <c r="AG877" s="378"/>
      <c r="AH877" s="378"/>
      <c r="AI877" s="378"/>
      <c r="AJ877" s="378"/>
      <c r="AK877" s="378"/>
      <c r="AL877" s="644" t="s">
        <v>830</v>
      </c>
      <c r="AM877" s="374"/>
      <c r="AN877" s="395"/>
      <c r="AP877" s="367"/>
      <c r="AQ877" s="677"/>
    </row>
    <row r="878" spans="1:43" hidden="1" x14ac:dyDescent="0.2">
      <c r="A878" s="395"/>
      <c r="C878" s="374"/>
      <c r="D878" s="395"/>
      <c r="E878" s="477"/>
      <c r="F878" s="477"/>
      <c r="G878" s="477"/>
      <c r="H878" s="477"/>
      <c r="I878" s="477"/>
      <c r="J878" s="477"/>
      <c r="K878" s="477"/>
      <c r="L878" s="477"/>
      <c r="M878" s="477"/>
      <c r="N878" s="477"/>
      <c r="O878" s="477"/>
      <c r="P878" s="477"/>
      <c r="Q878" s="477"/>
      <c r="R878" s="477"/>
      <c r="S878" s="477"/>
      <c r="T878" s="477"/>
      <c r="U878" s="374"/>
      <c r="V878" s="395"/>
      <c r="Y878" s="378"/>
      <c r="Z878" s="378"/>
      <c r="AA878" s="378"/>
      <c r="AB878" s="378"/>
      <c r="AC878" s="378"/>
      <c r="AD878" s="378"/>
      <c r="AE878" s="378"/>
      <c r="AF878" s="378"/>
      <c r="AG878" s="378"/>
      <c r="AH878" s="378"/>
      <c r="AI878" s="378"/>
      <c r="AJ878" s="378"/>
      <c r="AK878" s="378"/>
      <c r="AL878" s="644"/>
      <c r="AM878" s="374"/>
      <c r="AN878" s="395"/>
      <c r="AP878" s="367"/>
      <c r="AQ878" s="677"/>
    </row>
    <row r="879" spans="1:43" hidden="1" x14ac:dyDescent="0.2">
      <c r="A879" s="395"/>
      <c r="C879" s="374"/>
      <c r="D879" s="395"/>
      <c r="E879" s="476"/>
      <c r="F879" s="476"/>
      <c r="G879" s="476"/>
      <c r="H879" s="476"/>
      <c r="I879" s="476"/>
      <c r="J879" s="476"/>
      <c r="K879" s="476"/>
      <c r="L879" s="476"/>
      <c r="M879" s="476"/>
      <c r="N879" s="476"/>
      <c r="O879" s="476"/>
      <c r="P879" s="476"/>
      <c r="Q879" s="476"/>
      <c r="R879" s="476"/>
      <c r="S879" s="476"/>
      <c r="T879" s="476"/>
      <c r="U879" s="374"/>
      <c r="V879" s="395"/>
      <c r="W879" s="347" t="s">
        <v>2059</v>
      </c>
      <c r="Z879" s="378"/>
      <c r="AC879" s="378"/>
      <c r="AD879" s="378"/>
      <c r="AE879" s="378"/>
      <c r="AF879" s="378"/>
      <c r="AG879" s="378"/>
      <c r="AH879" s="378" t="s">
        <v>7</v>
      </c>
      <c r="AI879" s="378"/>
      <c r="AJ879" s="378"/>
      <c r="AK879" s="378"/>
      <c r="AL879" s="401" t="s">
        <v>1937</v>
      </c>
      <c r="AM879" s="374"/>
      <c r="AN879" s="395"/>
      <c r="AP879" s="367"/>
      <c r="AQ879" s="677"/>
    </row>
    <row r="880" spans="1:43" hidden="1" x14ac:dyDescent="0.2">
      <c r="A880" s="395"/>
      <c r="C880" s="374"/>
      <c r="D880" s="395"/>
      <c r="E880" s="477"/>
      <c r="F880" s="477"/>
      <c r="G880" s="477"/>
      <c r="H880" s="477"/>
      <c r="I880" s="477"/>
      <c r="J880" s="477"/>
      <c r="K880" s="477"/>
      <c r="L880" s="477"/>
      <c r="M880" s="477"/>
      <c r="N880" s="477"/>
      <c r="O880" s="477"/>
      <c r="P880" s="477"/>
      <c r="Q880" s="477"/>
      <c r="R880" s="477"/>
      <c r="S880" s="477"/>
      <c r="T880" s="477"/>
      <c r="U880" s="374"/>
      <c r="V880" s="395"/>
      <c r="Y880" s="378"/>
      <c r="Z880" s="378"/>
      <c r="AA880" s="378"/>
      <c r="AB880" s="378"/>
      <c r="AC880" s="378"/>
      <c r="AD880" s="378"/>
      <c r="AE880" s="378"/>
      <c r="AF880" s="378"/>
      <c r="AG880" s="378"/>
      <c r="AH880" s="378"/>
      <c r="AI880" s="378"/>
      <c r="AJ880" s="378"/>
      <c r="AK880" s="378"/>
      <c r="AL880" s="644"/>
      <c r="AM880" s="374"/>
      <c r="AN880" s="395"/>
      <c r="AP880" s="367"/>
      <c r="AQ880" s="677"/>
    </row>
    <row r="881" spans="1:43" hidden="1" x14ac:dyDescent="0.2">
      <c r="A881" s="685"/>
      <c r="B881" s="686"/>
      <c r="C881" s="687"/>
      <c r="D881" s="685"/>
      <c r="E881" s="688"/>
      <c r="F881" s="688"/>
      <c r="G881" s="688"/>
      <c r="H881" s="688"/>
      <c r="I881" s="688"/>
      <c r="J881" s="688"/>
      <c r="K881" s="688"/>
      <c r="L881" s="688"/>
      <c r="M881" s="688"/>
      <c r="N881" s="688"/>
      <c r="O881" s="688"/>
      <c r="P881" s="688"/>
      <c r="Q881" s="688"/>
      <c r="R881" s="688"/>
      <c r="S881" s="688"/>
      <c r="T881" s="688"/>
      <c r="U881" s="687"/>
      <c r="V881" s="685"/>
      <c r="W881" s="686"/>
      <c r="X881" s="686"/>
      <c r="Y881" s="689"/>
      <c r="Z881" s="689"/>
      <c r="AA881" s="689"/>
      <c r="AB881" s="689"/>
      <c r="AC881" s="689"/>
      <c r="AD881" s="689"/>
      <c r="AE881" s="689"/>
      <c r="AF881" s="689"/>
      <c r="AG881" s="689"/>
      <c r="AH881" s="689"/>
      <c r="AI881" s="689"/>
      <c r="AJ881" s="689"/>
      <c r="AK881" s="689"/>
      <c r="AL881" s="690"/>
      <c r="AM881" s="687"/>
      <c r="AN881" s="685"/>
      <c r="AO881" s="686"/>
      <c r="AP881" s="691"/>
      <c r="AQ881" s="692"/>
    </row>
    <row r="882" spans="1:43" hidden="1" x14ac:dyDescent="0.2">
      <c r="A882" s="395"/>
      <c r="C882" s="374"/>
      <c r="D882" s="395"/>
      <c r="E882" s="477"/>
      <c r="F882" s="477"/>
      <c r="G882" s="477"/>
      <c r="H882" s="477"/>
      <c r="I882" s="477"/>
      <c r="J882" s="477"/>
      <c r="K882" s="477"/>
      <c r="L882" s="477"/>
      <c r="M882" s="477"/>
      <c r="N882" s="477"/>
      <c r="O882" s="477"/>
      <c r="P882" s="477"/>
      <c r="Q882" s="477"/>
      <c r="R882" s="477"/>
      <c r="S882" s="477"/>
      <c r="T882" s="477"/>
      <c r="U882" s="374"/>
      <c r="V882" s="395"/>
      <c r="Y882" s="378"/>
      <c r="Z882" s="378"/>
      <c r="AA882" s="378"/>
      <c r="AB882" s="378"/>
      <c r="AC882" s="378"/>
      <c r="AD882" s="378"/>
      <c r="AE882" s="378"/>
      <c r="AF882" s="378"/>
      <c r="AG882" s="378"/>
      <c r="AH882" s="378"/>
      <c r="AI882" s="378"/>
      <c r="AJ882" s="378"/>
      <c r="AK882" s="378"/>
      <c r="AL882" s="644"/>
      <c r="AM882" s="374"/>
      <c r="AN882" s="395"/>
      <c r="AP882" s="367"/>
      <c r="AQ882" s="677"/>
    </row>
    <row r="883" spans="1:43" hidden="1" x14ac:dyDescent="0.2">
      <c r="A883" s="395"/>
      <c r="B883" s="347">
        <v>274</v>
      </c>
      <c r="C883" s="374"/>
      <c r="D883" s="395"/>
      <c r="E883" s="444" t="e">
        <f ca="1">VLOOKUP(INDIRECT(ADDRESS(ROW(),COLUMN()-3)),Language_Translations,MATCH(Language_Selected,Language_Options,0),FALSE)</f>
        <v>#N/A</v>
      </c>
      <c r="F883" s="444"/>
      <c r="G883" s="444"/>
      <c r="H883" s="444"/>
      <c r="I883" s="444"/>
      <c r="J883" s="444"/>
      <c r="K883" s="444"/>
      <c r="L883" s="444"/>
      <c r="M883" s="444"/>
      <c r="N883" s="444"/>
      <c r="O883" s="444"/>
      <c r="P883" s="444"/>
      <c r="Q883" s="444"/>
      <c r="R883" s="444"/>
      <c r="S883" s="444"/>
      <c r="T883" s="444"/>
      <c r="U883" s="374"/>
      <c r="V883" s="395"/>
      <c r="AM883" s="374"/>
      <c r="AN883" s="395"/>
      <c r="AP883" s="367"/>
      <c r="AQ883" s="677"/>
    </row>
    <row r="884" spans="1:43" hidden="1" x14ac:dyDescent="0.2">
      <c r="A884" s="395"/>
      <c r="C884" s="374"/>
      <c r="D884" s="395"/>
      <c r="E884" s="444"/>
      <c r="F884" s="444"/>
      <c r="G884" s="444"/>
      <c r="H884" s="444"/>
      <c r="I884" s="444"/>
      <c r="J884" s="444"/>
      <c r="K884" s="444"/>
      <c r="L884" s="444"/>
      <c r="M884" s="444"/>
      <c r="N884" s="444"/>
      <c r="O884" s="444"/>
      <c r="P884" s="444"/>
      <c r="Q884" s="444"/>
      <c r="R884" s="444"/>
      <c r="S884" s="444"/>
      <c r="T884" s="444"/>
      <c r="U884" s="374"/>
      <c r="V884" s="395"/>
      <c r="W884" s="347" t="s">
        <v>2060</v>
      </c>
      <c r="Y884" s="378"/>
      <c r="Z884" s="378"/>
      <c r="AA884" s="378"/>
      <c r="AB884" s="378"/>
      <c r="AC884" s="378" t="s">
        <v>7</v>
      </c>
      <c r="AD884" s="378"/>
      <c r="AE884" s="378"/>
      <c r="AF884" s="378"/>
      <c r="AG884" s="378"/>
      <c r="AH884" s="378"/>
      <c r="AI884" s="378"/>
      <c r="AJ884" s="378"/>
      <c r="AK884" s="378"/>
      <c r="AL884" s="644">
        <v>1</v>
      </c>
      <c r="AM884" s="374"/>
      <c r="AN884" s="395"/>
      <c r="AP884" s="367"/>
      <c r="AQ884" s="677"/>
    </row>
    <row r="885" spans="1:43" hidden="1" x14ac:dyDescent="0.2">
      <c r="A885" s="395"/>
      <c r="C885" s="374"/>
      <c r="D885" s="395"/>
      <c r="E885" s="444"/>
      <c r="F885" s="444"/>
      <c r="G885" s="444"/>
      <c r="H885" s="444"/>
      <c r="I885" s="444"/>
      <c r="J885" s="444"/>
      <c r="K885" s="444"/>
      <c r="L885" s="444"/>
      <c r="M885" s="444"/>
      <c r="N885" s="444"/>
      <c r="O885" s="444"/>
      <c r="P885" s="444"/>
      <c r="Q885" s="444"/>
      <c r="R885" s="444"/>
      <c r="S885" s="444"/>
      <c r="T885" s="444"/>
      <c r="U885" s="374"/>
      <c r="V885" s="395"/>
      <c r="W885" s="347" t="s">
        <v>2061</v>
      </c>
      <c r="Y885" s="378"/>
      <c r="Z885" s="378"/>
      <c r="AA885" s="378"/>
      <c r="AB885" s="378"/>
      <c r="AC885" s="378"/>
      <c r="AD885" s="378"/>
      <c r="AE885" s="378"/>
      <c r="AF885" s="378" t="s">
        <v>7</v>
      </c>
      <c r="AG885" s="378"/>
      <c r="AH885" s="378"/>
      <c r="AI885" s="378"/>
      <c r="AJ885" s="378"/>
      <c r="AK885" s="378"/>
      <c r="AL885" s="644">
        <v>2</v>
      </c>
      <c r="AM885" s="374"/>
      <c r="AN885" s="395"/>
      <c r="AP885" s="367"/>
      <c r="AQ885" s="677"/>
    </row>
    <row r="886" spans="1:43" hidden="1" x14ac:dyDescent="0.2">
      <c r="A886" s="395"/>
      <c r="C886" s="374"/>
      <c r="D886" s="395"/>
      <c r="E886" s="444"/>
      <c r="F886" s="444"/>
      <c r="G886" s="444"/>
      <c r="H886" s="444"/>
      <c r="I886" s="444"/>
      <c r="J886" s="444"/>
      <c r="K886" s="444"/>
      <c r="L886" s="444"/>
      <c r="M886" s="444"/>
      <c r="N886" s="444"/>
      <c r="O886" s="444"/>
      <c r="P886" s="444"/>
      <c r="Q886" s="444"/>
      <c r="R886" s="444"/>
      <c r="S886" s="444"/>
      <c r="T886" s="444"/>
      <c r="U886" s="374"/>
      <c r="V886" s="395"/>
      <c r="W886" s="347" t="s">
        <v>2062</v>
      </c>
      <c r="Y886" s="378"/>
      <c r="Z886" s="378"/>
      <c r="AA886" s="378"/>
      <c r="AB886" s="378"/>
      <c r="AC886" s="378"/>
      <c r="AD886" s="378"/>
      <c r="AE886" s="378"/>
      <c r="AF886" s="378" t="s">
        <v>7</v>
      </c>
      <c r="AG886" s="378"/>
      <c r="AH886" s="378"/>
      <c r="AI886" s="378"/>
      <c r="AJ886" s="378"/>
      <c r="AK886" s="378"/>
      <c r="AL886" s="644">
        <v>3</v>
      </c>
      <c r="AM886" s="374"/>
      <c r="AN886" s="395"/>
      <c r="AP886" s="367"/>
      <c r="AQ886" s="677"/>
    </row>
    <row r="887" spans="1:43" hidden="1" x14ac:dyDescent="0.2">
      <c r="A887" s="395"/>
      <c r="C887" s="374"/>
      <c r="D887" s="395"/>
      <c r="E887" s="444"/>
      <c r="F887" s="444"/>
      <c r="G887" s="444"/>
      <c r="H887" s="444"/>
      <c r="I887" s="444"/>
      <c r="J887" s="444"/>
      <c r="K887" s="444"/>
      <c r="L887" s="444"/>
      <c r="M887" s="444"/>
      <c r="N887" s="444"/>
      <c r="O887" s="444"/>
      <c r="P887" s="444"/>
      <c r="Q887" s="444"/>
      <c r="R887" s="444"/>
      <c r="S887" s="444"/>
      <c r="T887" s="444"/>
      <c r="U887" s="374"/>
      <c r="V887" s="395"/>
      <c r="W887" s="347" t="s">
        <v>2063</v>
      </c>
      <c r="Y887" s="378"/>
      <c r="Z887" s="378"/>
      <c r="AA887" s="378"/>
      <c r="AB887" s="378"/>
      <c r="AC887" s="378"/>
      <c r="AD887" s="378" t="s">
        <v>7</v>
      </c>
      <c r="AE887" s="378"/>
      <c r="AF887" s="378"/>
      <c r="AG887" s="378"/>
      <c r="AH887" s="378"/>
      <c r="AI887" s="378"/>
      <c r="AJ887" s="378"/>
      <c r="AK887" s="378"/>
      <c r="AL887" s="644">
        <v>4</v>
      </c>
      <c r="AM887" s="374"/>
      <c r="AN887" s="395"/>
      <c r="AP887" s="367"/>
      <c r="AQ887" s="677"/>
    </row>
    <row r="888" spans="1:43" hidden="1" x14ac:dyDescent="0.2">
      <c r="A888" s="379"/>
      <c r="B888" s="381"/>
      <c r="C888" s="380"/>
      <c r="D888" s="379"/>
      <c r="E888" s="730"/>
      <c r="F888" s="730"/>
      <c r="G888" s="730"/>
      <c r="H888" s="730"/>
      <c r="I888" s="730"/>
      <c r="J888" s="730"/>
      <c r="K888" s="730"/>
      <c r="L888" s="730"/>
      <c r="M888" s="730"/>
      <c r="N888" s="730"/>
      <c r="O888" s="730"/>
      <c r="P888" s="730"/>
      <c r="Q888" s="730"/>
      <c r="R888" s="730"/>
      <c r="S888" s="730"/>
      <c r="T888" s="730"/>
      <c r="U888" s="380"/>
      <c r="V888" s="379"/>
      <c r="W888" s="381"/>
      <c r="X888" s="381"/>
      <c r="Y888" s="619"/>
      <c r="Z888" s="619"/>
      <c r="AA888" s="619"/>
      <c r="AB888" s="619"/>
      <c r="AC888" s="619"/>
      <c r="AD888" s="619"/>
      <c r="AE888" s="619"/>
      <c r="AF888" s="619"/>
      <c r="AG888" s="619"/>
      <c r="AH888" s="619"/>
      <c r="AI888" s="619"/>
      <c r="AJ888" s="619"/>
      <c r="AK888" s="619"/>
      <c r="AL888" s="693"/>
      <c r="AM888" s="380"/>
      <c r="AN888" s="379"/>
      <c r="AO888" s="381"/>
      <c r="AP888" s="662"/>
      <c r="AQ888" s="678"/>
    </row>
    <row r="889" spans="1:43" hidden="1" x14ac:dyDescent="0.2">
      <c r="A889" s="395"/>
      <c r="C889" s="374"/>
      <c r="D889" s="395"/>
      <c r="E889" s="443"/>
      <c r="U889" s="398"/>
      <c r="V889" s="398"/>
      <c r="AL889" s="347"/>
      <c r="AM889" s="374"/>
      <c r="AN889" s="395"/>
      <c r="AP889" s="367"/>
      <c r="AQ889" s="677"/>
    </row>
    <row r="890" spans="1:43" ht="9.9499999999999993" hidden="1" customHeight="1" x14ac:dyDescent="0.2">
      <c r="A890" s="395"/>
      <c r="B890" s="377" t="s">
        <v>2064</v>
      </c>
      <c r="C890" s="374"/>
      <c r="D890" s="395"/>
      <c r="E890" s="704" t="e">
        <f ca="1">VLOOKUP(INDIRECT(ADDRESS(ROW(),COLUMN()-3)),Language_Translations,MATCH(Language_Selected,Language_Options,0),FALSE)</f>
        <v>#N/A</v>
      </c>
      <c r="F890" s="704"/>
      <c r="G890" s="704"/>
      <c r="H890" s="704"/>
      <c r="I890" s="704"/>
      <c r="J890" s="704"/>
      <c r="K890" s="704"/>
      <c r="L890" s="704"/>
      <c r="M890" s="704"/>
      <c r="N890" s="704"/>
      <c r="O890" s="704"/>
      <c r="P890" s="704"/>
      <c r="Q890" s="704"/>
      <c r="R890" s="704"/>
      <c r="S890" s="704"/>
      <c r="T890" s="704"/>
      <c r="U890" s="704"/>
      <c r="V890" s="704"/>
      <c r="W890" s="704"/>
      <c r="X890" s="704"/>
      <c r="Y890" s="704"/>
      <c r="Z890" s="704"/>
      <c r="AA890" s="704"/>
      <c r="AB890" s="704"/>
      <c r="AC890" s="704"/>
      <c r="AD890" s="704"/>
      <c r="AE890" s="704"/>
      <c r="AF890" s="704"/>
      <c r="AG890" s="704"/>
      <c r="AH890" s="704"/>
      <c r="AI890" s="704"/>
      <c r="AJ890" s="704"/>
      <c r="AK890" s="704"/>
      <c r="AL890" s="704"/>
      <c r="AM890" s="374"/>
      <c r="AN890" s="395"/>
      <c r="AP890" s="367"/>
      <c r="AQ890" s="677"/>
    </row>
    <row r="891" spans="1:43" ht="9.9499999999999993" hidden="1" customHeight="1" x14ac:dyDescent="0.2">
      <c r="A891" s="395"/>
      <c r="C891" s="374"/>
      <c r="D891" s="395"/>
      <c r="E891" s="704"/>
      <c r="F891" s="704"/>
      <c r="G891" s="704"/>
      <c r="H891" s="704"/>
      <c r="I891" s="704"/>
      <c r="J891" s="704"/>
      <c r="K891" s="704"/>
      <c r="L891" s="704"/>
      <c r="M891" s="704"/>
      <c r="N891" s="704"/>
      <c r="O891" s="704"/>
      <c r="P891" s="704"/>
      <c r="Q891" s="704"/>
      <c r="R891" s="704"/>
      <c r="S891" s="704"/>
      <c r="T891" s="704"/>
      <c r="U891" s="704"/>
      <c r="V891" s="704"/>
      <c r="W891" s="704"/>
      <c r="X891" s="704"/>
      <c r="Y891" s="704"/>
      <c r="Z891" s="704"/>
      <c r="AA891" s="704"/>
      <c r="AB891" s="704"/>
      <c r="AC891" s="704"/>
      <c r="AD891" s="704"/>
      <c r="AE891" s="704"/>
      <c r="AF891" s="704"/>
      <c r="AG891" s="704"/>
      <c r="AH891" s="704"/>
      <c r="AI891" s="704"/>
      <c r="AJ891" s="704"/>
      <c r="AK891" s="704"/>
      <c r="AL891" s="704"/>
      <c r="AM891" s="374"/>
      <c r="AN891" s="395"/>
      <c r="AP891" s="367"/>
      <c r="AQ891" s="677"/>
    </row>
    <row r="892" spans="1:43" hidden="1" x14ac:dyDescent="0.2">
      <c r="A892" s="395"/>
      <c r="C892" s="374"/>
      <c r="D892" s="395"/>
      <c r="E892" s="443"/>
      <c r="U892" s="381"/>
      <c r="V892" s="381"/>
      <c r="AL892" s="347"/>
      <c r="AM892" s="374"/>
      <c r="AN892" s="395"/>
      <c r="AP892" s="367"/>
      <c r="AQ892" s="677"/>
    </row>
    <row r="893" spans="1:43" hidden="1" x14ac:dyDescent="0.2">
      <c r="A893" s="375"/>
      <c r="B893" s="398"/>
      <c r="C893" s="376"/>
      <c r="D893" s="375"/>
      <c r="E893" s="694"/>
      <c r="F893" s="398"/>
      <c r="G893" s="398"/>
      <c r="H893" s="398"/>
      <c r="I893" s="398"/>
      <c r="J893" s="398"/>
      <c r="K893" s="398"/>
      <c r="L893" s="398"/>
      <c r="M893" s="398"/>
      <c r="N893" s="398"/>
      <c r="O893" s="398"/>
      <c r="P893" s="398"/>
      <c r="Q893" s="398"/>
      <c r="R893" s="398"/>
      <c r="S893" s="398"/>
      <c r="T893" s="398"/>
      <c r="U893" s="376"/>
      <c r="V893" s="375"/>
      <c r="W893" s="398"/>
      <c r="X893" s="398"/>
      <c r="Y893" s="398"/>
      <c r="Z893" s="398"/>
      <c r="AA893" s="398"/>
      <c r="AB893" s="398"/>
      <c r="AC893" s="398"/>
      <c r="AD893" s="398"/>
      <c r="AE893" s="398"/>
      <c r="AF893" s="398"/>
      <c r="AG893" s="398"/>
      <c r="AH893" s="398"/>
      <c r="AI893" s="398"/>
      <c r="AJ893" s="398"/>
      <c r="AK893" s="398"/>
      <c r="AL893" s="647"/>
      <c r="AM893" s="376"/>
      <c r="AN893" s="398"/>
      <c r="AO893" s="398"/>
      <c r="AP893" s="661"/>
      <c r="AQ893" s="695"/>
    </row>
    <row r="894" spans="1:43" hidden="1" x14ac:dyDescent="0.2">
      <c r="A894" s="395"/>
      <c r="B894" s="377" t="s">
        <v>2065</v>
      </c>
      <c r="C894" s="374"/>
      <c r="D894" s="395"/>
      <c r="E894" s="704" t="e">
        <f ca="1">VLOOKUP(INDIRECT(ADDRESS(ROW(),COLUMN()-3)),Language_Translations,MATCH(Language_Selected,Language_Options,0),FALSE)</f>
        <v>#N/A</v>
      </c>
      <c r="F894" s="704"/>
      <c r="G894" s="704"/>
      <c r="H894" s="704"/>
      <c r="I894" s="704"/>
      <c r="J894" s="704"/>
      <c r="K894" s="704"/>
      <c r="L894" s="704"/>
      <c r="M894" s="704"/>
      <c r="N894" s="704"/>
      <c r="O894" s="704"/>
      <c r="P894" s="704"/>
      <c r="Q894" s="704"/>
      <c r="R894" s="704"/>
      <c r="S894" s="704"/>
      <c r="T894" s="704"/>
      <c r="U894" s="374"/>
      <c r="V894" s="395"/>
      <c r="Y894" s="378"/>
      <c r="Z894" s="378"/>
      <c r="AA894" s="378"/>
      <c r="AB894" s="378"/>
      <c r="AC894" s="378"/>
      <c r="AD894" s="378"/>
      <c r="AE894" s="378"/>
      <c r="AF894" s="378"/>
      <c r="AG894" s="378"/>
      <c r="AH894" s="378"/>
      <c r="AI894" s="378"/>
      <c r="AJ894" s="378"/>
      <c r="AK894" s="378"/>
      <c r="AL894" s="644"/>
      <c r="AM894" s="374"/>
      <c r="AN894" s="347"/>
      <c r="AP894" s="367"/>
      <c r="AQ894" s="677"/>
    </row>
    <row r="895" spans="1:43" hidden="1" x14ac:dyDescent="0.2">
      <c r="A895" s="395"/>
      <c r="C895" s="374"/>
      <c r="D895" s="395"/>
      <c r="E895" s="704"/>
      <c r="F895" s="704"/>
      <c r="G895" s="704"/>
      <c r="H895" s="704"/>
      <c r="I895" s="704"/>
      <c r="J895" s="704"/>
      <c r="K895" s="704"/>
      <c r="L895" s="704"/>
      <c r="M895" s="704"/>
      <c r="N895" s="704"/>
      <c r="O895" s="704"/>
      <c r="P895" s="704"/>
      <c r="Q895" s="704"/>
      <c r="R895" s="704"/>
      <c r="S895" s="704"/>
      <c r="T895" s="704"/>
      <c r="U895" s="374"/>
      <c r="V895" s="395"/>
      <c r="Y895" s="378"/>
      <c r="Z895" s="378"/>
      <c r="AA895" s="378"/>
      <c r="AB895" s="378"/>
      <c r="AC895" s="378"/>
      <c r="AD895" s="378"/>
      <c r="AE895" s="378"/>
      <c r="AF895" s="378"/>
      <c r="AG895" s="378"/>
      <c r="AH895" s="378"/>
      <c r="AI895" s="378"/>
      <c r="AJ895" s="378"/>
      <c r="AK895" s="378"/>
      <c r="AL895" s="644"/>
      <c r="AM895" s="374"/>
      <c r="AN895" s="395"/>
      <c r="AP895" s="679"/>
      <c r="AQ895" s="680"/>
    </row>
    <row r="896" spans="1:43" hidden="1" x14ac:dyDescent="0.2">
      <c r="A896" s="395"/>
      <c r="C896" s="374"/>
      <c r="D896" s="395"/>
      <c r="E896" s="704"/>
      <c r="F896" s="704"/>
      <c r="G896" s="704"/>
      <c r="H896" s="704"/>
      <c r="I896" s="704"/>
      <c r="J896" s="704"/>
      <c r="K896" s="704"/>
      <c r="L896" s="704"/>
      <c r="M896" s="704"/>
      <c r="N896" s="704"/>
      <c r="O896" s="704"/>
      <c r="P896" s="704"/>
      <c r="Q896" s="704"/>
      <c r="R896" s="704"/>
      <c r="S896" s="704"/>
      <c r="T896" s="704"/>
      <c r="U896" s="374"/>
      <c r="V896" s="395"/>
      <c r="Y896" s="378"/>
      <c r="Z896" s="378"/>
      <c r="AA896" s="378"/>
      <c r="AB896" s="378"/>
      <c r="AC896" s="378"/>
      <c r="AD896" s="378"/>
      <c r="AE896" s="378"/>
      <c r="AF896" s="378"/>
      <c r="AG896" s="378"/>
      <c r="AH896" s="378"/>
      <c r="AI896" s="378"/>
      <c r="AJ896" s="378"/>
      <c r="AK896" s="378"/>
      <c r="AL896" s="644"/>
      <c r="AM896" s="374"/>
      <c r="AN896" s="347"/>
      <c r="AP896" s="679"/>
      <c r="AQ896" s="680"/>
    </row>
    <row r="897" spans="1:43" hidden="1" x14ac:dyDescent="0.2">
      <c r="A897" s="395"/>
      <c r="C897" s="374"/>
      <c r="D897" s="395"/>
      <c r="E897" s="704"/>
      <c r="F897" s="704"/>
      <c r="G897" s="704"/>
      <c r="H897" s="704"/>
      <c r="I897" s="704"/>
      <c r="J897" s="704"/>
      <c r="K897" s="704"/>
      <c r="L897" s="704"/>
      <c r="M897" s="704"/>
      <c r="N897" s="704"/>
      <c r="O897" s="704"/>
      <c r="P897" s="704"/>
      <c r="Q897" s="704"/>
      <c r="R897" s="704"/>
      <c r="S897" s="704"/>
      <c r="T897" s="704"/>
      <c r="U897" s="374"/>
      <c r="V897" s="395"/>
      <c r="Y897" s="378"/>
      <c r="Z897" s="378"/>
      <c r="AA897" s="378"/>
      <c r="AB897" s="378"/>
      <c r="AC897" s="378"/>
      <c r="AD897" s="378"/>
      <c r="AE897" s="378"/>
      <c r="AF897" s="378"/>
      <c r="AG897" s="378"/>
      <c r="AH897" s="378"/>
      <c r="AI897" s="378"/>
      <c r="AJ897" s="378"/>
      <c r="AK897" s="378"/>
      <c r="AL897" s="644"/>
      <c r="AM897" s="374"/>
      <c r="AN897" s="347"/>
      <c r="AP897" s="679"/>
      <c r="AQ897" s="680"/>
    </row>
    <row r="898" spans="1:43" hidden="1" x14ac:dyDescent="0.2">
      <c r="A898" s="395"/>
      <c r="C898" s="374"/>
      <c r="D898" s="395"/>
      <c r="E898" s="704"/>
      <c r="F898" s="704"/>
      <c r="G898" s="704"/>
      <c r="H898" s="704"/>
      <c r="I898" s="704"/>
      <c r="J898" s="704"/>
      <c r="K898" s="704"/>
      <c r="L898" s="704"/>
      <c r="M898" s="704"/>
      <c r="N898" s="704"/>
      <c r="O898" s="704"/>
      <c r="P898" s="704"/>
      <c r="Q898" s="704"/>
      <c r="R898" s="704"/>
      <c r="S898" s="704"/>
      <c r="T898" s="704"/>
      <c r="U898" s="374"/>
      <c r="V898" s="395"/>
      <c r="AC898" s="617"/>
      <c r="AD898" s="617"/>
      <c r="AH898" s="367" t="s">
        <v>1731</v>
      </c>
      <c r="AI898" s="367"/>
      <c r="AJ898" s="367" t="s">
        <v>1732</v>
      </c>
      <c r="AK898" s="367"/>
      <c r="AL898" s="367" t="s">
        <v>2066</v>
      </c>
      <c r="AM898" s="374"/>
      <c r="AN898" s="347"/>
      <c r="AP898" s="679"/>
      <c r="AQ898" s="680"/>
    </row>
    <row r="899" spans="1:43" hidden="1" x14ac:dyDescent="0.2">
      <c r="A899" s="395"/>
      <c r="C899" s="374"/>
      <c r="D899" s="395"/>
      <c r="E899" s="476"/>
      <c r="F899" s="476"/>
      <c r="G899" s="476"/>
      <c r="H899" s="476"/>
      <c r="I899" s="476"/>
      <c r="J899" s="476"/>
      <c r="K899" s="476"/>
      <c r="L899" s="476"/>
      <c r="M899" s="476"/>
      <c r="N899" s="476"/>
      <c r="O899" s="476"/>
      <c r="P899" s="476"/>
      <c r="Q899" s="476"/>
      <c r="R899" s="476"/>
      <c r="S899" s="476"/>
      <c r="T899" s="476"/>
      <c r="U899" s="374"/>
      <c r="V899" s="395"/>
      <c r="AD899" s="378"/>
      <c r="AE899" s="378"/>
      <c r="AF899" s="378"/>
      <c r="AM899" s="374"/>
      <c r="AN899" s="347"/>
      <c r="AP899" s="679"/>
      <c r="AQ899" s="680"/>
    </row>
    <row r="900" spans="1:43" hidden="1" x14ac:dyDescent="0.2">
      <c r="A900" s="395"/>
      <c r="B900" s="347" t="s">
        <v>2067</v>
      </c>
      <c r="C900" s="374"/>
      <c r="D900" s="395"/>
      <c r="E900" s="704" t="e">
        <f ca="1">VLOOKUP(INDIRECT(ADDRESS(ROW(),COLUMN()-3)),Language_Translations,MATCH(Language_Selected,Language_Options,0),FALSE)</f>
        <v>#N/A</v>
      </c>
      <c r="F900" s="704"/>
      <c r="G900" s="704"/>
      <c r="H900" s="704"/>
      <c r="I900" s="704"/>
      <c r="J900" s="704"/>
      <c r="K900" s="704"/>
      <c r="L900" s="704"/>
      <c r="M900" s="704"/>
      <c r="N900" s="704"/>
      <c r="O900" s="704"/>
      <c r="P900" s="704"/>
      <c r="Q900" s="704"/>
      <c r="R900" s="704"/>
      <c r="S900" s="704"/>
      <c r="T900" s="704"/>
      <c r="U900" s="374"/>
      <c r="V900" s="395"/>
      <c r="W900" s="347" t="s">
        <v>2068</v>
      </c>
      <c r="X900" s="347" t="s">
        <v>2069</v>
      </c>
      <c r="AM900" s="374"/>
      <c r="AN900" s="347"/>
      <c r="AP900" s="679"/>
      <c r="AQ900" s="680"/>
    </row>
    <row r="901" spans="1:43" hidden="1" x14ac:dyDescent="0.2">
      <c r="A901" s="395"/>
      <c r="C901" s="374"/>
      <c r="D901" s="395"/>
      <c r="E901" s="704"/>
      <c r="F901" s="704"/>
      <c r="G901" s="704"/>
      <c r="H901" s="704"/>
      <c r="I901" s="704"/>
      <c r="J901" s="704"/>
      <c r="K901" s="704"/>
      <c r="L901" s="704"/>
      <c r="M901" s="704"/>
      <c r="N901" s="704"/>
      <c r="O901" s="704"/>
      <c r="P901" s="704"/>
      <c r="Q901" s="704"/>
      <c r="R901" s="704"/>
      <c r="S901" s="704"/>
      <c r="T901" s="704"/>
      <c r="U901" s="374"/>
      <c r="V901" s="395"/>
      <c r="X901" s="347" t="s">
        <v>2070</v>
      </c>
      <c r="AF901" s="378" t="s">
        <v>7</v>
      </c>
      <c r="AG901" s="378"/>
      <c r="AH901" s="644" t="s">
        <v>1778</v>
      </c>
      <c r="AI901" s="644"/>
      <c r="AJ901" s="644">
        <v>2</v>
      </c>
      <c r="AL901" s="401">
        <v>8</v>
      </c>
      <c r="AM901" s="374"/>
      <c r="AN901" s="347"/>
      <c r="AP901" s="679"/>
      <c r="AQ901" s="680"/>
    </row>
    <row r="902" spans="1:43" hidden="1" x14ac:dyDescent="0.2">
      <c r="A902" s="395"/>
      <c r="C902" s="374"/>
      <c r="D902" s="395"/>
      <c r="E902" s="475"/>
      <c r="F902" s="475"/>
      <c r="G902" s="475"/>
      <c r="H902" s="475"/>
      <c r="I902" s="475"/>
      <c r="J902" s="475"/>
      <c r="K902" s="475"/>
      <c r="L902" s="475"/>
      <c r="M902" s="475"/>
      <c r="N902" s="475"/>
      <c r="O902" s="475"/>
      <c r="P902" s="475"/>
      <c r="Q902" s="475"/>
      <c r="R902" s="475"/>
      <c r="S902" s="475"/>
      <c r="T902" s="475"/>
      <c r="U902" s="374"/>
      <c r="V902" s="395"/>
      <c r="AL902" s="347"/>
      <c r="AM902" s="374"/>
      <c r="AN902" s="347"/>
      <c r="AP902" s="679"/>
      <c r="AQ902" s="680"/>
    </row>
    <row r="903" spans="1:43" hidden="1" x14ac:dyDescent="0.2">
      <c r="A903" s="395"/>
      <c r="B903" s="347" t="s">
        <v>2071</v>
      </c>
      <c r="C903" s="374"/>
      <c r="D903" s="395"/>
      <c r="E903" s="470" t="e">
        <f ca="1">VLOOKUP(INDIRECT(ADDRESS(ROW(),COLUMN()-3)),Language_Translations,MATCH(Language_Selected,Language_Options,0),FALSE)</f>
        <v>#N/A</v>
      </c>
      <c r="F903" s="470"/>
      <c r="G903" s="470"/>
      <c r="H903" s="470"/>
      <c r="I903" s="470"/>
      <c r="J903" s="470"/>
      <c r="K903" s="470"/>
      <c r="L903" s="470"/>
      <c r="M903" s="470"/>
      <c r="N903" s="470"/>
      <c r="O903" s="470"/>
      <c r="P903" s="470"/>
      <c r="Q903" s="470"/>
      <c r="R903" s="470"/>
      <c r="S903" s="470"/>
      <c r="T903" s="470"/>
      <c r="U903" s="374"/>
      <c r="V903" s="395"/>
      <c r="W903" s="347" t="s">
        <v>2072</v>
      </c>
      <c r="X903" s="347" t="s">
        <v>2073</v>
      </c>
      <c r="AA903" s="378"/>
      <c r="AB903" s="378"/>
      <c r="AD903" s="378"/>
      <c r="AE903" s="378"/>
      <c r="AF903" s="378"/>
      <c r="AG903" s="378" t="s">
        <v>1787</v>
      </c>
      <c r="AH903" s="644" t="s">
        <v>1778</v>
      </c>
      <c r="AI903" s="644"/>
      <c r="AJ903" s="644">
        <v>2</v>
      </c>
      <c r="AL903" s="401">
        <v>8</v>
      </c>
      <c r="AM903" s="374"/>
      <c r="AN903" s="347"/>
      <c r="AP903" s="679"/>
      <c r="AQ903" s="680"/>
    </row>
    <row r="904" spans="1:43" hidden="1" x14ac:dyDescent="0.2">
      <c r="A904" s="395"/>
      <c r="C904" s="374"/>
      <c r="D904" s="395"/>
      <c r="E904" s="470"/>
      <c r="F904" s="470"/>
      <c r="G904" s="470"/>
      <c r="H904" s="470"/>
      <c r="I904" s="470"/>
      <c r="J904" s="470"/>
      <c r="K904" s="470"/>
      <c r="L904" s="470"/>
      <c r="M904" s="470"/>
      <c r="N904" s="470"/>
      <c r="O904" s="470"/>
      <c r="P904" s="470"/>
      <c r="Q904" s="470"/>
      <c r="R904" s="470"/>
      <c r="S904" s="470"/>
      <c r="T904" s="470"/>
      <c r="U904" s="374"/>
      <c r="V904" s="395"/>
      <c r="AA904" s="378"/>
      <c r="AB904" s="378"/>
      <c r="AC904" s="378"/>
      <c r="AD904" s="378"/>
      <c r="AE904" s="378"/>
      <c r="AF904" s="378"/>
      <c r="AG904" s="378"/>
      <c r="AH904" s="644"/>
      <c r="AI904" s="644"/>
      <c r="AJ904" s="644"/>
      <c r="AM904" s="374"/>
      <c r="AN904" s="347"/>
      <c r="AP904" s="679"/>
      <c r="AQ904" s="680"/>
    </row>
    <row r="905" spans="1:43" hidden="1" x14ac:dyDescent="0.2">
      <c r="A905" s="395"/>
      <c r="C905" s="374"/>
      <c r="D905" s="395"/>
      <c r="E905" s="475"/>
      <c r="F905" s="475"/>
      <c r="G905" s="475"/>
      <c r="H905" s="475"/>
      <c r="I905" s="475"/>
      <c r="J905" s="475"/>
      <c r="K905" s="475"/>
      <c r="L905" s="475"/>
      <c r="M905" s="475"/>
      <c r="N905" s="475"/>
      <c r="O905" s="475"/>
      <c r="P905" s="475"/>
      <c r="Q905" s="475"/>
      <c r="R905" s="475"/>
      <c r="S905" s="475"/>
      <c r="T905" s="475"/>
      <c r="U905" s="374"/>
      <c r="V905" s="395"/>
      <c r="AA905" s="378"/>
      <c r="AB905" s="378"/>
      <c r="AC905" s="378"/>
      <c r="AD905" s="378"/>
      <c r="AE905" s="378"/>
      <c r="AF905" s="378"/>
      <c r="AG905" s="378"/>
      <c r="AH905" s="644"/>
      <c r="AI905" s="644"/>
      <c r="AJ905" s="644"/>
      <c r="AM905" s="374"/>
      <c r="AN905" s="347"/>
      <c r="AP905" s="679"/>
      <c r="AQ905" s="680"/>
    </row>
    <row r="906" spans="1:43" hidden="1" x14ac:dyDescent="0.2">
      <c r="A906" s="395"/>
      <c r="B906" s="347" t="s">
        <v>2074</v>
      </c>
      <c r="C906" s="374"/>
      <c r="D906" s="395"/>
      <c r="E906" s="470" t="e">
        <f ca="1">VLOOKUP(INDIRECT(ADDRESS(ROW(),COLUMN()-3)),Language_Translations,MATCH(Language_Selected,Language_Options,0),FALSE)</f>
        <v>#N/A</v>
      </c>
      <c r="F906" s="470"/>
      <c r="G906" s="470"/>
      <c r="H906" s="470"/>
      <c r="I906" s="470"/>
      <c r="J906" s="470"/>
      <c r="K906" s="470"/>
      <c r="L906" s="470"/>
      <c r="M906" s="470"/>
      <c r="N906" s="470"/>
      <c r="O906" s="470"/>
      <c r="P906" s="470"/>
      <c r="Q906" s="470"/>
      <c r="R906" s="470"/>
      <c r="S906" s="470"/>
      <c r="T906" s="470"/>
      <c r="U906" s="374"/>
      <c r="V906" s="395"/>
      <c r="AL906" s="347"/>
      <c r="AM906" s="374"/>
      <c r="AN906" s="347"/>
      <c r="AP906" s="679"/>
      <c r="AQ906" s="680"/>
    </row>
    <row r="907" spans="1:43" hidden="1" x14ac:dyDescent="0.2">
      <c r="A907" s="395"/>
      <c r="C907" s="374"/>
      <c r="D907" s="395"/>
      <c r="E907" s="470"/>
      <c r="F907" s="470"/>
      <c r="G907" s="470"/>
      <c r="H907" s="470"/>
      <c r="I907" s="470"/>
      <c r="J907" s="470"/>
      <c r="K907" s="470"/>
      <c r="L907" s="470"/>
      <c r="M907" s="470"/>
      <c r="N907" s="470"/>
      <c r="O907" s="470"/>
      <c r="P907" s="470"/>
      <c r="Q907" s="470"/>
      <c r="R907" s="470"/>
      <c r="S907" s="470"/>
      <c r="T907" s="470"/>
      <c r="U907" s="374"/>
      <c r="W907" s="347" t="s">
        <v>2075</v>
      </c>
      <c r="X907" s="347" t="s">
        <v>2076</v>
      </c>
      <c r="AA907" s="378"/>
      <c r="AB907" s="378"/>
      <c r="AC907" s="378"/>
      <c r="AD907" s="378"/>
      <c r="AE907" s="378"/>
      <c r="AF907" s="378" t="s">
        <v>7</v>
      </c>
      <c r="AG907" s="378"/>
      <c r="AH907" s="644" t="s">
        <v>1778</v>
      </c>
      <c r="AI907" s="644"/>
      <c r="AJ907" s="644">
        <v>2</v>
      </c>
      <c r="AL907" s="401">
        <v>8</v>
      </c>
      <c r="AM907" s="374"/>
      <c r="AN907" s="347"/>
      <c r="AP907" s="679"/>
      <c r="AQ907" s="680"/>
    </row>
    <row r="908" spans="1:43" hidden="1" x14ac:dyDescent="0.2">
      <c r="A908" s="395"/>
      <c r="C908" s="374"/>
      <c r="D908" s="395"/>
      <c r="E908" s="476"/>
      <c r="F908" s="476"/>
      <c r="G908" s="476"/>
      <c r="H908" s="476"/>
      <c r="I908" s="476"/>
      <c r="J908" s="476"/>
      <c r="K908" s="476"/>
      <c r="L908" s="476"/>
      <c r="M908" s="476"/>
      <c r="N908" s="476"/>
      <c r="O908" s="476"/>
      <c r="P908" s="476"/>
      <c r="Q908" s="476"/>
      <c r="R908" s="476"/>
      <c r="S908" s="476"/>
      <c r="T908" s="476"/>
      <c r="U908" s="374"/>
      <c r="V908" s="395"/>
      <c r="AM908" s="374"/>
      <c r="AN908" s="347"/>
      <c r="AP908" s="679"/>
      <c r="AQ908" s="680"/>
    </row>
    <row r="909" spans="1:43" hidden="1" x14ac:dyDescent="0.2">
      <c r="A909" s="395"/>
      <c r="B909" s="347" t="s">
        <v>2077</v>
      </c>
      <c r="C909" s="374"/>
      <c r="D909" s="395"/>
      <c r="E909" s="470" t="e">
        <f ca="1">VLOOKUP(INDIRECT(ADDRESS(ROW(),COLUMN()-3)),Language_Translations,MATCH(Language_Selected,Language_Options,0),FALSE)</f>
        <v>#N/A</v>
      </c>
      <c r="F909" s="470"/>
      <c r="G909" s="470"/>
      <c r="H909" s="470"/>
      <c r="I909" s="470"/>
      <c r="J909" s="470"/>
      <c r="K909" s="470"/>
      <c r="L909" s="470"/>
      <c r="M909" s="470"/>
      <c r="N909" s="470"/>
      <c r="O909" s="470"/>
      <c r="P909" s="470"/>
      <c r="Q909" s="470"/>
      <c r="R909" s="470"/>
      <c r="S909" s="470"/>
      <c r="T909" s="470"/>
      <c r="U909" s="374"/>
      <c r="V909" s="395"/>
      <c r="AL909" s="347"/>
      <c r="AM909" s="374"/>
      <c r="AN909" s="347"/>
      <c r="AP909" s="679"/>
      <c r="AQ909" s="680"/>
    </row>
    <row r="910" spans="1:43" hidden="1" x14ac:dyDescent="0.2">
      <c r="A910" s="395"/>
      <c r="C910" s="374"/>
      <c r="D910" s="395"/>
      <c r="E910" s="470"/>
      <c r="F910" s="470"/>
      <c r="G910" s="470"/>
      <c r="H910" s="470"/>
      <c r="I910" s="470"/>
      <c r="J910" s="470"/>
      <c r="K910" s="470"/>
      <c r="L910" s="470"/>
      <c r="M910" s="470"/>
      <c r="N910" s="470"/>
      <c r="O910" s="470"/>
      <c r="P910" s="470"/>
      <c r="Q910" s="470"/>
      <c r="R910" s="470"/>
      <c r="S910" s="470"/>
      <c r="T910" s="470"/>
      <c r="U910" s="374"/>
      <c r="V910" s="395"/>
      <c r="W910" s="347" t="s">
        <v>2078</v>
      </c>
      <c r="X910" s="347" t="s">
        <v>2079</v>
      </c>
      <c r="AD910" s="378"/>
      <c r="AL910" s="347"/>
      <c r="AM910" s="374"/>
      <c r="AN910" s="347"/>
      <c r="AP910" s="679"/>
      <c r="AQ910" s="680"/>
    </row>
    <row r="911" spans="1:43" hidden="1" x14ac:dyDescent="0.2">
      <c r="A911" s="395"/>
      <c r="C911" s="374"/>
      <c r="D911" s="395"/>
      <c r="E911" s="470"/>
      <c r="F911" s="470"/>
      <c r="G911" s="470"/>
      <c r="H911" s="470"/>
      <c r="I911" s="470"/>
      <c r="J911" s="470"/>
      <c r="K911" s="470"/>
      <c r="L911" s="470"/>
      <c r="M911" s="470"/>
      <c r="N911" s="470"/>
      <c r="O911" s="470"/>
      <c r="P911" s="470"/>
      <c r="Q911" s="470"/>
      <c r="R911" s="470"/>
      <c r="S911" s="470"/>
      <c r="T911" s="470"/>
      <c r="U911" s="374"/>
      <c r="V911" s="395"/>
      <c r="X911" s="347" t="s">
        <v>2080</v>
      </c>
      <c r="AC911" s="378"/>
      <c r="AD911" s="378"/>
      <c r="AE911" s="378" t="s">
        <v>7</v>
      </c>
      <c r="AF911" s="378"/>
      <c r="AG911" s="378"/>
      <c r="AH911" s="644" t="s">
        <v>1778</v>
      </c>
      <c r="AI911" s="644"/>
      <c r="AJ911" s="644">
        <v>2</v>
      </c>
      <c r="AL911" s="401">
        <v>8</v>
      </c>
      <c r="AM911" s="374"/>
      <c r="AN911" s="347"/>
      <c r="AP911" s="679"/>
      <c r="AQ911" s="680"/>
    </row>
    <row r="912" spans="1:43" hidden="1" x14ac:dyDescent="0.2">
      <c r="A912" s="395"/>
      <c r="C912" s="374"/>
      <c r="D912" s="395"/>
      <c r="E912" s="475"/>
      <c r="F912" s="475"/>
      <c r="G912" s="475"/>
      <c r="H912" s="475"/>
      <c r="I912" s="475"/>
      <c r="J912" s="475"/>
      <c r="K912" s="475"/>
      <c r="L912" s="475"/>
      <c r="M912" s="475"/>
      <c r="N912" s="475"/>
      <c r="O912" s="475"/>
      <c r="P912" s="475"/>
      <c r="Q912" s="475"/>
      <c r="R912" s="475"/>
      <c r="S912" s="475"/>
      <c r="T912" s="475"/>
      <c r="U912" s="374"/>
      <c r="V912" s="395"/>
      <c r="AJ912" s="401"/>
      <c r="AL912" s="347"/>
      <c r="AM912" s="374"/>
      <c r="AN912" s="347"/>
      <c r="AP912" s="679"/>
      <c r="AQ912" s="680"/>
    </row>
    <row r="913" spans="1:43" hidden="1" x14ac:dyDescent="0.2">
      <c r="A913" s="395"/>
      <c r="B913" s="347" t="s">
        <v>2081</v>
      </c>
      <c r="C913" s="374"/>
      <c r="D913" s="395"/>
      <c r="E913" s="470" t="e">
        <f ca="1">VLOOKUP(INDIRECT(ADDRESS(ROW(),COLUMN()-3)),Language_Translations,MATCH(Language_Selected,Language_Options,0),FALSE)</f>
        <v>#N/A</v>
      </c>
      <c r="F913" s="470"/>
      <c r="G913" s="470"/>
      <c r="H913" s="470"/>
      <c r="I913" s="470"/>
      <c r="J913" s="470"/>
      <c r="K913" s="470"/>
      <c r="L913" s="470"/>
      <c r="M913" s="470"/>
      <c r="N913" s="470"/>
      <c r="O913" s="470"/>
      <c r="P913" s="470"/>
      <c r="Q913" s="470"/>
      <c r="R913" s="470"/>
      <c r="S913" s="470"/>
      <c r="T913" s="470"/>
      <c r="U913" s="374"/>
      <c r="V913" s="395"/>
      <c r="AL913" s="347"/>
      <c r="AM913" s="374"/>
      <c r="AN913" s="347"/>
      <c r="AP913" s="679"/>
      <c r="AQ913" s="680"/>
    </row>
    <row r="914" spans="1:43" hidden="1" x14ac:dyDescent="0.2">
      <c r="A914" s="395"/>
      <c r="C914" s="374"/>
      <c r="D914" s="395"/>
      <c r="E914" s="470"/>
      <c r="F914" s="470"/>
      <c r="G914" s="470"/>
      <c r="H914" s="470"/>
      <c r="I914" s="470"/>
      <c r="J914" s="470"/>
      <c r="K914" s="470"/>
      <c r="L914" s="470"/>
      <c r="M914" s="470"/>
      <c r="N914" s="470"/>
      <c r="O914" s="470"/>
      <c r="P914" s="470"/>
      <c r="Q914" s="470"/>
      <c r="R914" s="470"/>
      <c r="S914" s="470"/>
      <c r="T914" s="470"/>
      <c r="U914" s="374"/>
      <c r="V914" s="395"/>
      <c r="Z914" s="378"/>
      <c r="AA914" s="378"/>
      <c r="AB914" s="378"/>
      <c r="AC914" s="378"/>
      <c r="AD914" s="378"/>
      <c r="AE914" s="378"/>
      <c r="AF914" s="378"/>
      <c r="AG914" s="378"/>
      <c r="AH914" s="644"/>
      <c r="AI914" s="644"/>
      <c r="AJ914" s="644"/>
      <c r="AM914" s="374"/>
      <c r="AN914" s="347"/>
      <c r="AP914" s="679"/>
      <c r="AQ914" s="680"/>
    </row>
    <row r="915" spans="1:43" hidden="1" x14ac:dyDescent="0.2">
      <c r="A915" s="395"/>
      <c r="C915" s="374"/>
      <c r="D915" s="395"/>
      <c r="E915" s="470"/>
      <c r="F915" s="470"/>
      <c r="G915" s="470"/>
      <c r="H915" s="470"/>
      <c r="I915" s="470"/>
      <c r="J915" s="470"/>
      <c r="K915" s="470"/>
      <c r="L915" s="470"/>
      <c r="M915" s="470"/>
      <c r="N915" s="470"/>
      <c r="O915" s="470"/>
      <c r="P915" s="470"/>
      <c r="Q915" s="470"/>
      <c r="R915" s="470"/>
      <c r="S915" s="470"/>
      <c r="T915" s="470"/>
      <c r="U915" s="374"/>
      <c r="V915" s="395"/>
      <c r="W915" s="347" t="s">
        <v>2082</v>
      </c>
      <c r="X915" s="347" t="s">
        <v>2083</v>
      </c>
      <c r="Z915" s="378"/>
      <c r="AA915" s="378"/>
      <c r="AB915" s="378"/>
      <c r="AC915" s="378"/>
      <c r="AD915" s="378"/>
      <c r="AE915" s="378" t="s">
        <v>7</v>
      </c>
      <c r="AF915" s="378"/>
      <c r="AG915" s="378"/>
      <c r="AH915" s="644" t="s">
        <v>1778</v>
      </c>
      <c r="AI915" s="644"/>
      <c r="AJ915" s="644">
        <v>2</v>
      </c>
      <c r="AL915" s="401">
        <v>8</v>
      </c>
      <c r="AM915" s="374"/>
      <c r="AN915" s="347"/>
      <c r="AP915" s="679"/>
      <c r="AQ915" s="680"/>
    </row>
    <row r="916" spans="1:43" hidden="1" x14ac:dyDescent="0.2">
      <c r="A916" s="395"/>
      <c r="C916" s="374"/>
      <c r="D916" s="395"/>
      <c r="E916" s="475"/>
      <c r="F916" s="475"/>
      <c r="G916" s="475"/>
      <c r="H916" s="475"/>
      <c r="I916" s="475"/>
      <c r="J916" s="475"/>
      <c r="K916" s="475"/>
      <c r="L916" s="475"/>
      <c r="M916" s="475"/>
      <c r="N916" s="475"/>
      <c r="O916" s="475"/>
      <c r="P916" s="475"/>
      <c r="Q916" s="475"/>
      <c r="R916" s="475"/>
      <c r="S916" s="475"/>
      <c r="T916" s="475"/>
      <c r="U916" s="374"/>
      <c r="V916" s="395"/>
      <c r="AL916" s="347"/>
      <c r="AM916" s="374"/>
      <c r="AN916" s="347"/>
      <c r="AP916" s="679"/>
      <c r="AQ916" s="680"/>
    </row>
    <row r="917" spans="1:43" hidden="1" x14ac:dyDescent="0.2">
      <c r="A917" s="395"/>
      <c r="B917" s="347" t="s">
        <v>2084</v>
      </c>
      <c r="C917" s="374"/>
      <c r="D917" s="395"/>
      <c r="E917" s="470" t="e">
        <f ca="1">VLOOKUP(INDIRECT(ADDRESS(ROW(),COLUMN()-3)),Language_Translations,MATCH(Language_Selected,Language_Options,0),FALSE)</f>
        <v>#N/A</v>
      </c>
      <c r="F917" s="470"/>
      <c r="G917" s="470"/>
      <c r="H917" s="470"/>
      <c r="I917" s="470"/>
      <c r="J917" s="470"/>
      <c r="K917" s="470"/>
      <c r="L917" s="470"/>
      <c r="M917" s="470"/>
      <c r="N917" s="470"/>
      <c r="O917" s="470"/>
      <c r="P917" s="470"/>
      <c r="Q917" s="470"/>
      <c r="R917" s="470"/>
      <c r="S917" s="470"/>
      <c r="T917" s="470"/>
      <c r="U917" s="374"/>
      <c r="V917" s="395"/>
      <c r="AL917" s="347"/>
      <c r="AM917" s="374"/>
      <c r="AN917" s="347"/>
      <c r="AP917" s="679"/>
      <c r="AQ917" s="680"/>
    </row>
    <row r="918" spans="1:43" hidden="1" x14ac:dyDescent="0.2">
      <c r="A918" s="395"/>
      <c r="C918" s="374"/>
      <c r="D918" s="395"/>
      <c r="E918" s="470"/>
      <c r="F918" s="470"/>
      <c r="G918" s="470"/>
      <c r="H918" s="470"/>
      <c r="I918" s="470"/>
      <c r="J918" s="470"/>
      <c r="K918" s="470"/>
      <c r="L918" s="470"/>
      <c r="M918" s="470"/>
      <c r="N918" s="470"/>
      <c r="O918" s="470"/>
      <c r="P918" s="470"/>
      <c r="Q918" s="470"/>
      <c r="R918" s="470"/>
      <c r="S918" s="470"/>
      <c r="T918" s="470"/>
      <c r="U918" s="374"/>
      <c r="V918" s="395"/>
      <c r="W918" s="347" t="s">
        <v>2085</v>
      </c>
      <c r="X918" s="347" t="s">
        <v>2086</v>
      </c>
      <c r="AA918" s="378"/>
      <c r="AB918" s="378"/>
      <c r="AC918" s="378"/>
      <c r="AD918" s="378"/>
      <c r="AE918" s="378" t="s">
        <v>7</v>
      </c>
      <c r="AF918" s="378"/>
      <c r="AG918" s="378"/>
      <c r="AH918" s="644" t="s">
        <v>1778</v>
      </c>
      <c r="AI918" s="644"/>
      <c r="AJ918" s="644">
        <v>2</v>
      </c>
      <c r="AL918" s="401">
        <v>8</v>
      </c>
      <c r="AM918" s="374"/>
      <c r="AN918" s="347"/>
      <c r="AP918" s="679"/>
      <c r="AQ918" s="680"/>
    </row>
    <row r="919" spans="1:43" hidden="1" x14ac:dyDescent="0.2">
      <c r="A919" s="395"/>
      <c r="C919" s="374"/>
      <c r="D919" s="395"/>
      <c r="E919" s="475"/>
      <c r="F919" s="475"/>
      <c r="G919" s="475"/>
      <c r="H919" s="475"/>
      <c r="I919" s="475"/>
      <c r="J919" s="475"/>
      <c r="K919" s="475"/>
      <c r="L919" s="475"/>
      <c r="M919" s="475"/>
      <c r="N919" s="475"/>
      <c r="O919" s="475"/>
      <c r="P919" s="475"/>
      <c r="Q919" s="475"/>
      <c r="R919" s="475"/>
      <c r="S919" s="475"/>
      <c r="T919" s="475"/>
      <c r="U919" s="374"/>
      <c r="V919" s="395"/>
      <c r="AL919" s="347"/>
      <c r="AM919" s="602"/>
      <c r="AN919" s="347"/>
      <c r="AP919" s="679"/>
      <c r="AQ919" s="680"/>
    </row>
    <row r="920" spans="1:43" hidden="1" x14ac:dyDescent="0.2">
      <c r="A920" s="395"/>
      <c r="B920" s="347" t="s">
        <v>2087</v>
      </c>
      <c r="C920" s="374"/>
      <c r="D920" s="395"/>
      <c r="E920" s="470" t="e">
        <f ca="1">VLOOKUP(INDIRECT(ADDRESS(ROW(),COLUMN()-3)),Language_Translations,MATCH(Language_Selected,Language_Options,0),FALSE)</f>
        <v>#N/A</v>
      </c>
      <c r="F920" s="470"/>
      <c r="G920" s="470"/>
      <c r="H920" s="470"/>
      <c r="I920" s="470"/>
      <c r="J920" s="470"/>
      <c r="K920" s="470"/>
      <c r="L920" s="470"/>
      <c r="M920" s="470"/>
      <c r="N920" s="470"/>
      <c r="O920" s="470"/>
      <c r="P920" s="470"/>
      <c r="Q920" s="470"/>
      <c r="R920" s="470"/>
      <c r="S920" s="470"/>
      <c r="T920" s="470"/>
      <c r="U920" s="374"/>
      <c r="V920" s="395"/>
      <c r="AA920" s="378"/>
      <c r="AB920" s="378"/>
      <c r="AC920" s="378"/>
      <c r="AD920" s="378"/>
      <c r="AE920" s="378"/>
      <c r="AF920" s="378"/>
      <c r="AG920" s="378"/>
      <c r="AL920" s="347"/>
      <c r="AM920" s="602"/>
      <c r="AN920" s="347"/>
      <c r="AP920" s="679"/>
      <c r="AQ920" s="680"/>
    </row>
    <row r="921" spans="1:43" hidden="1" x14ac:dyDescent="0.2">
      <c r="A921" s="395"/>
      <c r="C921" s="374"/>
      <c r="D921" s="395"/>
      <c r="E921" s="470"/>
      <c r="F921" s="470"/>
      <c r="G921" s="470"/>
      <c r="H921" s="470"/>
      <c r="I921" s="470"/>
      <c r="J921" s="470"/>
      <c r="K921" s="470"/>
      <c r="L921" s="470"/>
      <c r="M921" s="470"/>
      <c r="N921" s="470"/>
      <c r="O921" s="470"/>
      <c r="P921" s="470"/>
      <c r="Q921" s="470"/>
      <c r="R921" s="470"/>
      <c r="S921" s="470"/>
      <c r="T921" s="470"/>
      <c r="U921" s="374"/>
      <c r="V921" s="395"/>
      <c r="W921" s="347" t="s">
        <v>2088</v>
      </c>
      <c r="X921" s="347" t="s">
        <v>2089</v>
      </c>
      <c r="AA921" s="378"/>
      <c r="AB921" s="378"/>
      <c r="AC921" s="378"/>
      <c r="AD921" s="378"/>
      <c r="AE921" s="378"/>
      <c r="AF921" s="378"/>
      <c r="AG921" s="378"/>
      <c r="AL921" s="347"/>
      <c r="AM921" s="602"/>
      <c r="AN921" s="347"/>
      <c r="AP921" s="679"/>
      <c r="AQ921" s="680"/>
    </row>
    <row r="922" spans="1:43" hidden="1" x14ac:dyDescent="0.2">
      <c r="A922" s="395"/>
      <c r="C922" s="374"/>
      <c r="D922" s="395"/>
      <c r="E922" s="470"/>
      <c r="F922" s="470"/>
      <c r="G922" s="470"/>
      <c r="H922" s="470"/>
      <c r="I922" s="470"/>
      <c r="J922" s="470"/>
      <c r="K922" s="470"/>
      <c r="L922" s="470"/>
      <c r="M922" s="470"/>
      <c r="N922" s="470"/>
      <c r="O922" s="470"/>
      <c r="P922" s="470"/>
      <c r="Q922" s="470"/>
      <c r="R922" s="470"/>
      <c r="S922" s="470"/>
      <c r="T922" s="470"/>
      <c r="U922" s="374"/>
      <c r="V922" s="395"/>
      <c r="X922" s="347" t="s">
        <v>2080</v>
      </c>
      <c r="AA922" s="378"/>
      <c r="AB922" s="378"/>
      <c r="AC922" s="378"/>
      <c r="AD922" s="378"/>
      <c r="AE922" s="378" t="s">
        <v>7</v>
      </c>
      <c r="AF922" s="378"/>
      <c r="AG922" s="378"/>
      <c r="AH922" s="644" t="s">
        <v>1778</v>
      </c>
      <c r="AI922" s="644"/>
      <c r="AJ922" s="644">
        <v>2</v>
      </c>
      <c r="AL922" s="401">
        <v>8</v>
      </c>
      <c r="AM922" s="602"/>
      <c r="AN922" s="347"/>
      <c r="AP922" s="679"/>
      <c r="AQ922" s="680"/>
    </row>
    <row r="923" spans="1:43" hidden="1" x14ac:dyDescent="0.2">
      <c r="A923" s="395"/>
      <c r="C923" s="374"/>
      <c r="D923" s="395"/>
      <c r="E923" s="475"/>
      <c r="F923" s="475"/>
      <c r="G923" s="475"/>
      <c r="H923" s="475"/>
      <c r="I923" s="475"/>
      <c r="J923" s="475"/>
      <c r="K923" s="475"/>
      <c r="L923" s="475"/>
      <c r="M923" s="475"/>
      <c r="N923" s="475"/>
      <c r="O923" s="475"/>
      <c r="P923" s="475"/>
      <c r="Q923" s="475"/>
      <c r="R923" s="475"/>
      <c r="S923" s="475"/>
      <c r="T923" s="475"/>
      <c r="U923" s="374"/>
      <c r="V923" s="395"/>
      <c r="AA923" s="378"/>
      <c r="AB923" s="378"/>
      <c r="AC923" s="378"/>
      <c r="AD923" s="378"/>
      <c r="AE923" s="378"/>
      <c r="AF923" s="378"/>
      <c r="AG923" s="378"/>
      <c r="AH923" s="644"/>
      <c r="AI923" s="644"/>
      <c r="AJ923" s="644"/>
      <c r="AM923" s="602"/>
      <c r="AN923" s="347"/>
      <c r="AP923" s="679"/>
      <c r="AQ923" s="680"/>
    </row>
    <row r="924" spans="1:43" hidden="1" x14ac:dyDescent="0.2">
      <c r="A924" s="395"/>
      <c r="B924" s="347" t="s">
        <v>2090</v>
      </c>
      <c r="C924" s="374"/>
      <c r="D924" s="395"/>
      <c r="E924" s="470" t="e">
        <f ca="1">VLOOKUP(INDIRECT(ADDRESS(ROW(),COLUMN()-3)),Language_Translations,MATCH(Language_Selected,Language_Options,0),FALSE)</f>
        <v>#N/A</v>
      </c>
      <c r="F924" s="470"/>
      <c r="G924" s="470"/>
      <c r="H924" s="470"/>
      <c r="I924" s="470"/>
      <c r="J924" s="470"/>
      <c r="K924" s="470"/>
      <c r="L924" s="470"/>
      <c r="M924" s="470"/>
      <c r="N924" s="470"/>
      <c r="O924" s="470"/>
      <c r="P924" s="470"/>
      <c r="Q924" s="470"/>
      <c r="R924" s="470"/>
      <c r="S924" s="470"/>
      <c r="T924" s="470"/>
      <c r="U924" s="374"/>
      <c r="V924" s="395"/>
      <c r="AA924" s="378"/>
      <c r="AB924" s="378"/>
      <c r="AC924" s="378"/>
      <c r="AD924" s="378"/>
      <c r="AE924" s="378"/>
      <c r="AF924" s="378"/>
      <c r="AG924" s="378"/>
      <c r="AH924" s="644"/>
      <c r="AI924" s="644"/>
      <c r="AJ924" s="644"/>
      <c r="AM924" s="602"/>
      <c r="AN924" s="347"/>
      <c r="AP924" s="679"/>
      <c r="AQ924" s="680"/>
    </row>
    <row r="925" spans="1:43" hidden="1" x14ac:dyDescent="0.2">
      <c r="A925" s="395"/>
      <c r="C925" s="374"/>
      <c r="D925" s="395"/>
      <c r="E925" s="470"/>
      <c r="F925" s="470"/>
      <c r="G925" s="470"/>
      <c r="H925" s="470"/>
      <c r="I925" s="470"/>
      <c r="J925" s="470"/>
      <c r="K925" s="470"/>
      <c r="L925" s="470"/>
      <c r="M925" s="470"/>
      <c r="N925" s="470"/>
      <c r="O925" s="470"/>
      <c r="P925" s="470"/>
      <c r="Q925" s="470"/>
      <c r="R925" s="470"/>
      <c r="S925" s="470"/>
      <c r="T925" s="470"/>
      <c r="U925" s="374"/>
      <c r="V925" s="395"/>
      <c r="W925" s="347" t="s">
        <v>2091</v>
      </c>
      <c r="AA925" s="378"/>
      <c r="AB925" s="378"/>
      <c r="AC925" s="378"/>
      <c r="AD925" s="378"/>
      <c r="AM925" s="602"/>
      <c r="AN925" s="347"/>
      <c r="AP925" s="679"/>
      <c r="AQ925" s="680"/>
    </row>
    <row r="926" spans="1:43" hidden="1" x14ac:dyDescent="0.2">
      <c r="A926" s="395"/>
      <c r="C926" s="374"/>
      <c r="D926" s="395"/>
      <c r="E926" s="470"/>
      <c r="F926" s="470"/>
      <c r="G926" s="470"/>
      <c r="H926" s="470"/>
      <c r="I926" s="470"/>
      <c r="J926" s="470"/>
      <c r="K926" s="470"/>
      <c r="L926" s="470"/>
      <c r="M926" s="470"/>
      <c r="N926" s="470"/>
      <c r="O926" s="470"/>
      <c r="P926" s="470"/>
      <c r="Q926" s="470"/>
      <c r="R926" s="470"/>
      <c r="S926" s="470"/>
      <c r="T926" s="470"/>
      <c r="U926" s="374"/>
      <c r="V926" s="395"/>
      <c r="X926" s="347" t="s">
        <v>2092</v>
      </c>
      <c r="AA926" s="378"/>
      <c r="AB926" s="378"/>
      <c r="AC926" s="378"/>
      <c r="AD926" s="378"/>
      <c r="AE926" s="378"/>
      <c r="AF926" s="378" t="s">
        <v>7</v>
      </c>
      <c r="AG926" s="378"/>
      <c r="AH926" s="644" t="s">
        <v>1778</v>
      </c>
      <c r="AI926" s="644"/>
      <c r="AJ926" s="644">
        <v>2</v>
      </c>
      <c r="AL926" s="401">
        <v>8</v>
      </c>
      <c r="AM926" s="602"/>
      <c r="AN926" s="347"/>
      <c r="AP926" s="679"/>
      <c r="AQ926" s="680"/>
    </row>
    <row r="927" spans="1:43" hidden="1" x14ac:dyDescent="0.2">
      <c r="A927" s="379"/>
      <c r="B927" s="381"/>
      <c r="C927" s="380"/>
      <c r="D927" s="379"/>
      <c r="E927" s="681"/>
      <c r="F927" s="381"/>
      <c r="G927" s="381"/>
      <c r="H927" s="381"/>
      <c r="I927" s="381"/>
      <c r="J927" s="381"/>
      <c r="K927" s="381"/>
      <c r="L927" s="381"/>
      <c r="M927" s="381"/>
      <c r="N927" s="381"/>
      <c r="O927" s="381"/>
      <c r="P927" s="381"/>
      <c r="Q927" s="381"/>
      <c r="R927" s="381"/>
      <c r="S927" s="381"/>
      <c r="T927" s="381"/>
      <c r="U927" s="380"/>
      <c r="V927" s="379"/>
      <c r="W927" s="686"/>
      <c r="X927" s="686"/>
      <c r="Y927" s="686"/>
      <c r="Z927" s="686"/>
      <c r="AA927" s="689"/>
      <c r="AB927" s="689"/>
      <c r="AC927" s="689"/>
      <c r="AD927" s="696"/>
      <c r="AE927" s="689"/>
      <c r="AF927" s="689"/>
      <c r="AG927" s="689"/>
      <c r="AH927" s="689"/>
      <c r="AI927" s="690"/>
      <c r="AJ927" s="686"/>
      <c r="AK927" s="686"/>
      <c r="AL927" s="697"/>
      <c r="AM927" s="698"/>
      <c r="AN927" s="381"/>
      <c r="AO927" s="381"/>
      <c r="AP927" s="662"/>
      <c r="AQ927" s="678"/>
    </row>
    <row r="928" spans="1:43" hidden="1" x14ac:dyDescent="0.2">
      <c r="A928" s="395"/>
      <c r="C928" s="374"/>
      <c r="D928" s="395"/>
      <c r="E928" s="477"/>
      <c r="F928" s="477"/>
      <c r="G928" s="477"/>
      <c r="H928" s="477"/>
      <c r="I928" s="477"/>
      <c r="J928" s="477"/>
      <c r="K928" s="477"/>
      <c r="L928" s="477"/>
      <c r="M928" s="477"/>
      <c r="N928" s="477"/>
      <c r="O928" s="477"/>
      <c r="P928" s="477"/>
      <c r="Q928" s="477"/>
      <c r="R928" s="477"/>
      <c r="S928" s="477"/>
      <c r="T928" s="477"/>
      <c r="U928" s="374"/>
      <c r="V928" s="395"/>
      <c r="Y928" s="378"/>
      <c r="Z928" s="378"/>
      <c r="AA928" s="378"/>
      <c r="AB928" s="378"/>
      <c r="AC928" s="378"/>
      <c r="AD928" s="378"/>
      <c r="AE928" s="378"/>
      <c r="AF928" s="378"/>
      <c r="AG928" s="378"/>
      <c r="AH928" s="378"/>
      <c r="AI928" s="378"/>
      <c r="AJ928" s="378"/>
      <c r="AK928" s="378"/>
      <c r="AL928" s="644"/>
      <c r="AM928" s="374"/>
      <c r="AN928" s="395"/>
      <c r="AP928" s="367"/>
      <c r="AQ928" s="677"/>
    </row>
    <row r="929" spans="1:43" hidden="1" x14ac:dyDescent="0.2">
      <c r="A929" s="395"/>
      <c r="B929" s="347">
        <v>277</v>
      </c>
      <c r="C929" s="374"/>
      <c r="D929" s="395"/>
      <c r="E929" s="444" t="e">
        <f ca="1">VLOOKUP(INDIRECT(ADDRESS(ROW(),COLUMN()-3)),Language_Translations,MATCH(Language_Selected,Language_Options,0),FALSE)</f>
        <v>#N/A</v>
      </c>
      <c r="F929" s="444"/>
      <c r="G929" s="444"/>
      <c r="H929" s="444"/>
      <c r="I929" s="444"/>
      <c r="J929" s="444"/>
      <c r="K929" s="444"/>
      <c r="L929" s="444"/>
      <c r="M929" s="444"/>
      <c r="N929" s="444"/>
      <c r="O929" s="444"/>
      <c r="P929" s="444"/>
      <c r="Q929" s="444"/>
      <c r="R929" s="444"/>
      <c r="S929" s="444"/>
      <c r="T929" s="444"/>
      <c r="U929" s="374"/>
      <c r="V929" s="395"/>
      <c r="W929" s="359"/>
      <c r="X929" s="359"/>
      <c r="Y929" s="359"/>
      <c r="Z929" s="359"/>
      <c r="AA929" s="359"/>
      <c r="AB929" s="359"/>
      <c r="AC929" s="359"/>
      <c r="AD929" s="359"/>
      <c r="AE929" s="359"/>
      <c r="AF929" s="378"/>
      <c r="AG929" s="378"/>
      <c r="AH929" s="378"/>
      <c r="AI929" s="378"/>
      <c r="AJ929" s="378"/>
      <c r="AK929" s="378"/>
      <c r="AL929" s="644"/>
      <c r="AM929" s="374"/>
      <c r="AN929" s="395"/>
      <c r="AP929" s="367"/>
      <c r="AQ929" s="677"/>
    </row>
    <row r="930" spans="1:43" hidden="1" x14ac:dyDescent="0.2">
      <c r="A930" s="395"/>
      <c r="C930" s="374"/>
      <c r="D930" s="395"/>
      <c r="E930" s="444"/>
      <c r="F930" s="444"/>
      <c r="G930" s="444"/>
      <c r="H930" s="444"/>
      <c r="I930" s="444"/>
      <c r="J930" s="444"/>
      <c r="K930" s="444"/>
      <c r="L930" s="444"/>
      <c r="M930" s="444"/>
      <c r="N930" s="444"/>
      <c r="O930" s="444"/>
      <c r="P930" s="444"/>
      <c r="Q930" s="444"/>
      <c r="R930" s="444"/>
      <c r="S930" s="444"/>
      <c r="T930" s="444"/>
      <c r="U930" s="374"/>
      <c r="V930" s="395"/>
      <c r="W930" s="359"/>
      <c r="X930" s="359"/>
      <c r="Y930" s="359"/>
      <c r="Z930" s="359"/>
      <c r="AA930" s="359"/>
      <c r="AB930" s="359"/>
      <c r="AC930" s="359"/>
      <c r="AD930" s="359"/>
      <c r="AE930" s="359"/>
      <c r="AF930" s="378"/>
      <c r="AG930" s="378"/>
      <c r="AH930" s="378"/>
      <c r="AI930" s="378"/>
      <c r="AJ930" s="378"/>
      <c r="AK930" s="378"/>
      <c r="AL930" s="644"/>
      <c r="AM930" s="374"/>
      <c r="AN930" s="395"/>
      <c r="AP930" s="367"/>
      <c r="AQ930" s="677"/>
    </row>
    <row r="931" spans="1:43" hidden="1" x14ac:dyDescent="0.2">
      <c r="A931" s="395"/>
      <c r="C931" s="374"/>
      <c r="D931" s="395"/>
      <c r="E931" s="444"/>
      <c r="F931" s="444"/>
      <c r="G931" s="444"/>
      <c r="H931" s="444"/>
      <c r="I931" s="444"/>
      <c r="J931" s="444"/>
      <c r="K931" s="444"/>
      <c r="L931" s="444"/>
      <c r="M931" s="444"/>
      <c r="N931" s="444"/>
      <c r="O931" s="444"/>
      <c r="P931" s="444"/>
      <c r="Q931" s="444"/>
      <c r="R931" s="444"/>
      <c r="S931" s="444"/>
      <c r="T931" s="444"/>
      <c r="U931" s="374"/>
      <c r="V931" s="395"/>
      <c r="AH931" s="347" t="s">
        <v>1762</v>
      </c>
      <c r="AJ931" s="347" t="s">
        <v>810</v>
      </c>
      <c r="AL931" s="401" t="s">
        <v>2066</v>
      </c>
      <c r="AM931" s="374"/>
      <c r="AN931" s="395"/>
      <c r="AP931" s="367"/>
      <c r="AQ931" s="677"/>
    </row>
    <row r="932" spans="1:43" hidden="1" x14ac:dyDescent="0.2">
      <c r="A932" s="395"/>
      <c r="C932" s="374"/>
      <c r="D932" s="395"/>
      <c r="E932" s="417"/>
      <c r="F932" s="477"/>
      <c r="G932" s="477"/>
      <c r="H932" s="477"/>
      <c r="I932" s="477"/>
      <c r="J932" s="477"/>
      <c r="K932" s="477"/>
      <c r="L932" s="477"/>
      <c r="M932" s="477"/>
      <c r="N932" s="477"/>
      <c r="O932" s="477"/>
      <c r="P932" s="477"/>
      <c r="Q932" s="477"/>
      <c r="R932" s="477"/>
      <c r="S932" s="477"/>
      <c r="T932" s="477"/>
      <c r="U932" s="374"/>
      <c r="V932" s="395"/>
      <c r="AM932" s="374"/>
      <c r="AN932" s="395"/>
      <c r="AP932" s="367"/>
      <c r="AQ932" s="677"/>
    </row>
    <row r="933" spans="1:43" hidden="1" x14ac:dyDescent="0.2">
      <c r="A933" s="395"/>
      <c r="B933" s="699" t="s">
        <v>2093</v>
      </c>
      <c r="C933" s="374"/>
      <c r="D933" s="395"/>
      <c r="E933" s="470" t="e">
        <f ca="1">VLOOKUP(INDIRECT(ADDRESS(ROW(),COLUMN()-3)),Language_Translations,MATCH(Language_Selected,Language_Options,0),FALSE)</f>
        <v>#N/A</v>
      </c>
      <c r="F933" s="470"/>
      <c r="G933" s="470"/>
      <c r="H933" s="470"/>
      <c r="I933" s="470"/>
      <c r="J933" s="470"/>
      <c r="K933" s="470"/>
      <c r="L933" s="470"/>
      <c r="M933" s="470"/>
      <c r="N933" s="470"/>
      <c r="O933" s="470"/>
      <c r="P933" s="470"/>
      <c r="Q933" s="470"/>
      <c r="R933" s="470"/>
      <c r="S933" s="470"/>
      <c r="T933" s="470"/>
      <c r="U933" s="374"/>
      <c r="V933" s="395"/>
      <c r="W933" s="347" t="s">
        <v>2068</v>
      </c>
      <c r="X933" s="359" t="s">
        <v>2094</v>
      </c>
      <c r="Y933" s="359"/>
      <c r="Z933" s="359"/>
      <c r="AA933" s="359"/>
      <c r="AB933" s="359"/>
      <c r="AC933" s="359"/>
      <c r="AD933" s="359"/>
      <c r="AE933" s="359"/>
      <c r="AF933" s="378" t="s">
        <v>7</v>
      </c>
      <c r="AG933" s="378"/>
      <c r="AH933" s="359">
        <v>1</v>
      </c>
      <c r="AI933" s="359"/>
      <c r="AJ933" s="359">
        <v>2</v>
      </c>
      <c r="AK933" s="359"/>
      <c r="AL933" s="607">
        <v>8</v>
      </c>
      <c r="AM933" s="374"/>
      <c r="AN933" s="395"/>
      <c r="AP933" s="367"/>
      <c r="AQ933" s="677"/>
    </row>
    <row r="934" spans="1:43" hidden="1" x14ac:dyDescent="0.2">
      <c r="A934" s="395"/>
      <c r="B934" s="699"/>
      <c r="C934" s="374"/>
      <c r="D934" s="395"/>
      <c r="E934" s="475"/>
      <c r="F934" s="475"/>
      <c r="G934" s="475"/>
      <c r="H934" s="475"/>
      <c r="I934" s="475"/>
      <c r="J934" s="475"/>
      <c r="K934" s="475"/>
      <c r="L934" s="475"/>
      <c r="M934" s="475"/>
      <c r="N934" s="475"/>
      <c r="O934" s="475"/>
      <c r="P934" s="475"/>
      <c r="Q934" s="475"/>
      <c r="R934" s="475"/>
      <c r="S934" s="475"/>
      <c r="T934" s="475"/>
      <c r="U934" s="374"/>
      <c r="V934" s="395"/>
      <c r="X934" s="359"/>
      <c r="Y934" s="359"/>
      <c r="Z934" s="359"/>
      <c r="AA934" s="359"/>
      <c r="AB934" s="359"/>
      <c r="AC934" s="359"/>
      <c r="AD934" s="359"/>
      <c r="AE934" s="359"/>
      <c r="AF934" s="359"/>
      <c r="AG934" s="378"/>
      <c r="AH934" s="359"/>
      <c r="AI934" s="359"/>
      <c r="AJ934" s="359"/>
      <c r="AK934" s="359"/>
      <c r="AL934" s="607"/>
      <c r="AM934" s="374"/>
      <c r="AN934" s="395"/>
      <c r="AP934" s="367"/>
      <c r="AQ934" s="677"/>
    </row>
    <row r="935" spans="1:43" hidden="1" x14ac:dyDescent="0.2">
      <c r="A935" s="395"/>
      <c r="B935" s="699" t="s">
        <v>2095</v>
      </c>
      <c r="C935" s="374"/>
      <c r="D935" s="395"/>
      <c r="E935" s="470" t="e">
        <f ca="1">VLOOKUP(INDIRECT(ADDRESS(ROW(),COLUMN()-3)),Language_Translations,MATCH(Language_Selected,Language_Options,0),FALSE)</f>
        <v>#N/A</v>
      </c>
      <c r="F935" s="470"/>
      <c r="G935" s="470"/>
      <c r="H935" s="470"/>
      <c r="I935" s="470"/>
      <c r="J935" s="470"/>
      <c r="K935" s="470"/>
      <c r="L935" s="470"/>
      <c r="M935" s="470"/>
      <c r="N935" s="470"/>
      <c r="O935" s="470"/>
      <c r="P935" s="470"/>
      <c r="Q935" s="470"/>
      <c r="R935" s="470"/>
      <c r="S935" s="470"/>
      <c r="T935" s="470"/>
      <c r="U935" s="374"/>
      <c r="V935" s="395"/>
      <c r="AL935" s="347"/>
      <c r="AM935" s="374"/>
      <c r="AN935" s="395"/>
      <c r="AP935" s="367"/>
      <c r="AQ935" s="677"/>
    </row>
    <row r="936" spans="1:43" hidden="1" x14ac:dyDescent="0.2">
      <c r="A936" s="395"/>
      <c r="B936" s="699"/>
      <c r="C936" s="374"/>
      <c r="D936" s="395"/>
      <c r="E936" s="470"/>
      <c r="F936" s="470"/>
      <c r="G936" s="470"/>
      <c r="H936" s="470"/>
      <c r="I936" s="470"/>
      <c r="J936" s="470"/>
      <c r="K936" s="470"/>
      <c r="L936" s="470"/>
      <c r="M936" s="470"/>
      <c r="N936" s="470"/>
      <c r="O936" s="470"/>
      <c r="P936" s="470"/>
      <c r="Q936" s="470"/>
      <c r="R936" s="470"/>
      <c r="S936" s="470"/>
      <c r="T936" s="470"/>
      <c r="U936" s="374"/>
      <c r="V936" s="395"/>
      <c r="W936" s="347" t="s">
        <v>2072</v>
      </c>
      <c r="X936" s="359" t="s">
        <v>2096</v>
      </c>
      <c r="Y936" s="359"/>
      <c r="Z936" s="359"/>
      <c r="AA936" s="359"/>
      <c r="AB936" s="359"/>
      <c r="AC936" s="359"/>
      <c r="AD936" s="378" t="s">
        <v>7</v>
      </c>
      <c r="AE936" s="378"/>
      <c r="AF936" s="378"/>
      <c r="AG936" s="378"/>
      <c r="AH936" s="359">
        <v>1</v>
      </c>
      <c r="AI936" s="359"/>
      <c r="AJ936" s="359">
        <v>2</v>
      </c>
      <c r="AK936" s="359"/>
      <c r="AL936" s="607">
        <v>8</v>
      </c>
      <c r="AM936" s="374"/>
      <c r="AN936" s="395"/>
      <c r="AP936" s="367"/>
      <c r="AQ936" s="677"/>
    </row>
    <row r="937" spans="1:43" hidden="1" x14ac:dyDescent="0.2">
      <c r="A937" s="395"/>
      <c r="B937" s="699"/>
      <c r="C937" s="374"/>
      <c r="D937" s="395"/>
      <c r="E937" s="475"/>
      <c r="F937" s="475"/>
      <c r="G937" s="475"/>
      <c r="H937" s="475"/>
      <c r="I937" s="475"/>
      <c r="J937" s="475"/>
      <c r="K937" s="475"/>
      <c r="L937" s="475"/>
      <c r="M937" s="475"/>
      <c r="N937" s="475"/>
      <c r="O937" s="475"/>
      <c r="P937" s="475"/>
      <c r="Q937" s="475"/>
      <c r="R937" s="475"/>
      <c r="S937" s="475"/>
      <c r="T937" s="475"/>
      <c r="U937" s="374"/>
      <c r="V937" s="395"/>
      <c r="X937" s="359"/>
      <c r="Y937" s="359"/>
      <c r="Z937" s="359"/>
      <c r="AA937" s="359"/>
      <c r="AB937" s="359"/>
      <c r="AC937" s="359"/>
      <c r="AD937" s="359"/>
      <c r="AE937" s="359"/>
      <c r="AF937" s="359"/>
      <c r="AG937" s="378"/>
      <c r="AH937" s="359"/>
      <c r="AI937" s="359"/>
      <c r="AJ937" s="359"/>
      <c r="AK937" s="359"/>
      <c r="AL937" s="607"/>
      <c r="AM937" s="374"/>
      <c r="AN937" s="395"/>
      <c r="AP937" s="367"/>
      <c r="AQ937" s="677"/>
    </row>
    <row r="938" spans="1:43" hidden="1" x14ac:dyDescent="0.2">
      <c r="A938" s="395"/>
      <c r="B938" s="699" t="s">
        <v>2097</v>
      </c>
      <c r="C938" s="374"/>
      <c r="D938" s="395"/>
      <c r="E938" s="470" t="e">
        <f ca="1">VLOOKUP(INDIRECT(ADDRESS(ROW(),COLUMN()-3)),Language_Translations,MATCH(Language_Selected,Language_Options,0),FALSE)</f>
        <v>#N/A</v>
      </c>
      <c r="F938" s="470"/>
      <c r="G938" s="470"/>
      <c r="H938" s="470"/>
      <c r="I938" s="470"/>
      <c r="J938" s="470"/>
      <c r="K938" s="470"/>
      <c r="L938" s="470"/>
      <c r="M938" s="470"/>
      <c r="N938" s="470"/>
      <c r="O938" s="470"/>
      <c r="P938" s="470"/>
      <c r="Q938" s="470"/>
      <c r="R938" s="470"/>
      <c r="S938" s="470"/>
      <c r="T938" s="470"/>
      <c r="U938" s="374"/>
      <c r="V938" s="395"/>
      <c r="W938" s="347" t="s">
        <v>2075</v>
      </c>
      <c r="X938" s="359" t="s">
        <v>2098</v>
      </c>
      <c r="Y938" s="359"/>
      <c r="Z938" s="359"/>
      <c r="AA938" s="359"/>
      <c r="AB938" s="359"/>
      <c r="AC938" s="359"/>
      <c r="AD938" s="359"/>
      <c r="AE938" s="359"/>
      <c r="AF938" s="378" t="s">
        <v>7</v>
      </c>
      <c r="AG938" s="378"/>
      <c r="AH938" s="359">
        <v>1</v>
      </c>
      <c r="AI938" s="359"/>
      <c r="AJ938" s="359">
        <v>2</v>
      </c>
      <c r="AK938" s="359"/>
      <c r="AL938" s="607">
        <v>8</v>
      </c>
      <c r="AM938" s="374"/>
      <c r="AN938" s="395"/>
      <c r="AP938" s="367"/>
      <c r="AQ938" s="677"/>
    </row>
    <row r="939" spans="1:43" hidden="1" x14ac:dyDescent="0.2">
      <c r="A939" s="395"/>
      <c r="B939" s="699"/>
      <c r="C939" s="374"/>
      <c r="D939" s="395"/>
      <c r="E939" s="475"/>
      <c r="F939" s="475"/>
      <c r="G939" s="475"/>
      <c r="H939" s="475"/>
      <c r="I939" s="475"/>
      <c r="J939" s="475"/>
      <c r="K939" s="475"/>
      <c r="L939" s="475"/>
      <c r="M939" s="475"/>
      <c r="N939" s="475"/>
      <c r="O939" s="475"/>
      <c r="P939" s="475"/>
      <c r="Q939" s="475"/>
      <c r="R939" s="475"/>
      <c r="S939" s="475"/>
      <c r="T939" s="475"/>
      <c r="U939" s="374"/>
      <c r="V939" s="395"/>
      <c r="X939" s="359"/>
      <c r="Y939" s="359"/>
      <c r="Z939" s="359"/>
      <c r="AA939" s="359"/>
      <c r="AB939" s="359"/>
      <c r="AC939" s="359"/>
      <c r="AD939" s="359"/>
      <c r="AE939" s="359"/>
      <c r="AF939" s="359"/>
      <c r="AG939" s="378"/>
      <c r="AH939" s="359"/>
      <c r="AI939" s="359"/>
      <c r="AJ939" s="359"/>
      <c r="AK939" s="359"/>
      <c r="AL939" s="607"/>
      <c r="AM939" s="374"/>
      <c r="AN939" s="395"/>
      <c r="AP939" s="367"/>
      <c r="AQ939" s="677"/>
    </row>
    <row r="940" spans="1:43" hidden="1" x14ac:dyDescent="0.2">
      <c r="A940" s="395"/>
      <c r="B940" s="699" t="s">
        <v>2099</v>
      </c>
      <c r="C940" s="374"/>
      <c r="D940" s="395"/>
      <c r="E940" s="470" t="e">
        <f ca="1">VLOOKUP(INDIRECT(ADDRESS(ROW(),COLUMN()-3)),Language_Translations,MATCH(Language_Selected,Language_Options,0),FALSE)</f>
        <v>#N/A</v>
      </c>
      <c r="F940" s="470"/>
      <c r="G940" s="470"/>
      <c r="H940" s="470"/>
      <c r="I940" s="470"/>
      <c r="J940" s="470"/>
      <c r="K940" s="470"/>
      <c r="L940" s="470"/>
      <c r="M940" s="470"/>
      <c r="N940" s="470"/>
      <c r="O940" s="470"/>
      <c r="P940" s="470"/>
      <c r="Q940" s="470"/>
      <c r="R940" s="470"/>
      <c r="S940" s="470"/>
      <c r="T940" s="470"/>
      <c r="U940" s="374"/>
      <c r="V940" s="395"/>
      <c r="W940" s="347" t="s">
        <v>2078</v>
      </c>
      <c r="X940" s="359" t="s">
        <v>2100</v>
      </c>
      <c r="Y940" s="359"/>
      <c r="Z940" s="359"/>
      <c r="AA940" s="359"/>
      <c r="AB940" s="359"/>
      <c r="AC940" s="359"/>
      <c r="AD940" s="359"/>
      <c r="AE940" s="378" t="s">
        <v>7</v>
      </c>
      <c r="AF940" s="378"/>
      <c r="AG940" s="378"/>
      <c r="AH940" s="359">
        <v>1</v>
      </c>
      <c r="AI940" s="359"/>
      <c r="AJ940" s="359">
        <v>2</v>
      </c>
      <c r="AK940" s="359"/>
      <c r="AL940" s="607">
        <v>8</v>
      </c>
      <c r="AM940" s="374"/>
      <c r="AN940" s="395"/>
      <c r="AP940" s="367"/>
      <c r="AQ940" s="677"/>
    </row>
    <row r="941" spans="1:43" hidden="1" x14ac:dyDescent="0.2">
      <c r="A941" s="395"/>
      <c r="B941" s="699"/>
      <c r="C941" s="374"/>
      <c r="D941" s="395"/>
      <c r="E941" s="475"/>
      <c r="F941" s="475"/>
      <c r="G941" s="475"/>
      <c r="H941" s="475"/>
      <c r="I941" s="475"/>
      <c r="J941" s="475"/>
      <c r="K941" s="475"/>
      <c r="L941" s="475"/>
      <c r="M941" s="475"/>
      <c r="N941" s="475"/>
      <c r="O941" s="475"/>
      <c r="P941" s="475"/>
      <c r="Q941" s="475"/>
      <c r="R941" s="475"/>
      <c r="S941" s="475"/>
      <c r="T941" s="475"/>
      <c r="U941" s="374"/>
      <c r="X941" s="359"/>
      <c r="Y941" s="359"/>
      <c r="Z941" s="359"/>
      <c r="AA941" s="359"/>
      <c r="AB941" s="359"/>
      <c r="AC941" s="359"/>
      <c r="AD941" s="359"/>
      <c r="AE941" s="359"/>
      <c r="AF941" s="359"/>
      <c r="AG941" s="378"/>
      <c r="AH941" s="359"/>
      <c r="AI941" s="359"/>
      <c r="AJ941" s="359"/>
      <c r="AK941" s="359"/>
      <c r="AL941" s="607"/>
      <c r="AM941" s="374"/>
      <c r="AN941" s="395"/>
      <c r="AP941" s="367"/>
      <c r="AQ941" s="677"/>
    </row>
    <row r="942" spans="1:43" hidden="1" x14ac:dyDescent="0.2">
      <c r="A942" s="395"/>
      <c r="B942" s="699" t="s">
        <v>2101</v>
      </c>
      <c r="C942" s="374"/>
      <c r="D942" s="395"/>
      <c r="E942" s="470" t="e">
        <f ca="1">VLOOKUP(INDIRECT(ADDRESS(ROW(),COLUMN()-3)),Language_Translations,MATCH(Language_Selected,Language_Options,0),FALSE)</f>
        <v>#N/A</v>
      </c>
      <c r="F942" s="470"/>
      <c r="G942" s="470"/>
      <c r="H942" s="470"/>
      <c r="I942" s="470"/>
      <c r="J942" s="470"/>
      <c r="K942" s="470"/>
      <c r="L942" s="470"/>
      <c r="M942" s="470"/>
      <c r="N942" s="470"/>
      <c r="O942" s="470"/>
      <c r="P942" s="470"/>
      <c r="Q942" s="470"/>
      <c r="R942" s="470"/>
      <c r="S942" s="470"/>
      <c r="T942" s="470"/>
      <c r="U942" s="374"/>
      <c r="W942" s="347" t="s">
        <v>2082</v>
      </c>
      <c r="X942" s="359" t="s">
        <v>2102</v>
      </c>
      <c r="Y942" s="359"/>
      <c r="Z942" s="359"/>
      <c r="AA942" s="359"/>
      <c r="AB942" s="359"/>
      <c r="AC942" s="359"/>
      <c r="AD942" s="359"/>
      <c r="AE942" s="359"/>
      <c r="AF942" s="378" t="s">
        <v>7</v>
      </c>
      <c r="AG942" s="378"/>
      <c r="AH942" s="359">
        <v>1</v>
      </c>
      <c r="AI942" s="359"/>
      <c r="AJ942" s="359">
        <v>2</v>
      </c>
      <c r="AK942" s="359"/>
      <c r="AL942" s="607">
        <v>8</v>
      </c>
      <c r="AM942" s="374"/>
      <c r="AN942" s="395"/>
      <c r="AP942" s="367"/>
      <c r="AQ942" s="677"/>
    </row>
    <row r="943" spans="1:43" hidden="1" x14ac:dyDescent="0.2">
      <c r="A943" s="395"/>
      <c r="B943" s="699"/>
      <c r="C943" s="374"/>
      <c r="D943" s="395"/>
      <c r="E943" s="475"/>
      <c r="F943" s="475"/>
      <c r="G943" s="475"/>
      <c r="H943" s="475"/>
      <c r="I943" s="475"/>
      <c r="J943" s="475"/>
      <c r="K943" s="475"/>
      <c r="L943" s="475"/>
      <c r="M943" s="475"/>
      <c r="N943" s="475"/>
      <c r="O943" s="475"/>
      <c r="P943" s="475"/>
      <c r="Q943" s="475"/>
      <c r="R943" s="475"/>
      <c r="S943" s="475"/>
      <c r="T943" s="475"/>
      <c r="U943" s="374"/>
      <c r="X943" s="359"/>
      <c r="Y943" s="359"/>
      <c r="Z943" s="359"/>
      <c r="AA943" s="359"/>
      <c r="AB943" s="359"/>
      <c r="AC943" s="359"/>
      <c r="AD943" s="359"/>
      <c r="AE943" s="359"/>
      <c r="AF943" s="359"/>
      <c r="AG943" s="378"/>
      <c r="AH943" s="359"/>
      <c r="AI943" s="359"/>
      <c r="AJ943" s="359"/>
      <c r="AK943" s="359"/>
      <c r="AL943" s="607"/>
      <c r="AM943" s="374"/>
      <c r="AN943" s="395"/>
      <c r="AP943" s="367"/>
      <c r="AQ943" s="677"/>
    </row>
    <row r="944" spans="1:43" hidden="1" x14ac:dyDescent="0.2">
      <c r="A944" s="395"/>
      <c r="B944" s="699" t="s">
        <v>2103</v>
      </c>
      <c r="C944" s="374"/>
      <c r="D944" s="395"/>
      <c r="E944" s="470" t="e">
        <f ca="1">VLOOKUP(INDIRECT(ADDRESS(ROW(),COLUMN()-3)),Language_Translations,MATCH(Language_Selected,Language_Options,0),FALSE)</f>
        <v>#N/A</v>
      </c>
      <c r="F944" s="470"/>
      <c r="G944" s="470"/>
      <c r="H944" s="470"/>
      <c r="I944" s="470"/>
      <c r="J944" s="470"/>
      <c r="K944" s="470"/>
      <c r="L944" s="470"/>
      <c r="M944" s="470"/>
      <c r="N944" s="470"/>
      <c r="O944" s="470"/>
      <c r="P944" s="470"/>
      <c r="Q944" s="470"/>
      <c r="R944" s="470"/>
      <c r="S944" s="470"/>
      <c r="T944" s="470"/>
      <c r="U944" s="374"/>
      <c r="V944" s="395"/>
      <c r="W944" s="347" t="s">
        <v>2085</v>
      </c>
      <c r="X944" s="347" t="s">
        <v>2104</v>
      </c>
      <c r="Y944" s="378"/>
      <c r="Z944" s="378"/>
      <c r="AA944" s="378"/>
      <c r="AB944" s="378"/>
      <c r="AC944" s="378"/>
      <c r="AD944" s="378"/>
      <c r="AF944" s="378" t="s">
        <v>7</v>
      </c>
      <c r="AG944" s="378"/>
      <c r="AH944" s="359">
        <v>1</v>
      </c>
      <c r="AI944" s="359"/>
      <c r="AJ944" s="359">
        <v>2</v>
      </c>
      <c r="AK944" s="359"/>
      <c r="AL944" s="607">
        <v>8</v>
      </c>
      <c r="AM944" s="374"/>
      <c r="AN944" s="395"/>
      <c r="AP944" s="367"/>
      <c r="AQ944" s="677"/>
    </row>
    <row r="945" spans="1:43" hidden="1" x14ac:dyDescent="0.2">
      <c r="A945" s="395"/>
      <c r="B945" s="699"/>
      <c r="C945" s="374"/>
      <c r="D945" s="395"/>
      <c r="E945" s="475"/>
      <c r="F945" s="475"/>
      <c r="G945" s="475"/>
      <c r="H945" s="475"/>
      <c r="I945" s="475"/>
      <c r="J945" s="475"/>
      <c r="K945" s="475"/>
      <c r="L945" s="475"/>
      <c r="M945" s="475"/>
      <c r="N945" s="475"/>
      <c r="O945" s="475"/>
      <c r="P945" s="475"/>
      <c r="Q945" s="475"/>
      <c r="R945" s="475"/>
      <c r="S945" s="475"/>
      <c r="T945" s="475"/>
      <c r="U945" s="374"/>
      <c r="V945" s="395"/>
      <c r="Y945" s="378"/>
      <c r="Z945" s="378"/>
      <c r="AA945" s="378"/>
      <c r="AB945" s="378"/>
      <c r="AC945" s="378"/>
      <c r="AD945" s="378"/>
      <c r="AE945" s="378"/>
      <c r="AF945" s="378"/>
      <c r="AG945" s="378"/>
      <c r="AH945" s="359"/>
      <c r="AI945" s="359"/>
      <c r="AJ945" s="359"/>
      <c r="AK945" s="359"/>
      <c r="AL945" s="607"/>
      <c r="AM945" s="374"/>
      <c r="AN945" s="395"/>
      <c r="AP945" s="367"/>
      <c r="AQ945" s="677"/>
    </row>
    <row r="946" spans="1:43" hidden="1" x14ac:dyDescent="0.2">
      <c r="A946" s="395"/>
      <c r="B946" s="699" t="s">
        <v>2105</v>
      </c>
      <c r="C946" s="374"/>
      <c r="D946" s="395"/>
      <c r="E946" s="470" t="e">
        <f ca="1">VLOOKUP(INDIRECT(ADDRESS(ROW(),COLUMN()-3)),Language_Translations,MATCH(Language_Selected,Language_Options,0),FALSE)</f>
        <v>#N/A</v>
      </c>
      <c r="F946" s="470"/>
      <c r="G946" s="470"/>
      <c r="H946" s="470"/>
      <c r="I946" s="470"/>
      <c r="J946" s="470"/>
      <c r="K946" s="470"/>
      <c r="L946" s="470"/>
      <c r="M946" s="470"/>
      <c r="N946" s="470"/>
      <c r="O946" s="470"/>
      <c r="P946" s="470"/>
      <c r="Q946" s="470"/>
      <c r="R946" s="470"/>
      <c r="S946" s="470"/>
      <c r="T946" s="470"/>
      <c r="U946" s="374"/>
      <c r="V946" s="395"/>
      <c r="W946" s="347" t="s">
        <v>2088</v>
      </c>
      <c r="X946" s="347" t="s">
        <v>2106</v>
      </c>
      <c r="Y946" s="378"/>
      <c r="Z946" s="378"/>
      <c r="AA946" s="378"/>
      <c r="AB946" s="378"/>
      <c r="AC946" s="378"/>
      <c r="AD946" s="378"/>
      <c r="AE946" s="378"/>
      <c r="AF946" s="378"/>
      <c r="AG946" s="378"/>
      <c r="AH946" s="359">
        <v>1</v>
      </c>
      <c r="AI946" s="359"/>
      <c r="AJ946" s="359">
        <v>2</v>
      </c>
      <c r="AK946" s="359"/>
      <c r="AL946" s="607">
        <v>8</v>
      </c>
      <c r="AM946" s="374"/>
      <c r="AN946" s="395"/>
      <c r="AP946" s="367"/>
      <c r="AQ946" s="677"/>
    </row>
    <row r="947" spans="1:43" hidden="1" x14ac:dyDescent="0.2">
      <c r="A947" s="395"/>
      <c r="B947" s="699"/>
      <c r="C947" s="374"/>
      <c r="D947" s="395"/>
      <c r="E947" s="475"/>
      <c r="F947" s="475"/>
      <c r="G947" s="475"/>
      <c r="H947" s="475"/>
      <c r="I947" s="475"/>
      <c r="J947" s="475"/>
      <c r="K947" s="475"/>
      <c r="L947" s="475"/>
      <c r="M947" s="475"/>
      <c r="N947" s="475"/>
      <c r="O947" s="475"/>
      <c r="P947" s="475"/>
      <c r="Q947" s="475"/>
      <c r="R947" s="475"/>
      <c r="S947" s="475"/>
      <c r="T947" s="475"/>
      <c r="U947" s="374"/>
      <c r="V947" s="395"/>
      <c r="Y947" s="378"/>
      <c r="Z947" s="378"/>
      <c r="AA947" s="378"/>
      <c r="AB947" s="378"/>
      <c r="AC947" s="378"/>
      <c r="AD947" s="378"/>
      <c r="AE947" s="378"/>
      <c r="AF947" s="378"/>
      <c r="AG947" s="378"/>
      <c r="AH947" s="359"/>
      <c r="AI947" s="359"/>
      <c r="AJ947" s="359"/>
      <c r="AK947" s="359"/>
      <c r="AL947" s="607"/>
      <c r="AM947" s="374"/>
      <c r="AN947" s="395"/>
      <c r="AP947" s="367"/>
      <c r="AQ947" s="677"/>
    </row>
    <row r="948" spans="1:43" hidden="1" x14ac:dyDescent="0.2">
      <c r="A948" s="395"/>
      <c r="B948" s="699" t="s">
        <v>2107</v>
      </c>
      <c r="C948" s="374"/>
      <c r="D948" s="395"/>
      <c r="E948" s="470" t="e">
        <f ca="1">VLOOKUP(INDIRECT(ADDRESS(ROW(),COLUMN()-3)),Language_Translations,MATCH(Language_Selected,Language_Options,0),FALSE)</f>
        <v>#N/A</v>
      </c>
      <c r="F948" s="470"/>
      <c r="G948" s="470"/>
      <c r="H948" s="470"/>
      <c r="I948" s="470"/>
      <c r="J948" s="470"/>
      <c r="K948" s="470"/>
      <c r="L948" s="470"/>
      <c r="M948" s="470"/>
      <c r="N948" s="470"/>
      <c r="O948" s="470"/>
      <c r="P948" s="470"/>
      <c r="Q948" s="470"/>
      <c r="R948" s="470"/>
      <c r="S948" s="470"/>
      <c r="T948" s="470"/>
      <c r="U948" s="374"/>
      <c r="V948" s="395"/>
      <c r="W948" s="347" t="s">
        <v>2108</v>
      </c>
      <c r="X948" s="347" t="s">
        <v>2109</v>
      </c>
      <c r="Y948" s="378"/>
      <c r="Z948" s="378"/>
      <c r="AA948" s="378"/>
      <c r="AB948" s="378"/>
      <c r="AC948" s="378"/>
      <c r="AD948" s="378" t="s">
        <v>7</v>
      </c>
      <c r="AE948" s="378"/>
      <c r="AF948" s="378"/>
      <c r="AG948" s="378"/>
      <c r="AH948" s="359">
        <v>1</v>
      </c>
      <c r="AI948" s="359"/>
      <c r="AJ948" s="359">
        <v>2</v>
      </c>
      <c r="AK948" s="359"/>
      <c r="AL948" s="607">
        <v>8</v>
      </c>
      <c r="AM948" s="374"/>
      <c r="AN948" s="395"/>
      <c r="AP948" s="367"/>
      <c r="AQ948" s="677"/>
    </row>
    <row r="949" spans="1:43" hidden="1" x14ac:dyDescent="0.2">
      <c r="A949" s="395"/>
      <c r="B949" s="699"/>
      <c r="C949" s="374"/>
      <c r="D949" s="395"/>
      <c r="E949" s="475"/>
      <c r="F949" s="475"/>
      <c r="G949" s="475"/>
      <c r="H949" s="475"/>
      <c r="I949" s="475"/>
      <c r="J949" s="475"/>
      <c r="K949" s="475"/>
      <c r="L949" s="475"/>
      <c r="M949" s="475"/>
      <c r="N949" s="475"/>
      <c r="O949" s="475"/>
      <c r="P949" s="475"/>
      <c r="Q949" s="475"/>
      <c r="R949" s="475"/>
      <c r="S949" s="475"/>
      <c r="T949" s="475"/>
      <c r="U949" s="374"/>
      <c r="V949" s="395"/>
      <c r="Y949" s="378"/>
      <c r="Z949" s="378"/>
      <c r="AA949" s="378"/>
      <c r="AB949" s="378"/>
      <c r="AC949" s="378"/>
      <c r="AD949" s="378"/>
      <c r="AE949" s="378"/>
      <c r="AF949" s="378"/>
      <c r="AG949" s="378"/>
      <c r="AH949" s="359"/>
      <c r="AI949" s="359"/>
      <c r="AJ949" s="359"/>
      <c r="AK949" s="359"/>
      <c r="AL949" s="607"/>
      <c r="AM949" s="374"/>
      <c r="AN949" s="395"/>
      <c r="AP949" s="367"/>
      <c r="AQ949" s="677"/>
    </row>
    <row r="950" spans="1:43" hidden="1" x14ac:dyDescent="0.2">
      <c r="A950" s="395"/>
      <c r="B950" s="699" t="s">
        <v>2110</v>
      </c>
      <c r="C950" s="374"/>
      <c r="D950" s="395"/>
      <c r="E950" s="470" t="e">
        <f ca="1">VLOOKUP(INDIRECT(ADDRESS(ROW(),COLUMN()-3)),Language_Translations,MATCH(Language_Selected,Language_Options,0),FALSE)</f>
        <v>#N/A</v>
      </c>
      <c r="F950" s="470"/>
      <c r="G950" s="470"/>
      <c r="H950" s="470"/>
      <c r="I950" s="470"/>
      <c r="J950" s="470"/>
      <c r="K950" s="470"/>
      <c r="L950" s="470"/>
      <c r="M950" s="470"/>
      <c r="N950" s="470"/>
      <c r="O950" s="470"/>
      <c r="P950" s="470"/>
      <c r="Q950" s="470"/>
      <c r="R950" s="470"/>
      <c r="S950" s="470"/>
      <c r="T950" s="470"/>
      <c r="U950" s="374"/>
      <c r="V950" s="395"/>
      <c r="W950" s="347" t="s">
        <v>2111</v>
      </c>
      <c r="X950" s="347" t="s">
        <v>2112</v>
      </c>
      <c r="Y950" s="378"/>
      <c r="Z950" s="378"/>
      <c r="AA950" s="378"/>
      <c r="AB950" s="378" t="s">
        <v>7</v>
      </c>
      <c r="AC950" s="378"/>
      <c r="AD950" s="378"/>
      <c r="AE950" s="378"/>
      <c r="AF950" s="378"/>
      <c r="AG950" s="378"/>
      <c r="AH950" s="359">
        <v>1</v>
      </c>
      <c r="AI950" s="359"/>
      <c r="AJ950" s="359">
        <v>2</v>
      </c>
      <c r="AK950" s="359"/>
      <c r="AL950" s="607">
        <v>8</v>
      </c>
      <c r="AM950" s="374"/>
      <c r="AN950" s="395"/>
      <c r="AP950" s="367"/>
      <c r="AQ950" s="677"/>
    </row>
    <row r="951" spans="1:43" hidden="1" x14ac:dyDescent="0.2">
      <c r="A951" s="395"/>
      <c r="B951" s="699"/>
      <c r="C951" s="374"/>
      <c r="D951" s="395"/>
      <c r="E951" s="475"/>
      <c r="F951" s="475"/>
      <c r="G951" s="475"/>
      <c r="H951" s="475"/>
      <c r="I951" s="475"/>
      <c r="J951" s="475"/>
      <c r="K951" s="475"/>
      <c r="L951" s="475"/>
      <c r="M951" s="475"/>
      <c r="N951" s="475"/>
      <c r="O951" s="475"/>
      <c r="P951" s="475"/>
      <c r="Q951" s="475"/>
      <c r="R951" s="475"/>
      <c r="S951" s="475"/>
      <c r="T951" s="475"/>
      <c r="U951" s="374"/>
      <c r="V951" s="395"/>
      <c r="Y951" s="378"/>
      <c r="Z951" s="378"/>
      <c r="AA951" s="378"/>
      <c r="AB951" s="378"/>
      <c r="AC951" s="378"/>
      <c r="AD951" s="378"/>
      <c r="AE951" s="378"/>
      <c r="AF951" s="378"/>
      <c r="AG951" s="378"/>
      <c r="AH951" s="359"/>
      <c r="AI951" s="359"/>
      <c r="AJ951" s="359"/>
      <c r="AK951" s="359"/>
      <c r="AL951" s="607"/>
      <c r="AM951" s="374"/>
      <c r="AN951" s="395"/>
      <c r="AP951" s="367"/>
      <c r="AQ951" s="677"/>
    </row>
    <row r="952" spans="1:43" hidden="1" x14ac:dyDescent="0.2">
      <c r="A952" s="395"/>
      <c r="B952" s="699" t="s">
        <v>2113</v>
      </c>
      <c r="C952" s="374"/>
      <c r="D952" s="395"/>
      <c r="E952" s="470" t="e">
        <f ca="1">VLOOKUP(INDIRECT(ADDRESS(ROW(),COLUMN()-3)),Language_Translations,MATCH(Language_Selected,Language_Options,0),FALSE)</f>
        <v>#N/A</v>
      </c>
      <c r="F952" s="470"/>
      <c r="G952" s="470"/>
      <c r="H952" s="470"/>
      <c r="I952" s="470"/>
      <c r="J952" s="470"/>
      <c r="K952" s="470"/>
      <c r="L952" s="470"/>
      <c r="M952" s="470"/>
      <c r="N952" s="470"/>
      <c r="O952" s="470"/>
      <c r="P952" s="470"/>
      <c r="Q952" s="470"/>
      <c r="R952" s="470"/>
      <c r="S952" s="470"/>
      <c r="T952" s="470"/>
      <c r="U952" s="374"/>
      <c r="V952" s="395"/>
      <c r="W952" s="347" t="s">
        <v>2114</v>
      </c>
      <c r="X952" s="347" t="s">
        <v>2115</v>
      </c>
      <c r="Z952" s="378"/>
      <c r="AA952" s="378"/>
      <c r="AB952" s="378"/>
      <c r="AC952" s="378"/>
      <c r="AD952" s="378" t="s">
        <v>7</v>
      </c>
      <c r="AE952" s="378"/>
      <c r="AF952" s="378"/>
      <c r="AG952" s="378"/>
      <c r="AH952" s="359">
        <v>1</v>
      </c>
      <c r="AI952" s="359"/>
      <c r="AJ952" s="359">
        <v>2</v>
      </c>
      <c r="AK952" s="359"/>
      <c r="AL952" s="607">
        <v>8</v>
      </c>
      <c r="AM952" s="374"/>
      <c r="AN952" s="395"/>
      <c r="AP952" s="367"/>
      <c r="AQ952" s="677"/>
    </row>
    <row r="953" spans="1:43" hidden="1" x14ac:dyDescent="0.2">
      <c r="A953" s="395"/>
      <c r="B953" s="699"/>
      <c r="C953" s="374"/>
      <c r="D953" s="395"/>
      <c r="E953" s="475"/>
      <c r="F953" s="475"/>
      <c r="G953" s="475"/>
      <c r="H953" s="475"/>
      <c r="I953" s="475"/>
      <c r="J953" s="475"/>
      <c r="K953" s="475"/>
      <c r="L953" s="475"/>
      <c r="M953" s="475"/>
      <c r="N953" s="475"/>
      <c r="O953" s="475"/>
      <c r="P953" s="475"/>
      <c r="Q953" s="475"/>
      <c r="R953" s="475"/>
      <c r="S953" s="475"/>
      <c r="T953" s="475"/>
      <c r="U953" s="374"/>
      <c r="V953" s="395"/>
      <c r="Z953" s="378"/>
      <c r="AA953" s="378"/>
      <c r="AB953" s="378"/>
      <c r="AC953" s="378"/>
      <c r="AD953" s="378"/>
      <c r="AE953" s="378"/>
      <c r="AF953" s="378"/>
      <c r="AG953" s="378"/>
      <c r="AH953" s="359"/>
      <c r="AI953" s="359"/>
      <c r="AJ953" s="359"/>
      <c r="AK953" s="359"/>
      <c r="AL953" s="607"/>
      <c r="AM953" s="374"/>
      <c r="AN953" s="395"/>
      <c r="AP953" s="367"/>
      <c r="AQ953" s="677"/>
    </row>
    <row r="954" spans="1:43" hidden="1" x14ac:dyDescent="0.2">
      <c r="A954" s="395"/>
      <c r="B954" s="699" t="s">
        <v>2116</v>
      </c>
      <c r="C954" s="374"/>
      <c r="D954" s="395"/>
      <c r="E954" s="470" t="e">
        <f ca="1">VLOOKUP(INDIRECT(ADDRESS(ROW(),COLUMN()-3)),Language_Translations,MATCH(Language_Selected,Language_Options,0),FALSE)</f>
        <v>#N/A</v>
      </c>
      <c r="F954" s="470"/>
      <c r="G954" s="470"/>
      <c r="H954" s="470"/>
      <c r="I954" s="470"/>
      <c r="J954" s="470"/>
      <c r="K954" s="470"/>
      <c r="L954" s="470"/>
      <c r="M954" s="470"/>
      <c r="N954" s="470"/>
      <c r="O954" s="470"/>
      <c r="P954" s="470"/>
      <c r="Q954" s="470"/>
      <c r="R954" s="470"/>
      <c r="S954" s="470"/>
      <c r="T954" s="470"/>
      <c r="U954" s="374"/>
      <c r="V954" s="395"/>
      <c r="W954" s="347" t="s">
        <v>2117</v>
      </c>
      <c r="X954" s="347" t="s">
        <v>2118</v>
      </c>
      <c r="Z954" s="378"/>
      <c r="AA954" s="378"/>
      <c r="AB954" s="378"/>
      <c r="AC954" s="378"/>
      <c r="AD954" s="378" t="s">
        <v>7</v>
      </c>
      <c r="AE954" s="378"/>
      <c r="AF954" s="378"/>
      <c r="AG954" s="378"/>
      <c r="AH954" s="359">
        <v>1</v>
      </c>
      <c r="AI954" s="359"/>
      <c r="AJ954" s="359">
        <v>2</v>
      </c>
      <c r="AK954" s="359"/>
      <c r="AL954" s="607">
        <v>8</v>
      </c>
      <c r="AM954" s="374"/>
      <c r="AN954" s="395"/>
      <c r="AP954" s="367"/>
      <c r="AQ954" s="677"/>
    </row>
    <row r="955" spans="1:43" hidden="1" x14ac:dyDescent="0.2">
      <c r="A955" s="395"/>
      <c r="B955" s="699"/>
      <c r="C955" s="374"/>
      <c r="D955" s="395"/>
      <c r="E955" s="475"/>
      <c r="F955" s="475"/>
      <c r="G955" s="475"/>
      <c r="H955" s="475"/>
      <c r="I955" s="475"/>
      <c r="J955" s="475"/>
      <c r="K955" s="475"/>
      <c r="L955" s="475"/>
      <c r="M955" s="475"/>
      <c r="N955" s="475"/>
      <c r="O955" s="475"/>
      <c r="P955" s="475"/>
      <c r="Q955" s="475"/>
      <c r="R955" s="475"/>
      <c r="S955" s="475"/>
      <c r="T955" s="475"/>
      <c r="U955" s="374"/>
      <c r="V955" s="395"/>
      <c r="Z955" s="378"/>
      <c r="AA955" s="378"/>
      <c r="AB955" s="378"/>
      <c r="AC955" s="378"/>
      <c r="AD955" s="378"/>
      <c r="AE955" s="378"/>
      <c r="AF955" s="378"/>
      <c r="AG955" s="378"/>
      <c r="AH955" s="359"/>
      <c r="AI955" s="359"/>
      <c r="AJ955" s="359"/>
      <c r="AK955" s="359"/>
      <c r="AL955" s="607"/>
      <c r="AM955" s="374"/>
      <c r="AN955" s="395"/>
      <c r="AP955" s="367"/>
      <c r="AQ955" s="677"/>
    </row>
    <row r="956" spans="1:43" hidden="1" x14ac:dyDescent="0.2">
      <c r="A956" s="395"/>
      <c r="B956" s="699" t="s">
        <v>2119</v>
      </c>
      <c r="C956" s="374"/>
      <c r="D956" s="395"/>
      <c r="E956" s="470" t="e">
        <f ca="1">VLOOKUP(INDIRECT(ADDRESS(ROW(),COLUMN()-3)),Language_Translations,MATCH(Language_Selected,Language_Options,0),FALSE)</f>
        <v>#N/A</v>
      </c>
      <c r="F956" s="470"/>
      <c r="G956" s="470"/>
      <c r="H956" s="470"/>
      <c r="I956" s="470"/>
      <c r="J956" s="470"/>
      <c r="K956" s="470"/>
      <c r="L956" s="470"/>
      <c r="M956" s="470"/>
      <c r="N956" s="470"/>
      <c r="O956" s="470"/>
      <c r="P956" s="470"/>
      <c r="Q956" s="470"/>
      <c r="R956" s="470"/>
      <c r="S956" s="470"/>
      <c r="T956" s="470"/>
      <c r="U956" s="374"/>
      <c r="V956" s="395"/>
      <c r="W956" s="347" t="s">
        <v>2120</v>
      </c>
      <c r="X956" s="347" t="s">
        <v>2121</v>
      </c>
      <c r="Z956" s="378"/>
      <c r="AA956" s="378"/>
      <c r="AB956" s="378"/>
      <c r="AC956" s="378"/>
      <c r="AD956" s="378"/>
      <c r="AE956" s="378" t="s">
        <v>7</v>
      </c>
      <c r="AF956" s="378"/>
      <c r="AG956" s="378"/>
      <c r="AH956" s="359">
        <v>1</v>
      </c>
      <c r="AI956" s="359"/>
      <c r="AJ956" s="359">
        <v>2</v>
      </c>
      <c r="AK956" s="359"/>
      <c r="AL956" s="607">
        <v>8</v>
      </c>
      <c r="AM956" s="374"/>
      <c r="AN956" s="395"/>
      <c r="AP956" s="367"/>
      <c r="AQ956" s="677"/>
    </row>
    <row r="957" spans="1:43" hidden="1" x14ac:dyDescent="0.2">
      <c r="A957" s="395"/>
      <c r="B957" s="699"/>
      <c r="C957" s="374"/>
      <c r="D957" s="395"/>
      <c r="E957" s="475"/>
      <c r="F957" s="475"/>
      <c r="G957" s="475"/>
      <c r="H957" s="475"/>
      <c r="I957" s="475"/>
      <c r="J957" s="475"/>
      <c r="K957" s="475"/>
      <c r="L957" s="475"/>
      <c r="M957" s="475"/>
      <c r="N957" s="475"/>
      <c r="O957" s="475"/>
      <c r="P957" s="475"/>
      <c r="Q957" s="475"/>
      <c r="R957" s="475"/>
      <c r="S957" s="475"/>
      <c r="T957" s="475"/>
      <c r="U957" s="374"/>
      <c r="V957" s="395"/>
      <c r="Z957" s="378"/>
      <c r="AA957" s="378"/>
      <c r="AB957" s="378"/>
      <c r="AC957" s="378"/>
      <c r="AD957" s="378"/>
      <c r="AE957" s="378"/>
      <c r="AF957" s="378"/>
      <c r="AG957" s="378"/>
      <c r="AH957" s="359"/>
      <c r="AI957" s="359"/>
      <c r="AJ957" s="359"/>
      <c r="AK957" s="359"/>
      <c r="AL957" s="607"/>
      <c r="AM957" s="374"/>
      <c r="AN957" s="395"/>
      <c r="AP957" s="367"/>
      <c r="AQ957" s="677"/>
    </row>
    <row r="958" spans="1:43" hidden="1" x14ac:dyDescent="0.2">
      <c r="A958" s="395"/>
      <c r="B958" s="699" t="s">
        <v>2122</v>
      </c>
      <c r="C958" s="374"/>
      <c r="D958" s="395"/>
      <c r="E958" s="470" t="e">
        <f ca="1">VLOOKUP(INDIRECT(ADDRESS(ROW(),COLUMN()-3)),Language_Translations,MATCH(Language_Selected,Language_Options,0),FALSE)</f>
        <v>#N/A</v>
      </c>
      <c r="F958" s="470"/>
      <c r="G958" s="470"/>
      <c r="H958" s="470"/>
      <c r="I958" s="470"/>
      <c r="J958" s="470"/>
      <c r="K958" s="470"/>
      <c r="L958" s="470"/>
      <c r="M958" s="470"/>
      <c r="N958" s="470"/>
      <c r="O958" s="470"/>
      <c r="P958" s="470"/>
      <c r="Q958" s="470"/>
      <c r="R958" s="470"/>
      <c r="S958" s="470"/>
      <c r="T958" s="470"/>
      <c r="U958" s="374"/>
      <c r="V958" s="395"/>
      <c r="W958" s="347" t="s">
        <v>2123</v>
      </c>
      <c r="X958" s="347" t="s">
        <v>2124</v>
      </c>
      <c r="Z958" s="378"/>
      <c r="AA958" s="378"/>
      <c r="AB958" s="378"/>
      <c r="AC958" s="378"/>
      <c r="AD958" s="378"/>
      <c r="AE958" s="378" t="s">
        <v>7</v>
      </c>
      <c r="AF958" s="378"/>
      <c r="AG958" s="378"/>
      <c r="AH958" s="359">
        <v>1</v>
      </c>
      <c r="AI958" s="359"/>
      <c r="AJ958" s="359">
        <v>2</v>
      </c>
      <c r="AK958" s="359"/>
      <c r="AL958" s="607">
        <v>8</v>
      </c>
      <c r="AM958" s="374"/>
      <c r="AN958" s="395"/>
      <c r="AP958" s="367"/>
      <c r="AQ958" s="677"/>
    </row>
    <row r="959" spans="1:43" hidden="1" x14ac:dyDescent="0.2">
      <c r="A959" s="395"/>
      <c r="B959" s="699"/>
      <c r="C959" s="374"/>
      <c r="D959" s="395"/>
      <c r="E959" s="475"/>
      <c r="F959" s="475"/>
      <c r="G959" s="475"/>
      <c r="H959" s="475"/>
      <c r="I959" s="475"/>
      <c r="J959" s="475"/>
      <c r="K959" s="475"/>
      <c r="L959" s="475"/>
      <c r="M959" s="475"/>
      <c r="N959" s="475"/>
      <c r="O959" s="475"/>
      <c r="P959" s="475"/>
      <c r="Q959" s="475"/>
      <c r="R959" s="475"/>
      <c r="S959" s="475"/>
      <c r="T959" s="475"/>
      <c r="U959" s="374"/>
      <c r="V959" s="395"/>
      <c r="Z959" s="378"/>
      <c r="AA959" s="378"/>
      <c r="AB959" s="378"/>
      <c r="AC959" s="378"/>
      <c r="AD959" s="378"/>
      <c r="AE959" s="378"/>
      <c r="AF959" s="378"/>
      <c r="AG959" s="378"/>
      <c r="AH959" s="359"/>
      <c r="AI959" s="359"/>
      <c r="AJ959" s="359"/>
      <c r="AK959" s="359"/>
      <c r="AL959" s="607"/>
      <c r="AM959" s="374"/>
      <c r="AN959" s="395"/>
      <c r="AP959" s="367"/>
      <c r="AQ959" s="677"/>
    </row>
    <row r="960" spans="1:43" hidden="1" x14ac:dyDescent="0.2">
      <c r="A960" s="395"/>
      <c r="B960" s="699" t="s">
        <v>2125</v>
      </c>
      <c r="C960" s="374"/>
      <c r="D960" s="395"/>
      <c r="E960" s="470" t="e">
        <f ca="1">VLOOKUP(INDIRECT(ADDRESS(ROW(),COLUMN()-3)),Language_Translations,MATCH(Language_Selected,Language_Options,0),FALSE)</f>
        <v>#N/A</v>
      </c>
      <c r="F960" s="470"/>
      <c r="G960" s="470"/>
      <c r="H960" s="470"/>
      <c r="I960" s="470"/>
      <c r="J960" s="470"/>
      <c r="K960" s="470"/>
      <c r="L960" s="470"/>
      <c r="M960" s="470"/>
      <c r="N960" s="470"/>
      <c r="O960" s="470"/>
      <c r="P960" s="470"/>
      <c r="Q960" s="470"/>
      <c r="R960" s="470"/>
      <c r="S960" s="470"/>
      <c r="T960" s="470"/>
      <c r="U960" s="374"/>
      <c r="V960" s="395"/>
      <c r="W960" s="347" t="s">
        <v>2126</v>
      </c>
      <c r="X960" s="359" t="s">
        <v>2127</v>
      </c>
      <c r="Y960" s="378"/>
      <c r="Z960" s="378"/>
      <c r="AA960" s="378"/>
      <c r="AB960" s="378"/>
      <c r="AC960" s="378"/>
      <c r="AD960" s="378" t="s">
        <v>7</v>
      </c>
      <c r="AE960" s="378"/>
      <c r="AF960" s="378"/>
      <c r="AG960" s="378"/>
      <c r="AH960" s="359">
        <v>1</v>
      </c>
      <c r="AI960" s="359"/>
      <c r="AJ960" s="359">
        <v>2</v>
      </c>
      <c r="AK960" s="359"/>
      <c r="AL960" s="607">
        <v>8</v>
      </c>
      <c r="AM960" s="374"/>
      <c r="AN960" s="395"/>
      <c r="AP960" s="367"/>
      <c r="AQ960" s="677"/>
    </row>
    <row r="961" spans="1:43" hidden="1" x14ac:dyDescent="0.2">
      <c r="A961" s="395"/>
      <c r="B961" s="699"/>
      <c r="C961" s="374"/>
      <c r="D961" s="395"/>
      <c r="E961" s="475"/>
      <c r="F961" s="475"/>
      <c r="G961" s="475"/>
      <c r="H961" s="475"/>
      <c r="I961" s="475"/>
      <c r="J961" s="475"/>
      <c r="K961" s="475"/>
      <c r="L961" s="475"/>
      <c r="M961" s="475"/>
      <c r="N961" s="475"/>
      <c r="O961" s="475"/>
      <c r="P961" s="475"/>
      <c r="Q961" s="475"/>
      <c r="R961" s="475"/>
      <c r="S961" s="475"/>
      <c r="T961" s="475"/>
      <c r="U961" s="374"/>
      <c r="V961" s="395"/>
      <c r="X961" s="359"/>
      <c r="Y961" s="378"/>
      <c r="Z961" s="378"/>
      <c r="AA961" s="378"/>
      <c r="AB961" s="378"/>
      <c r="AC961" s="378"/>
      <c r="AD961" s="378"/>
      <c r="AE961" s="378"/>
      <c r="AF961" s="378"/>
      <c r="AG961" s="378"/>
      <c r="AH961" s="359"/>
      <c r="AI961" s="359"/>
      <c r="AJ961" s="359"/>
      <c r="AK961" s="359"/>
      <c r="AL961" s="607"/>
      <c r="AM961" s="374"/>
      <c r="AN961" s="395"/>
      <c r="AP961" s="367"/>
      <c r="AQ961" s="677"/>
    </row>
    <row r="962" spans="1:43" hidden="1" x14ac:dyDescent="0.2">
      <c r="A962" s="395"/>
      <c r="B962" s="699" t="s">
        <v>2128</v>
      </c>
      <c r="C962" s="374"/>
      <c r="D962" s="395"/>
      <c r="E962" s="470" t="e">
        <f ca="1">VLOOKUP(INDIRECT(ADDRESS(ROW(),COLUMN()-3)),Language_Translations,MATCH(Language_Selected,Language_Options,0),FALSE)</f>
        <v>#N/A</v>
      </c>
      <c r="F962" s="470"/>
      <c r="G962" s="470"/>
      <c r="H962" s="470"/>
      <c r="I962" s="470"/>
      <c r="J962" s="470"/>
      <c r="K962" s="470"/>
      <c r="L962" s="470"/>
      <c r="M962" s="470"/>
      <c r="N962" s="470"/>
      <c r="O962" s="470"/>
      <c r="P962" s="470"/>
      <c r="Q962" s="470"/>
      <c r="R962" s="470"/>
      <c r="S962" s="470"/>
      <c r="T962" s="470"/>
      <c r="U962" s="374"/>
      <c r="V962" s="395"/>
      <c r="W962" s="347" t="s">
        <v>2129</v>
      </c>
      <c r="X962" s="359" t="s">
        <v>2130</v>
      </c>
      <c r="Y962" s="378"/>
      <c r="Z962" s="378"/>
      <c r="AA962" s="378"/>
      <c r="AB962" s="378"/>
      <c r="AC962" s="378"/>
      <c r="AD962" s="378" t="s">
        <v>7</v>
      </c>
      <c r="AE962" s="378"/>
      <c r="AF962" s="378"/>
      <c r="AG962" s="378"/>
      <c r="AH962" s="359">
        <v>1</v>
      </c>
      <c r="AI962" s="359"/>
      <c r="AJ962" s="359">
        <v>2</v>
      </c>
      <c r="AK962" s="359"/>
      <c r="AL962" s="607">
        <v>8</v>
      </c>
      <c r="AM962" s="374"/>
      <c r="AN962" s="395"/>
      <c r="AP962" s="367"/>
      <c r="AQ962" s="677"/>
    </row>
    <row r="963" spans="1:43" hidden="1" x14ac:dyDescent="0.2">
      <c r="A963" s="395"/>
      <c r="B963" s="699"/>
      <c r="C963" s="374"/>
      <c r="D963" s="395"/>
      <c r="E963" s="475"/>
      <c r="F963" s="475"/>
      <c r="G963" s="475"/>
      <c r="H963" s="475"/>
      <c r="I963" s="475"/>
      <c r="J963" s="475"/>
      <c r="K963" s="475"/>
      <c r="L963" s="475"/>
      <c r="M963" s="475"/>
      <c r="N963" s="475"/>
      <c r="O963" s="475"/>
      <c r="P963" s="475"/>
      <c r="Q963" s="475"/>
      <c r="R963" s="475"/>
      <c r="S963" s="475"/>
      <c r="T963" s="475"/>
      <c r="U963" s="374"/>
      <c r="V963" s="395"/>
      <c r="X963" s="359"/>
      <c r="Y963" s="378"/>
      <c r="Z963" s="378"/>
      <c r="AA963" s="378"/>
      <c r="AB963" s="378"/>
      <c r="AC963" s="378"/>
      <c r="AD963" s="378"/>
      <c r="AE963" s="378"/>
      <c r="AF963" s="378"/>
      <c r="AG963" s="378"/>
      <c r="AH963" s="359"/>
      <c r="AI963" s="359"/>
      <c r="AJ963" s="359"/>
      <c r="AK963" s="359"/>
      <c r="AL963" s="607"/>
      <c r="AM963" s="374"/>
      <c r="AN963" s="395"/>
      <c r="AP963" s="367"/>
      <c r="AQ963" s="677"/>
    </row>
    <row r="964" spans="1:43" hidden="1" x14ac:dyDescent="0.2">
      <c r="A964" s="395"/>
      <c r="B964" s="699" t="s">
        <v>2131</v>
      </c>
      <c r="C964" s="374"/>
      <c r="D964" s="395"/>
      <c r="E964" s="470" t="e">
        <f ca="1">VLOOKUP(INDIRECT(ADDRESS(ROW(),COLUMN()-3)),Language_Translations,MATCH(Language_Selected,Language_Options,0),FALSE)</f>
        <v>#N/A</v>
      </c>
      <c r="F964" s="470"/>
      <c r="G964" s="470"/>
      <c r="H964" s="470"/>
      <c r="I964" s="470"/>
      <c r="J964" s="470"/>
      <c r="K964" s="470"/>
      <c r="L964" s="470"/>
      <c r="M964" s="470"/>
      <c r="N964" s="470"/>
      <c r="O964" s="470"/>
      <c r="P964" s="470"/>
      <c r="Q964" s="470"/>
      <c r="R964" s="470"/>
      <c r="S964" s="470"/>
      <c r="T964" s="470"/>
      <c r="U964" s="374"/>
      <c r="V964" s="395"/>
      <c r="W964" s="347" t="s">
        <v>2132</v>
      </c>
      <c r="X964" s="359" t="s">
        <v>2133</v>
      </c>
      <c r="Y964" s="359"/>
      <c r="Z964" s="359"/>
      <c r="AA964" s="359"/>
      <c r="AB964" s="359"/>
      <c r="AC964" s="359"/>
      <c r="AD964" s="359"/>
      <c r="AE964" s="359"/>
      <c r="AF964" s="359"/>
      <c r="AG964" s="378"/>
      <c r="AH964" s="359">
        <v>1</v>
      </c>
      <c r="AI964" s="359"/>
      <c r="AJ964" s="359">
        <v>2</v>
      </c>
      <c r="AK964" s="359"/>
      <c r="AL964" s="607">
        <v>8</v>
      </c>
      <c r="AM964" s="374"/>
      <c r="AN964" s="395"/>
      <c r="AP964" s="367"/>
      <c r="AQ964" s="677"/>
    </row>
    <row r="965" spans="1:43" hidden="1" x14ac:dyDescent="0.2">
      <c r="A965" s="395"/>
      <c r="B965" s="699"/>
      <c r="C965" s="374"/>
      <c r="D965" s="395"/>
      <c r="E965" s="475"/>
      <c r="F965" s="475"/>
      <c r="G965" s="475"/>
      <c r="H965" s="475"/>
      <c r="I965" s="475"/>
      <c r="J965" s="475"/>
      <c r="K965" s="475"/>
      <c r="L965" s="475"/>
      <c r="M965" s="475"/>
      <c r="N965" s="475"/>
      <c r="O965" s="475"/>
      <c r="P965" s="475"/>
      <c r="Q965" s="475"/>
      <c r="R965" s="475"/>
      <c r="S965" s="475"/>
      <c r="T965" s="475"/>
      <c r="U965" s="374"/>
      <c r="V965" s="395"/>
      <c r="X965" s="359"/>
      <c r="Y965" s="359"/>
      <c r="Z965" s="359"/>
      <c r="AA965" s="359"/>
      <c r="AB965" s="359"/>
      <c r="AC965" s="359"/>
      <c r="AD965" s="359"/>
      <c r="AE965" s="359"/>
      <c r="AF965" s="359"/>
      <c r="AG965" s="378"/>
      <c r="AH965" s="359"/>
      <c r="AI965" s="359"/>
      <c r="AJ965" s="359"/>
      <c r="AK965" s="359"/>
      <c r="AL965" s="607"/>
      <c r="AM965" s="374"/>
      <c r="AN965" s="395"/>
      <c r="AP965" s="367"/>
      <c r="AQ965" s="677"/>
    </row>
    <row r="966" spans="1:43" hidden="1" x14ac:dyDescent="0.2">
      <c r="A966" s="395"/>
      <c r="B966" s="699" t="s">
        <v>2134</v>
      </c>
      <c r="C966" s="374"/>
      <c r="D966" s="395"/>
      <c r="E966" s="470" t="e">
        <f ca="1">VLOOKUP(INDIRECT(ADDRESS(ROW(),COLUMN()-3)),Language_Translations,MATCH(Language_Selected,Language_Options,0),FALSE)</f>
        <v>#N/A</v>
      </c>
      <c r="F966" s="470"/>
      <c r="G966" s="470"/>
      <c r="H966" s="470"/>
      <c r="I966" s="470"/>
      <c r="J966" s="470"/>
      <c r="K966" s="470"/>
      <c r="L966" s="470"/>
      <c r="M966" s="470"/>
      <c r="N966" s="470"/>
      <c r="O966" s="470"/>
      <c r="P966" s="470"/>
      <c r="Q966" s="470"/>
      <c r="R966" s="470"/>
      <c r="S966" s="470"/>
      <c r="T966" s="470"/>
      <c r="U966" s="374"/>
      <c r="V966" s="395"/>
      <c r="W966" s="347" t="s">
        <v>2135</v>
      </c>
      <c r="X966" s="359" t="s">
        <v>2136</v>
      </c>
      <c r="Y966" s="359"/>
      <c r="Z966" s="359"/>
      <c r="AA966" s="359"/>
      <c r="AB966" s="359"/>
      <c r="AC966" s="359"/>
      <c r="AD966" s="359"/>
      <c r="AE966" s="359"/>
      <c r="AF966" s="378" t="s">
        <v>7</v>
      </c>
      <c r="AG966" s="378"/>
      <c r="AH966" s="359">
        <v>1</v>
      </c>
      <c r="AI966" s="359"/>
      <c r="AJ966" s="359">
        <v>2</v>
      </c>
      <c r="AK966" s="359"/>
      <c r="AL966" s="607">
        <v>8</v>
      </c>
      <c r="AM966" s="374"/>
      <c r="AN966" s="395"/>
      <c r="AP966" s="367"/>
      <c r="AQ966" s="677"/>
    </row>
    <row r="967" spans="1:43" hidden="1" x14ac:dyDescent="0.2">
      <c r="A967" s="395"/>
      <c r="B967" s="699"/>
      <c r="C967" s="374"/>
      <c r="D967" s="395"/>
      <c r="E967" s="475"/>
      <c r="F967" s="475"/>
      <c r="G967" s="475"/>
      <c r="H967" s="475"/>
      <c r="I967" s="475"/>
      <c r="J967" s="475"/>
      <c r="K967" s="475"/>
      <c r="L967" s="475"/>
      <c r="M967" s="475"/>
      <c r="N967" s="475"/>
      <c r="O967" s="475"/>
      <c r="P967" s="475"/>
      <c r="Q967" s="475"/>
      <c r="R967" s="475"/>
      <c r="S967" s="475"/>
      <c r="T967" s="475"/>
      <c r="U967" s="374"/>
      <c r="V967" s="395"/>
      <c r="X967" s="359"/>
      <c r="Y967" s="359"/>
      <c r="Z967" s="359"/>
      <c r="AA967" s="359"/>
      <c r="AB967" s="359"/>
      <c r="AC967" s="359"/>
      <c r="AD967" s="359"/>
      <c r="AE967" s="359"/>
      <c r="AF967" s="359"/>
      <c r="AG967" s="378"/>
      <c r="AH967" s="359"/>
      <c r="AI967" s="359"/>
      <c r="AJ967" s="359"/>
      <c r="AK967" s="359"/>
      <c r="AL967" s="607"/>
      <c r="AM967" s="374"/>
      <c r="AN967" s="395"/>
      <c r="AP967" s="367"/>
      <c r="AQ967" s="677"/>
    </row>
    <row r="968" spans="1:43" hidden="1" x14ac:dyDescent="0.2">
      <c r="A968" s="395"/>
      <c r="B968" s="699" t="s">
        <v>2137</v>
      </c>
      <c r="C968" s="374"/>
      <c r="D968" s="395"/>
      <c r="E968" s="470" t="e">
        <f ca="1">VLOOKUP(INDIRECT(ADDRESS(ROW(),COLUMN()-3)),Language_Translations,MATCH(Language_Selected,Language_Options,0),FALSE)</f>
        <v>#N/A</v>
      </c>
      <c r="F968" s="470"/>
      <c r="G968" s="470"/>
      <c r="H968" s="470"/>
      <c r="I968" s="470"/>
      <c r="J968" s="470"/>
      <c r="K968" s="470"/>
      <c r="L968" s="470"/>
      <c r="M968" s="470"/>
      <c r="N968" s="470"/>
      <c r="O968" s="470"/>
      <c r="P968" s="470"/>
      <c r="Q968" s="470"/>
      <c r="R968" s="470"/>
      <c r="S968" s="470"/>
      <c r="T968" s="470"/>
      <c r="U968" s="374"/>
      <c r="V968" s="395"/>
      <c r="W968" s="347" t="s">
        <v>2138</v>
      </c>
      <c r="X968" s="347" t="s">
        <v>2049</v>
      </c>
      <c r="Y968" s="378"/>
      <c r="AF968" s="378"/>
      <c r="AH968" s="359">
        <v>1</v>
      </c>
      <c r="AI968" s="359"/>
      <c r="AJ968" s="359">
        <v>2</v>
      </c>
      <c r="AK968" s="359"/>
      <c r="AL968" s="607">
        <v>8</v>
      </c>
      <c r="AM968" s="374"/>
      <c r="AN968" s="395"/>
      <c r="AP968" s="367"/>
      <c r="AQ968" s="677"/>
    </row>
    <row r="969" spans="1:43" hidden="1" x14ac:dyDescent="0.2">
      <c r="A969" s="685"/>
      <c r="B969" s="700"/>
      <c r="C969" s="687"/>
      <c r="D969" s="685"/>
      <c r="E969" s="706"/>
      <c r="F969" s="706"/>
      <c r="G969" s="706"/>
      <c r="H969" s="706"/>
      <c r="I969" s="706"/>
      <c r="J969" s="706"/>
      <c r="K969" s="706"/>
      <c r="L969" s="706"/>
      <c r="M969" s="706"/>
      <c r="N969" s="706"/>
      <c r="O969" s="706"/>
      <c r="P969" s="706"/>
      <c r="Q969" s="706"/>
      <c r="R969" s="706"/>
      <c r="S969" s="706"/>
      <c r="T969" s="706"/>
      <c r="U969" s="687"/>
      <c r="V969" s="685"/>
      <c r="W969" s="686"/>
      <c r="X969" s="686"/>
      <c r="Y969" s="689"/>
      <c r="Z969" s="686"/>
      <c r="AA969" s="686"/>
      <c r="AB969" s="686"/>
      <c r="AC969" s="686"/>
      <c r="AD969" s="686"/>
      <c r="AE969" s="686"/>
      <c r="AF969" s="689"/>
      <c r="AG969" s="686"/>
      <c r="AH969" s="696"/>
      <c r="AI969" s="696"/>
      <c r="AJ969" s="696"/>
      <c r="AK969" s="696"/>
      <c r="AL969" s="731"/>
      <c r="AM969" s="687"/>
      <c r="AN969" s="685"/>
      <c r="AO969" s="686"/>
      <c r="AP969" s="691"/>
      <c r="AQ969" s="692"/>
    </row>
    <row r="970" spans="1:43" hidden="1" x14ac:dyDescent="0.2">
      <c r="A970" s="395"/>
      <c r="B970" s="699"/>
      <c r="C970" s="374"/>
      <c r="D970" s="395"/>
      <c r="E970" s="475"/>
      <c r="F970" s="475"/>
      <c r="G970" s="475"/>
      <c r="H970" s="475"/>
      <c r="I970" s="475"/>
      <c r="J970" s="475"/>
      <c r="K970" s="475"/>
      <c r="L970" s="475"/>
      <c r="M970" s="475"/>
      <c r="N970" s="475"/>
      <c r="O970" s="475"/>
      <c r="P970" s="475"/>
      <c r="Q970" s="475"/>
      <c r="R970" s="475"/>
      <c r="S970" s="475"/>
      <c r="T970" s="475"/>
      <c r="U970" s="374"/>
      <c r="V970" s="395"/>
      <c r="Y970" s="378"/>
      <c r="AF970" s="378"/>
      <c r="AH970" s="359"/>
      <c r="AI970" s="359"/>
      <c r="AJ970" s="359"/>
      <c r="AK970" s="359"/>
      <c r="AL970" s="607"/>
      <c r="AM970" s="374"/>
      <c r="AN970" s="395"/>
      <c r="AP970" s="367"/>
      <c r="AQ970" s="677"/>
    </row>
    <row r="971" spans="1:43" hidden="1" x14ac:dyDescent="0.2">
      <c r="A971" s="395"/>
      <c r="B971" s="699" t="s">
        <v>2139</v>
      </c>
      <c r="C971" s="374"/>
      <c r="D971" s="395"/>
      <c r="E971" s="470" t="e">
        <f ca="1">VLOOKUP(INDIRECT(ADDRESS(ROW(),COLUMN()-3)),Language_Translations,MATCH(Language_Selected,Language_Options,0),FALSE)</f>
        <v>#N/A</v>
      </c>
      <c r="F971" s="470"/>
      <c r="G971" s="470"/>
      <c r="H971" s="470"/>
      <c r="I971" s="470"/>
      <c r="J971" s="470"/>
      <c r="K971" s="470"/>
      <c r="L971" s="470"/>
      <c r="M971" s="470"/>
      <c r="N971" s="470"/>
      <c r="O971" s="470"/>
      <c r="P971" s="470"/>
      <c r="Q971" s="470"/>
      <c r="R971" s="470"/>
      <c r="S971" s="470"/>
      <c r="T971" s="470"/>
      <c r="U971" s="374"/>
      <c r="V971" s="395"/>
      <c r="Y971" s="378"/>
      <c r="AF971" s="378"/>
      <c r="AH971" s="359"/>
      <c r="AI971" s="359"/>
      <c r="AJ971" s="359"/>
      <c r="AK971" s="359"/>
      <c r="AL971" s="607"/>
      <c r="AM971" s="374"/>
      <c r="AN971" s="395"/>
      <c r="AP971" s="367"/>
      <c r="AQ971" s="677"/>
    </row>
    <row r="972" spans="1:43" hidden="1" x14ac:dyDescent="0.2">
      <c r="A972" s="395"/>
      <c r="B972" s="699"/>
      <c r="C972" s="374"/>
      <c r="D972" s="395"/>
      <c r="E972" s="470"/>
      <c r="F972" s="470"/>
      <c r="G972" s="470"/>
      <c r="H972" s="470"/>
      <c r="I972" s="470"/>
      <c r="J972" s="470"/>
      <c r="K972" s="470"/>
      <c r="L972" s="470"/>
      <c r="M972" s="470"/>
      <c r="N972" s="470"/>
      <c r="O972" s="470"/>
      <c r="P972" s="470"/>
      <c r="Q972" s="470"/>
      <c r="R972" s="470"/>
      <c r="S972" s="470"/>
      <c r="T972" s="470"/>
      <c r="U972" s="374"/>
      <c r="V972" s="395"/>
      <c r="Y972" s="378"/>
      <c r="AF972" s="378"/>
      <c r="AH972" s="359"/>
      <c r="AI972" s="359"/>
      <c r="AJ972" s="359"/>
      <c r="AK972" s="359"/>
      <c r="AL972" s="607"/>
      <c r="AM972" s="374"/>
      <c r="AN972" s="395"/>
      <c r="AP972" s="367"/>
      <c r="AQ972" s="677"/>
    </row>
    <row r="973" spans="1:43" hidden="1" x14ac:dyDescent="0.2">
      <c r="A973" s="395"/>
      <c r="B973" s="699"/>
      <c r="C973" s="374"/>
      <c r="D973" s="395"/>
      <c r="E973" s="470"/>
      <c r="F973" s="470"/>
      <c r="G973" s="470"/>
      <c r="H973" s="470"/>
      <c r="I973" s="470"/>
      <c r="J973" s="470"/>
      <c r="K973" s="470"/>
      <c r="L973" s="470"/>
      <c r="M973" s="470"/>
      <c r="N973" s="470"/>
      <c r="O973" s="470"/>
      <c r="P973" s="470"/>
      <c r="Q973" s="470"/>
      <c r="R973" s="470"/>
      <c r="S973" s="470"/>
      <c r="T973" s="470"/>
      <c r="U973" s="374"/>
      <c r="V973" s="395"/>
      <c r="Y973" s="378"/>
      <c r="AF973" s="378"/>
      <c r="AH973" s="367" t="s">
        <v>1731</v>
      </c>
      <c r="AI973" s="367"/>
      <c r="AJ973" s="367" t="s">
        <v>1732</v>
      </c>
      <c r="AK973" s="367"/>
      <c r="AL973" s="367" t="s">
        <v>2066</v>
      </c>
      <c r="AM973" s="374"/>
      <c r="AN973" s="395"/>
      <c r="AP973" s="367"/>
      <c r="AQ973" s="677"/>
    </row>
    <row r="974" spans="1:43" hidden="1" x14ac:dyDescent="0.2">
      <c r="A974" s="395"/>
      <c r="B974" s="699"/>
      <c r="C974" s="374"/>
      <c r="D974" s="395"/>
      <c r="E974" s="475"/>
      <c r="F974" s="475"/>
      <c r="G974" s="475"/>
      <c r="H974" s="475"/>
      <c r="I974" s="475"/>
      <c r="J974" s="475"/>
      <c r="K974" s="475"/>
      <c r="L974" s="475"/>
      <c r="M974" s="475"/>
      <c r="N974" s="475"/>
      <c r="O974" s="475"/>
      <c r="P974" s="475"/>
      <c r="Q974" s="475"/>
      <c r="R974" s="475"/>
      <c r="S974" s="475"/>
      <c r="T974" s="475"/>
      <c r="U974" s="374"/>
      <c r="V974" s="395"/>
      <c r="AC974" s="617"/>
      <c r="AD974" s="617"/>
      <c r="AL974" s="347"/>
      <c r="AM974" s="374"/>
      <c r="AN974" s="395"/>
      <c r="AP974" s="367"/>
      <c r="AQ974" s="677"/>
    </row>
    <row r="975" spans="1:43" hidden="1" x14ac:dyDescent="0.2">
      <c r="A975" s="395"/>
      <c r="B975" s="699" t="s">
        <v>2140</v>
      </c>
      <c r="C975" s="374"/>
      <c r="D975" s="395"/>
      <c r="E975" s="470" t="e">
        <f ca="1">VLOOKUP(INDIRECT(ADDRESS(ROW(),COLUMN()-3)),Language_Translations,MATCH(Language_Selected,Language_Options,0),FALSE)</f>
        <v>#N/A</v>
      </c>
      <c r="F975" s="470"/>
      <c r="G975" s="470"/>
      <c r="H975" s="470"/>
      <c r="I975" s="470"/>
      <c r="J975" s="470"/>
      <c r="K975" s="470"/>
      <c r="L975" s="470"/>
      <c r="M975" s="470"/>
      <c r="N975" s="470"/>
      <c r="O975" s="470"/>
      <c r="P975" s="470"/>
      <c r="Q975" s="470"/>
      <c r="R975" s="470"/>
      <c r="S975" s="470"/>
      <c r="T975" s="476"/>
      <c r="U975" s="374"/>
      <c r="V975" s="395"/>
      <c r="W975" s="347" t="s">
        <v>2068</v>
      </c>
      <c r="X975" s="347" t="s">
        <v>2073</v>
      </c>
      <c r="AM975" s="374"/>
      <c r="AN975" s="395"/>
      <c r="AP975" s="367"/>
      <c r="AQ975" s="677"/>
    </row>
    <row r="976" spans="1:43" hidden="1" x14ac:dyDescent="0.2">
      <c r="A976" s="395"/>
      <c r="B976" s="699"/>
      <c r="C976" s="374"/>
      <c r="D976" s="395"/>
      <c r="E976" s="470"/>
      <c r="F976" s="470"/>
      <c r="G976" s="470"/>
      <c r="H976" s="470"/>
      <c r="I976" s="470"/>
      <c r="J976" s="470"/>
      <c r="K976" s="470"/>
      <c r="L976" s="470"/>
      <c r="M976" s="470"/>
      <c r="N976" s="470"/>
      <c r="O976" s="470"/>
      <c r="P976" s="470"/>
      <c r="Q976" s="470"/>
      <c r="R976" s="470"/>
      <c r="S976" s="470"/>
      <c r="T976" s="476"/>
      <c r="U976" s="374"/>
      <c r="V976" s="395"/>
      <c r="X976" s="347" t="s">
        <v>2070</v>
      </c>
      <c r="AF976" s="378" t="s">
        <v>7</v>
      </c>
      <c r="AG976" s="378"/>
      <c r="AH976" s="644" t="s">
        <v>1778</v>
      </c>
      <c r="AI976" s="644"/>
      <c r="AJ976" s="644">
        <v>2</v>
      </c>
      <c r="AL976" s="401">
        <v>8</v>
      </c>
      <c r="AM976" s="374"/>
      <c r="AN976" s="395"/>
      <c r="AP976" s="367"/>
      <c r="AQ976" s="677"/>
    </row>
    <row r="977" spans="1:43" hidden="1" x14ac:dyDescent="0.2">
      <c r="A977" s="395"/>
      <c r="B977" s="699"/>
      <c r="C977" s="374"/>
      <c r="D977" s="395"/>
      <c r="E977" s="475"/>
      <c r="F977" s="475"/>
      <c r="G977" s="475"/>
      <c r="H977" s="475"/>
      <c r="I977" s="475"/>
      <c r="J977" s="475"/>
      <c r="K977" s="475"/>
      <c r="L977" s="475"/>
      <c r="M977" s="475"/>
      <c r="N977" s="475"/>
      <c r="O977" s="475"/>
      <c r="P977" s="475"/>
      <c r="Q977" s="475"/>
      <c r="R977" s="475"/>
      <c r="S977" s="475"/>
      <c r="T977" s="475"/>
      <c r="U977" s="374"/>
      <c r="V977" s="395"/>
      <c r="AL977" s="347"/>
      <c r="AM977" s="374"/>
      <c r="AN977" s="395"/>
      <c r="AP977" s="367"/>
      <c r="AQ977" s="677"/>
    </row>
    <row r="978" spans="1:43" hidden="1" x14ac:dyDescent="0.2">
      <c r="A978" s="395"/>
      <c r="B978" s="699" t="s">
        <v>2141</v>
      </c>
      <c r="C978" s="374"/>
      <c r="D978" s="395"/>
      <c r="E978" s="470" t="e">
        <f ca="1">VLOOKUP(INDIRECT(ADDRESS(ROW(),COLUMN()-3)),Language_Translations,MATCH(Language_Selected,Language_Options,0),FALSE)</f>
        <v>#N/A</v>
      </c>
      <c r="F978" s="470"/>
      <c r="G978" s="470"/>
      <c r="H978" s="470"/>
      <c r="I978" s="470"/>
      <c r="J978" s="470"/>
      <c r="K978" s="470"/>
      <c r="L978" s="470"/>
      <c r="M978" s="470"/>
      <c r="N978" s="470"/>
      <c r="O978" s="470"/>
      <c r="P978" s="470"/>
      <c r="Q978" s="470"/>
      <c r="R978" s="470"/>
      <c r="S978" s="470"/>
      <c r="T978" s="476"/>
      <c r="U978" s="374"/>
      <c r="V978" s="395"/>
      <c r="AL978" s="347"/>
      <c r="AM978" s="374"/>
      <c r="AN978" s="395"/>
      <c r="AP978" s="367"/>
      <c r="AQ978" s="677"/>
    </row>
    <row r="979" spans="1:43" hidden="1" x14ac:dyDescent="0.2">
      <c r="A979" s="395"/>
      <c r="C979" s="374"/>
      <c r="D979" s="395"/>
      <c r="E979" s="470"/>
      <c r="F979" s="470"/>
      <c r="G979" s="470"/>
      <c r="H979" s="470"/>
      <c r="I979" s="470"/>
      <c r="J979" s="470"/>
      <c r="K979" s="470"/>
      <c r="L979" s="470"/>
      <c r="M979" s="470"/>
      <c r="N979" s="470"/>
      <c r="O979" s="470"/>
      <c r="P979" s="470"/>
      <c r="Q979" s="470"/>
      <c r="R979" s="470"/>
      <c r="S979" s="470"/>
      <c r="T979" s="476"/>
      <c r="U979" s="374"/>
      <c r="V979" s="395"/>
      <c r="W979" s="347" t="s">
        <v>2072</v>
      </c>
      <c r="X979" s="347" t="s">
        <v>2076</v>
      </c>
      <c r="AA979" s="378"/>
      <c r="AB979" s="378"/>
      <c r="AD979" s="378"/>
      <c r="AE979" s="378"/>
      <c r="AF979" s="378"/>
      <c r="AG979" s="378" t="s">
        <v>1787</v>
      </c>
      <c r="AH979" s="644" t="s">
        <v>1778</v>
      </c>
      <c r="AI979" s="644"/>
      <c r="AJ979" s="644">
        <v>2</v>
      </c>
      <c r="AL979" s="401">
        <v>8</v>
      </c>
      <c r="AM979" s="374"/>
      <c r="AN979" s="395"/>
      <c r="AP979" s="367"/>
      <c r="AQ979" s="677"/>
    </row>
    <row r="980" spans="1:43" hidden="1" x14ac:dyDescent="0.2">
      <c r="A980" s="395"/>
      <c r="C980" s="374"/>
      <c r="D980" s="395"/>
      <c r="E980" s="476"/>
      <c r="F980" s="476"/>
      <c r="G980" s="476"/>
      <c r="H980" s="476"/>
      <c r="I980" s="476"/>
      <c r="J980" s="476"/>
      <c r="K980" s="476"/>
      <c r="L980" s="476"/>
      <c r="M980" s="476"/>
      <c r="N980" s="476"/>
      <c r="O980" s="476"/>
      <c r="P980" s="476"/>
      <c r="Q980" s="476"/>
      <c r="R980" s="476"/>
      <c r="S980" s="476"/>
      <c r="T980" s="476"/>
      <c r="U980" s="374"/>
      <c r="V980" s="395"/>
      <c r="AA980" s="378"/>
      <c r="AB980" s="378"/>
      <c r="AC980" s="378"/>
      <c r="AD980" s="378"/>
      <c r="AE980" s="378"/>
      <c r="AF980" s="378"/>
      <c r="AG980" s="378"/>
      <c r="AH980" s="644"/>
      <c r="AI980" s="644"/>
      <c r="AJ980" s="644"/>
      <c r="AM980" s="374"/>
      <c r="AN980" s="395"/>
      <c r="AP980" s="367"/>
      <c r="AQ980" s="677"/>
    </row>
    <row r="981" spans="1:43" hidden="1" x14ac:dyDescent="0.2">
      <c r="A981" s="395"/>
      <c r="B981" s="699" t="s">
        <v>2142</v>
      </c>
      <c r="C981" s="374"/>
      <c r="D981" s="395"/>
      <c r="E981" s="470" t="e">
        <f ca="1">VLOOKUP(INDIRECT(ADDRESS(ROW(),COLUMN()-3)),Language_Translations,MATCH(Language_Selected,Language_Options,0),FALSE)</f>
        <v>#N/A</v>
      </c>
      <c r="F981" s="470"/>
      <c r="G981" s="470"/>
      <c r="H981" s="470"/>
      <c r="I981" s="470"/>
      <c r="J981" s="470"/>
      <c r="K981" s="470"/>
      <c r="L981" s="470"/>
      <c r="M981" s="470"/>
      <c r="N981" s="470"/>
      <c r="O981" s="470"/>
      <c r="P981" s="470"/>
      <c r="Q981" s="470"/>
      <c r="R981" s="470"/>
      <c r="S981" s="470"/>
      <c r="T981" s="470"/>
      <c r="U981" s="374"/>
      <c r="V981" s="395"/>
      <c r="AL981" s="347"/>
      <c r="AM981" s="374"/>
      <c r="AN981" s="395"/>
      <c r="AP981" s="367"/>
      <c r="AQ981" s="677"/>
    </row>
    <row r="982" spans="1:43" hidden="1" x14ac:dyDescent="0.2">
      <c r="A982" s="395"/>
      <c r="C982" s="374"/>
      <c r="D982" s="395"/>
      <c r="E982" s="470"/>
      <c r="F982" s="470"/>
      <c r="G982" s="470"/>
      <c r="H982" s="470"/>
      <c r="I982" s="470"/>
      <c r="J982" s="470"/>
      <c r="K982" s="470"/>
      <c r="L982" s="470"/>
      <c r="M982" s="470"/>
      <c r="N982" s="470"/>
      <c r="O982" s="470"/>
      <c r="P982" s="470"/>
      <c r="Q982" s="470"/>
      <c r="R982" s="470"/>
      <c r="S982" s="470"/>
      <c r="T982" s="470"/>
      <c r="U982" s="374"/>
      <c r="V982" s="395"/>
      <c r="W982" s="347" t="s">
        <v>2075</v>
      </c>
      <c r="X982" s="347" t="s">
        <v>2079</v>
      </c>
      <c r="AA982" s="378"/>
      <c r="AB982" s="378"/>
      <c r="AC982" s="378"/>
      <c r="AD982" s="378"/>
      <c r="AE982" s="378"/>
      <c r="AL982" s="347"/>
      <c r="AM982" s="374"/>
      <c r="AN982" s="395"/>
      <c r="AP982" s="367"/>
      <c r="AQ982" s="677"/>
    </row>
    <row r="983" spans="1:43" hidden="1" x14ac:dyDescent="0.2">
      <c r="A983" s="395"/>
      <c r="C983" s="374"/>
      <c r="D983" s="395"/>
      <c r="E983" s="470"/>
      <c r="F983" s="470"/>
      <c r="G983" s="470"/>
      <c r="H983" s="470"/>
      <c r="I983" s="470"/>
      <c r="J983" s="470"/>
      <c r="K983" s="470"/>
      <c r="L983" s="470"/>
      <c r="M983" s="470"/>
      <c r="N983" s="470"/>
      <c r="O983" s="470"/>
      <c r="P983" s="470"/>
      <c r="Q983" s="470"/>
      <c r="R983" s="470"/>
      <c r="S983" s="470"/>
      <c r="T983" s="470"/>
      <c r="U983" s="374"/>
      <c r="V983" s="395"/>
      <c r="X983" s="347" t="s">
        <v>2080</v>
      </c>
      <c r="AF983" s="378" t="s">
        <v>7</v>
      </c>
      <c r="AG983" s="378"/>
      <c r="AH983" s="644" t="s">
        <v>1778</v>
      </c>
      <c r="AI983" s="644"/>
      <c r="AJ983" s="644">
        <v>2</v>
      </c>
      <c r="AL983" s="401">
        <v>8</v>
      </c>
      <c r="AM983" s="374"/>
      <c r="AN983" s="395"/>
      <c r="AP983" s="367"/>
      <c r="AQ983" s="677"/>
    </row>
    <row r="984" spans="1:43" hidden="1" x14ac:dyDescent="0.2">
      <c r="A984" s="395"/>
      <c r="C984" s="374"/>
      <c r="D984" s="395"/>
      <c r="E984" s="475"/>
      <c r="F984" s="475"/>
      <c r="G984" s="475"/>
      <c r="H984" s="475"/>
      <c r="I984" s="475"/>
      <c r="J984" s="475"/>
      <c r="K984" s="475"/>
      <c r="L984" s="475"/>
      <c r="M984" s="475"/>
      <c r="N984" s="475"/>
      <c r="O984" s="475"/>
      <c r="P984" s="475"/>
      <c r="Q984" s="475"/>
      <c r="R984" s="475"/>
      <c r="S984" s="475"/>
      <c r="T984" s="475"/>
      <c r="U984" s="374"/>
      <c r="V984" s="395"/>
      <c r="AD984" s="378"/>
      <c r="AL984" s="347"/>
      <c r="AM984" s="374"/>
      <c r="AN984" s="395"/>
      <c r="AP984" s="367"/>
      <c r="AQ984" s="677"/>
    </row>
    <row r="985" spans="1:43" hidden="1" x14ac:dyDescent="0.2">
      <c r="A985" s="395"/>
      <c r="B985" s="699" t="s">
        <v>2143</v>
      </c>
      <c r="C985" s="374"/>
      <c r="D985" s="395"/>
      <c r="E985" s="470" t="e">
        <f ca="1">VLOOKUP(INDIRECT(ADDRESS(ROW(),COLUMN()-3)),Language_Translations,MATCH(Language_Selected,Language_Options,0),FALSE)</f>
        <v>#N/A</v>
      </c>
      <c r="F985" s="470"/>
      <c r="G985" s="470"/>
      <c r="H985" s="470"/>
      <c r="I985" s="470"/>
      <c r="J985" s="470"/>
      <c r="K985" s="470"/>
      <c r="L985" s="470"/>
      <c r="M985" s="470"/>
      <c r="N985" s="470"/>
      <c r="O985" s="470"/>
      <c r="P985" s="470"/>
      <c r="Q985" s="470"/>
      <c r="R985" s="470"/>
      <c r="S985" s="470"/>
      <c r="T985" s="470"/>
      <c r="U985" s="374"/>
      <c r="V985" s="395"/>
      <c r="AC985" s="378"/>
      <c r="AD985" s="378"/>
      <c r="AL985" s="347"/>
      <c r="AM985" s="374"/>
      <c r="AN985" s="395"/>
      <c r="AP985" s="367"/>
      <c r="AQ985" s="677"/>
    </row>
    <row r="986" spans="1:43" hidden="1" x14ac:dyDescent="0.2">
      <c r="A986" s="395"/>
      <c r="C986" s="374"/>
      <c r="D986" s="395"/>
      <c r="E986" s="470"/>
      <c r="F986" s="470"/>
      <c r="G986" s="470"/>
      <c r="H986" s="470"/>
      <c r="I986" s="470"/>
      <c r="J986" s="470"/>
      <c r="K986" s="470"/>
      <c r="L986" s="470"/>
      <c r="M986" s="470"/>
      <c r="N986" s="470"/>
      <c r="O986" s="470"/>
      <c r="P986" s="470"/>
      <c r="Q986" s="470"/>
      <c r="R986" s="470"/>
      <c r="S986" s="470"/>
      <c r="T986" s="470"/>
      <c r="U986" s="374"/>
      <c r="V986" s="395"/>
      <c r="AJ986" s="401"/>
      <c r="AL986" s="347"/>
      <c r="AM986" s="374"/>
      <c r="AN986" s="395"/>
      <c r="AP986" s="367"/>
      <c r="AQ986" s="677"/>
    </row>
    <row r="987" spans="1:43" hidden="1" x14ac:dyDescent="0.2">
      <c r="A987" s="395"/>
      <c r="C987" s="374"/>
      <c r="D987" s="395"/>
      <c r="E987" s="470"/>
      <c r="F987" s="470"/>
      <c r="G987" s="470"/>
      <c r="H987" s="470"/>
      <c r="I987" s="470"/>
      <c r="J987" s="470"/>
      <c r="K987" s="470"/>
      <c r="L987" s="470"/>
      <c r="M987" s="470"/>
      <c r="N987" s="470"/>
      <c r="O987" s="470"/>
      <c r="P987" s="470"/>
      <c r="Q987" s="470"/>
      <c r="R987" s="470"/>
      <c r="S987" s="470"/>
      <c r="T987" s="470"/>
      <c r="U987" s="374"/>
      <c r="V987" s="395"/>
      <c r="W987" s="347" t="s">
        <v>2078</v>
      </c>
      <c r="X987" s="347" t="s">
        <v>2083</v>
      </c>
      <c r="AE987" s="378" t="s">
        <v>7</v>
      </c>
      <c r="AF987" s="378"/>
      <c r="AG987" s="378"/>
      <c r="AH987" s="644" t="s">
        <v>1778</v>
      </c>
      <c r="AI987" s="644"/>
      <c r="AJ987" s="644">
        <v>2</v>
      </c>
      <c r="AL987" s="401">
        <v>8</v>
      </c>
      <c r="AM987" s="374"/>
      <c r="AN987" s="395"/>
      <c r="AP987" s="367"/>
      <c r="AQ987" s="677"/>
    </row>
    <row r="988" spans="1:43" hidden="1" x14ac:dyDescent="0.2">
      <c r="A988" s="395"/>
      <c r="C988" s="374"/>
      <c r="D988" s="395"/>
      <c r="E988" s="475"/>
      <c r="F988" s="475"/>
      <c r="G988" s="475"/>
      <c r="H988" s="475"/>
      <c r="I988" s="475"/>
      <c r="J988" s="475"/>
      <c r="K988" s="475"/>
      <c r="L988" s="475"/>
      <c r="M988" s="475"/>
      <c r="N988" s="475"/>
      <c r="O988" s="475"/>
      <c r="P988" s="475"/>
      <c r="Q988" s="475"/>
      <c r="R988" s="475"/>
      <c r="S988" s="475"/>
      <c r="T988" s="475"/>
      <c r="U988" s="374"/>
      <c r="V988" s="395"/>
      <c r="Z988" s="378"/>
      <c r="AA988" s="378"/>
      <c r="AB988" s="378"/>
      <c r="AC988" s="378"/>
      <c r="AD988" s="378"/>
      <c r="AE988" s="378"/>
      <c r="AF988" s="378"/>
      <c r="AG988" s="378"/>
      <c r="AH988" s="644"/>
      <c r="AI988" s="644"/>
      <c r="AJ988" s="644"/>
      <c r="AM988" s="374"/>
      <c r="AN988" s="395"/>
      <c r="AP988" s="367"/>
      <c r="AQ988" s="677"/>
    </row>
    <row r="989" spans="1:43" hidden="1" x14ac:dyDescent="0.2">
      <c r="A989" s="395"/>
      <c r="B989" s="699" t="s">
        <v>2144</v>
      </c>
      <c r="C989" s="374"/>
      <c r="D989" s="395"/>
      <c r="E989" s="470" t="e">
        <f ca="1">VLOOKUP(INDIRECT(ADDRESS(ROW(),COLUMN()-3)),Language_Translations,MATCH(Language_Selected,Language_Options,0),FALSE)</f>
        <v>#N/A</v>
      </c>
      <c r="F989" s="470"/>
      <c r="G989" s="470"/>
      <c r="H989" s="470"/>
      <c r="I989" s="470"/>
      <c r="J989" s="470"/>
      <c r="K989" s="470"/>
      <c r="L989" s="470"/>
      <c r="M989" s="470"/>
      <c r="N989" s="470"/>
      <c r="O989" s="470"/>
      <c r="P989" s="470"/>
      <c r="Q989" s="470"/>
      <c r="R989" s="470"/>
      <c r="S989" s="470"/>
      <c r="T989" s="470"/>
      <c r="U989" s="374"/>
      <c r="V989" s="395"/>
      <c r="Z989" s="378"/>
      <c r="AA989" s="378"/>
      <c r="AB989" s="378"/>
      <c r="AC989" s="378"/>
      <c r="AD989" s="378"/>
      <c r="AL989" s="347"/>
      <c r="AM989" s="374"/>
      <c r="AN989" s="395"/>
      <c r="AP989" s="367"/>
      <c r="AQ989" s="677"/>
    </row>
    <row r="990" spans="1:43" hidden="1" x14ac:dyDescent="0.2">
      <c r="A990" s="395"/>
      <c r="C990" s="374"/>
      <c r="D990" s="395"/>
      <c r="E990" s="470"/>
      <c r="F990" s="470"/>
      <c r="G990" s="470"/>
      <c r="H990" s="470"/>
      <c r="I990" s="470"/>
      <c r="J990" s="470"/>
      <c r="K990" s="470"/>
      <c r="L990" s="470"/>
      <c r="M990" s="470"/>
      <c r="N990" s="470"/>
      <c r="O990" s="470"/>
      <c r="P990" s="470"/>
      <c r="Q990" s="470"/>
      <c r="R990" s="470"/>
      <c r="S990" s="470"/>
      <c r="T990" s="470"/>
      <c r="U990" s="374"/>
      <c r="V990" s="395"/>
      <c r="W990" s="347" t="s">
        <v>2082</v>
      </c>
      <c r="X990" s="347" t="s">
        <v>2086</v>
      </c>
      <c r="AE990" s="378" t="s">
        <v>7</v>
      </c>
      <c r="AF990" s="378"/>
      <c r="AG990" s="378"/>
      <c r="AH990" s="644" t="s">
        <v>1778</v>
      </c>
      <c r="AI990" s="644"/>
      <c r="AJ990" s="644">
        <v>2</v>
      </c>
      <c r="AL990" s="401">
        <v>8</v>
      </c>
      <c r="AM990" s="374"/>
      <c r="AN990" s="395"/>
      <c r="AP990" s="367"/>
      <c r="AQ990" s="677"/>
    </row>
    <row r="991" spans="1:43" hidden="1" x14ac:dyDescent="0.2">
      <c r="A991" s="395"/>
      <c r="C991" s="374"/>
      <c r="D991" s="395"/>
      <c r="E991" s="476"/>
      <c r="F991" s="476"/>
      <c r="G991" s="476"/>
      <c r="H991" s="476"/>
      <c r="I991" s="476"/>
      <c r="J991" s="476"/>
      <c r="K991" s="476"/>
      <c r="L991" s="476"/>
      <c r="M991" s="476"/>
      <c r="N991" s="476"/>
      <c r="O991" s="476"/>
      <c r="P991" s="476"/>
      <c r="Q991" s="476"/>
      <c r="R991" s="476"/>
      <c r="S991" s="476"/>
      <c r="T991" s="476"/>
      <c r="U991" s="374"/>
      <c r="V991" s="395"/>
      <c r="AL991" s="347"/>
      <c r="AM991" s="374"/>
      <c r="AN991" s="395"/>
      <c r="AP991" s="367"/>
      <c r="AQ991" s="677"/>
    </row>
    <row r="992" spans="1:43" hidden="1" x14ac:dyDescent="0.2">
      <c r="A992" s="395"/>
      <c r="B992" s="699" t="s">
        <v>2145</v>
      </c>
      <c r="C992" s="374"/>
      <c r="D992" s="395"/>
      <c r="E992" s="470" t="e">
        <f ca="1">VLOOKUP(INDIRECT(ADDRESS(ROW(),COLUMN()-3)),Language_Translations,MATCH(Language_Selected,Language_Options,0),FALSE)</f>
        <v>#N/A</v>
      </c>
      <c r="F992" s="470"/>
      <c r="G992" s="470"/>
      <c r="H992" s="470"/>
      <c r="I992" s="470"/>
      <c r="J992" s="470"/>
      <c r="K992" s="470"/>
      <c r="L992" s="470"/>
      <c r="M992" s="470"/>
      <c r="N992" s="470"/>
      <c r="O992" s="470"/>
      <c r="P992" s="470"/>
      <c r="Q992" s="470"/>
      <c r="R992" s="470"/>
      <c r="S992" s="470"/>
      <c r="T992" s="470"/>
      <c r="U992" s="374"/>
      <c r="V992" s="395"/>
      <c r="AL992" s="347"/>
      <c r="AM992" s="374"/>
      <c r="AN992" s="395"/>
      <c r="AP992" s="367"/>
      <c r="AQ992" s="677"/>
    </row>
    <row r="993" spans="1:43" hidden="1" x14ac:dyDescent="0.2">
      <c r="A993" s="395"/>
      <c r="C993" s="374"/>
      <c r="D993" s="395"/>
      <c r="E993" s="470"/>
      <c r="F993" s="470"/>
      <c r="G993" s="470"/>
      <c r="H993" s="470"/>
      <c r="I993" s="470"/>
      <c r="J993" s="470"/>
      <c r="K993" s="470"/>
      <c r="L993" s="470"/>
      <c r="M993" s="470"/>
      <c r="N993" s="470"/>
      <c r="O993" s="470"/>
      <c r="P993" s="470"/>
      <c r="Q993" s="470"/>
      <c r="R993" s="470"/>
      <c r="S993" s="470"/>
      <c r="T993" s="470"/>
      <c r="U993" s="374"/>
      <c r="V993" s="395"/>
      <c r="W993" s="347" t="s">
        <v>2085</v>
      </c>
      <c r="X993" s="347" t="s">
        <v>2089</v>
      </c>
      <c r="AA993" s="378"/>
      <c r="AB993" s="378"/>
      <c r="AC993" s="378"/>
      <c r="AD993" s="378"/>
      <c r="AE993" s="378"/>
      <c r="AF993" s="378"/>
      <c r="AG993" s="378"/>
      <c r="AL993" s="347"/>
      <c r="AM993" s="374"/>
      <c r="AN993" s="395"/>
      <c r="AP993" s="367"/>
      <c r="AQ993" s="677"/>
    </row>
    <row r="994" spans="1:43" hidden="1" x14ac:dyDescent="0.2">
      <c r="A994" s="395"/>
      <c r="B994" s="699"/>
      <c r="C994" s="374"/>
      <c r="D994" s="395"/>
      <c r="E994" s="470"/>
      <c r="F994" s="470"/>
      <c r="G994" s="470"/>
      <c r="H994" s="470"/>
      <c r="I994" s="470"/>
      <c r="J994" s="470"/>
      <c r="K994" s="470"/>
      <c r="L994" s="470"/>
      <c r="M994" s="470"/>
      <c r="N994" s="470"/>
      <c r="O994" s="470"/>
      <c r="P994" s="470"/>
      <c r="Q994" s="470"/>
      <c r="R994" s="470"/>
      <c r="S994" s="470"/>
      <c r="T994" s="470"/>
      <c r="U994" s="374"/>
      <c r="V994" s="395"/>
      <c r="X994" s="347" t="s">
        <v>2080</v>
      </c>
      <c r="AA994" s="378"/>
      <c r="AB994" s="378"/>
      <c r="AC994" s="378"/>
      <c r="AD994" s="378"/>
      <c r="AE994" s="378" t="s">
        <v>7</v>
      </c>
      <c r="AF994" s="378"/>
      <c r="AG994" s="378"/>
      <c r="AH994" s="644" t="s">
        <v>1778</v>
      </c>
      <c r="AI994" s="644"/>
      <c r="AJ994" s="644">
        <v>2</v>
      </c>
      <c r="AL994" s="401">
        <v>8</v>
      </c>
      <c r="AM994" s="374"/>
      <c r="AN994" s="395"/>
      <c r="AP994" s="367"/>
      <c r="AQ994" s="677"/>
    </row>
    <row r="995" spans="1:43" hidden="1" x14ac:dyDescent="0.2">
      <c r="A995" s="395"/>
      <c r="B995" s="699"/>
      <c r="C995" s="374"/>
      <c r="D995" s="395"/>
      <c r="E995" s="475"/>
      <c r="F995" s="475"/>
      <c r="G995" s="475"/>
      <c r="H995" s="475"/>
      <c r="I995" s="475"/>
      <c r="J995" s="475"/>
      <c r="K995" s="475"/>
      <c r="L995" s="475"/>
      <c r="M995" s="475"/>
      <c r="N995" s="475"/>
      <c r="O995" s="475"/>
      <c r="P995" s="475"/>
      <c r="Q995" s="475"/>
      <c r="R995" s="475"/>
      <c r="S995" s="475"/>
      <c r="T995" s="475"/>
      <c r="U995" s="374"/>
      <c r="V995" s="395"/>
      <c r="AA995" s="378"/>
      <c r="AB995" s="378"/>
      <c r="AC995" s="378"/>
      <c r="AD995" s="378"/>
      <c r="AE995" s="378"/>
      <c r="AF995" s="378"/>
      <c r="AG995" s="378"/>
      <c r="AH995" s="378"/>
      <c r="AI995" s="378"/>
      <c r="AJ995" s="378"/>
      <c r="AK995" s="378"/>
      <c r="AL995" s="378"/>
      <c r="AM995" s="374"/>
      <c r="AN995" s="395"/>
      <c r="AP995" s="367"/>
      <c r="AQ995" s="677"/>
    </row>
    <row r="996" spans="1:43" hidden="1" x14ac:dyDescent="0.2">
      <c r="A996" s="395"/>
      <c r="B996" s="699" t="s">
        <v>2146</v>
      </c>
      <c r="C996" s="374"/>
      <c r="D996" s="395"/>
      <c r="E996" s="470" t="e">
        <f ca="1">VLOOKUP(INDIRECT(ADDRESS(ROW(),COLUMN()-3)),Language_Translations,MATCH(Language_Selected,Language_Options,0),FALSE)</f>
        <v>#N/A</v>
      </c>
      <c r="F996" s="470"/>
      <c r="G996" s="470"/>
      <c r="H996" s="470"/>
      <c r="I996" s="470"/>
      <c r="J996" s="470"/>
      <c r="K996" s="470"/>
      <c r="L996" s="470"/>
      <c r="M996" s="470"/>
      <c r="N996" s="470"/>
      <c r="O996" s="470"/>
      <c r="P996" s="470"/>
      <c r="Q996" s="470"/>
      <c r="R996" s="470"/>
      <c r="S996" s="470"/>
      <c r="T996" s="470"/>
      <c r="U996" s="374"/>
      <c r="V996" s="395"/>
      <c r="AA996" s="378"/>
      <c r="AB996" s="378"/>
      <c r="AC996" s="378"/>
      <c r="AD996" s="378"/>
      <c r="AE996" s="378"/>
      <c r="AF996" s="378"/>
      <c r="AG996" s="378"/>
      <c r="AH996" s="644"/>
      <c r="AI996" s="644"/>
      <c r="AJ996" s="644"/>
      <c r="AM996" s="374"/>
      <c r="AN996" s="395"/>
      <c r="AP996" s="367"/>
      <c r="AQ996" s="677"/>
    </row>
    <row r="997" spans="1:43" hidden="1" x14ac:dyDescent="0.2">
      <c r="A997" s="395"/>
      <c r="B997" s="699"/>
      <c r="C997" s="374"/>
      <c r="D997" s="395"/>
      <c r="E997" s="470"/>
      <c r="F997" s="470"/>
      <c r="G997" s="470"/>
      <c r="H997" s="470"/>
      <c r="I997" s="470"/>
      <c r="J997" s="470"/>
      <c r="K997" s="470"/>
      <c r="L997" s="470"/>
      <c r="M997" s="470"/>
      <c r="N997" s="470"/>
      <c r="O997" s="470"/>
      <c r="P997" s="470"/>
      <c r="Q997" s="470"/>
      <c r="R997" s="470"/>
      <c r="S997" s="470"/>
      <c r="T997" s="470"/>
      <c r="U997" s="374"/>
      <c r="V997" s="395"/>
      <c r="W997" s="347" t="s">
        <v>2091</v>
      </c>
      <c r="AA997" s="378"/>
      <c r="AB997" s="378"/>
      <c r="AC997" s="378"/>
      <c r="AD997" s="378"/>
      <c r="AE997" s="378"/>
      <c r="AF997" s="378"/>
      <c r="AG997" s="378"/>
      <c r="AH997" s="644"/>
      <c r="AI997" s="644"/>
      <c r="AJ997" s="644"/>
      <c r="AM997" s="374"/>
      <c r="AN997" s="395"/>
      <c r="AP997" s="367"/>
      <c r="AQ997" s="677"/>
    </row>
    <row r="998" spans="1:43" hidden="1" x14ac:dyDescent="0.2">
      <c r="A998" s="395"/>
      <c r="B998" s="699"/>
      <c r="C998" s="374"/>
      <c r="D998" s="395"/>
      <c r="E998" s="470"/>
      <c r="F998" s="470"/>
      <c r="G998" s="470"/>
      <c r="H998" s="470"/>
      <c r="I998" s="470"/>
      <c r="J998" s="470"/>
      <c r="K998" s="470"/>
      <c r="L998" s="470"/>
      <c r="M998" s="470"/>
      <c r="N998" s="470"/>
      <c r="O998" s="470"/>
      <c r="P998" s="470"/>
      <c r="Q998" s="470"/>
      <c r="R998" s="470"/>
      <c r="S998" s="470"/>
      <c r="T998" s="470"/>
      <c r="U998" s="374"/>
      <c r="V998" s="395"/>
      <c r="X998" s="347" t="s">
        <v>2092</v>
      </c>
      <c r="AA998" s="378"/>
      <c r="AB998" s="378"/>
      <c r="AC998" s="378"/>
      <c r="AD998" s="378"/>
      <c r="AF998" s="378" t="s">
        <v>7</v>
      </c>
      <c r="AG998" s="378"/>
      <c r="AH998" s="644" t="s">
        <v>1778</v>
      </c>
      <c r="AI998" s="644"/>
      <c r="AJ998" s="644">
        <v>2</v>
      </c>
      <c r="AL998" s="401">
        <v>8</v>
      </c>
      <c r="AM998" s="374"/>
      <c r="AN998" s="395"/>
      <c r="AP998" s="367"/>
      <c r="AQ998" s="677"/>
    </row>
    <row r="999" spans="1:43" hidden="1" x14ac:dyDescent="0.2">
      <c r="A999" s="379"/>
      <c r="B999" s="381"/>
      <c r="C999" s="380"/>
      <c r="D999" s="379"/>
      <c r="E999" s="511"/>
      <c r="F999" s="511"/>
      <c r="G999" s="511"/>
      <c r="H999" s="511"/>
      <c r="I999" s="511"/>
      <c r="J999" s="511"/>
      <c r="K999" s="511"/>
      <c r="L999" s="511"/>
      <c r="M999" s="511"/>
      <c r="N999" s="511"/>
      <c r="O999" s="511"/>
      <c r="P999" s="511"/>
      <c r="Q999" s="511"/>
      <c r="R999" s="511"/>
      <c r="S999" s="511"/>
      <c r="T999" s="511"/>
      <c r="U999" s="380"/>
      <c r="V999" s="685"/>
      <c r="W999" s="686"/>
      <c r="X999" s="686"/>
      <c r="Y999" s="686"/>
      <c r="Z999" s="686"/>
      <c r="AA999" s="689"/>
      <c r="AB999" s="689"/>
      <c r="AC999" s="689"/>
      <c r="AD999" s="689"/>
      <c r="AE999" s="689"/>
      <c r="AF999" s="686"/>
      <c r="AG999" s="686"/>
      <c r="AH999" s="686"/>
      <c r="AI999" s="686"/>
      <c r="AJ999" s="686"/>
      <c r="AK999" s="686"/>
      <c r="AL999" s="686"/>
      <c r="AM999" s="687"/>
      <c r="AN999" s="379"/>
      <c r="AO999" s="381"/>
      <c r="AP999" s="662"/>
      <c r="AQ999" s="678"/>
    </row>
    <row r="1000" spans="1:43" hidden="1" x14ac:dyDescent="0.2">
      <c r="A1000" s="395"/>
      <c r="C1000" s="374"/>
      <c r="D1000" s="395"/>
      <c r="E1000" s="443"/>
      <c r="U1000" s="398"/>
      <c r="AL1000" s="347"/>
      <c r="AM1000" s="374"/>
      <c r="AN1000" s="395"/>
      <c r="AP1000" s="367"/>
      <c r="AQ1000" s="677"/>
    </row>
    <row r="1001" spans="1:43" ht="9.9499999999999993" hidden="1" customHeight="1" x14ac:dyDescent="0.2">
      <c r="A1001" s="395"/>
      <c r="B1001" s="377" t="s">
        <v>2147</v>
      </c>
      <c r="C1001" s="374"/>
      <c r="D1001" s="395"/>
      <c r="E1001" s="704" t="e">
        <f ca="1">VLOOKUP(INDIRECT(ADDRESS(ROW(),COLUMN()-3)),Language_Translations,MATCH(Language_Selected,Language_Options,0),FALSE)</f>
        <v>#N/A</v>
      </c>
      <c r="F1001" s="704"/>
      <c r="G1001" s="704"/>
      <c r="H1001" s="704"/>
      <c r="I1001" s="704"/>
      <c r="J1001" s="704"/>
      <c r="K1001" s="704"/>
      <c r="L1001" s="704"/>
      <c r="M1001" s="704"/>
      <c r="N1001" s="704"/>
      <c r="O1001" s="704"/>
      <c r="P1001" s="704"/>
      <c r="Q1001" s="704"/>
      <c r="R1001" s="704"/>
      <c r="S1001" s="704"/>
      <c r="T1001" s="704"/>
      <c r="U1001" s="704"/>
      <c r="V1001" s="704"/>
      <c r="W1001" s="704"/>
      <c r="X1001" s="704"/>
      <c r="Y1001" s="704"/>
      <c r="Z1001" s="704"/>
      <c r="AA1001" s="704"/>
      <c r="AB1001" s="704"/>
      <c r="AC1001" s="704"/>
      <c r="AD1001" s="704"/>
      <c r="AE1001" s="704"/>
      <c r="AF1001" s="704"/>
      <c r="AG1001" s="704"/>
      <c r="AH1001" s="704"/>
      <c r="AI1001" s="704"/>
      <c r="AJ1001" s="704"/>
      <c r="AK1001" s="704"/>
      <c r="AL1001" s="704"/>
      <c r="AM1001" s="374"/>
      <c r="AN1001" s="395"/>
      <c r="AP1001" s="367"/>
      <c r="AQ1001" s="677"/>
    </row>
    <row r="1002" spans="1:43" ht="9.9499999999999993" hidden="1" customHeight="1" x14ac:dyDescent="0.2">
      <c r="A1002" s="395"/>
      <c r="C1002" s="374"/>
      <c r="D1002" s="395"/>
      <c r="E1002" s="704"/>
      <c r="F1002" s="704"/>
      <c r="G1002" s="704"/>
      <c r="H1002" s="704"/>
      <c r="I1002" s="704"/>
      <c r="J1002" s="704"/>
      <c r="K1002" s="704"/>
      <c r="L1002" s="704"/>
      <c r="M1002" s="704"/>
      <c r="N1002" s="704"/>
      <c r="O1002" s="704"/>
      <c r="P1002" s="704"/>
      <c r="Q1002" s="704"/>
      <c r="R1002" s="704"/>
      <c r="S1002" s="704"/>
      <c r="T1002" s="704"/>
      <c r="U1002" s="704"/>
      <c r="V1002" s="704"/>
      <c r="W1002" s="704"/>
      <c r="X1002" s="704"/>
      <c r="Y1002" s="704"/>
      <c r="Z1002" s="704"/>
      <c r="AA1002" s="704"/>
      <c r="AB1002" s="704"/>
      <c r="AC1002" s="704"/>
      <c r="AD1002" s="704"/>
      <c r="AE1002" s="704"/>
      <c r="AF1002" s="704"/>
      <c r="AG1002" s="704"/>
      <c r="AH1002" s="704"/>
      <c r="AI1002" s="704"/>
      <c r="AJ1002" s="704"/>
      <c r="AK1002" s="704"/>
      <c r="AL1002" s="704"/>
      <c r="AM1002" s="374"/>
      <c r="AN1002" s="395"/>
      <c r="AP1002" s="367"/>
      <c r="AQ1002" s="677"/>
    </row>
    <row r="1003" spans="1:43" hidden="1" x14ac:dyDescent="0.2">
      <c r="A1003" s="379"/>
      <c r="B1003" s="381"/>
      <c r="C1003" s="380"/>
      <c r="D1003" s="379"/>
      <c r="E1003" s="681"/>
      <c r="F1003" s="381"/>
      <c r="G1003" s="381"/>
      <c r="H1003" s="381"/>
      <c r="I1003" s="381"/>
      <c r="J1003" s="381"/>
      <c r="K1003" s="381"/>
      <c r="L1003" s="381"/>
      <c r="M1003" s="381"/>
      <c r="N1003" s="381"/>
      <c r="O1003" s="381"/>
      <c r="P1003" s="381"/>
      <c r="Q1003" s="381"/>
      <c r="R1003" s="381"/>
      <c r="S1003" s="381"/>
      <c r="T1003" s="381"/>
      <c r="U1003" s="381"/>
      <c r="V1003" s="381"/>
      <c r="W1003" s="381"/>
      <c r="X1003" s="381"/>
      <c r="Y1003" s="381"/>
      <c r="Z1003" s="381"/>
      <c r="AA1003" s="381"/>
      <c r="AB1003" s="381"/>
      <c r="AC1003" s="381"/>
      <c r="AD1003" s="381"/>
      <c r="AE1003" s="381"/>
      <c r="AF1003" s="381"/>
      <c r="AG1003" s="381"/>
      <c r="AH1003" s="381"/>
      <c r="AI1003" s="381"/>
      <c r="AJ1003" s="381"/>
      <c r="AK1003" s="381"/>
      <c r="AL1003" s="381"/>
      <c r="AM1003" s="380"/>
      <c r="AN1003" s="379"/>
      <c r="AO1003" s="381"/>
      <c r="AP1003" s="662"/>
      <c r="AQ1003" s="678"/>
    </row>
    <row r="1004" spans="1:43" hidden="1" x14ac:dyDescent="0.2">
      <c r="A1004" s="395"/>
      <c r="C1004" s="374"/>
      <c r="D1004" s="395"/>
      <c r="E1004" s="443"/>
      <c r="U1004" s="374"/>
      <c r="V1004" s="395"/>
      <c r="AL1004" s="347"/>
      <c r="AM1004" s="374"/>
      <c r="AN1004" s="395"/>
      <c r="AP1004" s="367"/>
      <c r="AQ1004" s="677"/>
    </row>
    <row r="1005" spans="1:43" hidden="1" x14ac:dyDescent="0.2">
      <c r="A1005" s="395"/>
      <c r="B1005" s="377" t="s">
        <v>2148</v>
      </c>
      <c r="C1005" s="374"/>
      <c r="D1005" s="395"/>
      <c r="E1005" s="704" t="e">
        <f ca="1">VLOOKUP(INDIRECT(ADDRESS(ROW(),COLUMN()-3)),Language_Translations,MATCH(Language_Selected,Language_Options,0),FALSE)</f>
        <v>#N/A</v>
      </c>
      <c r="F1005" s="704"/>
      <c r="G1005" s="704"/>
      <c r="H1005" s="704"/>
      <c r="I1005" s="704"/>
      <c r="J1005" s="704"/>
      <c r="K1005" s="704"/>
      <c r="L1005" s="704"/>
      <c r="M1005" s="704"/>
      <c r="N1005" s="704"/>
      <c r="O1005" s="704"/>
      <c r="P1005" s="704"/>
      <c r="Q1005" s="704"/>
      <c r="R1005" s="704"/>
      <c r="S1005" s="704"/>
      <c r="T1005" s="704"/>
      <c r="U1005" s="374"/>
      <c r="V1005" s="395"/>
      <c r="Y1005" s="378"/>
      <c r="Z1005" s="378"/>
      <c r="AA1005" s="378"/>
      <c r="AB1005" s="378"/>
      <c r="AC1005" s="378"/>
      <c r="AD1005" s="378"/>
      <c r="AE1005" s="378"/>
      <c r="AF1005" s="378"/>
      <c r="AG1005" s="378"/>
      <c r="AH1005" s="378"/>
      <c r="AI1005" s="378"/>
      <c r="AJ1005" s="378"/>
      <c r="AK1005" s="378"/>
      <c r="AL1005" s="644"/>
      <c r="AM1005" s="374"/>
      <c r="AN1005" s="395"/>
      <c r="AP1005" s="367"/>
      <c r="AQ1005" s="677"/>
    </row>
    <row r="1006" spans="1:43" hidden="1" x14ac:dyDescent="0.2">
      <c r="A1006" s="395"/>
      <c r="C1006" s="374"/>
      <c r="D1006" s="395"/>
      <c r="E1006" s="704"/>
      <c r="F1006" s="704"/>
      <c r="G1006" s="704"/>
      <c r="H1006" s="704"/>
      <c r="I1006" s="704"/>
      <c r="J1006" s="704"/>
      <c r="K1006" s="704"/>
      <c r="L1006" s="704"/>
      <c r="M1006" s="704"/>
      <c r="N1006" s="704"/>
      <c r="O1006" s="704"/>
      <c r="P1006" s="704"/>
      <c r="Q1006" s="704"/>
      <c r="R1006" s="704"/>
      <c r="S1006" s="704"/>
      <c r="T1006" s="704"/>
      <c r="U1006" s="374"/>
      <c r="V1006" s="395"/>
      <c r="Y1006" s="378"/>
      <c r="Z1006" s="378"/>
      <c r="AA1006" s="378"/>
      <c r="AB1006" s="378"/>
      <c r="AC1006" s="378"/>
      <c r="AD1006" s="378"/>
      <c r="AE1006" s="378"/>
      <c r="AF1006" s="378"/>
      <c r="AG1006" s="378"/>
      <c r="AH1006" s="378"/>
      <c r="AI1006" s="378"/>
      <c r="AJ1006" s="378"/>
      <c r="AK1006" s="378"/>
      <c r="AL1006" s="644"/>
      <c r="AM1006" s="374"/>
      <c r="AN1006" s="395"/>
      <c r="AP1006" s="367"/>
      <c r="AQ1006" s="677"/>
    </row>
    <row r="1007" spans="1:43" hidden="1" x14ac:dyDescent="0.2">
      <c r="A1007" s="395"/>
      <c r="C1007" s="374"/>
      <c r="D1007" s="395"/>
      <c r="E1007" s="704"/>
      <c r="F1007" s="704"/>
      <c r="G1007" s="704"/>
      <c r="H1007" s="704"/>
      <c r="I1007" s="704"/>
      <c r="J1007" s="704"/>
      <c r="K1007" s="704"/>
      <c r="L1007" s="704"/>
      <c r="M1007" s="704"/>
      <c r="N1007" s="704"/>
      <c r="O1007" s="704"/>
      <c r="P1007" s="704"/>
      <c r="Q1007" s="704"/>
      <c r="R1007" s="704"/>
      <c r="S1007" s="704"/>
      <c r="T1007" s="704"/>
      <c r="U1007" s="374"/>
      <c r="V1007" s="395"/>
      <c r="Y1007" s="378"/>
      <c r="Z1007" s="378"/>
      <c r="AA1007" s="378"/>
      <c r="AB1007" s="378"/>
      <c r="AC1007" s="378"/>
      <c r="AD1007" s="378"/>
      <c r="AE1007" s="378"/>
      <c r="AF1007" s="378"/>
      <c r="AG1007" s="378"/>
      <c r="AH1007" s="359"/>
      <c r="AJ1007" s="378"/>
      <c r="AK1007" s="378"/>
      <c r="AL1007" s="367"/>
      <c r="AM1007" s="374"/>
      <c r="AN1007" s="395"/>
      <c r="AP1007" s="367"/>
      <c r="AQ1007" s="677"/>
    </row>
    <row r="1008" spans="1:43" hidden="1" x14ac:dyDescent="0.2">
      <c r="A1008" s="395"/>
      <c r="C1008" s="374"/>
      <c r="D1008" s="395"/>
      <c r="E1008" s="704"/>
      <c r="F1008" s="704"/>
      <c r="G1008" s="704"/>
      <c r="H1008" s="704"/>
      <c r="I1008" s="704"/>
      <c r="J1008" s="704"/>
      <c r="K1008" s="704"/>
      <c r="L1008" s="704"/>
      <c r="M1008" s="704"/>
      <c r="N1008" s="704"/>
      <c r="O1008" s="704"/>
      <c r="P1008" s="704"/>
      <c r="Q1008" s="704"/>
      <c r="R1008" s="704"/>
      <c r="S1008" s="704"/>
      <c r="T1008" s="704"/>
      <c r="U1008" s="374"/>
      <c r="V1008" s="395"/>
      <c r="Y1008" s="378"/>
      <c r="Z1008" s="378"/>
      <c r="AA1008" s="378"/>
      <c r="AB1008" s="378"/>
      <c r="AC1008" s="378"/>
      <c r="AD1008" s="378"/>
      <c r="AE1008" s="378"/>
      <c r="AF1008" s="378"/>
      <c r="AG1008" s="378"/>
      <c r="AH1008" s="347" t="s">
        <v>1731</v>
      </c>
      <c r="AI1008" s="378"/>
      <c r="AJ1008" s="367" t="s">
        <v>1732</v>
      </c>
      <c r="AL1008" s="401" t="s">
        <v>2066</v>
      </c>
      <c r="AM1008" s="374"/>
      <c r="AN1008" s="395"/>
      <c r="AP1008" s="367"/>
      <c r="AQ1008" s="677"/>
    </row>
    <row r="1009" spans="1:43" hidden="1" x14ac:dyDescent="0.2">
      <c r="A1009" s="395"/>
      <c r="C1009" s="374"/>
      <c r="D1009" s="395"/>
      <c r="E1009" s="476"/>
      <c r="F1009" s="476"/>
      <c r="G1009" s="476"/>
      <c r="H1009" s="476"/>
      <c r="I1009" s="476"/>
      <c r="J1009" s="476"/>
      <c r="K1009" s="476"/>
      <c r="L1009" s="476"/>
      <c r="M1009" s="476"/>
      <c r="N1009" s="476"/>
      <c r="O1009" s="476"/>
      <c r="P1009" s="476"/>
      <c r="Q1009" s="476"/>
      <c r="R1009" s="476"/>
      <c r="S1009" s="476"/>
      <c r="T1009" s="476"/>
      <c r="U1009" s="374"/>
      <c r="V1009" s="395"/>
      <c r="AD1009" s="378"/>
      <c r="AE1009" s="378"/>
      <c r="AF1009" s="378"/>
      <c r="AG1009" s="378"/>
      <c r="AI1009" s="378"/>
      <c r="AJ1009" s="367"/>
      <c r="AM1009" s="374"/>
      <c r="AN1009" s="395"/>
      <c r="AP1009" s="367"/>
      <c r="AQ1009" s="677"/>
    </row>
    <row r="1010" spans="1:43" hidden="1" x14ac:dyDescent="0.2">
      <c r="A1010" s="395"/>
      <c r="B1010" s="347" t="s">
        <v>2149</v>
      </c>
      <c r="C1010" s="374"/>
      <c r="D1010" s="395"/>
      <c r="E1010" s="704" t="e">
        <f ca="1">VLOOKUP(INDIRECT(ADDRESS(ROW(),COLUMN()-3)),Language_Translations,MATCH(Language_Selected,Language_Options,0),FALSE)</f>
        <v>#N/A</v>
      </c>
      <c r="F1010" s="704"/>
      <c r="G1010" s="704"/>
      <c r="H1010" s="704"/>
      <c r="I1010" s="704"/>
      <c r="J1010" s="704"/>
      <c r="K1010" s="704"/>
      <c r="L1010" s="704"/>
      <c r="M1010" s="704"/>
      <c r="N1010" s="704"/>
      <c r="O1010" s="704"/>
      <c r="P1010" s="704"/>
      <c r="Q1010" s="704"/>
      <c r="R1010" s="704"/>
      <c r="S1010" s="704"/>
      <c r="T1010" s="704"/>
      <c r="U1010" s="374"/>
      <c r="V1010" s="395"/>
      <c r="AM1010" s="374"/>
      <c r="AN1010" s="395"/>
      <c r="AP1010" s="367"/>
      <c r="AQ1010" s="677"/>
    </row>
    <row r="1011" spans="1:43" hidden="1" x14ac:dyDescent="0.2">
      <c r="A1011" s="395"/>
      <c r="C1011" s="374"/>
      <c r="D1011" s="395"/>
      <c r="E1011" s="704"/>
      <c r="F1011" s="704"/>
      <c r="G1011" s="704"/>
      <c r="H1011" s="704"/>
      <c r="I1011" s="704"/>
      <c r="J1011" s="704"/>
      <c r="K1011" s="704"/>
      <c r="L1011" s="704"/>
      <c r="M1011" s="704"/>
      <c r="N1011" s="704"/>
      <c r="O1011" s="704"/>
      <c r="P1011" s="704"/>
      <c r="Q1011" s="704"/>
      <c r="R1011" s="704"/>
      <c r="S1011" s="704"/>
      <c r="T1011" s="704"/>
      <c r="U1011" s="374"/>
      <c r="V1011" s="395"/>
      <c r="W1011" s="347" t="s">
        <v>2068</v>
      </c>
      <c r="X1011" s="347" t="s">
        <v>2150</v>
      </c>
      <c r="AA1011" s="378"/>
      <c r="AB1011" s="378"/>
      <c r="AC1011" s="378" t="s">
        <v>7</v>
      </c>
      <c r="AD1011" s="378"/>
      <c r="AE1011" s="378"/>
      <c r="AF1011" s="378"/>
      <c r="AG1011" s="378"/>
      <c r="AH1011" s="644" t="s">
        <v>1778</v>
      </c>
      <c r="AI1011" s="378"/>
      <c r="AJ1011" s="644">
        <v>2</v>
      </c>
      <c r="AL1011" s="401">
        <v>8</v>
      </c>
      <c r="AM1011" s="374"/>
      <c r="AN1011" s="395"/>
      <c r="AP1011" s="367"/>
      <c r="AQ1011" s="677"/>
    </row>
    <row r="1012" spans="1:43" hidden="1" x14ac:dyDescent="0.2">
      <c r="A1012" s="395"/>
      <c r="C1012" s="374"/>
      <c r="D1012" s="395"/>
      <c r="E1012" s="475"/>
      <c r="F1012" s="475"/>
      <c r="G1012" s="475"/>
      <c r="H1012" s="475"/>
      <c r="I1012" s="475"/>
      <c r="J1012" s="475"/>
      <c r="K1012" s="475"/>
      <c r="L1012" s="475"/>
      <c r="M1012" s="475"/>
      <c r="N1012" s="475"/>
      <c r="O1012" s="475"/>
      <c r="P1012" s="475"/>
      <c r="Q1012" s="475"/>
      <c r="R1012" s="475"/>
      <c r="S1012" s="475"/>
      <c r="T1012" s="475"/>
      <c r="U1012" s="374"/>
      <c r="V1012" s="395"/>
      <c r="AA1012" s="378"/>
      <c r="AB1012" s="378"/>
      <c r="AC1012" s="378"/>
      <c r="AD1012" s="378"/>
      <c r="AE1012" s="378"/>
      <c r="AF1012" s="378"/>
      <c r="AG1012" s="378"/>
      <c r="AH1012" s="644"/>
      <c r="AI1012" s="378"/>
      <c r="AJ1012" s="644"/>
      <c r="AM1012" s="374"/>
      <c r="AN1012" s="395"/>
      <c r="AP1012" s="367"/>
      <c r="AQ1012" s="677"/>
    </row>
    <row r="1013" spans="1:43" hidden="1" x14ac:dyDescent="0.2">
      <c r="A1013" s="395"/>
      <c r="B1013" s="347" t="s">
        <v>2151</v>
      </c>
      <c r="C1013" s="374"/>
      <c r="D1013" s="395"/>
      <c r="E1013" s="704" t="e">
        <f ca="1">VLOOKUP(INDIRECT(ADDRESS(ROW(),COLUMN()-3)),Language_Translations,MATCH(Language_Selected,Language_Options,0),FALSE)</f>
        <v>#N/A</v>
      </c>
      <c r="F1013" s="704"/>
      <c r="G1013" s="704"/>
      <c r="H1013" s="704"/>
      <c r="I1013" s="704"/>
      <c r="J1013" s="704"/>
      <c r="K1013" s="704"/>
      <c r="L1013" s="704"/>
      <c r="M1013" s="704"/>
      <c r="N1013" s="704"/>
      <c r="O1013" s="704"/>
      <c r="P1013" s="704"/>
      <c r="Q1013" s="704"/>
      <c r="R1013" s="704"/>
      <c r="S1013" s="704"/>
      <c r="T1013" s="704"/>
      <c r="U1013" s="374"/>
      <c r="V1013" s="395"/>
      <c r="AJ1013" s="401"/>
      <c r="AM1013" s="374"/>
      <c r="AN1013" s="395"/>
      <c r="AP1013" s="367"/>
      <c r="AQ1013" s="677"/>
    </row>
    <row r="1014" spans="1:43" hidden="1" x14ac:dyDescent="0.2">
      <c r="A1014" s="395"/>
      <c r="C1014" s="374"/>
      <c r="D1014" s="395"/>
      <c r="E1014" s="704"/>
      <c r="F1014" s="704"/>
      <c r="G1014" s="704"/>
      <c r="H1014" s="704"/>
      <c r="I1014" s="704"/>
      <c r="J1014" s="704"/>
      <c r="K1014" s="704"/>
      <c r="L1014" s="704"/>
      <c r="M1014" s="704"/>
      <c r="N1014" s="704"/>
      <c r="O1014" s="704"/>
      <c r="P1014" s="704"/>
      <c r="Q1014" s="704"/>
      <c r="R1014" s="704"/>
      <c r="S1014" s="704"/>
      <c r="T1014" s="704"/>
      <c r="U1014" s="374"/>
      <c r="V1014" s="395"/>
      <c r="W1014" s="347" t="s">
        <v>2072</v>
      </c>
      <c r="X1014" s="347" t="s">
        <v>2152</v>
      </c>
      <c r="AD1014" s="378"/>
      <c r="AE1014" s="378" t="s">
        <v>7</v>
      </c>
      <c r="AF1014" s="378"/>
      <c r="AG1014" s="378"/>
      <c r="AH1014" s="644" t="s">
        <v>1778</v>
      </c>
      <c r="AI1014" s="378"/>
      <c r="AJ1014" s="644">
        <v>2</v>
      </c>
      <c r="AL1014" s="401">
        <v>8</v>
      </c>
      <c r="AM1014" s="374"/>
      <c r="AN1014" s="395"/>
      <c r="AP1014" s="367"/>
      <c r="AQ1014" s="677"/>
    </row>
    <row r="1015" spans="1:43" hidden="1" x14ac:dyDescent="0.2">
      <c r="A1015" s="395"/>
      <c r="C1015" s="374"/>
      <c r="D1015" s="395"/>
      <c r="E1015" s="475"/>
      <c r="F1015" s="475"/>
      <c r="G1015" s="475"/>
      <c r="H1015" s="475"/>
      <c r="I1015" s="475"/>
      <c r="J1015" s="475"/>
      <c r="K1015" s="475"/>
      <c r="L1015" s="475"/>
      <c r="M1015" s="475"/>
      <c r="N1015" s="475"/>
      <c r="O1015" s="475"/>
      <c r="P1015" s="475"/>
      <c r="Q1015" s="475"/>
      <c r="R1015" s="475"/>
      <c r="S1015" s="475"/>
      <c r="T1015" s="475"/>
      <c r="U1015" s="374"/>
      <c r="V1015" s="395"/>
      <c r="AD1015" s="378"/>
      <c r="AE1015" s="378"/>
      <c r="AF1015" s="378"/>
      <c r="AG1015" s="378"/>
      <c r="AH1015" s="644"/>
      <c r="AI1015" s="378"/>
      <c r="AJ1015" s="644"/>
      <c r="AM1015" s="374"/>
      <c r="AN1015" s="395"/>
      <c r="AP1015" s="367"/>
      <c r="AQ1015" s="677"/>
    </row>
    <row r="1016" spans="1:43" hidden="1" x14ac:dyDescent="0.2">
      <c r="A1016" s="395"/>
      <c r="B1016" s="347" t="s">
        <v>2153</v>
      </c>
      <c r="C1016" s="374"/>
      <c r="D1016" s="395"/>
      <c r="E1016" s="704" t="e">
        <f ca="1">VLOOKUP(INDIRECT(ADDRESS(ROW(),COLUMN()-3)),Language_Translations,MATCH(Language_Selected,Language_Options,0),FALSE)</f>
        <v>#N/A</v>
      </c>
      <c r="F1016" s="704"/>
      <c r="G1016" s="704"/>
      <c r="H1016" s="704"/>
      <c r="I1016" s="704"/>
      <c r="J1016" s="704"/>
      <c r="K1016" s="704"/>
      <c r="L1016" s="704"/>
      <c r="M1016" s="704"/>
      <c r="N1016" s="704"/>
      <c r="O1016" s="704"/>
      <c r="P1016" s="704"/>
      <c r="Q1016" s="704"/>
      <c r="R1016" s="704"/>
      <c r="S1016" s="704"/>
      <c r="T1016" s="704"/>
      <c r="U1016" s="374"/>
      <c r="V1016" s="395"/>
      <c r="AM1016" s="374"/>
      <c r="AN1016" s="395"/>
      <c r="AP1016" s="367"/>
      <c r="AQ1016" s="677"/>
    </row>
    <row r="1017" spans="1:43" hidden="1" x14ac:dyDescent="0.2">
      <c r="A1017" s="395"/>
      <c r="C1017" s="374"/>
      <c r="D1017" s="395"/>
      <c r="E1017" s="704"/>
      <c r="F1017" s="704"/>
      <c r="G1017" s="704"/>
      <c r="H1017" s="704"/>
      <c r="I1017" s="704"/>
      <c r="J1017" s="704"/>
      <c r="K1017" s="704"/>
      <c r="L1017" s="704"/>
      <c r="M1017" s="704"/>
      <c r="N1017" s="704"/>
      <c r="O1017" s="704"/>
      <c r="P1017" s="704"/>
      <c r="Q1017" s="704"/>
      <c r="R1017" s="704"/>
      <c r="S1017" s="704"/>
      <c r="T1017" s="704"/>
      <c r="U1017" s="374"/>
      <c r="V1017" s="395"/>
      <c r="Z1017" s="705"/>
      <c r="AA1017" s="378"/>
      <c r="AB1017" s="378"/>
      <c r="AC1017" s="378"/>
      <c r="AD1017" s="378"/>
      <c r="AE1017" s="378"/>
      <c r="AF1017" s="378"/>
      <c r="AG1017" s="378"/>
      <c r="AH1017" s="644"/>
      <c r="AJ1017" s="644"/>
      <c r="AM1017" s="374"/>
      <c r="AN1017" s="395"/>
      <c r="AP1017" s="367"/>
      <c r="AQ1017" s="677"/>
    </row>
    <row r="1018" spans="1:43" hidden="1" x14ac:dyDescent="0.2">
      <c r="A1018" s="395"/>
      <c r="C1018" s="374"/>
      <c r="D1018" s="395"/>
      <c r="E1018" s="704"/>
      <c r="F1018" s="704"/>
      <c r="G1018" s="704"/>
      <c r="H1018" s="704"/>
      <c r="I1018" s="704"/>
      <c r="J1018" s="704"/>
      <c r="K1018" s="704"/>
      <c r="L1018" s="704"/>
      <c r="M1018" s="704"/>
      <c r="N1018" s="704"/>
      <c r="O1018" s="704"/>
      <c r="P1018" s="704"/>
      <c r="Q1018" s="704"/>
      <c r="R1018" s="704"/>
      <c r="S1018" s="704"/>
      <c r="T1018" s="704"/>
      <c r="U1018" s="374"/>
      <c r="V1018" s="395"/>
      <c r="W1018" s="347" t="s">
        <v>2075</v>
      </c>
      <c r="X1018" s="347" t="s">
        <v>2154</v>
      </c>
      <c r="Z1018" s="705" t="s">
        <v>7</v>
      </c>
      <c r="AA1018" s="378"/>
      <c r="AB1018" s="378"/>
      <c r="AC1018" s="378"/>
      <c r="AD1018" s="378"/>
      <c r="AE1018" s="378"/>
      <c r="AF1018" s="378"/>
      <c r="AG1018" s="378"/>
      <c r="AH1018" s="644" t="s">
        <v>1778</v>
      </c>
      <c r="AJ1018" s="644">
        <v>2</v>
      </c>
      <c r="AL1018" s="401">
        <v>8</v>
      </c>
      <c r="AM1018" s="374"/>
      <c r="AN1018" s="395"/>
      <c r="AP1018" s="367"/>
      <c r="AQ1018" s="677"/>
    </row>
    <row r="1019" spans="1:43" hidden="1" x14ac:dyDescent="0.2">
      <c r="A1019" s="395"/>
      <c r="C1019" s="374"/>
      <c r="D1019" s="395"/>
      <c r="E1019" s="475"/>
      <c r="F1019" s="475"/>
      <c r="G1019" s="475"/>
      <c r="H1019" s="475"/>
      <c r="I1019" s="475"/>
      <c r="J1019" s="475"/>
      <c r="K1019" s="475"/>
      <c r="L1019" s="475"/>
      <c r="M1019" s="475"/>
      <c r="N1019" s="475"/>
      <c r="O1019" s="475"/>
      <c r="P1019" s="475"/>
      <c r="Q1019" s="475"/>
      <c r="R1019" s="475"/>
      <c r="S1019" s="475"/>
      <c r="T1019" s="475"/>
      <c r="U1019" s="374"/>
      <c r="V1019" s="395"/>
      <c r="Z1019" s="378"/>
      <c r="AA1019" s="378"/>
      <c r="AB1019" s="378"/>
      <c r="AC1019" s="378"/>
      <c r="AD1019" s="378"/>
      <c r="AE1019" s="378"/>
      <c r="AF1019" s="378"/>
      <c r="AG1019" s="378"/>
      <c r="AH1019" s="644"/>
      <c r="AJ1019" s="644"/>
      <c r="AM1019" s="374"/>
      <c r="AN1019" s="395"/>
      <c r="AP1019" s="367"/>
      <c r="AQ1019" s="677"/>
    </row>
    <row r="1020" spans="1:43" hidden="1" x14ac:dyDescent="0.2">
      <c r="A1020" s="395"/>
      <c r="B1020" s="347" t="s">
        <v>2155</v>
      </c>
      <c r="C1020" s="374"/>
      <c r="D1020" s="395"/>
      <c r="E1020" s="704" t="e">
        <f ca="1">VLOOKUP(INDIRECT(ADDRESS(ROW(),COLUMN()-3)),Language_Translations,MATCH(Language_Selected,Language_Options,0),FALSE)</f>
        <v>#N/A</v>
      </c>
      <c r="F1020" s="704"/>
      <c r="G1020" s="704"/>
      <c r="H1020" s="704"/>
      <c r="I1020" s="704"/>
      <c r="J1020" s="704"/>
      <c r="K1020" s="704"/>
      <c r="L1020" s="704"/>
      <c r="M1020" s="704"/>
      <c r="N1020" s="704"/>
      <c r="O1020" s="704"/>
      <c r="P1020" s="704"/>
      <c r="Q1020" s="704"/>
      <c r="R1020" s="704"/>
      <c r="S1020" s="704"/>
      <c r="T1020" s="704"/>
      <c r="U1020" s="374"/>
      <c r="V1020" s="395"/>
      <c r="AM1020" s="374"/>
      <c r="AN1020" s="395"/>
      <c r="AP1020" s="367"/>
      <c r="AQ1020" s="677"/>
    </row>
    <row r="1021" spans="1:43" hidden="1" x14ac:dyDescent="0.2">
      <c r="A1021" s="395"/>
      <c r="C1021" s="374"/>
      <c r="D1021" s="395"/>
      <c r="E1021" s="704"/>
      <c r="F1021" s="704"/>
      <c r="G1021" s="704"/>
      <c r="H1021" s="704"/>
      <c r="I1021" s="704"/>
      <c r="J1021" s="704"/>
      <c r="K1021" s="704"/>
      <c r="L1021" s="704"/>
      <c r="M1021" s="704"/>
      <c r="N1021" s="704"/>
      <c r="O1021" s="704"/>
      <c r="P1021" s="704"/>
      <c r="Q1021" s="704"/>
      <c r="R1021" s="704"/>
      <c r="S1021" s="704"/>
      <c r="T1021" s="704"/>
      <c r="U1021" s="374"/>
      <c r="V1021" s="395"/>
      <c r="AA1021" s="378"/>
      <c r="AB1021" s="378"/>
      <c r="AC1021" s="378"/>
      <c r="AD1021" s="378"/>
      <c r="AE1021" s="378"/>
      <c r="AF1021" s="378"/>
      <c r="AG1021" s="378"/>
      <c r="AH1021" s="644"/>
      <c r="AI1021" s="378"/>
      <c r="AJ1021" s="644"/>
      <c r="AM1021" s="374"/>
      <c r="AN1021" s="395"/>
      <c r="AP1021" s="367"/>
      <c r="AQ1021" s="677"/>
    </row>
    <row r="1022" spans="1:43" hidden="1" x14ac:dyDescent="0.2">
      <c r="A1022" s="395"/>
      <c r="C1022" s="374"/>
      <c r="D1022" s="395"/>
      <c r="E1022" s="704"/>
      <c r="F1022" s="704"/>
      <c r="G1022" s="704"/>
      <c r="H1022" s="704"/>
      <c r="I1022" s="704"/>
      <c r="J1022" s="704"/>
      <c r="K1022" s="704"/>
      <c r="L1022" s="704"/>
      <c r="M1022" s="704"/>
      <c r="N1022" s="704"/>
      <c r="O1022" s="704"/>
      <c r="P1022" s="704"/>
      <c r="Q1022" s="704"/>
      <c r="R1022" s="704"/>
      <c r="S1022" s="704"/>
      <c r="T1022" s="704"/>
      <c r="U1022" s="374"/>
      <c r="V1022" s="395"/>
      <c r="W1022" s="347" t="s">
        <v>2078</v>
      </c>
      <c r="X1022" s="347" t="s">
        <v>2156</v>
      </c>
      <c r="AA1022" s="378"/>
      <c r="AB1022" s="378"/>
      <c r="AC1022" s="378"/>
      <c r="AD1022" s="378"/>
      <c r="AE1022" s="378" t="s">
        <v>7</v>
      </c>
      <c r="AF1022" s="378"/>
      <c r="AG1022" s="378"/>
      <c r="AH1022" s="644" t="s">
        <v>1778</v>
      </c>
      <c r="AI1022" s="378"/>
      <c r="AJ1022" s="644">
        <v>2</v>
      </c>
      <c r="AL1022" s="401">
        <v>8</v>
      </c>
      <c r="AM1022" s="374"/>
      <c r="AN1022" s="395"/>
      <c r="AP1022" s="367"/>
      <c r="AQ1022" s="677"/>
    </row>
    <row r="1023" spans="1:43" hidden="1" x14ac:dyDescent="0.2">
      <c r="A1023" s="395"/>
      <c r="C1023" s="374"/>
      <c r="D1023" s="395"/>
      <c r="E1023" s="475"/>
      <c r="F1023" s="475"/>
      <c r="G1023" s="475"/>
      <c r="H1023" s="475"/>
      <c r="I1023" s="475"/>
      <c r="J1023" s="475"/>
      <c r="K1023" s="475"/>
      <c r="L1023" s="475"/>
      <c r="M1023" s="475"/>
      <c r="N1023" s="475"/>
      <c r="O1023" s="475"/>
      <c r="P1023" s="475"/>
      <c r="Q1023" s="475"/>
      <c r="R1023" s="475"/>
      <c r="S1023" s="475"/>
      <c r="T1023" s="475"/>
      <c r="U1023" s="374"/>
      <c r="V1023" s="395"/>
      <c r="AA1023" s="378"/>
      <c r="AB1023" s="378"/>
      <c r="AC1023" s="378"/>
      <c r="AD1023" s="378"/>
      <c r="AE1023" s="378"/>
      <c r="AF1023" s="378"/>
      <c r="AG1023" s="378"/>
      <c r="AH1023" s="644"/>
      <c r="AI1023" s="378"/>
      <c r="AJ1023" s="644"/>
      <c r="AM1023" s="374"/>
      <c r="AN1023" s="395"/>
      <c r="AP1023" s="367"/>
      <c r="AQ1023" s="677"/>
    </row>
    <row r="1024" spans="1:43" hidden="1" x14ac:dyDescent="0.2">
      <c r="A1024" s="395"/>
      <c r="B1024" s="347" t="s">
        <v>2157</v>
      </c>
      <c r="C1024" s="374"/>
      <c r="D1024" s="395"/>
      <c r="E1024" s="470" t="e">
        <f ca="1">VLOOKUP(INDIRECT(ADDRESS(ROW(),COLUMN()-3)),Language_Translations,MATCH(Language_Selected,Language_Options,0),FALSE)</f>
        <v>#N/A</v>
      </c>
      <c r="F1024" s="470"/>
      <c r="G1024" s="470"/>
      <c r="H1024" s="470"/>
      <c r="I1024" s="470"/>
      <c r="J1024" s="470"/>
      <c r="K1024" s="470"/>
      <c r="L1024" s="470"/>
      <c r="M1024" s="470"/>
      <c r="N1024" s="470"/>
      <c r="O1024" s="470"/>
      <c r="P1024" s="470"/>
      <c r="Q1024" s="470"/>
      <c r="R1024" s="470"/>
      <c r="S1024" s="470"/>
      <c r="T1024" s="475"/>
      <c r="U1024" s="374"/>
      <c r="V1024" s="395"/>
      <c r="AM1024" s="374"/>
      <c r="AN1024" s="395"/>
      <c r="AP1024" s="367"/>
      <c r="AQ1024" s="677"/>
    </row>
    <row r="1025" spans="1:43" hidden="1" x14ac:dyDescent="0.2">
      <c r="A1025" s="395"/>
      <c r="C1025" s="374"/>
      <c r="D1025" s="395"/>
      <c r="E1025" s="470"/>
      <c r="F1025" s="470"/>
      <c r="G1025" s="470"/>
      <c r="H1025" s="470"/>
      <c r="I1025" s="470"/>
      <c r="J1025" s="470"/>
      <c r="K1025" s="470"/>
      <c r="L1025" s="470"/>
      <c r="M1025" s="470"/>
      <c r="N1025" s="470"/>
      <c r="O1025" s="470"/>
      <c r="P1025" s="470"/>
      <c r="Q1025" s="470"/>
      <c r="R1025" s="470"/>
      <c r="S1025" s="470"/>
      <c r="T1025" s="475"/>
      <c r="U1025" s="374"/>
      <c r="V1025" s="395"/>
      <c r="AA1025" s="378"/>
      <c r="AB1025" s="378"/>
      <c r="AC1025" s="378"/>
      <c r="AD1025" s="378"/>
      <c r="AE1025" s="378"/>
      <c r="AF1025" s="378"/>
      <c r="AG1025" s="378"/>
      <c r="AH1025" s="644"/>
      <c r="AI1025" s="378"/>
      <c r="AJ1025" s="644"/>
      <c r="AM1025" s="374"/>
      <c r="AN1025" s="395"/>
      <c r="AP1025" s="367"/>
      <c r="AQ1025" s="677"/>
    </row>
    <row r="1026" spans="1:43" hidden="1" x14ac:dyDescent="0.2">
      <c r="A1026" s="395"/>
      <c r="C1026" s="374"/>
      <c r="D1026" s="395"/>
      <c r="E1026" s="470"/>
      <c r="F1026" s="470"/>
      <c r="G1026" s="470"/>
      <c r="H1026" s="470"/>
      <c r="I1026" s="470"/>
      <c r="J1026" s="470"/>
      <c r="K1026" s="470"/>
      <c r="L1026" s="470"/>
      <c r="M1026" s="470"/>
      <c r="N1026" s="470"/>
      <c r="O1026" s="470"/>
      <c r="P1026" s="470"/>
      <c r="Q1026" s="470"/>
      <c r="R1026" s="470"/>
      <c r="S1026" s="470"/>
      <c r="T1026" s="475"/>
      <c r="U1026" s="374"/>
      <c r="V1026" s="395"/>
      <c r="AA1026" s="378"/>
      <c r="AB1026" s="378"/>
      <c r="AC1026" s="378"/>
      <c r="AD1026" s="378"/>
      <c r="AE1026" s="378"/>
      <c r="AF1026" s="378"/>
      <c r="AG1026" s="378"/>
      <c r="AH1026" s="644"/>
      <c r="AI1026" s="378"/>
      <c r="AJ1026" s="644"/>
      <c r="AM1026" s="374"/>
      <c r="AN1026" s="395"/>
      <c r="AP1026" s="367"/>
      <c r="AQ1026" s="677"/>
    </row>
    <row r="1027" spans="1:43" hidden="1" x14ac:dyDescent="0.2">
      <c r="A1027" s="395"/>
      <c r="C1027" s="374"/>
      <c r="D1027" s="395"/>
      <c r="E1027" s="470"/>
      <c r="F1027" s="470"/>
      <c r="G1027" s="470"/>
      <c r="H1027" s="470"/>
      <c r="I1027" s="470"/>
      <c r="J1027" s="470"/>
      <c r="K1027" s="470"/>
      <c r="L1027" s="470"/>
      <c r="M1027" s="470"/>
      <c r="N1027" s="470"/>
      <c r="O1027" s="470"/>
      <c r="P1027" s="470"/>
      <c r="Q1027" s="470"/>
      <c r="R1027" s="470"/>
      <c r="S1027" s="470"/>
      <c r="T1027" s="475"/>
      <c r="U1027" s="374"/>
      <c r="V1027" s="395"/>
      <c r="W1027" s="347" t="s">
        <v>2082</v>
      </c>
      <c r="X1027" s="347" t="s">
        <v>2158</v>
      </c>
      <c r="AA1027" s="378"/>
      <c r="AB1027" s="378"/>
      <c r="AC1027" s="378"/>
      <c r="AD1027" s="378"/>
      <c r="AE1027" s="378" t="s">
        <v>7</v>
      </c>
      <c r="AF1027" s="378"/>
      <c r="AG1027" s="378"/>
      <c r="AH1027" s="644" t="s">
        <v>1778</v>
      </c>
      <c r="AI1027" s="378"/>
      <c r="AJ1027" s="644">
        <v>2</v>
      </c>
      <c r="AL1027" s="401">
        <v>8</v>
      </c>
      <c r="AM1027" s="374"/>
      <c r="AN1027" s="395"/>
      <c r="AP1027" s="367"/>
      <c r="AQ1027" s="677"/>
    </row>
    <row r="1028" spans="1:43" hidden="1" x14ac:dyDescent="0.2">
      <c r="A1028" s="395"/>
      <c r="C1028" s="374"/>
      <c r="D1028" s="395"/>
      <c r="E1028" s="475"/>
      <c r="F1028" s="715"/>
      <c r="G1028" s="715"/>
      <c r="H1028" s="715"/>
      <c r="I1028" s="715"/>
      <c r="J1028" s="715"/>
      <c r="K1028" s="715"/>
      <c r="L1028" s="715"/>
      <c r="M1028" s="715"/>
      <c r="N1028" s="715"/>
      <c r="O1028" s="715"/>
      <c r="P1028" s="715"/>
      <c r="Q1028" s="715"/>
      <c r="R1028" s="715"/>
      <c r="S1028" s="715"/>
      <c r="T1028" s="475"/>
      <c r="U1028" s="374"/>
      <c r="V1028" s="395"/>
      <c r="AA1028" s="378"/>
      <c r="AB1028" s="378"/>
      <c r="AC1028" s="378"/>
      <c r="AD1028" s="378"/>
      <c r="AE1028" s="378"/>
      <c r="AF1028" s="378"/>
      <c r="AG1028" s="378"/>
      <c r="AH1028" s="644"/>
      <c r="AI1028" s="378"/>
      <c r="AJ1028" s="644"/>
      <c r="AM1028" s="374"/>
      <c r="AN1028" s="395"/>
      <c r="AP1028" s="367"/>
      <c r="AQ1028" s="677"/>
    </row>
    <row r="1029" spans="1:43" hidden="1" x14ac:dyDescent="0.2">
      <c r="A1029" s="395"/>
      <c r="B1029" s="347" t="s">
        <v>2159</v>
      </c>
      <c r="C1029" s="374"/>
      <c r="D1029" s="395"/>
      <c r="E1029" s="470" t="e">
        <f ca="1">VLOOKUP(INDIRECT(ADDRESS(ROW(),COLUMN()-3)),Language_Translations,MATCH(Language_Selected,Language_Options,0),FALSE)</f>
        <v>#N/A</v>
      </c>
      <c r="F1029" s="470"/>
      <c r="G1029" s="470"/>
      <c r="H1029" s="470"/>
      <c r="I1029" s="470"/>
      <c r="J1029" s="470"/>
      <c r="K1029" s="470"/>
      <c r="L1029" s="470"/>
      <c r="M1029" s="470"/>
      <c r="N1029" s="470"/>
      <c r="O1029" s="470"/>
      <c r="P1029" s="470"/>
      <c r="Q1029" s="470"/>
      <c r="R1029" s="470"/>
      <c r="S1029" s="470"/>
      <c r="T1029" s="475"/>
      <c r="U1029" s="374"/>
      <c r="V1029" s="395"/>
      <c r="AL1029" s="347"/>
      <c r="AM1029" s="374"/>
      <c r="AN1029" s="395"/>
      <c r="AP1029" s="367"/>
      <c r="AQ1029" s="677"/>
    </row>
    <row r="1030" spans="1:43" hidden="1" x14ac:dyDescent="0.2">
      <c r="A1030" s="395"/>
      <c r="C1030" s="374"/>
      <c r="D1030" s="395"/>
      <c r="E1030" s="470"/>
      <c r="F1030" s="470"/>
      <c r="G1030" s="470"/>
      <c r="H1030" s="470"/>
      <c r="I1030" s="470"/>
      <c r="J1030" s="470"/>
      <c r="K1030" s="470"/>
      <c r="L1030" s="470"/>
      <c r="M1030" s="470"/>
      <c r="N1030" s="470"/>
      <c r="O1030" s="470"/>
      <c r="P1030" s="470"/>
      <c r="Q1030" s="470"/>
      <c r="R1030" s="470"/>
      <c r="S1030" s="470"/>
      <c r="T1030" s="475"/>
      <c r="U1030" s="374"/>
      <c r="V1030" s="395"/>
      <c r="AA1030" s="378"/>
      <c r="AB1030" s="378"/>
      <c r="AC1030" s="378"/>
      <c r="AD1030" s="378"/>
      <c r="AE1030" s="378"/>
      <c r="AF1030" s="378"/>
      <c r="AG1030" s="378"/>
      <c r="AH1030" s="644"/>
      <c r="AI1030" s="378"/>
      <c r="AJ1030" s="644"/>
      <c r="AM1030" s="374"/>
      <c r="AN1030" s="395"/>
      <c r="AP1030" s="367"/>
      <c r="AQ1030" s="677"/>
    </row>
    <row r="1031" spans="1:43" hidden="1" x14ac:dyDescent="0.2">
      <c r="A1031" s="395"/>
      <c r="C1031" s="374"/>
      <c r="D1031" s="395"/>
      <c r="E1031" s="470"/>
      <c r="F1031" s="470"/>
      <c r="G1031" s="470"/>
      <c r="H1031" s="470"/>
      <c r="I1031" s="470"/>
      <c r="J1031" s="470"/>
      <c r="K1031" s="470"/>
      <c r="L1031" s="470"/>
      <c r="M1031" s="470"/>
      <c r="N1031" s="470"/>
      <c r="O1031" s="470"/>
      <c r="P1031" s="470"/>
      <c r="Q1031" s="470"/>
      <c r="R1031" s="470"/>
      <c r="S1031" s="470"/>
      <c r="T1031" s="475"/>
      <c r="U1031" s="374"/>
      <c r="V1031" s="395"/>
      <c r="AA1031" s="378"/>
      <c r="AB1031" s="378"/>
      <c r="AC1031" s="378"/>
      <c r="AD1031" s="378"/>
      <c r="AE1031" s="378"/>
      <c r="AF1031" s="378"/>
      <c r="AG1031" s="378"/>
      <c r="AH1031" s="644"/>
      <c r="AI1031" s="378"/>
      <c r="AJ1031" s="644"/>
      <c r="AM1031" s="374"/>
      <c r="AN1031" s="395"/>
      <c r="AP1031" s="367"/>
      <c r="AQ1031" s="677"/>
    </row>
    <row r="1032" spans="1:43" hidden="1" x14ac:dyDescent="0.2">
      <c r="A1032" s="395"/>
      <c r="C1032" s="374"/>
      <c r="D1032" s="395"/>
      <c r="E1032" s="470"/>
      <c r="F1032" s="470"/>
      <c r="G1032" s="470"/>
      <c r="H1032" s="470"/>
      <c r="I1032" s="470"/>
      <c r="J1032" s="470"/>
      <c r="K1032" s="470"/>
      <c r="L1032" s="470"/>
      <c r="M1032" s="470"/>
      <c r="N1032" s="470"/>
      <c r="O1032" s="470"/>
      <c r="P1032" s="470"/>
      <c r="Q1032" s="470"/>
      <c r="R1032" s="470"/>
      <c r="S1032" s="470"/>
      <c r="T1032" s="475"/>
      <c r="U1032" s="374"/>
      <c r="V1032" s="395"/>
      <c r="W1032" s="347" t="s">
        <v>2085</v>
      </c>
      <c r="X1032" s="347" t="s">
        <v>2160</v>
      </c>
      <c r="AA1032" s="378"/>
      <c r="AB1032" s="378"/>
      <c r="AC1032" s="378"/>
      <c r="AD1032" s="378"/>
      <c r="AE1032" s="378" t="s">
        <v>7</v>
      </c>
      <c r="AF1032" s="378"/>
      <c r="AG1032" s="378"/>
      <c r="AH1032" s="644" t="s">
        <v>1778</v>
      </c>
      <c r="AI1032" s="378"/>
      <c r="AJ1032" s="644">
        <v>2</v>
      </c>
      <c r="AL1032" s="401">
        <v>8</v>
      </c>
      <c r="AM1032" s="374"/>
      <c r="AN1032" s="395"/>
      <c r="AP1032" s="367"/>
      <c r="AQ1032" s="677"/>
    </row>
    <row r="1033" spans="1:43" hidden="1" x14ac:dyDescent="0.2">
      <c r="A1033" s="379"/>
      <c r="B1033" s="381"/>
      <c r="C1033" s="380"/>
      <c r="D1033" s="379"/>
      <c r="E1033" s="511"/>
      <c r="F1033" s="511"/>
      <c r="G1033" s="511"/>
      <c r="H1033" s="511"/>
      <c r="I1033" s="511"/>
      <c r="J1033" s="511"/>
      <c r="K1033" s="511"/>
      <c r="L1033" s="511"/>
      <c r="M1033" s="511"/>
      <c r="N1033" s="511"/>
      <c r="O1033" s="511"/>
      <c r="P1033" s="511"/>
      <c r="Q1033" s="511"/>
      <c r="R1033" s="511"/>
      <c r="S1033" s="511"/>
      <c r="T1033" s="511"/>
      <c r="U1033" s="380"/>
      <c r="V1033" s="379"/>
      <c r="W1033" s="381"/>
      <c r="X1033" s="381"/>
      <c r="Y1033" s="619"/>
      <c r="Z1033" s="619"/>
      <c r="AA1033" s="619"/>
      <c r="AB1033" s="619"/>
      <c r="AC1033" s="619"/>
      <c r="AD1033" s="619"/>
      <c r="AE1033" s="619"/>
      <c r="AF1033" s="619"/>
      <c r="AG1033" s="619"/>
      <c r="AH1033" s="619"/>
      <c r="AI1033" s="619"/>
      <c r="AJ1033" s="619"/>
      <c r="AK1033" s="619"/>
      <c r="AL1033" s="693"/>
      <c r="AM1033" s="380"/>
      <c r="AN1033" s="379"/>
      <c r="AO1033" s="381"/>
      <c r="AP1033" s="662"/>
      <c r="AQ1033" s="678"/>
    </row>
    <row r="1034" spans="1:43" hidden="1" x14ac:dyDescent="0.2">
      <c r="A1034" s="395"/>
      <c r="C1034" s="374"/>
      <c r="D1034" s="395"/>
      <c r="E1034" s="477"/>
      <c r="F1034" s="477"/>
      <c r="G1034" s="477"/>
      <c r="H1034" s="477"/>
      <c r="I1034" s="477"/>
      <c r="J1034" s="477"/>
      <c r="K1034" s="477"/>
      <c r="L1034" s="477"/>
      <c r="M1034" s="477"/>
      <c r="N1034" s="477"/>
      <c r="O1034" s="477"/>
      <c r="P1034" s="477"/>
      <c r="Q1034" s="477"/>
      <c r="R1034" s="477"/>
      <c r="S1034" s="477"/>
      <c r="T1034" s="477"/>
      <c r="U1034" s="374"/>
      <c r="V1034" s="395"/>
      <c r="Y1034" s="378"/>
      <c r="Z1034" s="378"/>
      <c r="AA1034" s="378"/>
      <c r="AB1034" s="378"/>
      <c r="AC1034" s="378"/>
      <c r="AD1034" s="378"/>
      <c r="AE1034" s="378"/>
      <c r="AF1034" s="378"/>
      <c r="AG1034" s="378"/>
      <c r="AH1034" s="378"/>
      <c r="AI1034" s="378"/>
      <c r="AJ1034" s="378"/>
      <c r="AK1034" s="378"/>
      <c r="AL1034" s="644"/>
      <c r="AM1034" s="374"/>
      <c r="AN1034" s="395"/>
      <c r="AP1034" s="367"/>
      <c r="AQ1034" s="677"/>
    </row>
    <row r="1035" spans="1:43" hidden="1" x14ac:dyDescent="0.2">
      <c r="A1035" s="395"/>
      <c r="B1035" s="699" t="s">
        <v>2161</v>
      </c>
      <c r="C1035" s="374"/>
      <c r="D1035" s="395"/>
      <c r="E1035" s="400" t="e">
        <f ca="1">VLOOKUP(INDIRECT(ADDRESS(ROW(),COLUMN()-3)),Language_Translations,MATCH(Language_Selected,Language_Options,0),FALSE)</f>
        <v>#N/A</v>
      </c>
      <c r="F1035" s="400"/>
      <c r="G1035" s="400"/>
      <c r="H1035" s="400"/>
      <c r="I1035" s="400"/>
      <c r="J1035" s="400"/>
      <c r="K1035" s="400"/>
      <c r="L1035" s="400"/>
      <c r="M1035" s="400"/>
      <c r="N1035" s="400"/>
      <c r="O1035" s="400"/>
      <c r="P1035" s="400"/>
      <c r="Q1035" s="400"/>
      <c r="R1035" s="400"/>
      <c r="S1035" s="400"/>
      <c r="T1035" s="400"/>
      <c r="U1035" s="374"/>
      <c r="V1035" s="395"/>
      <c r="W1035" s="359"/>
      <c r="X1035" s="359"/>
      <c r="Y1035" s="359"/>
      <c r="Z1035" s="359"/>
      <c r="AA1035" s="359"/>
      <c r="AB1035" s="359"/>
      <c r="AC1035" s="359"/>
      <c r="AD1035" s="359"/>
      <c r="AE1035" s="359"/>
      <c r="AF1035" s="378"/>
      <c r="AG1035" s="378"/>
      <c r="AH1035" s="378"/>
      <c r="AI1035" s="378"/>
      <c r="AJ1035" s="378"/>
      <c r="AK1035" s="378"/>
      <c r="AL1035" s="644"/>
      <c r="AM1035" s="374"/>
      <c r="AN1035" s="395"/>
      <c r="AP1035" s="367"/>
      <c r="AQ1035" s="677"/>
    </row>
    <row r="1036" spans="1:43" hidden="1" x14ac:dyDescent="0.2">
      <c r="A1036" s="395"/>
      <c r="C1036" s="374"/>
      <c r="D1036" s="395"/>
      <c r="E1036" s="400"/>
      <c r="F1036" s="400"/>
      <c r="G1036" s="400"/>
      <c r="H1036" s="400"/>
      <c r="I1036" s="400"/>
      <c r="J1036" s="400"/>
      <c r="K1036" s="400"/>
      <c r="L1036" s="400"/>
      <c r="M1036" s="400"/>
      <c r="N1036" s="400"/>
      <c r="O1036" s="400"/>
      <c r="P1036" s="400"/>
      <c r="Q1036" s="400"/>
      <c r="R1036" s="400"/>
      <c r="S1036" s="400"/>
      <c r="T1036" s="400"/>
      <c r="U1036" s="374"/>
      <c r="V1036" s="395"/>
      <c r="W1036" s="359"/>
      <c r="X1036" s="359"/>
      <c r="Y1036" s="359"/>
      <c r="Z1036" s="359"/>
      <c r="AA1036" s="359"/>
      <c r="AB1036" s="359"/>
      <c r="AC1036" s="359"/>
      <c r="AD1036" s="359"/>
      <c r="AE1036" s="359"/>
      <c r="AF1036" s="378"/>
      <c r="AG1036" s="378"/>
      <c r="AH1036" s="378"/>
      <c r="AI1036" s="378"/>
      <c r="AJ1036" s="378"/>
      <c r="AK1036" s="378"/>
      <c r="AL1036" s="644"/>
      <c r="AM1036" s="374"/>
      <c r="AN1036" s="395"/>
      <c r="AP1036" s="367"/>
      <c r="AQ1036" s="677"/>
    </row>
    <row r="1037" spans="1:43" hidden="1" x14ac:dyDescent="0.2">
      <c r="A1037" s="395"/>
      <c r="C1037" s="374"/>
      <c r="D1037" s="395"/>
      <c r="E1037" s="400"/>
      <c r="F1037" s="400"/>
      <c r="G1037" s="400"/>
      <c r="H1037" s="400"/>
      <c r="I1037" s="400"/>
      <c r="J1037" s="400"/>
      <c r="K1037" s="400"/>
      <c r="L1037" s="400"/>
      <c r="M1037" s="400"/>
      <c r="N1037" s="400"/>
      <c r="O1037" s="400"/>
      <c r="P1037" s="400"/>
      <c r="Q1037" s="400"/>
      <c r="R1037" s="400"/>
      <c r="S1037" s="400"/>
      <c r="T1037" s="400"/>
      <c r="U1037" s="374"/>
      <c r="V1037" s="395"/>
      <c r="AH1037" s="347" t="s">
        <v>1731</v>
      </c>
      <c r="AI1037" s="378"/>
      <c r="AJ1037" s="367" t="s">
        <v>1732</v>
      </c>
      <c r="AL1037" s="401" t="s">
        <v>2066</v>
      </c>
      <c r="AM1037" s="374"/>
      <c r="AN1037" s="395"/>
      <c r="AP1037" s="367"/>
      <c r="AQ1037" s="677"/>
    </row>
    <row r="1038" spans="1:43" hidden="1" x14ac:dyDescent="0.2">
      <c r="A1038" s="395"/>
      <c r="C1038" s="374"/>
      <c r="D1038" s="395"/>
      <c r="E1038" s="417"/>
      <c r="F1038" s="477"/>
      <c r="G1038" s="477"/>
      <c r="H1038" s="477"/>
      <c r="I1038" s="477"/>
      <c r="J1038" s="477"/>
      <c r="K1038" s="477"/>
      <c r="L1038" s="477"/>
      <c r="M1038" s="477"/>
      <c r="N1038" s="477"/>
      <c r="O1038" s="477"/>
      <c r="P1038" s="477"/>
      <c r="Q1038" s="477"/>
      <c r="R1038" s="477"/>
      <c r="S1038" s="477"/>
      <c r="T1038" s="477"/>
      <c r="U1038" s="374"/>
      <c r="V1038" s="395"/>
      <c r="AM1038" s="374"/>
      <c r="AN1038" s="395"/>
      <c r="AP1038" s="367"/>
      <c r="AQ1038" s="677"/>
    </row>
    <row r="1039" spans="1:43" hidden="1" x14ac:dyDescent="0.2">
      <c r="A1039" s="395"/>
      <c r="B1039" s="699" t="s">
        <v>2162</v>
      </c>
      <c r="C1039" s="374"/>
      <c r="D1039" s="395"/>
      <c r="E1039" s="470" t="e">
        <f ca="1">VLOOKUP(INDIRECT(ADDRESS(ROW(),COLUMN()-3)),Language_Translations,MATCH(Language_Selected,Language_Options,0),FALSE)</f>
        <v>#N/A</v>
      </c>
      <c r="F1039" s="470"/>
      <c r="G1039" s="470"/>
      <c r="H1039" s="470"/>
      <c r="I1039" s="470"/>
      <c r="J1039" s="470"/>
      <c r="K1039" s="470"/>
      <c r="L1039" s="470"/>
      <c r="M1039" s="470"/>
      <c r="N1039" s="470"/>
      <c r="O1039" s="470"/>
      <c r="P1039" s="470"/>
      <c r="Q1039" s="470"/>
      <c r="R1039" s="470"/>
      <c r="S1039" s="470"/>
      <c r="T1039" s="470"/>
      <c r="U1039" s="374"/>
      <c r="V1039" s="395"/>
      <c r="W1039" s="347" t="s">
        <v>2068</v>
      </c>
      <c r="X1039" s="359" t="s">
        <v>2163</v>
      </c>
      <c r="Y1039" s="359"/>
      <c r="Z1039" s="359"/>
      <c r="AA1039" s="359"/>
      <c r="AB1039" s="359"/>
      <c r="AC1039" s="359"/>
      <c r="AD1039" s="359"/>
      <c r="AE1039" s="359"/>
      <c r="AF1039" s="378" t="s">
        <v>7</v>
      </c>
      <c r="AG1039" s="378"/>
      <c r="AH1039" s="359">
        <v>1</v>
      </c>
      <c r="AI1039" s="359"/>
      <c r="AJ1039" s="359">
        <v>2</v>
      </c>
      <c r="AK1039" s="359"/>
      <c r="AL1039" s="607">
        <v>8</v>
      </c>
      <c r="AM1039" s="374"/>
      <c r="AN1039" s="395"/>
      <c r="AP1039" s="367"/>
      <c r="AQ1039" s="677"/>
    </row>
    <row r="1040" spans="1:43" hidden="1" x14ac:dyDescent="0.2">
      <c r="A1040" s="395"/>
      <c r="B1040" s="699"/>
      <c r="C1040" s="374"/>
      <c r="D1040" s="395"/>
      <c r="E1040" s="475"/>
      <c r="F1040" s="475"/>
      <c r="G1040" s="475"/>
      <c r="H1040" s="475"/>
      <c r="I1040" s="475"/>
      <c r="J1040" s="475"/>
      <c r="K1040" s="475"/>
      <c r="L1040" s="475"/>
      <c r="M1040" s="475"/>
      <c r="N1040" s="475"/>
      <c r="O1040" s="475"/>
      <c r="P1040" s="475"/>
      <c r="Q1040" s="475"/>
      <c r="R1040" s="475"/>
      <c r="S1040" s="475"/>
      <c r="T1040" s="475"/>
      <c r="U1040" s="374"/>
      <c r="V1040" s="395"/>
      <c r="X1040" s="359"/>
      <c r="Y1040" s="359"/>
      <c r="Z1040" s="359"/>
      <c r="AA1040" s="359"/>
      <c r="AB1040" s="359"/>
      <c r="AC1040" s="359"/>
      <c r="AD1040" s="359"/>
      <c r="AE1040" s="359"/>
      <c r="AF1040" s="359"/>
      <c r="AG1040" s="378"/>
      <c r="AH1040" s="359"/>
      <c r="AI1040" s="359"/>
      <c r="AJ1040" s="359"/>
      <c r="AK1040" s="359"/>
      <c r="AL1040" s="607"/>
      <c r="AM1040" s="374"/>
      <c r="AN1040" s="395"/>
      <c r="AP1040" s="367"/>
      <c r="AQ1040" s="677"/>
    </row>
    <row r="1041" spans="1:43" hidden="1" x14ac:dyDescent="0.2">
      <c r="A1041" s="395"/>
      <c r="B1041" s="699" t="s">
        <v>2164</v>
      </c>
      <c r="C1041" s="374"/>
      <c r="D1041" s="395"/>
      <c r="E1041" s="470" t="e">
        <f ca="1">VLOOKUP(INDIRECT(ADDRESS(ROW(),COLUMN()-3)),Language_Translations,MATCH(Language_Selected,Language_Options,0),FALSE)</f>
        <v>#N/A</v>
      </c>
      <c r="F1041" s="470"/>
      <c r="G1041" s="470"/>
      <c r="H1041" s="470"/>
      <c r="I1041" s="470"/>
      <c r="J1041" s="470"/>
      <c r="K1041" s="470"/>
      <c r="L1041" s="470"/>
      <c r="M1041" s="470"/>
      <c r="N1041" s="470"/>
      <c r="O1041" s="470"/>
      <c r="P1041" s="470"/>
      <c r="Q1041" s="470"/>
      <c r="R1041" s="470"/>
      <c r="S1041" s="470"/>
      <c r="T1041" s="470"/>
      <c r="U1041" s="374"/>
      <c r="V1041" s="395"/>
      <c r="W1041" s="347" t="s">
        <v>2072</v>
      </c>
      <c r="X1041" s="359" t="s">
        <v>2165</v>
      </c>
      <c r="Y1041" s="359"/>
      <c r="Z1041" s="359"/>
      <c r="AA1041" s="359"/>
      <c r="AB1041" s="359"/>
      <c r="AC1041" s="359"/>
      <c r="AD1041" s="359"/>
      <c r="AE1041" s="359"/>
      <c r="AF1041" s="378" t="s">
        <v>7</v>
      </c>
      <c r="AG1041" s="378"/>
      <c r="AH1041" s="359">
        <v>1</v>
      </c>
      <c r="AI1041" s="359"/>
      <c r="AJ1041" s="359">
        <v>2</v>
      </c>
      <c r="AK1041" s="359"/>
      <c r="AL1041" s="607">
        <v>8</v>
      </c>
      <c r="AM1041" s="374"/>
      <c r="AN1041" s="395"/>
      <c r="AP1041" s="367"/>
      <c r="AQ1041" s="677"/>
    </row>
    <row r="1042" spans="1:43" hidden="1" x14ac:dyDescent="0.2">
      <c r="A1042" s="395"/>
      <c r="B1042" s="699"/>
      <c r="C1042" s="374"/>
      <c r="D1042" s="395"/>
      <c r="E1042" s="475"/>
      <c r="F1042" s="475"/>
      <c r="G1042" s="475"/>
      <c r="H1042" s="475"/>
      <c r="I1042" s="475"/>
      <c r="J1042" s="475"/>
      <c r="K1042" s="475"/>
      <c r="L1042" s="475"/>
      <c r="M1042" s="475"/>
      <c r="N1042" s="475"/>
      <c r="O1042" s="475"/>
      <c r="P1042" s="475"/>
      <c r="Q1042" s="475"/>
      <c r="R1042" s="475"/>
      <c r="S1042" s="475"/>
      <c r="T1042" s="475"/>
      <c r="U1042" s="374"/>
      <c r="V1042" s="395"/>
      <c r="AL1042" s="347"/>
      <c r="AM1042" s="374"/>
      <c r="AN1042" s="395"/>
      <c r="AP1042" s="367"/>
      <c r="AQ1042" s="677"/>
    </row>
    <row r="1043" spans="1:43" hidden="1" x14ac:dyDescent="0.2">
      <c r="A1043" s="395"/>
      <c r="B1043" s="699" t="s">
        <v>2166</v>
      </c>
      <c r="C1043" s="374"/>
      <c r="D1043" s="395"/>
      <c r="E1043" s="470" t="e">
        <f ca="1">VLOOKUP(INDIRECT(ADDRESS(ROW(),COLUMN()-3)),Language_Translations,MATCH(Language_Selected,Language_Options,0),FALSE)</f>
        <v>#N/A</v>
      </c>
      <c r="F1043" s="470"/>
      <c r="G1043" s="470"/>
      <c r="H1043" s="470"/>
      <c r="I1043" s="470"/>
      <c r="J1043" s="470"/>
      <c r="K1043" s="470"/>
      <c r="L1043" s="470"/>
      <c r="M1043" s="470"/>
      <c r="N1043" s="470"/>
      <c r="O1043" s="470"/>
      <c r="P1043" s="470"/>
      <c r="Q1043" s="470"/>
      <c r="R1043" s="470"/>
      <c r="S1043" s="470"/>
      <c r="T1043" s="470"/>
      <c r="U1043" s="374"/>
      <c r="V1043" s="395"/>
      <c r="W1043" s="347" t="s">
        <v>2075</v>
      </c>
      <c r="X1043" s="347" t="s">
        <v>2167</v>
      </c>
      <c r="AE1043" s="359"/>
      <c r="AF1043" s="359"/>
      <c r="AG1043" s="378" t="s">
        <v>7</v>
      </c>
      <c r="AH1043" s="359">
        <v>1</v>
      </c>
      <c r="AI1043" s="359"/>
      <c r="AJ1043" s="359">
        <v>2</v>
      </c>
      <c r="AK1043" s="359"/>
      <c r="AL1043" s="607">
        <v>8</v>
      </c>
      <c r="AM1043" s="374"/>
      <c r="AN1043" s="395"/>
      <c r="AP1043" s="367"/>
      <c r="AQ1043" s="677"/>
    </row>
    <row r="1044" spans="1:43" hidden="1" x14ac:dyDescent="0.2">
      <c r="A1044" s="395"/>
      <c r="B1044" s="699"/>
      <c r="C1044" s="374"/>
      <c r="D1044" s="395"/>
      <c r="E1044" s="475"/>
      <c r="F1044" s="475"/>
      <c r="G1044" s="475"/>
      <c r="H1044" s="475"/>
      <c r="I1044" s="475"/>
      <c r="J1044" s="475"/>
      <c r="K1044" s="475"/>
      <c r="L1044" s="475"/>
      <c r="M1044" s="475"/>
      <c r="N1044" s="475"/>
      <c r="O1044" s="475"/>
      <c r="P1044" s="475"/>
      <c r="Q1044" s="475"/>
      <c r="R1044" s="475"/>
      <c r="S1044" s="475"/>
      <c r="T1044" s="475"/>
      <c r="U1044" s="374"/>
      <c r="V1044" s="395"/>
      <c r="AE1044" s="359"/>
      <c r="AF1044" s="359"/>
      <c r="AG1044" s="378"/>
      <c r="AH1044" s="359"/>
      <c r="AI1044" s="359"/>
      <c r="AJ1044" s="359"/>
      <c r="AK1044" s="359"/>
      <c r="AL1044" s="607"/>
      <c r="AM1044" s="374"/>
      <c r="AN1044" s="395"/>
      <c r="AP1044" s="367"/>
      <c r="AQ1044" s="677"/>
    </row>
    <row r="1045" spans="1:43" hidden="1" x14ac:dyDescent="0.2">
      <c r="A1045" s="395"/>
      <c r="B1045" s="699" t="s">
        <v>2168</v>
      </c>
      <c r="C1045" s="374"/>
      <c r="D1045" s="395"/>
      <c r="E1045" s="470" t="e">
        <f ca="1">VLOOKUP(INDIRECT(ADDRESS(ROW(),COLUMN()-3)),Language_Translations,MATCH(Language_Selected,Language_Options,0),FALSE)</f>
        <v>#N/A</v>
      </c>
      <c r="F1045" s="470"/>
      <c r="G1045" s="470"/>
      <c r="H1045" s="470"/>
      <c r="I1045" s="470"/>
      <c r="J1045" s="470"/>
      <c r="K1045" s="470"/>
      <c r="L1045" s="470"/>
      <c r="M1045" s="470"/>
      <c r="N1045" s="470"/>
      <c r="O1045" s="470"/>
      <c r="P1045" s="470"/>
      <c r="Q1045" s="470"/>
      <c r="R1045" s="470"/>
      <c r="S1045" s="470"/>
      <c r="T1045" s="475"/>
      <c r="U1045" s="374"/>
      <c r="V1045" s="395"/>
      <c r="W1045" s="347" t="s">
        <v>2169</v>
      </c>
      <c r="AE1045" s="359"/>
      <c r="AF1045" s="359"/>
      <c r="AG1045" s="378" t="s">
        <v>7</v>
      </c>
      <c r="AH1045" s="359">
        <v>1</v>
      </c>
      <c r="AI1045" s="359"/>
      <c r="AJ1045" s="359">
        <v>2</v>
      </c>
      <c r="AK1045" s="359"/>
      <c r="AL1045" s="607">
        <v>8</v>
      </c>
      <c r="AM1045" s="374"/>
      <c r="AN1045" s="395"/>
      <c r="AP1045" s="367"/>
      <c r="AQ1045" s="677"/>
    </row>
    <row r="1046" spans="1:43" hidden="1" x14ac:dyDescent="0.2">
      <c r="A1046" s="395"/>
      <c r="B1046" s="699"/>
      <c r="C1046" s="374"/>
      <c r="D1046" s="395"/>
      <c r="E1046" s="475"/>
      <c r="F1046" s="475"/>
      <c r="G1046" s="475"/>
      <c r="H1046" s="475"/>
      <c r="I1046" s="475"/>
      <c r="J1046" s="475"/>
      <c r="K1046" s="475"/>
      <c r="L1046" s="475"/>
      <c r="M1046" s="475"/>
      <c r="N1046" s="475"/>
      <c r="O1046" s="475"/>
      <c r="P1046" s="475"/>
      <c r="Q1046" s="475"/>
      <c r="R1046" s="475"/>
      <c r="S1046" s="475"/>
      <c r="T1046" s="475"/>
      <c r="U1046" s="374"/>
      <c r="V1046" s="395"/>
      <c r="AE1046" s="359"/>
      <c r="AF1046" s="359"/>
      <c r="AG1046" s="378"/>
      <c r="AH1046" s="359"/>
      <c r="AI1046" s="359"/>
      <c r="AJ1046" s="359"/>
      <c r="AK1046" s="359"/>
      <c r="AL1046" s="607"/>
      <c r="AM1046" s="374"/>
      <c r="AN1046" s="395"/>
      <c r="AP1046" s="367"/>
      <c r="AQ1046" s="677"/>
    </row>
    <row r="1047" spans="1:43" hidden="1" x14ac:dyDescent="0.2">
      <c r="A1047" s="395"/>
      <c r="B1047" s="699" t="s">
        <v>2170</v>
      </c>
      <c r="C1047" s="374"/>
      <c r="D1047" s="395"/>
      <c r="E1047" s="470" t="e">
        <f ca="1">VLOOKUP(INDIRECT(ADDRESS(ROW(),COLUMN()-3)),Language_Translations,MATCH(Language_Selected,Language_Options,0),FALSE)</f>
        <v>#N/A</v>
      </c>
      <c r="F1047" s="470"/>
      <c r="G1047" s="470"/>
      <c r="H1047" s="470"/>
      <c r="I1047" s="470"/>
      <c r="J1047" s="470"/>
      <c r="K1047" s="470"/>
      <c r="L1047" s="470"/>
      <c r="M1047" s="470"/>
      <c r="N1047" s="470"/>
      <c r="O1047" s="470"/>
      <c r="P1047" s="470"/>
      <c r="Q1047" s="470"/>
      <c r="R1047" s="470"/>
      <c r="S1047" s="470"/>
      <c r="T1047" s="475"/>
      <c r="U1047" s="374"/>
      <c r="V1047" s="395"/>
      <c r="W1047" s="347" t="s">
        <v>2082</v>
      </c>
      <c r="X1047" s="359" t="s">
        <v>2171</v>
      </c>
      <c r="Y1047" s="359"/>
      <c r="Z1047" s="359"/>
      <c r="AA1047" s="359"/>
      <c r="AB1047" s="359"/>
      <c r="AC1047" s="359"/>
      <c r="AD1047" s="359"/>
      <c r="AE1047" s="359"/>
      <c r="AF1047" s="359"/>
      <c r="AG1047" s="378" t="s">
        <v>7</v>
      </c>
      <c r="AH1047" s="359">
        <v>1</v>
      </c>
      <c r="AI1047" s="359"/>
      <c r="AJ1047" s="359">
        <v>2</v>
      </c>
      <c r="AK1047" s="359"/>
      <c r="AL1047" s="607">
        <v>8</v>
      </c>
      <c r="AM1047" s="374"/>
      <c r="AN1047" s="395"/>
      <c r="AP1047" s="367"/>
      <c r="AQ1047" s="677"/>
    </row>
    <row r="1048" spans="1:43" hidden="1" x14ac:dyDescent="0.2">
      <c r="A1048" s="395"/>
      <c r="B1048" s="699"/>
      <c r="C1048" s="374"/>
      <c r="D1048" s="395"/>
      <c r="E1048" s="475"/>
      <c r="F1048" s="475"/>
      <c r="G1048" s="475"/>
      <c r="H1048" s="475"/>
      <c r="I1048" s="475"/>
      <c r="J1048" s="475"/>
      <c r="K1048" s="475"/>
      <c r="L1048" s="475"/>
      <c r="M1048" s="475"/>
      <c r="N1048" s="475"/>
      <c r="O1048" s="475"/>
      <c r="P1048" s="475"/>
      <c r="Q1048" s="475"/>
      <c r="R1048" s="475"/>
      <c r="S1048" s="475"/>
      <c r="T1048" s="475"/>
      <c r="U1048" s="374"/>
      <c r="V1048" s="395"/>
      <c r="X1048" s="359"/>
      <c r="Y1048" s="359"/>
      <c r="Z1048" s="359"/>
      <c r="AA1048" s="359"/>
      <c r="AB1048" s="359"/>
      <c r="AC1048" s="359"/>
      <c r="AD1048" s="359"/>
      <c r="AE1048" s="359"/>
      <c r="AF1048" s="359"/>
      <c r="AG1048" s="378"/>
      <c r="AH1048" s="359"/>
      <c r="AI1048" s="359"/>
      <c r="AJ1048" s="359"/>
      <c r="AK1048" s="359"/>
      <c r="AL1048" s="607"/>
      <c r="AM1048" s="374"/>
      <c r="AN1048" s="395"/>
      <c r="AP1048" s="367"/>
      <c r="AQ1048" s="677"/>
    </row>
    <row r="1049" spans="1:43" hidden="1" x14ac:dyDescent="0.2">
      <c r="A1049" s="395"/>
      <c r="B1049" s="699" t="s">
        <v>2172</v>
      </c>
      <c r="C1049" s="374"/>
      <c r="D1049" s="395"/>
      <c r="E1049" s="470" t="e">
        <f ca="1">VLOOKUP(INDIRECT(ADDRESS(ROW(),COLUMN()-3)),Language_Translations,MATCH(Language_Selected,Language_Options,0),FALSE)</f>
        <v>#N/A</v>
      </c>
      <c r="F1049" s="470"/>
      <c r="G1049" s="470"/>
      <c r="H1049" s="470"/>
      <c r="I1049" s="470"/>
      <c r="J1049" s="470"/>
      <c r="K1049" s="470"/>
      <c r="L1049" s="470"/>
      <c r="M1049" s="470"/>
      <c r="N1049" s="470"/>
      <c r="O1049" s="470"/>
      <c r="P1049" s="470"/>
      <c r="Q1049" s="470"/>
      <c r="R1049" s="470"/>
      <c r="S1049" s="470"/>
      <c r="T1049" s="475"/>
      <c r="U1049" s="374"/>
      <c r="V1049" s="395"/>
      <c r="W1049" s="347" t="s">
        <v>2173</v>
      </c>
      <c r="X1049" s="347" t="s">
        <v>2174</v>
      </c>
      <c r="Y1049" s="359"/>
      <c r="Z1049" s="359"/>
      <c r="AA1049" s="359"/>
      <c r="AB1049" s="359"/>
      <c r="AC1049" s="359"/>
      <c r="AD1049" s="359"/>
      <c r="AE1049" s="359"/>
      <c r="AF1049" s="359"/>
      <c r="AG1049" s="378" t="s">
        <v>7</v>
      </c>
      <c r="AH1049" s="359">
        <v>1</v>
      </c>
      <c r="AI1049" s="359"/>
      <c r="AJ1049" s="359">
        <v>2</v>
      </c>
      <c r="AK1049" s="359"/>
      <c r="AL1049" s="607">
        <v>8</v>
      </c>
      <c r="AM1049" s="374"/>
      <c r="AN1049" s="395"/>
      <c r="AP1049" s="367"/>
      <c r="AQ1049" s="677"/>
    </row>
    <row r="1050" spans="1:43" hidden="1" x14ac:dyDescent="0.2">
      <c r="A1050" s="395"/>
      <c r="B1050" s="699"/>
      <c r="C1050" s="374"/>
      <c r="D1050" s="395"/>
      <c r="E1050" s="475"/>
      <c r="F1050" s="475"/>
      <c r="G1050" s="475"/>
      <c r="H1050" s="475"/>
      <c r="I1050" s="475"/>
      <c r="J1050" s="475"/>
      <c r="K1050" s="475"/>
      <c r="L1050" s="475"/>
      <c r="M1050" s="475"/>
      <c r="N1050" s="475"/>
      <c r="O1050" s="475"/>
      <c r="P1050" s="475"/>
      <c r="Q1050" s="475"/>
      <c r="R1050" s="475"/>
      <c r="S1050" s="475"/>
      <c r="T1050" s="475"/>
      <c r="U1050" s="374"/>
      <c r="V1050" s="395"/>
      <c r="X1050" s="359"/>
      <c r="Y1050" s="359"/>
      <c r="Z1050" s="359"/>
      <c r="AA1050" s="359"/>
      <c r="AB1050" s="359"/>
      <c r="AC1050" s="359"/>
      <c r="AD1050" s="359"/>
      <c r="AE1050" s="359"/>
      <c r="AF1050" s="359"/>
      <c r="AG1050" s="378"/>
      <c r="AH1050" s="359"/>
      <c r="AI1050" s="359"/>
      <c r="AJ1050" s="359"/>
      <c r="AK1050" s="359"/>
      <c r="AL1050" s="607"/>
      <c r="AM1050" s="374"/>
      <c r="AN1050" s="395"/>
      <c r="AP1050" s="367"/>
      <c r="AQ1050" s="677"/>
    </row>
    <row r="1051" spans="1:43" hidden="1" x14ac:dyDescent="0.2">
      <c r="A1051" s="395"/>
      <c r="B1051" s="699" t="s">
        <v>2175</v>
      </c>
      <c r="C1051" s="374"/>
      <c r="D1051" s="395"/>
      <c r="E1051" s="470" t="e">
        <f ca="1">VLOOKUP(INDIRECT(ADDRESS(ROW(),COLUMN()-3)),Language_Translations,MATCH(Language_Selected,Language_Options,0),FALSE)</f>
        <v>#N/A</v>
      </c>
      <c r="F1051" s="470"/>
      <c r="G1051" s="470"/>
      <c r="H1051" s="470"/>
      <c r="I1051" s="470"/>
      <c r="J1051" s="470"/>
      <c r="K1051" s="470"/>
      <c r="L1051" s="470"/>
      <c r="M1051" s="470"/>
      <c r="N1051" s="470"/>
      <c r="O1051" s="470"/>
      <c r="P1051" s="470"/>
      <c r="Q1051" s="470"/>
      <c r="R1051" s="470"/>
      <c r="S1051" s="470"/>
      <c r="T1051" s="475"/>
      <c r="U1051" s="374"/>
      <c r="V1051" s="395"/>
      <c r="W1051" s="347" t="s">
        <v>2176</v>
      </c>
      <c r="X1051" s="359"/>
      <c r="Y1051" s="359"/>
      <c r="Z1051" s="359"/>
      <c r="AA1051" s="359"/>
      <c r="AB1051" s="359"/>
      <c r="AC1051" s="359"/>
      <c r="AD1051" s="359"/>
      <c r="AE1051" s="359"/>
      <c r="AF1051" s="359"/>
      <c r="AG1051" s="378" t="s">
        <v>7</v>
      </c>
      <c r="AH1051" s="359">
        <v>1</v>
      </c>
      <c r="AI1051" s="359"/>
      <c r="AJ1051" s="359">
        <v>2</v>
      </c>
      <c r="AK1051" s="359"/>
      <c r="AL1051" s="607">
        <v>8</v>
      </c>
      <c r="AM1051" s="374"/>
      <c r="AN1051" s="395"/>
      <c r="AP1051" s="367"/>
      <c r="AQ1051" s="677"/>
    </row>
    <row r="1052" spans="1:43" hidden="1" x14ac:dyDescent="0.2">
      <c r="A1052" s="395"/>
      <c r="B1052" s="699"/>
      <c r="C1052" s="374"/>
      <c r="D1052" s="395"/>
      <c r="E1052" s="475"/>
      <c r="F1052" s="475"/>
      <c r="G1052" s="475"/>
      <c r="H1052" s="475"/>
      <c r="I1052" s="475"/>
      <c r="J1052" s="475"/>
      <c r="K1052" s="475"/>
      <c r="L1052" s="475"/>
      <c r="M1052" s="475"/>
      <c r="N1052" s="475"/>
      <c r="O1052" s="475"/>
      <c r="P1052" s="475"/>
      <c r="Q1052" s="475"/>
      <c r="R1052" s="475"/>
      <c r="S1052" s="475"/>
      <c r="T1052" s="475"/>
      <c r="U1052" s="374"/>
      <c r="V1052" s="395"/>
      <c r="X1052" s="359"/>
      <c r="Y1052" s="359"/>
      <c r="Z1052" s="359"/>
      <c r="AA1052" s="359"/>
      <c r="AB1052" s="359"/>
      <c r="AC1052" s="359"/>
      <c r="AD1052" s="359"/>
      <c r="AE1052" s="359"/>
      <c r="AF1052" s="359"/>
      <c r="AG1052" s="378"/>
      <c r="AH1052" s="359"/>
      <c r="AI1052" s="359"/>
      <c r="AJ1052" s="359"/>
      <c r="AK1052" s="359"/>
      <c r="AL1052" s="607"/>
      <c r="AM1052" s="374"/>
      <c r="AN1052" s="395"/>
      <c r="AP1052" s="367"/>
      <c r="AQ1052" s="677"/>
    </row>
    <row r="1053" spans="1:43" hidden="1" x14ac:dyDescent="0.2">
      <c r="A1053" s="395"/>
      <c r="B1053" s="699" t="s">
        <v>2177</v>
      </c>
      <c r="C1053" s="374"/>
      <c r="D1053" s="395"/>
      <c r="E1053" s="470" t="e">
        <f ca="1">VLOOKUP(INDIRECT(ADDRESS(ROW(),COLUMN()-3)),Language_Translations,MATCH(Language_Selected,Language_Options,0),FALSE)</f>
        <v>#N/A</v>
      </c>
      <c r="F1053" s="470"/>
      <c r="G1053" s="470"/>
      <c r="H1053" s="470"/>
      <c r="I1053" s="470"/>
      <c r="J1053" s="470"/>
      <c r="K1053" s="470"/>
      <c r="L1053" s="470"/>
      <c r="M1053" s="470"/>
      <c r="N1053" s="470"/>
      <c r="O1053" s="470"/>
      <c r="P1053" s="470"/>
      <c r="Q1053" s="470"/>
      <c r="R1053" s="470"/>
      <c r="S1053" s="470"/>
      <c r="T1053" s="475"/>
      <c r="U1053" s="374"/>
      <c r="V1053" s="395"/>
      <c r="W1053" s="347" t="s">
        <v>2108</v>
      </c>
      <c r="X1053" s="359" t="s">
        <v>2178</v>
      </c>
      <c r="Y1053" s="359"/>
      <c r="Z1053" s="359"/>
      <c r="AA1053" s="359"/>
      <c r="AB1053" s="359"/>
      <c r="AC1053" s="359"/>
      <c r="AD1053" s="359"/>
      <c r="AF1053" s="378"/>
      <c r="AG1053" s="378" t="s">
        <v>7</v>
      </c>
      <c r="AH1053" s="359">
        <v>1</v>
      </c>
      <c r="AI1053" s="359"/>
      <c r="AJ1053" s="359">
        <v>2</v>
      </c>
      <c r="AK1053" s="359"/>
      <c r="AL1053" s="607">
        <v>8</v>
      </c>
      <c r="AM1053" s="374"/>
      <c r="AN1053" s="395"/>
      <c r="AP1053" s="367"/>
      <c r="AQ1053" s="677"/>
    </row>
    <row r="1054" spans="1:43" hidden="1" x14ac:dyDescent="0.2">
      <c r="A1054" s="395"/>
      <c r="B1054" s="699"/>
      <c r="C1054" s="374"/>
      <c r="D1054" s="395"/>
      <c r="E1054" s="475"/>
      <c r="F1054" s="475"/>
      <c r="G1054" s="475"/>
      <c r="H1054" s="475"/>
      <c r="I1054" s="475"/>
      <c r="J1054" s="475"/>
      <c r="K1054" s="475"/>
      <c r="L1054" s="475"/>
      <c r="M1054" s="475"/>
      <c r="N1054" s="475"/>
      <c r="O1054" s="475"/>
      <c r="P1054" s="475"/>
      <c r="Q1054" s="475"/>
      <c r="R1054" s="475"/>
      <c r="S1054" s="475"/>
      <c r="T1054" s="475"/>
      <c r="U1054" s="374"/>
      <c r="V1054" s="395"/>
      <c r="X1054" s="359"/>
      <c r="Y1054" s="359"/>
      <c r="Z1054" s="359"/>
      <c r="AA1054" s="359"/>
      <c r="AB1054" s="359"/>
      <c r="AC1054" s="359"/>
      <c r="AD1054" s="359"/>
      <c r="AF1054" s="378"/>
      <c r="AH1054" s="359"/>
      <c r="AI1054" s="359"/>
      <c r="AJ1054" s="359"/>
      <c r="AK1054" s="359"/>
      <c r="AL1054" s="607"/>
      <c r="AM1054" s="374"/>
      <c r="AN1054" s="395"/>
      <c r="AP1054" s="367"/>
      <c r="AQ1054" s="677"/>
    </row>
    <row r="1055" spans="1:43" hidden="1" x14ac:dyDescent="0.2">
      <c r="A1055" s="395"/>
      <c r="B1055" s="699" t="s">
        <v>2179</v>
      </c>
      <c r="C1055" s="374"/>
      <c r="D1055" s="395"/>
      <c r="E1055" s="470" t="e">
        <f ca="1">VLOOKUP(INDIRECT(ADDRESS(ROW(),COLUMN()-3)),Language_Translations,MATCH(Language_Selected,Language_Options,0),FALSE)</f>
        <v>#N/A</v>
      </c>
      <c r="F1055" s="470"/>
      <c r="G1055" s="470"/>
      <c r="H1055" s="470"/>
      <c r="I1055" s="470"/>
      <c r="J1055" s="470"/>
      <c r="K1055" s="470"/>
      <c r="L1055" s="470"/>
      <c r="M1055" s="470"/>
      <c r="N1055" s="470"/>
      <c r="O1055" s="470"/>
      <c r="P1055" s="470"/>
      <c r="Q1055" s="470"/>
      <c r="R1055" s="470"/>
      <c r="S1055" s="470"/>
      <c r="T1055" s="475"/>
      <c r="U1055" s="374"/>
      <c r="V1055" s="395"/>
      <c r="W1055" s="347" t="s">
        <v>2111</v>
      </c>
      <c r="X1055" s="359" t="s">
        <v>2180</v>
      </c>
      <c r="Y1055" s="359"/>
      <c r="Z1055" s="359"/>
      <c r="AA1055" s="359"/>
      <c r="AB1055" s="359"/>
      <c r="AC1055" s="359"/>
      <c r="AD1055" s="359"/>
      <c r="AF1055" s="378"/>
      <c r="AG1055" s="378" t="s">
        <v>7</v>
      </c>
      <c r="AH1055" s="359">
        <v>1</v>
      </c>
      <c r="AI1055" s="359"/>
      <c r="AJ1055" s="359">
        <v>2</v>
      </c>
      <c r="AK1055" s="359"/>
      <c r="AL1055" s="607">
        <v>8</v>
      </c>
      <c r="AM1055" s="374"/>
      <c r="AN1055" s="395"/>
      <c r="AP1055" s="367"/>
      <c r="AQ1055" s="677"/>
    </row>
    <row r="1056" spans="1:43" hidden="1" x14ac:dyDescent="0.2">
      <c r="A1056" s="395"/>
      <c r="B1056" s="699"/>
      <c r="C1056" s="374"/>
      <c r="D1056" s="395"/>
      <c r="E1056" s="475"/>
      <c r="F1056" s="475"/>
      <c r="G1056" s="475"/>
      <c r="H1056" s="475"/>
      <c r="I1056" s="475"/>
      <c r="J1056" s="475"/>
      <c r="K1056" s="475"/>
      <c r="L1056" s="475"/>
      <c r="M1056" s="475"/>
      <c r="N1056" s="475"/>
      <c r="O1056" s="475"/>
      <c r="P1056" s="475"/>
      <c r="Q1056" s="475"/>
      <c r="R1056" s="475"/>
      <c r="S1056" s="475"/>
      <c r="T1056" s="475"/>
      <c r="U1056" s="374"/>
      <c r="V1056" s="395"/>
      <c r="Y1056" s="378"/>
      <c r="AF1056" s="378"/>
      <c r="AH1056" s="359"/>
      <c r="AI1056" s="359"/>
      <c r="AJ1056" s="359"/>
      <c r="AK1056" s="359"/>
      <c r="AL1056" s="607"/>
      <c r="AM1056" s="374"/>
      <c r="AN1056" s="395"/>
      <c r="AP1056" s="367"/>
      <c r="AQ1056" s="677"/>
    </row>
    <row r="1057" spans="1:43" hidden="1" x14ac:dyDescent="0.2">
      <c r="A1057" s="395"/>
      <c r="B1057" s="699" t="s">
        <v>2181</v>
      </c>
      <c r="C1057" s="374"/>
      <c r="D1057" s="395"/>
      <c r="E1057" s="470" t="e">
        <f ca="1">VLOOKUP(INDIRECT(ADDRESS(ROW(),COLUMN()-3)),Language_Translations,MATCH(Language_Selected,Language_Options,0),FALSE)</f>
        <v>#N/A</v>
      </c>
      <c r="F1057" s="470"/>
      <c r="G1057" s="470"/>
      <c r="H1057" s="470"/>
      <c r="I1057" s="470"/>
      <c r="J1057" s="470"/>
      <c r="K1057" s="470"/>
      <c r="L1057" s="470"/>
      <c r="M1057" s="470"/>
      <c r="N1057" s="470"/>
      <c r="O1057" s="470"/>
      <c r="P1057" s="470"/>
      <c r="Q1057" s="470"/>
      <c r="R1057" s="470"/>
      <c r="S1057" s="470"/>
      <c r="T1057" s="475"/>
      <c r="U1057" s="374"/>
      <c r="V1057" s="395"/>
      <c r="W1057" s="347" t="s">
        <v>2114</v>
      </c>
      <c r="X1057" s="347" t="s">
        <v>2182</v>
      </c>
      <c r="Y1057" s="378"/>
      <c r="AF1057" s="378"/>
      <c r="AG1057" s="378" t="s">
        <v>7</v>
      </c>
      <c r="AH1057" s="359">
        <v>1</v>
      </c>
      <c r="AI1057" s="359"/>
      <c r="AJ1057" s="359">
        <v>2</v>
      </c>
      <c r="AK1057" s="359"/>
      <c r="AL1057" s="607">
        <v>8</v>
      </c>
      <c r="AM1057" s="374"/>
      <c r="AN1057" s="395"/>
      <c r="AP1057" s="367"/>
      <c r="AQ1057" s="677"/>
    </row>
    <row r="1058" spans="1:43" hidden="1" x14ac:dyDescent="0.2">
      <c r="A1058" s="395"/>
      <c r="B1058" s="699"/>
      <c r="C1058" s="374"/>
      <c r="D1058" s="395"/>
      <c r="E1058" s="475"/>
      <c r="F1058" s="475"/>
      <c r="G1058" s="475"/>
      <c r="H1058" s="475"/>
      <c r="I1058" s="475"/>
      <c r="J1058" s="475"/>
      <c r="K1058" s="475"/>
      <c r="L1058" s="475"/>
      <c r="M1058" s="475"/>
      <c r="N1058" s="475"/>
      <c r="O1058" s="475"/>
      <c r="P1058" s="475"/>
      <c r="Q1058" s="475"/>
      <c r="R1058" s="475"/>
      <c r="S1058" s="475"/>
      <c r="T1058" s="475"/>
      <c r="U1058" s="374"/>
      <c r="V1058" s="395"/>
      <c r="Y1058" s="378"/>
      <c r="AF1058" s="378"/>
      <c r="AH1058" s="359"/>
      <c r="AI1058" s="359"/>
      <c r="AJ1058" s="359"/>
      <c r="AK1058" s="359"/>
      <c r="AL1058" s="607"/>
      <c r="AM1058" s="374"/>
      <c r="AN1058" s="395"/>
      <c r="AP1058" s="367"/>
      <c r="AQ1058" s="677"/>
    </row>
    <row r="1059" spans="1:43" hidden="1" x14ac:dyDescent="0.2">
      <c r="A1059" s="395"/>
      <c r="B1059" s="699" t="s">
        <v>2183</v>
      </c>
      <c r="C1059" s="374"/>
      <c r="D1059" s="395"/>
      <c r="E1059" s="470" t="e">
        <f ca="1">VLOOKUP(INDIRECT(ADDRESS(ROW(),COLUMN()-3)),Language_Translations,MATCH(Language_Selected,Language_Options,0),FALSE)</f>
        <v>#N/A</v>
      </c>
      <c r="F1059" s="470"/>
      <c r="G1059" s="470"/>
      <c r="H1059" s="470"/>
      <c r="I1059" s="470"/>
      <c r="J1059" s="470"/>
      <c r="K1059" s="470"/>
      <c r="L1059" s="470"/>
      <c r="M1059" s="470"/>
      <c r="N1059" s="470"/>
      <c r="O1059" s="470"/>
      <c r="P1059" s="470"/>
      <c r="Q1059" s="470"/>
      <c r="R1059" s="470"/>
      <c r="S1059" s="470"/>
      <c r="T1059" s="475"/>
      <c r="U1059" s="374"/>
      <c r="V1059" s="395"/>
      <c r="W1059" s="347" t="s">
        <v>2117</v>
      </c>
      <c r="X1059" s="347" t="s">
        <v>2184</v>
      </c>
      <c r="Y1059" s="378"/>
      <c r="AF1059" s="378"/>
      <c r="AG1059" s="378" t="s">
        <v>7</v>
      </c>
      <c r="AH1059" s="359">
        <v>1</v>
      </c>
      <c r="AI1059" s="359"/>
      <c r="AJ1059" s="359">
        <v>2</v>
      </c>
      <c r="AK1059" s="359"/>
      <c r="AL1059" s="607">
        <v>8</v>
      </c>
      <c r="AM1059" s="374"/>
      <c r="AN1059" s="395"/>
      <c r="AP1059" s="367"/>
      <c r="AQ1059" s="677"/>
    </row>
    <row r="1060" spans="1:43" hidden="1" x14ac:dyDescent="0.2">
      <c r="A1060" s="395"/>
      <c r="B1060" s="699"/>
      <c r="C1060" s="374"/>
      <c r="D1060" s="395"/>
      <c r="E1060" s="475"/>
      <c r="F1060" s="475"/>
      <c r="G1060" s="475"/>
      <c r="H1060" s="475"/>
      <c r="I1060" s="475"/>
      <c r="J1060" s="475"/>
      <c r="K1060" s="475"/>
      <c r="L1060" s="475"/>
      <c r="M1060" s="475"/>
      <c r="N1060" s="475"/>
      <c r="O1060" s="475"/>
      <c r="P1060" s="475"/>
      <c r="Q1060" s="475"/>
      <c r="R1060" s="475"/>
      <c r="S1060" s="475"/>
      <c r="T1060" s="475"/>
      <c r="U1060" s="374"/>
      <c r="V1060" s="395"/>
      <c r="Y1060" s="378"/>
      <c r="AF1060" s="378"/>
      <c r="AH1060" s="359"/>
      <c r="AI1060" s="359"/>
      <c r="AJ1060" s="359"/>
      <c r="AK1060" s="359"/>
      <c r="AL1060" s="607"/>
      <c r="AM1060" s="374"/>
      <c r="AN1060" s="395"/>
      <c r="AP1060" s="367"/>
      <c r="AQ1060" s="677"/>
    </row>
    <row r="1061" spans="1:43" hidden="1" x14ac:dyDescent="0.2">
      <c r="A1061" s="395"/>
      <c r="B1061" s="699" t="s">
        <v>2185</v>
      </c>
      <c r="C1061" s="374"/>
      <c r="D1061" s="395"/>
      <c r="E1061" s="470" t="e">
        <f ca="1">VLOOKUP(INDIRECT(ADDRESS(ROW(),COLUMN()-3)),Language_Translations,MATCH(Language_Selected,Language_Options,0),FALSE)</f>
        <v>#N/A</v>
      </c>
      <c r="F1061" s="470"/>
      <c r="G1061" s="470"/>
      <c r="H1061" s="470"/>
      <c r="I1061" s="470"/>
      <c r="J1061" s="470"/>
      <c r="K1061" s="470"/>
      <c r="L1061" s="470"/>
      <c r="M1061" s="470"/>
      <c r="N1061" s="470"/>
      <c r="O1061" s="470"/>
      <c r="P1061" s="470"/>
      <c r="Q1061" s="470"/>
      <c r="R1061" s="470"/>
      <c r="S1061" s="470"/>
      <c r="T1061" s="475"/>
      <c r="U1061" s="374"/>
      <c r="V1061" s="395"/>
      <c r="W1061" s="347" t="s">
        <v>2120</v>
      </c>
      <c r="X1061" s="347" t="s">
        <v>2186</v>
      </c>
      <c r="Y1061" s="378"/>
      <c r="AF1061" s="378"/>
      <c r="AG1061" s="378" t="s">
        <v>7</v>
      </c>
      <c r="AH1061" s="359">
        <v>1</v>
      </c>
      <c r="AI1061" s="359"/>
      <c r="AJ1061" s="359">
        <v>2</v>
      </c>
      <c r="AK1061" s="359"/>
      <c r="AL1061" s="607">
        <v>8</v>
      </c>
      <c r="AM1061" s="374"/>
      <c r="AN1061" s="395"/>
      <c r="AP1061" s="367"/>
      <c r="AQ1061" s="677"/>
    </row>
    <row r="1062" spans="1:43" hidden="1" x14ac:dyDescent="0.2">
      <c r="A1062" s="395"/>
      <c r="B1062" s="699"/>
      <c r="C1062" s="374"/>
      <c r="D1062" s="395"/>
      <c r="E1062" s="475"/>
      <c r="F1062" s="475"/>
      <c r="G1062" s="475"/>
      <c r="H1062" s="475"/>
      <c r="I1062" s="475"/>
      <c r="J1062" s="475"/>
      <c r="K1062" s="475"/>
      <c r="L1062" s="475"/>
      <c r="M1062" s="475"/>
      <c r="N1062" s="475"/>
      <c r="O1062" s="475"/>
      <c r="P1062" s="475"/>
      <c r="Q1062" s="475"/>
      <c r="R1062" s="475"/>
      <c r="S1062" s="475"/>
      <c r="T1062" s="475"/>
      <c r="U1062" s="374"/>
      <c r="V1062" s="395"/>
      <c r="Y1062" s="378"/>
      <c r="AF1062" s="378"/>
      <c r="AH1062" s="359"/>
      <c r="AI1062" s="359"/>
      <c r="AJ1062" s="359"/>
      <c r="AK1062" s="359"/>
      <c r="AL1062" s="607"/>
      <c r="AM1062" s="374"/>
      <c r="AN1062" s="395"/>
      <c r="AP1062" s="367"/>
      <c r="AQ1062" s="677"/>
    </row>
    <row r="1063" spans="1:43" hidden="1" x14ac:dyDescent="0.2">
      <c r="A1063" s="395"/>
      <c r="B1063" s="699" t="s">
        <v>2187</v>
      </c>
      <c r="C1063" s="374"/>
      <c r="D1063" s="395"/>
      <c r="E1063" s="470" t="e">
        <f ca="1">VLOOKUP(INDIRECT(ADDRESS(ROW(),COLUMN()-3)),Language_Translations,MATCH(Language_Selected,Language_Options,0),FALSE)</f>
        <v>#N/A</v>
      </c>
      <c r="F1063" s="470"/>
      <c r="G1063" s="470"/>
      <c r="H1063" s="470"/>
      <c r="I1063" s="470"/>
      <c r="J1063" s="470"/>
      <c r="K1063" s="470"/>
      <c r="L1063" s="470"/>
      <c r="M1063" s="470"/>
      <c r="N1063" s="470"/>
      <c r="O1063" s="470"/>
      <c r="P1063" s="470"/>
      <c r="Q1063" s="470"/>
      <c r="R1063" s="470"/>
      <c r="S1063" s="470"/>
      <c r="T1063" s="475"/>
      <c r="U1063" s="374"/>
      <c r="V1063" s="395"/>
      <c r="W1063" s="347" t="s">
        <v>2188</v>
      </c>
      <c r="X1063" s="347" t="s">
        <v>2189</v>
      </c>
      <c r="Y1063" s="378"/>
      <c r="AF1063" s="378"/>
      <c r="AG1063" s="378" t="s">
        <v>7</v>
      </c>
      <c r="AH1063" s="359">
        <v>1</v>
      </c>
      <c r="AI1063" s="359"/>
      <c r="AJ1063" s="359">
        <v>2</v>
      </c>
      <c r="AK1063" s="359"/>
      <c r="AL1063" s="607">
        <v>8</v>
      </c>
      <c r="AM1063" s="374"/>
      <c r="AN1063" s="395"/>
      <c r="AP1063" s="367"/>
      <c r="AQ1063" s="677"/>
    </row>
    <row r="1064" spans="1:43" hidden="1" x14ac:dyDescent="0.2">
      <c r="A1064" s="395"/>
      <c r="B1064" s="699"/>
      <c r="C1064" s="374"/>
      <c r="D1064" s="395"/>
      <c r="E1064" s="475"/>
      <c r="F1064" s="475"/>
      <c r="G1064" s="475"/>
      <c r="H1064" s="475"/>
      <c r="I1064" s="475"/>
      <c r="J1064" s="475"/>
      <c r="K1064" s="475"/>
      <c r="L1064" s="475"/>
      <c r="M1064" s="475"/>
      <c r="N1064" s="475"/>
      <c r="O1064" s="475"/>
      <c r="P1064" s="475"/>
      <c r="Q1064" s="475"/>
      <c r="R1064" s="475"/>
      <c r="S1064" s="475"/>
      <c r="T1064" s="475"/>
      <c r="U1064" s="374"/>
      <c r="V1064" s="395"/>
      <c r="Y1064" s="378"/>
      <c r="AF1064" s="378"/>
      <c r="AH1064" s="359"/>
      <c r="AI1064" s="359"/>
      <c r="AJ1064" s="359"/>
      <c r="AK1064" s="359"/>
      <c r="AL1064" s="607"/>
      <c r="AM1064" s="374"/>
      <c r="AN1064" s="395"/>
      <c r="AP1064" s="367"/>
      <c r="AQ1064" s="677"/>
    </row>
    <row r="1065" spans="1:43" hidden="1" x14ac:dyDescent="0.2">
      <c r="A1065" s="395"/>
      <c r="B1065" s="699" t="s">
        <v>2190</v>
      </c>
      <c r="C1065" s="374"/>
      <c r="D1065" s="395"/>
      <c r="E1065" s="470" t="e">
        <f ca="1">VLOOKUP(INDIRECT(ADDRESS(ROW(),COLUMN()-3)),Language_Translations,MATCH(Language_Selected,Language_Options,0),FALSE)</f>
        <v>#N/A</v>
      </c>
      <c r="F1065" s="470"/>
      <c r="G1065" s="470"/>
      <c r="H1065" s="470"/>
      <c r="I1065" s="470"/>
      <c r="J1065" s="470"/>
      <c r="K1065" s="470"/>
      <c r="L1065" s="470"/>
      <c r="M1065" s="470"/>
      <c r="N1065" s="470"/>
      <c r="O1065" s="470"/>
      <c r="P1065" s="470"/>
      <c r="Q1065" s="470"/>
      <c r="R1065" s="470"/>
      <c r="S1065" s="470"/>
      <c r="T1065" s="475"/>
      <c r="U1065" s="374"/>
      <c r="V1065" s="395"/>
      <c r="W1065" s="347" t="s">
        <v>2126</v>
      </c>
      <c r="X1065" s="347" t="s">
        <v>2191</v>
      </c>
      <c r="Y1065" s="378"/>
      <c r="AF1065" s="378"/>
      <c r="AG1065" s="378" t="s">
        <v>7</v>
      </c>
      <c r="AH1065" s="359">
        <v>1</v>
      </c>
      <c r="AI1065" s="359"/>
      <c r="AJ1065" s="359">
        <v>2</v>
      </c>
      <c r="AK1065" s="359"/>
      <c r="AL1065" s="607">
        <v>8</v>
      </c>
      <c r="AM1065" s="374"/>
      <c r="AN1065" s="395"/>
      <c r="AP1065" s="367"/>
      <c r="AQ1065" s="677"/>
    </row>
    <row r="1066" spans="1:43" hidden="1" x14ac:dyDescent="0.2">
      <c r="A1066" s="395"/>
      <c r="B1066" s="699"/>
      <c r="C1066" s="374"/>
      <c r="D1066" s="395"/>
      <c r="E1066" s="475"/>
      <c r="F1066" s="475"/>
      <c r="G1066" s="475"/>
      <c r="H1066" s="475"/>
      <c r="I1066" s="475"/>
      <c r="J1066" s="475"/>
      <c r="K1066" s="475"/>
      <c r="L1066" s="475"/>
      <c r="M1066" s="475"/>
      <c r="N1066" s="475"/>
      <c r="O1066" s="475"/>
      <c r="P1066" s="475"/>
      <c r="Q1066" s="475"/>
      <c r="R1066" s="475"/>
      <c r="S1066" s="475"/>
      <c r="T1066" s="475"/>
      <c r="U1066" s="374"/>
      <c r="V1066" s="395"/>
      <c r="Y1066" s="378"/>
      <c r="AF1066" s="378"/>
      <c r="AH1066" s="359"/>
      <c r="AI1066" s="359"/>
      <c r="AJ1066" s="359"/>
      <c r="AK1066" s="359"/>
      <c r="AL1066" s="607"/>
      <c r="AM1066" s="374"/>
      <c r="AN1066" s="395"/>
      <c r="AP1066" s="367"/>
      <c r="AQ1066" s="677"/>
    </row>
    <row r="1067" spans="1:43" hidden="1" x14ac:dyDescent="0.2">
      <c r="A1067" s="395"/>
      <c r="B1067" s="699" t="s">
        <v>2192</v>
      </c>
      <c r="C1067" s="374"/>
      <c r="D1067" s="395"/>
      <c r="E1067" s="470" t="e">
        <f ca="1">VLOOKUP(INDIRECT(ADDRESS(ROW(),COLUMN()-3)),Language_Translations,MATCH(Language_Selected,Language_Options,0),FALSE)</f>
        <v>#N/A</v>
      </c>
      <c r="F1067" s="470"/>
      <c r="G1067" s="470"/>
      <c r="H1067" s="470"/>
      <c r="I1067" s="470"/>
      <c r="J1067" s="470"/>
      <c r="K1067" s="470"/>
      <c r="L1067" s="470"/>
      <c r="M1067" s="470"/>
      <c r="N1067" s="470"/>
      <c r="O1067" s="470"/>
      <c r="P1067" s="470"/>
      <c r="Q1067" s="470"/>
      <c r="R1067" s="470"/>
      <c r="S1067" s="470"/>
      <c r="T1067" s="470"/>
      <c r="U1067" s="374"/>
      <c r="V1067" s="395"/>
      <c r="W1067" s="347" t="s">
        <v>2138</v>
      </c>
      <c r="X1067" s="347" t="s">
        <v>2049</v>
      </c>
      <c r="Y1067" s="378"/>
      <c r="AF1067" s="378"/>
      <c r="AH1067" s="359">
        <v>1</v>
      </c>
      <c r="AI1067" s="359"/>
      <c r="AJ1067" s="359">
        <v>2</v>
      </c>
      <c r="AK1067" s="359"/>
      <c r="AL1067" s="607">
        <v>8</v>
      </c>
      <c r="AM1067" s="374"/>
      <c r="AN1067" s="395"/>
      <c r="AP1067" s="367"/>
      <c r="AQ1067" s="677"/>
    </row>
    <row r="1068" spans="1:43" hidden="1" x14ac:dyDescent="0.2">
      <c r="A1068" s="685"/>
      <c r="B1068" s="700"/>
      <c r="C1068" s="687"/>
      <c r="D1068" s="685"/>
      <c r="E1068" s="706"/>
      <c r="F1068" s="706"/>
      <c r="G1068" s="706"/>
      <c r="H1068" s="706"/>
      <c r="I1068" s="706"/>
      <c r="J1068" s="706"/>
      <c r="K1068" s="706"/>
      <c r="L1068" s="706"/>
      <c r="M1068" s="706"/>
      <c r="N1068" s="706"/>
      <c r="O1068" s="706"/>
      <c r="P1068" s="706"/>
      <c r="Q1068" s="706"/>
      <c r="R1068" s="706"/>
      <c r="S1068" s="706"/>
      <c r="T1068" s="706"/>
      <c r="U1068" s="687"/>
      <c r="V1068" s="685"/>
      <c r="W1068" s="686"/>
      <c r="X1068" s="686"/>
      <c r="Y1068" s="689"/>
      <c r="Z1068" s="686"/>
      <c r="AA1068" s="686"/>
      <c r="AB1068" s="686"/>
      <c r="AC1068" s="686"/>
      <c r="AD1068" s="686"/>
      <c r="AE1068" s="686"/>
      <c r="AF1068" s="689"/>
      <c r="AG1068" s="686"/>
      <c r="AH1068" s="696"/>
      <c r="AI1068" s="696"/>
      <c r="AJ1068" s="696"/>
      <c r="AK1068" s="696"/>
      <c r="AL1068" s="731"/>
      <c r="AM1068" s="687"/>
      <c r="AN1068" s="685"/>
      <c r="AO1068" s="686"/>
      <c r="AP1068" s="691"/>
      <c r="AQ1068" s="692"/>
    </row>
    <row r="1069" spans="1:43" hidden="1" x14ac:dyDescent="0.2">
      <c r="A1069" s="395"/>
      <c r="B1069" s="699"/>
      <c r="C1069" s="374"/>
      <c r="D1069" s="395"/>
      <c r="E1069" s="475"/>
      <c r="F1069" s="475"/>
      <c r="G1069" s="475"/>
      <c r="H1069" s="475"/>
      <c r="I1069" s="475"/>
      <c r="J1069" s="475"/>
      <c r="K1069" s="475"/>
      <c r="L1069" s="475"/>
      <c r="M1069" s="475"/>
      <c r="N1069" s="475"/>
      <c r="O1069" s="475"/>
      <c r="P1069" s="475"/>
      <c r="Q1069" s="475"/>
      <c r="R1069" s="475"/>
      <c r="S1069" s="475"/>
      <c r="T1069" s="475"/>
      <c r="U1069" s="374"/>
      <c r="V1069" s="395"/>
      <c r="Y1069" s="378"/>
      <c r="AF1069" s="378"/>
      <c r="AH1069" s="359"/>
      <c r="AI1069" s="359"/>
      <c r="AJ1069" s="359"/>
      <c r="AK1069" s="359"/>
      <c r="AL1069" s="607"/>
      <c r="AM1069" s="374"/>
      <c r="AN1069" s="395"/>
      <c r="AP1069" s="367"/>
      <c r="AQ1069" s="677"/>
    </row>
    <row r="1070" spans="1:43" hidden="1" x14ac:dyDescent="0.2">
      <c r="A1070" s="395"/>
      <c r="B1070" s="699" t="s">
        <v>2193</v>
      </c>
      <c r="C1070" s="374"/>
      <c r="D1070" s="395"/>
      <c r="E1070" s="400" t="e">
        <f ca="1">VLOOKUP(INDIRECT(ADDRESS(ROW(),COLUMN()-3)),Language_Translations,MATCH(Language_Selected,Language_Options,0),FALSE)</f>
        <v>#N/A</v>
      </c>
      <c r="F1070" s="400"/>
      <c r="G1070" s="400"/>
      <c r="H1070" s="400"/>
      <c r="I1070" s="400"/>
      <c r="J1070" s="400"/>
      <c r="K1070" s="400"/>
      <c r="L1070" s="400"/>
      <c r="M1070" s="400"/>
      <c r="N1070" s="400"/>
      <c r="O1070" s="400"/>
      <c r="P1070" s="400"/>
      <c r="Q1070" s="400"/>
      <c r="R1070" s="400"/>
      <c r="S1070" s="400"/>
      <c r="T1070" s="400"/>
      <c r="U1070" s="374"/>
      <c r="V1070" s="395"/>
      <c r="Y1070" s="378"/>
      <c r="AF1070" s="378"/>
      <c r="AH1070" s="359"/>
      <c r="AI1070" s="359"/>
      <c r="AJ1070" s="359"/>
      <c r="AK1070" s="359"/>
      <c r="AL1070" s="607"/>
      <c r="AM1070" s="374"/>
      <c r="AN1070" s="395"/>
      <c r="AP1070" s="367"/>
      <c r="AQ1070" s="677"/>
    </row>
    <row r="1071" spans="1:43" hidden="1" x14ac:dyDescent="0.2">
      <c r="A1071" s="395"/>
      <c r="B1071" s="699"/>
      <c r="C1071" s="374"/>
      <c r="D1071" s="395"/>
      <c r="E1071" s="400"/>
      <c r="F1071" s="400"/>
      <c r="G1071" s="400"/>
      <c r="H1071" s="400"/>
      <c r="I1071" s="400"/>
      <c r="J1071" s="400"/>
      <c r="K1071" s="400"/>
      <c r="L1071" s="400"/>
      <c r="M1071" s="400"/>
      <c r="N1071" s="400"/>
      <c r="O1071" s="400"/>
      <c r="P1071" s="400"/>
      <c r="Q1071" s="400"/>
      <c r="R1071" s="400"/>
      <c r="S1071" s="400"/>
      <c r="T1071" s="400"/>
      <c r="U1071" s="374"/>
      <c r="V1071" s="395"/>
      <c r="Y1071" s="378"/>
      <c r="AF1071" s="378"/>
      <c r="AH1071" s="359"/>
      <c r="AI1071" s="359"/>
      <c r="AJ1071" s="359"/>
      <c r="AK1071" s="359"/>
      <c r="AL1071" s="607"/>
      <c r="AM1071" s="374"/>
      <c r="AN1071" s="395"/>
      <c r="AP1071" s="367"/>
      <c r="AQ1071" s="677"/>
    </row>
    <row r="1072" spans="1:43" hidden="1" x14ac:dyDescent="0.2">
      <c r="A1072" s="395"/>
      <c r="C1072" s="374"/>
      <c r="D1072" s="395"/>
      <c r="E1072" s="400"/>
      <c r="F1072" s="400"/>
      <c r="G1072" s="400"/>
      <c r="H1072" s="400"/>
      <c r="I1072" s="400"/>
      <c r="J1072" s="400"/>
      <c r="K1072" s="400"/>
      <c r="L1072" s="400"/>
      <c r="M1072" s="400"/>
      <c r="N1072" s="400"/>
      <c r="O1072" s="400"/>
      <c r="P1072" s="400"/>
      <c r="Q1072" s="400"/>
      <c r="R1072" s="400"/>
      <c r="S1072" s="400"/>
      <c r="T1072" s="400"/>
      <c r="U1072" s="374"/>
      <c r="V1072" s="395"/>
      <c r="Y1072" s="378"/>
      <c r="AF1072" s="378"/>
      <c r="AH1072" s="347" t="s">
        <v>1731</v>
      </c>
      <c r="AI1072" s="378"/>
      <c r="AJ1072" s="367" t="s">
        <v>1732</v>
      </c>
      <c r="AL1072" s="401" t="s">
        <v>2066</v>
      </c>
      <c r="AM1072" s="374"/>
      <c r="AN1072" s="395"/>
      <c r="AP1072" s="367"/>
      <c r="AQ1072" s="677"/>
    </row>
    <row r="1073" spans="1:43" hidden="1" x14ac:dyDescent="0.2">
      <c r="A1073" s="395"/>
      <c r="C1073" s="374"/>
      <c r="D1073" s="395"/>
      <c r="E1073" s="475"/>
      <c r="F1073" s="475"/>
      <c r="G1073" s="475"/>
      <c r="H1073" s="475"/>
      <c r="I1073" s="475"/>
      <c r="J1073" s="475"/>
      <c r="K1073" s="475"/>
      <c r="L1073" s="475"/>
      <c r="M1073" s="475"/>
      <c r="N1073" s="475"/>
      <c r="O1073" s="475"/>
      <c r="P1073" s="475"/>
      <c r="Q1073" s="475"/>
      <c r="R1073" s="475"/>
      <c r="S1073" s="475"/>
      <c r="T1073" s="475"/>
      <c r="U1073" s="374"/>
      <c r="V1073" s="395"/>
      <c r="Y1073" s="378"/>
      <c r="AF1073" s="378"/>
      <c r="AH1073" s="359"/>
      <c r="AI1073" s="359"/>
      <c r="AJ1073" s="359"/>
      <c r="AK1073" s="359"/>
      <c r="AL1073" s="607"/>
      <c r="AM1073" s="374"/>
      <c r="AN1073" s="395"/>
      <c r="AP1073" s="367"/>
      <c r="AQ1073" s="677"/>
    </row>
    <row r="1074" spans="1:43" hidden="1" x14ac:dyDescent="0.2">
      <c r="A1074" s="395"/>
      <c r="B1074" s="699" t="s">
        <v>2194</v>
      </c>
      <c r="C1074" s="374"/>
      <c r="D1074" s="395"/>
      <c r="E1074" s="400" t="e">
        <f ca="1">VLOOKUP(INDIRECT(ADDRESS(ROW(),COLUMN()-3)),Language_Translations,MATCH(Language_Selected,Language_Options,0),FALSE)</f>
        <v>#N/A</v>
      </c>
      <c r="F1074" s="400"/>
      <c r="G1074" s="400"/>
      <c r="H1074" s="400"/>
      <c r="I1074" s="400"/>
      <c r="J1074" s="400"/>
      <c r="K1074" s="400"/>
      <c r="L1074" s="400"/>
      <c r="M1074" s="400"/>
      <c r="N1074" s="400"/>
      <c r="O1074" s="400"/>
      <c r="P1074" s="400"/>
      <c r="Q1074" s="400"/>
      <c r="R1074" s="400"/>
      <c r="S1074" s="400"/>
      <c r="T1074" s="400"/>
      <c r="U1074" s="374"/>
      <c r="V1074" s="395"/>
      <c r="Y1074" s="378"/>
      <c r="AF1074" s="378"/>
      <c r="AH1074" s="359"/>
      <c r="AI1074" s="359"/>
      <c r="AJ1074" s="359"/>
      <c r="AK1074" s="359"/>
      <c r="AL1074" s="607"/>
      <c r="AM1074" s="374"/>
      <c r="AN1074" s="395"/>
      <c r="AP1074" s="367"/>
      <c r="AQ1074" s="677"/>
    </row>
    <row r="1075" spans="1:43" hidden="1" x14ac:dyDescent="0.2">
      <c r="A1075" s="395"/>
      <c r="C1075" s="374"/>
      <c r="D1075" s="395"/>
      <c r="E1075" s="400"/>
      <c r="F1075" s="400"/>
      <c r="G1075" s="400"/>
      <c r="H1075" s="400"/>
      <c r="I1075" s="400"/>
      <c r="J1075" s="400"/>
      <c r="K1075" s="400"/>
      <c r="L1075" s="400"/>
      <c r="M1075" s="400"/>
      <c r="N1075" s="400"/>
      <c r="O1075" s="400"/>
      <c r="P1075" s="400"/>
      <c r="Q1075" s="400"/>
      <c r="R1075" s="400"/>
      <c r="S1075" s="400"/>
      <c r="T1075" s="400"/>
      <c r="U1075" s="374"/>
      <c r="V1075" s="395"/>
      <c r="W1075" s="347" t="s">
        <v>2068</v>
      </c>
      <c r="X1075" s="359" t="s">
        <v>2163</v>
      </c>
      <c r="Y1075" s="359"/>
      <c r="Z1075" s="359"/>
      <c r="AA1075" s="359"/>
      <c r="AB1075" s="359"/>
      <c r="AC1075" s="359"/>
      <c r="AD1075" s="359"/>
      <c r="AE1075" s="359"/>
      <c r="AF1075" s="378" t="s">
        <v>7</v>
      </c>
      <c r="AG1075" s="378"/>
      <c r="AH1075" s="359">
        <v>1</v>
      </c>
      <c r="AI1075" s="359"/>
      <c r="AJ1075" s="359">
        <v>2</v>
      </c>
      <c r="AK1075" s="359"/>
      <c r="AL1075" s="607">
        <v>8</v>
      </c>
      <c r="AM1075" s="374"/>
      <c r="AN1075" s="395"/>
      <c r="AP1075" s="367"/>
      <c r="AQ1075" s="677"/>
    </row>
    <row r="1076" spans="1:43" hidden="1" x14ac:dyDescent="0.2">
      <c r="A1076" s="395"/>
      <c r="C1076" s="374"/>
      <c r="D1076" s="395"/>
      <c r="E1076" s="475"/>
      <c r="F1076" s="475"/>
      <c r="G1076" s="475"/>
      <c r="H1076" s="475"/>
      <c r="I1076" s="475"/>
      <c r="J1076" s="475"/>
      <c r="K1076" s="475"/>
      <c r="L1076" s="475"/>
      <c r="M1076" s="475"/>
      <c r="N1076" s="475"/>
      <c r="O1076" s="475"/>
      <c r="P1076" s="475"/>
      <c r="Q1076" s="475"/>
      <c r="R1076" s="475"/>
      <c r="S1076" s="475"/>
      <c r="T1076" s="475"/>
      <c r="U1076" s="374"/>
      <c r="V1076" s="395"/>
      <c r="Y1076" s="378"/>
      <c r="AF1076" s="378"/>
      <c r="AH1076" s="359"/>
      <c r="AI1076" s="359"/>
      <c r="AJ1076" s="359"/>
      <c r="AK1076" s="359"/>
      <c r="AL1076" s="607"/>
      <c r="AM1076" s="374"/>
      <c r="AN1076" s="395"/>
      <c r="AP1076" s="367"/>
      <c r="AQ1076" s="677"/>
    </row>
    <row r="1077" spans="1:43" hidden="1" x14ac:dyDescent="0.2">
      <c r="A1077" s="395"/>
      <c r="B1077" s="699" t="s">
        <v>2195</v>
      </c>
      <c r="C1077" s="374"/>
      <c r="D1077" s="395"/>
      <c r="E1077" s="400" t="e">
        <f ca="1">VLOOKUP(INDIRECT(ADDRESS(ROW(),COLUMN()-3)),Language_Translations,MATCH(Language_Selected,Language_Options,0),FALSE)</f>
        <v>#N/A</v>
      </c>
      <c r="F1077" s="400"/>
      <c r="G1077" s="400"/>
      <c r="H1077" s="400"/>
      <c r="I1077" s="400"/>
      <c r="J1077" s="400"/>
      <c r="K1077" s="400"/>
      <c r="L1077" s="400"/>
      <c r="M1077" s="400"/>
      <c r="N1077" s="400"/>
      <c r="O1077" s="400"/>
      <c r="P1077" s="400"/>
      <c r="Q1077" s="400"/>
      <c r="R1077" s="400"/>
      <c r="S1077" s="400"/>
      <c r="T1077" s="400"/>
      <c r="U1077" s="374"/>
      <c r="V1077" s="395"/>
      <c r="Y1077" s="378"/>
      <c r="AF1077" s="378"/>
      <c r="AH1077" s="359"/>
      <c r="AI1077" s="359"/>
      <c r="AJ1077" s="359"/>
      <c r="AK1077" s="359"/>
      <c r="AL1077" s="607"/>
      <c r="AM1077" s="374"/>
      <c r="AN1077" s="395"/>
      <c r="AP1077" s="367"/>
      <c r="AQ1077" s="677"/>
    </row>
    <row r="1078" spans="1:43" hidden="1" x14ac:dyDescent="0.2">
      <c r="A1078" s="395"/>
      <c r="C1078" s="374"/>
      <c r="D1078" s="395"/>
      <c r="E1078" s="400"/>
      <c r="F1078" s="400"/>
      <c r="G1078" s="400"/>
      <c r="H1078" s="400"/>
      <c r="I1078" s="400"/>
      <c r="J1078" s="400"/>
      <c r="K1078" s="400"/>
      <c r="L1078" s="400"/>
      <c r="M1078" s="400"/>
      <c r="N1078" s="400"/>
      <c r="O1078" s="400"/>
      <c r="P1078" s="400"/>
      <c r="Q1078" s="400"/>
      <c r="R1078" s="400"/>
      <c r="S1078" s="400"/>
      <c r="T1078" s="400"/>
      <c r="U1078" s="374"/>
      <c r="V1078" s="395"/>
      <c r="W1078" s="347" t="s">
        <v>2072</v>
      </c>
      <c r="X1078" s="347" t="s">
        <v>2152</v>
      </c>
      <c r="AD1078" s="378"/>
      <c r="AE1078" s="359"/>
      <c r="AF1078" s="378" t="s">
        <v>7</v>
      </c>
      <c r="AG1078" s="378"/>
      <c r="AH1078" s="359">
        <v>1</v>
      </c>
      <c r="AI1078" s="359"/>
      <c r="AJ1078" s="359">
        <v>2</v>
      </c>
      <c r="AK1078" s="359"/>
      <c r="AL1078" s="607">
        <v>8</v>
      </c>
      <c r="AM1078" s="374"/>
      <c r="AN1078" s="395"/>
      <c r="AP1078" s="367"/>
      <c r="AQ1078" s="677"/>
    </row>
    <row r="1079" spans="1:43" hidden="1" x14ac:dyDescent="0.2">
      <c r="A1079" s="395"/>
      <c r="C1079" s="374"/>
      <c r="D1079" s="395"/>
      <c r="E1079" s="475"/>
      <c r="F1079" s="475"/>
      <c r="G1079" s="475"/>
      <c r="H1079" s="475"/>
      <c r="I1079" s="475"/>
      <c r="J1079" s="475"/>
      <c r="K1079" s="475"/>
      <c r="L1079" s="475"/>
      <c r="M1079" s="475"/>
      <c r="N1079" s="475"/>
      <c r="O1079" s="475"/>
      <c r="P1079" s="475"/>
      <c r="Q1079" s="475"/>
      <c r="R1079" s="475"/>
      <c r="S1079" s="475"/>
      <c r="T1079" s="475"/>
      <c r="U1079" s="374"/>
      <c r="V1079" s="395"/>
      <c r="Y1079" s="378"/>
      <c r="AF1079" s="378"/>
      <c r="AH1079" s="359"/>
      <c r="AI1079" s="359"/>
      <c r="AJ1079" s="359"/>
      <c r="AK1079" s="359"/>
      <c r="AL1079" s="607"/>
      <c r="AM1079" s="374"/>
      <c r="AN1079" s="395"/>
      <c r="AP1079" s="367"/>
      <c r="AQ1079" s="677"/>
    </row>
    <row r="1080" spans="1:43" hidden="1" x14ac:dyDescent="0.2">
      <c r="A1080" s="395"/>
      <c r="B1080" s="699" t="s">
        <v>2196</v>
      </c>
      <c r="C1080" s="374"/>
      <c r="D1080" s="395"/>
      <c r="E1080" s="400" t="e">
        <f ca="1">VLOOKUP(INDIRECT(ADDRESS(ROW(),COLUMN()-3)),Language_Translations,MATCH(Language_Selected,Language_Options,0),FALSE)</f>
        <v>#N/A</v>
      </c>
      <c r="F1080" s="400"/>
      <c r="G1080" s="400"/>
      <c r="H1080" s="400"/>
      <c r="I1080" s="400"/>
      <c r="J1080" s="400"/>
      <c r="K1080" s="400"/>
      <c r="L1080" s="400"/>
      <c r="M1080" s="400"/>
      <c r="N1080" s="400"/>
      <c r="O1080" s="400"/>
      <c r="P1080" s="400"/>
      <c r="Q1080" s="400"/>
      <c r="R1080" s="400"/>
      <c r="S1080" s="400"/>
      <c r="T1080" s="400"/>
      <c r="U1080" s="374"/>
      <c r="V1080" s="395"/>
      <c r="Y1080" s="378"/>
      <c r="AF1080" s="378"/>
      <c r="AH1080" s="359"/>
      <c r="AI1080" s="359"/>
      <c r="AJ1080" s="359"/>
      <c r="AK1080" s="359"/>
      <c r="AL1080" s="607"/>
      <c r="AM1080" s="374"/>
      <c r="AN1080" s="395"/>
      <c r="AP1080" s="367"/>
      <c r="AQ1080" s="677"/>
    </row>
    <row r="1081" spans="1:43" hidden="1" x14ac:dyDescent="0.2">
      <c r="A1081" s="395"/>
      <c r="C1081" s="374"/>
      <c r="D1081" s="395"/>
      <c r="E1081" s="400"/>
      <c r="F1081" s="400"/>
      <c r="G1081" s="400"/>
      <c r="H1081" s="400"/>
      <c r="I1081" s="400"/>
      <c r="J1081" s="400"/>
      <c r="K1081" s="400"/>
      <c r="L1081" s="400"/>
      <c r="M1081" s="400"/>
      <c r="N1081" s="400"/>
      <c r="O1081" s="400"/>
      <c r="P1081" s="400"/>
      <c r="Q1081" s="400"/>
      <c r="R1081" s="400"/>
      <c r="S1081" s="400"/>
      <c r="T1081" s="400"/>
      <c r="U1081" s="374"/>
      <c r="V1081" s="395"/>
      <c r="Y1081" s="378"/>
      <c r="AF1081" s="378"/>
      <c r="AH1081" s="359"/>
      <c r="AI1081" s="359"/>
      <c r="AJ1081" s="359"/>
      <c r="AK1081" s="359"/>
      <c r="AL1081" s="607"/>
      <c r="AM1081" s="374"/>
      <c r="AN1081" s="395"/>
      <c r="AP1081" s="367"/>
      <c r="AQ1081" s="677"/>
    </row>
    <row r="1082" spans="1:43" hidden="1" x14ac:dyDescent="0.2">
      <c r="A1082" s="395"/>
      <c r="C1082" s="374"/>
      <c r="D1082" s="395"/>
      <c r="E1082" s="400"/>
      <c r="F1082" s="400"/>
      <c r="G1082" s="400"/>
      <c r="H1082" s="400"/>
      <c r="I1082" s="400"/>
      <c r="J1082" s="400"/>
      <c r="K1082" s="400"/>
      <c r="L1082" s="400"/>
      <c r="M1082" s="400"/>
      <c r="N1082" s="400"/>
      <c r="O1082" s="400"/>
      <c r="P1082" s="400"/>
      <c r="Q1082" s="400"/>
      <c r="R1082" s="400"/>
      <c r="S1082" s="400"/>
      <c r="T1082" s="400"/>
      <c r="U1082" s="374"/>
      <c r="V1082" s="395"/>
      <c r="W1082" s="347" t="s">
        <v>2075</v>
      </c>
      <c r="X1082" s="347" t="s">
        <v>2154</v>
      </c>
      <c r="Z1082" s="359"/>
      <c r="AA1082" s="359"/>
      <c r="AB1082" s="359"/>
      <c r="AC1082" s="359"/>
      <c r="AD1082" s="359"/>
      <c r="AE1082" s="359"/>
      <c r="AF1082" s="378" t="s">
        <v>7</v>
      </c>
      <c r="AG1082" s="378"/>
      <c r="AH1082" s="359">
        <v>1</v>
      </c>
      <c r="AI1082" s="359"/>
      <c r="AJ1082" s="359">
        <v>2</v>
      </c>
      <c r="AK1082" s="359"/>
      <c r="AL1082" s="607">
        <v>8</v>
      </c>
      <c r="AM1082" s="374"/>
      <c r="AN1082" s="395"/>
      <c r="AP1082" s="367"/>
      <c r="AQ1082" s="677"/>
    </row>
    <row r="1083" spans="1:43" hidden="1" x14ac:dyDescent="0.2">
      <c r="A1083" s="395"/>
      <c r="C1083" s="374"/>
      <c r="D1083" s="395"/>
      <c r="E1083" s="475"/>
      <c r="F1083" s="475"/>
      <c r="G1083" s="475"/>
      <c r="H1083" s="475"/>
      <c r="I1083" s="475"/>
      <c r="J1083" s="475"/>
      <c r="K1083" s="475"/>
      <c r="L1083" s="475"/>
      <c r="M1083" s="475"/>
      <c r="N1083" s="475"/>
      <c r="O1083" s="475"/>
      <c r="P1083" s="475"/>
      <c r="Q1083" s="475"/>
      <c r="R1083" s="475"/>
      <c r="S1083" s="475"/>
      <c r="T1083" s="475"/>
      <c r="U1083" s="374"/>
      <c r="V1083" s="395"/>
      <c r="Y1083" s="378"/>
      <c r="AF1083" s="378"/>
      <c r="AH1083" s="359"/>
      <c r="AI1083" s="359"/>
      <c r="AJ1083" s="359"/>
      <c r="AK1083" s="359"/>
      <c r="AL1083" s="607"/>
      <c r="AM1083" s="374"/>
      <c r="AN1083" s="395"/>
      <c r="AP1083" s="367"/>
      <c r="AQ1083" s="677"/>
    </row>
    <row r="1084" spans="1:43" hidden="1" x14ac:dyDescent="0.2">
      <c r="A1084" s="395"/>
      <c r="B1084" s="699" t="s">
        <v>2197</v>
      </c>
      <c r="C1084" s="374"/>
      <c r="D1084" s="395"/>
      <c r="E1084" s="400" t="e">
        <f ca="1">VLOOKUP(INDIRECT(ADDRESS(ROW(),COLUMN()-3)),Language_Translations,MATCH(Language_Selected,Language_Options,0),FALSE)</f>
        <v>#N/A</v>
      </c>
      <c r="F1084" s="400"/>
      <c r="G1084" s="400"/>
      <c r="H1084" s="400"/>
      <c r="I1084" s="400"/>
      <c r="J1084" s="400"/>
      <c r="K1084" s="400"/>
      <c r="L1084" s="400"/>
      <c r="M1084" s="400"/>
      <c r="N1084" s="400"/>
      <c r="O1084" s="400"/>
      <c r="P1084" s="400"/>
      <c r="Q1084" s="400"/>
      <c r="R1084" s="400"/>
      <c r="S1084" s="400"/>
      <c r="T1084" s="400"/>
      <c r="U1084" s="374"/>
      <c r="V1084" s="395"/>
      <c r="Y1084" s="378"/>
      <c r="AF1084" s="378"/>
      <c r="AH1084" s="359"/>
      <c r="AI1084" s="359"/>
      <c r="AJ1084" s="359"/>
      <c r="AK1084" s="359"/>
      <c r="AL1084" s="607"/>
      <c r="AM1084" s="374"/>
      <c r="AN1084" s="395"/>
      <c r="AP1084" s="367"/>
      <c r="AQ1084" s="677"/>
    </row>
    <row r="1085" spans="1:43" hidden="1" x14ac:dyDescent="0.2">
      <c r="A1085" s="395"/>
      <c r="C1085" s="374"/>
      <c r="D1085" s="395"/>
      <c r="E1085" s="400"/>
      <c r="F1085" s="400"/>
      <c r="G1085" s="400"/>
      <c r="H1085" s="400"/>
      <c r="I1085" s="400"/>
      <c r="J1085" s="400"/>
      <c r="K1085" s="400"/>
      <c r="L1085" s="400"/>
      <c r="M1085" s="400"/>
      <c r="N1085" s="400"/>
      <c r="O1085" s="400"/>
      <c r="P1085" s="400"/>
      <c r="Q1085" s="400"/>
      <c r="R1085" s="400"/>
      <c r="S1085" s="400"/>
      <c r="T1085" s="400"/>
      <c r="U1085" s="374"/>
      <c r="V1085" s="395"/>
      <c r="Y1085" s="378"/>
      <c r="AF1085" s="378"/>
      <c r="AH1085" s="359"/>
      <c r="AI1085" s="359"/>
      <c r="AJ1085" s="359"/>
      <c r="AK1085" s="359"/>
      <c r="AL1085" s="607"/>
      <c r="AM1085" s="374"/>
      <c r="AN1085" s="395"/>
      <c r="AP1085" s="367"/>
      <c r="AQ1085" s="677"/>
    </row>
    <row r="1086" spans="1:43" hidden="1" x14ac:dyDescent="0.2">
      <c r="A1086" s="395"/>
      <c r="C1086" s="374"/>
      <c r="D1086" s="395"/>
      <c r="E1086" s="400"/>
      <c r="F1086" s="400"/>
      <c r="G1086" s="400"/>
      <c r="H1086" s="400"/>
      <c r="I1086" s="400"/>
      <c r="J1086" s="400"/>
      <c r="K1086" s="400"/>
      <c r="L1086" s="400"/>
      <c r="M1086" s="400"/>
      <c r="N1086" s="400"/>
      <c r="O1086" s="400"/>
      <c r="P1086" s="400"/>
      <c r="Q1086" s="400"/>
      <c r="R1086" s="400"/>
      <c r="S1086" s="400"/>
      <c r="T1086" s="400"/>
      <c r="U1086" s="374"/>
      <c r="V1086" s="395"/>
      <c r="W1086" s="347" t="s">
        <v>2078</v>
      </c>
      <c r="X1086" s="347" t="s">
        <v>2156</v>
      </c>
      <c r="Z1086" s="359"/>
      <c r="AA1086" s="359"/>
      <c r="AB1086" s="359"/>
      <c r="AC1086" s="359"/>
      <c r="AD1086" s="359"/>
      <c r="AE1086" s="359"/>
      <c r="AF1086" s="378" t="s">
        <v>7</v>
      </c>
      <c r="AG1086" s="378"/>
      <c r="AH1086" s="359">
        <v>1</v>
      </c>
      <c r="AI1086" s="359"/>
      <c r="AJ1086" s="359">
        <v>2</v>
      </c>
      <c r="AK1086" s="359"/>
      <c r="AL1086" s="607">
        <v>8</v>
      </c>
      <c r="AM1086" s="374"/>
      <c r="AN1086" s="395"/>
      <c r="AP1086" s="367"/>
      <c r="AQ1086" s="677"/>
    </row>
    <row r="1087" spans="1:43" hidden="1" x14ac:dyDescent="0.2">
      <c r="A1087" s="395"/>
      <c r="C1087" s="374"/>
      <c r="D1087" s="395"/>
      <c r="E1087" s="475"/>
      <c r="F1087" s="475"/>
      <c r="G1087" s="475"/>
      <c r="H1087" s="475"/>
      <c r="I1087" s="475"/>
      <c r="J1087" s="475"/>
      <c r="K1087" s="475"/>
      <c r="L1087" s="475"/>
      <c r="M1087" s="475"/>
      <c r="N1087" s="475"/>
      <c r="O1087" s="475"/>
      <c r="P1087" s="475"/>
      <c r="Q1087" s="475"/>
      <c r="R1087" s="475"/>
      <c r="S1087" s="475"/>
      <c r="T1087" s="475"/>
      <c r="U1087" s="374"/>
      <c r="V1087" s="395"/>
      <c r="Y1087" s="378"/>
      <c r="AF1087" s="378"/>
      <c r="AH1087" s="359"/>
      <c r="AI1087" s="359"/>
      <c r="AJ1087" s="359"/>
      <c r="AK1087" s="359"/>
      <c r="AL1087" s="607"/>
      <c r="AM1087" s="374"/>
      <c r="AN1087" s="395"/>
      <c r="AP1087" s="367"/>
      <c r="AQ1087" s="677"/>
    </row>
    <row r="1088" spans="1:43" hidden="1" x14ac:dyDescent="0.2">
      <c r="A1088" s="395"/>
      <c r="B1088" s="699" t="s">
        <v>2198</v>
      </c>
      <c r="C1088" s="374"/>
      <c r="D1088" s="395"/>
      <c r="E1088" s="400" t="e">
        <f ca="1">VLOOKUP(INDIRECT(ADDRESS(ROW(),COLUMN()-3)),Language_Translations,MATCH(Language_Selected,Language_Options,0),FALSE)</f>
        <v>#N/A</v>
      </c>
      <c r="F1088" s="400"/>
      <c r="G1088" s="400"/>
      <c r="H1088" s="400"/>
      <c r="I1088" s="400"/>
      <c r="J1088" s="400"/>
      <c r="K1088" s="400"/>
      <c r="L1088" s="400"/>
      <c r="M1088" s="400"/>
      <c r="N1088" s="400"/>
      <c r="O1088" s="400"/>
      <c r="P1088" s="400"/>
      <c r="Q1088" s="400"/>
      <c r="R1088" s="400"/>
      <c r="S1088" s="400"/>
      <c r="T1088" s="400"/>
      <c r="U1088" s="374"/>
      <c r="V1088" s="395"/>
      <c r="Y1088" s="378"/>
      <c r="AF1088" s="378"/>
      <c r="AH1088" s="359"/>
      <c r="AI1088" s="359"/>
      <c r="AJ1088" s="359"/>
      <c r="AK1088" s="359"/>
      <c r="AL1088" s="607"/>
      <c r="AM1088" s="374"/>
      <c r="AN1088" s="395"/>
      <c r="AP1088" s="367"/>
      <c r="AQ1088" s="677"/>
    </row>
    <row r="1089" spans="1:43" hidden="1" x14ac:dyDescent="0.2">
      <c r="A1089" s="395"/>
      <c r="C1089" s="374"/>
      <c r="D1089" s="395"/>
      <c r="E1089" s="400"/>
      <c r="F1089" s="400"/>
      <c r="G1089" s="400"/>
      <c r="H1089" s="400"/>
      <c r="I1089" s="400"/>
      <c r="J1089" s="400"/>
      <c r="K1089" s="400"/>
      <c r="L1089" s="400"/>
      <c r="M1089" s="400"/>
      <c r="N1089" s="400"/>
      <c r="O1089" s="400"/>
      <c r="P1089" s="400"/>
      <c r="Q1089" s="400"/>
      <c r="R1089" s="400"/>
      <c r="S1089" s="400"/>
      <c r="T1089" s="400"/>
      <c r="U1089" s="374"/>
      <c r="V1089" s="395"/>
      <c r="Y1089" s="378"/>
      <c r="AF1089" s="378"/>
      <c r="AH1089" s="359"/>
      <c r="AI1089" s="359"/>
      <c r="AJ1089" s="359"/>
      <c r="AK1089" s="359"/>
      <c r="AL1089" s="607"/>
      <c r="AM1089" s="374"/>
      <c r="AN1089" s="395"/>
      <c r="AP1089" s="367"/>
      <c r="AQ1089" s="677"/>
    </row>
    <row r="1090" spans="1:43" hidden="1" x14ac:dyDescent="0.2">
      <c r="A1090" s="395"/>
      <c r="C1090" s="374"/>
      <c r="D1090" s="395"/>
      <c r="E1090" s="400"/>
      <c r="F1090" s="400"/>
      <c r="G1090" s="400"/>
      <c r="H1090" s="400"/>
      <c r="I1090" s="400"/>
      <c r="J1090" s="400"/>
      <c r="K1090" s="400"/>
      <c r="L1090" s="400"/>
      <c r="M1090" s="400"/>
      <c r="N1090" s="400"/>
      <c r="O1090" s="400"/>
      <c r="P1090" s="400"/>
      <c r="Q1090" s="400"/>
      <c r="R1090" s="400"/>
      <c r="S1090" s="400"/>
      <c r="T1090" s="400"/>
      <c r="U1090" s="374"/>
      <c r="V1090" s="395"/>
      <c r="W1090" s="347" t="s">
        <v>2082</v>
      </c>
      <c r="X1090" s="347" t="s">
        <v>2158</v>
      </c>
      <c r="Y1090" s="359"/>
      <c r="Z1090" s="359"/>
      <c r="AA1090" s="359"/>
      <c r="AB1090" s="359"/>
      <c r="AC1090" s="359"/>
      <c r="AD1090" s="359"/>
      <c r="AE1090" s="359"/>
      <c r="AF1090" s="378" t="s">
        <v>7</v>
      </c>
      <c r="AG1090" s="378"/>
      <c r="AH1090" s="359">
        <v>1</v>
      </c>
      <c r="AI1090" s="359"/>
      <c r="AJ1090" s="359">
        <v>2</v>
      </c>
      <c r="AK1090" s="359"/>
      <c r="AL1090" s="607">
        <v>8</v>
      </c>
      <c r="AM1090" s="374"/>
      <c r="AN1090" s="395"/>
      <c r="AP1090" s="367"/>
      <c r="AQ1090" s="677"/>
    </row>
    <row r="1091" spans="1:43" hidden="1" x14ac:dyDescent="0.2">
      <c r="A1091" s="395"/>
      <c r="B1091" s="699"/>
      <c r="C1091" s="374"/>
      <c r="D1091" s="395"/>
      <c r="E1091" s="475"/>
      <c r="F1091" s="475"/>
      <c r="G1091" s="475"/>
      <c r="H1091" s="475"/>
      <c r="I1091" s="475"/>
      <c r="J1091" s="475"/>
      <c r="K1091" s="475"/>
      <c r="L1091" s="475"/>
      <c r="M1091" s="475"/>
      <c r="N1091" s="475"/>
      <c r="O1091" s="475"/>
      <c r="P1091" s="475"/>
      <c r="Q1091" s="475"/>
      <c r="R1091" s="475"/>
      <c r="S1091" s="475"/>
      <c r="T1091" s="475"/>
      <c r="U1091" s="374"/>
      <c r="V1091" s="395"/>
      <c r="Y1091" s="378"/>
      <c r="AF1091" s="378"/>
      <c r="AH1091" s="359"/>
      <c r="AI1091" s="359"/>
      <c r="AJ1091" s="359"/>
      <c r="AK1091" s="359"/>
      <c r="AL1091" s="607"/>
      <c r="AM1091" s="374"/>
      <c r="AN1091" s="395"/>
      <c r="AP1091" s="367"/>
      <c r="AQ1091" s="677"/>
    </row>
    <row r="1092" spans="1:43" hidden="1" x14ac:dyDescent="0.2">
      <c r="A1092" s="395"/>
      <c r="B1092" s="699" t="s">
        <v>2199</v>
      </c>
      <c r="C1092" s="374"/>
      <c r="D1092" s="395"/>
      <c r="E1092" s="400" t="e">
        <f ca="1">VLOOKUP(INDIRECT(ADDRESS(ROW(),COLUMN()-3)),Language_Translations,MATCH(Language_Selected,Language_Options,0),FALSE)</f>
        <v>#N/A</v>
      </c>
      <c r="F1092" s="400"/>
      <c r="G1092" s="400"/>
      <c r="H1092" s="400"/>
      <c r="I1092" s="400"/>
      <c r="J1092" s="400"/>
      <c r="K1092" s="400"/>
      <c r="L1092" s="400"/>
      <c r="M1092" s="400"/>
      <c r="N1092" s="400"/>
      <c r="O1092" s="400"/>
      <c r="P1092" s="400"/>
      <c r="Q1092" s="400"/>
      <c r="R1092" s="400"/>
      <c r="S1092" s="400"/>
      <c r="T1092" s="400"/>
      <c r="U1092" s="374"/>
      <c r="V1092" s="395"/>
      <c r="Y1092" s="378"/>
      <c r="AF1092" s="378"/>
      <c r="AH1092" s="359"/>
      <c r="AI1092" s="359"/>
      <c r="AJ1092" s="359"/>
      <c r="AK1092" s="359"/>
      <c r="AL1092" s="607"/>
      <c r="AM1092" s="374"/>
      <c r="AN1092" s="395"/>
      <c r="AP1092" s="367"/>
      <c r="AQ1092" s="677"/>
    </row>
    <row r="1093" spans="1:43" hidden="1" x14ac:dyDescent="0.2">
      <c r="A1093" s="395"/>
      <c r="C1093" s="374"/>
      <c r="D1093" s="395"/>
      <c r="E1093" s="400"/>
      <c r="F1093" s="400"/>
      <c r="G1093" s="400"/>
      <c r="H1093" s="400"/>
      <c r="I1093" s="400"/>
      <c r="J1093" s="400"/>
      <c r="K1093" s="400"/>
      <c r="L1093" s="400"/>
      <c r="M1093" s="400"/>
      <c r="N1093" s="400"/>
      <c r="O1093" s="400"/>
      <c r="P1093" s="400"/>
      <c r="Q1093" s="400"/>
      <c r="R1093" s="400"/>
      <c r="S1093" s="400"/>
      <c r="T1093" s="400"/>
      <c r="U1093" s="374"/>
      <c r="V1093" s="395"/>
      <c r="Y1093" s="378"/>
      <c r="AF1093" s="378"/>
      <c r="AH1093" s="359"/>
      <c r="AI1093" s="359"/>
      <c r="AJ1093" s="359"/>
      <c r="AK1093" s="359"/>
      <c r="AL1093" s="607"/>
      <c r="AM1093" s="374"/>
      <c r="AN1093" s="395"/>
      <c r="AP1093" s="367"/>
      <c r="AQ1093" s="677"/>
    </row>
    <row r="1094" spans="1:43" hidden="1" x14ac:dyDescent="0.2">
      <c r="A1094" s="395"/>
      <c r="B1094" s="699"/>
      <c r="C1094" s="374"/>
      <c r="D1094" s="395"/>
      <c r="E1094" s="400"/>
      <c r="F1094" s="400"/>
      <c r="G1094" s="400"/>
      <c r="H1094" s="400"/>
      <c r="I1094" s="400"/>
      <c r="J1094" s="400"/>
      <c r="K1094" s="400"/>
      <c r="L1094" s="400"/>
      <c r="M1094" s="400"/>
      <c r="N1094" s="400"/>
      <c r="O1094" s="400"/>
      <c r="P1094" s="400"/>
      <c r="Q1094" s="400"/>
      <c r="R1094" s="400"/>
      <c r="S1094" s="400"/>
      <c r="T1094" s="400"/>
      <c r="U1094" s="374"/>
      <c r="V1094" s="395"/>
      <c r="Y1094" s="378"/>
      <c r="AF1094" s="378"/>
      <c r="AH1094" s="359"/>
      <c r="AI1094" s="359"/>
      <c r="AJ1094" s="359"/>
      <c r="AK1094" s="359"/>
      <c r="AL1094" s="607"/>
      <c r="AM1094" s="374"/>
      <c r="AN1094" s="395"/>
      <c r="AP1094" s="367"/>
      <c r="AQ1094" s="677"/>
    </row>
    <row r="1095" spans="1:43" hidden="1" x14ac:dyDescent="0.2">
      <c r="A1095" s="395"/>
      <c r="B1095" s="699"/>
      <c r="C1095" s="374"/>
      <c r="D1095" s="395"/>
      <c r="E1095" s="400"/>
      <c r="F1095" s="400"/>
      <c r="G1095" s="400"/>
      <c r="H1095" s="400"/>
      <c r="I1095" s="400"/>
      <c r="J1095" s="400"/>
      <c r="K1095" s="400"/>
      <c r="L1095" s="400"/>
      <c r="M1095" s="400"/>
      <c r="N1095" s="400"/>
      <c r="O1095" s="400"/>
      <c r="P1095" s="400"/>
      <c r="Q1095" s="400"/>
      <c r="R1095" s="400"/>
      <c r="S1095" s="400"/>
      <c r="T1095" s="400"/>
      <c r="U1095" s="374"/>
      <c r="V1095" s="395"/>
      <c r="W1095" s="347" t="s">
        <v>2085</v>
      </c>
      <c r="X1095" s="347" t="s">
        <v>2160</v>
      </c>
      <c r="Y1095" s="359"/>
      <c r="Z1095" s="359"/>
      <c r="AA1095" s="359"/>
      <c r="AB1095" s="359"/>
      <c r="AC1095" s="359"/>
      <c r="AD1095" s="359"/>
      <c r="AE1095" s="359"/>
      <c r="AF1095" s="378" t="s">
        <v>7</v>
      </c>
      <c r="AG1095" s="378"/>
      <c r="AH1095" s="359">
        <v>1</v>
      </c>
      <c r="AI1095" s="359"/>
      <c r="AJ1095" s="359">
        <v>2</v>
      </c>
      <c r="AK1095" s="359"/>
      <c r="AL1095" s="607">
        <v>8</v>
      </c>
      <c r="AM1095" s="374"/>
      <c r="AN1095" s="395"/>
      <c r="AP1095" s="367"/>
      <c r="AQ1095" s="677"/>
    </row>
    <row r="1096" spans="1:43" hidden="1" x14ac:dyDescent="0.2">
      <c r="A1096" s="395"/>
      <c r="B1096" s="699"/>
      <c r="C1096" s="374"/>
      <c r="D1096" s="395"/>
      <c r="E1096" s="475"/>
      <c r="F1096" s="475"/>
      <c r="G1096" s="475"/>
      <c r="H1096" s="475"/>
      <c r="I1096" s="475"/>
      <c r="J1096" s="475"/>
      <c r="K1096" s="475"/>
      <c r="L1096" s="475"/>
      <c r="M1096" s="475"/>
      <c r="N1096" s="475"/>
      <c r="O1096" s="475"/>
      <c r="P1096" s="475"/>
      <c r="Q1096" s="475"/>
      <c r="R1096" s="475"/>
      <c r="S1096" s="475"/>
      <c r="T1096" s="475"/>
      <c r="U1096" s="374"/>
      <c r="V1096" s="395"/>
      <c r="Y1096" s="378"/>
      <c r="AF1096" s="378"/>
      <c r="AH1096" s="359"/>
      <c r="AI1096" s="359"/>
      <c r="AJ1096" s="359"/>
      <c r="AK1096" s="359"/>
      <c r="AL1096" s="607"/>
      <c r="AM1096" s="374"/>
      <c r="AN1096" s="395"/>
      <c r="AP1096" s="367"/>
      <c r="AQ1096" s="677"/>
    </row>
    <row r="1097" spans="1:43" hidden="1" x14ac:dyDescent="0.2">
      <c r="A1097" s="395"/>
      <c r="B1097" s="699" t="s">
        <v>2200</v>
      </c>
      <c r="C1097" s="374"/>
      <c r="D1097" s="395"/>
      <c r="E1097" s="400" t="e">
        <f ca="1">VLOOKUP(INDIRECT(ADDRESS(ROW(),COLUMN()-3)),Language_Translations,MATCH(Language_Selected,Language_Options,0),FALSE)</f>
        <v>#N/A</v>
      </c>
      <c r="F1097" s="400"/>
      <c r="G1097" s="400"/>
      <c r="H1097" s="400"/>
      <c r="I1097" s="400"/>
      <c r="J1097" s="400"/>
      <c r="K1097" s="400"/>
      <c r="L1097" s="400"/>
      <c r="M1097" s="400"/>
      <c r="N1097" s="400"/>
      <c r="O1097" s="400"/>
      <c r="P1097" s="400"/>
      <c r="Q1097" s="400"/>
      <c r="R1097" s="400"/>
      <c r="S1097" s="400"/>
      <c r="T1097" s="400"/>
      <c r="U1097" s="374"/>
      <c r="V1097" s="395"/>
      <c r="Y1097" s="378"/>
      <c r="AF1097" s="378"/>
      <c r="AH1097" s="359"/>
      <c r="AI1097" s="359"/>
      <c r="AJ1097" s="359"/>
      <c r="AK1097" s="359"/>
      <c r="AL1097" s="607"/>
      <c r="AM1097" s="374"/>
      <c r="AN1097" s="395"/>
      <c r="AP1097" s="367"/>
      <c r="AQ1097" s="677"/>
    </row>
    <row r="1098" spans="1:43" hidden="1" x14ac:dyDescent="0.2">
      <c r="A1098" s="395"/>
      <c r="B1098" s="699"/>
      <c r="C1098" s="374"/>
      <c r="D1098" s="395"/>
      <c r="E1098" s="400"/>
      <c r="F1098" s="400"/>
      <c r="G1098" s="400"/>
      <c r="H1098" s="400"/>
      <c r="I1098" s="400"/>
      <c r="J1098" s="400"/>
      <c r="K1098" s="400"/>
      <c r="L1098" s="400"/>
      <c r="M1098" s="400"/>
      <c r="N1098" s="400"/>
      <c r="O1098" s="400"/>
      <c r="P1098" s="400"/>
      <c r="Q1098" s="400"/>
      <c r="R1098" s="400"/>
      <c r="S1098" s="400"/>
      <c r="T1098" s="400"/>
      <c r="U1098" s="374"/>
      <c r="V1098" s="395"/>
      <c r="Y1098" s="378"/>
      <c r="AF1098" s="378"/>
      <c r="AH1098" s="359"/>
      <c r="AI1098" s="359"/>
      <c r="AJ1098" s="359"/>
      <c r="AK1098" s="359"/>
      <c r="AL1098" s="607"/>
      <c r="AM1098" s="374"/>
      <c r="AN1098" s="395"/>
      <c r="AP1098" s="367"/>
      <c r="AQ1098" s="677"/>
    </row>
    <row r="1099" spans="1:43" hidden="1" x14ac:dyDescent="0.2">
      <c r="A1099" s="395"/>
      <c r="C1099" s="374"/>
      <c r="D1099" s="395"/>
      <c r="E1099" s="400"/>
      <c r="F1099" s="400"/>
      <c r="G1099" s="400"/>
      <c r="H1099" s="400"/>
      <c r="I1099" s="400"/>
      <c r="J1099" s="400"/>
      <c r="K1099" s="400"/>
      <c r="L1099" s="400"/>
      <c r="M1099" s="400"/>
      <c r="N1099" s="400"/>
      <c r="O1099" s="400"/>
      <c r="P1099" s="400"/>
      <c r="Q1099" s="400"/>
      <c r="R1099" s="400"/>
      <c r="S1099" s="400"/>
      <c r="T1099" s="400"/>
      <c r="U1099" s="374"/>
      <c r="V1099" s="395"/>
      <c r="W1099" s="347" t="s">
        <v>2138</v>
      </c>
      <c r="X1099" s="347" t="s">
        <v>2049</v>
      </c>
      <c r="Y1099" s="378"/>
      <c r="Z1099" s="359"/>
      <c r="AA1099" s="359"/>
      <c r="AB1099" s="359"/>
      <c r="AC1099" s="359"/>
      <c r="AD1099" s="359"/>
      <c r="AE1099" s="359"/>
      <c r="AF1099" s="378" t="s">
        <v>7</v>
      </c>
      <c r="AG1099" s="378"/>
      <c r="AH1099" s="359">
        <v>1</v>
      </c>
      <c r="AI1099" s="359"/>
      <c r="AJ1099" s="359">
        <v>2</v>
      </c>
      <c r="AK1099" s="359"/>
      <c r="AL1099" s="607">
        <v>8</v>
      </c>
      <c r="AM1099" s="374"/>
      <c r="AN1099" s="395"/>
      <c r="AP1099" s="367"/>
      <c r="AQ1099" s="677"/>
    </row>
    <row r="1100" spans="1:43" hidden="1" x14ac:dyDescent="0.2">
      <c r="A1100" s="379"/>
      <c r="B1100" s="381"/>
      <c r="C1100" s="380"/>
      <c r="D1100" s="379"/>
      <c r="E1100" s="511"/>
      <c r="F1100" s="511"/>
      <c r="G1100" s="511"/>
      <c r="H1100" s="511"/>
      <c r="I1100" s="511"/>
      <c r="J1100" s="511"/>
      <c r="K1100" s="511"/>
      <c r="L1100" s="511"/>
      <c r="M1100" s="511"/>
      <c r="N1100" s="511"/>
      <c r="O1100" s="511"/>
      <c r="P1100" s="511"/>
      <c r="Q1100" s="511"/>
      <c r="R1100" s="511"/>
      <c r="S1100" s="511"/>
      <c r="T1100" s="511"/>
      <c r="U1100" s="380"/>
      <c r="V1100" s="379"/>
      <c r="W1100" s="381"/>
      <c r="X1100" s="381"/>
      <c r="Y1100" s="619"/>
      <c r="Z1100" s="619"/>
      <c r="AA1100" s="619"/>
      <c r="AB1100" s="619"/>
      <c r="AC1100" s="619"/>
      <c r="AD1100" s="619"/>
      <c r="AE1100" s="619"/>
      <c r="AF1100" s="619"/>
      <c r="AG1100" s="619"/>
      <c r="AH1100" s="619"/>
      <c r="AI1100" s="619"/>
      <c r="AJ1100" s="619"/>
      <c r="AK1100" s="619"/>
      <c r="AL1100" s="693"/>
      <c r="AM1100" s="380"/>
      <c r="AN1100" s="395"/>
      <c r="AP1100" s="367"/>
      <c r="AQ1100" s="677"/>
    </row>
    <row r="1101" spans="1:43" hidden="1" x14ac:dyDescent="0.2">
      <c r="A1101" s="395"/>
      <c r="C1101" s="374"/>
      <c r="D1101" s="395"/>
      <c r="E1101" s="477"/>
      <c r="F1101" s="477"/>
      <c r="G1101" s="477"/>
      <c r="H1101" s="477"/>
      <c r="I1101" s="477"/>
      <c r="J1101" s="477"/>
      <c r="K1101" s="477"/>
      <c r="L1101" s="477"/>
      <c r="M1101" s="477"/>
      <c r="N1101" s="477"/>
      <c r="O1101" s="477"/>
      <c r="P1101" s="477"/>
      <c r="Q1101" s="477"/>
      <c r="R1101" s="477"/>
      <c r="S1101" s="477"/>
      <c r="T1101" s="477"/>
      <c r="U1101" s="374"/>
      <c r="V1101" s="395"/>
      <c r="Y1101" s="378"/>
      <c r="Z1101" s="378"/>
      <c r="AA1101" s="378"/>
      <c r="AB1101" s="378"/>
      <c r="AC1101" s="378"/>
      <c r="AD1101" s="378"/>
      <c r="AE1101" s="378"/>
      <c r="AF1101" s="378"/>
      <c r="AG1101" s="378"/>
      <c r="AH1101" s="378"/>
      <c r="AI1101" s="378"/>
      <c r="AJ1101" s="378"/>
      <c r="AK1101" s="378"/>
      <c r="AL1101" s="644"/>
      <c r="AM1101" s="374"/>
      <c r="AN1101" s="395"/>
      <c r="AP1101" s="367"/>
      <c r="AQ1101" s="677"/>
    </row>
    <row r="1102" spans="1:43" hidden="1" x14ac:dyDescent="0.2">
      <c r="A1102" s="395"/>
      <c r="B1102" s="377" t="s">
        <v>2201</v>
      </c>
      <c r="C1102" s="374"/>
      <c r="D1102" s="395"/>
      <c r="E1102" s="400" t="e">
        <f ca="1">VLOOKUP(INDIRECT(ADDRESS(ROW(),COLUMN()-3)),Language_Translations,MATCH(Language_Selected,Language_Options,0),FALSE)</f>
        <v>#N/A</v>
      </c>
      <c r="F1102" s="400"/>
      <c r="G1102" s="400"/>
      <c r="H1102" s="400"/>
      <c r="I1102" s="400"/>
      <c r="J1102" s="400"/>
      <c r="K1102" s="400"/>
      <c r="L1102" s="400"/>
      <c r="M1102" s="400"/>
      <c r="N1102" s="400"/>
      <c r="O1102" s="400"/>
      <c r="P1102" s="400"/>
      <c r="Q1102" s="400"/>
      <c r="R1102" s="400"/>
      <c r="S1102" s="400"/>
      <c r="T1102" s="400"/>
      <c r="U1102" s="374"/>
      <c r="V1102" s="395"/>
      <c r="AL1102" s="347"/>
      <c r="AM1102" s="709"/>
      <c r="AN1102" s="347"/>
      <c r="AP1102" s="367"/>
      <c r="AQ1102" s="677"/>
    </row>
    <row r="1103" spans="1:43" hidden="1" x14ac:dyDescent="0.2">
      <c r="A1103" s="395"/>
      <c r="C1103" s="374"/>
      <c r="D1103" s="395"/>
      <c r="E1103" s="400"/>
      <c r="F1103" s="400"/>
      <c r="G1103" s="400"/>
      <c r="H1103" s="400"/>
      <c r="I1103" s="400"/>
      <c r="J1103" s="400"/>
      <c r="K1103" s="400"/>
      <c r="L1103" s="400"/>
      <c r="M1103" s="400"/>
      <c r="N1103" s="400"/>
      <c r="O1103" s="400"/>
      <c r="P1103" s="400"/>
      <c r="Q1103" s="400"/>
      <c r="R1103" s="400"/>
      <c r="S1103" s="400"/>
      <c r="T1103" s="400"/>
      <c r="U1103" s="374"/>
      <c r="V1103" s="395"/>
      <c r="W1103" s="347" t="s">
        <v>1731</v>
      </c>
      <c r="Y1103" s="378" t="s">
        <v>7</v>
      </c>
      <c r="Z1103" s="378"/>
      <c r="AA1103" s="378"/>
      <c r="AB1103" s="378"/>
      <c r="AC1103" s="378"/>
      <c r="AD1103" s="378"/>
      <c r="AE1103" s="378"/>
      <c r="AF1103" s="378"/>
      <c r="AG1103" s="378"/>
      <c r="AH1103" s="378"/>
      <c r="AI1103" s="378"/>
      <c r="AJ1103" s="378"/>
      <c r="AK1103" s="378"/>
      <c r="AL1103" s="644" t="s">
        <v>1778</v>
      </c>
      <c r="AM1103" s="709"/>
      <c r="AN1103" s="347"/>
      <c r="AP1103" s="367"/>
      <c r="AQ1103" s="677"/>
    </row>
    <row r="1104" spans="1:43" hidden="1" x14ac:dyDescent="0.2">
      <c r="A1104" s="395"/>
      <c r="C1104" s="374"/>
      <c r="D1104" s="395"/>
      <c r="E1104" s="400"/>
      <c r="F1104" s="400"/>
      <c r="G1104" s="400"/>
      <c r="H1104" s="400"/>
      <c r="I1104" s="400"/>
      <c r="J1104" s="400"/>
      <c r="K1104" s="400"/>
      <c r="L1104" s="400"/>
      <c r="M1104" s="400"/>
      <c r="N1104" s="400"/>
      <c r="O1104" s="400"/>
      <c r="P1104" s="400"/>
      <c r="Q1104" s="400"/>
      <c r="R1104" s="400"/>
      <c r="S1104" s="400"/>
      <c r="T1104" s="400"/>
      <c r="U1104" s="374"/>
      <c r="V1104" s="395"/>
      <c r="W1104" s="347" t="s">
        <v>1732</v>
      </c>
      <c r="Y1104" s="378" t="s">
        <v>7</v>
      </c>
      <c r="Z1104" s="378"/>
      <c r="AA1104" s="378"/>
      <c r="AB1104" s="378"/>
      <c r="AC1104" s="378"/>
      <c r="AD1104" s="378"/>
      <c r="AE1104" s="378"/>
      <c r="AF1104" s="378"/>
      <c r="AG1104" s="378"/>
      <c r="AH1104" s="378"/>
      <c r="AI1104" s="378"/>
      <c r="AJ1104" s="378"/>
      <c r="AK1104" s="378"/>
      <c r="AL1104" s="644" t="s">
        <v>1783</v>
      </c>
      <c r="AM1104" s="374"/>
      <c r="AN1104" s="347"/>
      <c r="AP1104" s="396">
        <v>1013</v>
      </c>
      <c r="AQ1104" s="677"/>
    </row>
    <row r="1105" spans="1:43" hidden="1" x14ac:dyDescent="0.2">
      <c r="A1105" s="395"/>
      <c r="C1105" s="374"/>
      <c r="D1105" s="395"/>
      <c r="E1105" s="400"/>
      <c r="F1105" s="400"/>
      <c r="G1105" s="400"/>
      <c r="H1105" s="400"/>
      <c r="I1105" s="400"/>
      <c r="J1105" s="400"/>
      <c r="K1105" s="400"/>
      <c r="L1105" s="400"/>
      <c r="M1105" s="400"/>
      <c r="N1105" s="400"/>
      <c r="O1105" s="400"/>
      <c r="P1105" s="400"/>
      <c r="Q1105" s="400"/>
      <c r="R1105" s="400"/>
      <c r="S1105" s="400"/>
      <c r="T1105" s="400"/>
      <c r="U1105" s="374"/>
      <c r="V1105" s="395"/>
      <c r="W1105" s="347" t="s">
        <v>1784</v>
      </c>
      <c r="Y1105" s="378"/>
      <c r="Z1105" s="378"/>
      <c r="AA1105" s="378"/>
      <c r="AB1105" s="378" t="s">
        <v>7</v>
      </c>
      <c r="AC1105" s="378"/>
      <c r="AD1105" s="378"/>
      <c r="AE1105" s="378"/>
      <c r="AF1105" s="378"/>
      <c r="AG1105" s="378"/>
      <c r="AH1105" s="378"/>
      <c r="AI1105" s="378"/>
      <c r="AJ1105" s="378"/>
      <c r="AK1105" s="378"/>
      <c r="AL1105" s="644">
        <v>8</v>
      </c>
      <c r="AM1105" s="374"/>
      <c r="AN1105" s="347"/>
      <c r="AP1105" s="396"/>
      <c r="AQ1105" s="677"/>
    </row>
    <row r="1106" spans="1:43" hidden="1" x14ac:dyDescent="0.2">
      <c r="A1106" s="685"/>
      <c r="B1106" s="686"/>
      <c r="C1106" s="687"/>
      <c r="D1106" s="685"/>
      <c r="E1106" s="732"/>
      <c r="F1106" s="733"/>
      <c r="G1106" s="733"/>
      <c r="H1106" s="733"/>
      <c r="I1106" s="733"/>
      <c r="J1106" s="733"/>
      <c r="K1106" s="733"/>
      <c r="L1106" s="733"/>
      <c r="M1106" s="733"/>
      <c r="N1106" s="733"/>
      <c r="O1106" s="733"/>
      <c r="P1106" s="733"/>
      <c r="Q1106" s="733"/>
      <c r="R1106" s="733"/>
      <c r="S1106" s="733"/>
      <c r="T1106" s="733"/>
      <c r="U1106" s="687"/>
      <c r="V1106" s="685"/>
      <c r="W1106" s="686"/>
      <c r="X1106" s="686"/>
      <c r="Y1106" s="689"/>
      <c r="Z1106" s="689"/>
      <c r="AA1106" s="689"/>
      <c r="AB1106" s="689"/>
      <c r="AC1106" s="689"/>
      <c r="AD1106" s="689"/>
      <c r="AE1106" s="689"/>
      <c r="AF1106" s="689"/>
      <c r="AG1106" s="689"/>
      <c r="AH1106" s="689"/>
      <c r="AI1106" s="689"/>
      <c r="AJ1106" s="689"/>
      <c r="AK1106" s="689"/>
      <c r="AL1106" s="690"/>
      <c r="AM1106" s="687"/>
      <c r="AN1106" s="395"/>
      <c r="AP1106" s="367"/>
      <c r="AQ1106" s="677"/>
    </row>
    <row r="1107" spans="1:43" hidden="1" x14ac:dyDescent="0.2">
      <c r="A1107" s="395"/>
      <c r="C1107" s="374"/>
      <c r="D1107" s="395"/>
      <c r="E1107" s="477"/>
      <c r="F1107" s="477"/>
      <c r="G1107" s="477"/>
      <c r="H1107" s="477"/>
      <c r="I1107" s="477"/>
      <c r="J1107" s="477"/>
      <c r="K1107" s="477"/>
      <c r="L1107" s="477"/>
      <c r="M1107" s="477"/>
      <c r="N1107" s="477"/>
      <c r="O1107" s="477"/>
      <c r="P1107" s="477"/>
      <c r="Q1107" s="477"/>
      <c r="R1107" s="477"/>
      <c r="S1107" s="477"/>
      <c r="T1107" s="477"/>
      <c r="U1107" s="374"/>
      <c r="V1107" s="395"/>
      <c r="Y1107" s="378"/>
      <c r="Z1107" s="378"/>
      <c r="AA1107" s="378"/>
      <c r="AB1107" s="378"/>
      <c r="AC1107" s="378"/>
      <c r="AD1107" s="378"/>
      <c r="AE1107" s="378"/>
      <c r="AF1107" s="378"/>
      <c r="AG1107" s="378"/>
      <c r="AH1107" s="378"/>
      <c r="AI1107" s="378"/>
      <c r="AJ1107" s="378"/>
      <c r="AK1107" s="378"/>
      <c r="AL1107" s="644"/>
      <c r="AM1107" s="374"/>
      <c r="AN1107" s="395"/>
      <c r="AP1107" s="367"/>
      <c r="AQ1107" s="677"/>
    </row>
    <row r="1108" spans="1:43" hidden="1" x14ac:dyDescent="0.2">
      <c r="A1108" s="395"/>
      <c r="B1108" s="377" t="s">
        <v>2202</v>
      </c>
      <c r="C1108" s="374"/>
      <c r="D1108" s="395"/>
      <c r="E1108" s="400" t="e">
        <f ca="1">VLOOKUP(INDIRECT(ADDRESS(ROW(),COLUMN()-3)),Language_Translations,MATCH(Language_Selected,Language_Options,0),FALSE)</f>
        <v>#N/A</v>
      </c>
      <c r="F1108" s="400"/>
      <c r="G1108" s="400"/>
      <c r="H1108" s="400"/>
      <c r="I1108" s="400"/>
      <c r="J1108" s="400"/>
      <c r="K1108" s="400"/>
      <c r="L1108" s="400"/>
      <c r="M1108" s="400"/>
      <c r="N1108" s="400"/>
      <c r="O1108" s="400"/>
      <c r="P1108" s="400"/>
      <c r="Q1108" s="400"/>
      <c r="R1108" s="400"/>
      <c r="S1108" s="400"/>
      <c r="T1108" s="400"/>
      <c r="U1108" s="374"/>
      <c r="V1108" s="395"/>
      <c r="W1108" s="347" t="s">
        <v>2203</v>
      </c>
      <c r="Y1108" s="378"/>
      <c r="Z1108" s="378"/>
      <c r="AA1108" s="378"/>
      <c r="AB1108" s="378" t="s">
        <v>7</v>
      </c>
      <c r="AC1108" s="378"/>
      <c r="AD1108" s="378"/>
      <c r="AE1108" s="378"/>
      <c r="AF1108" s="378"/>
      <c r="AG1108" s="378"/>
      <c r="AH1108" s="378"/>
      <c r="AI1108" s="378"/>
      <c r="AJ1108" s="378"/>
      <c r="AK1108" s="378"/>
      <c r="AL1108" s="644" t="s">
        <v>784</v>
      </c>
      <c r="AM1108" s="374"/>
      <c r="AN1108" s="395"/>
      <c r="AP1108" s="367"/>
      <c r="AQ1108" s="677"/>
    </row>
    <row r="1109" spans="1:43" hidden="1" x14ac:dyDescent="0.2">
      <c r="A1109" s="395"/>
      <c r="C1109" s="374"/>
      <c r="D1109" s="395"/>
      <c r="E1109" s="400"/>
      <c r="F1109" s="400"/>
      <c r="G1109" s="400"/>
      <c r="H1109" s="400"/>
      <c r="I1109" s="400"/>
      <c r="J1109" s="400"/>
      <c r="K1109" s="400"/>
      <c r="L1109" s="400"/>
      <c r="M1109" s="400"/>
      <c r="N1109" s="400"/>
      <c r="O1109" s="400"/>
      <c r="P1109" s="400"/>
      <c r="Q1109" s="400"/>
      <c r="R1109" s="400"/>
      <c r="S1109" s="400"/>
      <c r="T1109" s="400"/>
      <c r="U1109" s="374"/>
      <c r="V1109" s="395"/>
      <c r="W1109" s="359" t="s">
        <v>2204</v>
      </c>
      <c r="X1109" s="359"/>
      <c r="Y1109" s="359"/>
      <c r="Z1109" s="359"/>
      <c r="AA1109" s="359"/>
      <c r="AB1109" s="359"/>
      <c r="AC1109" s="359"/>
      <c r="AD1109" s="359"/>
      <c r="AE1109" s="359"/>
      <c r="AF1109" s="359"/>
      <c r="AG1109" s="359"/>
      <c r="AH1109" s="359"/>
      <c r="AI1109" s="359"/>
      <c r="AJ1109" s="378"/>
      <c r="AK1109" s="378"/>
      <c r="AL1109" s="347"/>
      <c r="AM1109" s="374"/>
      <c r="AN1109" s="395"/>
      <c r="AP1109" s="367"/>
      <c r="AQ1109" s="677"/>
    </row>
    <row r="1110" spans="1:43" hidden="1" x14ac:dyDescent="0.2">
      <c r="A1110" s="395"/>
      <c r="C1110" s="374"/>
      <c r="D1110" s="395"/>
      <c r="E1110" s="400"/>
      <c r="F1110" s="400"/>
      <c r="G1110" s="400"/>
      <c r="H1110" s="400"/>
      <c r="I1110" s="400"/>
      <c r="J1110" s="400"/>
      <c r="K1110" s="400"/>
      <c r="L1110" s="400"/>
      <c r="M1110" s="400"/>
      <c r="N1110" s="400"/>
      <c r="O1110" s="400"/>
      <c r="P1110" s="400"/>
      <c r="Q1110" s="400"/>
      <c r="R1110" s="400"/>
      <c r="S1110" s="400"/>
      <c r="T1110" s="400"/>
      <c r="U1110" s="374"/>
      <c r="V1110" s="395"/>
      <c r="X1110" s="347" t="s">
        <v>2205</v>
      </c>
      <c r="AD1110" s="378"/>
      <c r="AF1110" s="378" t="s">
        <v>7</v>
      </c>
      <c r="AG1110" s="378"/>
      <c r="AH1110" s="378"/>
      <c r="AI1110" s="378"/>
      <c r="AJ1110" s="378"/>
      <c r="AK1110" s="378"/>
      <c r="AL1110" s="644" t="s">
        <v>786</v>
      </c>
      <c r="AM1110" s="374"/>
      <c r="AN1110" s="395"/>
      <c r="AP1110" s="367"/>
      <c r="AQ1110" s="677"/>
    </row>
    <row r="1111" spans="1:43" hidden="1" x14ac:dyDescent="0.2">
      <c r="A1111" s="395"/>
      <c r="C1111" s="374"/>
      <c r="D1111" s="395"/>
      <c r="E1111" s="400"/>
      <c r="F1111" s="400"/>
      <c r="G1111" s="400"/>
      <c r="H1111" s="400"/>
      <c r="I1111" s="400"/>
      <c r="J1111" s="400"/>
      <c r="K1111" s="400"/>
      <c r="L1111" s="400"/>
      <c r="M1111" s="400"/>
      <c r="N1111" s="400"/>
      <c r="O1111" s="400"/>
      <c r="P1111" s="400"/>
      <c r="Q1111" s="400"/>
      <c r="R1111" s="400"/>
      <c r="S1111" s="400"/>
      <c r="T1111" s="400"/>
      <c r="U1111" s="374"/>
      <c r="V1111" s="395"/>
      <c r="W1111" s="347" t="s">
        <v>2206</v>
      </c>
      <c r="Y1111" s="378"/>
      <c r="Z1111" s="378"/>
      <c r="AA1111" s="378"/>
      <c r="AB1111" s="378"/>
      <c r="AC1111" s="378"/>
      <c r="AD1111" s="378" t="s">
        <v>7</v>
      </c>
      <c r="AE1111" s="378"/>
      <c r="AF1111" s="378"/>
      <c r="AG1111" s="378"/>
      <c r="AH1111" s="378"/>
      <c r="AI1111" s="378"/>
      <c r="AJ1111" s="378"/>
      <c r="AK1111" s="378"/>
      <c r="AL1111" s="644" t="s">
        <v>788</v>
      </c>
      <c r="AM1111" s="374"/>
      <c r="AN1111" s="395"/>
      <c r="AP1111" s="367"/>
      <c r="AQ1111" s="677"/>
    </row>
    <row r="1112" spans="1:43" hidden="1" x14ac:dyDescent="0.2">
      <c r="A1112" s="395"/>
      <c r="C1112" s="374"/>
      <c r="D1112" s="395"/>
      <c r="E1112" s="400"/>
      <c r="F1112" s="400"/>
      <c r="G1112" s="400"/>
      <c r="H1112" s="400"/>
      <c r="I1112" s="400"/>
      <c r="J1112" s="400"/>
      <c r="K1112" s="400"/>
      <c r="L1112" s="400"/>
      <c r="M1112" s="400"/>
      <c r="N1112" s="400"/>
      <c r="O1112" s="400"/>
      <c r="P1112" s="400"/>
      <c r="Q1112" s="400"/>
      <c r="R1112" s="400"/>
      <c r="S1112" s="400"/>
      <c r="T1112" s="400"/>
      <c r="U1112" s="374"/>
      <c r="V1112" s="395"/>
      <c r="W1112" s="347" t="s">
        <v>2207</v>
      </c>
      <c r="Y1112" s="378"/>
      <c r="Z1112" s="378"/>
      <c r="AA1112" s="378"/>
      <c r="AB1112" s="378" t="s">
        <v>7</v>
      </c>
      <c r="AC1112" s="378"/>
      <c r="AD1112" s="378"/>
      <c r="AE1112" s="378"/>
      <c r="AF1112" s="378"/>
      <c r="AG1112" s="378"/>
      <c r="AH1112" s="378"/>
      <c r="AI1112" s="378"/>
      <c r="AJ1112" s="378"/>
      <c r="AK1112" s="378"/>
      <c r="AL1112" s="644" t="s">
        <v>790</v>
      </c>
      <c r="AM1112" s="374"/>
      <c r="AN1112" s="395"/>
      <c r="AP1112" s="367"/>
      <c r="AQ1112" s="677"/>
    </row>
    <row r="1113" spans="1:43" hidden="1" x14ac:dyDescent="0.2">
      <c r="A1113" s="395"/>
      <c r="C1113" s="374"/>
      <c r="D1113" s="395"/>
      <c r="E1113" s="400"/>
      <c r="F1113" s="400"/>
      <c r="G1113" s="400"/>
      <c r="H1113" s="400"/>
      <c r="I1113" s="400"/>
      <c r="J1113" s="400"/>
      <c r="K1113" s="400"/>
      <c r="L1113" s="400"/>
      <c r="M1113" s="400"/>
      <c r="N1113" s="400"/>
      <c r="O1113" s="400"/>
      <c r="P1113" s="400"/>
      <c r="Q1113" s="400"/>
      <c r="R1113" s="400"/>
      <c r="S1113" s="400"/>
      <c r="T1113" s="400"/>
      <c r="U1113" s="374"/>
      <c r="V1113" s="395"/>
      <c r="W1113" s="347" t="s">
        <v>2208</v>
      </c>
      <c r="Y1113" s="378"/>
      <c r="Z1113" s="378"/>
      <c r="AA1113" s="378"/>
      <c r="AB1113" s="378"/>
      <c r="AC1113" s="378"/>
      <c r="AD1113" s="378" t="s">
        <v>7</v>
      </c>
      <c r="AE1113" s="378"/>
      <c r="AF1113" s="378"/>
      <c r="AG1113" s="378"/>
      <c r="AH1113" s="378"/>
      <c r="AI1113" s="378"/>
      <c r="AJ1113" s="378"/>
      <c r="AK1113" s="378"/>
      <c r="AL1113" s="644" t="s">
        <v>792</v>
      </c>
      <c r="AM1113" s="374"/>
      <c r="AN1113" s="395"/>
      <c r="AP1113" s="367"/>
      <c r="AQ1113" s="677"/>
    </row>
    <row r="1114" spans="1:43" hidden="1" x14ac:dyDescent="0.2">
      <c r="A1114" s="395"/>
      <c r="C1114" s="374"/>
      <c r="D1114" s="395"/>
      <c r="E1114" s="477"/>
      <c r="F1114" s="477"/>
      <c r="G1114" s="477"/>
      <c r="H1114" s="477"/>
      <c r="I1114" s="477"/>
      <c r="J1114" s="477"/>
      <c r="K1114" s="477"/>
      <c r="L1114" s="477"/>
      <c r="M1114" s="477"/>
      <c r="N1114" s="477"/>
      <c r="O1114" s="477"/>
      <c r="P1114" s="477"/>
      <c r="Q1114" s="477"/>
      <c r="R1114" s="477"/>
      <c r="S1114" s="477"/>
      <c r="T1114" s="477"/>
      <c r="U1114" s="374"/>
      <c r="V1114" s="395"/>
      <c r="W1114" s="347" t="s">
        <v>2209</v>
      </c>
      <c r="Y1114" s="378"/>
      <c r="Z1114" s="378"/>
      <c r="AA1114" s="378"/>
      <c r="AB1114" s="378"/>
      <c r="AC1114" s="378"/>
      <c r="AD1114" s="378"/>
      <c r="AE1114" s="378"/>
      <c r="AF1114" s="378"/>
      <c r="AG1114" s="378" t="s">
        <v>7</v>
      </c>
      <c r="AH1114" s="378"/>
      <c r="AI1114" s="378"/>
      <c r="AJ1114" s="378"/>
      <c r="AK1114" s="378"/>
      <c r="AL1114" s="644" t="s">
        <v>794</v>
      </c>
      <c r="AM1114" s="374"/>
      <c r="AN1114" s="395"/>
      <c r="AP1114" s="367"/>
      <c r="AQ1114" s="677"/>
    </row>
    <row r="1115" spans="1:43" hidden="1" x14ac:dyDescent="0.2">
      <c r="A1115" s="395"/>
      <c r="C1115" s="374"/>
      <c r="D1115" s="395"/>
      <c r="E1115" s="477"/>
      <c r="F1115" s="477"/>
      <c r="G1115" s="477"/>
      <c r="H1115" s="477"/>
      <c r="I1115" s="477"/>
      <c r="J1115" s="477"/>
      <c r="K1115" s="477"/>
      <c r="L1115" s="477"/>
      <c r="M1115" s="477"/>
      <c r="N1115" s="477"/>
      <c r="O1115" s="477"/>
      <c r="P1115" s="477"/>
      <c r="Q1115" s="477"/>
      <c r="R1115" s="477"/>
      <c r="S1115" s="477"/>
      <c r="T1115" s="477"/>
      <c r="U1115" s="374"/>
      <c r="V1115" s="395"/>
      <c r="W1115" s="347" t="s">
        <v>2210</v>
      </c>
      <c r="Y1115" s="378"/>
      <c r="Z1115" s="378"/>
      <c r="AA1115" s="378"/>
      <c r="AB1115" s="378"/>
      <c r="AC1115" s="378"/>
      <c r="AD1115" s="378"/>
      <c r="AE1115" s="378"/>
      <c r="AF1115" s="378" t="s">
        <v>7</v>
      </c>
      <c r="AG1115" s="378"/>
      <c r="AH1115" s="378"/>
      <c r="AI1115" s="378"/>
      <c r="AJ1115" s="378"/>
      <c r="AK1115" s="378"/>
      <c r="AL1115" s="644" t="s">
        <v>796</v>
      </c>
      <c r="AM1115" s="374"/>
      <c r="AN1115" s="395"/>
      <c r="AP1115" s="367"/>
      <c r="AQ1115" s="677"/>
    </row>
    <row r="1116" spans="1:43" hidden="1" x14ac:dyDescent="0.2">
      <c r="A1116" s="395"/>
      <c r="C1116" s="374"/>
      <c r="D1116" s="395"/>
      <c r="E1116" s="477"/>
      <c r="F1116" s="477"/>
      <c r="G1116" s="477"/>
      <c r="H1116" s="477"/>
      <c r="I1116" s="477"/>
      <c r="J1116" s="477"/>
      <c r="K1116" s="477"/>
      <c r="L1116" s="477"/>
      <c r="M1116" s="477"/>
      <c r="N1116" s="477"/>
      <c r="O1116" s="477"/>
      <c r="P1116" s="477"/>
      <c r="Q1116" s="477"/>
      <c r="R1116" s="477"/>
      <c r="S1116" s="477"/>
      <c r="T1116" s="477"/>
      <c r="U1116" s="374"/>
      <c r="V1116" s="395"/>
      <c r="W1116" s="347" t="s">
        <v>43</v>
      </c>
      <c r="Y1116" s="378"/>
      <c r="Z1116" s="378" t="s">
        <v>7</v>
      </c>
      <c r="AA1116" s="378"/>
      <c r="AB1116" s="378"/>
      <c r="AC1116" s="378"/>
      <c r="AD1116" s="378"/>
      <c r="AE1116" s="378"/>
      <c r="AF1116" s="378"/>
      <c r="AG1116" s="378"/>
      <c r="AH1116" s="378"/>
      <c r="AI1116" s="378"/>
      <c r="AJ1116" s="378"/>
      <c r="AK1116" s="378"/>
      <c r="AL1116" s="644" t="s">
        <v>798</v>
      </c>
      <c r="AM1116" s="374"/>
      <c r="AN1116" s="395"/>
      <c r="AP1116" s="367"/>
      <c r="AQ1116" s="677"/>
    </row>
    <row r="1117" spans="1:43" hidden="1" x14ac:dyDescent="0.2">
      <c r="A1117" s="395"/>
      <c r="C1117" s="374"/>
      <c r="D1117" s="395"/>
      <c r="E1117" s="477"/>
      <c r="F1117" s="477"/>
      <c r="G1117" s="477"/>
      <c r="H1117" s="477"/>
      <c r="I1117" s="477"/>
      <c r="J1117" s="477"/>
      <c r="K1117" s="477"/>
      <c r="L1117" s="477"/>
      <c r="M1117" s="477"/>
      <c r="N1117" s="477"/>
      <c r="O1117" s="477"/>
      <c r="P1117" s="477"/>
      <c r="Q1117" s="477"/>
      <c r="R1117" s="477"/>
      <c r="S1117" s="477"/>
      <c r="T1117" s="477"/>
      <c r="U1117" s="374"/>
      <c r="V1117" s="395"/>
      <c r="Y1117" s="378"/>
      <c r="Z1117" s="378"/>
      <c r="AA1117" s="378"/>
      <c r="AB1117" s="378"/>
      <c r="AC1117" s="378"/>
      <c r="AD1117" s="378"/>
      <c r="AE1117" s="378"/>
      <c r="AF1117" s="378"/>
      <c r="AG1117" s="378"/>
      <c r="AH1117" s="378"/>
      <c r="AI1117" s="378"/>
      <c r="AJ1117" s="378"/>
      <c r="AK1117" s="378"/>
      <c r="AL1117" s="378"/>
      <c r="AM1117" s="374"/>
      <c r="AN1117" s="395"/>
      <c r="AP1117" s="367"/>
      <c r="AQ1117" s="677"/>
    </row>
    <row r="1118" spans="1:43" hidden="1" x14ac:dyDescent="0.2">
      <c r="D1118" s="395"/>
      <c r="E1118" s="443"/>
      <c r="U1118" s="374"/>
      <c r="W1118" s="347" t="s">
        <v>2211</v>
      </c>
      <c r="AL1118" s="401" t="s">
        <v>830</v>
      </c>
      <c r="AM1118" s="374"/>
      <c r="AN1118" s="347"/>
      <c r="AP1118" s="367"/>
      <c r="AQ1118" s="677"/>
    </row>
    <row r="1119" spans="1:43" hidden="1" x14ac:dyDescent="0.2">
      <c r="A1119" s="381"/>
      <c r="B1119" s="381"/>
      <c r="C1119" s="381"/>
      <c r="D1119" s="379"/>
      <c r="E1119" s="681"/>
      <c r="F1119" s="381"/>
      <c r="G1119" s="381"/>
      <c r="H1119" s="381"/>
      <c r="I1119" s="381"/>
      <c r="J1119" s="381"/>
      <c r="K1119" s="381"/>
      <c r="L1119" s="381"/>
      <c r="M1119" s="381"/>
      <c r="N1119" s="381"/>
      <c r="O1119" s="381"/>
      <c r="P1119" s="381"/>
      <c r="Q1119" s="381"/>
      <c r="R1119" s="381"/>
      <c r="S1119" s="381"/>
      <c r="T1119" s="381"/>
      <c r="U1119" s="380"/>
      <c r="V1119" s="381"/>
      <c r="W1119" s="381"/>
      <c r="X1119" s="381"/>
      <c r="Y1119" s="381"/>
      <c r="Z1119" s="381"/>
      <c r="AA1119" s="381"/>
      <c r="AB1119" s="381"/>
      <c r="AC1119" s="381"/>
      <c r="AD1119" s="381"/>
      <c r="AE1119" s="381"/>
      <c r="AF1119" s="381"/>
      <c r="AG1119" s="381"/>
      <c r="AH1119" s="381"/>
      <c r="AI1119" s="381"/>
      <c r="AJ1119" s="381"/>
      <c r="AK1119" s="381"/>
      <c r="AL1119" s="590"/>
      <c r="AM1119" s="380"/>
      <c r="AN1119" s="381"/>
      <c r="AO1119" s="381"/>
      <c r="AP1119" s="662"/>
      <c r="AQ1119" s="678"/>
    </row>
    <row r="1120" spans="1:43" hidden="1" x14ac:dyDescent="0.2">
      <c r="A1120" s="375"/>
      <c r="B1120" s="398"/>
      <c r="C1120" s="376"/>
      <c r="D1120" s="375"/>
      <c r="E1120" s="694"/>
      <c r="F1120" s="398"/>
      <c r="G1120" s="398"/>
      <c r="H1120" s="398"/>
      <c r="I1120" s="398"/>
      <c r="J1120" s="398"/>
      <c r="K1120" s="398"/>
      <c r="L1120" s="398"/>
      <c r="M1120" s="398"/>
      <c r="N1120" s="398"/>
      <c r="O1120" s="398"/>
      <c r="P1120" s="398"/>
      <c r="Q1120" s="398"/>
      <c r="R1120" s="398"/>
      <c r="S1120" s="398"/>
      <c r="T1120" s="398"/>
      <c r="U1120" s="376"/>
      <c r="V1120" s="375"/>
      <c r="W1120" s="398"/>
      <c r="X1120" s="398"/>
      <c r="Y1120" s="398"/>
      <c r="Z1120" s="398"/>
      <c r="AA1120" s="398"/>
      <c r="AB1120" s="398"/>
      <c r="AC1120" s="398"/>
      <c r="AD1120" s="398"/>
      <c r="AE1120" s="398"/>
      <c r="AF1120" s="398"/>
      <c r="AG1120" s="398"/>
      <c r="AH1120" s="398"/>
      <c r="AI1120" s="398"/>
      <c r="AJ1120" s="398"/>
      <c r="AK1120" s="398"/>
      <c r="AL1120" s="647"/>
      <c r="AM1120" s="376"/>
      <c r="AN1120" s="398"/>
      <c r="AO1120" s="398"/>
      <c r="AP1120" s="661"/>
      <c r="AQ1120" s="695"/>
    </row>
    <row r="1121" spans="1:43" hidden="1" x14ac:dyDescent="0.2">
      <c r="A1121" s="395"/>
      <c r="B1121" s="377" t="s">
        <v>2212</v>
      </c>
      <c r="C1121" s="374"/>
      <c r="D1121" s="395"/>
      <c r="E1121" s="704" t="e">
        <f ca="1">VLOOKUP(INDIRECT(ADDRESS(ROW(),COLUMN()-3)),Language_Translations,MATCH(Language_Selected,Language_Options,0),FALSE)</f>
        <v>#N/A</v>
      </c>
      <c r="F1121" s="704"/>
      <c r="G1121" s="704"/>
      <c r="H1121" s="704"/>
      <c r="I1121" s="704"/>
      <c r="J1121" s="704"/>
      <c r="K1121" s="704"/>
      <c r="L1121" s="704"/>
      <c r="M1121" s="704"/>
      <c r="N1121" s="704"/>
      <c r="O1121" s="704"/>
      <c r="P1121" s="704"/>
      <c r="Q1121" s="704"/>
      <c r="R1121" s="704"/>
      <c r="S1121" s="704"/>
      <c r="T1121" s="704"/>
      <c r="U1121" s="374"/>
      <c r="V1121" s="395"/>
      <c r="AM1121" s="709"/>
      <c r="AN1121" s="347"/>
      <c r="AP1121" s="367"/>
      <c r="AQ1121" s="367"/>
    </row>
    <row r="1122" spans="1:43" hidden="1" x14ac:dyDescent="0.2">
      <c r="A1122" s="395"/>
      <c r="B1122" s="377"/>
      <c r="C1122" s="374"/>
      <c r="D1122" s="395"/>
      <c r="E1122" s="704"/>
      <c r="F1122" s="704"/>
      <c r="G1122" s="704"/>
      <c r="H1122" s="704"/>
      <c r="I1122" s="704"/>
      <c r="J1122" s="704"/>
      <c r="K1122" s="704"/>
      <c r="L1122" s="704"/>
      <c r="M1122" s="704"/>
      <c r="N1122" s="704"/>
      <c r="O1122" s="704"/>
      <c r="P1122" s="704"/>
      <c r="Q1122" s="704"/>
      <c r="R1122" s="704"/>
      <c r="S1122" s="704"/>
      <c r="T1122" s="704"/>
      <c r="U1122" s="374"/>
      <c r="V1122" s="395"/>
      <c r="W1122" s="347" t="s">
        <v>1731</v>
      </c>
      <c r="Y1122" s="378" t="s">
        <v>7</v>
      </c>
      <c r="Z1122" s="378"/>
      <c r="AA1122" s="378"/>
      <c r="AB1122" s="378"/>
      <c r="AC1122" s="378"/>
      <c r="AD1122" s="378"/>
      <c r="AE1122" s="378"/>
      <c r="AF1122" s="378"/>
      <c r="AG1122" s="378"/>
      <c r="AH1122" s="378"/>
      <c r="AI1122" s="378"/>
      <c r="AJ1122" s="378"/>
      <c r="AK1122" s="378"/>
      <c r="AL1122" s="644" t="s">
        <v>1778</v>
      </c>
      <c r="AM1122" s="709"/>
      <c r="AN1122" s="347"/>
      <c r="AP1122" s="367"/>
      <c r="AQ1122" s="710"/>
    </row>
    <row r="1123" spans="1:43" hidden="1" x14ac:dyDescent="0.2">
      <c r="A1123" s="395"/>
      <c r="B1123" s="377"/>
      <c r="C1123" s="374"/>
      <c r="D1123" s="395"/>
      <c r="E1123" s="704"/>
      <c r="F1123" s="704"/>
      <c r="G1123" s="704"/>
      <c r="H1123" s="704"/>
      <c r="I1123" s="704"/>
      <c r="J1123" s="704"/>
      <c r="K1123" s="704"/>
      <c r="L1123" s="704"/>
      <c r="M1123" s="704"/>
      <c r="N1123" s="704"/>
      <c r="O1123" s="704"/>
      <c r="P1123" s="704"/>
      <c r="Q1123" s="704"/>
      <c r="R1123" s="704"/>
      <c r="S1123" s="704"/>
      <c r="T1123" s="704"/>
      <c r="U1123" s="374"/>
      <c r="V1123" s="395"/>
      <c r="W1123" s="347" t="s">
        <v>1732</v>
      </c>
      <c r="Y1123" s="378" t="s">
        <v>7</v>
      </c>
      <c r="Z1123" s="378"/>
      <c r="AA1123" s="378"/>
      <c r="AB1123" s="378"/>
      <c r="AC1123" s="378"/>
      <c r="AD1123" s="378"/>
      <c r="AE1123" s="378"/>
      <c r="AF1123" s="378"/>
      <c r="AG1123" s="378"/>
      <c r="AH1123" s="378"/>
      <c r="AI1123" s="378"/>
      <c r="AJ1123" s="378"/>
      <c r="AK1123" s="378"/>
      <c r="AL1123" s="644" t="s">
        <v>1783</v>
      </c>
      <c r="AM1123" s="374"/>
      <c r="AN1123" s="347"/>
      <c r="AP1123" s="396">
        <v>1016</v>
      </c>
      <c r="AQ1123" s="710"/>
    </row>
    <row r="1124" spans="1:43" hidden="1" x14ac:dyDescent="0.2">
      <c r="A1124" s="395"/>
      <c r="B1124" s="377"/>
      <c r="C1124" s="374"/>
      <c r="D1124" s="395"/>
      <c r="E1124" s="704"/>
      <c r="F1124" s="704"/>
      <c r="G1124" s="704"/>
      <c r="H1124" s="704"/>
      <c r="I1124" s="704"/>
      <c r="J1124" s="704"/>
      <c r="K1124" s="704"/>
      <c r="L1124" s="704"/>
      <c r="M1124" s="704"/>
      <c r="N1124" s="704"/>
      <c r="O1124" s="704"/>
      <c r="P1124" s="704"/>
      <c r="Q1124" s="704"/>
      <c r="R1124" s="704"/>
      <c r="S1124" s="704"/>
      <c r="T1124" s="704"/>
      <c r="U1124" s="374"/>
      <c r="V1124" s="395"/>
      <c r="W1124" s="347" t="s">
        <v>1784</v>
      </c>
      <c r="Y1124" s="378"/>
      <c r="Z1124" s="378"/>
      <c r="AA1124" s="378"/>
      <c r="AB1124" s="378" t="s">
        <v>7</v>
      </c>
      <c r="AC1124" s="378"/>
      <c r="AD1124" s="378"/>
      <c r="AE1124" s="378"/>
      <c r="AF1124" s="378"/>
      <c r="AG1124" s="378"/>
      <c r="AH1124" s="378"/>
      <c r="AI1124" s="378"/>
      <c r="AJ1124" s="378"/>
      <c r="AK1124" s="378"/>
      <c r="AL1124" s="644">
        <v>8</v>
      </c>
      <c r="AM1124" s="374"/>
      <c r="AN1124" s="347"/>
      <c r="AP1124" s="396"/>
      <c r="AQ1124" s="677"/>
    </row>
    <row r="1125" spans="1:43" hidden="1" x14ac:dyDescent="0.2">
      <c r="A1125" s="395"/>
      <c r="B1125" s="377"/>
      <c r="C1125" s="374"/>
      <c r="D1125" s="395"/>
      <c r="E1125" s="704"/>
      <c r="F1125" s="704"/>
      <c r="G1125" s="704"/>
      <c r="H1125" s="704"/>
      <c r="I1125" s="704"/>
      <c r="J1125" s="704"/>
      <c r="K1125" s="704"/>
      <c r="L1125" s="704"/>
      <c r="M1125" s="704"/>
      <c r="N1125" s="704"/>
      <c r="O1125" s="704"/>
      <c r="P1125" s="704"/>
      <c r="Q1125" s="704"/>
      <c r="R1125" s="704"/>
      <c r="S1125" s="704"/>
      <c r="T1125" s="704"/>
      <c r="U1125" s="374"/>
      <c r="V1125" s="395"/>
      <c r="AL1125" s="347"/>
      <c r="AM1125" s="602"/>
      <c r="AN1125" s="347"/>
      <c r="AQ1125" s="677"/>
    </row>
    <row r="1126" spans="1:43" hidden="1" x14ac:dyDescent="0.2">
      <c r="A1126" s="379"/>
      <c r="B1126" s="381"/>
      <c r="C1126" s="380"/>
      <c r="D1126" s="379"/>
      <c r="E1126" s="681"/>
      <c r="F1126" s="381"/>
      <c r="G1126" s="381"/>
      <c r="H1126" s="381"/>
      <c r="I1126" s="381"/>
      <c r="J1126" s="381"/>
      <c r="K1126" s="381"/>
      <c r="L1126" s="381"/>
      <c r="M1126" s="381"/>
      <c r="N1126" s="381"/>
      <c r="O1126" s="381"/>
      <c r="P1126" s="381"/>
      <c r="Q1126" s="381"/>
      <c r="R1126" s="381"/>
      <c r="S1126" s="381"/>
      <c r="T1126" s="381"/>
      <c r="U1126" s="380"/>
      <c r="V1126" s="379"/>
      <c r="W1126" s="381"/>
      <c r="X1126" s="381"/>
      <c r="Y1126" s="381"/>
      <c r="Z1126" s="381"/>
      <c r="AA1126" s="381"/>
      <c r="AB1126" s="381"/>
      <c r="AC1126" s="381"/>
      <c r="AD1126" s="381"/>
      <c r="AE1126" s="381"/>
      <c r="AF1126" s="381"/>
      <c r="AG1126" s="381"/>
      <c r="AH1126" s="381"/>
      <c r="AI1126" s="381"/>
      <c r="AJ1126" s="381"/>
      <c r="AK1126" s="381"/>
      <c r="AL1126" s="590"/>
      <c r="AM1126" s="380"/>
      <c r="AN1126" s="381"/>
      <c r="AO1126" s="381"/>
      <c r="AP1126" s="662"/>
      <c r="AQ1126" s="678"/>
    </row>
    <row r="1127" spans="1:43" hidden="1" x14ac:dyDescent="0.2">
      <c r="A1127" s="395"/>
      <c r="C1127" s="374"/>
      <c r="D1127" s="395"/>
      <c r="E1127" s="443"/>
      <c r="U1127" s="374"/>
      <c r="V1127" s="395"/>
      <c r="AL1127" s="347"/>
      <c r="AM1127" s="374"/>
      <c r="AN1127" s="395"/>
      <c r="AP1127" s="367"/>
      <c r="AQ1127" s="677"/>
    </row>
    <row r="1128" spans="1:43" hidden="1" x14ac:dyDescent="0.2">
      <c r="A1128" s="395"/>
      <c r="B1128" s="377" t="s">
        <v>2213</v>
      </c>
      <c r="C1128" s="374"/>
      <c r="D1128" s="395"/>
      <c r="E1128" s="400" t="e">
        <f ca="1">VLOOKUP(INDIRECT(ADDRESS(ROW(),COLUMN()-3)),Language_Translations,MATCH(Language_Selected,Language_Options,0),FALSE)</f>
        <v>#N/A</v>
      </c>
      <c r="F1128" s="400"/>
      <c r="G1128" s="400"/>
      <c r="H1128" s="400"/>
      <c r="I1128" s="400"/>
      <c r="J1128" s="400"/>
      <c r="K1128" s="400"/>
      <c r="L1128" s="400"/>
      <c r="M1128" s="400"/>
      <c r="N1128" s="400"/>
      <c r="O1128" s="400"/>
      <c r="P1128" s="400"/>
      <c r="Q1128" s="400"/>
      <c r="R1128" s="400"/>
      <c r="S1128" s="400"/>
      <c r="T1128" s="400"/>
      <c r="U1128" s="374"/>
      <c r="V1128" s="395"/>
      <c r="AG1128" s="378"/>
      <c r="AH1128" s="378"/>
      <c r="AI1128" s="378"/>
      <c r="AJ1128" s="378"/>
      <c r="AK1128" s="378"/>
      <c r="AM1128" s="374"/>
      <c r="AN1128" s="395"/>
      <c r="AP1128" s="367"/>
      <c r="AQ1128" s="677"/>
    </row>
    <row r="1129" spans="1:43" hidden="1" x14ac:dyDescent="0.2">
      <c r="A1129" s="395"/>
      <c r="C1129" s="374"/>
      <c r="D1129" s="395"/>
      <c r="E1129" s="400"/>
      <c r="F1129" s="400"/>
      <c r="G1129" s="400"/>
      <c r="H1129" s="400"/>
      <c r="I1129" s="400"/>
      <c r="J1129" s="400"/>
      <c r="K1129" s="400"/>
      <c r="L1129" s="400"/>
      <c r="M1129" s="400"/>
      <c r="N1129" s="400"/>
      <c r="O1129" s="400"/>
      <c r="P1129" s="400"/>
      <c r="Q1129" s="400"/>
      <c r="R1129" s="400"/>
      <c r="S1129" s="400"/>
      <c r="T1129" s="400"/>
      <c r="U1129" s="374"/>
      <c r="V1129" s="395"/>
      <c r="W1129" s="347" t="s">
        <v>1731</v>
      </c>
      <c r="Y1129" s="378" t="s">
        <v>7</v>
      </c>
      <c r="Z1129" s="378"/>
      <c r="AA1129" s="378"/>
      <c r="AB1129" s="378"/>
      <c r="AC1129" s="378"/>
      <c r="AD1129" s="378"/>
      <c r="AE1129" s="378"/>
      <c r="AF1129" s="378"/>
      <c r="AG1129" s="378"/>
      <c r="AH1129" s="378"/>
      <c r="AI1129" s="378"/>
      <c r="AJ1129" s="378"/>
      <c r="AK1129" s="378"/>
      <c r="AL1129" s="644" t="s">
        <v>1778</v>
      </c>
      <c r="AM1129" s="374"/>
      <c r="AN1129" s="395"/>
      <c r="AP1129" s="367"/>
      <c r="AQ1129" s="677"/>
    </row>
    <row r="1130" spans="1:43" hidden="1" x14ac:dyDescent="0.2">
      <c r="A1130" s="395"/>
      <c r="C1130" s="374"/>
      <c r="D1130" s="395"/>
      <c r="E1130" s="400"/>
      <c r="F1130" s="400"/>
      <c r="G1130" s="400"/>
      <c r="H1130" s="400"/>
      <c r="I1130" s="400"/>
      <c r="J1130" s="400"/>
      <c r="K1130" s="400"/>
      <c r="L1130" s="400"/>
      <c r="M1130" s="400"/>
      <c r="N1130" s="400"/>
      <c r="O1130" s="400"/>
      <c r="P1130" s="400"/>
      <c r="Q1130" s="400"/>
      <c r="R1130" s="400"/>
      <c r="S1130" s="400"/>
      <c r="T1130" s="400"/>
      <c r="U1130" s="374"/>
      <c r="V1130" s="395"/>
      <c r="W1130" s="347" t="s">
        <v>1732</v>
      </c>
      <c r="Y1130" s="378" t="s">
        <v>7</v>
      </c>
      <c r="Z1130" s="378"/>
      <c r="AA1130" s="378"/>
      <c r="AB1130" s="378"/>
      <c r="AC1130" s="378"/>
      <c r="AD1130" s="378"/>
      <c r="AE1130" s="378"/>
      <c r="AF1130" s="378"/>
      <c r="AG1130" s="378"/>
      <c r="AH1130" s="378"/>
      <c r="AI1130" s="378"/>
      <c r="AJ1130" s="378"/>
      <c r="AK1130" s="378"/>
      <c r="AL1130" s="644" t="s">
        <v>1783</v>
      </c>
      <c r="AM1130" s="374"/>
      <c r="AN1130" s="395"/>
      <c r="AP1130" s="359"/>
      <c r="AQ1130" s="677"/>
    </row>
    <row r="1131" spans="1:43" hidden="1" x14ac:dyDescent="0.2">
      <c r="A1131" s="395"/>
      <c r="C1131" s="374"/>
      <c r="D1131" s="395"/>
      <c r="E1131" s="400"/>
      <c r="F1131" s="400"/>
      <c r="G1131" s="400"/>
      <c r="H1131" s="400"/>
      <c r="I1131" s="400"/>
      <c r="J1131" s="400"/>
      <c r="K1131" s="400"/>
      <c r="L1131" s="400"/>
      <c r="M1131" s="400"/>
      <c r="N1131" s="400"/>
      <c r="O1131" s="400"/>
      <c r="P1131" s="400"/>
      <c r="Q1131" s="400"/>
      <c r="R1131" s="400"/>
      <c r="S1131" s="400"/>
      <c r="T1131" s="400"/>
      <c r="U1131" s="374"/>
      <c r="V1131" s="395"/>
      <c r="W1131" s="347" t="s">
        <v>1784</v>
      </c>
      <c r="Y1131" s="378"/>
      <c r="Z1131" s="378"/>
      <c r="AA1131" s="378"/>
      <c r="AB1131" s="378" t="s">
        <v>7</v>
      </c>
      <c r="AC1131" s="378"/>
      <c r="AD1131" s="378"/>
      <c r="AE1131" s="378"/>
      <c r="AF1131" s="378"/>
      <c r="AG1131" s="378"/>
      <c r="AH1131" s="378"/>
      <c r="AI1131" s="378"/>
      <c r="AJ1131" s="378"/>
      <c r="AK1131" s="378"/>
      <c r="AL1131" s="644">
        <v>8</v>
      </c>
      <c r="AM1131" s="374"/>
      <c r="AN1131" s="395"/>
      <c r="AP1131" s="359"/>
      <c r="AQ1131" s="680"/>
    </row>
    <row r="1132" spans="1:43" hidden="1" x14ac:dyDescent="0.2">
      <c r="A1132" s="379"/>
      <c r="B1132" s="381"/>
      <c r="C1132" s="380"/>
      <c r="D1132" s="379"/>
      <c r="E1132" s="681"/>
      <c r="F1132" s="381"/>
      <c r="G1132" s="381"/>
      <c r="H1132" s="381"/>
      <c r="I1132" s="381"/>
      <c r="J1132" s="381"/>
      <c r="K1132" s="381"/>
      <c r="L1132" s="381"/>
      <c r="M1132" s="381"/>
      <c r="N1132" s="381"/>
      <c r="O1132" s="381"/>
      <c r="P1132" s="381"/>
      <c r="Q1132" s="381"/>
      <c r="R1132" s="381"/>
      <c r="S1132" s="381"/>
      <c r="T1132" s="381"/>
      <c r="U1132" s="380"/>
      <c r="V1132" s="379"/>
      <c r="W1132" s="381"/>
      <c r="X1132" s="381"/>
      <c r="Y1132" s="381"/>
      <c r="Z1132" s="381"/>
      <c r="AA1132" s="381"/>
      <c r="AB1132" s="381"/>
      <c r="AC1132" s="381"/>
      <c r="AD1132" s="381"/>
      <c r="AE1132" s="381"/>
      <c r="AF1132" s="381"/>
      <c r="AG1132" s="381"/>
      <c r="AH1132" s="381"/>
      <c r="AI1132" s="381"/>
      <c r="AJ1132" s="381"/>
      <c r="AK1132" s="381"/>
      <c r="AL1132" s="381"/>
      <c r="AM1132" s="380"/>
      <c r="AN1132" s="379"/>
      <c r="AO1132" s="381"/>
      <c r="AP1132" s="662"/>
      <c r="AQ1132" s="678"/>
    </row>
    <row r="1133" spans="1:43" hidden="1" x14ac:dyDescent="0.2">
      <c r="A1133" s="375"/>
      <c r="B1133" s="398"/>
      <c r="C1133" s="376"/>
      <c r="D1133" s="375"/>
      <c r="E1133" s="694"/>
      <c r="F1133" s="398"/>
      <c r="G1133" s="398"/>
      <c r="H1133" s="398"/>
      <c r="I1133" s="398"/>
      <c r="J1133" s="398"/>
      <c r="K1133" s="398"/>
      <c r="L1133" s="398"/>
      <c r="M1133" s="398"/>
      <c r="N1133" s="398"/>
      <c r="O1133" s="398"/>
      <c r="P1133" s="398"/>
      <c r="Q1133" s="398"/>
      <c r="R1133" s="398"/>
      <c r="S1133" s="398"/>
      <c r="T1133" s="398"/>
      <c r="U1133" s="376"/>
      <c r="V1133" s="375"/>
      <c r="W1133" s="398"/>
      <c r="X1133" s="398"/>
      <c r="Y1133" s="398"/>
      <c r="Z1133" s="398"/>
      <c r="AA1133" s="398"/>
      <c r="AB1133" s="398"/>
      <c r="AC1133" s="398"/>
      <c r="AD1133" s="398"/>
      <c r="AE1133" s="398"/>
      <c r="AF1133" s="398"/>
      <c r="AG1133" s="398"/>
      <c r="AH1133" s="398"/>
      <c r="AI1133" s="398"/>
      <c r="AJ1133" s="398"/>
      <c r="AK1133" s="398"/>
      <c r="AL1133" s="398"/>
      <c r="AM1133" s="376"/>
      <c r="AN1133" s="398"/>
      <c r="AO1133" s="398"/>
      <c r="AP1133" s="661"/>
      <c r="AQ1133" s="695"/>
    </row>
    <row r="1134" spans="1:43" hidden="1" x14ac:dyDescent="0.2">
      <c r="A1134" s="395"/>
      <c r="B1134" s="377" t="s">
        <v>2214</v>
      </c>
      <c r="C1134" s="374"/>
      <c r="D1134" s="395"/>
      <c r="E1134" s="470" t="e">
        <f ca="1">VLOOKUP(INDIRECT(ADDRESS(ROW(),COLUMN()-3)),Language_Translations,MATCH(Language_Selected,Language_Options,0),FALSE)</f>
        <v>#N/A</v>
      </c>
      <c r="F1134" s="470"/>
      <c r="G1134" s="470"/>
      <c r="H1134" s="470"/>
      <c r="I1134" s="470"/>
      <c r="J1134" s="470"/>
      <c r="K1134" s="470"/>
      <c r="L1134" s="470"/>
      <c r="M1134" s="470"/>
      <c r="N1134" s="470"/>
      <c r="O1134" s="470"/>
      <c r="P1134" s="470"/>
      <c r="Q1134" s="470"/>
      <c r="R1134" s="470"/>
      <c r="S1134" s="470"/>
      <c r="T1134" s="470"/>
      <c r="U1134" s="374"/>
      <c r="V1134" s="395"/>
      <c r="AM1134" s="734"/>
      <c r="AN1134" s="347"/>
      <c r="AP1134" s="367"/>
      <c r="AQ1134" s="677"/>
    </row>
    <row r="1135" spans="1:43" hidden="1" x14ac:dyDescent="0.2">
      <c r="A1135" s="395"/>
      <c r="B1135" s="377"/>
      <c r="C1135" s="374"/>
      <c r="D1135" s="395"/>
      <c r="E1135" s="470"/>
      <c r="F1135" s="470"/>
      <c r="G1135" s="470"/>
      <c r="H1135" s="470"/>
      <c r="I1135" s="470"/>
      <c r="J1135" s="470"/>
      <c r="K1135" s="470"/>
      <c r="L1135" s="470"/>
      <c r="M1135" s="470"/>
      <c r="N1135" s="470"/>
      <c r="O1135" s="470"/>
      <c r="P1135" s="470"/>
      <c r="Q1135" s="470"/>
      <c r="R1135" s="470"/>
      <c r="S1135" s="470"/>
      <c r="T1135" s="470"/>
      <c r="U1135" s="374"/>
      <c r="V1135" s="395"/>
      <c r="W1135" s="347" t="s">
        <v>1731</v>
      </c>
      <c r="Y1135" s="378" t="s">
        <v>7</v>
      </c>
      <c r="Z1135" s="378"/>
      <c r="AA1135" s="378"/>
      <c r="AB1135" s="378"/>
      <c r="AC1135" s="378"/>
      <c r="AD1135" s="378"/>
      <c r="AE1135" s="378"/>
      <c r="AF1135" s="378"/>
      <c r="AG1135" s="378"/>
      <c r="AH1135" s="378"/>
      <c r="AI1135" s="378"/>
      <c r="AJ1135" s="378"/>
      <c r="AK1135" s="378"/>
      <c r="AL1135" s="644" t="s">
        <v>1778</v>
      </c>
      <c r="AM1135" s="734"/>
      <c r="AN1135" s="347"/>
      <c r="AP1135" s="367"/>
      <c r="AQ1135" s="677"/>
    </row>
    <row r="1136" spans="1:43" hidden="1" x14ac:dyDescent="0.2">
      <c r="A1136" s="395"/>
      <c r="B1136" s="377"/>
      <c r="C1136" s="374"/>
      <c r="D1136" s="395"/>
      <c r="E1136" s="470"/>
      <c r="F1136" s="470"/>
      <c r="G1136" s="470"/>
      <c r="H1136" s="470"/>
      <c r="I1136" s="470"/>
      <c r="J1136" s="470"/>
      <c r="K1136" s="470"/>
      <c r="L1136" s="470"/>
      <c r="M1136" s="470"/>
      <c r="N1136" s="470"/>
      <c r="O1136" s="470"/>
      <c r="P1136" s="470"/>
      <c r="Q1136" s="470"/>
      <c r="R1136" s="470"/>
      <c r="S1136" s="470"/>
      <c r="T1136" s="470"/>
      <c r="U1136" s="374"/>
      <c r="V1136" s="395"/>
      <c r="W1136" s="347" t="s">
        <v>1732</v>
      </c>
      <c r="Y1136" s="378" t="s">
        <v>7</v>
      </c>
      <c r="Z1136" s="378"/>
      <c r="AA1136" s="378"/>
      <c r="AB1136" s="378"/>
      <c r="AC1136" s="378"/>
      <c r="AD1136" s="378"/>
      <c r="AE1136" s="378"/>
      <c r="AF1136" s="378"/>
      <c r="AG1136" s="378"/>
      <c r="AH1136" s="378"/>
      <c r="AI1136" s="378"/>
      <c r="AJ1136" s="378"/>
      <c r="AK1136" s="378"/>
      <c r="AL1136" s="644" t="s">
        <v>1783</v>
      </c>
      <c r="AM1136" s="734"/>
      <c r="AN1136" s="347"/>
      <c r="AP1136" s="367"/>
      <c r="AQ1136" s="677"/>
    </row>
    <row r="1137" spans="1:43" hidden="1" x14ac:dyDescent="0.2">
      <c r="A1137" s="395"/>
      <c r="B1137" s="377"/>
      <c r="C1137" s="374"/>
      <c r="D1137" s="395"/>
      <c r="E1137" s="470"/>
      <c r="F1137" s="470"/>
      <c r="G1137" s="470"/>
      <c r="H1137" s="470"/>
      <c r="I1137" s="470"/>
      <c r="J1137" s="470"/>
      <c r="K1137" s="470"/>
      <c r="L1137" s="470"/>
      <c r="M1137" s="470"/>
      <c r="N1137" s="470"/>
      <c r="O1137" s="470"/>
      <c r="P1137" s="470"/>
      <c r="Q1137" s="470"/>
      <c r="R1137" s="470"/>
      <c r="S1137" s="470"/>
      <c r="T1137" s="470"/>
      <c r="U1137" s="374"/>
      <c r="V1137" s="395"/>
      <c r="W1137" s="347" t="s">
        <v>1784</v>
      </c>
      <c r="Y1137" s="378"/>
      <c r="Z1137" s="378"/>
      <c r="AA1137" s="378"/>
      <c r="AB1137" s="378" t="s">
        <v>7</v>
      </c>
      <c r="AC1137" s="378"/>
      <c r="AD1137" s="378"/>
      <c r="AE1137" s="378"/>
      <c r="AF1137" s="378"/>
      <c r="AG1137" s="378"/>
      <c r="AH1137" s="378"/>
      <c r="AI1137" s="378"/>
      <c r="AJ1137" s="378"/>
      <c r="AK1137" s="378"/>
      <c r="AL1137" s="401">
        <v>8</v>
      </c>
      <c r="AM1137" s="734"/>
      <c r="AN1137" s="347"/>
      <c r="AP1137" s="367"/>
      <c r="AQ1137" s="677"/>
    </row>
    <row r="1138" spans="1:43" hidden="1" x14ac:dyDescent="0.2">
      <c r="A1138" s="379"/>
      <c r="B1138" s="381"/>
      <c r="C1138" s="380"/>
      <c r="D1138" s="379"/>
      <c r="E1138" s="681"/>
      <c r="F1138" s="381"/>
      <c r="G1138" s="381"/>
      <c r="H1138" s="381"/>
      <c r="I1138" s="381"/>
      <c r="J1138" s="381"/>
      <c r="K1138" s="381"/>
      <c r="L1138" s="381"/>
      <c r="M1138" s="381"/>
      <c r="N1138" s="381"/>
      <c r="O1138" s="381"/>
      <c r="P1138" s="381"/>
      <c r="Q1138" s="381"/>
      <c r="R1138" s="381"/>
      <c r="S1138" s="381"/>
      <c r="T1138" s="381"/>
      <c r="U1138" s="380"/>
      <c r="V1138" s="379"/>
      <c r="W1138" s="381"/>
      <c r="X1138" s="381"/>
      <c r="Y1138" s="381"/>
      <c r="Z1138" s="381"/>
      <c r="AA1138" s="381"/>
      <c r="AB1138" s="381"/>
      <c r="AC1138" s="381"/>
      <c r="AD1138" s="381"/>
      <c r="AE1138" s="381"/>
      <c r="AF1138" s="381"/>
      <c r="AG1138" s="381"/>
      <c r="AH1138" s="381"/>
      <c r="AI1138" s="381"/>
      <c r="AJ1138" s="381"/>
      <c r="AK1138" s="381"/>
      <c r="AL1138" s="381"/>
      <c r="AM1138" s="380"/>
      <c r="AN1138" s="381"/>
      <c r="AO1138" s="381"/>
      <c r="AP1138" s="662"/>
      <c r="AQ1138" s="678"/>
    </row>
    <row r="1139" spans="1:43" hidden="1" x14ac:dyDescent="0.2">
      <c r="A1139" s="395"/>
      <c r="C1139" s="374"/>
      <c r="D1139" s="395"/>
      <c r="E1139" s="443"/>
      <c r="U1139" s="374"/>
      <c r="V1139" s="395"/>
      <c r="AL1139" s="347"/>
      <c r="AM1139" s="374"/>
      <c r="AN1139" s="395"/>
      <c r="AP1139" s="367"/>
      <c r="AQ1139" s="677"/>
    </row>
    <row r="1140" spans="1:43" hidden="1" x14ac:dyDescent="0.2">
      <c r="A1140" s="395"/>
      <c r="B1140" s="377" t="s">
        <v>2215</v>
      </c>
      <c r="C1140" s="374"/>
      <c r="D1140" s="395"/>
      <c r="E1140" s="704" t="e">
        <f ca="1">VLOOKUP(INDIRECT(ADDRESS(ROW(),COLUMN()-3)),Language_Translations,MATCH(Language_Selected,Language_Options,0),FALSE)</f>
        <v>#N/A</v>
      </c>
      <c r="F1140" s="704"/>
      <c r="G1140" s="704"/>
      <c r="H1140" s="704"/>
      <c r="I1140" s="704"/>
      <c r="J1140" s="704"/>
      <c r="K1140" s="704"/>
      <c r="L1140" s="704"/>
      <c r="M1140" s="704"/>
      <c r="N1140" s="704"/>
      <c r="O1140" s="704"/>
      <c r="P1140" s="704"/>
      <c r="Q1140" s="704"/>
      <c r="R1140" s="704"/>
      <c r="S1140" s="704"/>
      <c r="T1140" s="704"/>
      <c r="U1140" s="374"/>
      <c r="V1140" s="395"/>
      <c r="AH1140" s="378"/>
      <c r="AI1140" s="378"/>
      <c r="AJ1140" s="378"/>
      <c r="AK1140" s="378"/>
      <c r="AM1140" s="374"/>
      <c r="AN1140" s="395"/>
      <c r="AP1140" s="367"/>
      <c r="AQ1140" s="677"/>
    </row>
    <row r="1141" spans="1:43" hidden="1" x14ac:dyDescent="0.2">
      <c r="A1141" s="395"/>
      <c r="C1141" s="374"/>
      <c r="D1141" s="395"/>
      <c r="E1141" s="704"/>
      <c r="F1141" s="704"/>
      <c r="G1141" s="704"/>
      <c r="H1141" s="704"/>
      <c r="I1141" s="704"/>
      <c r="J1141" s="704"/>
      <c r="K1141" s="704"/>
      <c r="L1141" s="704"/>
      <c r="M1141" s="704"/>
      <c r="N1141" s="704"/>
      <c r="O1141" s="704"/>
      <c r="P1141" s="704"/>
      <c r="Q1141" s="704"/>
      <c r="R1141" s="704"/>
      <c r="S1141" s="704"/>
      <c r="T1141" s="704"/>
      <c r="U1141" s="374"/>
      <c r="V1141" s="395"/>
      <c r="W1141" s="347" t="s">
        <v>1731</v>
      </c>
      <c r="Y1141" s="378" t="s">
        <v>7</v>
      </c>
      <c r="Z1141" s="378"/>
      <c r="AA1141" s="378"/>
      <c r="AB1141" s="378"/>
      <c r="AC1141" s="378"/>
      <c r="AD1141" s="378"/>
      <c r="AE1141" s="378"/>
      <c r="AF1141" s="378"/>
      <c r="AG1141" s="378"/>
      <c r="AH1141" s="378"/>
      <c r="AI1141" s="378"/>
      <c r="AJ1141" s="378"/>
      <c r="AK1141" s="378"/>
      <c r="AL1141" s="644" t="s">
        <v>1778</v>
      </c>
      <c r="AM1141" s="374"/>
      <c r="AN1141" s="395"/>
      <c r="AP1141" s="367"/>
      <c r="AQ1141" s="677"/>
    </row>
    <row r="1142" spans="1:43" hidden="1" x14ac:dyDescent="0.2">
      <c r="A1142" s="395"/>
      <c r="C1142" s="374"/>
      <c r="D1142" s="395"/>
      <c r="E1142" s="704"/>
      <c r="F1142" s="704"/>
      <c r="G1142" s="704"/>
      <c r="H1142" s="704"/>
      <c r="I1142" s="704"/>
      <c r="J1142" s="704"/>
      <c r="K1142" s="704"/>
      <c r="L1142" s="704"/>
      <c r="M1142" s="704"/>
      <c r="N1142" s="704"/>
      <c r="O1142" s="704"/>
      <c r="P1142" s="704"/>
      <c r="Q1142" s="704"/>
      <c r="R1142" s="704"/>
      <c r="S1142" s="704"/>
      <c r="T1142" s="704"/>
      <c r="U1142" s="374"/>
      <c r="V1142" s="395"/>
      <c r="W1142" s="347" t="s">
        <v>1732</v>
      </c>
      <c r="Y1142" s="378" t="s">
        <v>7</v>
      </c>
      <c r="Z1142" s="378"/>
      <c r="AA1142" s="378"/>
      <c r="AB1142" s="378"/>
      <c r="AC1142" s="378"/>
      <c r="AD1142" s="378"/>
      <c r="AE1142" s="378"/>
      <c r="AF1142" s="378"/>
      <c r="AG1142" s="378"/>
      <c r="AH1142" s="378"/>
      <c r="AI1142" s="378"/>
      <c r="AJ1142" s="378"/>
      <c r="AK1142" s="378"/>
      <c r="AL1142" s="644" t="s">
        <v>1783</v>
      </c>
      <c r="AM1142" s="374"/>
      <c r="AN1142" s="395"/>
      <c r="AP1142" s="396">
        <v>1019</v>
      </c>
      <c r="AQ1142" s="677"/>
    </row>
    <row r="1143" spans="1:43" hidden="1" x14ac:dyDescent="0.2">
      <c r="A1143" s="395"/>
      <c r="C1143" s="374"/>
      <c r="D1143" s="395"/>
      <c r="E1143" s="476"/>
      <c r="F1143" s="476"/>
      <c r="G1143" s="476"/>
      <c r="H1143" s="476"/>
      <c r="I1143" s="476"/>
      <c r="J1143" s="476"/>
      <c r="K1143" s="476"/>
      <c r="L1143" s="476"/>
      <c r="M1143" s="476"/>
      <c r="N1143" s="476"/>
      <c r="O1143" s="476"/>
      <c r="P1143" s="476"/>
      <c r="Q1143" s="476"/>
      <c r="R1143" s="476"/>
      <c r="S1143" s="476"/>
      <c r="T1143" s="476"/>
      <c r="U1143" s="374"/>
      <c r="V1143" s="395"/>
      <c r="W1143" s="347" t="s">
        <v>1784</v>
      </c>
      <c r="Y1143" s="378"/>
      <c r="Z1143" s="378"/>
      <c r="AA1143" s="378"/>
      <c r="AB1143" s="378" t="s">
        <v>7</v>
      </c>
      <c r="AC1143" s="378"/>
      <c r="AD1143" s="378"/>
      <c r="AE1143" s="378"/>
      <c r="AF1143" s="378"/>
      <c r="AG1143" s="378"/>
      <c r="AH1143" s="378"/>
      <c r="AI1143" s="378"/>
      <c r="AJ1143" s="378"/>
      <c r="AK1143" s="378"/>
      <c r="AL1143" s="401">
        <v>8</v>
      </c>
      <c r="AM1143" s="374"/>
      <c r="AN1143" s="395"/>
      <c r="AP1143" s="396"/>
      <c r="AQ1143" s="677"/>
    </row>
    <row r="1144" spans="1:43" hidden="1" x14ac:dyDescent="0.2">
      <c r="A1144" s="379"/>
      <c r="B1144" s="381"/>
      <c r="C1144" s="380"/>
      <c r="D1144" s="379"/>
      <c r="E1144" s="681"/>
      <c r="F1144" s="381"/>
      <c r="G1144" s="381"/>
      <c r="H1144" s="381"/>
      <c r="I1144" s="381"/>
      <c r="J1144" s="381"/>
      <c r="K1144" s="381"/>
      <c r="L1144" s="381"/>
      <c r="M1144" s="381"/>
      <c r="N1144" s="381"/>
      <c r="O1144" s="381"/>
      <c r="P1144" s="381"/>
      <c r="Q1144" s="381"/>
      <c r="R1144" s="381"/>
      <c r="S1144" s="381"/>
      <c r="T1144" s="381"/>
      <c r="U1144" s="380"/>
      <c r="V1144" s="379"/>
      <c r="W1144" s="381"/>
      <c r="X1144" s="381"/>
      <c r="Y1144" s="381"/>
      <c r="Z1144" s="381"/>
      <c r="AA1144" s="381"/>
      <c r="AB1144" s="381"/>
      <c r="AC1144" s="381"/>
      <c r="AD1144" s="381"/>
      <c r="AE1144" s="381"/>
      <c r="AF1144" s="381"/>
      <c r="AG1144" s="381"/>
      <c r="AH1144" s="381"/>
      <c r="AI1144" s="381"/>
      <c r="AJ1144" s="381"/>
      <c r="AK1144" s="381"/>
      <c r="AL1144" s="381"/>
      <c r="AM1144" s="380"/>
      <c r="AN1144" s="379"/>
      <c r="AO1144" s="381"/>
      <c r="AP1144" s="662"/>
      <c r="AQ1144" s="678"/>
    </row>
    <row r="1145" spans="1:43" hidden="1" x14ac:dyDescent="0.2">
      <c r="A1145" s="395"/>
      <c r="C1145" s="374"/>
      <c r="D1145" s="395"/>
      <c r="E1145" s="443"/>
      <c r="U1145" s="374"/>
      <c r="V1145" s="395"/>
      <c r="AL1145" s="347"/>
      <c r="AM1145" s="374"/>
      <c r="AN1145" s="395"/>
      <c r="AP1145" s="367"/>
      <c r="AQ1145" s="677"/>
    </row>
    <row r="1146" spans="1:43" hidden="1" x14ac:dyDescent="0.2">
      <c r="A1146" s="395"/>
      <c r="B1146" s="377" t="s">
        <v>2216</v>
      </c>
      <c r="C1146" s="374"/>
      <c r="D1146" s="395"/>
      <c r="E1146" s="470" t="e">
        <f ca="1">VLOOKUP(INDIRECT(ADDRESS(ROW(),COLUMN()-3)),Language_Translations,MATCH(Language_Selected,Language_Options,0),FALSE)</f>
        <v>#N/A</v>
      </c>
      <c r="F1146" s="470"/>
      <c r="G1146" s="470"/>
      <c r="H1146" s="470"/>
      <c r="I1146" s="470"/>
      <c r="J1146" s="470"/>
      <c r="K1146" s="470"/>
      <c r="L1146" s="470"/>
      <c r="M1146" s="470"/>
      <c r="N1146" s="470"/>
      <c r="O1146" s="470"/>
      <c r="P1146" s="470"/>
      <c r="Q1146" s="470"/>
      <c r="R1146" s="470"/>
      <c r="S1146" s="470"/>
      <c r="T1146" s="470"/>
      <c r="U1146" s="374"/>
      <c r="V1146" s="395"/>
      <c r="W1146" s="347" t="s">
        <v>2217</v>
      </c>
      <c r="Z1146" s="378" t="s">
        <v>7</v>
      </c>
      <c r="AA1146" s="378"/>
      <c r="AB1146" s="378"/>
      <c r="AC1146" s="378"/>
      <c r="AD1146" s="378"/>
      <c r="AE1146" s="378"/>
      <c r="AF1146" s="378"/>
      <c r="AG1146" s="378"/>
      <c r="AH1146" s="378"/>
      <c r="AI1146" s="378"/>
      <c r="AJ1146" s="378"/>
      <c r="AK1146" s="378"/>
      <c r="AL1146" s="644" t="s">
        <v>784</v>
      </c>
      <c r="AM1146" s="374"/>
      <c r="AN1146" s="395"/>
      <c r="AP1146" s="367"/>
      <c r="AQ1146" s="677"/>
    </row>
    <row r="1147" spans="1:43" hidden="1" x14ac:dyDescent="0.2">
      <c r="A1147" s="395"/>
      <c r="C1147" s="374"/>
      <c r="D1147" s="395"/>
      <c r="E1147" s="470"/>
      <c r="F1147" s="470"/>
      <c r="G1147" s="470"/>
      <c r="H1147" s="470"/>
      <c r="I1147" s="470"/>
      <c r="J1147" s="470"/>
      <c r="K1147" s="470"/>
      <c r="L1147" s="470"/>
      <c r="M1147" s="470"/>
      <c r="N1147" s="470"/>
      <c r="O1147" s="470"/>
      <c r="P1147" s="470"/>
      <c r="Q1147" s="470"/>
      <c r="R1147" s="470"/>
      <c r="S1147" s="470"/>
      <c r="T1147" s="470"/>
      <c r="U1147" s="374"/>
      <c r="V1147" s="395"/>
      <c r="W1147" s="347" t="s">
        <v>2218</v>
      </c>
      <c r="Y1147" s="378"/>
      <c r="Z1147" s="378" t="s">
        <v>7</v>
      </c>
      <c r="AA1147" s="378"/>
      <c r="AB1147" s="378"/>
      <c r="AC1147" s="378"/>
      <c r="AD1147" s="378"/>
      <c r="AE1147" s="378"/>
      <c r="AF1147" s="378"/>
      <c r="AG1147" s="378"/>
      <c r="AH1147" s="378"/>
      <c r="AI1147" s="378"/>
      <c r="AJ1147" s="378"/>
      <c r="AK1147" s="378"/>
      <c r="AL1147" s="644" t="s">
        <v>786</v>
      </c>
      <c r="AM1147" s="374"/>
      <c r="AN1147" s="395"/>
      <c r="AP1147" s="367"/>
      <c r="AQ1147" s="677"/>
    </row>
    <row r="1148" spans="1:43" hidden="1" x14ac:dyDescent="0.2">
      <c r="A1148" s="395"/>
      <c r="C1148" s="374"/>
      <c r="D1148" s="395"/>
      <c r="E1148" s="470"/>
      <c r="F1148" s="470"/>
      <c r="G1148" s="470"/>
      <c r="H1148" s="470"/>
      <c r="I1148" s="470"/>
      <c r="J1148" s="470"/>
      <c r="K1148" s="470"/>
      <c r="L1148" s="470"/>
      <c r="M1148" s="470"/>
      <c r="N1148" s="470"/>
      <c r="O1148" s="470"/>
      <c r="P1148" s="470"/>
      <c r="Q1148" s="470"/>
      <c r="R1148" s="470"/>
      <c r="S1148" s="470"/>
      <c r="T1148" s="470"/>
      <c r="U1148" s="374"/>
      <c r="V1148" s="395"/>
      <c r="W1148" s="347" t="s">
        <v>2219</v>
      </c>
      <c r="Y1148" s="378"/>
      <c r="Z1148" s="378" t="s">
        <v>7</v>
      </c>
      <c r="AA1148" s="378"/>
      <c r="AB1148" s="378"/>
      <c r="AC1148" s="378"/>
      <c r="AD1148" s="378"/>
      <c r="AE1148" s="378"/>
      <c r="AF1148" s="378"/>
      <c r="AG1148" s="378"/>
      <c r="AH1148" s="378"/>
      <c r="AI1148" s="378"/>
      <c r="AJ1148" s="378"/>
      <c r="AK1148" s="378"/>
      <c r="AL1148" s="644" t="s">
        <v>788</v>
      </c>
      <c r="AM1148" s="374"/>
      <c r="AN1148" s="395"/>
      <c r="AP1148" s="367"/>
      <c r="AQ1148" s="677"/>
    </row>
    <row r="1149" spans="1:43" hidden="1" x14ac:dyDescent="0.2">
      <c r="A1149" s="395"/>
      <c r="C1149" s="374"/>
      <c r="D1149" s="395"/>
      <c r="E1149" s="470"/>
      <c r="F1149" s="470"/>
      <c r="G1149" s="470"/>
      <c r="H1149" s="470"/>
      <c r="I1149" s="470"/>
      <c r="J1149" s="470"/>
      <c r="K1149" s="470"/>
      <c r="L1149" s="470"/>
      <c r="M1149" s="470"/>
      <c r="N1149" s="470"/>
      <c r="O1149" s="470"/>
      <c r="P1149" s="470"/>
      <c r="Q1149" s="470"/>
      <c r="R1149" s="470"/>
      <c r="S1149" s="470"/>
      <c r="T1149" s="470"/>
      <c r="U1149" s="374"/>
      <c r="V1149" s="395"/>
      <c r="W1149" s="347" t="s">
        <v>2220</v>
      </c>
      <c r="Y1149" s="378"/>
      <c r="Z1149" s="378"/>
      <c r="AA1149" s="378" t="s">
        <v>7</v>
      </c>
      <c r="AB1149" s="378"/>
      <c r="AC1149" s="378"/>
      <c r="AD1149" s="378"/>
      <c r="AE1149" s="378"/>
      <c r="AF1149" s="378"/>
      <c r="AG1149" s="378"/>
      <c r="AH1149" s="378"/>
      <c r="AI1149" s="378"/>
      <c r="AJ1149" s="378"/>
      <c r="AK1149" s="378"/>
      <c r="AL1149" s="644" t="s">
        <v>790</v>
      </c>
      <c r="AM1149" s="374"/>
      <c r="AN1149" s="395"/>
      <c r="AP1149" s="367"/>
      <c r="AQ1149" s="677"/>
    </row>
    <row r="1150" spans="1:43" hidden="1" x14ac:dyDescent="0.2">
      <c r="A1150" s="379"/>
      <c r="B1150" s="381"/>
      <c r="C1150" s="380"/>
      <c r="D1150" s="379"/>
      <c r="E1150" s="681"/>
      <c r="F1150" s="381"/>
      <c r="G1150" s="381"/>
      <c r="H1150" s="381"/>
      <c r="I1150" s="381"/>
      <c r="J1150" s="381"/>
      <c r="K1150" s="381"/>
      <c r="L1150" s="381"/>
      <c r="M1150" s="381"/>
      <c r="N1150" s="381"/>
      <c r="O1150" s="381"/>
      <c r="P1150" s="381"/>
      <c r="Q1150" s="381"/>
      <c r="R1150" s="381"/>
      <c r="S1150" s="381"/>
      <c r="T1150" s="381"/>
      <c r="U1150" s="380"/>
      <c r="V1150" s="379"/>
      <c r="W1150" s="381"/>
      <c r="X1150" s="381"/>
      <c r="Y1150" s="381"/>
      <c r="Z1150" s="381"/>
      <c r="AA1150" s="381"/>
      <c r="AB1150" s="381"/>
      <c r="AC1150" s="381"/>
      <c r="AD1150" s="381"/>
      <c r="AE1150" s="381"/>
      <c r="AF1150" s="381"/>
      <c r="AG1150" s="381"/>
      <c r="AH1150" s="381"/>
      <c r="AI1150" s="381"/>
      <c r="AJ1150" s="381"/>
      <c r="AK1150" s="381"/>
      <c r="AL1150" s="381"/>
      <c r="AM1150" s="380"/>
      <c r="AN1150" s="379"/>
      <c r="AO1150" s="381"/>
      <c r="AP1150" s="662"/>
      <c r="AQ1150" s="678"/>
    </row>
    <row r="1151" spans="1:43" hidden="1" x14ac:dyDescent="0.2">
      <c r="A1151" s="395"/>
      <c r="C1151" s="374"/>
      <c r="D1151" s="395"/>
      <c r="E1151" s="443"/>
      <c r="U1151" s="398"/>
      <c r="V1151" s="398"/>
      <c r="AL1151" s="347"/>
      <c r="AM1151" s="374"/>
      <c r="AN1151" s="395"/>
      <c r="AP1151" s="367"/>
      <c r="AQ1151" s="677"/>
    </row>
    <row r="1152" spans="1:43" ht="9.9499999999999993" hidden="1" customHeight="1" x14ac:dyDescent="0.2">
      <c r="A1152" s="395"/>
      <c r="B1152" s="377" t="s">
        <v>2221</v>
      </c>
      <c r="C1152" s="374"/>
      <c r="D1152" s="395"/>
      <c r="E1152" s="704" t="e">
        <f ca="1">VLOOKUP(INDIRECT(ADDRESS(ROW(),COLUMN()-3)),Language_Translations,MATCH(Language_Selected,Language_Options,0),FALSE)</f>
        <v>#N/A</v>
      </c>
      <c r="F1152" s="704"/>
      <c r="G1152" s="704"/>
      <c r="H1152" s="704"/>
      <c r="I1152" s="704"/>
      <c r="J1152" s="704"/>
      <c r="K1152" s="704"/>
      <c r="L1152" s="704"/>
      <c r="M1152" s="704"/>
      <c r="N1152" s="704"/>
      <c r="O1152" s="704"/>
      <c r="P1152" s="704"/>
      <c r="Q1152" s="704"/>
      <c r="R1152" s="704"/>
      <c r="S1152" s="704"/>
      <c r="T1152" s="704"/>
      <c r="U1152" s="704"/>
      <c r="V1152" s="704"/>
      <c r="W1152" s="704"/>
      <c r="X1152" s="704"/>
      <c r="Y1152" s="704"/>
      <c r="Z1152" s="704"/>
      <c r="AA1152" s="704"/>
      <c r="AB1152" s="704"/>
      <c r="AC1152" s="704"/>
      <c r="AD1152" s="704"/>
      <c r="AE1152" s="704"/>
      <c r="AF1152" s="704"/>
      <c r="AG1152" s="704"/>
      <c r="AH1152" s="704"/>
      <c r="AI1152" s="704"/>
      <c r="AJ1152" s="704"/>
      <c r="AK1152" s="704"/>
      <c r="AL1152" s="704"/>
      <c r="AM1152" s="374"/>
      <c r="AN1152" s="395"/>
      <c r="AP1152" s="367"/>
      <c r="AQ1152" s="677"/>
    </row>
    <row r="1153" spans="1:43" ht="9.9499999999999993" hidden="1" customHeight="1" x14ac:dyDescent="0.2">
      <c r="A1153" s="395"/>
      <c r="C1153" s="374"/>
      <c r="D1153" s="395"/>
      <c r="E1153" s="704"/>
      <c r="F1153" s="704"/>
      <c r="G1153" s="704"/>
      <c r="H1153" s="704"/>
      <c r="I1153" s="704"/>
      <c r="J1153" s="704"/>
      <c r="K1153" s="704"/>
      <c r="L1153" s="704"/>
      <c r="M1153" s="704"/>
      <c r="N1153" s="704"/>
      <c r="O1153" s="704"/>
      <c r="P1153" s="704"/>
      <c r="Q1153" s="704"/>
      <c r="R1153" s="704"/>
      <c r="S1153" s="704"/>
      <c r="T1153" s="704"/>
      <c r="U1153" s="704"/>
      <c r="V1153" s="704"/>
      <c r="W1153" s="704"/>
      <c r="X1153" s="704"/>
      <c r="Y1153" s="704"/>
      <c r="Z1153" s="704"/>
      <c r="AA1153" s="704"/>
      <c r="AB1153" s="704"/>
      <c r="AC1153" s="704"/>
      <c r="AD1153" s="704"/>
      <c r="AE1153" s="704"/>
      <c r="AF1153" s="704"/>
      <c r="AG1153" s="704"/>
      <c r="AH1153" s="704"/>
      <c r="AI1153" s="704"/>
      <c r="AJ1153" s="704"/>
      <c r="AK1153" s="704"/>
      <c r="AL1153" s="704"/>
      <c r="AM1153" s="374"/>
      <c r="AN1153" s="395"/>
      <c r="AP1153" s="367"/>
      <c r="AQ1153" s="677"/>
    </row>
    <row r="1154" spans="1:43" hidden="1" x14ac:dyDescent="0.2">
      <c r="A1154" s="395"/>
      <c r="C1154" s="374"/>
      <c r="D1154" s="395"/>
      <c r="E1154" s="443"/>
      <c r="U1154" s="381"/>
      <c r="V1154" s="381"/>
      <c r="AL1154" s="347"/>
      <c r="AM1154" s="374"/>
      <c r="AN1154" s="395"/>
      <c r="AP1154" s="367"/>
      <c r="AQ1154" s="677"/>
    </row>
    <row r="1155" spans="1:43" hidden="1" x14ac:dyDescent="0.2">
      <c r="A1155" s="375"/>
      <c r="B1155" s="398"/>
      <c r="C1155" s="376"/>
      <c r="D1155" s="375"/>
      <c r="E1155" s="694"/>
      <c r="F1155" s="398"/>
      <c r="G1155" s="398"/>
      <c r="H1155" s="398"/>
      <c r="I1155" s="398"/>
      <c r="J1155" s="398"/>
      <c r="K1155" s="398"/>
      <c r="L1155" s="398"/>
      <c r="M1155" s="398"/>
      <c r="N1155" s="398"/>
      <c r="O1155" s="398"/>
      <c r="P1155" s="398"/>
      <c r="Q1155" s="398"/>
      <c r="R1155" s="398"/>
      <c r="S1155" s="398"/>
      <c r="T1155" s="398"/>
      <c r="U1155" s="376"/>
      <c r="V1155" s="375"/>
      <c r="W1155" s="398"/>
      <c r="X1155" s="398"/>
      <c r="Y1155" s="398"/>
      <c r="Z1155" s="398"/>
      <c r="AA1155" s="398"/>
      <c r="AB1155" s="398"/>
      <c r="AC1155" s="398"/>
      <c r="AD1155" s="398"/>
      <c r="AE1155" s="398"/>
      <c r="AF1155" s="398"/>
      <c r="AG1155" s="398"/>
      <c r="AH1155" s="398"/>
      <c r="AI1155" s="398"/>
      <c r="AJ1155" s="398"/>
      <c r="AK1155" s="398"/>
      <c r="AL1155" s="647"/>
      <c r="AM1155" s="376"/>
      <c r="AN1155" s="398"/>
      <c r="AO1155" s="398"/>
      <c r="AP1155" s="661"/>
      <c r="AQ1155" s="695"/>
    </row>
    <row r="1156" spans="1:43" hidden="1" x14ac:dyDescent="0.2">
      <c r="A1156" s="395"/>
      <c r="B1156" s="377" t="s">
        <v>2222</v>
      </c>
      <c r="C1156" s="374"/>
      <c r="D1156" s="395"/>
      <c r="E1156" s="704" t="e">
        <f ca="1">VLOOKUP(INDIRECT(ADDRESS(ROW(),COLUMN()-3)),Language_Translations,MATCH(Language_Selected,Language_Options,0),FALSE)</f>
        <v>#N/A</v>
      </c>
      <c r="F1156" s="704"/>
      <c r="G1156" s="704"/>
      <c r="H1156" s="704"/>
      <c r="I1156" s="704"/>
      <c r="J1156" s="704"/>
      <c r="K1156" s="704"/>
      <c r="L1156" s="704"/>
      <c r="M1156" s="704"/>
      <c r="N1156" s="704"/>
      <c r="O1156" s="704"/>
      <c r="P1156" s="704"/>
      <c r="Q1156" s="704"/>
      <c r="R1156" s="704"/>
      <c r="S1156" s="704"/>
      <c r="T1156" s="476"/>
      <c r="U1156" s="374"/>
      <c r="V1156" s="395"/>
      <c r="W1156" s="347" t="s">
        <v>1731</v>
      </c>
      <c r="Y1156" s="378" t="s">
        <v>7</v>
      </c>
      <c r="Z1156" s="378"/>
      <c r="AA1156" s="378"/>
      <c r="AB1156" s="378"/>
      <c r="AC1156" s="378"/>
      <c r="AD1156" s="378"/>
      <c r="AE1156" s="378"/>
      <c r="AF1156" s="378"/>
      <c r="AG1156" s="378"/>
      <c r="AH1156" s="378"/>
      <c r="AI1156" s="378"/>
      <c r="AJ1156" s="378"/>
      <c r="AK1156" s="378"/>
      <c r="AL1156" s="644" t="s">
        <v>1778</v>
      </c>
      <c r="AM1156" s="374"/>
      <c r="AN1156" s="347"/>
      <c r="AP1156" s="367"/>
      <c r="AQ1156" s="677"/>
    </row>
    <row r="1157" spans="1:43" hidden="1" x14ac:dyDescent="0.2">
      <c r="A1157" s="395"/>
      <c r="C1157" s="374"/>
      <c r="D1157" s="395"/>
      <c r="E1157" s="704"/>
      <c r="F1157" s="704"/>
      <c r="G1157" s="704"/>
      <c r="H1157" s="704"/>
      <c r="I1157" s="704"/>
      <c r="J1157" s="704"/>
      <c r="K1157" s="704"/>
      <c r="L1157" s="704"/>
      <c r="M1157" s="704"/>
      <c r="N1157" s="704"/>
      <c r="O1157" s="704"/>
      <c r="P1157" s="704"/>
      <c r="Q1157" s="704"/>
      <c r="R1157" s="704"/>
      <c r="S1157" s="704"/>
      <c r="T1157" s="476"/>
      <c r="U1157" s="374"/>
      <c r="V1157" s="395"/>
      <c r="W1157" s="347" t="s">
        <v>1732</v>
      </c>
      <c r="Y1157" s="378" t="s">
        <v>7</v>
      </c>
      <c r="Z1157" s="378"/>
      <c r="AA1157" s="378"/>
      <c r="AB1157" s="378"/>
      <c r="AC1157" s="378"/>
      <c r="AD1157" s="378"/>
      <c r="AE1157" s="378"/>
      <c r="AF1157" s="378"/>
      <c r="AG1157" s="378"/>
      <c r="AH1157" s="378"/>
      <c r="AI1157" s="378"/>
      <c r="AJ1157" s="378"/>
      <c r="AK1157" s="378"/>
      <c r="AL1157" s="644" t="s">
        <v>1783</v>
      </c>
      <c r="AM1157" s="374"/>
      <c r="AN1157" s="347"/>
      <c r="AP1157" s="367"/>
      <c r="AQ1157" s="677"/>
    </row>
    <row r="1158" spans="1:43" hidden="1" x14ac:dyDescent="0.2">
      <c r="A1158" s="395"/>
      <c r="C1158" s="374"/>
      <c r="D1158" s="395"/>
      <c r="E1158" s="704"/>
      <c r="F1158" s="704"/>
      <c r="G1158" s="704"/>
      <c r="H1158" s="704"/>
      <c r="I1158" s="704"/>
      <c r="J1158" s="704"/>
      <c r="K1158" s="704"/>
      <c r="L1158" s="704"/>
      <c r="M1158" s="704"/>
      <c r="N1158" s="704"/>
      <c r="O1158" s="704"/>
      <c r="P1158" s="704"/>
      <c r="Q1158" s="704"/>
      <c r="R1158" s="704"/>
      <c r="S1158" s="704"/>
      <c r="T1158" s="476"/>
      <c r="U1158" s="374"/>
      <c r="V1158" s="395"/>
      <c r="W1158" s="347" t="s">
        <v>1784</v>
      </c>
      <c r="Y1158" s="378"/>
      <c r="Z1158" s="378"/>
      <c r="AA1158" s="378"/>
      <c r="AB1158" s="378" t="s">
        <v>7</v>
      </c>
      <c r="AC1158" s="378"/>
      <c r="AD1158" s="378"/>
      <c r="AE1158" s="378"/>
      <c r="AF1158" s="378"/>
      <c r="AG1158" s="378"/>
      <c r="AH1158" s="378"/>
      <c r="AI1158" s="378"/>
      <c r="AJ1158" s="378"/>
      <c r="AK1158" s="378"/>
      <c r="AL1158" s="401">
        <v>8</v>
      </c>
      <c r="AM1158" s="374"/>
      <c r="AN1158" s="347"/>
      <c r="AP1158" s="367"/>
      <c r="AQ1158" s="677"/>
    </row>
    <row r="1159" spans="1:43" hidden="1" x14ac:dyDescent="0.2">
      <c r="A1159" s="395"/>
      <c r="B1159" s="352"/>
      <c r="C1159" s="374"/>
      <c r="D1159" s="395"/>
      <c r="E1159" s="443"/>
      <c r="U1159" s="374"/>
      <c r="AM1159" s="374"/>
      <c r="AN1159" s="347"/>
      <c r="AP1159" s="367"/>
      <c r="AQ1159" s="677"/>
    </row>
    <row r="1160" spans="1:43" ht="8.25" hidden="1" customHeight="1" x14ac:dyDescent="0.2">
      <c r="A1160" s="375"/>
      <c r="B1160" s="398"/>
      <c r="C1160" s="376"/>
      <c r="D1160" s="375"/>
      <c r="E1160" s="694"/>
      <c r="F1160" s="398"/>
      <c r="G1160" s="398"/>
      <c r="H1160" s="398"/>
      <c r="I1160" s="398"/>
      <c r="J1160" s="398"/>
      <c r="K1160" s="398"/>
      <c r="L1160" s="398"/>
      <c r="M1160" s="398"/>
      <c r="N1160" s="398"/>
      <c r="O1160" s="398"/>
      <c r="P1160" s="398"/>
      <c r="Q1160" s="398"/>
      <c r="R1160" s="398"/>
      <c r="S1160" s="398"/>
      <c r="T1160" s="398"/>
      <c r="U1160" s="376"/>
      <c r="V1160" s="375"/>
      <c r="W1160" s="398"/>
      <c r="X1160" s="398"/>
      <c r="Y1160" s="398"/>
      <c r="Z1160" s="398"/>
      <c r="AA1160" s="398"/>
      <c r="AB1160" s="398"/>
      <c r="AC1160" s="398"/>
      <c r="AD1160" s="398"/>
      <c r="AE1160" s="398"/>
      <c r="AF1160" s="398"/>
      <c r="AG1160" s="398"/>
      <c r="AH1160" s="398"/>
      <c r="AI1160" s="398"/>
      <c r="AJ1160" s="398"/>
      <c r="AK1160" s="398"/>
      <c r="AL1160" s="647"/>
      <c r="AM1160" s="376"/>
      <c r="AN1160" s="398"/>
      <c r="AO1160" s="398"/>
      <c r="AP1160" s="661"/>
      <c r="AQ1160" s="695"/>
    </row>
    <row r="1161" spans="1:43" ht="8.25" hidden="1" customHeight="1" x14ac:dyDescent="0.2">
      <c r="A1161" s="395"/>
      <c r="B1161" s="377" t="s">
        <v>2223</v>
      </c>
      <c r="C1161" s="374"/>
      <c r="D1161" s="395"/>
      <c r="E1161" s="400" t="e">
        <f ca="1">VLOOKUP(INDIRECT(ADDRESS(ROW(),COLUMN()-3)),Language_Translations,MATCH(Language_Selected,Language_Options,0),FALSE)</f>
        <v>#N/A</v>
      </c>
      <c r="F1161" s="400"/>
      <c r="G1161" s="400"/>
      <c r="H1161" s="400"/>
      <c r="I1161" s="400"/>
      <c r="J1161" s="400"/>
      <c r="K1161" s="400"/>
      <c r="L1161" s="400"/>
      <c r="M1161" s="400"/>
      <c r="N1161" s="400"/>
      <c r="O1161" s="400"/>
      <c r="P1161" s="400"/>
      <c r="Q1161" s="400"/>
      <c r="R1161" s="400"/>
      <c r="S1161" s="400"/>
      <c r="T1161" s="400"/>
      <c r="U1161" s="374"/>
      <c r="V1161" s="395"/>
      <c r="Z1161" s="378"/>
      <c r="AA1161" s="378"/>
      <c r="AB1161" s="378"/>
      <c r="AC1161" s="378"/>
      <c r="AD1161" s="378"/>
      <c r="AE1161" s="378"/>
      <c r="AF1161" s="378"/>
      <c r="AG1161" s="378"/>
      <c r="AH1161" s="378"/>
      <c r="AI1161" s="378"/>
      <c r="AJ1161" s="378"/>
      <c r="AK1161" s="378"/>
      <c r="AL1161" s="644"/>
      <c r="AM1161" s="374"/>
      <c r="AN1161" s="347"/>
      <c r="AP1161" s="367"/>
      <c r="AQ1161" s="677"/>
    </row>
    <row r="1162" spans="1:43" ht="8.25" hidden="1" customHeight="1" x14ac:dyDescent="0.2">
      <c r="A1162" s="395"/>
      <c r="B1162" s="377"/>
      <c r="C1162" s="374"/>
      <c r="D1162" s="395"/>
      <c r="E1162" s="400"/>
      <c r="F1162" s="400"/>
      <c r="G1162" s="400"/>
      <c r="H1162" s="400"/>
      <c r="I1162" s="400"/>
      <c r="J1162" s="400"/>
      <c r="K1162" s="400"/>
      <c r="L1162" s="400"/>
      <c r="M1162" s="400"/>
      <c r="N1162" s="400"/>
      <c r="O1162" s="400"/>
      <c r="P1162" s="400"/>
      <c r="Q1162" s="400"/>
      <c r="R1162" s="400"/>
      <c r="S1162" s="400"/>
      <c r="T1162" s="400"/>
      <c r="U1162" s="374"/>
      <c r="V1162" s="395"/>
      <c r="Z1162" s="378"/>
      <c r="AA1162" s="378"/>
      <c r="AB1162" s="378"/>
      <c r="AC1162" s="378"/>
      <c r="AD1162" s="378"/>
      <c r="AE1162" s="378"/>
      <c r="AF1162" s="378"/>
      <c r="AG1162" s="378"/>
      <c r="AH1162" s="378"/>
      <c r="AI1162" s="378"/>
      <c r="AJ1162" s="378"/>
      <c r="AK1162" s="378"/>
      <c r="AL1162" s="644"/>
      <c r="AM1162" s="374"/>
      <c r="AN1162" s="347"/>
      <c r="AP1162" s="367"/>
      <c r="AQ1162" s="677"/>
    </row>
    <row r="1163" spans="1:43" ht="8.25" hidden="1" customHeight="1" x14ac:dyDescent="0.2">
      <c r="A1163" s="395"/>
      <c r="B1163" s="377"/>
      <c r="C1163" s="374"/>
      <c r="D1163" s="395"/>
      <c r="E1163" s="400"/>
      <c r="F1163" s="400"/>
      <c r="G1163" s="400"/>
      <c r="H1163" s="400"/>
      <c r="I1163" s="400"/>
      <c r="J1163" s="400"/>
      <c r="K1163" s="400"/>
      <c r="L1163" s="400"/>
      <c r="M1163" s="400"/>
      <c r="N1163" s="400"/>
      <c r="O1163" s="400"/>
      <c r="P1163" s="400"/>
      <c r="Q1163" s="400"/>
      <c r="R1163" s="400"/>
      <c r="S1163" s="400"/>
      <c r="T1163" s="400"/>
      <c r="U1163" s="374"/>
      <c r="V1163" s="395"/>
      <c r="Z1163" s="378"/>
      <c r="AA1163" s="378"/>
      <c r="AB1163" s="378"/>
      <c r="AC1163" s="378"/>
      <c r="AD1163" s="378"/>
      <c r="AE1163" s="378"/>
      <c r="AF1163" s="378"/>
      <c r="AG1163" s="378"/>
      <c r="AH1163" s="378"/>
      <c r="AI1163" s="378"/>
      <c r="AJ1163" s="378"/>
      <c r="AK1163" s="378"/>
      <c r="AL1163" s="644"/>
      <c r="AM1163" s="374"/>
      <c r="AN1163" s="347"/>
      <c r="AP1163" s="367"/>
      <c r="AQ1163" s="677"/>
    </row>
    <row r="1164" spans="1:43" ht="8.25" hidden="1" customHeight="1" x14ac:dyDescent="0.2">
      <c r="A1164" s="395"/>
      <c r="B1164" s="377"/>
      <c r="C1164" s="374"/>
      <c r="D1164" s="395"/>
      <c r="E1164" s="400"/>
      <c r="F1164" s="400"/>
      <c r="G1164" s="400"/>
      <c r="H1164" s="400"/>
      <c r="I1164" s="400"/>
      <c r="J1164" s="400"/>
      <c r="K1164" s="400"/>
      <c r="L1164" s="400"/>
      <c r="M1164" s="400"/>
      <c r="N1164" s="400"/>
      <c r="O1164" s="400"/>
      <c r="P1164" s="400"/>
      <c r="Q1164" s="400"/>
      <c r="R1164" s="400"/>
      <c r="S1164" s="400"/>
      <c r="T1164" s="400"/>
      <c r="U1164" s="374"/>
      <c r="V1164" s="395"/>
      <c r="AL1164" s="347"/>
      <c r="AM1164" s="374"/>
      <c r="AN1164" s="347"/>
      <c r="AP1164" s="367"/>
      <c r="AQ1164" s="677"/>
    </row>
    <row r="1165" spans="1:43" ht="8.25" hidden="1" customHeight="1" x14ac:dyDescent="0.2">
      <c r="A1165" s="395"/>
      <c r="B1165" s="377"/>
      <c r="C1165" s="374"/>
      <c r="D1165" s="395"/>
      <c r="E1165" s="400"/>
      <c r="F1165" s="400"/>
      <c r="G1165" s="400"/>
      <c r="H1165" s="400"/>
      <c r="I1165" s="400"/>
      <c r="J1165" s="400"/>
      <c r="K1165" s="400"/>
      <c r="L1165" s="400"/>
      <c r="M1165" s="400"/>
      <c r="N1165" s="400"/>
      <c r="O1165" s="400"/>
      <c r="P1165" s="400"/>
      <c r="Q1165" s="400"/>
      <c r="R1165" s="400"/>
      <c r="S1165" s="400"/>
      <c r="T1165" s="400"/>
      <c r="U1165" s="374"/>
      <c r="V1165" s="395"/>
      <c r="AL1165" s="347"/>
      <c r="AM1165" s="374"/>
      <c r="AN1165" s="347"/>
      <c r="AP1165" s="367"/>
      <c r="AQ1165" s="677"/>
    </row>
    <row r="1166" spans="1:43" ht="8.25" hidden="1" customHeight="1" x14ac:dyDescent="0.2">
      <c r="A1166" s="395"/>
      <c r="B1166" s="377"/>
      <c r="C1166" s="374"/>
      <c r="D1166" s="395"/>
      <c r="E1166" s="400"/>
      <c r="F1166" s="400"/>
      <c r="G1166" s="400"/>
      <c r="H1166" s="400"/>
      <c r="I1166" s="400"/>
      <c r="J1166" s="400"/>
      <c r="K1166" s="400"/>
      <c r="L1166" s="400"/>
      <c r="M1166" s="400"/>
      <c r="N1166" s="400"/>
      <c r="O1166" s="400"/>
      <c r="P1166" s="400"/>
      <c r="Q1166" s="400"/>
      <c r="R1166" s="400"/>
      <c r="S1166" s="400"/>
      <c r="T1166" s="400"/>
      <c r="U1166" s="374"/>
      <c r="V1166" s="395"/>
      <c r="W1166" s="347" t="s">
        <v>1731</v>
      </c>
      <c r="Y1166" s="378" t="s">
        <v>7</v>
      </c>
      <c r="Z1166" s="378"/>
      <c r="AA1166" s="378"/>
      <c r="AB1166" s="378"/>
      <c r="AC1166" s="378"/>
      <c r="AD1166" s="378"/>
      <c r="AE1166" s="378"/>
      <c r="AF1166" s="378"/>
      <c r="AG1166" s="378"/>
      <c r="AH1166" s="378"/>
      <c r="AI1166" s="378"/>
      <c r="AJ1166" s="378"/>
      <c r="AK1166" s="378"/>
      <c r="AL1166" s="644" t="s">
        <v>1778</v>
      </c>
      <c r="AM1166" s="374"/>
      <c r="AN1166" s="347"/>
      <c r="AP1166" s="367"/>
      <c r="AQ1166" s="677"/>
    </row>
    <row r="1167" spans="1:43" ht="8.25" hidden="1" customHeight="1" x14ac:dyDescent="0.2">
      <c r="A1167" s="395"/>
      <c r="B1167" s="377"/>
      <c r="C1167" s="374"/>
      <c r="D1167" s="395"/>
      <c r="E1167" s="400"/>
      <c r="F1167" s="400"/>
      <c r="G1167" s="400"/>
      <c r="H1167" s="400"/>
      <c r="I1167" s="400"/>
      <c r="J1167" s="400"/>
      <c r="K1167" s="400"/>
      <c r="L1167" s="400"/>
      <c r="M1167" s="400"/>
      <c r="N1167" s="400"/>
      <c r="O1167" s="400"/>
      <c r="P1167" s="400"/>
      <c r="Q1167" s="400"/>
      <c r="R1167" s="400"/>
      <c r="S1167" s="400"/>
      <c r="T1167" s="400"/>
      <c r="U1167" s="374"/>
      <c r="W1167" s="347" t="s">
        <v>1732</v>
      </c>
      <c r="Y1167" s="378" t="s">
        <v>7</v>
      </c>
      <c r="Z1167" s="378"/>
      <c r="AA1167" s="378"/>
      <c r="AB1167" s="378"/>
      <c r="AC1167" s="378"/>
      <c r="AD1167" s="378"/>
      <c r="AE1167" s="378"/>
      <c r="AF1167" s="378"/>
      <c r="AG1167" s="378"/>
      <c r="AH1167" s="378"/>
      <c r="AI1167" s="378"/>
      <c r="AJ1167" s="378"/>
      <c r="AK1167" s="378"/>
      <c r="AL1167" s="644" t="s">
        <v>1783</v>
      </c>
      <c r="AM1167" s="374"/>
      <c r="AN1167" s="347"/>
      <c r="AP1167" s="396">
        <v>1022</v>
      </c>
      <c r="AQ1167" s="677"/>
    </row>
    <row r="1168" spans="1:43" ht="8.25" hidden="1" customHeight="1" x14ac:dyDescent="0.2">
      <c r="A1168" s="395"/>
      <c r="B1168" s="377"/>
      <c r="C1168" s="374"/>
      <c r="D1168" s="395"/>
      <c r="E1168" s="400"/>
      <c r="F1168" s="400"/>
      <c r="G1168" s="400"/>
      <c r="H1168" s="400"/>
      <c r="I1168" s="400"/>
      <c r="J1168" s="400"/>
      <c r="K1168" s="400"/>
      <c r="L1168" s="400"/>
      <c r="M1168" s="400"/>
      <c r="N1168" s="400"/>
      <c r="O1168" s="400"/>
      <c r="P1168" s="400"/>
      <c r="Q1168" s="400"/>
      <c r="R1168" s="400"/>
      <c r="S1168" s="400"/>
      <c r="T1168" s="400"/>
      <c r="U1168" s="374"/>
      <c r="W1168" s="347" t="s">
        <v>1784</v>
      </c>
      <c r="Y1168" s="378"/>
      <c r="Z1168" s="378"/>
      <c r="AA1168" s="378"/>
      <c r="AB1168" s="378" t="s">
        <v>7</v>
      </c>
      <c r="AC1168" s="378"/>
      <c r="AD1168" s="378"/>
      <c r="AE1168" s="378"/>
      <c r="AF1168" s="378"/>
      <c r="AG1168" s="378"/>
      <c r="AH1168" s="378"/>
      <c r="AI1168" s="378"/>
      <c r="AJ1168" s="378"/>
      <c r="AK1168" s="378"/>
      <c r="AL1168" s="401">
        <v>8</v>
      </c>
      <c r="AM1168" s="374"/>
      <c r="AN1168" s="347"/>
      <c r="AP1168" s="396"/>
      <c r="AQ1168" s="677"/>
    </row>
    <row r="1169" spans="1:43" ht="8.25" hidden="1" customHeight="1" x14ac:dyDescent="0.2">
      <c r="A1169" s="395"/>
      <c r="B1169" s="377"/>
      <c r="C1169" s="374"/>
      <c r="D1169" s="395"/>
      <c r="E1169" s="400"/>
      <c r="F1169" s="400"/>
      <c r="G1169" s="400"/>
      <c r="H1169" s="400"/>
      <c r="I1169" s="400"/>
      <c r="J1169" s="400"/>
      <c r="K1169" s="400"/>
      <c r="L1169" s="400"/>
      <c r="M1169" s="400"/>
      <c r="N1169" s="400"/>
      <c r="O1169" s="400"/>
      <c r="P1169" s="400"/>
      <c r="Q1169" s="400"/>
      <c r="R1169" s="400"/>
      <c r="S1169" s="400"/>
      <c r="T1169" s="400"/>
      <c r="U1169" s="374"/>
      <c r="Y1169" s="378"/>
      <c r="Z1169" s="378"/>
      <c r="AA1169" s="378"/>
      <c r="AB1169" s="378"/>
      <c r="AC1169" s="378"/>
      <c r="AD1169" s="378"/>
      <c r="AE1169" s="378"/>
      <c r="AF1169" s="378"/>
      <c r="AG1169" s="378"/>
      <c r="AH1169" s="378"/>
      <c r="AI1169" s="378"/>
      <c r="AJ1169" s="378"/>
      <c r="AK1169" s="378"/>
      <c r="AM1169" s="374"/>
      <c r="AN1169" s="347"/>
      <c r="AP1169" s="367"/>
      <c r="AQ1169" s="677"/>
    </row>
    <row r="1170" spans="1:43" ht="8.25" hidden="1" customHeight="1" x14ac:dyDescent="0.2">
      <c r="A1170" s="395"/>
      <c r="B1170" s="377"/>
      <c r="C1170" s="374"/>
      <c r="D1170" s="395"/>
      <c r="E1170" s="400"/>
      <c r="F1170" s="400"/>
      <c r="G1170" s="400"/>
      <c r="H1170" s="400"/>
      <c r="I1170" s="400"/>
      <c r="J1170" s="400"/>
      <c r="K1170" s="400"/>
      <c r="L1170" s="400"/>
      <c r="M1170" s="400"/>
      <c r="N1170" s="400"/>
      <c r="O1170" s="400"/>
      <c r="P1170" s="400"/>
      <c r="Q1170" s="400"/>
      <c r="R1170" s="400"/>
      <c r="S1170" s="400"/>
      <c r="T1170" s="400"/>
      <c r="U1170" s="374"/>
      <c r="Y1170" s="378"/>
      <c r="Z1170" s="378"/>
      <c r="AA1170" s="378"/>
      <c r="AB1170" s="378"/>
      <c r="AC1170" s="378"/>
      <c r="AD1170" s="378"/>
      <c r="AE1170" s="378"/>
      <c r="AF1170" s="378"/>
      <c r="AG1170" s="378"/>
      <c r="AH1170" s="378"/>
      <c r="AI1170" s="378"/>
      <c r="AJ1170" s="378"/>
      <c r="AK1170" s="378"/>
      <c r="AM1170" s="374"/>
      <c r="AN1170" s="347"/>
      <c r="AP1170" s="367"/>
      <c r="AQ1170" s="677"/>
    </row>
    <row r="1171" spans="1:43" hidden="1" x14ac:dyDescent="0.2">
      <c r="A1171" s="379"/>
      <c r="B1171" s="711"/>
      <c r="C1171" s="380"/>
      <c r="D1171" s="379"/>
      <c r="E1171" s="681"/>
      <c r="F1171" s="381"/>
      <c r="G1171" s="381"/>
      <c r="H1171" s="381"/>
      <c r="I1171" s="381"/>
      <c r="J1171" s="381"/>
      <c r="K1171" s="381"/>
      <c r="L1171" s="381"/>
      <c r="M1171" s="381"/>
      <c r="N1171" s="381"/>
      <c r="O1171" s="381"/>
      <c r="P1171" s="381"/>
      <c r="Q1171" s="381"/>
      <c r="R1171" s="381"/>
      <c r="S1171" s="381"/>
      <c r="T1171" s="381"/>
      <c r="U1171" s="380"/>
      <c r="V1171" s="381"/>
      <c r="W1171" s="381"/>
      <c r="X1171" s="381"/>
      <c r="Y1171" s="381"/>
      <c r="Z1171" s="381"/>
      <c r="AA1171" s="381"/>
      <c r="AB1171" s="381"/>
      <c r="AC1171" s="381"/>
      <c r="AD1171" s="381"/>
      <c r="AE1171" s="381"/>
      <c r="AF1171" s="381"/>
      <c r="AG1171" s="381"/>
      <c r="AH1171" s="381"/>
      <c r="AI1171" s="381"/>
      <c r="AJ1171" s="381"/>
      <c r="AK1171" s="381"/>
      <c r="AL1171" s="590"/>
      <c r="AM1171" s="380"/>
      <c r="AN1171" s="381"/>
      <c r="AO1171" s="381"/>
      <c r="AP1171" s="662"/>
      <c r="AQ1171" s="678"/>
    </row>
    <row r="1172" spans="1:43" hidden="1" x14ac:dyDescent="0.2">
      <c r="A1172" s="375"/>
      <c r="B1172" s="398"/>
      <c r="C1172" s="376"/>
      <c r="D1172" s="375"/>
      <c r="E1172" s="694"/>
      <c r="F1172" s="398"/>
      <c r="G1172" s="398"/>
      <c r="H1172" s="398"/>
      <c r="I1172" s="398"/>
      <c r="J1172" s="398"/>
      <c r="K1172" s="398"/>
      <c r="L1172" s="398"/>
      <c r="M1172" s="398"/>
      <c r="N1172" s="398"/>
      <c r="O1172" s="398"/>
      <c r="P1172" s="398"/>
      <c r="Q1172" s="398"/>
      <c r="R1172" s="398"/>
      <c r="S1172" s="398"/>
      <c r="T1172" s="398"/>
      <c r="U1172" s="376"/>
      <c r="V1172" s="375"/>
      <c r="W1172" s="398"/>
      <c r="X1172" s="398"/>
      <c r="Y1172" s="398"/>
      <c r="Z1172" s="398"/>
      <c r="AA1172" s="398"/>
      <c r="AB1172" s="398"/>
      <c r="AC1172" s="398"/>
      <c r="AD1172" s="398"/>
      <c r="AE1172" s="398"/>
      <c r="AF1172" s="398"/>
      <c r="AG1172" s="398"/>
      <c r="AH1172" s="398"/>
      <c r="AI1172" s="398"/>
      <c r="AJ1172" s="398"/>
      <c r="AK1172" s="398"/>
      <c r="AL1172" s="647"/>
      <c r="AM1172" s="376"/>
      <c r="AN1172" s="398"/>
      <c r="AO1172" s="398"/>
      <c r="AP1172" s="661"/>
      <c r="AQ1172" s="695"/>
    </row>
    <row r="1173" spans="1:43" ht="8.25" hidden="1" customHeight="1" x14ac:dyDescent="0.2">
      <c r="A1173" s="395"/>
      <c r="B1173" s="377" t="s">
        <v>2224</v>
      </c>
      <c r="C1173" s="374"/>
      <c r="D1173" s="395"/>
      <c r="E1173" s="470" t="e">
        <f ca="1">VLOOKUP(INDIRECT(ADDRESS(ROW(),COLUMN()-3)),Language_Translations,MATCH(Language_Selected,Language_Options,0),FALSE)</f>
        <v>#N/A</v>
      </c>
      <c r="F1173" s="470"/>
      <c r="G1173" s="470"/>
      <c r="H1173" s="470"/>
      <c r="I1173" s="470"/>
      <c r="J1173" s="470"/>
      <c r="K1173" s="470"/>
      <c r="L1173" s="470"/>
      <c r="M1173" s="470"/>
      <c r="N1173" s="470"/>
      <c r="O1173" s="470"/>
      <c r="P1173" s="470"/>
      <c r="Q1173" s="470"/>
      <c r="R1173" s="470"/>
      <c r="S1173" s="470"/>
      <c r="T1173" s="470"/>
      <c r="U1173" s="374"/>
      <c r="V1173" s="395"/>
      <c r="W1173" s="347" t="s">
        <v>2225</v>
      </c>
      <c r="AA1173" s="378"/>
      <c r="AC1173" s="378"/>
      <c r="AD1173" s="378" t="s">
        <v>7</v>
      </c>
      <c r="AE1173" s="378"/>
      <c r="AF1173" s="378"/>
      <c r="AG1173" s="378"/>
      <c r="AH1173" s="378"/>
      <c r="AI1173" s="378"/>
      <c r="AJ1173" s="378"/>
      <c r="AK1173" s="378"/>
      <c r="AL1173" s="644" t="s">
        <v>784</v>
      </c>
      <c r="AM1173" s="374"/>
      <c r="AN1173" s="347"/>
      <c r="AP1173" s="367"/>
      <c r="AQ1173" s="677"/>
    </row>
    <row r="1174" spans="1:43" ht="8.25" hidden="1" customHeight="1" x14ac:dyDescent="0.2">
      <c r="A1174" s="395"/>
      <c r="B1174" s="377"/>
      <c r="C1174" s="374"/>
      <c r="D1174" s="395"/>
      <c r="E1174" s="470"/>
      <c r="F1174" s="470"/>
      <c r="G1174" s="470"/>
      <c r="H1174" s="470"/>
      <c r="I1174" s="470"/>
      <c r="J1174" s="470"/>
      <c r="K1174" s="470"/>
      <c r="L1174" s="470"/>
      <c r="M1174" s="470"/>
      <c r="N1174" s="470"/>
      <c r="O1174" s="470"/>
      <c r="P1174" s="470"/>
      <c r="Q1174" s="470"/>
      <c r="R1174" s="470"/>
      <c r="S1174" s="470"/>
      <c r="T1174" s="470"/>
      <c r="U1174" s="374"/>
      <c r="V1174" s="395"/>
      <c r="W1174" s="347" t="s">
        <v>2226</v>
      </c>
      <c r="Z1174" s="378"/>
      <c r="AA1174" s="378"/>
      <c r="AB1174" s="378"/>
      <c r="AC1174" s="378" t="s">
        <v>7</v>
      </c>
      <c r="AD1174" s="378"/>
      <c r="AE1174" s="378"/>
      <c r="AF1174" s="378"/>
      <c r="AG1174" s="378"/>
      <c r="AH1174" s="378"/>
      <c r="AI1174" s="378"/>
      <c r="AJ1174" s="378"/>
      <c r="AK1174" s="378"/>
      <c r="AL1174" s="644" t="s">
        <v>786</v>
      </c>
      <c r="AM1174" s="374"/>
      <c r="AN1174" s="347"/>
      <c r="AP1174" s="679"/>
      <c r="AQ1174" s="680"/>
    </row>
    <row r="1175" spans="1:43" ht="8.25" hidden="1" customHeight="1" x14ac:dyDescent="0.2">
      <c r="A1175" s="395"/>
      <c r="B1175" s="377"/>
      <c r="C1175" s="374"/>
      <c r="D1175" s="395"/>
      <c r="E1175" s="470"/>
      <c r="F1175" s="470"/>
      <c r="G1175" s="470"/>
      <c r="H1175" s="470"/>
      <c r="I1175" s="470"/>
      <c r="J1175" s="470"/>
      <c r="K1175" s="470"/>
      <c r="L1175" s="470"/>
      <c r="M1175" s="470"/>
      <c r="N1175" s="470"/>
      <c r="O1175" s="470"/>
      <c r="P1175" s="470"/>
      <c r="Q1175" s="470"/>
      <c r="R1175" s="470"/>
      <c r="S1175" s="470"/>
      <c r="T1175" s="470"/>
      <c r="U1175" s="374"/>
      <c r="V1175" s="395"/>
      <c r="W1175" s="347" t="s">
        <v>2227</v>
      </c>
      <c r="Y1175" s="378"/>
      <c r="Z1175" s="378"/>
      <c r="AA1175" s="378"/>
      <c r="AB1175" s="378" t="s">
        <v>7</v>
      </c>
      <c r="AC1175" s="378"/>
      <c r="AD1175" s="378"/>
      <c r="AE1175" s="378"/>
      <c r="AF1175" s="378"/>
      <c r="AG1175" s="378"/>
      <c r="AH1175" s="378"/>
      <c r="AI1175" s="378" t="s">
        <v>7</v>
      </c>
      <c r="AJ1175" s="378"/>
      <c r="AK1175" s="378"/>
      <c r="AL1175" s="644" t="s">
        <v>788</v>
      </c>
      <c r="AM1175" s="374"/>
      <c r="AN1175" s="347"/>
      <c r="AP1175" s="403"/>
      <c r="AQ1175" s="677"/>
    </row>
    <row r="1176" spans="1:43" ht="8.25" hidden="1" customHeight="1" x14ac:dyDescent="0.2">
      <c r="A1176" s="395"/>
      <c r="B1176" s="377"/>
      <c r="C1176" s="374"/>
      <c r="D1176" s="395"/>
      <c r="E1176" s="470"/>
      <c r="F1176" s="470"/>
      <c r="G1176" s="470"/>
      <c r="H1176" s="470"/>
      <c r="I1176" s="470"/>
      <c r="J1176" s="470"/>
      <c r="K1176" s="470"/>
      <c r="L1176" s="470"/>
      <c r="M1176" s="470"/>
      <c r="N1176" s="470"/>
      <c r="O1176" s="470"/>
      <c r="P1176" s="470"/>
      <c r="Q1176" s="470"/>
      <c r="R1176" s="470"/>
      <c r="S1176" s="470"/>
      <c r="T1176" s="470"/>
      <c r="U1176" s="374"/>
      <c r="V1176" s="395"/>
      <c r="W1176" s="347" t="s">
        <v>2228</v>
      </c>
      <c r="Y1176" s="378"/>
      <c r="Z1176" s="378"/>
      <c r="AA1176" s="378"/>
      <c r="AB1176" s="378"/>
      <c r="AC1176" s="378"/>
      <c r="AD1176" s="378" t="s">
        <v>7</v>
      </c>
      <c r="AE1176" s="378"/>
      <c r="AF1176" s="378"/>
      <c r="AG1176" s="378"/>
      <c r="AH1176" s="378"/>
      <c r="AI1176" s="378"/>
      <c r="AJ1176" s="378"/>
      <c r="AK1176" s="378"/>
      <c r="AL1176" s="644" t="s">
        <v>790</v>
      </c>
      <c r="AM1176" s="374"/>
      <c r="AN1176" s="347"/>
      <c r="AP1176" s="403"/>
      <c r="AQ1176" s="677"/>
    </row>
    <row r="1177" spans="1:43" ht="8.25" hidden="1" customHeight="1" x14ac:dyDescent="0.2">
      <c r="A1177" s="395"/>
      <c r="B1177" s="377"/>
      <c r="C1177" s="374"/>
      <c r="D1177" s="395"/>
      <c r="E1177" s="470"/>
      <c r="F1177" s="470"/>
      <c r="G1177" s="470"/>
      <c r="H1177" s="470"/>
      <c r="I1177" s="470"/>
      <c r="J1177" s="470"/>
      <c r="K1177" s="470"/>
      <c r="L1177" s="470"/>
      <c r="M1177" s="470"/>
      <c r="N1177" s="470"/>
      <c r="O1177" s="470"/>
      <c r="P1177" s="470"/>
      <c r="Q1177" s="470"/>
      <c r="R1177" s="470"/>
      <c r="S1177" s="470"/>
      <c r="T1177" s="470"/>
      <c r="U1177" s="374"/>
      <c r="V1177" s="395"/>
      <c r="AL1177" s="347"/>
      <c r="AM1177" s="374"/>
      <c r="AN1177" s="347"/>
      <c r="AP1177" s="403"/>
      <c r="AQ1177" s="677"/>
    </row>
    <row r="1178" spans="1:43" ht="8.25" hidden="1" customHeight="1" x14ac:dyDescent="0.2">
      <c r="A1178" s="395"/>
      <c r="B1178" s="377"/>
      <c r="C1178" s="374"/>
      <c r="D1178" s="395"/>
      <c r="E1178" s="470"/>
      <c r="F1178" s="470"/>
      <c r="G1178" s="470"/>
      <c r="H1178" s="470"/>
      <c r="I1178" s="470"/>
      <c r="J1178" s="470"/>
      <c r="K1178" s="470"/>
      <c r="L1178" s="470"/>
      <c r="M1178" s="470"/>
      <c r="N1178" s="470"/>
      <c r="O1178" s="470"/>
      <c r="P1178" s="470"/>
      <c r="Q1178" s="470"/>
      <c r="R1178" s="470"/>
      <c r="S1178" s="470"/>
      <c r="T1178" s="470"/>
      <c r="U1178" s="374"/>
      <c r="V1178" s="395"/>
      <c r="W1178" s="347" t="s">
        <v>2049</v>
      </c>
      <c r="Y1178" s="378"/>
      <c r="Z1178" s="378"/>
      <c r="AA1178" s="378"/>
      <c r="AB1178" s="378"/>
      <c r="AC1178" s="378"/>
      <c r="AD1178" s="378"/>
      <c r="AE1178" s="378"/>
      <c r="AF1178" s="378"/>
      <c r="AG1178" s="378"/>
      <c r="AH1178" s="378"/>
      <c r="AI1178" s="378" t="s">
        <v>7</v>
      </c>
      <c r="AJ1178" s="378"/>
      <c r="AK1178" s="378"/>
      <c r="AL1178" s="644" t="s">
        <v>830</v>
      </c>
      <c r="AM1178" s="374"/>
      <c r="AN1178" s="347"/>
      <c r="AP1178" s="403"/>
      <c r="AQ1178" s="677"/>
    </row>
    <row r="1179" spans="1:43" ht="8.25" hidden="1" customHeight="1" x14ac:dyDescent="0.2">
      <c r="A1179" s="395"/>
      <c r="B1179" s="377"/>
      <c r="C1179" s="374"/>
      <c r="D1179" s="395"/>
      <c r="E1179" s="470"/>
      <c r="F1179" s="470"/>
      <c r="G1179" s="470"/>
      <c r="H1179" s="470"/>
      <c r="I1179" s="470"/>
      <c r="J1179" s="470"/>
      <c r="K1179" s="470"/>
      <c r="L1179" s="470"/>
      <c r="M1179" s="470"/>
      <c r="N1179" s="470"/>
      <c r="O1179" s="470"/>
      <c r="P1179" s="470"/>
      <c r="Q1179" s="470"/>
      <c r="R1179" s="470"/>
      <c r="S1179" s="470"/>
      <c r="T1179" s="470"/>
      <c r="U1179" s="374"/>
      <c r="V1179" s="395"/>
      <c r="Z1179" s="378"/>
      <c r="AA1179" s="378"/>
      <c r="AB1179" s="378"/>
      <c r="AC1179" s="378"/>
      <c r="AD1179" s="378"/>
      <c r="AE1179" s="378"/>
      <c r="AF1179" s="378"/>
      <c r="AG1179" s="378"/>
      <c r="AH1179" s="378"/>
      <c r="AI1179" s="378"/>
      <c r="AJ1179" s="378"/>
      <c r="AK1179" s="378"/>
      <c r="AL1179" s="644"/>
      <c r="AM1179" s="374"/>
      <c r="AN1179" s="347"/>
      <c r="AP1179" s="403"/>
      <c r="AQ1179" s="677"/>
    </row>
    <row r="1180" spans="1:43" ht="8.25" hidden="1" customHeight="1" x14ac:dyDescent="0.2">
      <c r="A1180" s="395"/>
      <c r="B1180" s="377"/>
      <c r="C1180" s="374"/>
      <c r="D1180" s="395"/>
      <c r="E1180" s="470"/>
      <c r="F1180" s="470"/>
      <c r="G1180" s="470"/>
      <c r="H1180" s="470"/>
      <c r="I1180" s="470"/>
      <c r="J1180" s="470"/>
      <c r="K1180" s="470"/>
      <c r="L1180" s="470"/>
      <c r="M1180" s="470"/>
      <c r="N1180" s="470"/>
      <c r="O1180" s="470"/>
      <c r="P1180" s="470"/>
      <c r="Q1180" s="470"/>
      <c r="R1180" s="470"/>
      <c r="S1180" s="470"/>
      <c r="T1180" s="470"/>
      <c r="U1180" s="374"/>
      <c r="V1180" s="395"/>
      <c r="W1180" s="347" t="s">
        <v>1784</v>
      </c>
      <c r="Z1180" s="378"/>
      <c r="AA1180" s="378"/>
      <c r="AB1180" s="378"/>
      <c r="AC1180" s="378"/>
      <c r="AD1180" s="378"/>
      <c r="AE1180" s="378"/>
      <c r="AF1180" s="378"/>
      <c r="AG1180" s="378"/>
      <c r="AH1180" s="378"/>
      <c r="AI1180" s="378" t="s">
        <v>7</v>
      </c>
      <c r="AJ1180" s="378"/>
      <c r="AK1180" s="378"/>
      <c r="AL1180" s="644" t="s">
        <v>1937</v>
      </c>
      <c r="AM1180" s="374"/>
      <c r="AN1180" s="347"/>
      <c r="AP1180" s="403"/>
      <c r="AQ1180" s="677"/>
    </row>
    <row r="1181" spans="1:43" hidden="1" x14ac:dyDescent="0.2">
      <c r="A1181" s="685"/>
      <c r="B1181" s="712"/>
      <c r="C1181" s="687"/>
      <c r="D1181" s="685"/>
      <c r="E1181" s="706"/>
      <c r="F1181" s="713"/>
      <c r="G1181" s="713"/>
      <c r="H1181" s="713"/>
      <c r="I1181" s="713"/>
      <c r="J1181" s="713"/>
      <c r="K1181" s="713"/>
      <c r="L1181" s="713"/>
      <c r="M1181" s="713"/>
      <c r="N1181" s="713"/>
      <c r="O1181" s="713"/>
      <c r="P1181" s="713"/>
      <c r="Q1181" s="713"/>
      <c r="R1181" s="713"/>
      <c r="S1181" s="713"/>
      <c r="T1181" s="713"/>
      <c r="U1181" s="687"/>
      <c r="V1181" s="686"/>
      <c r="W1181" s="686"/>
      <c r="X1181" s="686"/>
      <c r="Y1181" s="686"/>
      <c r="Z1181" s="689"/>
      <c r="AA1181" s="689"/>
      <c r="AB1181" s="689"/>
      <c r="AC1181" s="689"/>
      <c r="AD1181" s="689"/>
      <c r="AE1181" s="689"/>
      <c r="AF1181" s="689"/>
      <c r="AG1181" s="689"/>
      <c r="AH1181" s="689"/>
      <c r="AI1181" s="689"/>
      <c r="AJ1181" s="689"/>
      <c r="AK1181" s="689"/>
      <c r="AL1181" s="690"/>
      <c r="AM1181" s="687"/>
      <c r="AN1181" s="686"/>
      <c r="AO1181" s="686"/>
      <c r="AP1181" s="714"/>
      <c r="AQ1181" s="692"/>
    </row>
    <row r="1182" spans="1:43" hidden="1" x14ac:dyDescent="0.2">
      <c r="A1182" s="395"/>
      <c r="B1182" s="377"/>
      <c r="C1182" s="374"/>
      <c r="D1182" s="395"/>
      <c r="E1182" s="475"/>
      <c r="F1182" s="715"/>
      <c r="G1182" s="715"/>
      <c r="H1182" s="715"/>
      <c r="I1182" s="715"/>
      <c r="J1182" s="715"/>
      <c r="K1182" s="715"/>
      <c r="L1182" s="715"/>
      <c r="M1182" s="715"/>
      <c r="N1182" s="715"/>
      <c r="O1182" s="715"/>
      <c r="P1182" s="715"/>
      <c r="Q1182" s="715"/>
      <c r="R1182" s="715"/>
      <c r="S1182" s="715"/>
      <c r="T1182" s="715"/>
      <c r="U1182" s="374"/>
      <c r="Z1182" s="378"/>
      <c r="AA1182" s="378"/>
      <c r="AB1182" s="378"/>
      <c r="AC1182" s="378"/>
      <c r="AD1182" s="378"/>
      <c r="AE1182" s="378"/>
      <c r="AF1182" s="378"/>
      <c r="AG1182" s="378"/>
      <c r="AH1182" s="378"/>
      <c r="AI1182" s="378"/>
      <c r="AJ1182" s="378"/>
      <c r="AK1182" s="378"/>
      <c r="AL1182" s="644"/>
      <c r="AM1182" s="374"/>
      <c r="AN1182" s="347"/>
      <c r="AP1182" s="403"/>
      <c r="AQ1182" s="677"/>
    </row>
    <row r="1183" spans="1:43" ht="8.25" hidden="1" customHeight="1" x14ac:dyDescent="0.2">
      <c r="A1183" s="395"/>
      <c r="B1183" s="377" t="s">
        <v>2229</v>
      </c>
      <c r="C1183" s="374"/>
      <c r="D1183" s="395"/>
      <c r="E1183" s="470" t="e">
        <f ca="1">VLOOKUP(INDIRECT(ADDRESS(ROW(),COLUMN()-3)),Language_Translations,MATCH(Language_Selected,Language_Options,0),FALSE)</f>
        <v>#N/A</v>
      </c>
      <c r="F1183" s="470"/>
      <c r="G1183" s="470"/>
      <c r="H1183" s="470"/>
      <c r="I1183" s="470"/>
      <c r="J1183" s="470"/>
      <c r="K1183" s="470"/>
      <c r="L1183" s="470"/>
      <c r="M1183" s="470"/>
      <c r="N1183" s="470"/>
      <c r="O1183" s="470"/>
      <c r="P1183" s="470"/>
      <c r="Q1183" s="470"/>
      <c r="R1183" s="470"/>
      <c r="S1183" s="470"/>
      <c r="T1183" s="715"/>
      <c r="U1183" s="374"/>
      <c r="W1183" s="347" t="s">
        <v>2230</v>
      </c>
      <c r="AA1183" s="378"/>
      <c r="AB1183" s="378" t="s">
        <v>7</v>
      </c>
      <c r="AC1183" s="378"/>
      <c r="AD1183" s="378"/>
      <c r="AE1183" s="378"/>
      <c r="AF1183" s="378"/>
      <c r="AG1183" s="378"/>
      <c r="AH1183" s="378"/>
      <c r="AI1183" s="378"/>
      <c r="AJ1183" s="378"/>
      <c r="AK1183" s="378"/>
      <c r="AL1183" s="644" t="s">
        <v>784</v>
      </c>
      <c r="AM1183" s="374"/>
      <c r="AN1183" s="347"/>
      <c r="AP1183" s="403"/>
      <c r="AQ1183" s="677"/>
    </row>
    <row r="1184" spans="1:43" ht="8.25" hidden="1" customHeight="1" x14ac:dyDescent="0.2">
      <c r="A1184" s="395"/>
      <c r="B1184" s="377"/>
      <c r="C1184" s="374"/>
      <c r="D1184" s="395"/>
      <c r="E1184" s="470"/>
      <c r="F1184" s="470"/>
      <c r="G1184" s="470"/>
      <c r="H1184" s="470"/>
      <c r="I1184" s="470"/>
      <c r="J1184" s="470"/>
      <c r="K1184" s="470"/>
      <c r="L1184" s="470"/>
      <c r="M1184" s="470"/>
      <c r="N1184" s="470"/>
      <c r="O1184" s="470"/>
      <c r="P1184" s="470"/>
      <c r="Q1184" s="470"/>
      <c r="R1184" s="470"/>
      <c r="S1184" s="470"/>
      <c r="T1184" s="715"/>
      <c r="U1184" s="374"/>
      <c r="W1184" s="347" t="s">
        <v>2044</v>
      </c>
      <c r="Z1184" s="378"/>
      <c r="AA1184" s="378"/>
      <c r="AB1184" s="378"/>
      <c r="AC1184" s="378"/>
      <c r="AD1184" s="378" t="s">
        <v>7</v>
      </c>
      <c r="AE1184" s="378"/>
      <c r="AF1184" s="378"/>
      <c r="AG1184" s="378"/>
      <c r="AH1184" s="378"/>
      <c r="AI1184" s="378"/>
      <c r="AJ1184" s="378"/>
      <c r="AK1184" s="378"/>
      <c r="AL1184" s="644" t="s">
        <v>786</v>
      </c>
      <c r="AM1184" s="374"/>
      <c r="AN1184" s="347"/>
      <c r="AP1184" s="403"/>
      <c r="AQ1184" s="677"/>
    </row>
    <row r="1185" spans="1:43" ht="8.25" hidden="1" customHeight="1" x14ac:dyDescent="0.2">
      <c r="A1185" s="395"/>
      <c r="B1185" s="377"/>
      <c r="C1185" s="374"/>
      <c r="D1185" s="395"/>
      <c r="E1185" s="470"/>
      <c r="F1185" s="470"/>
      <c r="G1185" s="470"/>
      <c r="H1185" s="470"/>
      <c r="I1185" s="470"/>
      <c r="J1185" s="470"/>
      <c r="K1185" s="470"/>
      <c r="L1185" s="470"/>
      <c r="M1185" s="470"/>
      <c r="N1185" s="470"/>
      <c r="O1185" s="470"/>
      <c r="P1185" s="470"/>
      <c r="Q1185" s="470"/>
      <c r="R1185" s="470"/>
      <c r="S1185" s="470"/>
      <c r="T1185" s="715"/>
      <c r="U1185" s="374"/>
      <c r="W1185" s="347" t="s">
        <v>2231</v>
      </c>
      <c r="Y1185" s="378"/>
      <c r="Z1185" s="378"/>
      <c r="AA1185" s="378"/>
      <c r="AB1185" s="378" t="s">
        <v>7</v>
      </c>
      <c r="AC1185" s="378"/>
      <c r="AD1185" s="378"/>
      <c r="AE1185" s="378"/>
      <c r="AF1185" s="378"/>
      <c r="AG1185" s="378"/>
      <c r="AH1185" s="378"/>
      <c r="AI1185" s="378"/>
      <c r="AJ1185" s="378"/>
      <c r="AK1185" s="378"/>
      <c r="AL1185" s="644" t="s">
        <v>788</v>
      </c>
      <c r="AM1185" s="374"/>
      <c r="AN1185" s="347"/>
      <c r="AP1185" s="403"/>
      <c r="AQ1185" s="677"/>
    </row>
    <row r="1186" spans="1:43" ht="8.25" hidden="1" customHeight="1" x14ac:dyDescent="0.2">
      <c r="A1186" s="395"/>
      <c r="B1186" s="377"/>
      <c r="C1186" s="374"/>
      <c r="D1186" s="395"/>
      <c r="E1186" s="470"/>
      <c r="F1186" s="470"/>
      <c r="G1186" s="470"/>
      <c r="H1186" s="470"/>
      <c r="I1186" s="470"/>
      <c r="J1186" s="470"/>
      <c r="K1186" s="470"/>
      <c r="L1186" s="470"/>
      <c r="M1186" s="470"/>
      <c r="N1186" s="470"/>
      <c r="O1186" s="470"/>
      <c r="P1186" s="470"/>
      <c r="Q1186" s="470"/>
      <c r="R1186" s="470"/>
      <c r="S1186" s="470"/>
      <c r="T1186" s="715"/>
      <c r="U1186" s="374"/>
      <c r="W1186" s="347" t="s">
        <v>2232</v>
      </c>
      <c r="Y1186" s="378"/>
      <c r="Z1186" s="378"/>
      <c r="AA1186" s="378"/>
      <c r="AB1186" s="378"/>
      <c r="AC1186" s="378"/>
      <c r="AD1186" s="378"/>
      <c r="AE1186" s="378" t="s">
        <v>7</v>
      </c>
      <c r="AF1186" s="378"/>
      <c r="AG1186" s="378"/>
      <c r="AH1186" s="378"/>
      <c r="AI1186" s="378"/>
      <c r="AJ1186" s="378"/>
      <c r="AK1186" s="378"/>
      <c r="AL1186" s="644" t="s">
        <v>790</v>
      </c>
      <c r="AM1186" s="374"/>
      <c r="AN1186" s="347"/>
      <c r="AP1186" s="403"/>
      <c r="AQ1186" s="677"/>
    </row>
    <row r="1187" spans="1:43" ht="8.25" hidden="1" customHeight="1" x14ac:dyDescent="0.2">
      <c r="A1187" s="395"/>
      <c r="B1187" s="377"/>
      <c r="C1187" s="374"/>
      <c r="D1187" s="395"/>
      <c r="E1187" s="470"/>
      <c r="F1187" s="470"/>
      <c r="G1187" s="470"/>
      <c r="H1187" s="470"/>
      <c r="I1187" s="470"/>
      <c r="J1187" s="470"/>
      <c r="K1187" s="470"/>
      <c r="L1187" s="470"/>
      <c r="M1187" s="470"/>
      <c r="N1187" s="470"/>
      <c r="O1187" s="470"/>
      <c r="P1187" s="470"/>
      <c r="Q1187" s="470"/>
      <c r="R1187" s="470"/>
      <c r="S1187" s="470"/>
      <c r="T1187" s="715"/>
      <c r="U1187" s="374"/>
      <c r="W1187" s="347" t="s">
        <v>2043</v>
      </c>
      <c r="Z1187" s="378" t="s">
        <v>7</v>
      </c>
      <c r="AA1187" s="378"/>
      <c r="AB1187" s="378"/>
      <c r="AC1187" s="378"/>
      <c r="AD1187" s="378"/>
      <c r="AE1187" s="378"/>
      <c r="AF1187" s="378"/>
      <c r="AG1187" s="378"/>
      <c r="AH1187" s="378"/>
      <c r="AI1187" s="378"/>
      <c r="AJ1187" s="378"/>
      <c r="AK1187" s="378"/>
      <c r="AL1187" s="644" t="s">
        <v>792</v>
      </c>
      <c r="AM1187" s="374"/>
      <c r="AN1187" s="347"/>
      <c r="AP1187" s="403"/>
      <c r="AQ1187" s="677"/>
    </row>
    <row r="1188" spans="1:43" ht="8.25" hidden="1" customHeight="1" x14ac:dyDescent="0.2">
      <c r="A1188" s="395"/>
      <c r="B1188" s="377"/>
      <c r="C1188" s="374"/>
      <c r="D1188" s="395"/>
      <c r="E1188" s="470"/>
      <c r="F1188" s="470"/>
      <c r="G1188" s="470"/>
      <c r="H1188" s="470"/>
      <c r="I1188" s="470"/>
      <c r="J1188" s="470"/>
      <c r="K1188" s="470"/>
      <c r="L1188" s="470"/>
      <c r="M1188" s="470"/>
      <c r="N1188" s="470"/>
      <c r="O1188" s="470"/>
      <c r="P1188" s="470"/>
      <c r="Q1188" s="470"/>
      <c r="R1188" s="470"/>
      <c r="S1188" s="470"/>
      <c r="T1188" s="715"/>
      <c r="U1188" s="374"/>
      <c r="AL1188" s="347"/>
      <c r="AM1188" s="374"/>
      <c r="AN1188" s="347"/>
      <c r="AP1188" s="403"/>
      <c r="AQ1188" s="677"/>
    </row>
    <row r="1189" spans="1:43" ht="8.25" hidden="1" customHeight="1" x14ac:dyDescent="0.2">
      <c r="A1189" s="395"/>
      <c r="B1189" s="377"/>
      <c r="C1189" s="374"/>
      <c r="D1189" s="395"/>
      <c r="E1189" s="470"/>
      <c r="F1189" s="470"/>
      <c r="G1189" s="470"/>
      <c r="H1189" s="470"/>
      <c r="I1189" s="470"/>
      <c r="J1189" s="470"/>
      <c r="K1189" s="470"/>
      <c r="L1189" s="470"/>
      <c r="M1189" s="470"/>
      <c r="N1189" s="470"/>
      <c r="O1189" s="470"/>
      <c r="P1189" s="470"/>
      <c r="Q1189" s="470"/>
      <c r="R1189" s="470"/>
      <c r="S1189" s="470"/>
      <c r="T1189" s="715"/>
      <c r="U1189" s="374"/>
      <c r="W1189" s="347" t="s">
        <v>2049</v>
      </c>
      <c r="Y1189" s="378"/>
      <c r="Z1189" s="378"/>
      <c r="AA1189" s="378"/>
      <c r="AB1189" s="378"/>
      <c r="AC1189" s="378"/>
      <c r="AD1189" s="378"/>
      <c r="AE1189" s="378"/>
      <c r="AF1189" s="378"/>
      <c r="AG1189" s="378"/>
      <c r="AH1189" s="378"/>
      <c r="AI1189" s="378"/>
      <c r="AJ1189" s="378"/>
      <c r="AK1189" s="378"/>
      <c r="AL1189" s="644" t="s">
        <v>830</v>
      </c>
      <c r="AM1189" s="374"/>
      <c r="AN1189" s="347"/>
      <c r="AP1189" s="403"/>
      <c r="AQ1189" s="677"/>
    </row>
    <row r="1190" spans="1:43" ht="8.25" hidden="1" customHeight="1" x14ac:dyDescent="0.2">
      <c r="A1190" s="395"/>
      <c r="B1190" s="377"/>
      <c r="C1190" s="374"/>
      <c r="D1190" s="395"/>
      <c r="E1190" s="470"/>
      <c r="F1190" s="470"/>
      <c r="G1190" s="470"/>
      <c r="H1190" s="470"/>
      <c r="I1190" s="470"/>
      <c r="J1190" s="470"/>
      <c r="K1190" s="470"/>
      <c r="L1190" s="470"/>
      <c r="M1190" s="470"/>
      <c r="N1190" s="470"/>
      <c r="O1190" s="470"/>
      <c r="P1190" s="470"/>
      <c r="Q1190" s="470"/>
      <c r="R1190" s="470"/>
      <c r="S1190" s="470"/>
      <c r="T1190" s="715"/>
      <c r="U1190" s="374"/>
      <c r="Z1190" s="378"/>
      <c r="AA1190" s="378"/>
      <c r="AB1190" s="378"/>
      <c r="AC1190" s="378"/>
      <c r="AD1190" s="378"/>
      <c r="AE1190" s="378"/>
      <c r="AF1190" s="378"/>
      <c r="AG1190" s="378"/>
      <c r="AH1190" s="378"/>
      <c r="AI1190" s="378"/>
      <c r="AJ1190" s="378"/>
      <c r="AK1190" s="378"/>
      <c r="AL1190" s="644"/>
      <c r="AM1190" s="374"/>
      <c r="AN1190" s="347"/>
      <c r="AP1190" s="403"/>
      <c r="AQ1190" s="677"/>
    </row>
    <row r="1191" spans="1:43" ht="8.25" hidden="1" customHeight="1" x14ac:dyDescent="0.2">
      <c r="A1191" s="395"/>
      <c r="B1191" s="377"/>
      <c r="C1191" s="374"/>
      <c r="D1191" s="395"/>
      <c r="E1191" s="470"/>
      <c r="F1191" s="470"/>
      <c r="G1191" s="470"/>
      <c r="H1191" s="470"/>
      <c r="I1191" s="470"/>
      <c r="J1191" s="470"/>
      <c r="K1191" s="470"/>
      <c r="L1191" s="470"/>
      <c r="M1191" s="470"/>
      <c r="N1191" s="470"/>
      <c r="O1191" s="470"/>
      <c r="P1191" s="470"/>
      <c r="Q1191" s="470"/>
      <c r="R1191" s="470"/>
      <c r="S1191" s="470"/>
      <c r="T1191" s="715"/>
      <c r="U1191" s="374"/>
      <c r="W1191" s="347" t="s">
        <v>1784</v>
      </c>
      <c r="Z1191" s="378"/>
      <c r="AA1191" s="378"/>
      <c r="AB1191" s="378" t="s">
        <v>7</v>
      </c>
      <c r="AC1191" s="378"/>
      <c r="AD1191" s="378"/>
      <c r="AE1191" s="378"/>
      <c r="AF1191" s="378"/>
      <c r="AG1191" s="378"/>
      <c r="AH1191" s="378"/>
      <c r="AI1191" s="378"/>
      <c r="AJ1191" s="378"/>
      <c r="AK1191" s="378"/>
      <c r="AL1191" s="644" t="s">
        <v>1937</v>
      </c>
      <c r="AM1191" s="374"/>
      <c r="AN1191" s="347"/>
      <c r="AP1191" s="403"/>
      <c r="AQ1191" s="677"/>
    </row>
    <row r="1192" spans="1:43" hidden="1" x14ac:dyDescent="0.2">
      <c r="A1192" s="379"/>
      <c r="B1192" s="711"/>
      <c r="C1192" s="380"/>
      <c r="D1192" s="379"/>
      <c r="E1192" s="681"/>
      <c r="F1192" s="381"/>
      <c r="G1192" s="381"/>
      <c r="H1192" s="381"/>
      <c r="I1192" s="381"/>
      <c r="J1192" s="381"/>
      <c r="K1192" s="381"/>
      <c r="L1192" s="381"/>
      <c r="M1192" s="381"/>
      <c r="N1192" s="381"/>
      <c r="O1192" s="381"/>
      <c r="P1192" s="381"/>
      <c r="Q1192" s="381"/>
      <c r="R1192" s="381"/>
      <c r="S1192" s="381"/>
      <c r="T1192" s="381"/>
      <c r="U1192" s="380"/>
      <c r="V1192" s="381"/>
      <c r="W1192" s="381"/>
      <c r="X1192" s="381"/>
      <c r="Y1192" s="381"/>
      <c r="Z1192" s="381"/>
      <c r="AA1192" s="381"/>
      <c r="AB1192" s="381"/>
      <c r="AC1192" s="381"/>
      <c r="AD1192" s="381"/>
      <c r="AE1192" s="381"/>
      <c r="AF1192" s="381"/>
      <c r="AG1192" s="381"/>
      <c r="AH1192" s="381"/>
      <c r="AI1192" s="381"/>
      <c r="AJ1192" s="381"/>
      <c r="AK1192" s="381"/>
      <c r="AL1192" s="590"/>
      <c r="AM1192" s="380"/>
      <c r="AN1192" s="381"/>
      <c r="AO1192" s="381"/>
      <c r="AP1192" s="662"/>
      <c r="AQ1192" s="678"/>
    </row>
    <row r="1193" spans="1:43" hidden="1" x14ac:dyDescent="0.2">
      <c r="A1193" s="375"/>
      <c r="B1193" s="398"/>
      <c r="C1193" s="376"/>
      <c r="D1193" s="375"/>
      <c r="E1193" s="694"/>
      <c r="F1193" s="398"/>
      <c r="G1193" s="398"/>
      <c r="H1193" s="398"/>
      <c r="I1193" s="398"/>
      <c r="J1193" s="398"/>
      <c r="K1193" s="398"/>
      <c r="L1193" s="398"/>
      <c r="M1193" s="398"/>
      <c r="N1193" s="398"/>
      <c r="O1193" s="398"/>
      <c r="P1193" s="398"/>
      <c r="Q1193" s="398"/>
      <c r="R1193" s="398"/>
      <c r="S1193" s="398"/>
      <c r="T1193" s="398"/>
      <c r="U1193" s="376"/>
      <c r="V1193" s="375"/>
      <c r="W1193" s="398"/>
      <c r="X1193" s="398"/>
      <c r="Y1193" s="398"/>
      <c r="Z1193" s="398"/>
      <c r="AA1193" s="398"/>
      <c r="AB1193" s="398"/>
      <c r="AC1193" s="398"/>
      <c r="AD1193" s="398"/>
      <c r="AE1193" s="398"/>
      <c r="AF1193" s="398"/>
      <c r="AG1193" s="398"/>
      <c r="AH1193" s="398"/>
      <c r="AI1193" s="398"/>
      <c r="AJ1193" s="398"/>
      <c r="AK1193" s="398"/>
      <c r="AL1193" s="647"/>
      <c r="AM1193" s="376"/>
      <c r="AN1193" s="398"/>
      <c r="AO1193" s="398"/>
      <c r="AP1193" s="661"/>
      <c r="AQ1193" s="695"/>
    </row>
    <row r="1194" spans="1:43" ht="8.25" hidden="1" customHeight="1" x14ac:dyDescent="0.2">
      <c r="A1194" s="395"/>
      <c r="B1194" s="377" t="s">
        <v>2233</v>
      </c>
      <c r="C1194" s="374"/>
      <c r="D1194" s="395"/>
      <c r="E1194" s="400" t="e">
        <f ca="1">VLOOKUP(INDIRECT(ADDRESS(ROW(),COLUMN()-3)),Language_Translations,MATCH(Language_Selected,Language_Options,0),FALSE)</f>
        <v>#N/A</v>
      </c>
      <c r="F1194" s="400"/>
      <c r="G1194" s="400"/>
      <c r="H1194" s="400"/>
      <c r="I1194" s="400"/>
      <c r="J1194" s="400"/>
      <c r="K1194" s="400"/>
      <c r="L1194" s="400"/>
      <c r="M1194" s="400"/>
      <c r="N1194" s="400"/>
      <c r="O1194" s="400"/>
      <c r="P1194" s="400"/>
      <c r="Q1194" s="400"/>
      <c r="R1194" s="400"/>
      <c r="S1194" s="400"/>
      <c r="T1194" s="400"/>
      <c r="U1194" s="374"/>
      <c r="V1194" s="395"/>
      <c r="AL1194" s="347"/>
      <c r="AM1194" s="374"/>
      <c r="AN1194" s="347"/>
      <c r="AP1194" s="367"/>
      <c r="AQ1194" s="677"/>
    </row>
    <row r="1195" spans="1:43" ht="8.25" hidden="1" customHeight="1" x14ac:dyDescent="0.2">
      <c r="A1195" s="395"/>
      <c r="B1195" s="377"/>
      <c r="C1195" s="374"/>
      <c r="D1195" s="395"/>
      <c r="E1195" s="400"/>
      <c r="F1195" s="400"/>
      <c r="G1195" s="400"/>
      <c r="H1195" s="400"/>
      <c r="I1195" s="400"/>
      <c r="J1195" s="400"/>
      <c r="K1195" s="400"/>
      <c r="L1195" s="400"/>
      <c r="M1195" s="400"/>
      <c r="N1195" s="400"/>
      <c r="O1195" s="400"/>
      <c r="P1195" s="400"/>
      <c r="Q1195" s="400"/>
      <c r="R1195" s="400"/>
      <c r="S1195" s="400"/>
      <c r="T1195" s="400"/>
      <c r="U1195" s="374"/>
      <c r="V1195" s="395"/>
      <c r="Y1195" s="378"/>
      <c r="Z1195" s="378"/>
      <c r="AA1195" s="378"/>
      <c r="AB1195" s="378"/>
      <c r="AC1195" s="378"/>
      <c r="AD1195" s="378"/>
      <c r="AE1195" s="378"/>
      <c r="AF1195" s="378"/>
      <c r="AG1195" s="378"/>
      <c r="AH1195" s="378"/>
      <c r="AI1195" s="378"/>
      <c r="AJ1195" s="378"/>
      <c r="AK1195" s="378"/>
      <c r="AL1195" s="644"/>
      <c r="AM1195" s="374"/>
      <c r="AN1195" s="347"/>
      <c r="AP1195" s="367"/>
      <c r="AQ1195" s="677"/>
    </row>
    <row r="1196" spans="1:43" ht="8.25" hidden="1" customHeight="1" x14ac:dyDescent="0.2">
      <c r="A1196" s="395"/>
      <c r="B1196" s="377"/>
      <c r="C1196" s="374"/>
      <c r="D1196" s="395"/>
      <c r="E1196" s="400"/>
      <c r="F1196" s="400"/>
      <c r="G1196" s="400"/>
      <c r="H1196" s="400"/>
      <c r="I1196" s="400"/>
      <c r="J1196" s="400"/>
      <c r="K1196" s="400"/>
      <c r="L1196" s="400"/>
      <c r="M1196" s="400"/>
      <c r="N1196" s="400"/>
      <c r="O1196" s="400"/>
      <c r="P1196" s="400"/>
      <c r="Q1196" s="400"/>
      <c r="R1196" s="400"/>
      <c r="S1196" s="400"/>
      <c r="T1196" s="400"/>
      <c r="U1196" s="374"/>
      <c r="V1196" s="395"/>
      <c r="W1196" s="347" t="s">
        <v>1731</v>
      </c>
      <c r="Y1196" s="378" t="s">
        <v>7</v>
      </c>
      <c r="Z1196" s="378"/>
      <c r="AA1196" s="378"/>
      <c r="AB1196" s="378"/>
      <c r="AC1196" s="378"/>
      <c r="AD1196" s="378"/>
      <c r="AE1196" s="378"/>
      <c r="AF1196" s="378"/>
      <c r="AG1196" s="378"/>
      <c r="AH1196" s="378"/>
      <c r="AI1196" s="378"/>
      <c r="AJ1196" s="378"/>
      <c r="AK1196" s="378"/>
      <c r="AL1196" s="644" t="s">
        <v>1778</v>
      </c>
      <c r="AM1196" s="374"/>
      <c r="AN1196" s="347"/>
      <c r="AP1196" s="367"/>
      <c r="AQ1196" s="677"/>
    </row>
    <row r="1197" spans="1:43" ht="8.25" hidden="1" customHeight="1" x14ac:dyDescent="0.2">
      <c r="A1197" s="395"/>
      <c r="C1197" s="374"/>
      <c r="D1197" s="395"/>
      <c r="E1197" s="400"/>
      <c r="F1197" s="400"/>
      <c r="G1197" s="400"/>
      <c r="H1197" s="400"/>
      <c r="I1197" s="400"/>
      <c r="J1197" s="400"/>
      <c r="K1197" s="400"/>
      <c r="L1197" s="400"/>
      <c r="M1197" s="400"/>
      <c r="N1197" s="400"/>
      <c r="O1197" s="400"/>
      <c r="P1197" s="400"/>
      <c r="Q1197" s="400"/>
      <c r="R1197" s="400"/>
      <c r="S1197" s="400"/>
      <c r="T1197" s="400"/>
      <c r="U1197" s="374"/>
      <c r="V1197" s="395"/>
      <c r="W1197" s="347" t="s">
        <v>1732</v>
      </c>
      <c r="Y1197" s="378" t="s">
        <v>7</v>
      </c>
      <c r="Z1197" s="378"/>
      <c r="AA1197" s="378"/>
      <c r="AB1197" s="378"/>
      <c r="AC1197" s="378"/>
      <c r="AD1197" s="378"/>
      <c r="AE1197" s="378"/>
      <c r="AF1197" s="378"/>
      <c r="AG1197" s="378"/>
      <c r="AH1197" s="378"/>
      <c r="AI1197" s="378"/>
      <c r="AJ1197" s="378"/>
      <c r="AK1197" s="378"/>
      <c r="AL1197" s="644" t="s">
        <v>1783</v>
      </c>
      <c r="AM1197" s="374"/>
      <c r="AN1197" s="347"/>
      <c r="AP1197" s="396">
        <v>1025</v>
      </c>
      <c r="AQ1197" s="677"/>
    </row>
    <row r="1198" spans="1:43" ht="8.25" hidden="1" customHeight="1" x14ac:dyDescent="0.2">
      <c r="A1198" s="395"/>
      <c r="C1198" s="374"/>
      <c r="D1198" s="395"/>
      <c r="E1198" s="400"/>
      <c r="F1198" s="400"/>
      <c r="G1198" s="400"/>
      <c r="H1198" s="400"/>
      <c r="I1198" s="400"/>
      <c r="J1198" s="400"/>
      <c r="K1198" s="400"/>
      <c r="L1198" s="400"/>
      <c r="M1198" s="400"/>
      <c r="N1198" s="400"/>
      <c r="O1198" s="400"/>
      <c r="P1198" s="400"/>
      <c r="Q1198" s="400"/>
      <c r="R1198" s="400"/>
      <c r="S1198" s="400"/>
      <c r="T1198" s="400"/>
      <c r="U1198" s="374"/>
      <c r="V1198" s="395"/>
      <c r="W1198" s="347" t="s">
        <v>1784</v>
      </c>
      <c r="Y1198" s="378"/>
      <c r="Z1198" s="378"/>
      <c r="AA1198" s="378"/>
      <c r="AB1198" s="378" t="s">
        <v>7</v>
      </c>
      <c r="AC1198" s="378"/>
      <c r="AD1198" s="378"/>
      <c r="AE1198" s="378"/>
      <c r="AF1198" s="378"/>
      <c r="AG1198" s="378"/>
      <c r="AH1198" s="378"/>
      <c r="AI1198" s="378"/>
      <c r="AJ1198" s="378"/>
      <c r="AK1198" s="378"/>
      <c r="AL1198" s="401">
        <v>8</v>
      </c>
      <c r="AM1198" s="374"/>
      <c r="AN1198" s="347"/>
      <c r="AP1198" s="396"/>
      <c r="AQ1198" s="677"/>
    </row>
    <row r="1199" spans="1:43" hidden="1" x14ac:dyDescent="0.2">
      <c r="A1199" s="379"/>
      <c r="B1199" s="711"/>
      <c r="C1199" s="380"/>
      <c r="D1199" s="379"/>
      <c r="E1199" s="477"/>
      <c r="F1199" s="586"/>
      <c r="G1199" s="586"/>
      <c r="H1199" s="586"/>
      <c r="I1199" s="586"/>
      <c r="J1199" s="586"/>
      <c r="K1199" s="586"/>
      <c r="L1199" s="586"/>
      <c r="M1199" s="586"/>
      <c r="N1199" s="586"/>
      <c r="O1199" s="586"/>
      <c r="P1199" s="586"/>
      <c r="Q1199" s="586"/>
      <c r="R1199" s="586"/>
      <c r="S1199" s="586"/>
      <c r="T1199" s="586"/>
      <c r="U1199" s="380"/>
      <c r="V1199" s="381"/>
      <c r="W1199" s="381"/>
      <c r="X1199" s="381"/>
      <c r="Y1199" s="381"/>
      <c r="Z1199" s="381"/>
      <c r="AA1199" s="381"/>
      <c r="AB1199" s="381"/>
      <c r="AC1199" s="381"/>
      <c r="AD1199" s="381"/>
      <c r="AE1199" s="381"/>
      <c r="AF1199" s="381"/>
      <c r="AG1199" s="381"/>
      <c r="AH1199" s="381"/>
      <c r="AI1199" s="381"/>
      <c r="AJ1199" s="381"/>
      <c r="AK1199" s="381"/>
      <c r="AL1199" s="590"/>
      <c r="AM1199" s="380"/>
      <c r="AN1199" s="381"/>
      <c r="AO1199" s="381"/>
      <c r="AP1199" s="662"/>
      <c r="AQ1199" s="678"/>
    </row>
    <row r="1200" spans="1:43" hidden="1" x14ac:dyDescent="0.2">
      <c r="A1200" s="375"/>
      <c r="B1200" s="398"/>
      <c r="C1200" s="376"/>
      <c r="D1200" s="375"/>
      <c r="E1200" s="694"/>
      <c r="F1200" s="398"/>
      <c r="G1200" s="398"/>
      <c r="H1200" s="398"/>
      <c r="I1200" s="398"/>
      <c r="J1200" s="398"/>
      <c r="K1200" s="398"/>
      <c r="L1200" s="398"/>
      <c r="M1200" s="398"/>
      <c r="N1200" s="398"/>
      <c r="O1200" s="398"/>
      <c r="P1200" s="398"/>
      <c r="Q1200" s="398"/>
      <c r="R1200" s="398"/>
      <c r="S1200" s="398"/>
      <c r="T1200" s="398"/>
      <c r="U1200" s="376"/>
      <c r="V1200" s="375"/>
      <c r="W1200" s="398"/>
      <c r="X1200" s="398"/>
      <c r="Y1200" s="398"/>
      <c r="Z1200" s="398"/>
      <c r="AA1200" s="398"/>
      <c r="AB1200" s="398"/>
      <c r="AC1200" s="398"/>
      <c r="AD1200" s="398"/>
      <c r="AE1200" s="398"/>
      <c r="AF1200" s="398"/>
      <c r="AG1200" s="398"/>
      <c r="AH1200" s="398"/>
      <c r="AI1200" s="398"/>
      <c r="AJ1200" s="398"/>
      <c r="AK1200" s="398"/>
      <c r="AL1200" s="647"/>
      <c r="AM1200" s="376"/>
      <c r="AN1200" s="398"/>
      <c r="AO1200" s="398"/>
      <c r="AP1200" s="661"/>
      <c r="AQ1200" s="695"/>
    </row>
    <row r="1201" spans="1:43" ht="8.25" hidden="1" customHeight="1" x14ac:dyDescent="0.2">
      <c r="A1201" s="395"/>
      <c r="B1201" s="377" t="s">
        <v>2234</v>
      </c>
      <c r="C1201" s="374"/>
      <c r="D1201" s="395"/>
      <c r="E1201" s="444" t="e">
        <f ca="1">VLOOKUP(INDIRECT(ADDRESS(ROW(),COLUMN()-3)),Language_Translations,MATCH(Language_Selected,Language_Options,0),FALSE)</f>
        <v>#N/A</v>
      </c>
      <c r="F1201" s="444"/>
      <c r="G1201" s="444"/>
      <c r="H1201" s="444"/>
      <c r="I1201" s="444"/>
      <c r="J1201" s="444"/>
      <c r="K1201" s="444"/>
      <c r="L1201" s="444"/>
      <c r="M1201" s="444"/>
      <c r="N1201" s="444"/>
      <c r="O1201" s="444"/>
      <c r="P1201" s="444"/>
      <c r="Q1201" s="444"/>
      <c r="R1201" s="444"/>
      <c r="S1201" s="444"/>
      <c r="T1201" s="444"/>
      <c r="U1201" s="374"/>
      <c r="V1201" s="395"/>
      <c r="W1201" s="347" t="s">
        <v>1731</v>
      </c>
      <c r="Y1201" s="378" t="s">
        <v>7</v>
      </c>
      <c r="Z1201" s="378"/>
      <c r="AA1201" s="378"/>
      <c r="AB1201" s="378"/>
      <c r="AC1201" s="378"/>
      <c r="AD1201" s="378"/>
      <c r="AE1201" s="378"/>
      <c r="AF1201" s="378"/>
      <c r="AG1201" s="378"/>
      <c r="AH1201" s="378"/>
      <c r="AI1201" s="378"/>
      <c r="AJ1201" s="378"/>
      <c r="AK1201" s="378"/>
      <c r="AL1201" s="644" t="s">
        <v>1778</v>
      </c>
      <c r="AM1201" s="374"/>
      <c r="AN1201" s="347"/>
      <c r="AP1201" s="367"/>
      <c r="AQ1201" s="677"/>
    </row>
    <row r="1202" spans="1:43" ht="8.25" hidden="1" customHeight="1" x14ac:dyDescent="0.2">
      <c r="A1202" s="395"/>
      <c r="C1202" s="374"/>
      <c r="D1202" s="395"/>
      <c r="E1202" s="444"/>
      <c r="F1202" s="444"/>
      <c r="G1202" s="444"/>
      <c r="H1202" s="444"/>
      <c r="I1202" s="444"/>
      <c r="J1202" s="444"/>
      <c r="K1202" s="444"/>
      <c r="L1202" s="444"/>
      <c r="M1202" s="444"/>
      <c r="N1202" s="444"/>
      <c r="O1202" s="444"/>
      <c r="P1202" s="444"/>
      <c r="Q1202" s="444"/>
      <c r="R1202" s="444"/>
      <c r="S1202" s="444"/>
      <c r="T1202" s="444"/>
      <c r="U1202" s="374"/>
      <c r="V1202" s="395"/>
      <c r="W1202" s="347" t="s">
        <v>1732</v>
      </c>
      <c r="Y1202" s="378" t="s">
        <v>7</v>
      </c>
      <c r="Z1202" s="378"/>
      <c r="AA1202" s="378"/>
      <c r="AB1202" s="378"/>
      <c r="AC1202" s="378"/>
      <c r="AD1202" s="378"/>
      <c r="AE1202" s="378"/>
      <c r="AF1202" s="378"/>
      <c r="AG1202" s="378"/>
      <c r="AH1202" s="378"/>
      <c r="AI1202" s="378"/>
      <c r="AJ1202" s="378"/>
      <c r="AK1202" s="378"/>
      <c r="AL1202" s="644" t="s">
        <v>1783</v>
      </c>
      <c r="AM1202" s="374"/>
      <c r="AN1202" s="347"/>
      <c r="AP1202" s="367"/>
      <c r="AQ1202" s="677"/>
    </row>
    <row r="1203" spans="1:43" ht="8.25" hidden="1" customHeight="1" x14ac:dyDescent="0.2">
      <c r="A1203" s="395"/>
      <c r="C1203" s="374"/>
      <c r="D1203" s="395"/>
      <c r="E1203" s="444"/>
      <c r="F1203" s="444"/>
      <c r="G1203" s="444"/>
      <c r="H1203" s="444"/>
      <c r="I1203" s="444"/>
      <c r="J1203" s="444"/>
      <c r="K1203" s="444"/>
      <c r="L1203" s="444"/>
      <c r="M1203" s="444"/>
      <c r="N1203" s="444"/>
      <c r="O1203" s="444"/>
      <c r="P1203" s="444"/>
      <c r="Q1203" s="444"/>
      <c r="R1203" s="444"/>
      <c r="S1203" s="444"/>
      <c r="T1203" s="444"/>
      <c r="U1203" s="374"/>
      <c r="V1203" s="395"/>
      <c r="W1203" s="347" t="s">
        <v>1784</v>
      </c>
      <c r="Y1203" s="378"/>
      <c r="Z1203" s="378"/>
      <c r="AA1203" s="378"/>
      <c r="AB1203" s="378" t="s">
        <v>7</v>
      </c>
      <c r="AC1203" s="378"/>
      <c r="AD1203" s="378"/>
      <c r="AE1203" s="378"/>
      <c r="AF1203" s="378"/>
      <c r="AG1203" s="378"/>
      <c r="AH1203" s="378"/>
      <c r="AI1203" s="378"/>
      <c r="AJ1203" s="378"/>
      <c r="AK1203" s="378"/>
      <c r="AL1203" s="401">
        <v>8</v>
      </c>
      <c r="AM1203" s="374"/>
      <c r="AN1203" s="347"/>
      <c r="AP1203" s="367"/>
      <c r="AQ1203" s="677"/>
    </row>
    <row r="1204" spans="1:43" ht="8.25" hidden="1" customHeight="1" x14ac:dyDescent="0.2">
      <c r="A1204" s="395"/>
      <c r="C1204" s="374"/>
      <c r="D1204" s="395"/>
      <c r="E1204" s="444"/>
      <c r="F1204" s="444"/>
      <c r="G1204" s="444"/>
      <c r="H1204" s="444"/>
      <c r="I1204" s="444"/>
      <c r="J1204" s="444"/>
      <c r="K1204" s="444"/>
      <c r="L1204" s="444"/>
      <c r="M1204" s="444"/>
      <c r="N1204" s="444"/>
      <c r="O1204" s="444"/>
      <c r="P1204" s="444"/>
      <c r="Q1204" s="444"/>
      <c r="R1204" s="444"/>
      <c r="S1204" s="444"/>
      <c r="T1204" s="444"/>
      <c r="U1204" s="374"/>
      <c r="V1204" s="395"/>
      <c r="AL1204" s="347"/>
      <c r="AM1204" s="374"/>
      <c r="AN1204" s="347"/>
      <c r="AP1204" s="367"/>
      <c r="AQ1204" s="677"/>
    </row>
    <row r="1205" spans="1:43" hidden="1" x14ac:dyDescent="0.2">
      <c r="A1205" s="379"/>
      <c r="B1205" s="711"/>
      <c r="C1205" s="380"/>
      <c r="D1205" s="379"/>
      <c r="E1205" s="477"/>
      <c r="F1205" s="586"/>
      <c r="G1205" s="586"/>
      <c r="H1205" s="586"/>
      <c r="I1205" s="586"/>
      <c r="J1205" s="586"/>
      <c r="K1205" s="586"/>
      <c r="L1205" s="586"/>
      <c r="M1205" s="586"/>
      <c r="N1205" s="586"/>
      <c r="O1205" s="586"/>
      <c r="P1205" s="586"/>
      <c r="Q1205" s="586"/>
      <c r="R1205" s="586"/>
      <c r="S1205" s="586"/>
      <c r="T1205" s="586"/>
      <c r="U1205" s="380"/>
      <c r="V1205" s="381"/>
      <c r="W1205" s="381"/>
      <c r="X1205" s="381"/>
      <c r="Y1205" s="381"/>
      <c r="Z1205" s="381"/>
      <c r="AA1205" s="381"/>
      <c r="AB1205" s="381"/>
      <c r="AC1205" s="381"/>
      <c r="AD1205" s="381"/>
      <c r="AE1205" s="381"/>
      <c r="AF1205" s="381"/>
      <c r="AG1205" s="381"/>
      <c r="AH1205" s="381"/>
      <c r="AI1205" s="381"/>
      <c r="AJ1205" s="381"/>
      <c r="AK1205" s="381"/>
      <c r="AL1205" s="590"/>
      <c r="AM1205" s="380"/>
      <c r="AN1205" s="381"/>
      <c r="AO1205" s="381"/>
      <c r="AP1205" s="662"/>
      <c r="AQ1205" s="678"/>
    </row>
    <row r="1206" spans="1:43" hidden="1" x14ac:dyDescent="0.2">
      <c r="A1206" s="375"/>
      <c r="B1206" s="398"/>
      <c r="C1206" s="376"/>
      <c r="D1206" s="375"/>
      <c r="E1206" s="694"/>
      <c r="F1206" s="398"/>
      <c r="G1206" s="398"/>
      <c r="H1206" s="398"/>
      <c r="I1206" s="398"/>
      <c r="J1206" s="398"/>
      <c r="K1206" s="398"/>
      <c r="L1206" s="398"/>
      <c r="M1206" s="398"/>
      <c r="N1206" s="398"/>
      <c r="O1206" s="398"/>
      <c r="P1206" s="398"/>
      <c r="Q1206" s="398"/>
      <c r="R1206" s="398"/>
      <c r="S1206" s="398"/>
      <c r="T1206" s="398"/>
      <c r="U1206" s="376"/>
      <c r="V1206" s="375"/>
      <c r="W1206" s="398"/>
      <c r="X1206" s="398"/>
      <c r="Y1206" s="398"/>
      <c r="Z1206" s="398"/>
      <c r="AA1206" s="398"/>
      <c r="AB1206" s="398"/>
      <c r="AC1206" s="398"/>
      <c r="AD1206" s="398"/>
      <c r="AE1206" s="398"/>
      <c r="AF1206" s="398"/>
      <c r="AG1206" s="398"/>
      <c r="AH1206" s="398"/>
      <c r="AI1206" s="398"/>
      <c r="AJ1206" s="398"/>
      <c r="AK1206" s="398"/>
      <c r="AL1206" s="647"/>
      <c r="AM1206" s="376"/>
      <c r="AN1206" s="398"/>
      <c r="AO1206" s="398"/>
      <c r="AP1206" s="661"/>
      <c r="AQ1206" s="695"/>
    </row>
    <row r="1207" spans="1:43" ht="8.25" hidden="1" customHeight="1" x14ac:dyDescent="0.2">
      <c r="A1207" s="395"/>
      <c r="B1207" s="377" t="s">
        <v>2235</v>
      </c>
      <c r="C1207" s="374"/>
      <c r="D1207" s="395"/>
      <c r="E1207" s="470" t="e">
        <f ca="1">VLOOKUP(INDIRECT(ADDRESS(ROW(),COLUMN()-3)),Language_Translations,MATCH(Language_Selected,Language_Options,0),FALSE)</f>
        <v>#N/A</v>
      </c>
      <c r="F1207" s="470"/>
      <c r="G1207" s="470"/>
      <c r="H1207" s="470"/>
      <c r="I1207" s="470"/>
      <c r="J1207" s="470"/>
      <c r="K1207" s="470"/>
      <c r="L1207" s="470"/>
      <c r="M1207" s="470"/>
      <c r="N1207" s="470"/>
      <c r="O1207" s="470"/>
      <c r="P1207" s="470"/>
      <c r="Q1207" s="470"/>
      <c r="R1207" s="470"/>
      <c r="S1207" s="470"/>
      <c r="T1207" s="470"/>
      <c r="U1207" s="374"/>
      <c r="V1207" s="395"/>
      <c r="Y1207" s="378"/>
      <c r="Z1207" s="378"/>
      <c r="AA1207" s="378"/>
      <c r="AB1207" s="378"/>
      <c r="AC1207" s="378"/>
      <c r="AD1207" s="378"/>
      <c r="AE1207" s="378"/>
      <c r="AF1207" s="378"/>
      <c r="AG1207" s="378"/>
      <c r="AH1207" s="378"/>
      <c r="AI1207" s="378"/>
      <c r="AJ1207" s="378"/>
      <c r="AK1207" s="378"/>
      <c r="AL1207" s="644"/>
      <c r="AM1207" s="374"/>
      <c r="AN1207" s="347"/>
      <c r="AP1207" s="367"/>
      <c r="AQ1207" s="677"/>
    </row>
    <row r="1208" spans="1:43" ht="8.25" hidden="1" customHeight="1" x14ac:dyDescent="0.2">
      <c r="A1208" s="395"/>
      <c r="B1208" s="377"/>
      <c r="C1208" s="374"/>
      <c r="D1208" s="395"/>
      <c r="E1208" s="470"/>
      <c r="F1208" s="470"/>
      <c r="G1208" s="470"/>
      <c r="H1208" s="470"/>
      <c r="I1208" s="470"/>
      <c r="J1208" s="470"/>
      <c r="K1208" s="470"/>
      <c r="L1208" s="470"/>
      <c r="M1208" s="470"/>
      <c r="N1208" s="470"/>
      <c r="O1208" s="470"/>
      <c r="P1208" s="470"/>
      <c r="Q1208" s="470"/>
      <c r="R1208" s="470"/>
      <c r="S1208" s="470"/>
      <c r="T1208" s="470"/>
      <c r="U1208" s="374"/>
      <c r="V1208" s="395"/>
      <c r="W1208" s="347" t="s">
        <v>1731</v>
      </c>
      <c r="Y1208" s="378" t="s">
        <v>7</v>
      </c>
      <c r="Z1208" s="378"/>
      <c r="AA1208" s="378"/>
      <c r="AB1208" s="378"/>
      <c r="AC1208" s="378"/>
      <c r="AD1208" s="378"/>
      <c r="AE1208" s="378"/>
      <c r="AF1208" s="378"/>
      <c r="AG1208" s="378"/>
      <c r="AH1208" s="378"/>
      <c r="AI1208" s="378"/>
      <c r="AJ1208" s="378"/>
      <c r="AK1208" s="378"/>
      <c r="AL1208" s="644" t="s">
        <v>1778</v>
      </c>
      <c r="AM1208" s="374"/>
      <c r="AN1208" s="347"/>
      <c r="AP1208" s="367"/>
      <c r="AQ1208" s="677"/>
    </row>
    <row r="1209" spans="1:43" ht="8.25" hidden="1" customHeight="1" x14ac:dyDescent="0.2">
      <c r="A1209" s="395"/>
      <c r="B1209" s="377"/>
      <c r="C1209" s="374"/>
      <c r="D1209" s="395"/>
      <c r="E1209" s="470"/>
      <c r="F1209" s="470"/>
      <c r="G1209" s="470"/>
      <c r="H1209" s="470"/>
      <c r="I1209" s="470"/>
      <c r="J1209" s="470"/>
      <c r="K1209" s="470"/>
      <c r="L1209" s="470"/>
      <c r="M1209" s="470"/>
      <c r="N1209" s="470"/>
      <c r="O1209" s="470"/>
      <c r="P1209" s="470"/>
      <c r="Q1209" s="470"/>
      <c r="R1209" s="470"/>
      <c r="S1209" s="470"/>
      <c r="T1209" s="470"/>
      <c r="U1209" s="374"/>
      <c r="V1209" s="395"/>
      <c r="W1209" s="347" t="s">
        <v>1732</v>
      </c>
      <c r="Y1209" s="378" t="s">
        <v>7</v>
      </c>
      <c r="Z1209" s="378"/>
      <c r="AA1209" s="378"/>
      <c r="AB1209" s="378"/>
      <c r="AC1209" s="378"/>
      <c r="AD1209" s="378"/>
      <c r="AE1209" s="378"/>
      <c r="AF1209" s="378"/>
      <c r="AG1209" s="378"/>
      <c r="AH1209" s="378"/>
      <c r="AI1209" s="378"/>
      <c r="AJ1209" s="378"/>
      <c r="AK1209" s="378"/>
      <c r="AL1209" s="644" t="s">
        <v>1783</v>
      </c>
      <c r="AM1209" s="374"/>
      <c r="AN1209" s="347"/>
      <c r="AP1209" s="359"/>
      <c r="AQ1209" s="677"/>
    </row>
    <row r="1210" spans="1:43" ht="8.25" hidden="1" customHeight="1" x14ac:dyDescent="0.2">
      <c r="A1210" s="395"/>
      <c r="C1210" s="374"/>
      <c r="D1210" s="395"/>
      <c r="E1210" s="470"/>
      <c r="F1210" s="470"/>
      <c r="G1210" s="470"/>
      <c r="H1210" s="470"/>
      <c r="I1210" s="470"/>
      <c r="J1210" s="470"/>
      <c r="K1210" s="470"/>
      <c r="L1210" s="470"/>
      <c r="M1210" s="470"/>
      <c r="N1210" s="470"/>
      <c r="O1210" s="470"/>
      <c r="P1210" s="470"/>
      <c r="Q1210" s="470"/>
      <c r="R1210" s="470"/>
      <c r="S1210" s="470"/>
      <c r="T1210" s="470"/>
      <c r="U1210" s="374"/>
      <c r="V1210" s="395"/>
      <c r="W1210" s="347" t="s">
        <v>1784</v>
      </c>
      <c r="Y1210" s="378"/>
      <c r="Z1210" s="378"/>
      <c r="AA1210" s="378"/>
      <c r="AB1210" s="378" t="s">
        <v>7</v>
      </c>
      <c r="AC1210" s="378"/>
      <c r="AD1210" s="378"/>
      <c r="AE1210" s="378"/>
      <c r="AF1210" s="378"/>
      <c r="AG1210" s="378"/>
      <c r="AH1210" s="378"/>
      <c r="AI1210" s="378"/>
      <c r="AJ1210" s="378"/>
      <c r="AK1210" s="378"/>
      <c r="AL1210" s="401">
        <v>8</v>
      </c>
      <c r="AM1210" s="374"/>
      <c r="AN1210" s="395"/>
      <c r="AP1210" s="359"/>
      <c r="AQ1210" s="680"/>
    </row>
    <row r="1211" spans="1:43" hidden="1" x14ac:dyDescent="0.2">
      <c r="A1211" s="379"/>
      <c r="B1211" s="711"/>
      <c r="C1211" s="380"/>
      <c r="D1211" s="379"/>
      <c r="E1211" s="681"/>
      <c r="F1211" s="381"/>
      <c r="G1211" s="381"/>
      <c r="H1211" s="381"/>
      <c r="I1211" s="381"/>
      <c r="J1211" s="381"/>
      <c r="K1211" s="381"/>
      <c r="L1211" s="381"/>
      <c r="M1211" s="381"/>
      <c r="N1211" s="381"/>
      <c r="O1211" s="381"/>
      <c r="P1211" s="381"/>
      <c r="Q1211" s="381"/>
      <c r="R1211" s="381"/>
      <c r="S1211" s="381"/>
      <c r="T1211" s="381"/>
      <c r="U1211" s="380"/>
      <c r="V1211" s="381"/>
      <c r="W1211" s="381"/>
      <c r="X1211" s="381"/>
      <c r="Y1211" s="381"/>
      <c r="Z1211" s="381"/>
      <c r="AA1211" s="381"/>
      <c r="AB1211" s="381"/>
      <c r="AC1211" s="381"/>
      <c r="AD1211" s="381"/>
      <c r="AE1211" s="381"/>
      <c r="AF1211" s="381"/>
      <c r="AG1211" s="381"/>
      <c r="AH1211" s="381"/>
      <c r="AI1211" s="381"/>
      <c r="AJ1211" s="381"/>
      <c r="AK1211" s="381"/>
      <c r="AL1211" s="590"/>
      <c r="AM1211" s="380"/>
      <c r="AN1211" s="381"/>
      <c r="AO1211" s="381"/>
      <c r="AP1211" s="662"/>
      <c r="AQ1211" s="678"/>
    </row>
    <row r="1212" spans="1:43" hidden="1" x14ac:dyDescent="0.2">
      <c r="A1212" s="375"/>
      <c r="B1212" s="398"/>
      <c r="C1212" s="376"/>
      <c r="D1212" s="375"/>
      <c r="E1212" s="694"/>
      <c r="F1212" s="398"/>
      <c r="G1212" s="398"/>
      <c r="H1212" s="398"/>
      <c r="I1212" s="398"/>
      <c r="J1212" s="398"/>
      <c r="K1212" s="398"/>
      <c r="L1212" s="398"/>
      <c r="M1212" s="398"/>
      <c r="N1212" s="398"/>
      <c r="O1212" s="398"/>
      <c r="P1212" s="398"/>
      <c r="Q1212" s="398"/>
      <c r="R1212" s="398"/>
      <c r="S1212" s="398"/>
      <c r="T1212" s="398"/>
      <c r="U1212" s="376"/>
      <c r="V1212" s="375"/>
      <c r="W1212" s="398"/>
      <c r="X1212" s="398"/>
      <c r="Y1212" s="398"/>
      <c r="Z1212" s="398"/>
      <c r="AA1212" s="398"/>
      <c r="AB1212" s="398"/>
      <c r="AC1212" s="398"/>
      <c r="AD1212" s="398"/>
      <c r="AE1212" s="398"/>
      <c r="AF1212" s="398"/>
      <c r="AG1212" s="398"/>
      <c r="AH1212" s="398"/>
      <c r="AI1212" s="398"/>
      <c r="AJ1212" s="398"/>
      <c r="AK1212" s="398"/>
      <c r="AL1212" s="398"/>
      <c r="AM1212" s="376"/>
      <c r="AN1212" s="398"/>
      <c r="AO1212" s="398"/>
      <c r="AP1212" s="661"/>
      <c r="AQ1212" s="695"/>
    </row>
    <row r="1213" spans="1:43" ht="8.25" hidden="1" customHeight="1" x14ac:dyDescent="0.2">
      <c r="A1213" s="395"/>
      <c r="B1213" s="377" t="s">
        <v>2236</v>
      </c>
      <c r="C1213" s="374"/>
      <c r="D1213" s="395"/>
      <c r="E1213" s="470" t="e">
        <f ca="1">VLOOKUP(INDIRECT(ADDRESS(ROW(),COLUMN()-3)),Language_Translations,MATCH(Language_Selected,Language_Options,0),FALSE)</f>
        <v>#N/A</v>
      </c>
      <c r="F1213" s="470"/>
      <c r="G1213" s="470"/>
      <c r="H1213" s="470"/>
      <c r="I1213" s="470"/>
      <c r="J1213" s="470"/>
      <c r="K1213" s="470"/>
      <c r="L1213" s="470"/>
      <c r="M1213" s="470"/>
      <c r="N1213" s="470"/>
      <c r="O1213" s="470"/>
      <c r="P1213" s="470"/>
      <c r="Q1213" s="470"/>
      <c r="R1213" s="470"/>
      <c r="S1213" s="470"/>
      <c r="T1213" s="470"/>
      <c r="U1213" s="374"/>
      <c r="V1213" s="395"/>
      <c r="Y1213" s="378"/>
      <c r="Z1213" s="378"/>
      <c r="AA1213" s="378"/>
      <c r="AB1213" s="378"/>
      <c r="AC1213" s="378"/>
      <c r="AD1213" s="378"/>
      <c r="AE1213" s="378"/>
      <c r="AF1213" s="378"/>
      <c r="AG1213" s="378"/>
      <c r="AH1213" s="378"/>
      <c r="AI1213" s="378"/>
      <c r="AJ1213" s="378"/>
      <c r="AK1213" s="378"/>
      <c r="AL1213" s="644"/>
      <c r="AM1213" s="374"/>
      <c r="AN1213" s="347"/>
      <c r="AP1213" s="367"/>
      <c r="AQ1213" s="677"/>
    </row>
    <row r="1214" spans="1:43" ht="8.25" hidden="1" customHeight="1" x14ac:dyDescent="0.2">
      <c r="A1214" s="395"/>
      <c r="B1214" s="377"/>
      <c r="C1214" s="374"/>
      <c r="D1214" s="395"/>
      <c r="E1214" s="470"/>
      <c r="F1214" s="470"/>
      <c r="G1214" s="470"/>
      <c r="H1214" s="470"/>
      <c r="I1214" s="470"/>
      <c r="J1214" s="470"/>
      <c r="K1214" s="470"/>
      <c r="L1214" s="470"/>
      <c r="M1214" s="470"/>
      <c r="N1214" s="470"/>
      <c r="O1214" s="470"/>
      <c r="P1214" s="470"/>
      <c r="Q1214" s="470"/>
      <c r="R1214" s="470"/>
      <c r="S1214" s="470"/>
      <c r="T1214" s="470"/>
      <c r="U1214" s="374"/>
      <c r="V1214" s="395"/>
      <c r="Y1214" s="378"/>
      <c r="Z1214" s="378"/>
      <c r="AA1214" s="378"/>
      <c r="AB1214" s="378"/>
      <c r="AC1214" s="378"/>
      <c r="AD1214" s="378"/>
      <c r="AE1214" s="378"/>
      <c r="AF1214" s="378"/>
      <c r="AG1214" s="378"/>
      <c r="AH1214" s="378"/>
      <c r="AI1214" s="378"/>
      <c r="AJ1214" s="378"/>
      <c r="AK1214" s="378"/>
      <c r="AL1214" s="644"/>
      <c r="AM1214" s="374"/>
      <c r="AN1214" s="347"/>
      <c r="AP1214" s="367"/>
      <c r="AQ1214" s="677"/>
    </row>
    <row r="1215" spans="1:43" ht="8.25" hidden="1" customHeight="1" x14ac:dyDescent="0.2">
      <c r="A1215" s="395"/>
      <c r="B1215" s="377"/>
      <c r="C1215" s="374"/>
      <c r="D1215" s="395"/>
      <c r="E1215" s="470"/>
      <c r="F1215" s="470"/>
      <c r="G1215" s="470"/>
      <c r="H1215" s="470"/>
      <c r="I1215" s="470"/>
      <c r="J1215" s="470"/>
      <c r="K1215" s="470"/>
      <c r="L1215" s="470"/>
      <c r="M1215" s="470"/>
      <c r="N1215" s="470"/>
      <c r="O1215" s="470"/>
      <c r="P1215" s="470"/>
      <c r="Q1215" s="470"/>
      <c r="R1215" s="470"/>
      <c r="S1215" s="470"/>
      <c r="T1215" s="470"/>
      <c r="U1215" s="374"/>
      <c r="V1215" s="395"/>
      <c r="Y1215" s="378"/>
      <c r="Z1215" s="378"/>
      <c r="AA1215" s="378"/>
      <c r="AB1215" s="378"/>
      <c r="AC1215" s="378"/>
      <c r="AD1215" s="378"/>
      <c r="AE1215" s="378"/>
      <c r="AF1215" s="378"/>
      <c r="AG1215" s="378"/>
      <c r="AH1215" s="378"/>
      <c r="AI1215" s="378"/>
      <c r="AJ1215" s="378"/>
      <c r="AK1215" s="378"/>
      <c r="AL1215" s="644"/>
      <c r="AM1215" s="374"/>
      <c r="AN1215" s="347"/>
      <c r="AP1215" s="367"/>
      <c r="AQ1215" s="677"/>
    </row>
    <row r="1216" spans="1:43" ht="8.25" hidden="1" customHeight="1" x14ac:dyDescent="0.2">
      <c r="A1216" s="395"/>
      <c r="B1216" s="377"/>
      <c r="C1216" s="374"/>
      <c r="D1216" s="395"/>
      <c r="E1216" s="470"/>
      <c r="F1216" s="470"/>
      <c r="G1216" s="470"/>
      <c r="H1216" s="470"/>
      <c r="I1216" s="470"/>
      <c r="J1216" s="470"/>
      <c r="K1216" s="470"/>
      <c r="L1216" s="470"/>
      <c r="M1216" s="470"/>
      <c r="N1216" s="470"/>
      <c r="O1216" s="470"/>
      <c r="P1216" s="470"/>
      <c r="Q1216" s="470"/>
      <c r="R1216" s="470"/>
      <c r="S1216" s="470"/>
      <c r="T1216" s="470"/>
      <c r="U1216" s="374"/>
      <c r="V1216" s="395"/>
      <c r="Y1216" s="378"/>
      <c r="Z1216" s="378"/>
      <c r="AA1216" s="378"/>
      <c r="AB1216" s="378"/>
      <c r="AC1216" s="378"/>
      <c r="AD1216" s="378"/>
      <c r="AE1216" s="378"/>
      <c r="AF1216" s="378"/>
      <c r="AG1216" s="378"/>
      <c r="AH1216" s="378"/>
      <c r="AI1216" s="378"/>
      <c r="AJ1216" s="378"/>
      <c r="AK1216" s="378"/>
      <c r="AL1216" s="644"/>
      <c r="AM1216" s="374"/>
      <c r="AN1216" s="347"/>
      <c r="AP1216" s="367"/>
      <c r="AQ1216" s="677"/>
    </row>
    <row r="1217" spans="1:43" ht="8.25" hidden="1" customHeight="1" x14ac:dyDescent="0.2">
      <c r="A1217" s="395"/>
      <c r="B1217" s="377"/>
      <c r="C1217" s="374"/>
      <c r="D1217" s="395"/>
      <c r="E1217" s="470"/>
      <c r="F1217" s="470"/>
      <c r="G1217" s="470"/>
      <c r="H1217" s="470"/>
      <c r="I1217" s="470"/>
      <c r="J1217" s="470"/>
      <c r="K1217" s="470"/>
      <c r="L1217" s="470"/>
      <c r="M1217" s="470"/>
      <c r="N1217" s="470"/>
      <c r="O1217" s="470"/>
      <c r="P1217" s="470"/>
      <c r="Q1217" s="470"/>
      <c r="R1217" s="470"/>
      <c r="S1217" s="470"/>
      <c r="T1217" s="470"/>
      <c r="U1217" s="374"/>
      <c r="V1217" s="395"/>
      <c r="Y1217" s="378"/>
      <c r="Z1217" s="378"/>
      <c r="AA1217" s="378"/>
      <c r="AB1217" s="378"/>
      <c r="AC1217" s="378"/>
      <c r="AD1217" s="378"/>
      <c r="AE1217" s="378"/>
      <c r="AF1217" s="378"/>
      <c r="AG1217" s="378"/>
      <c r="AH1217" s="378"/>
      <c r="AI1217" s="378"/>
      <c r="AJ1217" s="378"/>
      <c r="AK1217" s="378"/>
      <c r="AL1217" s="644"/>
      <c r="AM1217" s="374"/>
      <c r="AN1217" s="347"/>
      <c r="AP1217" s="367"/>
      <c r="AQ1217" s="677"/>
    </row>
    <row r="1218" spans="1:43" ht="8.25" hidden="1" customHeight="1" x14ac:dyDescent="0.2">
      <c r="A1218" s="395"/>
      <c r="C1218" s="374"/>
      <c r="D1218" s="395"/>
      <c r="E1218" s="470"/>
      <c r="F1218" s="470"/>
      <c r="G1218" s="470"/>
      <c r="H1218" s="470"/>
      <c r="I1218" s="470"/>
      <c r="J1218" s="470"/>
      <c r="K1218" s="470"/>
      <c r="L1218" s="470"/>
      <c r="M1218" s="470"/>
      <c r="N1218" s="470"/>
      <c r="O1218" s="470"/>
      <c r="P1218" s="470"/>
      <c r="Q1218" s="470"/>
      <c r="R1218" s="470"/>
      <c r="S1218" s="470"/>
      <c r="T1218" s="470"/>
      <c r="U1218" s="374"/>
      <c r="V1218" s="395"/>
      <c r="Y1218" s="378"/>
      <c r="Z1218" s="378"/>
      <c r="AA1218" s="378"/>
      <c r="AB1218" s="378"/>
      <c r="AC1218" s="378"/>
      <c r="AD1218" s="378"/>
      <c r="AE1218" s="378"/>
      <c r="AF1218" s="378"/>
      <c r="AG1218" s="378"/>
      <c r="AH1218" s="378"/>
      <c r="AI1218" s="378"/>
      <c r="AJ1218" s="378"/>
      <c r="AK1218" s="378"/>
      <c r="AL1218" s="644"/>
      <c r="AM1218" s="374"/>
      <c r="AN1218" s="347"/>
      <c r="AP1218" s="396"/>
      <c r="AQ1218" s="677"/>
    </row>
    <row r="1219" spans="1:43" ht="8.25" hidden="1" customHeight="1" x14ac:dyDescent="0.2">
      <c r="A1219" s="395"/>
      <c r="C1219" s="374"/>
      <c r="D1219" s="395"/>
      <c r="E1219" s="470"/>
      <c r="F1219" s="470"/>
      <c r="G1219" s="470"/>
      <c r="H1219" s="470"/>
      <c r="I1219" s="470"/>
      <c r="J1219" s="470"/>
      <c r="K1219" s="470"/>
      <c r="L1219" s="470"/>
      <c r="M1219" s="470"/>
      <c r="N1219" s="470"/>
      <c r="O1219" s="470"/>
      <c r="P1219" s="470"/>
      <c r="Q1219" s="470"/>
      <c r="R1219" s="470"/>
      <c r="S1219" s="470"/>
      <c r="T1219" s="470"/>
      <c r="U1219" s="374"/>
      <c r="V1219" s="395"/>
      <c r="Y1219" s="378"/>
      <c r="Z1219" s="378"/>
      <c r="AA1219" s="378"/>
      <c r="AB1219" s="378"/>
      <c r="AC1219" s="378"/>
      <c r="AD1219" s="378"/>
      <c r="AE1219" s="378"/>
      <c r="AF1219" s="378"/>
      <c r="AG1219" s="378"/>
      <c r="AH1219" s="378"/>
      <c r="AI1219" s="378"/>
      <c r="AJ1219" s="378"/>
      <c r="AK1219" s="378"/>
      <c r="AM1219" s="374"/>
      <c r="AN1219" s="347"/>
      <c r="AP1219" s="396"/>
      <c r="AQ1219" s="677"/>
    </row>
    <row r="1220" spans="1:43" ht="8.25" hidden="1" customHeight="1" x14ac:dyDescent="0.2">
      <c r="A1220" s="395"/>
      <c r="C1220" s="374"/>
      <c r="D1220" s="395"/>
      <c r="E1220" s="470"/>
      <c r="F1220" s="470"/>
      <c r="G1220" s="470"/>
      <c r="H1220" s="470"/>
      <c r="I1220" s="470"/>
      <c r="J1220" s="470"/>
      <c r="K1220" s="470"/>
      <c r="L1220" s="470"/>
      <c r="M1220" s="470"/>
      <c r="N1220" s="470"/>
      <c r="O1220" s="470"/>
      <c r="P1220" s="470"/>
      <c r="Q1220" s="470"/>
      <c r="R1220" s="470"/>
      <c r="S1220" s="470"/>
      <c r="T1220" s="470"/>
      <c r="U1220" s="374"/>
      <c r="V1220" s="395"/>
      <c r="W1220" s="347" t="s">
        <v>1731</v>
      </c>
      <c r="Y1220" s="378" t="s">
        <v>7</v>
      </c>
      <c r="Z1220" s="378"/>
      <c r="AA1220" s="378"/>
      <c r="AB1220" s="378"/>
      <c r="AC1220" s="378"/>
      <c r="AD1220" s="378"/>
      <c r="AE1220" s="378"/>
      <c r="AF1220" s="378"/>
      <c r="AG1220" s="378"/>
      <c r="AH1220" s="378"/>
      <c r="AI1220" s="378"/>
      <c r="AJ1220" s="378"/>
      <c r="AK1220" s="378"/>
      <c r="AL1220" s="644" t="s">
        <v>1778</v>
      </c>
      <c r="AM1220" s="374"/>
      <c r="AN1220" s="347"/>
      <c r="AP1220" s="367"/>
      <c r="AQ1220" s="677"/>
    </row>
    <row r="1221" spans="1:43" ht="8.25" hidden="1" customHeight="1" x14ac:dyDescent="0.2">
      <c r="A1221" s="395"/>
      <c r="C1221" s="374"/>
      <c r="D1221" s="395"/>
      <c r="E1221" s="470"/>
      <c r="F1221" s="470"/>
      <c r="G1221" s="470"/>
      <c r="H1221" s="470"/>
      <c r="I1221" s="470"/>
      <c r="J1221" s="470"/>
      <c r="K1221" s="470"/>
      <c r="L1221" s="470"/>
      <c r="M1221" s="470"/>
      <c r="N1221" s="470"/>
      <c r="O1221" s="470"/>
      <c r="P1221" s="470"/>
      <c r="Q1221" s="470"/>
      <c r="R1221" s="470"/>
      <c r="S1221" s="470"/>
      <c r="T1221" s="470"/>
      <c r="U1221" s="374"/>
      <c r="V1221" s="395"/>
      <c r="W1221" s="347" t="s">
        <v>1732</v>
      </c>
      <c r="Y1221" s="378" t="s">
        <v>7</v>
      </c>
      <c r="Z1221" s="378"/>
      <c r="AA1221" s="378"/>
      <c r="AB1221" s="378"/>
      <c r="AC1221" s="378"/>
      <c r="AD1221" s="378"/>
      <c r="AE1221" s="378"/>
      <c r="AF1221" s="378"/>
      <c r="AG1221" s="378"/>
      <c r="AH1221" s="378"/>
      <c r="AI1221" s="378"/>
      <c r="AJ1221" s="378"/>
      <c r="AK1221" s="378"/>
      <c r="AL1221" s="644" t="s">
        <v>1783</v>
      </c>
      <c r="AM1221" s="374"/>
      <c r="AN1221" s="347"/>
      <c r="AP1221" s="396">
        <v>1027</v>
      </c>
      <c r="AQ1221" s="677"/>
    </row>
    <row r="1222" spans="1:43" ht="8.25" hidden="1" customHeight="1" x14ac:dyDescent="0.2">
      <c r="A1222" s="395"/>
      <c r="C1222" s="374"/>
      <c r="D1222" s="395"/>
      <c r="E1222" s="470"/>
      <c r="F1222" s="470"/>
      <c r="G1222" s="470"/>
      <c r="H1222" s="470"/>
      <c r="I1222" s="470"/>
      <c r="J1222" s="470"/>
      <c r="K1222" s="470"/>
      <c r="L1222" s="470"/>
      <c r="M1222" s="470"/>
      <c r="N1222" s="470"/>
      <c r="O1222" s="470"/>
      <c r="P1222" s="470"/>
      <c r="Q1222" s="470"/>
      <c r="R1222" s="470"/>
      <c r="S1222" s="470"/>
      <c r="T1222" s="470"/>
      <c r="U1222" s="374"/>
      <c r="V1222" s="395"/>
      <c r="W1222" s="347" t="s">
        <v>1784</v>
      </c>
      <c r="Y1222" s="378"/>
      <c r="Z1222" s="378"/>
      <c r="AA1222" s="378"/>
      <c r="AB1222" s="378" t="s">
        <v>7</v>
      </c>
      <c r="AC1222" s="378"/>
      <c r="AD1222" s="378"/>
      <c r="AE1222" s="378"/>
      <c r="AF1222" s="378"/>
      <c r="AG1222" s="378"/>
      <c r="AH1222" s="378"/>
      <c r="AI1222" s="378"/>
      <c r="AJ1222" s="378"/>
      <c r="AK1222" s="378"/>
      <c r="AL1222" s="401">
        <v>8</v>
      </c>
      <c r="AM1222" s="374"/>
      <c r="AN1222" s="347"/>
      <c r="AP1222" s="396"/>
      <c r="AQ1222" s="677"/>
    </row>
    <row r="1223" spans="1:43" hidden="1" x14ac:dyDescent="0.2">
      <c r="A1223" s="379"/>
      <c r="B1223" s="381"/>
      <c r="C1223" s="380"/>
      <c r="D1223" s="379"/>
      <c r="E1223" s="510"/>
      <c r="F1223" s="510"/>
      <c r="G1223" s="510"/>
      <c r="H1223" s="510"/>
      <c r="I1223" s="510"/>
      <c r="J1223" s="510"/>
      <c r="K1223" s="510"/>
      <c r="L1223" s="510"/>
      <c r="M1223" s="510"/>
      <c r="N1223" s="510"/>
      <c r="O1223" s="510"/>
      <c r="P1223" s="510"/>
      <c r="Q1223" s="510"/>
      <c r="R1223" s="510"/>
      <c r="S1223" s="510"/>
      <c r="T1223" s="510"/>
      <c r="U1223" s="380"/>
      <c r="V1223" s="379"/>
      <c r="W1223" s="381"/>
      <c r="X1223" s="381"/>
      <c r="Y1223" s="619"/>
      <c r="Z1223" s="619"/>
      <c r="AA1223" s="619"/>
      <c r="AB1223" s="619"/>
      <c r="AC1223" s="619"/>
      <c r="AD1223" s="619"/>
      <c r="AE1223" s="619"/>
      <c r="AF1223" s="619"/>
      <c r="AG1223" s="619"/>
      <c r="AH1223" s="619"/>
      <c r="AI1223" s="619"/>
      <c r="AJ1223" s="619"/>
      <c r="AK1223" s="619"/>
      <c r="AL1223" s="619"/>
      <c r="AM1223" s="380"/>
      <c r="AN1223" s="381"/>
      <c r="AP1223" s="367"/>
      <c r="AQ1223" s="677"/>
    </row>
    <row r="1224" spans="1:43" hidden="1" x14ac:dyDescent="0.2">
      <c r="A1224" s="395"/>
      <c r="B1224" s="352"/>
      <c r="C1224" s="374"/>
      <c r="D1224" s="395"/>
      <c r="E1224" s="443"/>
      <c r="U1224" s="374"/>
      <c r="AM1224" s="347"/>
      <c r="AN1224" s="395"/>
      <c r="AO1224" s="398"/>
      <c r="AP1224" s="661"/>
      <c r="AQ1224" s="695"/>
    </row>
    <row r="1225" spans="1:43" ht="8.25" hidden="1" customHeight="1" x14ac:dyDescent="0.2">
      <c r="A1225" s="395"/>
      <c r="B1225" s="377" t="s">
        <v>2237</v>
      </c>
      <c r="C1225" s="374"/>
      <c r="D1225" s="395"/>
      <c r="E1225" s="470" t="e">
        <f ca="1">VLOOKUP(INDIRECT(ADDRESS(ROW(),COLUMN()-3)),Language_Translations,MATCH(Language_Selected,Language_Options,0),FALSE)</f>
        <v>#N/A</v>
      </c>
      <c r="F1225" s="470"/>
      <c r="G1225" s="470"/>
      <c r="H1225" s="470"/>
      <c r="I1225" s="470"/>
      <c r="J1225" s="470"/>
      <c r="K1225" s="470"/>
      <c r="L1225" s="470"/>
      <c r="M1225" s="470"/>
      <c r="N1225" s="470"/>
      <c r="O1225" s="470"/>
      <c r="P1225" s="470"/>
      <c r="Q1225" s="470"/>
      <c r="R1225" s="470"/>
      <c r="S1225" s="470"/>
      <c r="T1225" s="470"/>
      <c r="U1225" s="507"/>
      <c r="V1225" s="479"/>
      <c r="W1225" s="347" t="s">
        <v>2238</v>
      </c>
      <c r="AA1225" s="378"/>
      <c r="AB1225" s="378"/>
      <c r="AC1225" s="378"/>
      <c r="AD1225" s="378"/>
      <c r="AE1225" s="378" t="s">
        <v>7</v>
      </c>
      <c r="AF1225" s="378"/>
      <c r="AG1225" s="378"/>
      <c r="AH1225" s="378"/>
      <c r="AI1225" s="378"/>
      <c r="AJ1225" s="378"/>
      <c r="AK1225" s="378"/>
      <c r="AL1225" s="644" t="s">
        <v>784</v>
      </c>
      <c r="AM1225" s="347"/>
      <c r="AN1225" s="395"/>
      <c r="AP1225" s="367"/>
      <c r="AQ1225" s="677"/>
    </row>
    <row r="1226" spans="1:43" ht="8.25" hidden="1" customHeight="1" x14ac:dyDescent="0.2">
      <c r="A1226" s="395"/>
      <c r="C1226" s="374"/>
      <c r="D1226" s="395"/>
      <c r="E1226" s="470"/>
      <c r="F1226" s="470"/>
      <c r="G1226" s="470"/>
      <c r="H1226" s="470"/>
      <c r="I1226" s="470"/>
      <c r="J1226" s="470"/>
      <c r="K1226" s="470"/>
      <c r="L1226" s="470"/>
      <c r="M1226" s="470"/>
      <c r="N1226" s="470"/>
      <c r="O1226" s="470"/>
      <c r="P1226" s="470"/>
      <c r="Q1226" s="470"/>
      <c r="R1226" s="470"/>
      <c r="S1226" s="470"/>
      <c r="T1226" s="470"/>
      <c r="U1226" s="507"/>
      <c r="V1226" s="479"/>
      <c r="W1226" s="347" t="s">
        <v>2239</v>
      </c>
      <c r="Z1226" s="378"/>
      <c r="AC1226" s="378"/>
      <c r="AD1226" s="378"/>
      <c r="AE1226" s="378"/>
      <c r="AF1226" s="378"/>
      <c r="AG1226" s="378"/>
      <c r="AL1226" s="347"/>
      <c r="AM1226" s="347"/>
      <c r="AN1226" s="395"/>
      <c r="AP1226" s="367"/>
      <c r="AQ1226" s="677"/>
    </row>
    <row r="1227" spans="1:43" ht="8.25" hidden="1" customHeight="1" x14ac:dyDescent="0.2">
      <c r="A1227" s="395"/>
      <c r="C1227" s="374"/>
      <c r="D1227" s="395"/>
      <c r="E1227" s="470"/>
      <c r="F1227" s="470"/>
      <c r="G1227" s="470"/>
      <c r="H1227" s="470"/>
      <c r="I1227" s="470"/>
      <c r="J1227" s="470"/>
      <c r="K1227" s="470"/>
      <c r="L1227" s="470"/>
      <c r="M1227" s="470"/>
      <c r="N1227" s="470"/>
      <c r="O1227" s="470"/>
      <c r="P1227" s="470"/>
      <c r="Q1227" s="470"/>
      <c r="R1227" s="470"/>
      <c r="S1227" s="470"/>
      <c r="T1227" s="470"/>
      <c r="U1227" s="507"/>
      <c r="V1227" s="479"/>
      <c r="X1227" s="347" t="s">
        <v>2240</v>
      </c>
      <c r="Z1227" s="378"/>
      <c r="AC1227" s="378"/>
      <c r="AD1227" s="378"/>
      <c r="AE1227" s="378"/>
      <c r="AF1227" s="378"/>
      <c r="AG1227" s="378"/>
      <c r="AH1227" s="378" t="s">
        <v>7</v>
      </c>
      <c r="AI1227" s="378"/>
      <c r="AJ1227" s="378"/>
      <c r="AK1227" s="378"/>
      <c r="AL1227" s="644" t="s">
        <v>786</v>
      </c>
      <c r="AM1227" s="347"/>
      <c r="AN1227" s="395"/>
      <c r="AP1227" s="367"/>
      <c r="AQ1227" s="677"/>
    </row>
    <row r="1228" spans="1:43" ht="8.25" hidden="1" customHeight="1" x14ac:dyDescent="0.2">
      <c r="A1228" s="395"/>
      <c r="C1228" s="374"/>
      <c r="D1228" s="395"/>
      <c r="E1228" s="470"/>
      <c r="F1228" s="470"/>
      <c r="G1228" s="470"/>
      <c r="H1228" s="470"/>
      <c r="I1228" s="470"/>
      <c r="J1228" s="470"/>
      <c r="K1228" s="470"/>
      <c r="L1228" s="470"/>
      <c r="M1228" s="470"/>
      <c r="N1228" s="470"/>
      <c r="O1228" s="470"/>
      <c r="P1228" s="470"/>
      <c r="Q1228" s="470"/>
      <c r="R1228" s="470"/>
      <c r="S1228" s="470"/>
      <c r="T1228" s="470"/>
      <c r="U1228" s="507"/>
      <c r="V1228" s="479"/>
      <c r="W1228" s="347" t="s">
        <v>2241</v>
      </c>
      <c r="Z1228" s="378"/>
      <c r="AC1228" s="378"/>
      <c r="AD1228" s="378"/>
      <c r="AE1228" s="378"/>
      <c r="AF1228" s="378"/>
      <c r="AG1228" s="378"/>
      <c r="AH1228" s="378"/>
      <c r="AI1228" s="378" t="s">
        <v>7</v>
      </c>
      <c r="AJ1228" s="378"/>
      <c r="AK1228" s="378"/>
      <c r="AL1228" s="644" t="s">
        <v>788</v>
      </c>
      <c r="AM1228" s="347"/>
      <c r="AN1228" s="395"/>
      <c r="AP1228" s="367"/>
      <c r="AQ1228" s="677"/>
    </row>
    <row r="1229" spans="1:43" ht="8.25" hidden="1" customHeight="1" x14ac:dyDescent="0.2">
      <c r="A1229" s="395"/>
      <c r="C1229" s="374"/>
      <c r="D1229" s="395"/>
      <c r="E1229" s="470"/>
      <c r="F1229" s="470"/>
      <c r="G1229" s="470"/>
      <c r="H1229" s="470"/>
      <c r="I1229" s="470"/>
      <c r="J1229" s="470"/>
      <c r="K1229" s="470"/>
      <c r="L1229" s="470"/>
      <c r="M1229" s="470"/>
      <c r="N1229" s="470"/>
      <c r="O1229" s="470"/>
      <c r="P1229" s="470"/>
      <c r="Q1229" s="470"/>
      <c r="R1229" s="470"/>
      <c r="S1229" s="470"/>
      <c r="T1229" s="470"/>
      <c r="U1229" s="507"/>
      <c r="V1229" s="479"/>
      <c r="W1229" s="347" t="s">
        <v>2242</v>
      </c>
      <c r="Z1229" s="378"/>
      <c r="AA1229" s="378"/>
      <c r="AB1229" s="378"/>
      <c r="AC1229" s="378"/>
      <c r="AD1229" s="378"/>
      <c r="AE1229" s="378"/>
      <c r="AF1229" s="378"/>
      <c r="AG1229" s="378"/>
      <c r="AH1229" s="378" t="s">
        <v>7</v>
      </c>
      <c r="AI1229" s="378"/>
      <c r="AJ1229" s="378"/>
      <c r="AK1229" s="378"/>
      <c r="AL1229" s="644" t="s">
        <v>790</v>
      </c>
      <c r="AM1229" s="347"/>
      <c r="AN1229" s="395"/>
      <c r="AP1229" s="367"/>
      <c r="AQ1229" s="677"/>
    </row>
    <row r="1230" spans="1:43" ht="8.25" hidden="1" customHeight="1" x14ac:dyDescent="0.2">
      <c r="A1230" s="395"/>
      <c r="C1230" s="374"/>
      <c r="D1230" s="395"/>
      <c r="E1230" s="470"/>
      <c r="F1230" s="470"/>
      <c r="G1230" s="470"/>
      <c r="H1230" s="470"/>
      <c r="I1230" s="470"/>
      <c r="J1230" s="470"/>
      <c r="K1230" s="470"/>
      <c r="L1230" s="470"/>
      <c r="M1230" s="470"/>
      <c r="N1230" s="470"/>
      <c r="O1230" s="470"/>
      <c r="P1230" s="470"/>
      <c r="Q1230" s="470"/>
      <c r="R1230" s="470"/>
      <c r="S1230" s="470"/>
      <c r="T1230" s="470"/>
      <c r="U1230" s="507"/>
      <c r="V1230" s="479"/>
      <c r="W1230" s="347" t="s">
        <v>2243</v>
      </c>
      <c r="Z1230" s="378"/>
      <c r="AA1230" s="378"/>
      <c r="AB1230" s="378"/>
      <c r="AC1230" s="378"/>
      <c r="AD1230" s="378"/>
      <c r="AE1230" s="378"/>
      <c r="AF1230" s="378" t="s">
        <v>7</v>
      </c>
      <c r="AG1230" s="378"/>
      <c r="AH1230" s="378"/>
      <c r="AI1230" s="378"/>
      <c r="AJ1230" s="378"/>
      <c r="AK1230" s="378"/>
      <c r="AL1230" s="644" t="s">
        <v>792</v>
      </c>
      <c r="AM1230" s="347"/>
      <c r="AN1230" s="395"/>
      <c r="AP1230" s="367"/>
      <c r="AQ1230" s="677"/>
    </row>
    <row r="1231" spans="1:43" ht="8.25" hidden="1" customHeight="1" x14ac:dyDescent="0.2">
      <c r="A1231" s="395"/>
      <c r="C1231" s="374"/>
      <c r="D1231" s="395"/>
      <c r="E1231" s="470"/>
      <c r="F1231" s="470"/>
      <c r="G1231" s="470"/>
      <c r="H1231" s="470"/>
      <c r="I1231" s="470"/>
      <c r="J1231" s="470"/>
      <c r="K1231" s="470"/>
      <c r="L1231" s="470"/>
      <c r="M1231" s="470"/>
      <c r="N1231" s="470"/>
      <c r="O1231" s="470"/>
      <c r="P1231" s="470"/>
      <c r="Q1231" s="470"/>
      <c r="R1231" s="470"/>
      <c r="S1231" s="470"/>
      <c r="T1231" s="470"/>
      <c r="U1231" s="507"/>
      <c r="V1231" s="479"/>
      <c r="W1231" s="347" t="s">
        <v>2244</v>
      </c>
      <c r="Y1231" s="378"/>
      <c r="Z1231" s="378"/>
      <c r="AA1231" s="378"/>
      <c r="AB1231" s="378"/>
      <c r="AC1231" s="378"/>
      <c r="AD1231" s="378"/>
      <c r="AE1231" s="378"/>
      <c r="AF1231" s="378"/>
      <c r="AG1231" s="378"/>
      <c r="AH1231" s="378"/>
      <c r="AI1231" s="378"/>
      <c r="AJ1231" s="378"/>
      <c r="AK1231" s="378"/>
      <c r="AM1231" s="347"/>
      <c r="AN1231" s="395"/>
      <c r="AP1231" s="367"/>
      <c r="AQ1231" s="677"/>
    </row>
    <row r="1232" spans="1:43" ht="8.25" hidden="1" customHeight="1" x14ac:dyDescent="0.2">
      <c r="A1232" s="395"/>
      <c r="C1232" s="374"/>
      <c r="D1232" s="395"/>
      <c r="E1232" s="470"/>
      <c r="F1232" s="470"/>
      <c r="G1232" s="470"/>
      <c r="H1232" s="470"/>
      <c r="I1232" s="470"/>
      <c r="J1232" s="470"/>
      <c r="K1232" s="470"/>
      <c r="L1232" s="470"/>
      <c r="M1232" s="470"/>
      <c r="N1232" s="470"/>
      <c r="O1232" s="470"/>
      <c r="P1232" s="470"/>
      <c r="Q1232" s="470"/>
      <c r="R1232" s="470"/>
      <c r="S1232" s="470"/>
      <c r="T1232" s="470"/>
      <c r="U1232" s="507"/>
      <c r="V1232" s="479"/>
      <c r="X1232" s="347" t="s">
        <v>2245</v>
      </c>
      <c r="Y1232" s="378"/>
      <c r="Z1232" s="378"/>
      <c r="AA1232" s="378"/>
      <c r="AB1232" s="378"/>
      <c r="AC1232" s="378"/>
      <c r="AD1232" s="378"/>
      <c r="AE1232" s="378"/>
      <c r="AF1232" s="378"/>
      <c r="AG1232" s="378"/>
      <c r="AH1232" s="378" t="s">
        <v>7</v>
      </c>
      <c r="AI1232" s="378"/>
      <c r="AJ1232" s="378"/>
      <c r="AK1232" s="378"/>
      <c r="AL1232" s="644" t="s">
        <v>794</v>
      </c>
      <c r="AM1232" s="347"/>
      <c r="AN1232" s="395"/>
      <c r="AP1232" s="367"/>
      <c r="AQ1232" s="677"/>
    </row>
    <row r="1233" spans="1:43" ht="8.25" hidden="1" customHeight="1" x14ac:dyDescent="0.2">
      <c r="A1233" s="395"/>
      <c r="C1233" s="374"/>
      <c r="D1233" s="395"/>
      <c r="E1233" s="470"/>
      <c r="F1233" s="470"/>
      <c r="G1233" s="470"/>
      <c r="H1233" s="470"/>
      <c r="I1233" s="470"/>
      <c r="J1233" s="470"/>
      <c r="K1233" s="470"/>
      <c r="L1233" s="470"/>
      <c r="M1233" s="470"/>
      <c r="N1233" s="470"/>
      <c r="O1233" s="470"/>
      <c r="P1233" s="470"/>
      <c r="Q1233" s="470"/>
      <c r="R1233" s="470"/>
      <c r="S1233" s="470"/>
      <c r="T1233" s="470"/>
      <c r="U1233" s="507"/>
      <c r="V1233" s="479"/>
      <c r="W1233" s="347" t="s">
        <v>2246</v>
      </c>
      <c r="Z1233" s="378"/>
      <c r="AC1233" s="378"/>
      <c r="AD1233" s="378"/>
      <c r="AE1233" s="378"/>
      <c r="AF1233" s="378"/>
      <c r="AG1233" s="378"/>
      <c r="AH1233" s="378"/>
      <c r="AI1233" s="378"/>
      <c r="AJ1233" s="378"/>
      <c r="AK1233" s="378"/>
      <c r="AM1233" s="347"/>
      <c r="AN1233" s="395"/>
      <c r="AP1233" s="367"/>
      <c r="AQ1233" s="677"/>
    </row>
    <row r="1234" spans="1:43" ht="8.25" hidden="1" customHeight="1" x14ac:dyDescent="0.2">
      <c r="A1234" s="395"/>
      <c r="C1234" s="374"/>
      <c r="D1234" s="395"/>
      <c r="E1234" s="470"/>
      <c r="F1234" s="470"/>
      <c r="G1234" s="470"/>
      <c r="H1234" s="470"/>
      <c r="I1234" s="470"/>
      <c r="J1234" s="470"/>
      <c r="K1234" s="470"/>
      <c r="L1234" s="470"/>
      <c r="M1234" s="470"/>
      <c r="N1234" s="470"/>
      <c r="O1234" s="470"/>
      <c r="P1234" s="470"/>
      <c r="Q1234" s="470"/>
      <c r="R1234" s="470"/>
      <c r="S1234" s="470"/>
      <c r="T1234" s="470"/>
      <c r="U1234" s="507"/>
      <c r="V1234" s="479"/>
      <c r="X1234" s="347" t="s">
        <v>2247</v>
      </c>
      <c r="Z1234" s="378"/>
      <c r="AC1234" s="378"/>
      <c r="AD1234" s="378"/>
      <c r="AE1234" s="378"/>
      <c r="AF1234" s="378"/>
      <c r="AG1234" s="378"/>
      <c r="AH1234" s="378"/>
      <c r="AI1234" s="378" t="s">
        <v>7</v>
      </c>
      <c r="AJ1234" s="378"/>
      <c r="AK1234" s="378"/>
      <c r="AL1234" s="644" t="s">
        <v>796</v>
      </c>
      <c r="AM1234" s="347"/>
      <c r="AN1234" s="395"/>
      <c r="AP1234" s="367"/>
      <c r="AQ1234" s="677"/>
    </row>
    <row r="1235" spans="1:43" ht="8.25" hidden="1" customHeight="1" x14ac:dyDescent="0.2">
      <c r="A1235" s="395"/>
      <c r="C1235" s="374"/>
      <c r="D1235" s="395"/>
      <c r="E1235" s="470"/>
      <c r="F1235" s="470"/>
      <c r="G1235" s="470"/>
      <c r="H1235" s="470"/>
      <c r="I1235" s="470"/>
      <c r="J1235" s="470"/>
      <c r="K1235" s="470"/>
      <c r="L1235" s="470"/>
      <c r="M1235" s="470"/>
      <c r="N1235" s="470"/>
      <c r="O1235" s="470"/>
      <c r="P1235" s="470"/>
      <c r="Q1235" s="470"/>
      <c r="R1235" s="470"/>
      <c r="S1235" s="470"/>
      <c r="T1235" s="470"/>
      <c r="U1235" s="507"/>
      <c r="V1235" s="479"/>
      <c r="W1235" s="347" t="s">
        <v>2248</v>
      </c>
      <c r="Z1235" s="378"/>
      <c r="AB1235" s="378" t="s">
        <v>7</v>
      </c>
      <c r="AC1235" s="378"/>
      <c r="AD1235" s="378"/>
      <c r="AE1235" s="378"/>
      <c r="AF1235" s="378"/>
      <c r="AG1235" s="378"/>
      <c r="AH1235" s="378"/>
      <c r="AI1235" s="378"/>
      <c r="AJ1235" s="378"/>
      <c r="AK1235" s="378"/>
      <c r="AL1235" s="644" t="s">
        <v>798</v>
      </c>
      <c r="AM1235" s="347"/>
      <c r="AN1235" s="395"/>
      <c r="AP1235" s="367"/>
      <c r="AQ1235" s="677"/>
    </row>
    <row r="1236" spans="1:43" ht="8.25" hidden="1" customHeight="1" x14ac:dyDescent="0.2">
      <c r="A1236" s="395"/>
      <c r="C1236" s="374"/>
      <c r="D1236" s="395"/>
      <c r="E1236" s="470"/>
      <c r="F1236" s="470"/>
      <c r="G1236" s="470"/>
      <c r="H1236" s="470"/>
      <c r="I1236" s="470"/>
      <c r="J1236" s="470"/>
      <c r="K1236" s="470"/>
      <c r="L1236" s="470"/>
      <c r="M1236" s="470"/>
      <c r="N1236" s="470"/>
      <c r="O1236" s="470"/>
      <c r="P1236" s="470"/>
      <c r="Q1236" s="470"/>
      <c r="R1236" s="470"/>
      <c r="S1236" s="470"/>
      <c r="T1236" s="470"/>
      <c r="U1236" s="507"/>
      <c r="V1236" s="479"/>
      <c r="W1236" s="347" t="s">
        <v>2249</v>
      </c>
      <c r="AH1236" s="378" t="s">
        <v>7</v>
      </c>
      <c r="AI1236" s="378"/>
      <c r="AJ1236" s="378"/>
      <c r="AK1236" s="378"/>
      <c r="AL1236" s="644" t="s">
        <v>800</v>
      </c>
      <c r="AM1236" s="347"/>
      <c r="AN1236" s="395"/>
      <c r="AP1236" s="367"/>
      <c r="AQ1236" s="677"/>
    </row>
    <row r="1237" spans="1:43" ht="8.25" hidden="1" customHeight="1" x14ac:dyDescent="0.2">
      <c r="A1237" s="395"/>
      <c r="C1237" s="374"/>
      <c r="D1237" s="395"/>
      <c r="E1237" s="470"/>
      <c r="F1237" s="470"/>
      <c r="G1237" s="470"/>
      <c r="H1237" s="470"/>
      <c r="I1237" s="470"/>
      <c r="J1237" s="470"/>
      <c r="K1237" s="470"/>
      <c r="L1237" s="470"/>
      <c r="M1237" s="470"/>
      <c r="N1237" s="470"/>
      <c r="O1237" s="470"/>
      <c r="P1237" s="470"/>
      <c r="Q1237" s="470"/>
      <c r="R1237" s="470"/>
      <c r="S1237" s="470"/>
      <c r="T1237" s="470"/>
      <c r="U1237" s="507"/>
      <c r="V1237" s="479"/>
      <c r="W1237" s="347" t="s">
        <v>2250</v>
      </c>
      <c r="Z1237" s="378"/>
      <c r="AA1237" s="378"/>
      <c r="AB1237" s="378"/>
      <c r="AC1237" s="378"/>
      <c r="AD1237" s="378"/>
      <c r="AE1237" s="378"/>
      <c r="AF1237" s="378"/>
      <c r="AG1237" s="378"/>
      <c r="AH1237" s="378"/>
      <c r="AI1237" s="378"/>
      <c r="AJ1237" s="378" t="s">
        <v>7</v>
      </c>
      <c r="AK1237" s="378"/>
      <c r="AL1237" s="644" t="s">
        <v>802</v>
      </c>
      <c r="AM1237" s="347"/>
      <c r="AN1237" s="395"/>
      <c r="AP1237" s="367"/>
      <c r="AQ1237" s="677"/>
    </row>
    <row r="1238" spans="1:43" ht="8.25" hidden="1" customHeight="1" x14ac:dyDescent="0.2">
      <c r="A1238" s="395"/>
      <c r="C1238" s="374"/>
      <c r="D1238" s="395"/>
      <c r="E1238" s="470"/>
      <c r="F1238" s="470"/>
      <c r="G1238" s="470"/>
      <c r="H1238" s="470"/>
      <c r="I1238" s="470"/>
      <c r="J1238" s="470"/>
      <c r="K1238" s="470"/>
      <c r="L1238" s="470"/>
      <c r="M1238" s="470"/>
      <c r="N1238" s="470"/>
      <c r="O1238" s="470"/>
      <c r="P1238" s="470"/>
      <c r="Q1238" s="470"/>
      <c r="R1238" s="470"/>
      <c r="S1238" s="470"/>
      <c r="T1238" s="470"/>
      <c r="U1238" s="507"/>
      <c r="V1238" s="479"/>
      <c r="W1238" s="347" t="s">
        <v>2251</v>
      </c>
      <c r="Z1238" s="378"/>
      <c r="AA1238" s="378"/>
      <c r="AB1238" s="378"/>
      <c r="AC1238" s="378"/>
      <c r="AD1238" s="378"/>
      <c r="AE1238" s="378"/>
      <c r="AF1238" s="378" t="s">
        <v>7</v>
      </c>
      <c r="AG1238" s="378"/>
      <c r="AH1238" s="378"/>
      <c r="AI1238" s="378"/>
      <c r="AJ1238" s="378"/>
      <c r="AK1238" s="378"/>
      <c r="AL1238" s="644" t="s">
        <v>804</v>
      </c>
      <c r="AM1238" s="347"/>
      <c r="AN1238" s="395"/>
      <c r="AP1238" s="367"/>
      <c r="AQ1238" s="677"/>
    </row>
    <row r="1239" spans="1:43" ht="8.25" hidden="1" customHeight="1" x14ac:dyDescent="0.2">
      <c r="A1239" s="395"/>
      <c r="C1239" s="374"/>
      <c r="D1239" s="395"/>
      <c r="E1239" s="470"/>
      <c r="F1239" s="470"/>
      <c r="G1239" s="470"/>
      <c r="H1239" s="470"/>
      <c r="I1239" s="470"/>
      <c r="J1239" s="470"/>
      <c r="K1239" s="470"/>
      <c r="L1239" s="470"/>
      <c r="M1239" s="470"/>
      <c r="N1239" s="470"/>
      <c r="O1239" s="470"/>
      <c r="P1239" s="470"/>
      <c r="Q1239" s="470"/>
      <c r="R1239" s="470"/>
      <c r="S1239" s="470"/>
      <c r="T1239" s="470"/>
      <c r="U1239" s="507"/>
      <c r="V1239" s="479"/>
      <c r="W1239" s="347" t="s">
        <v>2252</v>
      </c>
      <c r="AG1239" s="378"/>
      <c r="AH1239" s="378" t="s">
        <v>7</v>
      </c>
      <c r="AI1239" s="378"/>
      <c r="AJ1239" s="378"/>
      <c r="AK1239" s="378"/>
      <c r="AL1239" s="644" t="s">
        <v>806</v>
      </c>
      <c r="AM1239" s="347"/>
      <c r="AN1239" s="395"/>
      <c r="AP1239" s="367"/>
      <c r="AQ1239" s="677"/>
    </row>
    <row r="1240" spans="1:43" ht="8.25" hidden="1" customHeight="1" x14ac:dyDescent="0.2">
      <c r="A1240" s="395"/>
      <c r="C1240" s="374"/>
      <c r="D1240" s="395"/>
      <c r="E1240" s="470"/>
      <c r="F1240" s="470"/>
      <c r="G1240" s="470"/>
      <c r="H1240" s="470"/>
      <c r="I1240" s="470"/>
      <c r="J1240" s="470"/>
      <c r="K1240" s="470"/>
      <c r="L1240" s="470"/>
      <c r="M1240" s="470"/>
      <c r="N1240" s="470"/>
      <c r="O1240" s="470"/>
      <c r="P1240" s="470"/>
      <c r="Q1240" s="470"/>
      <c r="R1240" s="470"/>
      <c r="S1240" s="470"/>
      <c r="T1240" s="470"/>
      <c r="U1240" s="507"/>
      <c r="V1240" s="479"/>
      <c r="W1240" s="347" t="s">
        <v>2253</v>
      </c>
      <c r="Z1240" s="378"/>
      <c r="AC1240" s="378"/>
      <c r="AD1240" s="378"/>
      <c r="AE1240" s="378"/>
      <c r="AF1240" s="378"/>
      <c r="AG1240" s="378"/>
      <c r="AH1240" s="378" t="s">
        <v>7</v>
      </c>
      <c r="AI1240" s="378"/>
      <c r="AJ1240" s="378"/>
      <c r="AK1240" s="378"/>
      <c r="AL1240" s="644" t="s">
        <v>808</v>
      </c>
      <c r="AM1240" s="347"/>
      <c r="AN1240" s="395"/>
      <c r="AP1240" s="367"/>
      <c r="AQ1240" s="677"/>
    </row>
    <row r="1241" spans="1:43" ht="8.25" hidden="1" customHeight="1" x14ac:dyDescent="0.2">
      <c r="A1241" s="395"/>
      <c r="C1241" s="374"/>
      <c r="D1241" s="395"/>
      <c r="E1241" s="470"/>
      <c r="F1241" s="470"/>
      <c r="G1241" s="470"/>
      <c r="H1241" s="470"/>
      <c r="I1241" s="470"/>
      <c r="J1241" s="470"/>
      <c r="K1241" s="470"/>
      <c r="L1241" s="470"/>
      <c r="M1241" s="470"/>
      <c r="N1241" s="470"/>
      <c r="O1241" s="470"/>
      <c r="P1241" s="470"/>
      <c r="Q1241" s="470"/>
      <c r="R1241" s="470"/>
      <c r="S1241" s="470"/>
      <c r="T1241" s="470"/>
      <c r="U1241" s="507"/>
      <c r="V1241" s="479"/>
      <c r="AL1241" s="347"/>
      <c r="AM1241" s="347"/>
      <c r="AN1241" s="395"/>
      <c r="AP1241" s="367"/>
      <c r="AQ1241" s="677"/>
    </row>
    <row r="1242" spans="1:43" ht="8.25" hidden="1" customHeight="1" x14ac:dyDescent="0.2">
      <c r="A1242" s="395"/>
      <c r="C1242" s="374"/>
      <c r="D1242" s="395"/>
      <c r="E1242" s="470"/>
      <c r="F1242" s="470"/>
      <c r="G1242" s="470"/>
      <c r="H1242" s="470"/>
      <c r="I1242" s="470"/>
      <c r="J1242" s="470"/>
      <c r="K1242" s="470"/>
      <c r="L1242" s="470"/>
      <c r="M1242" s="470"/>
      <c r="N1242" s="470"/>
      <c r="O1242" s="470"/>
      <c r="P1242" s="470"/>
      <c r="Q1242" s="470"/>
      <c r="R1242" s="470"/>
      <c r="S1242" s="470"/>
      <c r="T1242" s="470"/>
      <c r="U1242" s="507"/>
      <c r="V1242" s="479"/>
      <c r="W1242" s="347" t="s">
        <v>2049</v>
      </c>
      <c r="Y1242" s="378"/>
      <c r="Z1242" s="378"/>
      <c r="AA1242" s="378"/>
      <c r="AB1242" s="378"/>
      <c r="AC1242" s="378"/>
      <c r="AD1242" s="378"/>
      <c r="AE1242" s="378"/>
      <c r="AF1242" s="378"/>
      <c r="AG1242" s="378"/>
      <c r="AH1242" s="378"/>
      <c r="AI1242" s="378"/>
      <c r="AJ1242" s="378"/>
      <c r="AK1242" s="378"/>
      <c r="AL1242" s="644" t="s">
        <v>830</v>
      </c>
      <c r="AM1242" s="347"/>
      <c r="AN1242" s="395"/>
      <c r="AP1242" s="367"/>
      <c r="AQ1242" s="677"/>
    </row>
    <row r="1243" spans="1:43" ht="4.5" hidden="1" customHeight="1" x14ac:dyDescent="0.2">
      <c r="A1243" s="685"/>
      <c r="B1243" s="686"/>
      <c r="C1243" s="687"/>
      <c r="D1243" s="685"/>
      <c r="E1243" s="706"/>
      <c r="F1243" s="706"/>
      <c r="G1243" s="706"/>
      <c r="H1243" s="706"/>
      <c r="I1243" s="706"/>
      <c r="J1243" s="706"/>
      <c r="K1243" s="706"/>
      <c r="L1243" s="706"/>
      <c r="M1243" s="706"/>
      <c r="N1243" s="706"/>
      <c r="O1243" s="706"/>
      <c r="P1243" s="706"/>
      <c r="Q1243" s="706"/>
      <c r="R1243" s="706"/>
      <c r="S1243" s="706"/>
      <c r="T1243" s="706"/>
      <c r="U1243" s="716"/>
      <c r="V1243" s="717"/>
      <c r="W1243" s="686"/>
      <c r="X1243" s="686"/>
      <c r="Y1243" s="689"/>
      <c r="Z1243" s="689"/>
      <c r="AA1243" s="689"/>
      <c r="AB1243" s="689"/>
      <c r="AC1243" s="689"/>
      <c r="AD1243" s="689"/>
      <c r="AE1243" s="689"/>
      <c r="AF1243" s="689"/>
      <c r="AG1243" s="689"/>
      <c r="AH1243" s="689"/>
      <c r="AI1243" s="689"/>
      <c r="AJ1243" s="689"/>
      <c r="AK1243" s="689"/>
      <c r="AL1243" s="690"/>
      <c r="AM1243" s="686"/>
      <c r="AN1243" s="685"/>
      <c r="AO1243" s="686"/>
      <c r="AP1243" s="691"/>
      <c r="AQ1243" s="692"/>
    </row>
    <row r="1244" spans="1:43" ht="6" customHeight="1" x14ac:dyDescent="0.2">
      <c r="A1244" s="395"/>
      <c r="D1244" s="375"/>
      <c r="V1244" s="375"/>
      <c r="W1244" s="398"/>
      <c r="AN1244" s="649"/>
      <c r="AO1244" s="398"/>
      <c r="AQ1244" s="374"/>
    </row>
    <row r="1245" spans="1:43" x14ac:dyDescent="0.2">
      <c r="A1245" s="395"/>
      <c r="B1245" s="347" t="s">
        <v>3970</v>
      </c>
      <c r="C1245" s="374"/>
      <c r="D1245" s="395"/>
      <c r="E1245" s="347" t="str">
        <f ca="1">VLOOKUP(INDIRECT(ADDRESS(ROW(),COLUMN()-3)),Language_Translations,MATCH(Language_Selected,Language_Options,0),FALSE)</f>
        <v>LANGUAGE OF INTERVIEW - MODULES 1 AND 2</v>
      </c>
      <c r="P1245" s="378"/>
      <c r="S1245" s="378"/>
      <c r="T1245" s="378"/>
      <c r="U1245" s="378"/>
      <c r="V1245" s="395"/>
      <c r="W1245" s="718"/>
      <c r="AA1245" s="407"/>
      <c r="AB1245" s="407"/>
      <c r="AC1245" s="407"/>
      <c r="AE1245" s="407"/>
      <c r="AN1245" s="635"/>
      <c r="AQ1245" s="374"/>
    </row>
    <row r="1246" spans="1:43" x14ac:dyDescent="0.2">
      <c r="A1246" s="395"/>
      <c r="D1246" s="395"/>
      <c r="E1246" s="719"/>
      <c r="F1246" s="718"/>
      <c r="G1246" s="718"/>
      <c r="H1246" s="718"/>
      <c r="I1246" s="718"/>
      <c r="J1246" s="720"/>
      <c r="K1246" s="720"/>
      <c r="L1246" s="720"/>
      <c r="M1246" s="720"/>
      <c r="N1246" s="720"/>
      <c r="O1246" s="720"/>
      <c r="P1246" s="720"/>
      <c r="Q1246" s="720"/>
      <c r="R1246" s="720"/>
      <c r="S1246" s="720"/>
      <c r="T1246" s="720"/>
      <c r="U1246" s="720"/>
      <c r="V1246" s="516"/>
      <c r="W1246" s="719" t="s">
        <v>103</v>
      </c>
      <c r="AB1246" s="378"/>
      <c r="AC1246" s="378" t="s">
        <v>7</v>
      </c>
      <c r="AD1246" s="378"/>
      <c r="AE1246" s="378"/>
      <c r="AF1246" s="378"/>
      <c r="AG1246" s="378"/>
      <c r="AH1246" s="378"/>
      <c r="AI1246" s="378"/>
      <c r="AJ1246" s="378"/>
      <c r="AK1246" s="378"/>
      <c r="AL1246" s="403" t="s">
        <v>48</v>
      </c>
      <c r="AN1246" s="635"/>
      <c r="AQ1246" s="374"/>
    </row>
    <row r="1247" spans="1:43" x14ac:dyDescent="0.2">
      <c r="A1247" s="395"/>
      <c r="D1247" s="395"/>
      <c r="E1247" s="719"/>
      <c r="F1247" s="718"/>
      <c r="G1247" s="718"/>
      <c r="H1247" s="718"/>
      <c r="I1247" s="718"/>
      <c r="J1247" s="720"/>
      <c r="K1247" s="720"/>
      <c r="L1247" s="720"/>
      <c r="M1247" s="720"/>
      <c r="N1247" s="720"/>
      <c r="O1247" s="720"/>
      <c r="P1247" s="720"/>
      <c r="Q1247" s="720"/>
      <c r="R1247" s="720"/>
      <c r="S1247" s="720"/>
      <c r="T1247" s="720"/>
      <c r="U1247" s="720"/>
      <c r="V1247" s="516"/>
      <c r="W1247" s="719" t="s">
        <v>2254</v>
      </c>
      <c r="AB1247" s="378"/>
      <c r="AC1247" s="378" t="s">
        <v>7</v>
      </c>
      <c r="AD1247" s="378"/>
      <c r="AE1247" s="378"/>
      <c r="AF1247" s="378"/>
      <c r="AG1247" s="378"/>
      <c r="AH1247" s="378"/>
      <c r="AI1247" s="378"/>
      <c r="AJ1247" s="378"/>
      <c r="AK1247" s="378"/>
      <c r="AL1247" s="620" t="s">
        <v>51</v>
      </c>
      <c r="AN1247" s="635"/>
      <c r="AP1247" s="586"/>
      <c r="AQ1247" s="721"/>
    </row>
    <row r="1248" spans="1:43" x14ac:dyDescent="0.2">
      <c r="A1248" s="395"/>
      <c r="D1248" s="395"/>
      <c r="E1248" s="719"/>
      <c r="F1248" s="718"/>
      <c r="G1248" s="718"/>
      <c r="H1248" s="718"/>
      <c r="I1248" s="720"/>
      <c r="J1248" s="720"/>
      <c r="K1248" s="720"/>
      <c r="L1248" s="720"/>
      <c r="M1248" s="720"/>
      <c r="N1248" s="720"/>
      <c r="O1248" s="720"/>
      <c r="P1248" s="720"/>
      <c r="Q1248" s="720"/>
      <c r="R1248" s="720"/>
      <c r="S1248" s="720"/>
      <c r="T1248" s="720"/>
      <c r="U1248" s="720"/>
      <c r="V1248" s="516"/>
      <c r="W1248" s="719" t="s">
        <v>2255</v>
      </c>
      <c r="AA1248" s="378"/>
      <c r="AB1248" s="378"/>
      <c r="AC1248" s="378" t="s">
        <v>7</v>
      </c>
      <c r="AD1248" s="378"/>
      <c r="AE1248" s="378"/>
      <c r="AF1248" s="378"/>
      <c r="AG1248" s="378"/>
      <c r="AH1248" s="378"/>
      <c r="AI1248" s="378"/>
      <c r="AJ1248" s="378"/>
      <c r="AK1248" s="378"/>
      <c r="AL1248" s="620" t="s">
        <v>53</v>
      </c>
      <c r="AN1248" s="635"/>
      <c r="AP1248" s="586"/>
      <c r="AQ1248" s="721"/>
    </row>
    <row r="1249" spans="1:43" x14ac:dyDescent="0.2">
      <c r="A1249" s="395"/>
      <c r="D1249" s="395"/>
      <c r="E1249" s="719"/>
      <c r="F1249" s="718"/>
      <c r="G1249" s="718"/>
      <c r="H1249" s="718"/>
      <c r="I1249" s="718"/>
      <c r="J1249" s="720"/>
      <c r="K1249" s="720"/>
      <c r="L1249" s="720"/>
      <c r="M1249" s="720"/>
      <c r="N1249" s="720"/>
      <c r="O1249" s="720"/>
      <c r="P1249" s="720"/>
      <c r="Q1249" s="720"/>
      <c r="R1249" s="720"/>
      <c r="S1249" s="720"/>
      <c r="T1249" s="720"/>
      <c r="U1249" s="720"/>
      <c r="V1249" s="516"/>
      <c r="W1249" s="719" t="s">
        <v>2256</v>
      </c>
      <c r="AB1249" s="378"/>
      <c r="AC1249" s="378" t="s">
        <v>7</v>
      </c>
      <c r="AD1249" s="378"/>
      <c r="AE1249" s="378"/>
      <c r="AF1249" s="378"/>
      <c r="AG1249" s="378"/>
      <c r="AH1249" s="378"/>
      <c r="AI1249" s="378"/>
      <c r="AJ1249" s="378"/>
      <c r="AK1249" s="378"/>
      <c r="AL1249" s="456" t="s">
        <v>57</v>
      </c>
      <c r="AN1249" s="635"/>
      <c r="AP1249" s="586"/>
      <c r="AQ1249" s="721"/>
    </row>
    <row r="1250" spans="1:43" x14ac:dyDescent="0.2">
      <c r="A1250" s="395"/>
      <c r="D1250" s="395"/>
      <c r="E1250" s="719"/>
      <c r="F1250" s="718"/>
      <c r="G1250" s="718"/>
      <c r="H1250" s="718"/>
      <c r="I1250" s="718"/>
      <c r="J1250" s="720"/>
      <c r="K1250" s="720"/>
      <c r="L1250" s="720"/>
      <c r="M1250" s="720"/>
      <c r="N1250" s="720"/>
      <c r="O1250" s="720"/>
      <c r="P1250" s="720"/>
      <c r="Q1250" s="720"/>
      <c r="R1250" s="720"/>
      <c r="S1250" s="720"/>
      <c r="T1250" s="720"/>
      <c r="U1250" s="720"/>
      <c r="V1250" s="516"/>
      <c r="W1250" s="719" t="s">
        <v>2257</v>
      </c>
      <c r="AB1250" s="378"/>
      <c r="AC1250" s="378" t="s">
        <v>7</v>
      </c>
      <c r="AD1250" s="378"/>
      <c r="AE1250" s="378"/>
      <c r="AF1250" s="378"/>
      <c r="AG1250" s="378"/>
      <c r="AH1250" s="378"/>
      <c r="AI1250" s="378"/>
      <c r="AJ1250" s="378"/>
      <c r="AK1250" s="378"/>
      <c r="AL1250" s="456" t="s">
        <v>60</v>
      </c>
      <c r="AN1250" s="635"/>
      <c r="AP1250" s="452"/>
      <c r="AQ1250" s="722"/>
    </row>
    <row r="1251" spans="1:43" x14ac:dyDescent="0.2">
      <c r="A1251" s="395"/>
      <c r="D1251" s="395"/>
      <c r="E1251" s="718"/>
      <c r="F1251" s="718"/>
      <c r="G1251" s="718"/>
      <c r="H1251" s="718"/>
      <c r="I1251" s="718"/>
      <c r="J1251" s="718"/>
      <c r="K1251" s="718"/>
      <c r="L1251" s="718"/>
      <c r="M1251" s="718"/>
      <c r="N1251" s="718"/>
      <c r="O1251" s="718"/>
      <c r="P1251" s="718"/>
      <c r="Q1251" s="718"/>
      <c r="R1251" s="718"/>
      <c r="S1251" s="718"/>
      <c r="T1251" s="718"/>
      <c r="U1251" s="718"/>
      <c r="V1251" s="395"/>
      <c r="W1251" s="718" t="s">
        <v>2258</v>
      </c>
      <c r="AC1251" s="381"/>
      <c r="AD1251" s="381"/>
      <c r="AE1251" s="381"/>
      <c r="AF1251" s="381"/>
      <c r="AG1251" s="381"/>
      <c r="AH1251" s="381"/>
      <c r="AI1251" s="381"/>
      <c r="AJ1251" s="381"/>
      <c r="AK1251" s="378"/>
      <c r="AL1251" s="367">
        <v>96</v>
      </c>
      <c r="AN1251" s="635"/>
      <c r="AQ1251" s="374"/>
    </row>
    <row r="1252" spans="1:43" ht="6" customHeight="1" x14ac:dyDescent="0.2">
      <c r="A1252" s="379"/>
      <c r="B1252" s="381"/>
      <c r="C1252" s="381"/>
      <c r="D1252" s="379"/>
      <c r="E1252" s="381"/>
      <c r="F1252" s="381"/>
      <c r="G1252" s="381"/>
      <c r="H1252" s="381"/>
      <c r="I1252" s="381"/>
      <c r="J1252" s="381"/>
      <c r="K1252" s="381"/>
      <c r="L1252" s="381"/>
      <c r="M1252" s="381"/>
      <c r="N1252" s="381"/>
      <c r="O1252" s="381"/>
      <c r="P1252" s="381"/>
      <c r="Q1252" s="381"/>
      <c r="R1252" s="381"/>
      <c r="S1252" s="381"/>
      <c r="T1252" s="381"/>
      <c r="U1252" s="381"/>
      <c r="V1252" s="379"/>
      <c r="W1252" s="381"/>
      <c r="X1252" s="381"/>
      <c r="Y1252" s="381"/>
      <c r="Z1252" s="381"/>
      <c r="AA1252" s="381"/>
      <c r="AB1252" s="381"/>
      <c r="AC1252" s="412"/>
      <c r="AD1252" s="381"/>
      <c r="AE1252" s="662"/>
      <c r="AF1252" s="381"/>
      <c r="AG1252" s="381"/>
      <c r="AH1252" s="381"/>
      <c r="AI1252" s="381"/>
      <c r="AJ1252" s="381"/>
      <c r="AK1252" s="381"/>
      <c r="AL1252" s="590"/>
      <c r="AM1252" s="646"/>
      <c r="AN1252" s="639"/>
      <c r="AO1252" s="381"/>
      <c r="AP1252" s="381"/>
      <c r="AQ1252" s="380"/>
    </row>
    <row r="1253" spans="1:43" ht="6" customHeight="1" x14ac:dyDescent="0.2">
      <c r="A1253" s="395"/>
      <c r="D1253" s="395"/>
      <c r="U1253" s="376"/>
      <c r="AC1253" s="407"/>
      <c r="AE1253" s="367"/>
      <c r="AN1253" s="635"/>
      <c r="AQ1253" s="374"/>
    </row>
    <row r="1254" spans="1:43" x14ac:dyDescent="0.2">
      <c r="A1254" s="395"/>
      <c r="B1254" s="347" t="s">
        <v>3976</v>
      </c>
      <c r="D1254" s="395"/>
      <c r="E1254" s="396" t="str">
        <f ca="1">VLOOKUP(INDIRECT(ADDRESS(ROW(),COLUMN()-3)),Language_Translations,MATCH(Language_Selected,Language_Options,0),FALSE)</f>
        <v>ENTER TIME MODULE FINISHED</v>
      </c>
      <c r="F1254" s="396"/>
      <c r="G1254" s="396"/>
      <c r="H1254" s="396"/>
      <c r="I1254" s="396"/>
      <c r="J1254" s="396"/>
      <c r="K1254" s="396"/>
      <c r="L1254" s="396"/>
      <c r="M1254" s="396"/>
      <c r="N1254" s="396"/>
      <c r="O1254" s="396"/>
      <c r="P1254" s="396"/>
      <c r="Q1254" s="396"/>
      <c r="R1254" s="396"/>
      <c r="S1254" s="396"/>
      <c r="U1254" s="374"/>
      <c r="X1254" s="407"/>
      <c r="AA1254" s="407"/>
      <c r="AB1254" s="407"/>
      <c r="AC1254" s="407"/>
      <c r="AF1254" s="407"/>
      <c r="AG1254" s="407"/>
      <c r="AH1254" s="407"/>
      <c r="AI1254" s="410"/>
      <c r="AJ1254" s="411"/>
      <c r="AK1254" s="375"/>
      <c r="AL1254" s="376"/>
      <c r="AN1254" s="635"/>
      <c r="AQ1254" s="374"/>
    </row>
    <row r="1255" spans="1:43" x14ac:dyDescent="0.2">
      <c r="A1255" s="395"/>
      <c r="D1255" s="395"/>
      <c r="U1255" s="374"/>
      <c r="AA1255" s="407"/>
      <c r="AB1255" s="407"/>
      <c r="AC1255" s="396" t="s">
        <v>3425</v>
      </c>
      <c r="AD1255" s="396"/>
      <c r="AE1255" s="396"/>
      <c r="AF1255" s="396"/>
      <c r="AG1255" s="396"/>
      <c r="AH1255" s="407"/>
      <c r="AI1255" s="413"/>
      <c r="AJ1255" s="414"/>
      <c r="AK1255" s="379"/>
      <c r="AL1255" s="380"/>
      <c r="AN1255" s="635"/>
      <c r="AQ1255" s="374"/>
    </row>
    <row r="1256" spans="1:43" x14ac:dyDescent="0.2">
      <c r="A1256" s="395"/>
      <c r="C1256" s="374"/>
      <c r="D1256" s="395"/>
      <c r="U1256" s="374"/>
      <c r="V1256" s="395"/>
      <c r="AL1256" s="347"/>
      <c r="AM1256" s="634"/>
      <c r="AN1256" s="635"/>
      <c r="AQ1256" s="374"/>
    </row>
    <row r="1257" spans="1:43" x14ac:dyDescent="0.2">
      <c r="A1257" s="395"/>
      <c r="C1257" s="374"/>
      <c r="D1257" s="395"/>
      <c r="U1257" s="374"/>
      <c r="V1257" s="395"/>
      <c r="Z1257" s="410"/>
      <c r="AA1257" s="411"/>
      <c r="AB1257" s="410"/>
      <c r="AC1257" s="723"/>
      <c r="AD1257" s="407"/>
      <c r="AI1257" s="410"/>
      <c r="AJ1257" s="411"/>
      <c r="AK1257" s="410"/>
      <c r="AL1257" s="411"/>
      <c r="AM1257" s="634"/>
      <c r="AN1257" s="724"/>
      <c r="AO1257" s="586"/>
      <c r="AP1257" s="586"/>
      <c r="AQ1257" s="721"/>
    </row>
    <row r="1258" spans="1:43" x14ac:dyDescent="0.2">
      <c r="A1258" s="395"/>
      <c r="C1258" s="374"/>
      <c r="D1258" s="395"/>
      <c r="U1258" s="374"/>
      <c r="V1258" s="395"/>
      <c r="W1258" s="347" t="s">
        <v>1747</v>
      </c>
      <c r="Z1258" s="413"/>
      <c r="AA1258" s="414"/>
      <c r="AB1258" s="413"/>
      <c r="AC1258" s="725"/>
      <c r="AD1258" s="407"/>
      <c r="AF1258" s="347" t="s">
        <v>1748</v>
      </c>
      <c r="AI1258" s="413"/>
      <c r="AJ1258" s="414"/>
      <c r="AK1258" s="413"/>
      <c r="AL1258" s="414"/>
      <c r="AM1258" s="634"/>
      <c r="AN1258" s="724"/>
      <c r="AO1258" s="586"/>
      <c r="AP1258" s="586"/>
      <c r="AQ1258" s="721"/>
    </row>
    <row r="1259" spans="1:43" ht="6" customHeight="1" x14ac:dyDescent="0.2">
      <c r="A1259" s="379"/>
      <c r="B1259" s="381"/>
      <c r="C1259" s="380"/>
      <c r="D1259" s="379"/>
      <c r="E1259" s="381"/>
      <c r="F1259" s="381"/>
      <c r="G1259" s="381"/>
      <c r="H1259" s="381"/>
      <c r="I1259" s="381"/>
      <c r="J1259" s="381"/>
      <c r="K1259" s="381"/>
      <c r="L1259" s="381"/>
      <c r="M1259" s="381"/>
      <c r="N1259" s="381"/>
      <c r="O1259" s="381"/>
      <c r="P1259" s="381"/>
      <c r="Q1259" s="381"/>
      <c r="R1259" s="381"/>
      <c r="S1259" s="381"/>
      <c r="T1259" s="381"/>
      <c r="U1259" s="380"/>
      <c r="V1259" s="379"/>
      <c r="W1259" s="381"/>
      <c r="X1259" s="381"/>
      <c r="Y1259" s="381"/>
      <c r="Z1259" s="381"/>
      <c r="AA1259" s="381"/>
      <c r="AB1259" s="381"/>
      <c r="AC1259" s="381"/>
      <c r="AD1259" s="381"/>
      <c r="AE1259" s="381"/>
      <c r="AF1259" s="381"/>
      <c r="AG1259" s="381"/>
      <c r="AH1259" s="381"/>
      <c r="AI1259" s="381"/>
      <c r="AJ1259" s="381"/>
      <c r="AK1259" s="381"/>
      <c r="AL1259" s="590"/>
      <c r="AM1259" s="638"/>
      <c r="AN1259" s="639"/>
      <c r="AO1259" s="381"/>
      <c r="AP1259" s="381"/>
      <c r="AQ1259" s="380"/>
    </row>
    <row r="1260" spans="1:43" ht="6" customHeight="1" x14ac:dyDescent="0.2">
      <c r="A1260" s="395"/>
      <c r="D1260" s="375"/>
      <c r="AN1260" s="649"/>
      <c r="AO1260" s="398"/>
      <c r="AQ1260" s="374"/>
    </row>
    <row r="1261" spans="1:43" x14ac:dyDescent="0.2">
      <c r="A1261" s="395"/>
      <c r="B1261" s="347" t="s">
        <v>3977</v>
      </c>
      <c r="C1261" s="374"/>
      <c r="D1261" s="395"/>
      <c r="E1261" s="347" t="str">
        <f ca="1">VLOOKUP(INDIRECT(ADDRESS(ROW(),COLUMN()-3)),Language_Translations,MATCH(Language_Selected,Language_Options,0),FALSE)</f>
        <v>OUTCOME OF THE MODULE</v>
      </c>
      <c r="P1261" s="378"/>
      <c r="S1261" s="378"/>
      <c r="T1261" s="378"/>
      <c r="U1261" s="378"/>
      <c r="AA1261" s="407"/>
      <c r="AB1261" s="407"/>
      <c r="AC1261" s="407"/>
      <c r="AE1261" s="407"/>
      <c r="AN1261" s="635"/>
      <c r="AQ1261" s="374"/>
    </row>
    <row r="1262" spans="1:43" x14ac:dyDescent="0.2">
      <c r="A1262" s="395"/>
      <c r="D1262" s="395"/>
      <c r="P1262" s="378"/>
      <c r="S1262" s="378"/>
      <c r="T1262" s="378"/>
      <c r="U1262" s="378"/>
      <c r="AA1262" s="407"/>
      <c r="AB1262" s="407"/>
      <c r="AC1262" s="407"/>
      <c r="AE1262" s="407"/>
      <c r="AN1262" s="635"/>
      <c r="AQ1262" s="374"/>
    </row>
    <row r="1263" spans="1:43" x14ac:dyDescent="0.2">
      <c r="A1263" s="395"/>
      <c r="D1263" s="395"/>
      <c r="E1263" s="347" t="s">
        <v>49</v>
      </c>
      <c r="J1263" s="378" t="s">
        <v>7</v>
      </c>
      <c r="K1263" s="378"/>
      <c r="L1263" s="378"/>
      <c r="M1263" s="378"/>
      <c r="N1263" s="378"/>
      <c r="O1263" s="378"/>
      <c r="P1263" s="378"/>
      <c r="Q1263" s="378"/>
      <c r="R1263" s="378"/>
      <c r="S1263" s="378"/>
      <c r="T1263" s="378"/>
      <c r="U1263" s="378"/>
      <c r="V1263" s="378"/>
      <c r="W1263" s="378"/>
      <c r="X1263" s="378"/>
      <c r="Y1263" s="378"/>
      <c r="Z1263" s="378"/>
      <c r="AA1263" s="378"/>
      <c r="AB1263" s="378"/>
      <c r="AC1263" s="378"/>
      <c r="AD1263" s="378"/>
      <c r="AE1263" s="378"/>
      <c r="AF1263" s="378"/>
      <c r="AG1263" s="378"/>
      <c r="AH1263" s="378"/>
      <c r="AI1263" s="378"/>
      <c r="AJ1263" s="378"/>
      <c r="AK1263" s="378"/>
      <c r="AL1263" s="403" t="s">
        <v>48</v>
      </c>
      <c r="AN1263" s="635"/>
      <c r="AQ1263" s="374"/>
    </row>
    <row r="1264" spans="1:43" x14ac:dyDescent="0.2">
      <c r="A1264" s="395"/>
      <c r="D1264" s="395"/>
      <c r="E1264" s="347" t="s">
        <v>2259</v>
      </c>
      <c r="J1264" s="378"/>
      <c r="K1264" s="378"/>
      <c r="L1264" s="378"/>
      <c r="M1264" s="378"/>
      <c r="N1264" s="378"/>
      <c r="O1264" s="378"/>
      <c r="P1264" s="378"/>
      <c r="Q1264" s="378"/>
      <c r="R1264" s="378"/>
      <c r="S1264" s="378" t="s">
        <v>7</v>
      </c>
      <c r="T1264" s="378"/>
      <c r="U1264" s="378"/>
      <c r="V1264" s="378"/>
      <c r="W1264" s="378"/>
      <c r="X1264" s="378"/>
      <c r="Y1264" s="378"/>
      <c r="Z1264" s="378"/>
      <c r="AA1264" s="378"/>
      <c r="AB1264" s="378"/>
      <c r="AC1264" s="378"/>
      <c r="AD1264" s="378"/>
      <c r="AE1264" s="378"/>
      <c r="AF1264" s="378"/>
      <c r="AG1264" s="378"/>
      <c r="AH1264" s="378"/>
      <c r="AI1264" s="378"/>
      <c r="AJ1264" s="378"/>
      <c r="AK1264" s="378"/>
      <c r="AL1264" s="620" t="s">
        <v>53</v>
      </c>
      <c r="AN1264" s="635"/>
      <c r="AQ1264" s="374"/>
    </row>
    <row r="1265" spans="1:43" x14ac:dyDescent="0.2">
      <c r="A1265" s="395"/>
      <c r="D1265" s="395"/>
      <c r="E1265" s="347" t="s">
        <v>1802</v>
      </c>
      <c r="O1265" s="378"/>
      <c r="P1265" s="378"/>
      <c r="Q1265" s="378"/>
      <c r="R1265" s="378"/>
      <c r="S1265" s="378"/>
      <c r="T1265" s="378"/>
      <c r="U1265" s="378" t="s">
        <v>7</v>
      </c>
      <c r="V1265" s="378"/>
      <c r="W1265" s="378"/>
      <c r="X1265" s="378"/>
      <c r="Y1265" s="378"/>
      <c r="Z1265" s="378"/>
      <c r="AA1265" s="378"/>
      <c r="AB1265" s="378"/>
      <c r="AC1265" s="378"/>
      <c r="AD1265" s="378"/>
      <c r="AE1265" s="378"/>
      <c r="AF1265" s="378"/>
      <c r="AG1265" s="378"/>
      <c r="AH1265" s="378"/>
      <c r="AI1265" s="378"/>
      <c r="AJ1265" s="378"/>
      <c r="AK1265" s="378"/>
      <c r="AL1265" s="403" t="s">
        <v>57</v>
      </c>
      <c r="AN1265" s="635"/>
      <c r="AP1265" s="621" t="s">
        <v>2260</v>
      </c>
      <c r="AQ1265" s="726"/>
    </row>
    <row r="1266" spans="1:43" x14ac:dyDescent="0.2">
      <c r="A1266" s="395"/>
      <c r="D1266" s="395"/>
      <c r="E1266" s="347" t="s">
        <v>61</v>
      </c>
      <c r="I1266" s="378"/>
      <c r="J1266" s="378" t="s">
        <v>7</v>
      </c>
      <c r="K1266" s="378"/>
      <c r="L1266" s="378"/>
      <c r="M1266" s="378"/>
      <c r="N1266" s="378"/>
      <c r="O1266" s="378"/>
      <c r="P1266" s="378"/>
      <c r="Q1266" s="378"/>
      <c r="R1266" s="378"/>
      <c r="S1266" s="378"/>
      <c r="T1266" s="378"/>
      <c r="U1266" s="378"/>
      <c r="V1266" s="378"/>
      <c r="W1266" s="378"/>
      <c r="X1266" s="378"/>
      <c r="Y1266" s="378"/>
      <c r="Z1266" s="378"/>
      <c r="AA1266" s="378"/>
      <c r="AB1266" s="378"/>
      <c r="AC1266" s="378"/>
      <c r="AD1266" s="378"/>
      <c r="AE1266" s="378"/>
      <c r="AF1266" s="378"/>
      <c r="AG1266" s="378"/>
      <c r="AH1266" s="378"/>
      <c r="AI1266" s="378"/>
      <c r="AJ1266" s="378"/>
      <c r="AK1266" s="378"/>
      <c r="AL1266" s="403" t="s">
        <v>60</v>
      </c>
      <c r="AN1266" s="635"/>
      <c r="AP1266" s="621"/>
      <c r="AQ1266" s="726"/>
    </row>
    <row r="1267" spans="1:43" x14ac:dyDescent="0.2">
      <c r="A1267" s="395"/>
      <c r="D1267" s="395"/>
      <c r="E1267" s="347" t="s">
        <v>74</v>
      </c>
      <c r="AB1267" s="378" t="s">
        <v>7</v>
      </c>
      <c r="AC1267" s="378"/>
      <c r="AD1267" s="378"/>
      <c r="AE1267" s="378"/>
      <c r="AF1267" s="378"/>
      <c r="AG1267" s="378"/>
      <c r="AH1267" s="378"/>
      <c r="AI1267" s="378"/>
      <c r="AJ1267" s="378"/>
      <c r="AK1267" s="378"/>
      <c r="AL1267" s="367">
        <v>10</v>
      </c>
      <c r="AN1267" s="635"/>
      <c r="AP1267" s="621"/>
      <c r="AQ1267" s="726"/>
    </row>
    <row r="1268" spans="1:43" x14ac:dyDescent="0.2">
      <c r="A1268" s="395"/>
      <c r="D1268" s="395"/>
      <c r="E1268" s="347" t="s">
        <v>75</v>
      </c>
      <c r="M1268" s="378" t="s">
        <v>7</v>
      </c>
      <c r="N1268" s="378"/>
      <c r="O1268" s="378"/>
      <c r="P1268" s="378"/>
      <c r="Q1268" s="378"/>
      <c r="R1268" s="378"/>
      <c r="S1268" s="378"/>
      <c r="T1268" s="378"/>
      <c r="U1268" s="378"/>
      <c r="V1268" s="378"/>
      <c r="W1268" s="378"/>
      <c r="X1268" s="378"/>
      <c r="Y1268" s="378"/>
      <c r="Z1268" s="378"/>
      <c r="AA1268" s="378"/>
      <c r="AB1268" s="378"/>
      <c r="AC1268" s="378"/>
      <c r="AD1268" s="378"/>
      <c r="AE1268" s="378"/>
      <c r="AF1268" s="378"/>
      <c r="AG1268" s="378"/>
      <c r="AH1268" s="378"/>
      <c r="AI1268" s="378"/>
      <c r="AJ1268" s="378"/>
      <c r="AK1268" s="378"/>
      <c r="AL1268" s="367">
        <v>11</v>
      </c>
      <c r="AN1268" s="635"/>
      <c r="AP1268" s="452"/>
      <c r="AQ1268" s="722"/>
    </row>
    <row r="1269" spans="1:43" x14ac:dyDescent="0.2">
      <c r="A1269" s="395"/>
      <c r="D1269" s="395"/>
      <c r="E1269" s="347" t="s">
        <v>77</v>
      </c>
      <c r="H1269" s="381"/>
      <c r="I1269" s="381"/>
      <c r="J1269" s="381"/>
      <c r="K1269" s="381"/>
      <c r="L1269" s="381"/>
      <c r="M1269" s="381"/>
      <c r="N1269" s="381"/>
      <c r="O1269" s="381"/>
      <c r="P1269" s="381"/>
      <c r="Q1269" s="381"/>
      <c r="R1269" s="381"/>
      <c r="S1269" s="381"/>
      <c r="T1269" s="381"/>
      <c r="U1269" s="381"/>
      <c r="V1269" s="381"/>
      <c r="W1269" s="381"/>
      <c r="X1269" s="381"/>
      <c r="Y1269" s="381"/>
      <c r="Z1269" s="381"/>
      <c r="AA1269" s="381"/>
      <c r="AC1269" s="378" t="s">
        <v>7</v>
      </c>
      <c r="AD1269" s="378"/>
      <c r="AE1269" s="378"/>
      <c r="AF1269" s="378"/>
      <c r="AG1269" s="378"/>
      <c r="AH1269" s="378"/>
      <c r="AI1269" s="378"/>
      <c r="AJ1269" s="378"/>
      <c r="AK1269" s="378"/>
      <c r="AL1269" s="367">
        <v>96</v>
      </c>
      <c r="AN1269" s="635"/>
      <c r="AQ1269" s="374"/>
    </row>
    <row r="1270" spans="1:43" x14ac:dyDescent="0.2">
      <c r="A1270" s="379"/>
      <c r="B1270" s="381"/>
      <c r="C1270" s="381"/>
      <c r="D1270" s="379"/>
      <c r="E1270" s="381"/>
      <c r="F1270" s="381"/>
      <c r="G1270" s="381"/>
      <c r="H1270" s="381"/>
      <c r="I1270" s="381"/>
      <c r="J1270" s="381"/>
      <c r="K1270" s="381"/>
      <c r="L1270" s="381"/>
      <c r="M1270" s="381" t="s">
        <v>79</v>
      </c>
      <c r="N1270" s="381"/>
      <c r="O1270" s="381"/>
      <c r="P1270" s="381"/>
      <c r="Q1270" s="381"/>
      <c r="R1270" s="381"/>
      <c r="S1270" s="381"/>
      <c r="T1270" s="381"/>
      <c r="U1270" s="381"/>
      <c r="V1270" s="381"/>
      <c r="W1270" s="381"/>
      <c r="X1270" s="381"/>
      <c r="Y1270" s="381"/>
      <c r="Z1270" s="381"/>
      <c r="AA1270" s="381"/>
      <c r="AB1270" s="381"/>
      <c r="AC1270" s="412"/>
      <c r="AD1270" s="381"/>
      <c r="AE1270" s="662"/>
      <c r="AF1270" s="381"/>
      <c r="AG1270" s="381"/>
      <c r="AH1270" s="381"/>
      <c r="AI1270" s="381"/>
      <c r="AJ1270" s="381"/>
      <c r="AK1270" s="381"/>
      <c r="AL1270" s="590"/>
      <c r="AM1270" s="646"/>
      <c r="AN1270" s="639"/>
      <c r="AO1270" s="381"/>
      <c r="AP1270" s="381"/>
      <c r="AQ1270" s="380"/>
    </row>
    <row r="1271" spans="1:43" ht="6" customHeight="1" x14ac:dyDescent="0.2">
      <c r="A1271" s="395"/>
      <c r="AL1271" s="347"/>
      <c r="AQ1271" s="374"/>
    </row>
    <row r="1272" spans="1:43" x14ac:dyDescent="0.2">
      <c r="A1272" s="395"/>
      <c r="B1272" s="445" t="s">
        <v>109</v>
      </c>
      <c r="AA1272" s="407"/>
      <c r="AC1272" s="407"/>
      <c r="AL1272" s="347"/>
      <c r="AQ1272" s="374"/>
    </row>
    <row r="1273" spans="1:43" ht="9.9499999999999993" customHeight="1" x14ac:dyDescent="0.2">
      <c r="A1273" s="395"/>
      <c r="B1273" s="727" t="s">
        <v>2261</v>
      </c>
      <c r="C1273" s="444" t="s">
        <v>2262</v>
      </c>
      <c r="D1273" s="444"/>
      <c r="E1273" s="444"/>
      <c r="F1273" s="444"/>
      <c r="G1273" s="444"/>
      <c r="H1273" s="444"/>
      <c r="I1273" s="444"/>
      <c r="J1273" s="444"/>
      <c r="K1273" s="444"/>
      <c r="L1273" s="444"/>
      <c r="M1273" s="444"/>
      <c r="N1273" s="444"/>
      <c r="O1273" s="444"/>
      <c r="P1273" s="444"/>
      <c r="Q1273" s="444"/>
      <c r="R1273" s="444"/>
      <c r="S1273" s="444"/>
      <c r="T1273" s="444"/>
      <c r="U1273" s="444"/>
      <c r="V1273" s="444"/>
      <c r="W1273" s="444"/>
      <c r="X1273" s="444"/>
      <c r="Y1273" s="444"/>
      <c r="Z1273" s="444"/>
      <c r="AA1273" s="444"/>
      <c r="AB1273" s="444"/>
      <c r="AC1273" s="444"/>
      <c r="AD1273" s="444"/>
      <c r="AE1273" s="444"/>
      <c r="AF1273" s="444"/>
      <c r="AG1273" s="444"/>
      <c r="AH1273" s="444"/>
      <c r="AI1273" s="444"/>
      <c r="AJ1273" s="444"/>
      <c r="AK1273" s="444"/>
      <c r="AL1273" s="444"/>
      <c r="AM1273" s="444"/>
      <c r="AN1273" s="444"/>
      <c r="AO1273" s="444"/>
      <c r="AP1273" s="444"/>
      <c r="AQ1273" s="374"/>
    </row>
    <row r="1274" spans="1:43" ht="11.25" customHeight="1" x14ac:dyDescent="0.2">
      <c r="A1274" s="395"/>
      <c r="C1274" s="477"/>
      <c r="D1274" s="728" t="s">
        <v>3034</v>
      </c>
      <c r="E1274" s="728"/>
      <c r="F1274" s="728"/>
      <c r="G1274" s="728"/>
      <c r="H1274" s="728"/>
      <c r="I1274" s="728"/>
      <c r="J1274" s="728"/>
      <c r="K1274" s="728"/>
      <c r="L1274" s="728"/>
      <c r="M1274" s="728"/>
      <c r="N1274" s="728"/>
      <c r="O1274" s="728"/>
      <c r="P1274" s="728"/>
      <c r="Q1274" s="728"/>
      <c r="R1274" s="728"/>
      <c r="S1274" s="728"/>
      <c r="T1274" s="728"/>
      <c r="U1274" s="728"/>
      <c r="V1274" s="728"/>
      <c r="W1274" s="728"/>
      <c r="X1274" s="728"/>
      <c r="Y1274" s="728"/>
      <c r="Z1274" s="728"/>
      <c r="AA1274" s="728"/>
      <c r="AB1274" s="728"/>
      <c r="AC1274" s="728"/>
      <c r="AD1274" s="728"/>
      <c r="AE1274" s="728"/>
      <c r="AF1274" s="728"/>
      <c r="AG1274" s="728"/>
      <c r="AH1274" s="728"/>
      <c r="AI1274" s="728"/>
      <c r="AJ1274" s="728"/>
      <c r="AK1274" s="728"/>
      <c r="AL1274" s="728"/>
      <c r="AM1274" s="728"/>
      <c r="AN1274" s="728"/>
      <c r="AO1274" s="728"/>
      <c r="AP1274" s="728"/>
      <c r="AQ1274" s="374"/>
    </row>
    <row r="1275" spans="1:43" x14ac:dyDescent="0.2">
      <c r="A1275" s="395"/>
      <c r="D1275" s="728" t="s">
        <v>3035</v>
      </c>
      <c r="E1275" s="728"/>
      <c r="F1275" s="728"/>
      <c r="G1275" s="728"/>
      <c r="H1275" s="728"/>
      <c r="I1275" s="728"/>
      <c r="J1275" s="728"/>
      <c r="K1275" s="728"/>
      <c r="L1275" s="728"/>
      <c r="M1275" s="728"/>
      <c r="N1275" s="728"/>
      <c r="O1275" s="728"/>
      <c r="P1275" s="728"/>
      <c r="Q1275" s="728"/>
      <c r="R1275" s="728"/>
      <c r="S1275" s="728"/>
      <c r="T1275" s="728"/>
      <c r="U1275" s="728"/>
      <c r="V1275" s="728"/>
      <c r="W1275" s="728"/>
      <c r="X1275" s="728"/>
      <c r="Y1275" s="728"/>
      <c r="Z1275" s="728"/>
      <c r="AA1275" s="728"/>
      <c r="AB1275" s="728"/>
      <c r="AC1275" s="728"/>
      <c r="AD1275" s="728"/>
      <c r="AE1275" s="728"/>
      <c r="AF1275" s="728"/>
      <c r="AG1275" s="728"/>
      <c r="AH1275" s="728"/>
      <c r="AI1275" s="728"/>
      <c r="AJ1275" s="728"/>
      <c r="AK1275" s="728"/>
      <c r="AL1275" s="728"/>
      <c r="AM1275" s="728"/>
      <c r="AN1275" s="728"/>
      <c r="AO1275" s="728"/>
      <c r="AP1275" s="728"/>
      <c r="AQ1275" s="374"/>
    </row>
    <row r="1276" spans="1:43" x14ac:dyDescent="0.2">
      <c r="A1276" s="395"/>
      <c r="C1276" s="443"/>
      <c r="D1276" s="728" t="s">
        <v>3036</v>
      </c>
      <c r="E1276" s="728"/>
      <c r="F1276" s="728"/>
      <c r="G1276" s="728"/>
      <c r="H1276" s="728"/>
      <c r="I1276" s="728"/>
      <c r="J1276" s="728"/>
      <c r="K1276" s="728"/>
      <c r="L1276" s="728"/>
      <c r="M1276" s="728"/>
      <c r="N1276" s="728"/>
      <c r="O1276" s="728"/>
      <c r="P1276" s="728"/>
      <c r="Q1276" s="728"/>
      <c r="R1276" s="728"/>
      <c r="S1276" s="728"/>
      <c r="T1276" s="728"/>
      <c r="U1276" s="728"/>
      <c r="V1276" s="728"/>
      <c r="W1276" s="728"/>
      <c r="X1276" s="728"/>
      <c r="Y1276" s="728"/>
      <c r="Z1276" s="728"/>
      <c r="AA1276" s="728"/>
      <c r="AB1276" s="728"/>
      <c r="AC1276" s="728"/>
      <c r="AD1276" s="728"/>
      <c r="AE1276" s="728"/>
      <c r="AF1276" s="728"/>
      <c r="AG1276" s="728"/>
      <c r="AH1276" s="728"/>
      <c r="AI1276" s="728"/>
      <c r="AJ1276" s="728"/>
      <c r="AK1276" s="728"/>
      <c r="AL1276" s="728"/>
      <c r="AM1276" s="728"/>
      <c r="AN1276" s="728"/>
      <c r="AO1276" s="728"/>
      <c r="AP1276" s="728"/>
      <c r="AQ1276" s="374"/>
    </row>
    <row r="1277" spans="1:43" x14ac:dyDescent="0.2">
      <c r="A1277" s="395"/>
      <c r="C1277" s="448"/>
      <c r="D1277" s="728" t="s">
        <v>3037</v>
      </c>
      <c r="E1277" s="728"/>
      <c r="F1277" s="728"/>
      <c r="G1277" s="728"/>
      <c r="H1277" s="728"/>
      <c r="I1277" s="728"/>
      <c r="J1277" s="728"/>
      <c r="K1277" s="728"/>
      <c r="L1277" s="728"/>
      <c r="M1277" s="728"/>
      <c r="N1277" s="728"/>
      <c r="O1277" s="728"/>
      <c r="P1277" s="728"/>
      <c r="Q1277" s="728"/>
      <c r="R1277" s="728"/>
      <c r="S1277" s="728"/>
      <c r="T1277" s="728"/>
      <c r="U1277" s="728"/>
      <c r="V1277" s="728"/>
      <c r="W1277" s="728"/>
      <c r="X1277" s="728"/>
      <c r="Y1277" s="728"/>
      <c r="Z1277" s="728"/>
      <c r="AA1277" s="728"/>
      <c r="AB1277" s="728"/>
      <c r="AC1277" s="728"/>
      <c r="AD1277" s="728"/>
      <c r="AE1277" s="728"/>
      <c r="AF1277" s="728"/>
      <c r="AG1277" s="728"/>
      <c r="AH1277" s="728"/>
      <c r="AI1277" s="728"/>
      <c r="AJ1277" s="728"/>
      <c r="AK1277" s="728"/>
      <c r="AL1277" s="728"/>
      <c r="AM1277" s="728"/>
      <c r="AN1277" s="728"/>
      <c r="AO1277" s="728"/>
      <c r="AP1277" s="728"/>
      <c r="AQ1277" s="374"/>
    </row>
    <row r="1278" spans="1:43" x14ac:dyDescent="0.2">
      <c r="A1278" s="395"/>
      <c r="C1278" s="448"/>
      <c r="D1278" s="728" t="s">
        <v>3044</v>
      </c>
      <c r="E1278" s="728"/>
      <c r="F1278" s="728"/>
      <c r="G1278" s="728"/>
      <c r="H1278" s="728"/>
      <c r="I1278" s="728"/>
      <c r="J1278" s="728"/>
      <c r="K1278" s="728"/>
      <c r="L1278" s="728"/>
      <c r="M1278" s="728"/>
      <c r="N1278" s="728"/>
      <c r="O1278" s="728"/>
      <c r="P1278" s="728"/>
      <c r="Q1278" s="728"/>
      <c r="R1278" s="728"/>
      <c r="S1278" s="728"/>
      <c r="T1278" s="728"/>
      <c r="U1278" s="728"/>
      <c r="V1278" s="728"/>
      <c r="W1278" s="728"/>
      <c r="X1278" s="728"/>
      <c r="Y1278" s="728"/>
      <c r="Z1278" s="728"/>
      <c r="AA1278" s="728"/>
      <c r="AB1278" s="728"/>
      <c r="AC1278" s="728"/>
      <c r="AD1278" s="728"/>
      <c r="AE1278" s="728"/>
      <c r="AF1278" s="728"/>
      <c r="AG1278" s="728"/>
      <c r="AH1278" s="728"/>
      <c r="AI1278" s="728"/>
      <c r="AJ1278" s="728"/>
      <c r="AK1278" s="728"/>
      <c r="AL1278" s="728"/>
      <c r="AM1278" s="728"/>
      <c r="AN1278" s="728"/>
      <c r="AO1278" s="728"/>
      <c r="AP1278" s="728"/>
      <c r="AQ1278" s="374"/>
    </row>
    <row r="1279" spans="1:43" x14ac:dyDescent="0.2">
      <c r="A1279" s="395"/>
      <c r="C1279" s="448"/>
      <c r="D1279" s="728" t="s">
        <v>3043</v>
      </c>
      <c r="E1279" s="728"/>
      <c r="F1279" s="728"/>
      <c r="G1279" s="728"/>
      <c r="H1279" s="728"/>
      <c r="I1279" s="728"/>
      <c r="J1279" s="728"/>
      <c r="K1279" s="728"/>
      <c r="L1279" s="728"/>
      <c r="M1279" s="728"/>
      <c r="N1279" s="728"/>
      <c r="O1279" s="728"/>
      <c r="P1279" s="728"/>
      <c r="Q1279" s="728"/>
      <c r="R1279" s="728"/>
      <c r="S1279" s="728"/>
      <c r="T1279" s="728"/>
      <c r="U1279" s="728"/>
      <c r="V1279" s="728"/>
      <c r="W1279" s="728"/>
      <c r="X1279" s="728"/>
      <c r="Y1279" s="728"/>
      <c r="Z1279" s="728"/>
      <c r="AA1279" s="728"/>
      <c r="AB1279" s="728"/>
      <c r="AC1279" s="728"/>
      <c r="AD1279" s="728"/>
      <c r="AE1279" s="728"/>
      <c r="AF1279" s="728"/>
      <c r="AG1279" s="728"/>
      <c r="AH1279" s="728"/>
      <c r="AI1279" s="728"/>
      <c r="AJ1279" s="728"/>
      <c r="AK1279" s="728"/>
      <c r="AL1279" s="728"/>
      <c r="AM1279" s="728"/>
      <c r="AN1279" s="728"/>
      <c r="AO1279" s="728"/>
      <c r="AP1279" s="728"/>
      <c r="AQ1279" s="374"/>
    </row>
    <row r="1280" spans="1:43" x14ac:dyDescent="0.2">
      <c r="A1280" s="395"/>
      <c r="C1280" s="448"/>
      <c r="D1280" s="728" t="s">
        <v>3042</v>
      </c>
      <c r="E1280" s="728"/>
      <c r="F1280" s="728"/>
      <c r="G1280" s="728"/>
      <c r="H1280" s="728"/>
      <c r="I1280" s="728"/>
      <c r="J1280" s="728"/>
      <c r="K1280" s="728"/>
      <c r="L1280" s="728"/>
      <c r="M1280" s="728"/>
      <c r="N1280" s="728"/>
      <c r="O1280" s="728"/>
      <c r="P1280" s="728"/>
      <c r="Q1280" s="728"/>
      <c r="R1280" s="728"/>
      <c r="S1280" s="728"/>
      <c r="T1280" s="728"/>
      <c r="U1280" s="728"/>
      <c r="V1280" s="728"/>
      <c r="W1280" s="728"/>
      <c r="X1280" s="728"/>
      <c r="Y1280" s="728"/>
      <c r="Z1280" s="728"/>
      <c r="AA1280" s="728"/>
      <c r="AB1280" s="728"/>
      <c r="AC1280" s="728"/>
      <c r="AD1280" s="728"/>
      <c r="AE1280" s="728"/>
      <c r="AF1280" s="728"/>
      <c r="AG1280" s="728"/>
      <c r="AH1280" s="728"/>
      <c r="AI1280" s="728"/>
      <c r="AJ1280" s="728"/>
      <c r="AK1280" s="728"/>
      <c r="AL1280" s="728"/>
      <c r="AM1280" s="728"/>
      <c r="AN1280" s="728"/>
      <c r="AO1280" s="728"/>
      <c r="AP1280" s="728"/>
      <c r="AQ1280" s="374"/>
    </row>
    <row r="1281" spans="1:43" x14ac:dyDescent="0.2">
      <c r="A1281" s="395"/>
      <c r="C1281" s="448"/>
      <c r="D1281" s="728" t="s">
        <v>3041</v>
      </c>
      <c r="E1281" s="728"/>
      <c r="F1281" s="728"/>
      <c r="G1281" s="728"/>
      <c r="H1281" s="728"/>
      <c r="I1281" s="728"/>
      <c r="J1281" s="728"/>
      <c r="K1281" s="728"/>
      <c r="L1281" s="728"/>
      <c r="M1281" s="728"/>
      <c r="N1281" s="728"/>
      <c r="O1281" s="728"/>
      <c r="P1281" s="728"/>
      <c r="Q1281" s="728"/>
      <c r="R1281" s="728"/>
      <c r="S1281" s="728"/>
      <c r="T1281" s="728"/>
      <c r="U1281" s="728"/>
      <c r="V1281" s="728"/>
      <c r="W1281" s="728"/>
      <c r="X1281" s="728"/>
      <c r="Y1281" s="728"/>
      <c r="Z1281" s="728"/>
      <c r="AA1281" s="728"/>
      <c r="AB1281" s="728"/>
      <c r="AC1281" s="728"/>
      <c r="AD1281" s="728"/>
      <c r="AE1281" s="728"/>
      <c r="AF1281" s="728"/>
      <c r="AG1281" s="728"/>
      <c r="AH1281" s="728"/>
      <c r="AI1281" s="728"/>
      <c r="AJ1281" s="728"/>
      <c r="AK1281" s="728"/>
      <c r="AL1281" s="728"/>
      <c r="AM1281" s="728"/>
      <c r="AN1281" s="728"/>
      <c r="AO1281" s="728"/>
      <c r="AP1281" s="728"/>
      <c r="AQ1281" s="374"/>
    </row>
    <row r="1282" spans="1:43" x14ac:dyDescent="0.2">
      <c r="A1282" s="395"/>
      <c r="C1282" s="448"/>
      <c r="D1282" s="728" t="s">
        <v>3040</v>
      </c>
      <c r="E1282" s="728"/>
      <c r="F1282" s="728"/>
      <c r="G1282" s="728"/>
      <c r="H1282" s="728"/>
      <c r="I1282" s="728"/>
      <c r="J1282" s="728"/>
      <c r="K1282" s="728"/>
      <c r="L1282" s="728"/>
      <c r="M1282" s="728"/>
      <c r="N1282" s="728"/>
      <c r="O1282" s="728"/>
      <c r="P1282" s="728"/>
      <c r="Q1282" s="728"/>
      <c r="R1282" s="728"/>
      <c r="S1282" s="728"/>
      <c r="T1282" s="728"/>
      <c r="U1282" s="728"/>
      <c r="V1282" s="728"/>
      <c r="W1282" s="728"/>
      <c r="X1282" s="728"/>
      <c r="Y1282" s="728"/>
      <c r="Z1282" s="728"/>
      <c r="AA1282" s="728"/>
      <c r="AB1282" s="728"/>
      <c r="AC1282" s="728"/>
      <c r="AD1282" s="728"/>
      <c r="AE1282" s="728"/>
      <c r="AF1282" s="728"/>
      <c r="AG1282" s="728"/>
      <c r="AH1282" s="728"/>
      <c r="AI1282" s="728"/>
      <c r="AJ1282" s="728"/>
      <c r="AK1282" s="728"/>
      <c r="AL1282" s="728"/>
      <c r="AM1282" s="728"/>
      <c r="AN1282" s="728"/>
      <c r="AO1282" s="728"/>
      <c r="AP1282" s="728"/>
      <c r="AQ1282" s="374"/>
    </row>
    <row r="1283" spans="1:43" x14ac:dyDescent="0.2">
      <c r="A1283" s="395"/>
      <c r="C1283" s="448"/>
      <c r="D1283" s="728" t="s">
        <v>3039</v>
      </c>
      <c r="E1283" s="728"/>
      <c r="F1283" s="728"/>
      <c r="G1283" s="728"/>
      <c r="H1283" s="728"/>
      <c r="I1283" s="728"/>
      <c r="J1283" s="728"/>
      <c r="K1283" s="728"/>
      <c r="L1283" s="728"/>
      <c r="M1283" s="728"/>
      <c r="N1283" s="728"/>
      <c r="O1283" s="728"/>
      <c r="P1283" s="728"/>
      <c r="Q1283" s="728"/>
      <c r="R1283" s="728"/>
      <c r="S1283" s="728"/>
      <c r="T1283" s="728"/>
      <c r="U1283" s="728"/>
      <c r="V1283" s="728"/>
      <c r="W1283" s="728"/>
      <c r="X1283" s="728"/>
      <c r="Y1283" s="728"/>
      <c r="Z1283" s="728"/>
      <c r="AA1283" s="728"/>
      <c r="AB1283" s="728"/>
      <c r="AC1283" s="728"/>
      <c r="AD1283" s="728"/>
      <c r="AE1283" s="728"/>
      <c r="AF1283" s="728"/>
      <c r="AG1283" s="728"/>
      <c r="AH1283" s="728"/>
      <c r="AI1283" s="728"/>
      <c r="AJ1283" s="728"/>
      <c r="AK1283" s="728"/>
      <c r="AL1283" s="728"/>
      <c r="AM1283" s="728"/>
      <c r="AN1283" s="728"/>
      <c r="AO1283" s="728"/>
      <c r="AP1283" s="728"/>
      <c r="AQ1283" s="374"/>
    </row>
    <row r="1284" spans="1:43" ht="9.9499999999999993" customHeight="1" x14ac:dyDescent="0.2">
      <c r="A1284" s="395"/>
      <c r="B1284" s="727" t="s">
        <v>2263</v>
      </c>
      <c r="C1284" s="444" t="s">
        <v>3038</v>
      </c>
      <c r="D1284" s="444"/>
      <c r="E1284" s="444"/>
      <c r="F1284" s="444"/>
      <c r="G1284" s="444"/>
      <c r="H1284" s="444"/>
      <c r="I1284" s="444"/>
      <c r="J1284" s="444"/>
      <c r="K1284" s="444"/>
      <c r="L1284" s="444"/>
      <c r="M1284" s="444"/>
      <c r="N1284" s="444"/>
      <c r="O1284" s="444"/>
      <c r="P1284" s="444"/>
      <c r="Q1284" s="444"/>
      <c r="R1284" s="444"/>
      <c r="S1284" s="444"/>
      <c r="T1284" s="444"/>
      <c r="U1284" s="444"/>
      <c r="V1284" s="444"/>
      <c r="W1284" s="444"/>
      <c r="X1284" s="444"/>
      <c r="Y1284" s="444"/>
      <c r="Z1284" s="444"/>
      <c r="AA1284" s="444"/>
      <c r="AB1284" s="444"/>
      <c r="AC1284" s="444"/>
      <c r="AD1284" s="444"/>
      <c r="AE1284" s="444"/>
      <c r="AF1284" s="444"/>
      <c r="AG1284" s="444"/>
      <c r="AH1284" s="444"/>
      <c r="AI1284" s="444"/>
      <c r="AJ1284" s="444"/>
      <c r="AK1284" s="444"/>
      <c r="AL1284" s="444"/>
      <c r="AM1284" s="444"/>
      <c r="AN1284" s="444"/>
      <c r="AO1284" s="444"/>
      <c r="AP1284" s="444"/>
      <c r="AQ1284" s="374"/>
    </row>
    <row r="1285" spans="1:43" x14ac:dyDescent="0.2">
      <c r="A1285" s="395"/>
      <c r="B1285" s="727"/>
      <c r="C1285" s="444"/>
      <c r="D1285" s="444"/>
      <c r="E1285" s="444"/>
      <c r="F1285" s="444"/>
      <c r="G1285" s="444"/>
      <c r="H1285" s="444"/>
      <c r="I1285" s="444"/>
      <c r="J1285" s="444"/>
      <c r="K1285" s="444"/>
      <c r="L1285" s="444"/>
      <c r="M1285" s="444"/>
      <c r="N1285" s="444"/>
      <c r="O1285" s="444"/>
      <c r="P1285" s="444"/>
      <c r="Q1285" s="444"/>
      <c r="R1285" s="444"/>
      <c r="S1285" s="444"/>
      <c r="T1285" s="444"/>
      <c r="U1285" s="444"/>
      <c r="V1285" s="444"/>
      <c r="W1285" s="444"/>
      <c r="X1285" s="444"/>
      <c r="Y1285" s="444"/>
      <c r="Z1285" s="444"/>
      <c r="AA1285" s="444"/>
      <c r="AB1285" s="444"/>
      <c r="AC1285" s="444"/>
      <c r="AD1285" s="444"/>
      <c r="AE1285" s="444"/>
      <c r="AF1285" s="444"/>
      <c r="AG1285" s="444"/>
      <c r="AH1285" s="444"/>
      <c r="AI1285" s="444"/>
      <c r="AJ1285" s="444"/>
      <c r="AK1285" s="444"/>
      <c r="AL1285" s="444"/>
      <c r="AM1285" s="444"/>
      <c r="AN1285" s="444"/>
      <c r="AO1285" s="444"/>
      <c r="AP1285" s="444"/>
      <c r="AQ1285" s="374"/>
    </row>
    <row r="1286" spans="1:43" x14ac:dyDescent="0.2">
      <c r="A1286" s="395"/>
      <c r="C1286" s="444"/>
      <c r="D1286" s="444"/>
      <c r="E1286" s="444"/>
      <c r="F1286" s="444"/>
      <c r="G1286" s="444"/>
      <c r="H1286" s="444"/>
      <c r="I1286" s="444"/>
      <c r="J1286" s="444"/>
      <c r="K1286" s="444"/>
      <c r="L1286" s="444"/>
      <c r="M1286" s="444"/>
      <c r="N1286" s="444"/>
      <c r="O1286" s="444"/>
      <c r="P1286" s="444"/>
      <c r="Q1286" s="444"/>
      <c r="R1286" s="444"/>
      <c r="S1286" s="444"/>
      <c r="T1286" s="444"/>
      <c r="U1286" s="444"/>
      <c r="V1286" s="444"/>
      <c r="W1286" s="444"/>
      <c r="X1286" s="444"/>
      <c r="Y1286" s="444"/>
      <c r="Z1286" s="444"/>
      <c r="AA1286" s="444"/>
      <c r="AB1286" s="444"/>
      <c r="AC1286" s="444"/>
      <c r="AD1286" s="444"/>
      <c r="AE1286" s="444"/>
      <c r="AF1286" s="444"/>
      <c r="AG1286" s="444"/>
      <c r="AH1286" s="444"/>
      <c r="AI1286" s="444"/>
      <c r="AJ1286" s="444"/>
      <c r="AK1286" s="444"/>
      <c r="AL1286" s="444"/>
      <c r="AM1286" s="444"/>
      <c r="AN1286" s="444"/>
      <c r="AO1286" s="444"/>
      <c r="AP1286" s="444"/>
      <c r="AQ1286" s="374"/>
    </row>
    <row r="1287" spans="1:43" x14ac:dyDescent="0.2">
      <c r="A1287" s="395"/>
      <c r="C1287" s="444"/>
      <c r="D1287" s="444"/>
      <c r="E1287" s="444"/>
      <c r="F1287" s="444"/>
      <c r="G1287" s="444"/>
      <c r="H1287" s="444"/>
      <c r="I1287" s="444"/>
      <c r="J1287" s="444"/>
      <c r="K1287" s="444"/>
      <c r="L1287" s="444"/>
      <c r="M1287" s="444"/>
      <c r="N1287" s="444"/>
      <c r="O1287" s="444"/>
      <c r="P1287" s="444"/>
      <c r="Q1287" s="444"/>
      <c r="R1287" s="444"/>
      <c r="S1287" s="444"/>
      <c r="T1287" s="444"/>
      <c r="U1287" s="444"/>
      <c r="V1287" s="444"/>
      <c r="W1287" s="444"/>
      <c r="X1287" s="444"/>
      <c r="Y1287" s="444"/>
      <c r="Z1287" s="444"/>
      <c r="AA1287" s="444"/>
      <c r="AB1287" s="444"/>
      <c r="AC1287" s="444"/>
      <c r="AD1287" s="444"/>
      <c r="AE1287" s="444"/>
      <c r="AF1287" s="444"/>
      <c r="AG1287" s="444"/>
      <c r="AH1287" s="444"/>
      <c r="AI1287" s="444"/>
      <c r="AJ1287" s="444"/>
      <c r="AK1287" s="444"/>
      <c r="AL1287" s="444"/>
      <c r="AM1287" s="444"/>
      <c r="AN1287" s="444"/>
      <c r="AO1287" s="444"/>
      <c r="AP1287" s="444"/>
      <c r="AQ1287" s="374"/>
    </row>
    <row r="1288" spans="1:43" x14ac:dyDescent="0.2">
      <c r="A1288" s="395"/>
      <c r="C1288" s="444"/>
      <c r="D1288" s="444"/>
      <c r="E1288" s="444"/>
      <c r="F1288" s="444"/>
      <c r="G1288" s="444"/>
      <c r="H1288" s="444"/>
      <c r="I1288" s="444"/>
      <c r="J1288" s="444"/>
      <c r="K1288" s="444"/>
      <c r="L1288" s="444"/>
      <c r="M1288" s="444"/>
      <c r="N1288" s="444"/>
      <c r="O1288" s="444"/>
      <c r="P1288" s="444"/>
      <c r="Q1288" s="444"/>
      <c r="R1288" s="444"/>
      <c r="S1288" s="444"/>
      <c r="T1288" s="444"/>
      <c r="U1288" s="444"/>
      <c r="V1288" s="444"/>
      <c r="W1288" s="444"/>
      <c r="X1288" s="444"/>
      <c r="Y1288" s="444"/>
      <c r="Z1288" s="444"/>
      <c r="AA1288" s="444"/>
      <c r="AB1288" s="444"/>
      <c r="AC1288" s="444"/>
      <c r="AD1288" s="444"/>
      <c r="AE1288" s="444"/>
      <c r="AF1288" s="444"/>
      <c r="AG1288" s="444"/>
      <c r="AH1288" s="444"/>
      <c r="AI1288" s="444"/>
      <c r="AJ1288" s="444"/>
      <c r="AK1288" s="444"/>
      <c r="AL1288" s="444"/>
      <c r="AM1288" s="444"/>
      <c r="AN1288" s="444"/>
      <c r="AO1288" s="444"/>
      <c r="AP1288" s="444"/>
      <c r="AQ1288" s="374"/>
    </row>
    <row r="1289" spans="1:43" x14ac:dyDescent="0.2">
      <c r="A1289" s="379"/>
      <c r="B1289" s="381"/>
      <c r="C1289" s="511"/>
      <c r="D1289" s="511"/>
      <c r="E1289" s="511"/>
      <c r="F1289" s="511"/>
      <c r="G1289" s="511"/>
      <c r="H1289" s="511"/>
      <c r="I1289" s="511"/>
      <c r="J1289" s="511"/>
      <c r="K1289" s="511"/>
      <c r="L1289" s="511"/>
      <c r="M1289" s="511"/>
      <c r="N1289" s="511"/>
      <c r="O1289" s="511"/>
      <c r="P1289" s="511"/>
      <c r="Q1289" s="511"/>
      <c r="R1289" s="511"/>
      <c r="S1289" s="511"/>
      <c r="T1289" s="511"/>
      <c r="U1289" s="511"/>
      <c r="V1289" s="511"/>
      <c r="W1289" s="511"/>
      <c r="X1289" s="511"/>
      <c r="Y1289" s="511"/>
      <c r="Z1289" s="511"/>
      <c r="AA1289" s="511"/>
      <c r="AB1289" s="511"/>
      <c r="AC1289" s="511"/>
      <c r="AD1289" s="511"/>
      <c r="AE1289" s="511"/>
      <c r="AF1289" s="511"/>
      <c r="AG1289" s="511"/>
      <c r="AH1289" s="511"/>
      <c r="AI1289" s="511"/>
      <c r="AJ1289" s="511"/>
      <c r="AK1289" s="511"/>
      <c r="AL1289" s="511"/>
      <c r="AM1289" s="729"/>
      <c r="AN1289" s="729"/>
      <c r="AO1289" s="511"/>
      <c r="AP1289" s="511"/>
      <c r="AQ1289" s="380"/>
    </row>
  </sheetData>
  <sheetProtection formatCells="0" formatRows="0" insertRows="0" deleteRows="0"/>
  <customSheetViews>
    <customSheetView guid="{C8675551-16E7-419E-A46B-98CE5E669F10}" showPageBreaks="1" view="pageBreakPreview" topLeftCell="A7">
      <selection activeCell="BE55" sqref="BE55"/>
      <rowBreaks count="2" manualBreakCount="2">
        <brk id="189" max="16383" man="1"/>
        <brk id="349" max="16383" man="1"/>
      </rowBreaks>
      <pageMargins left="0" right="0" top="0" bottom="0" header="0" footer="0"/>
      <printOptions horizontalCentered="1"/>
      <pageSetup paperSize="9" scale="97" orientation="portrait" r:id="rId1"/>
      <headerFooter>
        <oddFooter>&amp;CHH-&amp;P</oddFooter>
      </headerFooter>
    </customSheetView>
    <customSheetView guid="{4BCA765D-7702-404D-98DD-B3C3669A1B27}" showPageBreaks="1" view="pageBreakPreview" topLeftCell="A281">
      <selection activeCell="Z297" sqref="Z297:AK297"/>
      <rowBreaks count="4" manualBreakCount="4">
        <brk id="81" max="16383" man="1"/>
        <brk id="136" max="16383" man="1"/>
        <brk id="203" max="16383" man="1"/>
        <brk id="301" max="16383" man="1"/>
      </rowBreaks>
      <pageMargins left="0" right="0" top="0" bottom="0" header="0" footer="0"/>
      <printOptions horizontalCentered="1"/>
      <pageSetup paperSize="9" scale="90" fitToWidth="0" fitToHeight="0" orientation="portrait" r:id="rId2"/>
      <headerFooter>
        <oddFooter>&amp;CHH-&amp;P</oddFooter>
      </headerFooter>
    </customSheetView>
  </customSheetViews>
  <mergeCells count="306">
    <mergeCell ref="E1065:S1065"/>
    <mergeCell ref="E1067:T1067"/>
    <mergeCell ref="E1070:T1072"/>
    <mergeCell ref="E1074:T1075"/>
    <mergeCell ref="E1084:T1086"/>
    <mergeCell ref="AP1104:AP1105"/>
    <mergeCell ref="W696:AL699"/>
    <mergeCell ref="W722:AL725"/>
    <mergeCell ref="E1092:T1095"/>
    <mergeCell ref="E1097:T1099"/>
    <mergeCell ref="E1102:T1105"/>
    <mergeCell ref="E1047:S1047"/>
    <mergeCell ref="E1049:S1049"/>
    <mergeCell ref="E1051:S1051"/>
    <mergeCell ref="E1053:S1053"/>
    <mergeCell ref="E1055:S1055"/>
    <mergeCell ref="E1059:S1059"/>
    <mergeCell ref="E1061:S1061"/>
    <mergeCell ref="E1063:S1063"/>
    <mergeCell ref="E1057:S1057"/>
    <mergeCell ref="E802:T808"/>
    <mergeCell ref="E909:T911"/>
    <mergeCell ref="E913:T915"/>
    <mergeCell ref="E917:T918"/>
    <mergeCell ref="E1108:T1113"/>
    <mergeCell ref="E1121:T1125"/>
    <mergeCell ref="E1041:T1041"/>
    <mergeCell ref="E1043:T1043"/>
    <mergeCell ref="E1029:S1032"/>
    <mergeCell ref="E1035:T1037"/>
    <mergeCell ref="E1039:T1039"/>
    <mergeCell ref="E971:T973"/>
    <mergeCell ref="AC974:AD974"/>
    <mergeCell ref="E975:S976"/>
    <mergeCell ref="E978:S979"/>
    <mergeCell ref="E981:T983"/>
    <mergeCell ref="E985:T987"/>
    <mergeCell ref="E989:T990"/>
    <mergeCell ref="E992:T994"/>
    <mergeCell ref="E996:T998"/>
    <mergeCell ref="E1001:AL1002"/>
    <mergeCell ref="E1005:T1008"/>
    <mergeCell ref="E1010:T1011"/>
    <mergeCell ref="E1013:T1014"/>
    <mergeCell ref="E1016:T1018"/>
    <mergeCell ref="E1020:T1022"/>
    <mergeCell ref="E1024:S1027"/>
    <mergeCell ref="E1045:S1045"/>
    <mergeCell ref="AP1265:AQ1267"/>
    <mergeCell ref="E1077:T1078"/>
    <mergeCell ref="E1080:T1082"/>
    <mergeCell ref="E1128:T1131"/>
    <mergeCell ref="E1134:T1137"/>
    <mergeCell ref="E1225:T1242"/>
    <mergeCell ref="E1161:T1170"/>
    <mergeCell ref="E1140:T1142"/>
    <mergeCell ref="AP1123:AP1124"/>
    <mergeCell ref="E1088:T1090"/>
    <mergeCell ref="AP1142:AP1143"/>
    <mergeCell ref="E1146:T1149"/>
    <mergeCell ref="E1194:T1198"/>
    <mergeCell ref="E1201:T1204"/>
    <mergeCell ref="E1207:T1210"/>
    <mergeCell ref="AP1197:AP1198"/>
    <mergeCell ref="E1213:T1222"/>
    <mergeCell ref="AP1218:AP1219"/>
    <mergeCell ref="AP1221:AP1222"/>
    <mergeCell ref="E1156:S1158"/>
    <mergeCell ref="AP1167:AP1168"/>
    <mergeCell ref="E1173:T1180"/>
    <mergeCell ref="E1183:S1191"/>
    <mergeCell ref="E1152:AL1153"/>
    <mergeCell ref="E920:T922"/>
    <mergeCell ref="E924:T926"/>
    <mergeCell ref="E811:T815"/>
    <mergeCell ref="E829:AL832"/>
    <mergeCell ref="E835:T838"/>
    <mergeCell ref="E841:T843"/>
    <mergeCell ref="E846:T849"/>
    <mergeCell ref="E900:T901"/>
    <mergeCell ref="E903:T904"/>
    <mergeCell ref="E906:T907"/>
    <mergeCell ref="E890:AL891"/>
    <mergeCell ref="E894:T898"/>
    <mergeCell ref="AC898:AD898"/>
    <mergeCell ref="E822:T826"/>
    <mergeCell ref="E818:T819"/>
    <mergeCell ref="E929:T931"/>
    <mergeCell ref="E933:T933"/>
    <mergeCell ref="E935:T936"/>
    <mergeCell ref="E938:T938"/>
    <mergeCell ref="E940:T940"/>
    <mergeCell ref="E942:T942"/>
    <mergeCell ref="E944:T944"/>
    <mergeCell ref="E114:T122"/>
    <mergeCell ref="E181:T182"/>
    <mergeCell ref="E208:T210"/>
    <mergeCell ref="E275:T281"/>
    <mergeCell ref="E268:T271"/>
    <mergeCell ref="E257:AL258"/>
    <mergeCell ref="E144:T148"/>
    <mergeCell ref="E261:T264"/>
    <mergeCell ref="Z131:AK131"/>
    <mergeCell ref="E134:T135"/>
    <mergeCell ref="E138:T139"/>
    <mergeCell ref="AI138:AJ139"/>
    <mergeCell ref="E294:T295"/>
    <mergeCell ref="E596:T596"/>
    <mergeCell ref="E597:T597"/>
    <mergeCell ref="E310:T314"/>
    <mergeCell ref="E322:T324"/>
    <mergeCell ref="E231:T240"/>
    <mergeCell ref="E155:T158"/>
    <mergeCell ref="AP209:AP210"/>
    <mergeCell ref="AP204:AP205"/>
    <mergeCell ref="E198:T200"/>
    <mergeCell ref="E203:T205"/>
    <mergeCell ref="Z178:AK178"/>
    <mergeCell ref="E213:T221"/>
    <mergeCell ref="AP158:AP159"/>
    <mergeCell ref="E192:T194"/>
    <mergeCell ref="Z222:AK222"/>
    <mergeCell ref="E226:T228"/>
    <mergeCell ref="E186:T189"/>
    <mergeCell ref="W172:AF172"/>
    <mergeCell ref="X173:AE173"/>
    <mergeCell ref="W216:AE216"/>
    <mergeCell ref="E5:T5"/>
    <mergeCell ref="A1:AQ1"/>
    <mergeCell ref="E3:T3"/>
    <mergeCell ref="W3:AL3"/>
    <mergeCell ref="AO3:AP3"/>
    <mergeCell ref="E104:T108"/>
    <mergeCell ref="E20:T37"/>
    <mergeCell ref="Z37:AK37"/>
    <mergeCell ref="E40:T54"/>
    <mergeCell ref="Z54:AK54"/>
    <mergeCell ref="E57:T77"/>
    <mergeCell ref="Z77:AK77"/>
    <mergeCell ref="E80:T84"/>
    <mergeCell ref="E90:T93"/>
    <mergeCell ref="E98:T101"/>
    <mergeCell ref="AC11:AG11"/>
    <mergeCell ref="E366:T371"/>
    <mergeCell ref="AJ371:AL371"/>
    <mergeCell ref="E327:T332"/>
    <mergeCell ref="E590:T590"/>
    <mergeCell ref="E496:T498"/>
    <mergeCell ref="E501:T505"/>
    <mergeCell ref="E284:T288"/>
    <mergeCell ref="E583:T583"/>
    <mergeCell ref="E585:T585"/>
    <mergeCell ref="E587:T587"/>
    <mergeCell ref="E588:T588"/>
    <mergeCell ref="E589:T589"/>
    <mergeCell ref="E374:T376"/>
    <mergeCell ref="E379:T384"/>
    <mergeCell ref="E444:T452"/>
    <mergeCell ref="E470:T483"/>
    <mergeCell ref="E425:T433"/>
    <mergeCell ref="E508:T517"/>
    <mergeCell ref="E586:T586"/>
    <mergeCell ref="AJ384:AL384"/>
    <mergeCell ref="E387:T389"/>
    <mergeCell ref="E392:T397"/>
    <mergeCell ref="AJ397:AL397"/>
    <mergeCell ref="AA369:AL369"/>
    <mergeCell ref="E786:T799"/>
    <mergeCell ref="E766:T779"/>
    <mergeCell ref="E664:T667"/>
    <mergeCell ref="E691:T693"/>
    <mergeCell ref="E717:T719"/>
    <mergeCell ref="E687:T688"/>
    <mergeCell ref="E713:T714"/>
    <mergeCell ref="AP311:AP314"/>
    <mergeCell ref="E318:T319"/>
    <mergeCell ref="Z315:AK315"/>
    <mergeCell ref="E605:T606"/>
    <mergeCell ref="E601:T601"/>
    <mergeCell ref="E602:T602"/>
    <mergeCell ref="E598:T598"/>
    <mergeCell ref="E599:T599"/>
    <mergeCell ref="E600:T600"/>
    <mergeCell ref="AJ332:AL332"/>
    <mergeCell ref="E335:T337"/>
    <mergeCell ref="E340:T345"/>
    <mergeCell ref="AJ345:AL345"/>
    <mergeCell ref="E348:T350"/>
    <mergeCell ref="E353:T358"/>
    <mergeCell ref="AJ358:AL358"/>
    <mergeCell ref="E361:T363"/>
    <mergeCell ref="E654:T654"/>
    <mergeCell ref="E660:T661"/>
    <mergeCell ref="E639:T639"/>
    <mergeCell ref="E609:T610"/>
    <mergeCell ref="E782:T783"/>
    <mergeCell ref="E528:T536"/>
    <mergeCell ref="E554:T567"/>
    <mergeCell ref="E642:T642"/>
    <mergeCell ref="E636:T636"/>
    <mergeCell ref="E645:T645"/>
    <mergeCell ref="E648:T648"/>
    <mergeCell ref="E630:T634"/>
    <mergeCell ref="E613:T614"/>
    <mergeCell ref="E620:T622"/>
    <mergeCell ref="E762:T763"/>
    <mergeCell ref="E746:T759"/>
    <mergeCell ref="E958:T958"/>
    <mergeCell ref="E960:T960"/>
    <mergeCell ref="E962:T962"/>
    <mergeCell ref="E400:T402"/>
    <mergeCell ref="E405:T410"/>
    <mergeCell ref="AJ410:AL410"/>
    <mergeCell ref="E413:T415"/>
    <mergeCell ref="E418:T422"/>
    <mergeCell ref="AP848:AP849"/>
    <mergeCell ref="E852:T863"/>
    <mergeCell ref="E866:T870"/>
    <mergeCell ref="E883:T887"/>
    <mergeCell ref="E625:T627"/>
    <mergeCell ref="E594:T594"/>
    <mergeCell ref="E651:T651"/>
    <mergeCell ref="E738:T739"/>
    <mergeCell ref="E742:T743"/>
    <mergeCell ref="W746:AL748"/>
    <mergeCell ref="W766:AL768"/>
    <mergeCell ref="W786:AL788"/>
    <mergeCell ref="E670:T684"/>
    <mergeCell ref="W670:AL673"/>
    <mergeCell ref="E696:T710"/>
    <mergeCell ref="E722:T735"/>
    <mergeCell ref="D1275:AP1275"/>
    <mergeCell ref="D1274:AP1274"/>
    <mergeCell ref="C1273:AP1273"/>
    <mergeCell ref="Z307:AK307"/>
    <mergeCell ref="E1254:S1254"/>
    <mergeCell ref="E10:T10"/>
    <mergeCell ref="C1284:AP1288"/>
    <mergeCell ref="D1283:AP1283"/>
    <mergeCell ref="D1282:AP1282"/>
    <mergeCell ref="D1281:AP1281"/>
    <mergeCell ref="D1280:AP1280"/>
    <mergeCell ref="D1279:AP1279"/>
    <mergeCell ref="D1278:AP1278"/>
    <mergeCell ref="D1277:AP1277"/>
    <mergeCell ref="D1276:AP1276"/>
    <mergeCell ref="E964:T964"/>
    <mergeCell ref="E966:T966"/>
    <mergeCell ref="E968:T968"/>
    <mergeCell ref="E946:T946"/>
    <mergeCell ref="E948:T948"/>
    <mergeCell ref="E950:T950"/>
    <mergeCell ref="E952:T952"/>
    <mergeCell ref="E954:T954"/>
    <mergeCell ref="E956:T956"/>
    <mergeCell ref="AC1255:AG1255"/>
    <mergeCell ref="X22:AI22"/>
    <mergeCell ref="X48:AF48"/>
    <mergeCell ref="X69:AE69"/>
    <mergeCell ref="X70:AG70"/>
    <mergeCell ref="X75:AF75"/>
    <mergeCell ref="W84:AE84"/>
    <mergeCell ref="X93:AG93"/>
    <mergeCell ref="W94:AH94"/>
    <mergeCell ref="W95:AG95"/>
    <mergeCell ref="X105:AG105"/>
    <mergeCell ref="X118:AF118"/>
    <mergeCell ref="X119:AF119"/>
    <mergeCell ref="W127:AG127"/>
    <mergeCell ref="X121:AH121"/>
    <mergeCell ref="X123:AH123"/>
    <mergeCell ref="W114:AE114"/>
    <mergeCell ref="Z254:AK254"/>
    <mergeCell ref="W455:AA455"/>
    <mergeCell ref="W451:AA451"/>
    <mergeCell ref="W305:AG305"/>
    <mergeCell ref="AA330:AK330"/>
    <mergeCell ref="AA343:AL343"/>
    <mergeCell ref="AA356:AL356"/>
    <mergeCell ref="AP156:AQ157"/>
    <mergeCell ref="AP170:AQ171"/>
    <mergeCell ref="AP181:AQ182"/>
    <mergeCell ref="W531:AA531"/>
    <mergeCell ref="W535:AA535"/>
    <mergeCell ref="W539:AA539"/>
    <mergeCell ref="W543:AA543"/>
    <mergeCell ref="W547:AA547"/>
    <mergeCell ref="W551:AA551"/>
    <mergeCell ref="W477:AA477"/>
    <mergeCell ref="W473:AA473"/>
    <mergeCell ref="W481:AA481"/>
    <mergeCell ref="W489:AA489"/>
    <mergeCell ref="W493:AA493"/>
    <mergeCell ref="W459:AA459"/>
    <mergeCell ref="W463:AA463"/>
    <mergeCell ref="W467:AA467"/>
    <mergeCell ref="W447:AA447"/>
    <mergeCell ref="AA382:AL382"/>
    <mergeCell ref="AA408:AL408"/>
    <mergeCell ref="AA395:AL395"/>
    <mergeCell ref="W569:AA569"/>
    <mergeCell ref="W573:AA573"/>
    <mergeCell ref="W577:AA577"/>
    <mergeCell ref="W557:AA557"/>
    <mergeCell ref="W561:AA561"/>
    <mergeCell ref="W565:AA565"/>
  </mergeCells>
  <printOptions horizontalCentered="1"/>
  <pageMargins left="0.5" right="0.5" top="0.5" bottom="0.5" header="0.3" footer="0.3"/>
  <pageSetup paperSize="9" fitToWidth="0" fitToHeight="0" orientation="portrait" r:id="rId3"/>
  <headerFooter>
    <oddFooter>&amp;CHH-&amp;P</oddFooter>
  </headerFooter>
  <rowBreaks count="11" manualBreakCount="11">
    <brk id="78" max="42" man="1"/>
    <brk id="150" max="42" man="1"/>
    <brk id="229" max="42" man="1"/>
    <brk id="308" max="42" man="1"/>
    <brk id="390" max="42" man="1"/>
    <brk id="468" max="42" man="1"/>
    <brk id="526" max="42" man="1"/>
    <brk id="603" max="42" man="1"/>
    <brk id="689" max="42" man="1"/>
    <brk id="764" max="42" man="1"/>
    <brk id="1259" max="42" man="1"/>
  </rowBreaks>
  <ignoredErrors>
    <ignoredError sqref="B1284 A3:AL3 AM3:AQ3 AM1:AQ2 A2:AL2 A4:AQ4 A579:B582 AI585:AI602 AL225:AL228 A1271:B1274 A225:B225 A143:B143 B142 A147:B154 A227:B230 A226 A232:B255 A231 A197:B197 A267:B267 B1:AL1 A92:B97 A17 A623:B624 A616:B619 A18:B19 A731:B737 A635:B635 A666:B669 A679:B686 A727:B727 A819:B821 A818 A704:B712 A5 A14:B16 A13 A21:B39 A20 A41:B56 A40 A58:B79 A57 A81:B89 A80 A90 A99:B103 A98 A105:B113 A104 A115:B133 A114 A135:B137 A134 A139:B141 A138 A145:B145 A144 A156:B180 A155 A182:B185 A181 A187:B190 A186 A199:B202 A198 A204:B206 A203 A269:B274 A268 A276:B283 A275 A285:B293 A284 A295:B309 A294 A311:B317 A310 A319:B320 A318 A584:B584 A583 A591:B593 A585:A590 A595:B595 A594 A603:B604 A596:A602 A606:B607 A605 A621:B621 A620 A626:B629 A625 A631:B631 A630 A637:B638 A636 A640:B641 A639 A643:B644 A642 A646:B647 A645 A649:B650 A648 A652:B653 A651 A655:B656 A654 A658:B659 A657 A823:B827 A822 A812:B817 A811 A803:B810 A802 A787:B801 A786 A783:B785 A782 A767:B781 A766 A763:B765 A762 A747:B761 A746 A743:B745 A742 A739:B741 A738 A723:B724 A722 A718:B721 A717 A714:B716 A713 A661:B663 A660 A664 A671:B672 A670 A688:B690 A687 A692:B695 A691 A697:B697 A696 A6:B8" numberStoredAsText="1"/>
    <ignoredError sqref="C1271:AQ1273 AR579:BG607 C1285:AQ1299 E1277:AQ1277 E1278:AQ1278 E1279:AQ1279 AQ1274 E1281:AQ1281 C1277:C1282 E1282:AQ1282 AR92:BG145 AR225:BG255 AR197:BG206 AR267:BG320 AR147:BG190 AR623:BG631 AR616:BG621 AR13:BG90 AR731:BG827 AR635:BG664 AR666:BG672 AR679:BG697 AR727:BG727 E1280:AQ1280 D1284:AQ1284 AR704:BG724 AR5:BG8" unlockedFormula="1"/>
    <ignoredError sqref="AM225:AQ227 C225:AK228 C579:AQ584 AJ585:AQ602 C591:AH595 C616:AQ616 C92:AQ92 C5:AQ8 C229:AQ247 C603:AQ607 C206:AQ206 C128:AO128 AQ128 C129:AQ134 C144:V145 AM144:AQ145 C803:AQ807 C802:AG802 AI802:AQ802 C290:AQ294 C306:AQ310 C305:W305 AQ305 C312:AQ320 C311:AO311 AQ311 C147:AQ155 C267:AQ289 AM228:AO228 AQ228 C160:AQ168 C159:AO159 C158:AO158 AQ158:AQ159 C197:AQ205 C666:AQ666 C635:AQ641 C626:AO626 AQ626 C759:AQ762 C780:AQ782 C800:AQ801 C655:AQ658 C653:AD654 AI653:AQ654 C623:AQ625 C617:M617 P617:AQ617 C628:AQ631 C176:AQ180 C169:AM171 C618:AQ619 C621:AQ621 C14:AQ21 C90:V90 AB90:AC90 X90:Z90 C96:AQ104 C93:X93 C95:W95 AM93:AQ93 AE90:AQ90 C296:AQ304 C295:V295 X295:AD295 AG295:AQ295 C747:V748 C746:V746 C756:AQ757 C749:V755 AL749:AQ755 AM746:AQ748 C776:AQ777 C766:V775 AM766:AQ775 C796:AQ797 C786:V795 AM786:AQ795 C758:AQ758 C778:AQ779 C798:AQ799 C659:AQ659 C685:AQ686 C670:E670 C679:D684 U670:V672 C671:D672 U679:V684 AK679:AQ684 AM670:AQ672 C711:AQ712 C696:E696 C704:D710 U710:V710 U696:V697 C697:D697 C736:AQ738 C722:E722 U722:V722 C731:D735 U731:AQ735 U727:AQ727 C727:D727 C820:AQ827 C819:AO819 AQ819 C723:D724 U723:V724 U704:V705 AM704:AQ705 AM696:AQ697 U706:V709 AM706:AQ709 AL710:AQ710 AM722:AQ722 AM723:AQ724 AM95:AQ95 AM94:AO94 AQ94 C136:AQ143 C135:AO135 AQ135 C157:AO157 C156:AO156 C183:AQ190 C181:AO181 C620:AO620 AQ620 C627:AO627 AQ627 C643:AQ652 C642 E642:AQ642 C784:AQ785 C783:AO783 AQ783 C764:AQ765 C763:AO763 AQ763 C744:AQ745 C743:AO743 AQ743 C740:AQ742 C739:AO739 AQ739 C720:AQ721 C719:AO719 AQ719 C714:AQ718 C713:AO713 AQ713 C661:AQ664 C660:AO660 AQ660 C668:AQ669 C667:AO667 AQ667 C688:AQ692 C687:AO687 AQ687 C694:AQ695 C693:AO693 AQ693 C809:AQ818 C808:AO808 AQ808 C13:D13 F13:AQ13 C23:AQ47 C22:W22 AJ22 AL22:AQ22 C49:AQ68 C48:X48 AG48:AQ48 C71:AQ74 C69:X69 AF69:AQ69 C70:X70 AH70:AQ70 C76:AQ83 C75:X75 AG75:AQ75 C85:AQ89 C84:W84 AF84:AQ84 AH93:AK93 C94:W94 AI94:AK94 AH95:AK95 C106:AQ113 C105:X105 AH105:AQ105 C120:AQ120 C118:X118 AG118:AQ118 C119:X119 AG119:AQ119 C127:W127 AH127:AQ127 C122:AQ122 C121:X121 AI121:AQ121 C124:AQ126 C123:X123 AI123:AQ123 C115:AQ117 C114:W114 AF114:AQ114 C174:AM175 C172:W172 AG172:AM172 C173:X173 AF173:AM173 C250:AQ255 C248:W248 AF248:AQ248 C249:X249 AF249:AQ249 AH305:AO305 C182:AO182 C585:V585 X585:AH585 C586:V586 X586:AH586 C587:V587 X587:AH587 C588:V588 X588:AH588 C589:V589 X589:AH589 C590:V590 X590:AH590 C602:V602 C596:V601 X596:AH601 X602:AH602" numberStoredAsText="1" unlockedFormula="1"/>
  </ignoredErrors>
  <drawing r:id="rId4"/>
  <legacy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5C2C4-F3DA-4C5F-A932-9B25702C5012}">
  <sheetPr>
    <tabColor theme="8" tint="0.79998168889431442"/>
  </sheetPr>
  <dimension ref="A1:AW487"/>
  <sheetViews>
    <sheetView view="pageBreakPreview" zoomScaleSheetLayoutView="100" workbookViewId="0">
      <selection activeCell="V16" sqref="V16"/>
    </sheetView>
  </sheetViews>
  <sheetFormatPr defaultColWidth="2.6640625" defaultRowHeight="11.25" x14ac:dyDescent="0.2"/>
  <cols>
    <col min="1" max="1" width="1.83203125" style="347" customWidth="1"/>
    <col min="2" max="2" width="5.83203125" style="367" customWidth="1"/>
    <col min="3" max="3" width="1.83203125" style="347" customWidth="1"/>
    <col min="4" max="4" width="2.1640625" style="347" customWidth="1"/>
    <col min="5" max="5" width="2.83203125" style="443" customWidth="1"/>
    <col min="6" max="20" width="2.83203125" style="347" customWidth="1"/>
    <col min="21" max="21" width="1.5" style="347" customWidth="1"/>
    <col min="22" max="22" width="1.83203125" style="347" customWidth="1"/>
    <col min="23" max="37" width="2.83203125" style="347" customWidth="1"/>
    <col min="38" max="38" width="2.83203125" style="401" customWidth="1"/>
    <col min="39" max="41" width="1.83203125" style="347" customWidth="1"/>
    <col min="42" max="42" width="6.83203125" style="367" customWidth="1"/>
    <col min="43" max="43" width="1.83203125" style="367" customWidth="1"/>
    <col min="44" max="16384" width="2.6640625" style="347"/>
  </cols>
  <sheetData>
    <row r="1" spans="1:43" ht="11.25" customHeight="1" x14ac:dyDescent="0.2">
      <c r="A1" s="578" t="s">
        <v>2264</v>
      </c>
      <c r="B1" s="578"/>
      <c r="C1" s="578"/>
      <c r="D1" s="578"/>
      <c r="E1" s="578"/>
      <c r="F1" s="578"/>
      <c r="G1" s="578"/>
      <c r="H1" s="578"/>
      <c r="I1" s="578"/>
      <c r="J1" s="578"/>
      <c r="K1" s="578"/>
      <c r="L1" s="578"/>
      <c r="M1" s="578"/>
      <c r="N1" s="578"/>
      <c r="O1" s="578"/>
      <c r="P1" s="578"/>
      <c r="Q1" s="578"/>
      <c r="R1" s="578"/>
      <c r="S1" s="578"/>
      <c r="T1" s="578"/>
      <c r="U1" s="578"/>
      <c r="V1" s="578"/>
      <c r="W1" s="578"/>
      <c r="X1" s="578"/>
      <c r="Y1" s="578"/>
      <c r="Z1" s="578"/>
      <c r="AA1" s="578"/>
      <c r="AB1" s="578"/>
      <c r="AC1" s="578"/>
      <c r="AD1" s="578"/>
      <c r="AE1" s="578"/>
      <c r="AF1" s="578"/>
      <c r="AG1" s="578"/>
      <c r="AH1" s="578"/>
      <c r="AI1" s="578"/>
      <c r="AJ1" s="578"/>
      <c r="AK1" s="578"/>
      <c r="AL1" s="578"/>
      <c r="AM1" s="578"/>
      <c r="AN1" s="578"/>
      <c r="AO1" s="578"/>
      <c r="AP1" s="578"/>
      <c r="AQ1" s="578"/>
    </row>
    <row r="2" spans="1:43" ht="6" customHeight="1" x14ac:dyDescent="0.2">
      <c r="A2" s="625"/>
      <c r="B2" s="347"/>
      <c r="D2" s="395"/>
      <c r="E2" s="476"/>
      <c r="F2" s="476"/>
      <c r="G2" s="476"/>
      <c r="H2" s="476"/>
      <c r="I2" s="476"/>
      <c r="J2" s="476"/>
      <c r="K2" s="476"/>
      <c r="L2" s="476"/>
      <c r="M2" s="476"/>
      <c r="N2" s="476"/>
      <c r="O2" s="476"/>
      <c r="P2" s="476"/>
      <c r="Q2" s="476"/>
      <c r="R2" s="476"/>
      <c r="S2" s="476"/>
      <c r="T2" s="476"/>
      <c r="U2" s="627"/>
      <c r="V2" s="627"/>
      <c r="W2" s="627"/>
      <c r="X2" s="627"/>
      <c r="Y2" s="627"/>
      <c r="Z2" s="627"/>
      <c r="AA2" s="627"/>
      <c r="AB2" s="627"/>
      <c r="AC2" s="627"/>
      <c r="AD2" s="627"/>
      <c r="AE2" s="627"/>
      <c r="AF2" s="627"/>
      <c r="AG2" s="627"/>
      <c r="AH2" s="627"/>
      <c r="AI2" s="627"/>
      <c r="AJ2" s="627"/>
      <c r="AK2" s="627"/>
      <c r="AL2" s="627"/>
      <c r="AM2" s="627"/>
      <c r="AN2" s="627"/>
      <c r="AO2" s="627"/>
      <c r="AP2" s="627"/>
      <c r="AQ2" s="628"/>
    </row>
    <row r="3" spans="1:43" ht="11.25" customHeight="1" thickBot="1" x14ac:dyDescent="0.25">
      <c r="A3" s="629"/>
      <c r="B3" s="656" t="s">
        <v>1761</v>
      </c>
      <c r="C3" s="630"/>
      <c r="D3" s="629"/>
      <c r="E3" s="631" t="s">
        <v>1806</v>
      </c>
      <c r="F3" s="631"/>
      <c r="G3" s="631"/>
      <c r="H3" s="631"/>
      <c r="I3" s="631"/>
      <c r="J3" s="631"/>
      <c r="K3" s="631"/>
      <c r="L3" s="631"/>
      <c r="M3" s="631"/>
      <c r="N3" s="631"/>
      <c r="O3" s="631"/>
      <c r="P3" s="631"/>
      <c r="Q3" s="631"/>
      <c r="R3" s="631"/>
      <c r="S3" s="631"/>
      <c r="T3" s="631"/>
      <c r="U3" s="630"/>
      <c r="V3" s="629"/>
      <c r="W3" s="631" t="s">
        <v>1807</v>
      </c>
      <c r="X3" s="631"/>
      <c r="Y3" s="631"/>
      <c r="Z3" s="631"/>
      <c r="AA3" s="631"/>
      <c r="AB3" s="631"/>
      <c r="AC3" s="631"/>
      <c r="AD3" s="631"/>
      <c r="AE3" s="631"/>
      <c r="AF3" s="631"/>
      <c r="AG3" s="631"/>
      <c r="AH3" s="631"/>
      <c r="AI3" s="631"/>
      <c r="AJ3" s="631"/>
      <c r="AK3" s="631"/>
      <c r="AL3" s="631"/>
      <c r="AM3" s="630"/>
      <c r="AN3" s="629"/>
      <c r="AO3" s="609"/>
      <c r="AP3" s="656"/>
      <c r="AQ3" s="735"/>
    </row>
    <row r="4" spans="1:43" ht="6" customHeight="1" x14ac:dyDescent="0.2">
      <c r="A4" s="395"/>
      <c r="B4" s="347"/>
      <c r="C4" s="374"/>
      <c r="D4" s="395"/>
      <c r="U4" s="374"/>
      <c r="V4" s="395"/>
      <c r="AL4" s="347"/>
      <c r="AM4" s="374"/>
      <c r="AN4" s="395"/>
      <c r="AQ4" s="677"/>
    </row>
    <row r="5" spans="1:43" x14ac:dyDescent="0.2">
      <c r="A5" s="395"/>
      <c r="B5" s="403" t="s">
        <v>3972</v>
      </c>
      <c r="C5" s="374"/>
      <c r="D5" s="395"/>
      <c r="E5" s="470" t="str">
        <f ca="1">VLOOKUP(INDIRECT(ADDRESS(ROW(),COLUMN()-3)),Language_Translations,MATCH(Language_Selected,Language_Options,0),FALSE)</f>
        <v>CLUSTER AND HOUSEHOLD NUMBER</v>
      </c>
      <c r="F5" s="470"/>
      <c r="G5" s="470"/>
      <c r="H5" s="470"/>
      <c r="I5" s="470"/>
      <c r="J5" s="470"/>
      <c r="K5" s="470"/>
      <c r="L5" s="470"/>
      <c r="M5" s="470"/>
      <c r="N5" s="470"/>
      <c r="O5" s="470"/>
      <c r="P5" s="470"/>
      <c r="Q5" s="470"/>
      <c r="R5" s="470"/>
      <c r="S5" s="470"/>
      <c r="T5" s="476"/>
      <c r="U5" s="374"/>
      <c r="V5" s="395"/>
      <c r="W5" s="347" t="s">
        <v>1809</v>
      </c>
      <c r="AF5" s="347" t="s">
        <v>1810</v>
      </c>
      <c r="AL5" s="347"/>
      <c r="AN5" s="395"/>
      <c r="AQ5" s="677"/>
    </row>
    <row r="6" spans="1:43" x14ac:dyDescent="0.2">
      <c r="A6" s="395"/>
      <c r="C6" s="374"/>
      <c r="D6" s="395"/>
      <c r="E6" s="476"/>
      <c r="F6" s="476"/>
      <c r="G6" s="476"/>
      <c r="H6" s="476"/>
      <c r="I6" s="476"/>
      <c r="J6" s="476"/>
      <c r="K6" s="476"/>
      <c r="L6" s="476"/>
      <c r="M6" s="476"/>
      <c r="N6" s="476"/>
      <c r="O6" s="476"/>
      <c r="P6" s="476"/>
      <c r="Q6" s="476"/>
      <c r="R6" s="476"/>
      <c r="S6" s="476"/>
      <c r="T6" s="476"/>
      <c r="U6" s="374"/>
      <c r="V6" s="395"/>
      <c r="X6" s="375"/>
      <c r="Y6" s="376"/>
      <c r="Z6" s="410"/>
      <c r="AA6" s="411"/>
      <c r="AB6" s="410"/>
      <c r="AC6" s="411"/>
      <c r="AG6" s="410"/>
      <c r="AH6" s="411"/>
      <c r="AI6" s="410"/>
      <c r="AJ6" s="411"/>
      <c r="AK6" s="410"/>
      <c r="AL6" s="411"/>
      <c r="AN6" s="395"/>
      <c r="AQ6" s="677"/>
    </row>
    <row r="7" spans="1:43" ht="11.25" customHeight="1" x14ac:dyDescent="0.2">
      <c r="A7" s="395"/>
      <c r="C7" s="374"/>
      <c r="D7" s="395"/>
      <c r="U7" s="374"/>
      <c r="V7" s="395"/>
      <c r="X7" s="379"/>
      <c r="Y7" s="380"/>
      <c r="Z7" s="413"/>
      <c r="AA7" s="414"/>
      <c r="AB7" s="413"/>
      <c r="AC7" s="414"/>
      <c r="AG7" s="413"/>
      <c r="AH7" s="414"/>
      <c r="AI7" s="413"/>
      <c r="AJ7" s="414"/>
      <c r="AK7" s="413"/>
      <c r="AL7" s="414"/>
      <c r="AN7" s="395"/>
      <c r="AQ7" s="677"/>
    </row>
    <row r="8" spans="1:43" ht="6" customHeight="1" x14ac:dyDescent="0.2">
      <c r="A8" s="379"/>
      <c r="B8" s="662"/>
      <c r="C8" s="380"/>
      <c r="D8" s="379"/>
      <c r="E8" s="6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381"/>
      <c r="AM8" s="380"/>
      <c r="AN8" s="379"/>
      <c r="AO8" s="381"/>
      <c r="AP8" s="662"/>
      <c r="AQ8" s="678"/>
    </row>
    <row r="9" spans="1:43" x14ac:dyDescent="0.2">
      <c r="A9" s="395"/>
      <c r="C9" s="374"/>
      <c r="D9" s="395"/>
      <c r="U9" s="374"/>
      <c r="V9" s="395"/>
      <c r="AL9" s="347"/>
      <c r="AM9" s="374"/>
      <c r="AN9" s="395"/>
      <c r="AQ9" s="677"/>
    </row>
    <row r="10" spans="1:43" x14ac:dyDescent="0.2">
      <c r="A10" s="395"/>
      <c r="B10" s="403" t="s">
        <v>3973</v>
      </c>
      <c r="C10" s="374"/>
      <c r="D10" s="395"/>
      <c r="E10" s="470" t="str">
        <f ca="1">VLOOKUP(INDIRECT(ADDRESS(ROW(),COLUMN()-3)),Language_Translations,MATCH(Language_Selected,Language_Options,0),FALSE)</f>
        <v xml:space="preserve">INSERT TIME MODULE STARTED </v>
      </c>
      <c r="F10" s="470"/>
      <c r="G10" s="470"/>
      <c r="H10" s="470"/>
      <c r="I10" s="470"/>
      <c r="J10" s="470"/>
      <c r="K10" s="470"/>
      <c r="L10" s="470"/>
      <c r="M10" s="470"/>
      <c r="N10" s="470"/>
      <c r="O10" s="470"/>
      <c r="P10" s="470"/>
      <c r="Q10" s="470"/>
      <c r="R10" s="470"/>
      <c r="S10" s="470"/>
      <c r="U10" s="374"/>
      <c r="V10" s="395"/>
      <c r="W10" s="407"/>
      <c r="Z10" s="407"/>
      <c r="AA10" s="407"/>
      <c r="AB10" s="407"/>
      <c r="AC10" s="407"/>
      <c r="AF10" s="407"/>
      <c r="AG10" s="407"/>
      <c r="AH10" s="407"/>
      <c r="AI10" s="410"/>
      <c r="AJ10" s="411"/>
      <c r="AK10" s="375"/>
      <c r="AL10" s="376"/>
      <c r="AM10" s="374"/>
      <c r="AN10" s="395"/>
      <c r="AQ10" s="677"/>
    </row>
    <row r="11" spans="1:43" x14ac:dyDescent="0.2">
      <c r="A11" s="395"/>
      <c r="C11" s="374"/>
      <c r="D11" s="395"/>
      <c r="U11" s="374"/>
      <c r="V11" s="395"/>
      <c r="Z11" s="407"/>
      <c r="AA11" s="407"/>
      <c r="AB11" s="407"/>
      <c r="AC11" s="347" t="s">
        <v>3425</v>
      </c>
      <c r="AF11" s="407"/>
      <c r="AG11" s="407"/>
      <c r="AH11" s="407"/>
      <c r="AI11" s="413"/>
      <c r="AJ11" s="414"/>
      <c r="AK11" s="379"/>
      <c r="AL11" s="380"/>
      <c r="AM11" s="374"/>
      <c r="AN11" s="395"/>
      <c r="AQ11" s="677"/>
    </row>
    <row r="12" spans="1:43" x14ac:dyDescent="0.2">
      <c r="A12" s="395"/>
      <c r="C12" s="374"/>
      <c r="D12" s="395"/>
      <c r="U12" s="374"/>
      <c r="V12" s="395"/>
      <c r="AL12" s="347"/>
      <c r="AM12" s="374"/>
      <c r="AN12" s="395"/>
      <c r="AQ12" s="677"/>
    </row>
    <row r="13" spans="1:43" ht="11.25" customHeight="1" x14ac:dyDescent="0.2">
      <c r="A13" s="395"/>
      <c r="B13" s="403"/>
      <c r="C13" s="374"/>
      <c r="D13" s="395"/>
      <c r="E13" s="476"/>
      <c r="F13" s="476"/>
      <c r="G13" s="476"/>
      <c r="H13" s="476"/>
      <c r="I13" s="476"/>
      <c r="J13" s="476"/>
      <c r="K13" s="476"/>
      <c r="L13" s="476"/>
      <c r="M13" s="476"/>
      <c r="N13" s="476"/>
      <c r="O13" s="476"/>
      <c r="P13" s="476"/>
      <c r="Q13" s="476"/>
      <c r="R13" s="476"/>
      <c r="S13" s="476"/>
      <c r="T13" s="476"/>
      <c r="U13" s="374"/>
      <c r="V13" s="395"/>
      <c r="Z13" s="410"/>
      <c r="AA13" s="411"/>
      <c r="AB13" s="410"/>
      <c r="AC13" s="411"/>
      <c r="AI13" s="410"/>
      <c r="AJ13" s="411"/>
      <c r="AK13" s="410"/>
      <c r="AL13" s="411"/>
      <c r="AM13" s="374"/>
      <c r="AN13" s="395"/>
      <c r="AQ13" s="677"/>
    </row>
    <row r="14" spans="1:43" ht="11.25" customHeight="1" x14ac:dyDescent="0.2">
      <c r="A14" s="395"/>
      <c r="C14" s="374"/>
      <c r="D14" s="395"/>
      <c r="E14" s="476"/>
      <c r="F14" s="476"/>
      <c r="G14" s="476"/>
      <c r="H14" s="476"/>
      <c r="I14" s="476"/>
      <c r="J14" s="476"/>
      <c r="K14" s="476"/>
      <c r="L14" s="476"/>
      <c r="M14" s="476"/>
      <c r="N14" s="476"/>
      <c r="O14" s="476"/>
      <c r="P14" s="476"/>
      <c r="Q14" s="476"/>
      <c r="R14" s="476"/>
      <c r="S14" s="476"/>
      <c r="T14" s="476"/>
      <c r="U14" s="374"/>
      <c r="V14" s="395"/>
      <c r="W14" s="347" t="s">
        <v>1747</v>
      </c>
      <c r="Z14" s="413"/>
      <c r="AA14" s="414"/>
      <c r="AB14" s="413"/>
      <c r="AC14" s="414"/>
      <c r="AF14" s="347" t="s">
        <v>1748</v>
      </c>
      <c r="AI14" s="413"/>
      <c r="AJ14" s="414"/>
      <c r="AK14" s="413"/>
      <c r="AL14" s="414"/>
      <c r="AM14" s="374"/>
      <c r="AN14" s="395"/>
      <c r="AQ14" s="677"/>
    </row>
    <row r="15" spans="1:43" ht="6" customHeight="1" x14ac:dyDescent="0.2">
      <c r="A15" s="379"/>
      <c r="B15" s="662"/>
      <c r="C15" s="380"/>
      <c r="D15" s="379"/>
      <c r="E15" s="681"/>
      <c r="F15" s="381"/>
      <c r="G15" s="381"/>
      <c r="H15" s="381"/>
      <c r="I15" s="381"/>
      <c r="J15" s="381"/>
      <c r="K15" s="381"/>
      <c r="L15" s="381"/>
      <c r="M15" s="381"/>
      <c r="N15" s="381"/>
      <c r="O15" s="381"/>
      <c r="P15" s="381"/>
      <c r="Q15" s="381"/>
      <c r="R15" s="381"/>
      <c r="S15" s="381"/>
      <c r="T15" s="381"/>
      <c r="U15" s="380"/>
      <c r="V15" s="379"/>
      <c r="W15" s="381"/>
      <c r="X15" s="381"/>
      <c r="Y15" s="381"/>
      <c r="Z15" s="381"/>
      <c r="AA15" s="381"/>
      <c r="AB15" s="381"/>
      <c r="AC15" s="381"/>
      <c r="AD15" s="381"/>
      <c r="AE15" s="381"/>
      <c r="AF15" s="381"/>
      <c r="AG15" s="381"/>
      <c r="AH15" s="381"/>
      <c r="AI15" s="381"/>
      <c r="AJ15" s="381"/>
      <c r="AK15" s="381"/>
      <c r="AL15" s="381"/>
      <c r="AM15" s="380"/>
      <c r="AN15" s="379"/>
      <c r="AO15" s="381"/>
      <c r="AP15" s="662"/>
      <c r="AQ15" s="678"/>
    </row>
    <row r="16" spans="1:43" ht="6" customHeight="1" x14ac:dyDescent="0.2">
      <c r="A16" s="395"/>
      <c r="C16" s="374"/>
      <c r="D16" s="395"/>
      <c r="E16" s="347"/>
      <c r="U16" s="374"/>
      <c r="V16" s="395"/>
      <c r="AM16" s="374"/>
      <c r="AN16" s="395"/>
      <c r="AP16" s="347"/>
      <c r="AQ16" s="374"/>
    </row>
    <row r="17" spans="1:47" ht="11.25" customHeight="1" x14ac:dyDescent="0.2">
      <c r="A17" s="395"/>
      <c r="B17" s="377" t="s">
        <v>3974</v>
      </c>
      <c r="C17" s="374"/>
      <c r="D17" s="395"/>
      <c r="E17" s="470" t="str">
        <f ca="1">VLOOKUP(INDIRECT(ADDRESS(ROW(),COLUMN()-3)),Language_Translations,MATCH(Language_Selected,Language_Options,0),FALSE)</f>
        <v xml:space="preserve">LINE  NUMBER OF THE RESPONDENT </v>
      </c>
      <c r="F17" s="470"/>
      <c r="G17" s="470"/>
      <c r="H17" s="470"/>
      <c r="I17" s="470"/>
      <c r="J17" s="470"/>
      <c r="K17" s="470"/>
      <c r="L17" s="470"/>
      <c r="M17" s="470"/>
      <c r="N17" s="470"/>
      <c r="O17" s="470"/>
      <c r="P17" s="470"/>
      <c r="Q17" s="470"/>
      <c r="R17" s="470"/>
      <c r="S17" s="470"/>
      <c r="T17" s="470"/>
      <c r="U17" s="374"/>
      <c r="V17" s="395"/>
      <c r="AM17" s="374"/>
      <c r="AN17" s="395"/>
      <c r="AP17" s="347"/>
      <c r="AQ17" s="374"/>
    </row>
    <row r="18" spans="1:47" ht="11.25" customHeight="1" x14ac:dyDescent="0.2">
      <c r="A18" s="395"/>
      <c r="B18" s="347"/>
      <c r="C18" s="374"/>
      <c r="D18" s="395"/>
      <c r="E18" s="470"/>
      <c r="F18" s="470"/>
      <c r="G18" s="470"/>
      <c r="H18" s="470"/>
      <c r="I18" s="470"/>
      <c r="J18" s="470"/>
      <c r="K18" s="470"/>
      <c r="L18" s="470"/>
      <c r="M18" s="470"/>
      <c r="N18" s="470"/>
      <c r="O18" s="470"/>
      <c r="P18" s="470"/>
      <c r="Q18" s="470"/>
      <c r="R18" s="470"/>
      <c r="S18" s="470"/>
      <c r="T18" s="470"/>
      <c r="U18" s="374"/>
      <c r="V18" s="395"/>
      <c r="AI18" s="410"/>
      <c r="AJ18" s="411"/>
      <c r="AK18" s="410"/>
      <c r="AL18" s="736"/>
      <c r="AM18" s="374"/>
      <c r="AN18" s="395"/>
      <c r="AP18" s="347"/>
      <c r="AQ18" s="374"/>
    </row>
    <row r="19" spans="1:47" ht="11.25" customHeight="1" x14ac:dyDescent="0.2">
      <c r="A19" s="395"/>
      <c r="B19" s="347"/>
      <c r="C19" s="374"/>
      <c r="D19" s="395"/>
      <c r="E19" s="470"/>
      <c r="F19" s="470"/>
      <c r="G19" s="470"/>
      <c r="H19" s="470"/>
      <c r="I19" s="470"/>
      <c r="J19" s="470"/>
      <c r="K19" s="470"/>
      <c r="L19" s="470"/>
      <c r="M19" s="470"/>
      <c r="N19" s="470"/>
      <c r="O19" s="470"/>
      <c r="P19" s="470"/>
      <c r="Q19" s="470"/>
      <c r="R19" s="470"/>
      <c r="S19" s="470"/>
      <c r="T19" s="470"/>
      <c r="U19" s="374"/>
      <c r="V19" s="395"/>
      <c r="W19" s="347" t="s">
        <v>2265</v>
      </c>
      <c r="AB19" s="378" t="s">
        <v>7</v>
      </c>
      <c r="AC19" s="378"/>
      <c r="AD19" s="378"/>
      <c r="AE19" s="378"/>
      <c r="AF19" s="378"/>
      <c r="AG19" s="378"/>
      <c r="AH19" s="378"/>
      <c r="AI19" s="413"/>
      <c r="AJ19" s="414"/>
      <c r="AK19" s="413"/>
      <c r="AL19" s="737"/>
      <c r="AM19" s="374"/>
      <c r="AN19" s="395"/>
      <c r="AP19" s="347"/>
      <c r="AQ19" s="374"/>
    </row>
    <row r="20" spans="1:47" ht="6" customHeight="1" x14ac:dyDescent="0.2">
      <c r="A20" s="379"/>
      <c r="B20" s="381"/>
      <c r="C20" s="380"/>
      <c r="D20" s="379"/>
      <c r="E20" s="510"/>
      <c r="F20" s="510"/>
      <c r="G20" s="510"/>
      <c r="H20" s="510"/>
      <c r="I20" s="510"/>
      <c r="J20" s="510"/>
      <c r="K20" s="510"/>
      <c r="L20" s="510"/>
      <c r="M20" s="510"/>
      <c r="N20" s="510"/>
      <c r="O20" s="510"/>
      <c r="P20" s="510"/>
      <c r="Q20" s="510"/>
      <c r="R20" s="510"/>
      <c r="S20" s="510"/>
      <c r="T20" s="510"/>
      <c r="U20" s="380"/>
      <c r="V20" s="379"/>
      <c r="W20" s="381"/>
      <c r="X20" s="381"/>
      <c r="Y20" s="381"/>
      <c r="Z20" s="381"/>
      <c r="AA20" s="381"/>
      <c r="AB20" s="381"/>
      <c r="AC20" s="381"/>
      <c r="AD20" s="381"/>
      <c r="AE20" s="381"/>
      <c r="AF20" s="381"/>
      <c r="AG20" s="381"/>
      <c r="AH20" s="381"/>
      <c r="AI20" s="381"/>
      <c r="AJ20" s="381"/>
      <c r="AK20" s="381"/>
      <c r="AL20" s="590"/>
      <c r="AM20" s="380"/>
      <c r="AN20" s="379"/>
      <c r="AO20" s="381"/>
      <c r="AP20" s="381"/>
      <c r="AQ20" s="380"/>
    </row>
    <row r="21" spans="1:47" ht="6" customHeight="1" x14ac:dyDescent="0.2">
      <c r="A21" s="395"/>
      <c r="B21" s="347"/>
      <c r="C21" s="374"/>
      <c r="D21" s="395"/>
      <c r="E21" s="347"/>
      <c r="U21" s="374"/>
      <c r="V21" s="395"/>
      <c r="AM21" s="374"/>
      <c r="AN21" s="395"/>
      <c r="AP21" s="347"/>
      <c r="AQ21" s="374"/>
    </row>
    <row r="22" spans="1:47" ht="11.25" customHeight="1" x14ac:dyDescent="0.2">
      <c r="A22" s="395"/>
      <c r="B22" s="377" t="s">
        <v>335</v>
      </c>
      <c r="C22" s="374"/>
      <c r="D22" s="395"/>
      <c r="E22" s="444" t="str">
        <f ca="1">VLOOKUP(INDIRECT(ADDRESS(ROW(),COLUMN()-3)),Language_Translations,MATCH(Language_Selected,Language_Options,0),FALSE)</f>
        <v>OBTAIN CONSENT. DOES [NAME] AGREE TO PARTICIPATE IN THE SURVEY?</v>
      </c>
      <c r="F22" s="444"/>
      <c r="G22" s="444"/>
      <c r="H22" s="444"/>
      <c r="I22" s="444"/>
      <c r="J22" s="444"/>
      <c r="K22" s="444"/>
      <c r="L22" s="444"/>
      <c r="M22" s="444"/>
      <c r="N22" s="444"/>
      <c r="O22" s="444"/>
      <c r="P22" s="444"/>
      <c r="Q22" s="444"/>
      <c r="R22" s="444"/>
      <c r="S22" s="444"/>
      <c r="T22" s="444"/>
      <c r="U22" s="374"/>
      <c r="V22" s="395"/>
      <c r="W22" s="347" t="s">
        <v>1749</v>
      </c>
      <c r="Y22" s="378"/>
      <c r="Z22" s="378"/>
      <c r="AA22" s="378"/>
      <c r="AB22" s="378"/>
      <c r="AC22" s="378"/>
      <c r="AD22" s="378" t="s">
        <v>7</v>
      </c>
      <c r="AE22" s="378"/>
      <c r="AF22" s="378"/>
      <c r="AG22" s="378"/>
      <c r="AH22" s="378"/>
      <c r="AI22" s="378"/>
      <c r="AJ22" s="378"/>
      <c r="AK22" s="378"/>
      <c r="AL22" s="644">
        <v>1</v>
      </c>
      <c r="AM22" s="374"/>
      <c r="AN22" s="395"/>
      <c r="AP22" s="347"/>
      <c r="AQ22" s="374"/>
    </row>
    <row r="23" spans="1:47" ht="11.25" customHeight="1" x14ac:dyDescent="0.2">
      <c r="A23" s="395"/>
      <c r="B23" s="377"/>
      <c r="C23" s="374"/>
      <c r="D23" s="395"/>
      <c r="E23" s="444"/>
      <c r="F23" s="444"/>
      <c r="G23" s="444"/>
      <c r="H23" s="444"/>
      <c r="I23" s="444"/>
      <c r="J23" s="444"/>
      <c r="K23" s="444"/>
      <c r="L23" s="444"/>
      <c r="M23" s="444"/>
      <c r="N23" s="444"/>
      <c r="O23" s="444"/>
      <c r="P23" s="444"/>
      <c r="Q23" s="444"/>
      <c r="R23" s="444"/>
      <c r="S23" s="444"/>
      <c r="T23" s="444"/>
      <c r="U23" s="374"/>
      <c r="V23" s="395"/>
      <c r="W23" s="347" t="s">
        <v>1750</v>
      </c>
      <c r="Y23" s="378"/>
      <c r="Z23" s="378"/>
      <c r="AA23" s="378"/>
      <c r="AB23" s="378"/>
      <c r="AC23" s="378"/>
      <c r="AD23" s="378"/>
      <c r="AE23" s="378"/>
      <c r="AF23" s="378" t="s">
        <v>7</v>
      </c>
      <c r="AG23" s="378"/>
      <c r="AH23" s="378"/>
      <c r="AI23" s="378"/>
      <c r="AJ23" s="378"/>
      <c r="AK23" s="378"/>
      <c r="AL23" s="644">
        <v>2</v>
      </c>
      <c r="AM23" s="374"/>
      <c r="AN23" s="395"/>
      <c r="AP23" s="359" t="s">
        <v>3982</v>
      </c>
      <c r="AQ23" s="374"/>
    </row>
    <row r="24" spans="1:47" ht="6" customHeight="1" x14ac:dyDescent="0.2">
      <c r="A24" s="379"/>
      <c r="B24" s="662"/>
      <c r="C24" s="380"/>
      <c r="D24" s="379"/>
      <c r="E24" s="381"/>
      <c r="F24" s="381"/>
      <c r="G24" s="381"/>
      <c r="H24" s="381"/>
      <c r="I24" s="381"/>
      <c r="J24" s="381"/>
      <c r="K24" s="381"/>
      <c r="L24" s="381"/>
      <c r="M24" s="381"/>
      <c r="N24" s="381"/>
      <c r="O24" s="381"/>
      <c r="P24" s="381"/>
      <c r="Q24" s="381"/>
      <c r="R24" s="381"/>
      <c r="S24" s="381"/>
      <c r="T24" s="381"/>
      <c r="U24" s="380"/>
      <c r="V24" s="379"/>
      <c r="W24" s="381"/>
      <c r="X24" s="381"/>
      <c r="Y24" s="381"/>
      <c r="Z24" s="381"/>
      <c r="AA24" s="381"/>
      <c r="AB24" s="381"/>
      <c r="AC24" s="381"/>
      <c r="AD24" s="381"/>
      <c r="AE24" s="381"/>
      <c r="AF24" s="381"/>
      <c r="AG24" s="381"/>
      <c r="AH24" s="381"/>
      <c r="AI24" s="381"/>
      <c r="AJ24" s="381"/>
      <c r="AK24" s="381"/>
      <c r="AL24" s="590"/>
      <c r="AM24" s="380"/>
      <c r="AN24" s="381"/>
      <c r="AO24" s="381"/>
      <c r="AP24" s="381"/>
      <c r="AQ24" s="380"/>
    </row>
    <row r="25" spans="1:47" ht="6" customHeight="1" x14ac:dyDescent="0.2">
      <c r="A25" s="395"/>
      <c r="B25" s="347"/>
      <c r="C25" s="374"/>
      <c r="D25" s="395"/>
      <c r="U25" s="374"/>
      <c r="V25" s="395"/>
      <c r="AM25" s="374"/>
      <c r="AQ25" s="677"/>
      <c r="AT25" s="477"/>
      <c r="AU25" s="477"/>
    </row>
    <row r="26" spans="1:47" ht="9.9499999999999993" customHeight="1" x14ac:dyDescent="0.2">
      <c r="A26" s="395"/>
      <c r="B26" s="377" t="s">
        <v>337</v>
      </c>
      <c r="C26" s="374"/>
      <c r="D26" s="395"/>
      <c r="E26" s="470" t="str">
        <f ca="1">VLOOKUP(INDIRECT(ADDRESS(ROW(),COLUMN()-3)),Language_Translations,MATCH(Language_Selected,Language_Options,0),FALSE)</f>
        <v>We would now like to ask you about how you are managing the impacts of climate change. Climate change is the long-term change of weather patterns, such as rainfall, temperature, and winds. These changes take place over a generation or longer and result in new weather patterns that are different or less predictable than traditional weather patterns.
How much, would you say, do you know about climate change?</v>
      </c>
      <c r="F26" s="470"/>
      <c r="G26" s="470"/>
      <c r="H26" s="470"/>
      <c r="I26" s="470"/>
      <c r="J26" s="470"/>
      <c r="K26" s="470"/>
      <c r="L26" s="470"/>
      <c r="M26" s="470"/>
      <c r="N26" s="470"/>
      <c r="O26" s="470"/>
      <c r="P26" s="470"/>
      <c r="Q26" s="470"/>
      <c r="R26" s="470"/>
      <c r="S26" s="470"/>
      <c r="T26" s="470"/>
      <c r="U26" s="374"/>
      <c r="V26" s="395"/>
      <c r="AL26" s="347"/>
      <c r="AM26" s="374"/>
      <c r="AN26" s="395"/>
      <c r="AP26" s="679"/>
      <c r="AQ26" s="680"/>
    </row>
    <row r="27" spans="1:47" ht="9.9499999999999993" customHeight="1" x14ac:dyDescent="0.2">
      <c r="A27" s="395"/>
      <c r="B27" s="377"/>
      <c r="C27" s="374"/>
      <c r="D27" s="395"/>
      <c r="E27" s="470"/>
      <c r="F27" s="470"/>
      <c r="G27" s="470"/>
      <c r="H27" s="470"/>
      <c r="I27" s="470"/>
      <c r="J27" s="470"/>
      <c r="K27" s="470"/>
      <c r="L27" s="470"/>
      <c r="M27" s="470"/>
      <c r="N27" s="470"/>
      <c r="O27" s="470"/>
      <c r="P27" s="470"/>
      <c r="Q27" s="470"/>
      <c r="R27" s="470"/>
      <c r="S27" s="470"/>
      <c r="T27" s="470"/>
      <c r="U27" s="374"/>
      <c r="V27" s="395"/>
      <c r="Z27" s="378"/>
      <c r="AA27" s="378"/>
      <c r="AB27" s="378"/>
      <c r="AC27" s="378"/>
      <c r="AD27" s="378"/>
      <c r="AE27" s="378"/>
      <c r="AF27" s="378"/>
      <c r="AG27" s="378"/>
      <c r="AH27" s="378"/>
      <c r="AI27" s="378"/>
      <c r="AJ27" s="378"/>
      <c r="AK27" s="378"/>
      <c r="AL27" s="644"/>
      <c r="AM27" s="374"/>
      <c r="AN27" s="395"/>
      <c r="AP27" s="679"/>
      <c r="AQ27" s="680"/>
    </row>
    <row r="28" spans="1:47" ht="9.9499999999999993" customHeight="1" x14ac:dyDescent="0.2">
      <c r="A28" s="395"/>
      <c r="B28" s="377"/>
      <c r="C28" s="374"/>
      <c r="D28" s="395"/>
      <c r="E28" s="470"/>
      <c r="F28" s="470"/>
      <c r="G28" s="470"/>
      <c r="H28" s="470"/>
      <c r="I28" s="470"/>
      <c r="J28" s="470"/>
      <c r="K28" s="470"/>
      <c r="L28" s="470"/>
      <c r="M28" s="470"/>
      <c r="N28" s="470"/>
      <c r="O28" s="470"/>
      <c r="P28" s="470"/>
      <c r="Q28" s="470"/>
      <c r="R28" s="470"/>
      <c r="S28" s="470"/>
      <c r="T28" s="470"/>
      <c r="U28" s="374"/>
      <c r="V28" s="395"/>
      <c r="Z28" s="378"/>
      <c r="AA28" s="378"/>
      <c r="AB28" s="378"/>
      <c r="AC28" s="378"/>
      <c r="AD28" s="378"/>
      <c r="AE28" s="378"/>
      <c r="AF28" s="378"/>
      <c r="AG28" s="378"/>
      <c r="AH28" s="378"/>
      <c r="AI28" s="378"/>
      <c r="AJ28" s="378"/>
      <c r="AK28" s="378"/>
      <c r="AL28" s="644"/>
      <c r="AM28" s="374"/>
      <c r="AN28" s="395"/>
      <c r="AP28" s="679"/>
      <c r="AQ28" s="680"/>
    </row>
    <row r="29" spans="1:47" ht="9.9499999999999993" customHeight="1" x14ac:dyDescent="0.2">
      <c r="A29" s="395"/>
      <c r="B29" s="377"/>
      <c r="C29" s="374"/>
      <c r="D29" s="395"/>
      <c r="E29" s="470"/>
      <c r="F29" s="470"/>
      <c r="G29" s="470"/>
      <c r="H29" s="470"/>
      <c r="I29" s="470"/>
      <c r="J29" s="470"/>
      <c r="K29" s="470"/>
      <c r="L29" s="470"/>
      <c r="M29" s="470"/>
      <c r="N29" s="470"/>
      <c r="O29" s="470"/>
      <c r="P29" s="470"/>
      <c r="Q29" s="470"/>
      <c r="R29" s="470"/>
      <c r="S29" s="470"/>
      <c r="T29" s="470"/>
      <c r="U29" s="374"/>
      <c r="V29" s="395"/>
      <c r="Z29" s="378"/>
      <c r="AA29" s="378"/>
      <c r="AB29" s="378"/>
      <c r="AC29" s="378"/>
      <c r="AD29" s="378"/>
      <c r="AE29" s="378"/>
      <c r="AF29" s="378"/>
      <c r="AG29" s="378"/>
      <c r="AH29" s="378"/>
      <c r="AI29" s="378"/>
      <c r="AJ29" s="378"/>
      <c r="AK29" s="378"/>
      <c r="AL29" s="644"/>
      <c r="AM29" s="374"/>
      <c r="AN29" s="395"/>
      <c r="AP29" s="679"/>
      <c r="AQ29" s="680"/>
    </row>
    <row r="30" spans="1:47" ht="9.9499999999999993" customHeight="1" x14ac:dyDescent="0.2">
      <c r="A30" s="395"/>
      <c r="B30" s="377"/>
      <c r="C30" s="374"/>
      <c r="D30" s="395"/>
      <c r="E30" s="470"/>
      <c r="F30" s="470"/>
      <c r="G30" s="470"/>
      <c r="H30" s="470"/>
      <c r="I30" s="470"/>
      <c r="J30" s="470"/>
      <c r="K30" s="470"/>
      <c r="L30" s="470"/>
      <c r="M30" s="470"/>
      <c r="N30" s="470"/>
      <c r="O30" s="470"/>
      <c r="P30" s="470"/>
      <c r="Q30" s="470"/>
      <c r="R30" s="470"/>
      <c r="S30" s="470"/>
      <c r="T30" s="470"/>
      <c r="U30" s="374"/>
      <c r="V30" s="395"/>
      <c r="Z30" s="378"/>
      <c r="AA30" s="378"/>
      <c r="AB30" s="378"/>
      <c r="AC30" s="378"/>
      <c r="AD30" s="378"/>
      <c r="AE30" s="378"/>
      <c r="AF30" s="378"/>
      <c r="AG30" s="378"/>
      <c r="AH30" s="378"/>
      <c r="AI30" s="378"/>
      <c r="AJ30" s="378"/>
      <c r="AK30" s="378"/>
      <c r="AL30" s="644"/>
      <c r="AM30" s="374"/>
      <c r="AN30" s="395"/>
      <c r="AP30" s="679"/>
      <c r="AQ30" s="680"/>
    </row>
    <row r="31" spans="1:47" ht="9.9499999999999993" customHeight="1" x14ac:dyDescent="0.2">
      <c r="A31" s="395"/>
      <c r="B31" s="377"/>
      <c r="C31" s="374"/>
      <c r="D31" s="395"/>
      <c r="E31" s="470"/>
      <c r="F31" s="470"/>
      <c r="G31" s="470"/>
      <c r="H31" s="470"/>
      <c r="I31" s="470"/>
      <c r="J31" s="470"/>
      <c r="K31" s="470"/>
      <c r="L31" s="470"/>
      <c r="M31" s="470"/>
      <c r="N31" s="470"/>
      <c r="O31" s="470"/>
      <c r="P31" s="470"/>
      <c r="Q31" s="470"/>
      <c r="R31" s="470"/>
      <c r="S31" s="470"/>
      <c r="T31" s="470"/>
      <c r="U31" s="374"/>
      <c r="V31" s="395"/>
      <c r="Z31" s="378"/>
      <c r="AA31" s="378"/>
      <c r="AB31" s="378"/>
      <c r="AC31" s="378"/>
      <c r="AD31" s="378"/>
      <c r="AE31" s="378"/>
      <c r="AF31" s="378"/>
      <c r="AG31" s="378"/>
      <c r="AH31" s="378"/>
      <c r="AI31" s="378"/>
      <c r="AJ31" s="378"/>
      <c r="AK31" s="378"/>
      <c r="AL31" s="644"/>
      <c r="AM31" s="374"/>
      <c r="AN31" s="395"/>
      <c r="AP31" s="679"/>
      <c r="AQ31" s="680"/>
    </row>
    <row r="32" spans="1:47" ht="9.9499999999999993" customHeight="1" x14ac:dyDescent="0.2">
      <c r="A32" s="395"/>
      <c r="B32" s="377"/>
      <c r="C32" s="374"/>
      <c r="D32" s="395"/>
      <c r="E32" s="470"/>
      <c r="F32" s="470"/>
      <c r="G32" s="470"/>
      <c r="H32" s="470"/>
      <c r="I32" s="470"/>
      <c r="J32" s="470"/>
      <c r="K32" s="470"/>
      <c r="L32" s="470"/>
      <c r="M32" s="470"/>
      <c r="N32" s="470"/>
      <c r="O32" s="470"/>
      <c r="P32" s="470"/>
      <c r="Q32" s="470"/>
      <c r="R32" s="470"/>
      <c r="S32" s="470"/>
      <c r="T32" s="470"/>
      <c r="U32" s="374"/>
      <c r="V32" s="395"/>
      <c r="Z32" s="378"/>
      <c r="AA32" s="378"/>
      <c r="AB32" s="378"/>
      <c r="AC32" s="378"/>
      <c r="AD32" s="378"/>
      <c r="AE32" s="378"/>
      <c r="AF32" s="378"/>
      <c r="AG32" s="378"/>
      <c r="AH32" s="378"/>
      <c r="AI32" s="378"/>
      <c r="AJ32" s="378"/>
      <c r="AK32" s="378"/>
      <c r="AL32" s="644"/>
      <c r="AM32" s="374"/>
      <c r="AN32" s="395"/>
      <c r="AP32" s="679"/>
      <c r="AQ32" s="680"/>
    </row>
    <row r="33" spans="1:47" ht="9.9499999999999993" customHeight="1" x14ac:dyDescent="0.2">
      <c r="A33" s="395"/>
      <c r="B33" s="377"/>
      <c r="C33" s="374"/>
      <c r="D33" s="395"/>
      <c r="E33" s="470"/>
      <c r="F33" s="470"/>
      <c r="G33" s="470"/>
      <c r="H33" s="470"/>
      <c r="I33" s="470"/>
      <c r="J33" s="470"/>
      <c r="K33" s="470"/>
      <c r="L33" s="470"/>
      <c r="M33" s="470"/>
      <c r="N33" s="470"/>
      <c r="O33" s="470"/>
      <c r="P33" s="470"/>
      <c r="Q33" s="470"/>
      <c r="R33" s="470"/>
      <c r="S33" s="470"/>
      <c r="T33" s="470"/>
      <c r="U33" s="374"/>
      <c r="V33" s="395"/>
      <c r="W33" s="347" t="s">
        <v>2266</v>
      </c>
      <c r="Z33" s="378"/>
      <c r="AA33" s="378" t="s">
        <v>7</v>
      </c>
      <c r="AB33" s="378"/>
      <c r="AC33" s="378"/>
      <c r="AD33" s="378"/>
      <c r="AE33" s="378"/>
      <c r="AF33" s="378"/>
      <c r="AG33" s="378"/>
      <c r="AH33" s="378"/>
      <c r="AI33" s="378"/>
      <c r="AJ33" s="378"/>
      <c r="AK33" s="378"/>
      <c r="AL33" s="644">
        <v>1</v>
      </c>
      <c r="AM33" s="374"/>
      <c r="AN33" s="395"/>
      <c r="AP33" s="679"/>
      <c r="AQ33" s="680"/>
    </row>
    <row r="34" spans="1:47" x14ac:dyDescent="0.2">
      <c r="A34" s="395"/>
      <c r="B34" s="377"/>
      <c r="C34" s="374"/>
      <c r="D34" s="395"/>
      <c r="E34" s="470"/>
      <c r="F34" s="470"/>
      <c r="G34" s="470"/>
      <c r="H34" s="470"/>
      <c r="I34" s="470"/>
      <c r="J34" s="470"/>
      <c r="K34" s="470"/>
      <c r="L34" s="470"/>
      <c r="M34" s="470"/>
      <c r="N34" s="470"/>
      <c r="O34" s="470"/>
      <c r="P34" s="470"/>
      <c r="Q34" s="470"/>
      <c r="R34" s="470"/>
      <c r="S34" s="470"/>
      <c r="T34" s="470"/>
      <c r="U34" s="374"/>
      <c r="V34" s="395"/>
      <c r="W34" s="347" t="s">
        <v>2035</v>
      </c>
      <c r="Z34" s="378" t="s">
        <v>7</v>
      </c>
      <c r="AA34" s="378"/>
      <c r="AB34" s="378"/>
      <c r="AC34" s="378"/>
      <c r="AD34" s="378"/>
      <c r="AE34" s="378"/>
      <c r="AF34" s="378"/>
      <c r="AG34" s="378"/>
      <c r="AH34" s="378"/>
      <c r="AI34" s="378"/>
      <c r="AJ34" s="378"/>
      <c r="AK34" s="378"/>
      <c r="AL34" s="644">
        <v>2</v>
      </c>
      <c r="AM34" s="374"/>
      <c r="AN34" s="395"/>
      <c r="AP34" s="679"/>
      <c r="AQ34" s="680"/>
    </row>
    <row r="35" spans="1:47" x14ac:dyDescent="0.2">
      <c r="A35" s="395"/>
      <c r="B35" s="377"/>
      <c r="C35" s="374"/>
      <c r="D35" s="395"/>
      <c r="E35" s="470"/>
      <c r="F35" s="470"/>
      <c r="G35" s="470"/>
      <c r="H35" s="470"/>
      <c r="I35" s="470"/>
      <c r="J35" s="470"/>
      <c r="K35" s="470"/>
      <c r="L35" s="470"/>
      <c r="M35" s="470"/>
      <c r="N35" s="470"/>
      <c r="O35" s="470"/>
      <c r="P35" s="470"/>
      <c r="Q35" s="470"/>
      <c r="R35" s="470"/>
      <c r="S35" s="470"/>
      <c r="T35" s="470"/>
      <c r="U35" s="374"/>
      <c r="V35" s="395"/>
      <c r="W35" s="347" t="s">
        <v>2036</v>
      </c>
      <c r="Z35" s="378"/>
      <c r="AA35" s="378" t="s">
        <v>7</v>
      </c>
      <c r="AB35" s="378"/>
      <c r="AC35" s="378"/>
      <c r="AD35" s="378"/>
      <c r="AE35" s="378"/>
      <c r="AF35" s="378"/>
      <c r="AG35" s="378"/>
      <c r="AH35" s="378"/>
      <c r="AI35" s="378"/>
      <c r="AJ35" s="378"/>
      <c r="AK35" s="378"/>
      <c r="AL35" s="644">
        <v>3</v>
      </c>
      <c r="AM35" s="374"/>
      <c r="AN35" s="395"/>
      <c r="AP35" s="679"/>
      <c r="AQ35" s="680"/>
    </row>
    <row r="36" spans="1:47" x14ac:dyDescent="0.2">
      <c r="A36" s="395"/>
      <c r="B36" s="347"/>
      <c r="C36" s="374"/>
      <c r="D36" s="395"/>
      <c r="E36" s="470"/>
      <c r="F36" s="470"/>
      <c r="G36" s="470"/>
      <c r="H36" s="470"/>
      <c r="I36" s="470"/>
      <c r="J36" s="470"/>
      <c r="K36" s="470"/>
      <c r="L36" s="470"/>
      <c r="M36" s="470"/>
      <c r="N36" s="470"/>
      <c r="O36" s="470"/>
      <c r="P36" s="470"/>
      <c r="Q36" s="470"/>
      <c r="R36" s="470"/>
      <c r="S36" s="470"/>
      <c r="T36" s="470"/>
      <c r="U36" s="374"/>
      <c r="V36" s="395"/>
      <c r="W36" s="347" t="s">
        <v>2037</v>
      </c>
      <c r="Y36" s="378" t="s">
        <v>7</v>
      </c>
      <c r="Z36" s="378"/>
      <c r="AA36" s="378"/>
      <c r="AB36" s="378"/>
      <c r="AC36" s="378"/>
      <c r="AD36" s="378"/>
      <c r="AE36" s="378"/>
      <c r="AF36" s="378"/>
      <c r="AG36" s="378"/>
      <c r="AH36" s="378"/>
      <c r="AI36" s="378"/>
      <c r="AJ36" s="378"/>
      <c r="AK36" s="378"/>
      <c r="AL36" s="644">
        <v>4</v>
      </c>
      <c r="AM36" s="374"/>
      <c r="AN36" s="395"/>
      <c r="AQ36" s="677"/>
    </row>
    <row r="37" spans="1:47" ht="6" customHeight="1" x14ac:dyDescent="0.2">
      <c r="A37" s="379"/>
      <c r="B37" s="381"/>
      <c r="C37" s="380"/>
      <c r="D37" s="379"/>
      <c r="E37" s="681"/>
      <c r="F37" s="381"/>
      <c r="G37" s="381"/>
      <c r="H37" s="381"/>
      <c r="I37" s="381"/>
      <c r="J37" s="381"/>
      <c r="K37" s="381"/>
      <c r="L37" s="381"/>
      <c r="M37" s="381"/>
      <c r="N37" s="381"/>
      <c r="O37" s="381"/>
      <c r="P37" s="381"/>
      <c r="Q37" s="381"/>
      <c r="R37" s="381"/>
      <c r="S37" s="381"/>
      <c r="T37" s="381"/>
      <c r="U37" s="380"/>
      <c r="V37" s="379"/>
      <c r="W37" s="381"/>
      <c r="X37" s="381"/>
      <c r="Y37" s="381"/>
      <c r="Z37" s="381"/>
      <c r="AA37" s="381"/>
      <c r="AB37" s="381"/>
      <c r="AC37" s="381"/>
      <c r="AD37" s="381"/>
      <c r="AE37" s="381"/>
      <c r="AF37" s="381"/>
      <c r="AG37" s="381"/>
      <c r="AH37" s="381"/>
      <c r="AI37" s="381"/>
      <c r="AJ37" s="381"/>
      <c r="AK37" s="381"/>
      <c r="AL37" s="381"/>
      <c r="AM37" s="380"/>
      <c r="AN37" s="379"/>
      <c r="AO37" s="381"/>
      <c r="AP37" s="662"/>
      <c r="AQ37" s="678"/>
    </row>
    <row r="38" spans="1:47" ht="6" customHeight="1" x14ac:dyDescent="0.2">
      <c r="A38" s="395"/>
      <c r="B38" s="347"/>
      <c r="C38" s="374"/>
      <c r="D38" s="395"/>
      <c r="U38" s="374"/>
      <c r="V38" s="395"/>
      <c r="AM38" s="374"/>
      <c r="AQ38" s="677"/>
    </row>
    <row r="39" spans="1:47" x14ac:dyDescent="0.2">
      <c r="A39" s="395"/>
      <c r="B39" s="377" t="s">
        <v>339</v>
      </c>
      <c r="C39" s="374"/>
      <c r="D39" s="395"/>
      <c r="E39" s="470" t="str">
        <f ca="1">VLOOKUP(INDIRECT(ADDRESS(ROW(),COLUMN()-3)),Language_Translations,MATCH(Language_Selected,Language_Options,0),FALSE)</f>
        <v>Over your lifetime, do you feel that weather has gotten better, stayed the same, or gotten worse for your household?</v>
      </c>
      <c r="F39" s="470"/>
      <c r="G39" s="470"/>
      <c r="H39" s="470"/>
      <c r="I39" s="470"/>
      <c r="J39" s="470"/>
      <c r="K39" s="470"/>
      <c r="L39" s="470"/>
      <c r="M39" s="470"/>
      <c r="N39" s="470"/>
      <c r="O39" s="470"/>
      <c r="P39" s="470"/>
      <c r="Q39" s="470"/>
      <c r="R39" s="470"/>
      <c r="S39" s="470"/>
      <c r="T39" s="470"/>
      <c r="U39" s="374"/>
      <c r="V39" s="395"/>
      <c r="Z39" s="378"/>
      <c r="AA39" s="378"/>
      <c r="AB39" s="378"/>
      <c r="AC39" s="378"/>
      <c r="AD39" s="378"/>
      <c r="AE39" s="378"/>
      <c r="AF39" s="378"/>
      <c r="AG39" s="378"/>
      <c r="AH39" s="378"/>
      <c r="AI39" s="378"/>
      <c r="AJ39" s="378"/>
      <c r="AK39" s="378"/>
      <c r="AL39" s="644"/>
      <c r="AM39" s="374"/>
      <c r="AN39" s="395"/>
      <c r="AP39" s="679"/>
      <c r="AQ39" s="680"/>
      <c r="AT39" s="445"/>
    </row>
    <row r="40" spans="1:47" x14ac:dyDescent="0.2">
      <c r="A40" s="395"/>
      <c r="B40" s="377"/>
      <c r="C40" s="374"/>
      <c r="D40" s="395"/>
      <c r="E40" s="470"/>
      <c r="F40" s="470"/>
      <c r="G40" s="470"/>
      <c r="H40" s="470"/>
      <c r="I40" s="470"/>
      <c r="J40" s="470"/>
      <c r="K40" s="470"/>
      <c r="L40" s="470"/>
      <c r="M40" s="470"/>
      <c r="N40" s="470"/>
      <c r="O40" s="470"/>
      <c r="P40" s="470"/>
      <c r="Q40" s="470"/>
      <c r="R40" s="470"/>
      <c r="S40" s="470"/>
      <c r="T40" s="470"/>
      <c r="U40" s="374"/>
      <c r="V40" s="395"/>
      <c r="W40" s="347" t="s">
        <v>2267</v>
      </c>
      <c r="AB40" s="378"/>
      <c r="AC40" s="378" t="s">
        <v>7</v>
      </c>
      <c r="AD40" s="378"/>
      <c r="AE40" s="378"/>
      <c r="AF40" s="378"/>
      <c r="AG40" s="378"/>
      <c r="AH40" s="378"/>
      <c r="AI40" s="378"/>
      <c r="AJ40" s="378"/>
      <c r="AK40" s="378"/>
      <c r="AL40" s="644" t="s">
        <v>1778</v>
      </c>
      <c r="AM40" s="374"/>
      <c r="AN40" s="395"/>
      <c r="AP40" s="679"/>
      <c r="AQ40" s="680"/>
      <c r="AT40" s="445"/>
    </row>
    <row r="41" spans="1:47" x14ac:dyDescent="0.2">
      <c r="A41" s="395"/>
      <c r="B41" s="377"/>
      <c r="C41" s="374"/>
      <c r="D41" s="395"/>
      <c r="E41" s="470"/>
      <c r="F41" s="470"/>
      <c r="G41" s="470"/>
      <c r="H41" s="470"/>
      <c r="I41" s="470"/>
      <c r="J41" s="470"/>
      <c r="K41" s="470"/>
      <c r="L41" s="470"/>
      <c r="M41" s="470"/>
      <c r="N41" s="470"/>
      <c r="O41" s="470"/>
      <c r="P41" s="470"/>
      <c r="Q41" s="470"/>
      <c r="R41" s="470"/>
      <c r="S41" s="470"/>
      <c r="T41" s="470"/>
      <c r="U41" s="374"/>
      <c r="V41" s="395"/>
      <c r="W41" s="347" t="s">
        <v>2268</v>
      </c>
      <c r="Y41" s="378"/>
      <c r="Z41" s="378"/>
      <c r="AA41" s="378"/>
      <c r="AB41" s="378"/>
      <c r="AC41" s="378" t="s">
        <v>7</v>
      </c>
      <c r="AD41" s="378"/>
      <c r="AE41" s="378"/>
      <c r="AF41" s="378"/>
      <c r="AG41" s="378"/>
      <c r="AH41" s="378"/>
      <c r="AI41" s="378"/>
      <c r="AJ41" s="378"/>
      <c r="AK41" s="378"/>
      <c r="AL41" s="644">
        <v>2</v>
      </c>
      <c r="AM41" s="374"/>
      <c r="AN41" s="395"/>
      <c r="AP41" s="679"/>
      <c r="AQ41" s="680"/>
      <c r="AT41" s="445"/>
    </row>
    <row r="42" spans="1:47" x14ac:dyDescent="0.2">
      <c r="A42" s="395"/>
      <c r="B42" s="377"/>
      <c r="C42" s="374"/>
      <c r="D42" s="395"/>
      <c r="E42" s="470"/>
      <c r="F42" s="470"/>
      <c r="G42" s="470"/>
      <c r="H42" s="470"/>
      <c r="I42" s="470"/>
      <c r="J42" s="470"/>
      <c r="K42" s="470"/>
      <c r="L42" s="470"/>
      <c r="M42" s="470"/>
      <c r="N42" s="470"/>
      <c r="O42" s="470"/>
      <c r="P42" s="470"/>
      <c r="Q42" s="470"/>
      <c r="R42" s="470"/>
      <c r="S42" s="470"/>
      <c r="T42" s="470"/>
      <c r="U42" s="374"/>
      <c r="V42" s="395"/>
      <c r="W42" s="347" t="s">
        <v>2269</v>
      </c>
      <c r="Y42" s="378"/>
      <c r="Z42" s="378"/>
      <c r="AA42" s="378"/>
      <c r="AB42" s="378"/>
      <c r="AC42" s="378" t="s">
        <v>7</v>
      </c>
      <c r="AD42" s="378"/>
      <c r="AE42" s="378"/>
      <c r="AF42" s="378"/>
      <c r="AG42" s="378"/>
      <c r="AH42" s="378"/>
      <c r="AI42" s="378"/>
      <c r="AJ42" s="378"/>
      <c r="AK42" s="378"/>
      <c r="AL42" s="644">
        <v>3</v>
      </c>
      <c r="AM42" s="374"/>
      <c r="AN42" s="395"/>
      <c r="AP42" s="679"/>
      <c r="AQ42" s="680"/>
    </row>
    <row r="43" spans="1:47" ht="6" customHeight="1" x14ac:dyDescent="0.2">
      <c r="A43" s="379"/>
      <c r="B43" s="381"/>
      <c r="C43" s="380"/>
      <c r="D43" s="379"/>
      <c r="E43" s="681"/>
      <c r="F43" s="381"/>
      <c r="G43" s="381"/>
      <c r="H43" s="381"/>
      <c r="I43" s="381"/>
      <c r="J43" s="381"/>
      <c r="K43" s="381"/>
      <c r="L43" s="381"/>
      <c r="M43" s="381"/>
      <c r="N43" s="381"/>
      <c r="O43" s="381"/>
      <c r="P43" s="381"/>
      <c r="Q43" s="381"/>
      <c r="R43" s="381"/>
      <c r="S43" s="381"/>
      <c r="T43" s="381"/>
      <c r="U43" s="380"/>
      <c r="V43" s="379"/>
      <c r="W43" s="381"/>
      <c r="X43" s="381"/>
      <c r="Y43" s="381"/>
      <c r="Z43" s="381"/>
      <c r="AA43" s="381"/>
      <c r="AB43" s="381"/>
      <c r="AC43" s="381"/>
      <c r="AD43" s="381"/>
      <c r="AE43" s="381"/>
      <c r="AF43" s="381"/>
      <c r="AG43" s="381"/>
      <c r="AH43" s="381"/>
      <c r="AI43" s="381"/>
      <c r="AJ43" s="381"/>
      <c r="AK43" s="381"/>
      <c r="AL43" s="381"/>
      <c r="AM43" s="380"/>
      <c r="AN43" s="379"/>
      <c r="AO43" s="381"/>
      <c r="AP43" s="662"/>
      <c r="AQ43" s="678"/>
    </row>
    <row r="44" spans="1:47" ht="6" customHeight="1" x14ac:dyDescent="0.2">
      <c r="A44" s="395"/>
      <c r="B44" s="347"/>
      <c r="C44" s="374"/>
      <c r="D44" s="395"/>
      <c r="U44" s="374"/>
      <c r="V44" s="395"/>
      <c r="AM44" s="374"/>
      <c r="AQ44" s="677"/>
    </row>
    <row r="45" spans="1:47" x14ac:dyDescent="0.2">
      <c r="A45" s="395"/>
      <c r="B45" s="377" t="s">
        <v>341</v>
      </c>
      <c r="C45" s="374"/>
      <c r="D45" s="395"/>
      <c r="E45" s="470" t="str">
        <f ca="1">VLOOKUP(INDIRECT(ADDRESS(ROW(),COLUMN()-3)),Language_Translations,MATCH(Language_Selected,Language_Options,0),FALSE)</f>
        <v xml:space="preserve">In the past 12 months, did you or any member of your household receive weather forecast information to help prepare for or manage weather-related problems, such as [LOCALLY RELEVANT EXAMPLES]? </v>
      </c>
      <c r="F45" s="470"/>
      <c r="G45" s="470"/>
      <c r="H45" s="470"/>
      <c r="I45" s="470"/>
      <c r="J45" s="470"/>
      <c r="K45" s="470"/>
      <c r="L45" s="470"/>
      <c r="M45" s="470"/>
      <c r="N45" s="470"/>
      <c r="O45" s="470"/>
      <c r="P45" s="470"/>
      <c r="Q45" s="470"/>
      <c r="R45" s="470"/>
      <c r="S45" s="470"/>
      <c r="T45" s="470"/>
      <c r="U45" s="374"/>
      <c r="V45" s="395"/>
      <c r="Z45" s="378"/>
      <c r="AA45" s="378"/>
      <c r="AB45" s="378"/>
      <c r="AC45" s="378"/>
      <c r="AD45" s="378"/>
      <c r="AE45" s="378"/>
      <c r="AF45" s="378"/>
      <c r="AG45" s="378"/>
      <c r="AH45" s="378"/>
      <c r="AI45" s="378"/>
      <c r="AJ45" s="378"/>
      <c r="AK45" s="378"/>
      <c r="AL45" s="644"/>
      <c r="AM45" s="374"/>
      <c r="AN45" s="395"/>
      <c r="AP45" s="679"/>
      <c r="AQ45" s="680"/>
      <c r="AT45" s="359"/>
      <c r="AU45" s="359"/>
    </row>
    <row r="46" spans="1:47" x14ac:dyDescent="0.2">
      <c r="A46" s="395"/>
      <c r="B46" s="347"/>
      <c r="C46" s="374"/>
      <c r="D46" s="395"/>
      <c r="E46" s="470"/>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v>1</v>
      </c>
      <c r="AM46" s="374"/>
      <c r="AN46" s="395"/>
      <c r="AQ46" s="677"/>
      <c r="AT46" s="738"/>
    </row>
    <row r="47" spans="1:47"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v>2</v>
      </c>
      <c r="AM47" s="374"/>
      <c r="AN47" s="395"/>
      <c r="AP47" s="396" t="s">
        <v>345</v>
      </c>
      <c r="AQ47" s="677"/>
      <c r="AT47" s="586"/>
      <c r="AU47" s="586"/>
    </row>
    <row r="48" spans="1:47"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W48" s="347" t="s">
        <v>1784</v>
      </c>
      <c r="Y48" s="378"/>
      <c r="Z48" s="378"/>
      <c r="AA48" s="378"/>
      <c r="AB48" s="378" t="s">
        <v>7</v>
      </c>
      <c r="AC48" s="378"/>
      <c r="AD48" s="378"/>
      <c r="AE48" s="378"/>
      <c r="AF48" s="378"/>
      <c r="AG48" s="378"/>
      <c r="AH48" s="378"/>
      <c r="AI48" s="378"/>
      <c r="AJ48" s="378"/>
      <c r="AK48" s="378"/>
      <c r="AL48" s="401">
        <v>8</v>
      </c>
      <c r="AM48" s="374"/>
      <c r="AN48" s="395"/>
      <c r="AP48" s="396"/>
      <c r="AQ48" s="677"/>
      <c r="AT48" s="586"/>
      <c r="AU48" s="586"/>
    </row>
    <row r="49" spans="1:47" ht="6" customHeight="1" x14ac:dyDescent="0.2">
      <c r="A49" s="379"/>
      <c r="B49" s="381"/>
      <c r="C49" s="380"/>
      <c r="D49" s="379"/>
      <c r="E49" s="681"/>
      <c r="F49" s="381"/>
      <c r="G49" s="381"/>
      <c r="H49" s="381"/>
      <c r="I49" s="381"/>
      <c r="J49" s="381"/>
      <c r="K49" s="381"/>
      <c r="L49" s="381"/>
      <c r="M49" s="381"/>
      <c r="N49" s="381"/>
      <c r="O49" s="381"/>
      <c r="P49" s="381"/>
      <c r="Q49" s="381"/>
      <c r="R49" s="381"/>
      <c r="S49" s="381"/>
      <c r="T49" s="381"/>
      <c r="U49" s="380"/>
      <c r="V49" s="379"/>
      <c r="W49" s="381"/>
      <c r="X49" s="381"/>
      <c r="Y49" s="381"/>
      <c r="Z49" s="381"/>
      <c r="AA49" s="381"/>
      <c r="AB49" s="381"/>
      <c r="AC49" s="381"/>
      <c r="AD49" s="381"/>
      <c r="AE49" s="381"/>
      <c r="AF49" s="381"/>
      <c r="AG49" s="381"/>
      <c r="AH49" s="381"/>
      <c r="AI49" s="381"/>
      <c r="AJ49" s="381"/>
      <c r="AK49" s="381"/>
      <c r="AL49" s="381"/>
      <c r="AM49" s="380"/>
      <c r="AN49" s="379"/>
      <c r="AO49" s="381"/>
      <c r="AP49" s="662"/>
      <c r="AQ49" s="678"/>
      <c r="AT49" s="586"/>
      <c r="AU49" s="586"/>
    </row>
    <row r="50" spans="1:47" ht="6" customHeight="1" x14ac:dyDescent="0.2">
      <c r="A50" s="395"/>
      <c r="B50" s="347"/>
      <c r="C50" s="374"/>
      <c r="D50" s="395"/>
      <c r="U50" s="374"/>
      <c r="V50" s="395"/>
      <c r="AL50" s="347"/>
      <c r="AM50" s="374"/>
      <c r="AN50" s="395"/>
      <c r="AQ50" s="677"/>
    </row>
    <row r="51" spans="1:47" ht="11.25" customHeight="1" x14ac:dyDescent="0.2">
      <c r="A51" s="395"/>
      <c r="B51" s="377" t="s">
        <v>343</v>
      </c>
      <c r="C51" s="374"/>
      <c r="D51" s="395"/>
      <c r="E51" s="470" t="str">
        <f ca="1">VLOOKUP(INDIRECT(ADDRESS(ROW(),COLUMN()-3)),Language_Translations,MATCH(Language_Selected,Language_Options,0),FALSE)</f>
        <v>How was the information received?
SELECT ALL THAT APPLY</v>
      </c>
      <c r="F51" s="470"/>
      <c r="G51" s="470"/>
      <c r="H51" s="470"/>
      <c r="I51" s="470"/>
      <c r="J51" s="470"/>
      <c r="K51" s="470"/>
      <c r="L51" s="470"/>
      <c r="M51" s="470"/>
      <c r="N51" s="470"/>
      <c r="O51" s="470"/>
      <c r="P51" s="470"/>
      <c r="Q51" s="470"/>
      <c r="R51" s="470"/>
      <c r="S51" s="470"/>
      <c r="T51" s="470"/>
      <c r="U51" s="374"/>
      <c r="V51" s="395"/>
      <c r="W51" s="347" t="s">
        <v>2051</v>
      </c>
      <c r="AA51" s="378"/>
      <c r="AB51" s="378"/>
      <c r="AC51" s="378" t="s">
        <v>7</v>
      </c>
      <c r="AD51" s="378"/>
      <c r="AE51" s="378"/>
      <c r="AF51" s="378"/>
      <c r="AG51" s="378"/>
      <c r="AH51" s="378"/>
      <c r="AI51" s="378"/>
      <c r="AJ51" s="378"/>
      <c r="AK51" s="378"/>
      <c r="AL51" s="644" t="s">
        <v>784</v>
      </c>
      <c r="AM51" s="374"/>
      <c r="AN51" s="395"/>
      <c r="AQ51" s="677"/>
      <c r="AU51" s="586"/>
    </row>
    <row r="52" spans="1:47" ht="11.25" customHeight="1" x14ac:dyDescent="0.2">
      <c r="A52" s="395"/>
      <c r="B52" s="377"/>
      <c r="C52" s="374"/>
      <c r="D52" s="395"/>
      <c r="E52" s="470"/>
      <c r="F52" s="470"/>
      <c r="G52" s="470"/>
      <c r="H52" s="470"/>
      <c r="I52" s="470"/>
      <c r="J52" s="470"/>
      <c r="K52" s="470"/>
      <c r="L52" s="470"/>
      <c r="M52" s="470"/>
      <c r="N52" s="470"/>
      <c r="O52" s="470"/>
      <c r="P52" s="470"/>
      <c r="Q52" s="470"/>
      <c r="R52" s="470"/>
      <c r="S52" s="470"/>
      <c r="T52" s="470"/>
      <c r="U52" s="374"/>
      <c r="V52" s="395"/>
      <c r="W52" s="347" t="s">
        <v>2052</v>
      </c>
      <c r="AA52" s="378"/>
      <c r="AB52" s="378"/>
      <c r="AC52" s="378"/>
      <c r="AD52" s="378" t="s">
        <v>7</v>
      </c>
      <c r="AE52" s="378"/>
      <c r="AF52" s="378"/>
      <c r="AG52" s="378"/>
      <c r="AH52" s="378"/>
      <c r="AI52" s="378"/>
      <c r="AJ52" s="378"/>
      <c r="AK52" s="378"/>
      <c r="AL52" s="644" t="s">
        <v>786</v>
      </c>
      <c r="AM52" s="374"/>
      <c r="AN52" s="395"/>
      <c r="AQ52" s="677"/>
      <c r="AU52" s="586"/>
    </row>
    <row r="53" spans="1:47" ht="11.25" customHeight="1" x14ac:dyDescent="0.2">
      <c r="A53" s="395"/>
      <c r="B53" s="377"/>
      <c r="C53" s="374"/>
      <c r="D53" s="395"/>
      <c r="E53" s="470"/>
      <c r="F53" s="470"/>
      <c r="G53" s="470"/>
      <c r="H53" s="470"/>
      <c r="I53" s="470"/>
      <c r="J53" s="470"/>
      <c r="K53" s="470"/>
      <c r="L53" s="470"/>
      <c r="M53" s="470"/>
      <c r="N53" s="470"/>
      <c r="O53" s="470"/>
      <c r="P53" s="470"/>
      <c r="Q53" s="470"/>
      <c r="R53" s="470"/>
      <c r="S53" s="470"/>
      <c r="T53" s="470"/>
      <c r="U53" s="374"/>
      <c r="V53" s="395"/>
      <c r="W53" s="347" t="s">
        <v>2053</v>
      </c>
      <c r="Z53" s="378" t="s">
        <v>7</v>
      </c>
      <c r="AA53" s="378"/>
      <c r="AB53" s="378"/>
      <c r="AC53" s="378"/>
      <c r="AD53" s="378"/>
      <c r="AE53" s="378"/>
      <c r="AF53" s="378"/>
      <c r="AG53" s="378"/>
      <c r="AH53" s="378"/>
      <c r="AI53" s="378"/>
      <c r="AJ53" s="378"/>
      <c r="AK53" s="378"/>
      <c r="AL53" s="644" t="s">
        <v>788</v>
      </c>
      <c r="AM53" s="374"/>
      <c r="AN53" s="395"/>
      <c r="AQ53" s="677"/>
      <c r="AU53" s="586"/>
    </row>
    <row r="54" spans="1:47" ht="11.25"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V54" s="395"/>
      <c r="W54" s="347" t="s">
        <v>1993</v>
      </c>
      <c r="Z54" s="378"/>
      <c r="AA54" s="378" t="s">
        <v>7</v>
      </c>
      <c r="AB54" s="378"/>
      <c r="AC54" s="378"/>
      <c r="AD54" s="378"/>
      <c r="AE54" s="378"/>
      <c r="AF54" s="378"/>
      <c r="AG54" s="378"/>
      <c r="AH54" s="378"/>
      <c r="AI54" s="378"/>
      <c r="AJ54" s="378"/>
      <c r="AK54" s="378"/>
      <c r="AL54" s="644" t="s">
        <v>790</v>
      </c>
      <c r="AM54" s="374"/>
      <c r="AN54" s="395"/>
      <c r="AQ54" s="677"/>
      <c r="AU54" s="586"/>
    </row>
    <row r="55" spans="1:47" ht="11.25" customHeight="1" x14ac:dyDescent="0.2">
      <c r="A55" s="395"/>
      <c r="B55" s="347"/>
      <c r="C55" s="374"/>
      <c r="D55" s="395"/>
      <c r="E55" s="470"/>
      <c r="F55" s="470"/>
      <c r="G55" s="470"/>
      <c r="H55" s="470"/>
      <c r="I55" s="470"/>
      <c r="J55" s="470"/>
      <c r="K55" s="470"/>
      <c r="L55" s="470"/>
      <c r="M55" s="470"/>
      <c r="N55" s="470"/>
      <c r="O55" s="470"/>
      <c r="P55" s="470"/>
      <c r="Q55" s="470"/>
      <c r="R55" s="470"/>
      <c r="S55" s="470"/>
      <c r="T55" s="470"/>
      <c r="U55" s="374"/>
      <c r="V55" s="395"/>
      <c r="W55" s="347" t="s">
        <v>1991</v>
      </c>
      <c r="Z55" s="378" t="s">
        <v>7</v>
      </c>
      <c r="AA55" s="378"/>
      <c r="AB55" s="378"/>
      <c r="AC55" s="378"/>
      <c r="AD55" s="378"/>
      <c r="AE55" s="378"/>
      <c r="AF55" s="378"/>
      <c r="AG55" s="378"/>
      <c r="AH55" s="378"/>
      <c r="AI55" s="378"/>
      <c r="AJ55" s="378"/>
      <c r="AK55" s="378"/>
      <c r="AL55" s="644" t="s">
        <v>792</v>
      </c>
      <c r="AM55" s="374"/>
      <c r="AN55" s="395"/>
      <c r="AQ55" s="677"/>
      <c r="AU55" s="586"/>
    </row>
    <row r="56" spans="1:47" ht="11.25" customHeight="1" x14ac:dyDescent="0.2">
      <c r="A56" s="395"/>
      <c r="B56" s="347"/>
      <c r="C56" s="374"/>
      <c r="D56" s="395"/>
      <c r="E56" s="476"/>
      <c r="F56" s="476"/>
      <c r="G56" s="476"/>
      <c r="H56" s="476"/>
      <c r="I56" s="476"/>
      <c r="J56" s="476"/>
      <c r="K56" s="476"/>
      <c r="L56" s="476"/>
      <c r="M56" s="476"/>
      <c r="N56" s="476"/>
      <c r="O56" s="476"/>
      <c r="P56" s="476"/>
      <c r="Q56" s="476"/>
      <c r="R56" s="476"/>
      <c r="S56" s="476"/>
      <c r="T56" s="476"/>
      <c r="U56" s="374"/>
      <c r="V56" s="395"/>
      <c r="W56" s="347" t="s">
        <v>2054</v>
      </c>
      <c r="Y56" s="378"/>
      <c r="Z56" s="378"/>
      <c r="AA56" s="378"/>
      <c r="AB56" s="378"/>
      <c r="AC56" s="378"/>
      <c r="AD56" s="378" t="s">
        <v>7</v>
      </c>
      <c r="AE56" s="378"/>
      <c r="AF56" s="378"/>
      <c r="AG56" s="378"/>
      <c r="AH56" s="378"/>
      <c r="AI56" s="378"/>
      <c r="AJ56" s="378"/>
      <c r="AK56" s="378"/>
      <c r="AL56" s="644" t="s">
        <v>794</v>
      </c>
      <c r="AM56" s="374"/>
      <c r="AN56" s="395"/>
      <c r="AQ56" s="677"/>
      <c r="AU56" s="586"/>
    </row>
    <row r="57" spans="1:47" ht="11.25" customHeight="1" x14ac:dyDescent="0.2">
      <c r="A57" s="395"/>
      <c r="B57" s="347"/>
      <c r="C57" s="374"/>
      <c r="D57" s="395"/>
      <c r="E57" s="476"/>
      <c r="F57" s="476"/>
      <c r="G57" s="476"/>
      <c r="H57" s="476"/>
      <c r="I57" s="476"/>
      <c r="J57" s="476"/>
      <c r="K57" s="476"/>
      <c r="L57" s="476"/>
      <c r="M57" s="476"/>
      <c r="N57" s="476"/>
      <c r="O57" s="476"/>
      <c r="P57" s="476"/>
      <c r="Q57" s="476"/>
      <c r="R57" s="476"/>
      <c r="S57" s="476"/>
      <c r="T57" s="476"/>
      <c r="U57" s="374"/>
      <c r="V57" s="395"/>
      <c r="W57" s="347" t="s">
        <v>2055</v>
      </c>
      <c r="Z57" s="378"/>
      <c r="AC57" s="378"/>
      <c r="AD57" s="378"/>
      <c r="AE57" s="378"/>
      <c r="AF57" s="378"/>
      <c r="AG57" s="378"/>
      <c r="AH57" s="378" t="s">
        <v>7</v>
      </c>
      <c r="AI57" s="378"/>
      <c r="AJ57" s="378"/>
      <c r="AK57" s="378"/>
      <c r="AL57" s="644" t="s">
        <v>796</v>
      </c>
      <c r="AM57" s="374"/>
      <c r="AN57" s="395"/>
      <c r="AQ57" s="677"/>
    </row>
    <row r="58" spans="1:47" ht="11.25" customHeight="1" x14ac:dyDescent="0.2">
      <c r="A58" s="395"/>
      <c r="B58" s="347"/>
      <c r="C58" s="374"/>
      <c r="D58" s="395"/>
      <c r="E58" s="476"/>
      <c r="F58" s="476"/>
      <c r="G58" s="476"/>
      <c r="H58" s="476"/>
      <c r="I58" s="476"/>
      <c r="J58" s="476"/>
      <c r="K58" s="476"/>
      <c r="L58" s="476"/>
      <c r="M58" s="476"/>
      <c r="N58" s="476"/>
      <c r="O58" s="476"/>
      <c r="P58" s="476"/>
      <c r="Q58" s="476"/>
      <c r="R58" s="476"/>
      <c r="S58" s="476"/>
      <c r="T58" s="476"/>
      <c r="U58" s="374"/>
      <c r="V58" s="395"/>
      <c r="W58" s="347" t="s">
        <v>2056</v>
      </c>
      <c r="Z58" s="378"/>
      <c r="AA58" s="378" t="s">
        <v>7</v>
      </c>
      <c r="AB58" s="378"/>
      <c r="AC58" s="378"/>
      <c r="AD58" s="378"/>
      <c r="AE58" s="378"/>
      <c r="AF58" s="378"/>
      <c r="AG58" s="378"/>
      <c r="AH58" s="378"/>
      <c r="AI58" s="378"/>
      <c r="AJ58" s="378"/>
      <c r="AK58" s="378"/>
      <c r="AL58" s="644" t="s">
        <v>798</v>
      </c>
      <c r="AM58" s="374"/>
      <c r="AN58" s="395"/>
      <c r="AQ58" s="677"/>
    </row>
    <row r="59" spans="1:47" ht="11.25" customHeight="1" x14ac:dyDescent="0.2">
      <c r="A59" s="395"/>
      <c r="B59" s="347"/>
      <c r="C59" s="374"/>
      <c r="D59" s="395"/>
      <c r="E59" s="476"/>
      <c r="F59" s="476"/>
      <c r="G59" s="476"/>
      <c r="H59" s="476"/>
      <c r="I59" s="476"/>
      <c r="J59" s="476"/>
      <c r="K59" s="476"/>
      <c r="L59" s="476"/>
      <c r="M59" s="476"/>
      <c r="N59" s="476"/>
      <c r="O59" s="476"/>
      <c r="P59" s="476"/>
      <c r="Q59" s="476"/>
      <c r="R59" s="476"/>
      <c r="S59" s="476"/>
      <c r="T59" s="476"/>
      <c r="U59" s="374"/>
      <c r="V59" s="395"/>
      <c r="W59" s="347" t="s">
        <v>2057</v>
      </c>
      <c r="Z59" s="378"/>
      <c r="AA59" s="378" t="s">
        <v>7</v>
      </c>
      <c r="AB59" s="378"/>
      <c r="AC59" s="378"/>
      <c r="AD59" s="378"/>
      <c r="AE59" s="378"/>
      <c r="AF59" s="378"/>
      <c r="AG59" s="378"/>
      <c r="AH59" s="378"/>
      <c r="AI59" s="378"/>
      <c r="AJ59" s="378"/>
      <c r="AK59" s="378"/>
      <c r="AL59" s="644" t="s">
        <v>800</v>
      </c>
      <c r="AM59" s="374"/>
      <c r="AN59" s="395"/>
      <c r="AQ59" s="677"/>
    </row>
    <row r="60" spans="1:47" ht="11.25" customHeight="1" x14ac:dyDescent="0.2">
      <c r="A60" s="395"/>
      <c r="B60" s="347"/>
      <c r="C60" s="374"/>
      <c r="D60" s="395"/>
      <c r="E60" s="476"/>
      <c r="F60" s="476"/>
      <c r="G60" s="476"/>
      <c r="H60" s="476"/>
      <c r="I60" s="476"/>
      <c r="J60" s="476"/>
      <c r="K60" s="476"/>
      <c r="L60" s="476"/>
      <c r="M60" s="476"/>
      <c r="N60" s="476"/>
      <c r="O60" s="476"/>
      <c r="P60" s="476"/>
      <c r="Q60" s="476"/>
      <c r="R60" s="476"/>
      <c r="S60" s="476"/>
      <c r="T60" s="476"/>
      <c r="U60" s="374"/>
      <c r="V60" s="395"/>
      <c r="W60" s="347" t="s">
        <v>2058</v>
      </c>
      <c r="Z60" s="378" t="s">
        <v>7</v>
      </c>
      <c r="AA60" s="378"/>
      <c r="AB60" s="378"/>
      <c r="AC60" s="378"/>
      <c r="AD60" s="378"/>
      <c r="AE60" s="378"/>
      <c r="AF60" s="378"/>
      <c r="AG60" s="378"/>
      <c r="AH60" s="378"/>
      <c r="AI60" s="378"/>
      <c r="AJ60" s="378"/>
      <c r="AK60" s="378"/>
      <c r="AL60" s="644" t="s">
        <v>802</v>
      </c>
      <c r="AM60" s="374"/>
      <c r="AN60" s="395"/>
      <c r="AQ60" s="677"/>
      <c r="AU60" s="359"/>
    </row>
    <row r="61" spans="1:47" ht="11.25" customHeight="1" x14ac:dyDescent="0.2">
      <c r="A61" s="395"/>
      <c r="B61" s="347"/>
      <c r="C61" s="374"/>
      <c r="D61" s="395"/>
      <c r="E61" s="476"/>
      <c r="F61" s="476"/>
      <c r="G61" s="476"/>
      <c r="H61" s="476"/>
      <c r="I61" s="476"/>
      <c r="J61" s="476"/>
      <c r="K61" s="476"/>
      <c r="L61" s="476"/>
      <c r="M61" s="476"/>
      <c r="N61" s="476"/>
      <c r="O61" s="476"/>
      <c r="P61" s="476"/>
      <c r="Q61" s="476"/>
      <c r="R61" s="476"/>
      <c r="S61" s="476"/>
      <c r="T61" s="476"/>
      <c r="U61" s="374"/>
      <c r="V61" s="395"/>
      <c r="AL61" s="347"/>
      <c r="AM61" s="374"/>
      <c r="AN61" s="395"/>
      <c r="AQ61" s="677"/>
    </row>
    <row r="62" spans="1:47" ht="11.25" customHeight="1" x14ac:dyDescent="0.2">
      <c r="A62" s="395"/>
      <c r="B62" s="347"/>
      <c r="C62" s="374"/>
      <c r="D62" s="395"/>
      <c r="E62" s="477"/>
      <c r="F62" s="477"/>
      <c r="G62" s="477"/>
      <c r="H62" s="477"/>
      <c r="I62" s="477"/>
      <c r="J62" s="477"/>
      <c r="K62" s="477"/>
      <c r="L62" s="477"/>
      <c r="M62" s="477"/>
      <c r="N62" s="477"/>
      <c r="O62" s="477"/>
      <c r="P62" s="477"/>
      <c r="Q62" s="477"/>
      <c r="R62" s="477"/>
      <c r="S62" s="477"/>
      <c r="T62" s="477"/>
      <c r="U62" s="374"/>
      <c r="V62" s="395"/>
      <c r="W62" s="347" t="s">
        <v>2049</v>
      </c>
      <c r="Y62" s="378"/>
      <c r="Z62" s="378"/>
      <c r="AA62" s="378"/>
      <c r="AB62" s="378"/>
      <c r="AC62" s="378"/>
      <c r="AD62" s="378"/>
      <c r="AE62" s="378"/>
      <c r="AF62" s="378"/>
      <c r="AG62" s="378"/>
      <c r="AH62" s="378"/>
      <c r="AI62" s="378"/>
      <c r="AJ62" s="378"/>
      <c r="AK62" s="378"/>
      <c r="AL62" s="644" t="s">
        <v>830</v>
      </c>
      <c r="AM62" s="374"/>
      <c r="AN62" s="395"/>
      <c r="AQ62" s="677"/>
    </row>
    <row r="63" spans="1:47" ht="11.25" customHeight="1" x14ac:dyDescent="0.2">
      <c r="A63" s="395"/>
      <c r="B63" s="347"/>
      <c r="C63" s="374"/>
      <c r="D63" s="395"/>
      <c r="E63" s="477"/>
      <c r="F63" s="477"/>
      <c r="G63" s="477"/>
      <c r="H63" s="477"/>
      <c r="I63" s="477"/>
      <c r="J63" s="477"/>
      <c r="K63" s="477"/>
      <c r="L63" s="477"/>
      <c r="M63" s="477"/>
      <c r="N63" s="477"/>
      <c r="O63" s="477"/>
      <c r="P63" s="477"/>
      <c r="Q63" s="477"/>
      <c r="R63" s="477"/>
      <c r="S63" s="477"/>
      <c r="T63" s="477"/>
      <c r="U63" s="374"/>
      <c r="V63" s="395"/>
      <c r="Y63" s="378"/>
      <c r="Z63" s="378"/>
      <c r="AA63" s="378"/>
      <c r="AB63" s="378"/>
      <c r="AC63" s="378"/>
      <c r="AD63" s="378"/>
      <c r="AE63" s="378"/>
      <c r="AF63" s="378"/>
      <c r="AG63" s="378"/>
      <c r="AH63" s="378"/>
      <c r="AI63" s="378"/>
      <c r="AJ63" s="378"/>
      <c r="AK63" s="378"/>
      <c r="AL63" s="644"/>
      <c r="AM63" s="374"/>
      <c r="AN63" s="395"/>
      <c r="AQ63" s="677"/>
    </row>
    <row r="64" spans="1:47" ht="11.25" customHeight="1" x14ac:dyDescent="0.2">
      <c r="A64" s="395"/>
      <c r="B64" s="347"/>
      <c r="C64" s="374"/>
      <c r="D64" s="395"/>
      <c r="E64" s="476"/>
      <c r="F64" s="476"/>
      <c r="G64" s="476"/>
      <c r="H64" s="476"/>
      <c r="I64" s="476"/>
      <c r="J64" s="476"/>
      <c r="K64" s="476"/>
      <c r="L64" s="476"/>
      <c r="M64" s="476"/>
      <c r="N64" s="476"/>
      <c r="O64" s="476"/>
      <c r="P64" s="476"/>
      <c r="Q64" s="476"/>
      <c r="R64" s="476"/>
      <c r="S64" s="476"/>
      <c r="T64" s="476"/>
      <c r="U64" s="374"/>
      <c r="V64" s="395"/>
      <c r="W64" s="347" t="s">
        <v>2059</v>
      </c>
      <c r="Z64" s="378"/>
      <c r="AC64" s="378"/>
      <c r="AD64" s="378"/>
      <c r="AE64" s="378"/>
      <c r="AF64" s="378"/>
      <c r="AG64" s="378"/>
      <c r="AH64" s="378" t="s">
        <v>7</v>
      </c>
      <c r="AI64" s="378"/>
      <c r="AJ64" s="378"/>
      <c r="AK64" s="378"/>
      <c r="AL64" s="401" t="s">
        <v>1937</v>
      </c>
      <c r="AM64" s="374"/>
      <c r="AN64" s="395"/>
      <c r="AQ64" s="677"/>
    </row>
    <row r="65" spans="1:43" ht="6" customHeight="1" x14ac:dyDescent="0.2">
      <c r="A65" s="685"/>
      <c r="B65" s="686"/>
      <c r="C65" s="687"/>
      <c r="D65" s="685"/>
      <c r="E65" s="688"/>
      <c r="F65" s="688"/>
      <c r="G65" s="688"/>
      <c r="H65" s="688"/>
      <c r="I65" s="688"/>
      <c r="J65" s="688"/>
      <c r="K65" s="688"/>
      <c r="L65" s="688"/>
      <c r="M65" s="688"/>
      <c r="N65" s="688"/>
      <c r="O65" s="688"/>
      <c r="P65" s="688"/>
      <c r="Q65" s="688"/>
      <c r="R65" s="688"/>
      <c r="S65" s="688"/>
      <c r="T65" s="688"/>
      <c r="U65" s="687"/>
      <c r="V65" s="685"/>
      <c r="W65" s="686"/>
      <c r="X65" s="686"/>
      <c r="Y65" s="689"/>
      <c r="Z65" s="689"/>
      <c r="AA65" s="689"/>
      <c r="AB65" s="689"/>
      <c r="AC65" s="689"/>
      <c r="AD65" s="689"/>
      <c r="AE65" s="689"/>
      <c r="AF65" s="689"/>
      <c r="AG65" s="689"/>
      <c r="AH65" s="689"/>
      <c r="AI65" s="689"/>
      <c r="AJ65" s="689"/>
      <c r="AK65" s="689"/>
      <c r="AL65" s="690"/>
      <c r="AM65" s="687"/>
      <c r="AN65" s="685"/>
      <c r="AO65" s="686"/>
      <c r="AP65" s="691"/>
      <c r="AQ65" s="692"/>
    </row>
    <row r="66" spans="1:43" ht="6" customHeight="1" x14ac:dyDescent="0.2">
      <c r="A66" s="395"/>
      <c r="B66" s="347"/>
      <c r="C66" s="374"/>
      <c r="D66" s="395"/>
      <c r="E66" s="477"/>
      <c r="F66" s="477"/>
      <c r="G66" s="477"/>
      <c r="H66" s="477"/>
      <c r="I66" s="477"/>
      <c r="J66" s="477"/>
      <c r="K66" s="477"/>
      <c r="L66" s="477"/>
      <c r="M66" s="477"/>
      <c r="N66" s="477"/>
      <c r="O66" s="477"/>
      <c r="P66" s="477"/>
      <c r="Q66" s="477"/>
      <c r="R66" s="477"/>
      <c r="S66" s="477"/>
      <c r="T66" s="477"/>
      <c r="U66" s="374"/>
      <c r="V66" s="395"/>
      <c r="Y66" s="378"/>
      <c r="Z66" s="378"/>
      <c r="AA66" s="378"/>
      <c r="AB66" s="378"/>
      <c r="AC66" s="378"/>
      <c r="AD66" s="378"/>
      <c r="AE66" s="378"/>
      <c r="AF66" s="378"/>
      <c r="AG66" s="378"/>
      <c r="AH66" s="378"/>
      <c r="AI66" s="378"/>
      <c r="AJ66" s="378"/>
      <c r="AK66" s="378"/>
      <c r="AL66" s="644"/>
      <c r="AM66" s="374"/>
      <c r="AN66" s="395"/>
      <c r="AQ66" s="677"/>
    </row>
    <row r="67" spans="1:43" ht="11.25" customHeight="1" x14ac:dyDescent="0.2">
      <c r="A67" s="395"/>
      <c r="B67" s="347" t="s">
        <v>345</v>
      </c>
      <c r="C67" s="374"/>
      <c r="D67" s="395"/>
      <c r="E67" s="444" t="str">
        <f ca="1">VLOOKUP(INDIRECT(ADDRESS(ROW(),COLUMN()-3)),Language_Translations,MATCH(Language_Selected,Language_Options,0),FALSE)</f>
        <v>How concerned are you about the impacts of weather-related problems on your income; that is, income from any source?</v>
      </c>
      <c r="F67" s="444"/>
      <c r="G67" s="444"/>
      <c r="H67" s="444"/>
      <c r="I67" s="444"/>
      <c r="J67" s="444"/>
      <c r="K67" s="444"/>
      <c r="L67" s="444"/>
      <c r="M67" s="444"/>
      <c r="N67" s="444"/>
      <c r="O67" s="444"/>
      <c r="P67" s="444"/>
      <c r="Q67" s="444"/>
      <c r="R67" s="444"/>
      <c r="S67" s="444"/>
      <c r="T67" s="444"/>
      <c r="U67" s="374"/>
      <c r="V67" s="395"/>
      <c r="AM67" s="374"/>
      <c r="AN67" s="395"/>
      <c r="AQ67" s="677"/>
    </row>
    <row r="68" spans="1:43" ht="11.25" customHeight="1" x14ac:dyDescent="0.2">
      <c r="A68" s="395"/>
      <c r="B68" s="347"/>
      <c r="C68" s="374"/>
      <c r="D68" s="395"/>
      <c r="E68" s="444"/>
      <c r="F68" s="444"/>
      <c r="G68" s="444"/>
      <c r="H68" s="444"/>
      <c r="I68" s="444"/>
      <c r="J68" s="444"/>
      <c r="K68" s="444"/>
      <c r="L68" s="444"/>
      <c r="M68" s="444"/>
      <c r="N68" s="444"/>
      <c r="O68" s="444"/>
      <c r="P68" s="444"/>
      <c r="Q68" s="444"/>
      <c r="R68" s="444"/>
      <c r="S68" s="444"/>
      <c r="T68" s="444"/>
      <c r="U68" s="374"/>
      <c r="V68" s="395"/>
      <c r="W68" s="347" t="s">
        <v>2060</v>
      </c>
      <c r="Y68" s="378"/>
      <c r="Z68" s="378"/>
      <c r="AA68" s="378"/>
      <c r="AB68" s="378"/>
      <c r="AC68" s="378" t="s">
        <v>7</v>
      </c>
      <c r="AD68" s="378"/>
      <c r="AE68" s="378"/>
      <c r="AF68" s="378"/>
      <c r="AG68" s="378"/>
      <c r="AH68" s="378"/>
      <c r="AI68" s="378"/>
      <c r="AJ68" s="378"/>
      <c r="AK68" s="378"/>
      <c r="AL68" s="644">
        <v>1</v>
      </c>
      <c r="AM68" s="374"/>
      <c r="AN68" s="395"/>
      <c r="AQ68" s="677"/>
    </row>
    <row r="69" spans="1:43" ht="11.25" customHeight="1" x14ac:dyDescent="0.2">
      <c r="A69" s="395"/>
      <c r="B69" s="347"/>
      <c r="C69" s="374"/>
      <c r="D69" s="395"/>
      <c r="E69" s="444"/>
      <c r="F69" s="444"/>
      <c r="G69" s="444"/>
      <c r="H69" s="444"/>
      <c r="I69" s="444"/>
      <c r="J69" s="444"/>
      <c r="K69" s="444"/>
      <c r="L69" s="444"/>
      <c r="M69" s="444"/>
      <c r="N69" s="444"/>
      <c r="O69" s="444"/>
      <c r="P69" s="444"/>
      <c r="Q69" s="444"/>
      <c r="R69" s="444"/>
      <c r="S69" s="444"/>
      <c r="T69" s="444"/>
      <c r="U69" s="374"/>
      <c r="V69" s="395"/>
      <c r="W69" s="347" t="s">
        <v>2061</v>
      </c>
      <c r="Y69" s="378"/>
      <c r="Z69" s="378"/>
      <c r="AA69" s="378"/>
      <c r="AB69" s="378"/>
      <c r="AC69" s="378"/>
      <c r="AD69" s="378"/>
      <c r="AE69" s="378"/>
      <c r="AF69" s="378" t="s">
        <v>7</v>
      </c>
      <c r="AG69" s="378"/>
      <c r="AH69" s="378"/>
      <c r="AI69" s="378"/>
      <c r="AJ69" s="378"/>
      <c r="AK69" s="378"/>
      <c r="AL69" s="644">
        <v>2</v>
      </c>
      <c r="AM69" s="374"/>
      <c r="AN69" s="395"/>
      <c r="AQ69" s="677"/>
    </row>
    <row r="70" spans="1:43" ht="11.25" customHeight="1" x14ac:dyDescent="0.2">
      <c r="A70" s="395"/>
      <c r="B70" s="347"/>
      <c r="C70" s="374"/>
      <c r="D70" s="395"/>
      <c r="E70" s="444"/>
      <c r="F70" s="444"/>
      <c r="G70" s="444"/>
      <c r="H70" s="444"/>
      <c r="I70" s="444"/>
      <c r="J70" s="444"/>
      <c r="K70" s="444"/>
      <c r="L70" s="444"/>
      <c r="M70" s="444"/>
      <c r="N70" s="444"/>
      <c r="O70" s="444"/>
      <c r="P70" s="444"/>
      <c r="Q70" s="444"/>
      <c r="R70" s="444"/>
      <c r="S70" s="444"/>
      <c r="T70" s="444"/>
      <c r="U70" s="374"/>
      <c r="V70" s="395"/>
      <c r="W70" s="347" t="s">
        <v>2062</v>
      </c>
      <c r="Y70" s="378"/>
      <c r="Z70" s="378"/>
      <c r="AA70" s="378"/>
      <c r="AB70" s="378"/>
      <c r="AC70" s="378"/>
      <c r="AD70" s="378"/>
      <c r="AE70" s="378"/>
      <c r="AF70" s="378" t="s">
        <v>7</v>
      </c>
      <c r="AG70" s="378"/>
      <c r="AH70" s="378"/>
      <c r="AI70" s="378"/>
      <c r="AJ70" s="378"/>
      <c r="AK70" s="378"/>
      <c r="AL70" s="644">
        <v>3</v>
      </c>
      <c r="AM70" s="374"/>
      <c r="AN70" s="395"/>
      <c r="AQ70" s="677"/>
    </row>
    <row r="71" spans="1:43" ht="11.25" customHeight="1" x14ac:dyDescent="0.2">
      <c r="A71" s="395"/>
      <c r="B71" s="347"/>
      <c r="C71" s="374"/>
      <c r="D71" s="395"/>
      <c r="E71" s="444"/>
      <c r="F71" s="444"/>
      <c r="G71" s="444"/>
      <c r="H71" s="444"/>
      <c r="I71" s="444"/>
      <c r="J71" s="444"/>
      <c r="K71" s="444"/>
      <c r="L71" s="444"/>
      <c r="M71" s="444"/>
      <c r="N71" s="444"/>
      <c r="O71" s="444"/>
      <c r="P71" s="444"/>
      <c r="Q71" s="444"/>
      <c r="R71" s="444"/>
      <c r="S71" s="444"/>
      <c r="T71" s="444"/>
      <c r="U71" s="374"/>
      <c r="V71" s="395"/>
      <c r="W71" s="347" t="s">
        <v>2063</v>
      </c>
      <c r="Y71" s="378"/>
      <c r="Z71" s="378"/>
      <c r="AA71" s="378"/>
      <c r="AB71" s="378"/>
      <c r="AC71" s="378"/>
      <c r="AD71" s="378" t="s">
        <v>7</v>
      </c>
      <c r="AE71" s="378"/>
      <c r="AF71" s="378"/>
      <c r="AG71" s="378"/>
      <c r="AH71" s="378"/>
      <c r="AI71" s="378"/>
      <c r="AJ71" s="378"/>
      <c r="AK71" s="378"/>
      <c r="AL71" s="644">
        <v>4</v>
      </c>
      <c r="AM71" s="374"/>
      <c r="AN71" s="395"/>
      <c r="AQ71" s="677"/>
    </row>
    <row r="72" spans="1:43" ht="6" customHeight="1" x14ac:dyDescent="0.2">
      <c r="A72" s="379"/>
      <c r="B72" s="381"/>
      <c r="C72" s="380"/>
      <c r="D72" s="379"/>
      <c r="E72" s="730"/>
      <c r="F72" s="730"/>
      <c r="G72" s="730"/>
      <c r="H72" s="730"/>
      <c r="I72" s="730"/>
      <c r="J72" s="730"/>
      <c r="K72" s="730"/>
      <c r="L72" s="730"/>
      <c r="M72" s="730"/>
      <c r="N72" s="730"/>
      <c r="O72" s="730"/>
      <c r="P72" s="730"/>
      <c r="Q72" s="730"/>
      <c r="R72" s="730"/>
      <c r="S72" s="730"/>
      <c r="T72" s="730"/>
      <c r="U72" s="380"/>
      <c r="V72" s="379"/>
      <c r="W72" s="381"/>
      <c r="X72" s="381"/>
      <c r="Y72" s="619"/>
      <c r="Z72" s="619"/>
      <c r="AA72" s="619"/>
      <c r="AB72" s="619"/>
      <c r="AC72" s="619"/>
      <c r="AD72" s="619"/>
      <c r="AE72" s="619"/>
      <c r="AF72" s="619"/>
      <c r="AG72" s="619"/>
      <c r="AH72" s="619"/>
      <c r="AI72" s="619"/>
      <c r="AJ72" s="619"/>
      <c r="AK72" s="619"/>
      <c r="AL72" s="693"/>
      <c r="AM72" s="380"/>
      <c r="AN72" s="379"/>
      <c r="AO72" s="381"/>
      <c r="AP72" s="662"/>
      <c r="AQ72" s="678"/>
    </row>
    <row r="73" spans="1:43" ht="6" customHeight="1" x14ac:dyDescent="0.2">
      <c r="A73" s="395"/>
      <c r="B73" s="347"/>
      <c r="C73" s="374"/>
      <c r="D73" s="395"/>
      <c r="U73" s="398"/>
      <c r="V73" s="398"/>
      <c r="AL73" s="347"/>
      <c r="AM73" s="374"/>
      <c r="AN73" s="395"/>
      <c r="AQ73" s="677"/>
    </row>
    <row r="74" spans="1:43" ht="11.25" customHeight="1" x14ac:dyDescent="0.2">
      <c r="A74" s="395"/>
      <c r="B74" s="377" t="s">
        <v>347</v>
      </c>
      <c r="C74" s="374"/>
      <c r="D74" s="395"/>
      <c r="E74" s="704" t="str">
        <f ca="1">VLOOKUP(INDIRECT(ADDRESS(ROW(),COLUMN()-3)),Language_Translations,MATCH(Language_Selected,Language_Options,0),FALSE)</f>
        <v xml:space="preserve">Throughout the rest of the module I am going to ask you questions about training or support that you may have received in the past 12 months to help manage the impacts of weather-related problems.
This includes training or support received from governmental or private organizations, groups, or programs, but does not include support received informally from friends or relatives. </v>
      </c>
      <c r="F74" s="704"/>
      <c r="G74" s="704"/>
      <c r="H74" s="704"/>
      <c r="I74" s="704"/>
      <c r="J74" s="704"/>
      <c r="K74" s="704"/>
      <c r="L74" s="704"/>
      <c r="M74" s="704"/>
      <c r="N74" s="704"/>
      <c r="O74" s="704"/>
      <c r="P74" s="704"/>
      <c r="Q74" s="704"/>
      <c r="R74" s="704"/>
      <c r="S74" s="704"/>
      <c r="T74" s="704"/>
      <c r="U74" s="704"/>
      <c r="V74" s="704"/>
      <c r="W74" s="704"/>
      <c r="X74" s="704"/>
      <c r="Y74" s="704"/>
      <c r="Z74" s="704"/>
      <c r="AA74" s="704"/>
      <c r="AB74" s="704"/>
      <c r="AC74" s="704"/>
      <c r="AD74" s="704"/>
      <c r="AE74" s="704"/>
      <c r="AF74" s="704"/>
      <c r="AG74" s="704"/>
      <c r="AH74" s="704"/>
      <c r="AI74" s="704"/>
      <c r="AJ74" s="704"/>
      <c r="AK74" s="704"/>
      <c r="AL74" s="704"/>
      <c r="AM74" s="374"/>
      <c r="AN74" s="395"/>
      <c r="AQ74" s="677"/>
    </row>
    <row r="75" spans="1:43" ht="11.25" customHeight="1" x14ac:dyDescent="0.2">
      <c r="A75" s="395"/>
      <c r="B75" s="377"/>
      <c r="C75" s="374"/>
      <c r="D75" s="395"/>
      <c r="E75" s="704"/>
      <c r="F75" s="704"/>
      <c r="G75" s="704"/>
      <c r="H75" s="704"/>
      <c r="I75" s="704"/>
      <c r="J75" s="704"/>
      <c r="K75" s="704"/>
      <c r="L75" s="704"/>
      <c r="M75" s="704"/>
      <c r="N75" s="704"/>
      <c r="O75" s="704"/>
      <c r="P75" s="704"/>
      <c r="Q75" s="704"/>
      <c r="R75" s="704"/>
      <c r="S75" s="704"/>
      <c r="T75" s="704"/>
      <c r="U75" s="704"/>
      <c r="V75" s="704"/>
      <c r="W75" s="704"/>
      <c r="X75" s="704"/>
      <c r="Y75" s="704"/>
      <c r="Z75" s="704"/>
      <c r="AA75" s="704"/>
      <c r="AB75" s="704"/>
      <c r="AC75" s="704"/>
      <c r="AD75" s="704"/>
      <c r="AE75" s="704"/>
      <c r="AF75" s="704"/>
      <c r="AG75" s="704"/>
      <c r="AH75" s="704"/>
      <c r="AI75" s="704"/>
      <c r="AJ75" s="704"/>
      <c r="AK75" s="704"/>
      <c r="AL75" s="704"/>
      <c r="AM75" s="374"/>
      <c r="AN75" s="395"/>
      <c r="AQ75" s="677"/>
    </row>
    <row r="76" spans="1:43" ht="11.25" customHeight="1" x14ac:dyDescent="0.2">
      <c r="A76" s="395"/>
      <c r="B76" s="377"/>
      <c r="C76" s="374"/>
      <c r="D76" s="395"/>
      <c r="E76" s="704"/>
      <c r="F76" s="704"/>
      <c r="G76" s="704"/>
      <c r="H76" s="704"/>
      <c r="I76" s="704"/>
      <c r="J76" s="704"/>
      <c r="K76" s="704"/>
      <c r="L76" s="704"/>
      <c r="M76" s="704"/>
      <c r="N76" s="704"/>
      <c r="O76" s="704"/>
      <c r="P76" s="704"/>
      <c r="Q76" s="704"/>
      <c r="R76" s="704"/>
      <c r="S76" s="704"/>
      <c r="T76" s="704"/>
      <c r="U76" s="704"/>
      <c r="V76" s="704"/>
      <c r="W76" s="704"/>
      <c r="X76" s="704"/>
      <c r="Y76" s="704"/>
      <c r="Z76" s="704"/>
      <c r="AA76" s="704"/>
      <c r="AB76" s="704"/>
      <c r="AC76" s="704"/>
      <c r="AD76" s="704"/>
      <c r="AE76" s="704"/>
      <c r="AF76" s="704"/>
      <c r="AG76" s="704"/>
      <c r="AH76" s="704"/>
      <c r="AI76" s="704"/>
      <c r="AJ76" s="704"/>
      <c r="AK76" s="704"/>
      <c r="AL76" s="704"/>
      <c r="AM76" s="374"/>
      <c r="AN76" s="395"/>
      <c r="AQ76" s="677"/>
    </row>
    <row r="77" spans="1:43" ht="11.25" customHeight="1" x14ac:dyDescent="0.2">
      <c r="A77" s="395"/>
      <c r="B77" s="377"/>
      <c r="C77" s="374"/>
      <c r="D77" s="395"/>
      <c r="E77" s="704"/>
      <c r="F77" s="704"/>
      <c r="G77" s="704"/>
      <c r="H77" s="704"/>
      <c r="I77" s="704"/>
      <c r="J77" s="704"/>
      <c r="K77" s="704"/>
      <c r="L77" s="704"/>
      <c r="M77" s="704"/>
      <c r="N77" s="704"/>
      <c r="O77" s="704"/>
      <c r="P77" s="704"/>
      <c r="Q77" s="704"/>
      <c r="R77" s="704"/>
      <c r="S77" s="704"/>
      <c r="T77" s="704"/>
      <c r="U77" s="704"/>
      <c r="V77" s="704"/>
      <c r="W77" s="704"/>
      <c r="X77" s="704"/>
      <c r="Y77" s="704"/>
      <c r="Z77" s="704"/>
      <c r="AA77" s="704"/>
      <c r="AB77" s="704"/>
      <c r="AC77" s="704"/>
      <c r="AD77" s="704"/>
      <c r="AE77" s="704"/>
      <c r="AF77" s="704"/>
      <c r="AG77" s="704"/>
      <c r="AH77" s="704"/>
      <c r="AI77" s="704"/>
      <c r="AJ77" s="704"/>
      <c r="AK77" s="704"/>
      <c r="AL77" s="704"/>
      <c r="AM77" s="374"/>
      <c r="AN77" s="395"/>
      <c r="AQ77" s="677"/>
    </row>
    <row r="78" spans="1:43" ht="11.25" customHeight="1" x14ac:dyDescent="0.2">
      <c r="A78" s="395"/>
      <c r="B78" s="377"/>
      <c r="C78" s="374"/>
      <c r="D78" s="395"/>
      <c r="E78" s="704"/>
      <c r="F78" s="704"/>
      <c r="G78" s="704"/>
      <c r="H78" s="704"/>
      <c r="I78" s="704"/>
      <c r="J78" s="704"/>
      <c r="K78" s="704"/>
      <c r="L78" s="704"/>
      <c r="M78" s="704"/>
      <c r="N78" s="704"/>
      <c r="O78" s="704"/>
      <c r="P78" s="704"/>
      <c r="Q78" s="704"/>
      <c r="R78" s="704"/>
      <c r="S78" s="704"/>
      <c r="T78" s="704"/>
      <c r="U78" s="704"/>
      <c r="V78" s="704"/>
      <c r="W78" s="704"/>
      <c r="X78" s="704"/>
      <c r="Y78" s="704"/>
      <c r="Z78" s="704"/>
      <c r="AA78" s="704"/>
      <c r="AB78" s="704"/>
      <c r="AC78" s="704"/>
      <c r="AD78" s="704"/>
      <c r="AE78" s="704"/>
      <c r="AF78" s="704"/>
      <c r="AG78" s="704"/>
      <c r="AH78" s="704"/>
      <c r="AI78" s="704"/>
      <c r="AJ78" s="704"/>
      <c r="AK78" s="704"/>
      <c r="AL78" s="704"/>
      <c r="AM78" s="374"/>
      <c r="AN78" s="395"/>
      <c r="AQ78" s="677"/>
    </row>
    <row r="79" spans="1:43" ht="6" customHeight="1" x14ac:dyDescent="0.2">
      <c r="A79" s="379"/>
      <c r="B79" s="381"/>
      <c r="C79" s="380"/>
      <c r="D79" s="379"/>
      <c r="E79" s="681"/>
      <c r="F79" s="381"/>
      <c r="G79" s="381"/>
      <c r="H79" s="381"/>
      <c r="I79" s="381"/>
      <c r="J79" s="381"/>
      <c r="K79" s="381"/>
      <c r="L79" s="381"/>
      <c r="M79" s="381"/>
      <c r="N79" s="381"/>
      <c r="O79" s="381"/>
      <c r="P79" s="381"/>
      <c r="Q79" s="381"/>
      <c r="R79" s="381"/>
      <c r="S79" s="381"/>
      <c r="T79" s="381"/>
      <c r="U79" s="381"/>
      <c r="V79" s="381"/>
      <c r="W79" s="381"/>
      <c r="X79" s="381"/>
      <c r="Y79" s="381"/>
      <c r="Z79" s="381"/>
      <c r="AA79" s="381"/>
      <c r="AB79" s="381"/>
      <c r="AC79" s="381"/>
      <c r="AD79" s="381"/>
      <c r="AE79" s="381"/>
      <c r="AF79" s="381"/>
      <c r="AG79" s="381"/>
      <c r="AH79" s="381"/>
      <c r="AI79" s="381"/>
      <c r="AJ79" s="381"/>
      <c r="AK79" s="381"/>
      <c r="AL79" s="381"/>
      <c r="AM79" s="380"/>
      <c r="AN79" s="379"/>
      <c r="AO79" s="381"/>
      <c r="AP79" s="662"/>
      <c r="AQ79" s="678"/>
    </row>
    <row r="80" spans="1:43" ht="6" customHeight="1" x14ac:dyDescent="0.2">
      <c r="A80" s="395"/>
      <c r="B80" s="347"/>
      <c r="C80" s="374"/>
      <c r="D80" s="395"/>
      <c r="AL80" s="347"/>
      <c r="AM80" s="374"/>
      <c r="AN80" s="395"/>
      <c r="AQ80" s="677"/>
    </row>
    <row r="81" spans="1:43" ht="18.600000000000001" customHeight="1" x14ac:dyDescent="0.2">
      <c r="A81" s="395"/>
      <c r="B81" s="377" t="s">
        <v>349</v>
      </c>
      <c r="C81" s="374"/>
      <c r="D81" s="395"/>
      <c r="E81" s="704" t="str">
        <f ca="1">VLOOKUP(INDIRECT(ADDRESS(ROW(),COLUMN()-3)),Language_Translations,MATCH(Language_Selected,Language_Options,0),FALSE)</f>
        <v>CHECK V233: IF THE HOUSEHOLD DID NOT CULTIVATE ANY CROPS IN THE PAST 12 MONTHS, SKIP TO V2A111.</v>
      </c>
      <c r="F81" s="704"/>
      <c r="G81" s="704"/>
      <c r="H81" s="704"/>
      <c r="I81" s="704"/>
      <c r="J81" s="704"/>
      <c r="K81" s="704"/>
      <c r="L81" s="704"/>
      <c r="M81" s="704"/>
      <c r="N81" s="704"/>
      <c r="O81" s="704"/>
      <c r="P81" s="704"/>
      <c r="Q81" s="704"/>
      <c r="R81" s="704"/>
      <c r="S81" s="704"/>
      <c r="T81" s="704"/>
      <c r="U81" s="704"/>
      <c r="V81" s="704"/>
      <c r="W81" s="704"/>
      <c r="X81" s="704"/>
      <c r="Y81" s="704"/>
      <c r="Z81" s="704"/>
      <c r="AA81" s="704"/>
      <c r="AB81" s="704"/>
      <c r="AC81" s="704"/>
      <c r="AD81" s="704"/>
      <c r="AE81" s="704"/>
      <c r="AF81" s="704"/>
      <c r="AG81" s="704"/>
      <c r="AH81" s="704"/>
      <c r="AI81" s="704"/>
      <c r="AJ81" s="704"/>
      <c r="AK81" s="704"/>
      <c r="AL81" s="704"/>
      <c r="AM81" s="374"/>
      <c r="AN81" s="395"/>
      <c r="AQ81" s="677"/>
    </row>
    <row r="82" spans="1:43" ht="6" customHeight="1" x14ac:dyDescent="0.2">
      <c r="A82" s="395"/>
      <c r="B82" s="347"/>
      <c r="C82" s="374"/>
      <c r="D82" s="395"/>
      <c r="U82" s="381"/>
      <c r="V82" s="381"/>
      <c r="AL82" s="347"/>
      <c r="AM82" s="374"/>
      <c r="AN82" s="395"/>
      <c r="AQ82" s="677"/>
    </row>
    <row r="83" spans="1:43" ht="6" customHeight="1" x14ac:dyDescent="0.2">
      <c r="A83" s="375"/>
      <c r="B83" s="398"/>
      <c r="C83" s="376"/>
      <c r="D83" s="375"/>
      <c r="E83" s="694"/>
      <c r="F83" s="398"/>
      <c r="G83" s="398"/>
      <c r="H83" s="398"/>
      <c r="I83" s="398"/>
      <c r="J83" s="398"/>
      <c r="K83" s="398"/>
      <c r="L83" s="398"/>
      <c r="M83" s="398"/>
      <c r="N83" s="398"/>
      <c r="O83" s="398"/>
      <c r="P83" s="398"/>
      <c r="Q83" s="398"/>
      <c r="R83" s="398"/>
      <c r="S83" s="398"/>
      <c r="T83" s="398"/>
      <c r="U83" s="376"/>
      <c r="V83" s="375"/>
      <c r="W83" s="398"/>
      <c r="X83" s="398"/>
      <c r="Y83" s="398"/>
      <c r="Z83" s="398"/>
      <c r="AA83" s="398"/>
      <c r="AB83" s="398"/>
      <c r="AC83" s="398"/>
      <c r="AD83" s="398"/>
      <c r="AE83" s="398"/>
      <c r="AF83" s="398"/>
      <c r="AG83" s="398"/>
      <c r="AH83" s="398"/>
      <c r="AI83" s="398"/>
      <c r="AJ83" s="398"/>
      <c r="AK83" s="398"/>
      <c r="AL83" s="647"/>
      <c r="AM83" s="376"/>
      <c r="AN83" s="398"/>
      <c r="AO83" s="398"/>
      <c r="AP83" s="661"/>
      <c r="AQ83" s="695"/>
    </row>
    <row r="84" spans="1:43" x14ac:dyDescent="0.2">
      <c r="A84" s="395"/>
      <c r="B84" s="377" t="s">
        <v>350</v>
      </c>
      <c r="C84" s="374"/>
      <c r="D84" s="395"/>
      <c r="E84" s="470" t="str">
        <f ca="1">VLOOKUP(INDIRECT(ADDRESS(ROW(),COLUMN()-3)),Language_Translations,MATCH(Language_Selected,Language_Options,0),FALSE)</f>
        <v>In the past 12 months, have you or any member of your household received training or other support to help manage the impacts of weather-related problems on your crop production, such as using drought-resistant seed or adjusting fertilizer use?</v>
      </c>
      <c r="F84" s="470"/>
      <c r="G84" s="470"/>
      <c r="H84" s="470"/>
      <c r="I84" s="470"/>
      <c r="J84" s="470"/>
      <c r="K84" s="470"/>
      <c r="L84" s="470"/>
      <c r="M84" s="470"/>
      <c r="N84" s="470"/>
      <c r="O84" s="470"/>
      <c r="P84" s="470"/>
      <c r="Q84" s="470"/>
      <c r="R84" s="470"/>
      <c r="S84" s="470"/>
      <c r="T84" s="470"/>
      <c r="U84" s="374"/>
      <c r="V84" s="395"/>
      <c r="Y84" s="378"/>
      <c r="Z84" s="378"/>
      <c r="AA84" s="378"/>
      <c r="AB84" s="378"/>
      <c r="AC84" s="378"/>
      <c r="AD84" s="378"/>
      <c r="AE84" s="378"/>
      <c r="AF84" s="378"/>
      <c r="AG84" s="378"/>
      <c r="AH84" s="378"/>
      <c r="AI84" s="378"/>
      <c r="AJ84" s="378"/>
      <c r="AK84" s="378"/>
      <c r="AL84" s="644"/>
      <c r="AM84" s="374"/>
      <c r="AQ84" s="677"/>
    </row>
    <row r="85" spans="1:43" x14ac:dyDescent="0.2">
      <c r="A85" s="395"/>
      <c r="B85" s="377"/>
      <c r="C85" s="374"/>
      <c r="D85" s="395"/>
      <c r="E85" s="470"/>
      <c r="F85" s="470"/>
      <c r="G85" s="470"/>
      <c r="H85" s="470"/>
      <c r="I85" s="470"/>
      <c r="J85" s="470"/>
      <c r="K85" s="470"/>
      <c r="L85" s="470"/>
      <c r="M85" s="470"/>
      <c r="N85" s="470"/>
      <c r="O85" s="470"/>
      <c r="P85" s="470"/>
      <c r="Q85" s="470"/>
      <c r="R85" s="470"/>
      <c r="S85" s="470"/>
      <c r="T85" s="470"/>
      <c r="U85" s="374"/>
      <c r="V85" s="395"/>
      <c r="Y85" s="378"/>
      <c r="Z85" s="378"/>
      <c r="AA85" s="378"/>
      <c r="AB85" s="378"/>
      <c r="AC85" s="378"/>
      <c r="AD85" s="378"/>
      <c r="AE85" s="378"/>
      <c r="AF85" s="378"/>
      <c r="AG85" s="378"/>
      <c r="AH85" s="378"/>
      <c r="AI85" s="378"/>
      <c r="AJ85" s="378"/>
      <c r="AK85" s="378"/>
      <c r="AL85" s="644"/>
      <c r="AM85" s="374"/>
      <c r="AQ85" s="677"/>
    </row>
    <row r="86" spans="1:43" x14ac:dyDescent="0.2">
      <c r="A86" s="395"/>
      <c r="B86" s="347"/>
      <c r="C86" s="374"/>
      <c r="D86" s="395"/>
      <c r="E86" s="470"/>
      <c r="F86" s="470"/>
      <c r="G86" s="470"/>
      <c r="H86" s="470"/>
      <c r="I86" s="470"/>
      <c r="J86" s="470"/>
      <c r="K86" s="470"/>
      <c r="L86" s="470"/>
      <c r="M86" s="470"/>
      <c r="N86" s="470"/>
      <c r="O86" s="470"/>
      <c r="P86" s="470"/>
      <c r="Q86" s="470"/>
      <c r="R86" s="470"/>
      <c r="S86" s="470"/>
      <c r="T86" s="470"/>
      <c r="U86" s="374"/>
      <c r="V86" s="395"/>
      <c r="W86" s="347" t="s">
        <v>1731</v>
      </c>
      <c r="Y86" s="378" t="s">
        <v>7</v>
      </c>
      <c r="Z86" s="378"/>
      <c r="AA86" s="378"/>
      <c r="AB86" s="378"/>
      <c r="AC86" s="378"/>
      <c r="AD86" s="378"/>
      <c r="AE86" s="378"/>
      <c r="AF86" s="378"/>
      <c r="AG86" s="378"/>
      <c r="AH86" s="378"/>
      <c r="AI86" s="378"/>
      <c r="AJ86" s="378"/>
      <c r="AK86" s="378"/>
      <c r="AL86" s="644">
        <v>1</v>
      </c>
      <c r="AM86" s="374"/>
      <c r="AN86" s="395"/>
      <c r="AQ86" s="677"/>
    </row>
    <row r="87" spans="1:43" x14ac:dyDescent="0.2">
      <c r="A87" s="395"/>
      <c r="B87" s="347"/>
      <c r="C87" s="374"/>
      <c r="D87" s="395"/>
      <c r="E87" s="470"/>
      <c r="F87" s="470"/>
      <c r="G87" s="470"/>
      <c r="H87" s="470"/>
      <c r="I87" s="470"/>
      <c r="J87" s="470"/>
      <c r="K87" s="470"/>
      <c r="L87" s="470"/>
      <c r="M87" s="470"/>
      <c r="N87" s="470"/>
      <c r="O87" s="470"/>
      <c r="P87" s="470"/>
      <c r="Q87" s="470"/>
      <c r="R87" s="470"/>
      <c r="S87" s="470"/>
      <c r="T87" s="470"/>
      <c r="U87" s="374"/>
      <c r="V87" s="395"/>
      <c r="W87" s="347" t="s">
        <v>1732</v>
      </c>
      <c r="Y87" s="378" t="s">
        <v>7</v>
      </c>
      <c r="Z87" s="378"/>
      <c r="AA87" s="378"/>
      <c r="AB87" s="378"/>
      <c r="AC87" s="378"/>
      <c r="AD87" s="378"/>
      <c r="AE87" s="378"/>
      <c r="AF87" s="378"/>
      <c r="AG87" s="378"/>
      <c r="AH87" s="378"/>
      <c r="AI87" s="378"/>
      <c r="AJ87" s="378"/>
      <c r="AK87" s="378"/>
      <c r="AL87" s="644">
        <v>2</v>
      </c>
      <c r="AM87" s="374"/>
      <c r="AN87" s="395"/>
      <c r="AP87" s="396" t="s">
        <v>362</v>
      </c>
      <c r="AQ87" s="677"/>
    </row>
    <row r="88" spans="1:43"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1784</v>
      </c>
      <c r="Y88" s="378"/>
      <c r="Z88" s="378"/>
      <c r="AA88" s="378"/>
      <c r="AB88" s="378" t="s">
        <v>7</v>
      </c>
      <c r="AC88" s="378"/>
      <c r="AD88" s="378"/>
      <c r="AE88" s="378"/>
      <c r="AF88" s="378"/>
      <c r="AG88" s="378"/>
      <c r="AH88" s="378"/>
      <c r="AI88" s="378"/>
      <c r="AJ88" s="378"/>
      <c r="AK88" s="378"/>
      <c r="AL88" s="401">
        <v>8</v>
      </c>
      <c r="AM88" s="374"/>
      <c r="AN88" s="395"/>
      <c r="AP88" s="396"/>
      <c r="AQ88" s="677"/>
    </row>
    <row r="89" spans="1:43" ht="6" customHeight="1" x14ac:dyDescent="0.2">
      <c r="A89" s="379"/>
      <c r="B89" s="381"/>
      <c r="C89" s="380"/>
      <c r="D89" s="379"/>
      <c r="E89" s="518"/>
      <c r="F89" s="518"/>
      <c r="G89" s="518"/>
      <c r="H89" s="518"/>
      <c r="I89" s="518"/>
      <c r="J89" s="518"/>
      <c r="K89" s="518"/>
      <c r="L89" s="518"/>
      <c r="M89" s="518"/>
      <c r="N89" s="518"/>
      <c r="O89" s="518"/>
      <c r="P89" s="518"/>
      <c r="Q89" s="518"/>
      <c r="R89" s="518"/>
      <c r="S89" s="518"/>
      <c r="T89" s="518"/>
      <c r="U89" s="380"/>
      <c r="V89" s="379"/>
      <c r="W89" s="381"/>
      <c r="X89" s="381"/>
      <c r="Y89" s="381"/>
      <c r="Z89" s="381"/>
      <c r="AA89" s="381"/>
      <c r="AB89" s="381"/>
      <c r="AC89" s="381"/>
      <c r="AD89" s="381"/>
      <c r="AE89" s="381"/>
      <c r="AF89" s="381"/>
      <c r="AG89" s="381"/>
      <c r="AH89" s="381"/>
      <c r="AI89" s="381"/>
      <c r="AJ89" s="381"/>
      <c r="AK89" s="381"/>
      <c r="AL89" s="381"/>
      <c r="AM89" s="380"/>
      <c r="AN89" s="381"/>
      <c r="AO89" s="381"/>
      <c r="AP89" s="739"/>
      <c r="AQ89" s="740"/>
    </row>
    <row r="90" spans="1:43" ht="6" customHeight="1" x14ac:dyDescent="0.2">
      <c r="A90" s="395"/>
      <c r="B90" s="347"/>
      <c r="C90" s="374"/>
      <c r="D90" s="395"/>
      <c r="E90" s="475"/>
      <c r="F90" s="475"/>
      <c r="G90" s="475"/>
      <c r="H90" s="475"/>
      <c r="I90" s="475"/>
      <c r="J90" s="475"/>
      <c r="K90" s="475"/>
      <c r="L90" s="475"/>
      <c r="M90" s="475"/>
      <c r="N90" s="475"/>
      <c r="O90" s="475"/>
      <c r="P90" s="475"/>
      <c r="Q90" s="475"/>
      <c r="R90" s="475"/>
      <c r="S90" s="475"/>
      <c r="T90" s="475"/>
      <c r="U90" s="374"/>
      <c r="V90" s="395"/>
      <c r="AH90" s="367"/>
      <c r="AI90" s="367"/>
      <c r="AJ90" s="367"/>
      <c r="AK90" s="367"/>
      <c r="AL90" s="367"/>
      <c r="AM90" s="374"/>
      <c r="AP90" s="679"/>
      <c r="AQ90" s="680"/>
    </row>
    <row r="91" spans="1:43" x14ac:dyDescent="0.2">
      <c r="A91" s="395"/>
      <c r="B91" s="347" t="s">
        <v>352</v>
      </c>
      <c r="C91" s="374"/>
      <c r="D91" s="395"/>
      <c r="E91" s="470" t="str">
        <f ca="1">VLOOKUP(INDIRECT(ADDRESS(ROW(),COLUMN()-3)),Language_Translations,MATCH(Language_Selected,Language_Options,0),FALSE)</f>
        <v>Was this training or support about:</v>
      </c>
      <c r="F91" s="470"/>
      <c r="G91" s="470"/>
      <c r="H91" s="470"/>
      <c r="I91" s="470"/>
      <c r="J91" s="470"/>
      <c r="K91" s="470"/>
      <c r="L91" s="470"/>
      <c r="M91" s="470"/>
      <c r="N91" s="470"/>
      <c r="O91" s="470"/>
      <c r="P91" s="470"/>
      <c r="Q91" s="470"/>
      <c r="R91" s="470"/>
      <c r="S91" s="470"/>
      <c r="T91" s="470"/>
      <c r="U91" s="374"/>
      <c r="V91" s="395"/>
      <c r="AH91" s="367"/>
      <c r="AI91" s="367"/>
      <c r="AJ91" s="367"/>
      <c r="AK91" s="367"/>
      <c r="AL91" s="367"/>
      <c r="AM91" s="374"/>
      <c r="AP91" s="679"/>
      <c r="AQ91" s="680"/>
    </row>
    <row r="92" spans="1:43" x14ac:dyDescent="0.2">
      <c r="A92" s="395"/>
      <c r="B92" s="347"/>
      <c r="C92" s="374"/>
      <c r="D92" s="395"/>
      <c r="E92" s="476"/>
      <c r="F92" s="476"/>
      <c r="G92" s="476"/>
      <c r="H92" s="476"/>
      <c r="I92" s="476"/>
      <c r="J92" s="476"/>
      <c r="K92" s="476"/>
      <c r="L92" s="476"/>
      <c r="M92" s="476"/>
      <c r="N92" s="476"/>
      <c r="O92" s="476"/>
      <c r="P92" s="476"/>
      <c r="Q92" s="476"/>
      <c r="R92" s="476"/>
      <c r="S92" s="476"/>
      <c r="T92" s="476"/>
      <c r="U92" s="374"/>
      <c r="V92" s="395"/>
      <c r="AD92" s="378"/>
      <c r="AE92" s="378"/>
      <c r="AF92" s="378"/>
      <c r="AH92" s="367" t="s">
        <v>1731</v>
      </c>
      <c r="AI92" s="367"/>
      <c r="AJ92" s="367" t="s">
        <v>1732</v>
      </c>
      <c r="AK92" s="367"/>
      <c r="AL92" s="367" t="s">
        <v>2066</v>
      </c>
      <c r="AM92" s="374"/>
      <c r="AP92" s="679"/>
      <c r="AQ92" s="680"/>
    </row>
    <row r="93" spans="1:43" ht="11.25" customHeight="1" x14ac:dyDescent="0.2">
      <c r="A93" s="395"/>
      <c r="B93" s="347" t="s">
        <v>4153</v>
      </c>
      <c r="C93" s="374"/>
      <c r="D93" s="395"/>
      <c r="E93" s="470" t="str">
        <f ca="1">VLOOKUP(INDIRECT(ADDRESS(ROW(),COLUMN()-3)),Language_Translations,MATCH(Language_Selected,Language_Options,0),FALSE)</f>
        <v>a) How to interpret and use weather-related information to inform decisions about your crop production?</v>
      </c>
      <c r="F93" s="470"/>
      <c r="G93" s="470"/>
      <c r="H93" s="470"/>
      <c r="I93" s="470"/>
      <c r="J93" s="470"/>
      <c r="K93" s="470"/>
      <c r="L93" s="470"/>
      <c r="M93" s="470"/>
      <c r="N93" s="470"/>
      <c r="O93" s="470"/>
      <c r="P93" s="470"/>
      <c r="Q93" s="470"/>
      <c r="R93" s="470"/>
      <c r="S93" s="470"/>
      <c r="T93" s="470"/>
      <c r="U93" s="374"/>
      <c r="V93" s="395"/>
      <c r="AM93" s="374"/>
      <c r="AP93" s="679"/>
      <c r="AQ93" s="680"/>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2068</v>
      </c>
      <c r="X94" s="347" t="s">
        <v>2069</v>
      </c>
      <c r="AM94" s="374"/>
      <c r="AP94" s="679"/>
      <c r="AQ94" s="680"/>
    </row>
    <row r="95" spans="1:43" x14ac:dyDescent="0.2">
      <c r="A95" s="395"/>
      <c r="B95" s="347"/>
      <c r="C95" s="374"/>
      <c r="D95" s="395"/>
      <c r="E95" s="470"/>
      <c r="F95" s="470"/>
      <c r="G95" s="470"/>
      <c r="H95" s="470"/>
      <c r="I95" s="470"/>
      <c r="J95" s="470"/>
      <c r="K95" s="470"/>
      <c r="L95" s="470"/>
      <c r="M95" s="470"/>
      <c r="N95" s="470"/>
      <c r="O95" s="470"/>
      <c r="P95" s="470"/>
      <c r="Q95" s="470"/>
      <c r="R95" s="470"/>
      <c r="S95" s="470"/>
      <c r="T95" s="470"/>
      <c r="U95" s="374"/>
      <c r="V95" s="395"/>
      <c r="X95" s="347" t="s">
        <v>2070</v>
      </c>
      <c r="AF95" s="378" t="s">
        <v>7</v>
      </c>
      <c r="AG95" s="378"/>
      <c r="AH95" s="644" t="s">
        <v>1778</v>
      </c>
      <c r="AI95" s="644"/>
      <c r="AJ95" s="644">
        <v>2</v>
      </c>
      <c r="AL95" s="401">
        <v>8</v>
      </c>
      <c r="AM95" s="374"/>
      <c r="AP95" s="679"/>
      <c r="AQ95" s="680"/>
    </row>
    <row r="96" spans="1:43" x14ac:dyDescent="0.2">
      <c r="A96" s="395"/>
      <c r="B96" s="347"/>
      <c r="C96" s="374"/>
      <c r="D96" s="395"/>
      <c r="E96" s="475"/>
      <c r="F96" s="475"/>
      <c r="G96" s="475"/>
      <c r="H96" s="475"/>
      <c r="I96" s="475"/>
      <c r="J96" s="475"/>
      <c r="K96" s="475"/>
      <c r="L96" s="475"/>
      <c r="M96" s="475"/>
      <c r="N96" s="475"/>
      <c r="O96" s="475"/>
      <c r="P96" s="475"/>
      <c r="Q96" s="475"/>
      <c r="R96" s="475"/>
      <c r="S96" s="475"/>
      <c r="T96" s="475"/>
      <c r="U96" s="374"/>
      <c r="V96" s="395"/>
      <c r="AL96" s="347"/>
      <c r="AM96" s="374"/>
      <c r="AP96" s="679"/>
      <c r="AQ96" s="680"/>
    </row>
    <row r="97" spans="1:43" x14ac:dyDescent="0.2">
      <c r="A97" s="395"/>
      <c r="B97" s="347" t="s">
        <v>4154</v>
      </c>
      <c r="C97" s="374"/>
      <c r="D97" s="395"/>
      <c r="E97" s="470" t="str">
        <f ca="1">VLOOKUP(INDIRECT(ADDRESS(ROW(),COLUMN()-3)),Language_Translations,MATCH(Language_Selected,Language_Options,0),FALSE)</f>
        <v>b) Growing new crops or varieties, including flood or drought tolerant seed?</v>
      </c>
      <c r="F97" s="470"/>
      <c r="G97" s="470"/>
      <c r="H97" s="470"/>
      <c r="I97" s="470"/>
      <c r="J97" s="470"/>
      <c r="K97" s="470"/>
      <c r="L97" s="470"/>
      <c r="M97" s="470"/>
      <c r="N97" s="470"/>
      <c r="O97" s="470"/>
      <c r="P97" s="470"/>
      <c r="Q97" s="470"/>
      <c r="R97" s="470"/>
      <c r="S97" s="470"/>
      <c r="T97" s="470"/>
      <c r="U97" s="374"/>
      <c r="V97" s="395"/>
      <c r="AM97" s="374"/>
      <c r="AP97" s="679"/>
      <c r="AQ97" s="680"/>
    </row>
    <row r="98" spans="1:43" x14ac:dyDescent="0.2">
      <c r="A98" s="395"/>
      <c r="B98" s="347"/>
      <c r="C98" s="374"/>
      <c r="D98" s="395"/>
      <c r="E98" s="470"/>
      <c r="F98" s="470"/>
      <c r="G98" s="470"/>
      <c r="H98" s="470"/>
      <c r="I98" s="470"/>
      <c r="J98" s="470"/>
      <c r="K98" s="470"/>
      <c r="L98" s="470"/>
      <c r="M98" s="470"/>
      <c r="N98" s="470"/>
      <c r="O98" s="470"/>
      <c r="P98" s="470"/>
      <c r="Q98" s="470"/>
      <c r="R98" s="470"/>
      <c r="S98" s="470"/>
      <c r="T98" s="470"/>
      <c r="U98" s="374"/>
      <c r="V98" s="395"/>
      <c r="W98" s="347" t="s">
        <v>2072</v>
      </c>
      <c r="X98" s="347" t="s">
        <v>2073</v>
      </c>
      <c r="AA98" s="378"/>
      <c r="AB98" s="378"/>
      <c r="AD98" s="378"/>
      <c r="AE98" s="378"/>
      <c r="AF98" s="378"/>
      <c r="AG98" s="378" t="s">
        <v>1787</v>
      </c>
      <c r="AH98" s="644" t="s">
        <v>1778</v>
      </c>
      <c r="AI98" s="644"/>
      <c r="AJ98" s="644">
        <v>2</v>
      </c>
      <c r="AL98" s="401">
        <v>8</v>
      </c>
      <c r="AM98" s="374"/>
      <c r="AP98" s="679"/>
      <c r="AQ98" s="680"/>
    </row>
    <row r="99" spans="1:43" x14ac:dyDescent="0.2">
      <c r="A99" s="395"/>
      <c r="B99" s="347"/>
      <c r="C99" s="374"/>
      <c r="D99" s="395"/>
      <c r="E99" s="475"/>
      <c r="F99" s="475"/>
      <c r="G99" s="475"/>
      <c r="H99" s="475"/>
      <c r="I99" s="475"/>
      <c r="J99" s="475"/>
      <c r="K99" s="475"/>
      <c r="L99" s="475"/>
      <c r="M99" s="475"/>
      <c r="N99" s="475"/>
      <c r="O99" s="475"/>
      <c r="P99" s="475"/>
      <c r="Q99" s="475"/>
      <c r="R99" s="475"/>
      <c r="S99" s="475"/>
      <c r="T99" s="475"/>
      <c r="U99" s="374"/>
      <c r="V99" s="395"/>
      <c r="AA99" s="378"/>
      <c r="AB99" s="378"/>
      <c r="AC99" s="378"/>
      <c r="AD99" s="378"/>
      <c r="AE99" s="378"/>
      <c r="AF99" s="378"/>
      <c r="AG99" s="378"/>
      <c r="AH99" s="644"/>
      <c r="AI99" s="644"/>
      <c r="AJ99" s="644"/>
      <c r="AM99" s="374"/>
      <c r="AP99" s="679"/>
      <c r="AQ99" s="680"/>
    </row>
    <row r="100" spans="1:43" x14ac:dyDescent="0.2">
      <c r="A100" s="395"/>
      <c r="B100" s="347" t="s">
        <v>4155</v>
      </c>
      <c r="C100" s="374"/>
      <c r="D100" s="395"/>
      <c r="E100" s="470" t="str">
        <f ca="1">VLOOKUP(INDIRECT(ADDRESS(ROW(),COLUMN()-3)),Language_Translations,MATCH(Language_Selected,Language_Options,0),FALSE)</f>
        <v>c) Planting practices, such as adjusting planting date, spacing, or soil erosion control?</v>
      </c>
      <c r="F100" s="470"/>
      <c r="G100" s="470"/>
      <c r="H100" s="470"/>
      <c r="I100" s="470"/>
      <c r="J100" s="470"/>
      <c r="K100" s="470"/>
      <c r="L100" s="470"/>
      <c r="M100" s="470"/>
      <c r="N100" s="470"/>
      <c r="O100" s="470"/>
      <c r="P100" s="470"/>
      <c r="Q100" s="470"/>
      <c r="R100" s="470"/>
      <c r="S100" s="470"/>
      <c r="T100" s="470"/>
      <c r="U100" s="374"/>
      <c r="V100" s="395"/>
      <c r="AL100" s="347"/>
      <c r="AM100" s="374"/>
      <c r="AP100" s="679"/>
      <c r="AQ100" s="680"/>
    </row>
    <row r="101" spans="1:43" x14ac:dyDescent="0.2">
      <c r="A101" s="395"/>
      <c r="C101" s="374"/>
      <c r="D101" s="395"/>
      <c r="E101" s="470"/>
      <c r="F101" s="470"/>
      <c r="G101" s="470"/>
      <c r="H101" s="470"/>
      <c r="I101" s="470"/>
      <c r="J101" s="470"/>
      <c r="K101" s="470"/>
      <c r="L101" s="470"/>
      <c r="M101" s="470"/>
      <c r="N101" s="470"/>
      <c r="O101" s="470"/>
      <c r="P101" s="470"/>
      <c r="Q101" s="470"/>
      <c r="R101" s="470"/>
      <c r="S101" s="470"/>
      <c r="T101" s="470"/>
      <c r="U101" s="374"/>
      <c r="W101" s="347" t="s">
        <v>2075</v>
      </c>
      <c r="X101" s="347" t="s">
        <v>2076</v>
      </c>
      <c r="AA101" s="378"/>
      <c r="AB101" s="378"/>
      <c r="AC101" s="378"/>
      <c r="AD101" s="378"/>
      <c r="AE101" s="378"/>
      <c r="AF101" s="378" t="s">
        <v>7</v>
      </c>
      <c r="AG101" s="378"/>
      <c r="AH101" s="644" t="s">
        <v>1778</v>
      </c>
      <c r="AI101" s="644"/>
      <c r="AJ101" s="644">
        <v>2</v>
      </c>
      <c r="AL101" s="401">
        <v>8</v>
      </c>
      <c r="AM101" s="374"/>
      <c r="AP101" s="679"/>
      <c r="AQ101" s="680"/>
    </row>
    <row r="102" spans="1:43" x14ac:dyDescent="0.2">
      <c r="A102" s="395"/>
      <c r="B102" s="347"/>
      <c r="C102" s="374"/>
      <c r="D102" s="395"/>
      <c r="E102" s="476"/>
      <c r="F102" s="476"/>
      <c r="G102" s="476"/>
      <c r="H102" s="476"/>
      <c r="I102" s="476"/>
      <c r="J102" s="476"/>
      <c r="K102" s="476"/>
      <c r="L102" s="476"/>
      <c r="M102" s="476"/>
      <c r="N102" s="476"/>
      <c r="O102" s="476"/>
      <c r="P102" s="476"/>
      <c r="Q102" s="476"/>
      <c r="R102" s="476"/>
      <c r="S102" s="476"/>
      <c r="T102" s="476"/>
      <c r="U102" s="374"/>
      <c r="V102" s="395"/>
      <c r="AM102" s="374"/>
      <c r="AP102" s="679"/>
      <c r="AQ102" s="680"/>
    </row>
    <row r="103" spans="1:43" x14ac:dyDescent="0.2">
      <c r="A103" s="395"/>
      <c r="B103" s="347" t="s">
        <v>4156</v>
      </c>
      <c r="C103" s="374"/>
      <c r="D103" s="395"/>
      <c r="E103" s="470" t="str">
        <f ca="1">VLOOKUP(INDIRECT(ADDRESS(ROW(),COLUMN()-3)),Language_Translations,MATCH(Language_Selected,Language_Options,0),FALSE)</f>
        <v>d) Crop, pest, or disease management practices, such as adjusted fertilizer use, or the use of pesticides or herbicides?</v>
      </c>
      <c r="F103" s="470"/>
      <c r="G103" s="470"/>
      <c r="H103" s="470"/>
      <c r="I103" s="470"/>
      <c r="J103" s="470"/>
      <c r="K103" s="470"/>
      <c r="L103" s="470"/>
      <c r="M103" s="470"/>
      <c r="N103" s="470"/>
      <c r="O103" s="470"/>
      <c r="P103" s="470"/>
      <c r="Q103" s="470"/>
      <c r="R103" s="470"/>
      <c r="S103" s="470"/>
      <c r="T103" s="470"/>
      <c r="U103" s="374"/>
      <c r="V103" s="395"/>
      <c r="AL103" s="347"/>
      <c r="AM103" s="374"/>
      <c r="AP103" s="679"/>
      <c r="AQ103" s="680"/>
    </row>
    <row r="104" spans="1:43" x14ac:dyDescent="0.2">
      <c r="A104" s="395"/>
      <c r="B104" s="347"/>
      <c r="C104" s="374"/>
      <c r="D104" s="395"/>
      <c r="E104" s="470"/>
      <c r="F104" s="470"/>
      <c r="G104" s="470"/>
      <c r="H104" s="470"/>
      <c r="I104" s="470"/>
      <c r="J104" s="470"/>
      <c r="K104" s="470"/>
      <c r="L104" s="470"/>
      <c r="M104" s="470"/>
      <c r="N104" s="470"/>
      <c r="O104" s="470"/>
      <c r="P104" s="470"/>
      <c r="Q104" s="470"/>
      <c r="R104" s="470"/>
      <c r="S104" s="470"/>
      <c r="T104" s="470"/>
      <c r="U104" s="374"/>
      <c r="V104" s="395"/>
      <c r="W104" s="347" t="s">
        <v>2078</v>
      </c>
      <c r="X104" s="347" t="s">
        <v>2079</v>
      </c>
      <c r="AD104" s="378"/>
      <c r="AL104" s="347"/>
      <c r="AM104" s="374"/>
      <c r="AP104" s="679"/>
      <c r="AQ104" s="680"/>
    </row>
    <row r="105" spans="1:43" x14ac:dyDescent="0.2">
      <c r="A105" s="395"/>
      <c r="B105" s="347"/>
      <c r="C105" s="374"/>
      <c r="D105" s="395"/>
      <c r="E105" s="470"/>
      <c r="F105" s="470"/>
      <c r="G105" s="470"/>
      <c r="H105" s="470"/>
      <c r="I105" s="470"/>
      <c r="J105" s="470"/>
      <c r="K105" s="470"/>
      <c r="L105" s="470"/>
      <c r="M105" s="470"/>
      <c r="N105" s="470"/>
      <c r="O105" s="470"/>
      <c r="P105" s="470"/>
      <c r="Q105" s="470"/>
      <c r="R105" s="470"/>
      <c r="S105" s="470"/>
      <c r="T105" s="470"/>
      <c r="U105" s="374"/>
      <c r="V105" s="395"/>
      <c r="X105" s="347" t="s">
        <v>2080</v>
      </c>
      <c r="AC105" s="378"/>
      <c r="AD105" s="378"/>
      <c r="AE105" s="378" t="s">
        <v>7</v>
      </c>
      <c r="AF105" s="378"/>
      <c r="AG105" s="378"/>
      <c r="AH105" s="644" t="s">
        <v>1778</v>
      </c>
      <c r="AI105" s="644"/>
      <c r="AJ105" s="644">
        <v>2</v>
      </c>
      <c r="AL105" s="401">
        <v>8</v>
      </c>
      <c r="AM105" s="374"/>
      <c r="AP105" s="679"/>
      <c r="AQ105" s="680"/>
    </row>
    <row r="106" spans="1:43" x14ac:dyDescent="0.2">
      <c r="A106" s="395"/>
      <c r="B106" s="347"/>
      <c r="C106" s="374"/>
      <c r="D106" s="395"/>
      <c r="E106" s="475"/>
      <c r="F106" s="475"/>
      <c r="G106" s="475"/>
      <c r="H106" s="475"/>
      <c r="I106" s="475"/>
      <c r="J106" s="475"/>
      <c r="K106" s="475"/>
      <c r="L106" s="475"/>
      <c r="M106" s="475"/>
      <c r="N106" s="475"/>
      <c r="O106" s="475"/>
      <c r="P106" s="475"/>
      <c r="Q106" s="475"/>
      <c r="R106" s="475"/>
      <c r="S106" s="475"/>
      <c r="T106" s="475"/>
      <c r="U106" s="374"/>
      <c r="V106" s="395"/>
      <c r="AJ106" s="401"/>
      <c r="AL106" s="347"/>
      <c r="AM106" s="374"/>
      <c r="AP106" s="679"/>
      <c r="AQ106" s="680"/>
    </row>
    <row r="107" spans="1:43" ht="11.25" customHeight="1" x14ac:dyDescent="0.2">
      <c r="A107" s="395"/>
      <c r="B107" s="347" t="s">
        <v>4157</v>
      </c>
      <c r="C107" s="374"/>
      <c r="D107" s="395"/>
      <c r="E107" s="470" t="str">
        <f ca="1">VLOOKUP(INDIRECT(ADDRESS(ROW(),COLUMN()-3)),Language_Translations,MATCH(Language_Selected,Language_Options,0),FALSE)</f>
        <v>e) Soil management practices, such as crop rotation, cover cropping, intercropping, no-till practices, mulching, or tree planting?</v>
      </c>
      <c r="F107" s="470"/>
      <c r="G107" s="470"/>
      <c r="H107" s="470"/>
      <c r="I107" s="470"/>
      <c r="J107" s="470"/>
      <c r="K107" s="470"/>
      <c r="L107" s="470"/>
      <c r="M107" s="470"/>
      <c r="N107" s="470"/>
      <c r="O107" s="470"/>
      <c r="P107" s="470"/>
      <c r="Q107" s="470"/>
      <c r="R107" s="470"/>
      <c r="S107" s="470"/>
      <c r="T107" s="470"/>
      <c r="U107" s="374"/>
      <c r="V107" s="395"/>
      <c r="AL107" s="347"/>
      <c r="AM107" s="374"/>
      <c r="AP107" s="679"/>
      <c r="AQ107" s="680"/>
    </row>
    <row r="108" spans="1:43"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Z108" s="378"/>
      <c r="AA108" s="378"/>
      <c r="AB108" s="378"/>
      <c r="AC108" s="378"/>
      <c r="AD108" s="378"/>
      <c r="AE108" s="378"/>
      <c r="AF108" s="378"/>
      <c r="AG108" s="378"/>
      <c r="AH108" s="644"/>
      <c r="AI108" s="644"/>
      <c r="AJ108" s="644"/>
      <c r="AM108" s="374"/>
      <c r="AP108" s="679"/>
      <c r="AQ108" s="680"/>
    </row>
    <row r="109" spans="1:43"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2082</v>
      </c>
      <c r="X109" s="347" t="s">
        <v>2083</v>
      </c>
      <c r="Z109" s="378"/>
      <c r="AA109" s="378"/>
      <c r="AB109" s="378"/>
      <c r="AC109" s="378"/>
      <c r="AD109" s="378"/>
      <c r="AE109" s="378" t="s">
        <v>7</v>
      </c>
      <c r="AF109" s="378"/>
      <c r="AG109" s="378"/>
      <c r="AH109" s="644" t="s">
        <v>1778</v>
      </c>
      <c r="AI109" s="644"/>
      <c r="AJ109" s="644">
        <v>2</v>
      </c>
      <c r="AL109" s="401">
        <v>8</v>
      </c>
      <c r="AM109" s="374"/>
      <c r="AP109" s="679"/>
      <c r="AQ109" s="680"/>
    </row>
    <row r="110" spans="1:43" x14ac:dyDescent="0.2">
      <c r="A110" s="395"/>
      <c r="B110" s="347"/>
      <c r="C110" s="374"/>
      <c r="D110" s="395"/>
      <c r="E110" s="475"/>
      <c r="F110" s="475"/>
      <c r="G110" s="475"/>
      <c r="H110" s="475"/>
      <c r="I110" s="475"/>
      <c r="J110" s="475"/>
      <c r="K110" s="475"/>
      <c r="L110" s="475"/>
      <c r="M110" s="475"/>
      <c r="N110" s="475"/>
      <c r="O110" s="475"/>
      <c r="P110" s="475"/>
      <c r="Q110" s="475"/>
      <c r="R110" s="475"/>
      <c r="S110" s="475"/>
      <c r="T110" s="475"/>
      <c r="U110" s="374"/>
      <c r="V110" s="395"/>
      <c r="AL110" s="347"/>
      <c r="AM110" s="374"/>
      <c r="AP110" s="679"/>
      <c r="AQ110" s="680"/>
    </row>
    <row r="111" spans="1:43" ht="11.25" customHeight="1" x14ac:dyDescent="0.2">
      <c r="A111" s="395"/>
      <c r="B111" s="347" t="s">
        <v>4158</v>
      </c>
      <c r="C111" s="374"/>
      <c r="D111" s="395"/>
      <c r="E111" s="470" t="str">
        <f ca="1">VLOOKUP(INDIRECT(ADDRESS(ROW(),COLUMN()-3)),Language_Translations,MATCH(Language_Selected,Language_Options,0),FALSE)</f>
        <v>f) Water management practices, such as drip irrigation, or capturing and storing water for crop irrigation?</v>
      </c>
      <c r="F111" s="470"/>
      <c r="G111" s="470"/>
      <c r="H111" s="470"/>
      <c r="I111" s="470"/>
      <c r="J111" s="470"/>
      <c r="K111" s="470"/>
      <c r="L111" s="470"/>
      <c r="M111" s="470"/>
      <c r="N111" s="470"/>
      <c r="O111" s="470"/>
      <c r="P111" s="470"/>
      <c r="Q111" s="470"/>
      <c r="R111" s="470"/>
      <c r="S111" s="470"/>
      <c r="T111" s="470"/>
      <c r="U111" s="374"/>
      <c r="V111" s="395"/>
      <c r="AL111" s="347"/>
      <c r="AM111" s="374"/>
      <c r="AP111" s="679"/>
      <c r="AQ111" s="680"/>
    </row>
    <row r="112" spans="1:43" ht="11.25" customHeight="1"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2085</v>
      </c>
      <c r="X112" s="347" t="s">
        <v>2086</v>
      </c>
      <c r="AA112" s="378"/>
      <c r="AB112" s="378"/>
      <c r="AC112" s="378"/>
      <c r="AD112" s="378"/>
      <c r="AE112" s="378" t="s">
        <v>7</v>
      </c>
      <c r="AF112" s="378"/>
      <c r="AG112" s="378"/>
      <c r="AH112" s="644" t="s">
        <v>1778</v>
      </c>
      <c r="AI112" s="644"/>
      <c r="AJ112" s="644">
        <v>2</v>
      </c>
      <c r="AL112" s="401">
        <v>8</v>
      </c>
      <c r="AM112" s="374"/>
      <c r="AP112" s="679"/>
      <c r="AQ112" s="680"/>
    </row>
    <row r="113" spans="1:43" x14ac:dyDescent="0.2">
      <c r="A113" s="395"/>
      <c r="B113" s="347"/>
      <c r="C113" s="374"/>
      <c r="D113" s="395"/>
      <c r="E113" s="475"/>
      <c r="F113" s="475"/>
      <c r="G113" s="475"/>
      <c r="H113" s="475"/>
      <c r="I113" s="475"/>
      <c r="J113" s="475"/>
      <c r="K113" s="475"/>
      <c r="L113" s="475"/>
      <c r="M113" s="475"/>
      <c r="N113" s="475"/>
      <c r="O113" s="475"/>
      <c r="P113" s="475"/>
      <c r="Q113" s="475"/>
      <c r="R113" s="475"/>
      <c r="S113" s="475"/>
      <c r="T113" s="475"/>
      <c r="U113" s="374"/>
      <c r="V113" s="395"/>
      <c r="AL113" s="347"/>
      <c r="AM113" s="602"/>
      <c r="AP113" s="679"/>
      <c r="AQ113" s="680"/>
    </row>
    <row r="114" spans="1:43" x14ac:dyDescent="0.2">
      <c r="A114" s="395"/>
      <c r="B114" s="347" t="s">
        <v>4159</v>
      </c>
      <c r="C114" s="374"/>
      <c r="D114" s="395"/>
      <c r="E114" s="470" t="str">
        <f ca="1">VLOOKUP(INDIRECT(ADDRESS(ROW(),COLUMN()-3)),Language_Translations,MATCH(Language_Selected,Language_Options,0),FALSE)</f>
        <v>g) Improved post-harvest management practices, such as using drying sheets, metal silos, hermetic bags, or mechanized crop processing?</v>
      </c>
      <c r="F114" s="470"/>
      <c r="G114" s="470"/>
      <c r="H114" s="470"/>
      <c r="I114" s="470"/>
      <c r="J114" s="470"/>
      <c r="K114" s="470"/>
      <c r="L114" s="470"/>
      <c r="M114" s="470"/>
      <c r="N114" s="470"/>
      <c r="O114" s="470"/>
      <c r="P114" s="470"/>
      <c r="Q114" s="470"/>
      <c r="R114" s="470"/>
      <c r="S114" s="470"/>
      <c r="T114" s="470"/>
      <c r="U114" s="374"/>
      <c r="V114" s="395"/>
      <c r="AA114" s="378"/>
      <c r="AB114" s="378"/>
      <c r="AC114" s="378"/>
      <c r="AD114" s="378"/>
      <c r="AE114" s="378"/>
      <c r="AF114" s="378"/>
      <c r="AG114" s="378"/>
      <c r="AL114" s="347"/>
      <c r="AM114" s="602"/>
      <c r="AP114" s="679"/>
      <c r="AQ114" s="680"/>
    </row>
    <row r="115" spans="1:43" x14ac:dyDescent="0.2">
      <c r="A115" s="395"/>
      <c r="B115" s="34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2088</v>
      </c>
      <c r="X115" s="347" t="s">
        <v>2089</v>
      </c>
      <c r="AA115" s="378"/>
      <c r="AB115" s="378"/>
      <c r="AC115" s="378"/>
      <c r="AD115" s="378"/>
      <c r="AE115" s="378"/>
      <c r="AF115" s="378"/>
      <c r="AG115" s="378"/>
      <c r="AL115" s="347"/>
      <c r="AM115" s="602"/>
      <c r="AP115" s="679"/>
      <c r="AQ115" s="680"/>
    </row>
    <row r="116" spans="1:43" x14ac:dyDescent="0.2">
      <c r="A116" s="395"/>
      <c r="B116" s="347"/>
      <c r="C116" s="374"/>
      <c r="D116" s="395"/>
      <c r="E116" s="470"/>
      <c r="F116" s="470"/>
      <c r="G116" s="470"/>
      <c r="H116" s="470"/>
      <c r="I116" s="470"/>
      <c r="J116" s="470"/>
      <c r="K116" s="470"/>
      <c r="L116" s="470"/>
      <c r="M116" s="470"/>
      <c r="N116" s="470"/>
      <c r="O116" s="470"/>
      <c r="P116" s="470"/>
      <c r="Q116" s="470"/>
      <c r="R116" s="470"/>
      <c r="S116" s="470"/>
      <c r="T116" s="470"/>
      <c r="U116" s="374"/>
      <c r="V116" s="395"/>
      <c r="X116" s="347" t="s">
        <v>2080</v>
      </c>
      <c r="AA116" s="378"/>
      <c r="AB116" s="378"/>
      <c r="AC116" s="378" t="s">
        <v>7</v>
      </c>
      <c r="AD116" s="378"/>
      <c r="AE116" s="378"/>
      <c r="AF116" s="378"/>
      <c r="AG116" s="378"/>
      <c r="AH116" s="644" t="s">
        <v>1778</v>
      </c>
      <c r="AI116" s="644"/>
      <c r="AJ116" s="644">
        <v>2</v>
      </c>
      <c r="AL116" s="401">
        <v>8</v>
      </c>
      <c r="AM116" s="602"/>
      <c r="AP116" s="679"/>
      <c r="AQ116" s="680"/>
    </row>
    <row r="117" spans="1:43" x14ac:dyDescent="0.2">
      <c r="A117" s="395"/>
      <c r="B117" s="347"/>
      <c r="C117" s="374"/>
      <c r="D117" s="395"/>
      <c r="E117" s="475"/>
      <c r="F117" s="475"/>
      <c r="G117" s="475"/>
      <c r="H117" s="475"/>
      <c r="I117" s="475"/>
      <c r="J117" s="475"/>
      <c r="K117" s="475"/>
      <c r="L117" s="475"/>
      <c r="M117" s="475"/>
      <c r="N117" s="475"/>
      <c r="O117" s="475"/>
      <c r="P117" s="475"/>
      <c r="Q117" s="475"/>
      <c r="R117" s="475"/>
      <c r="S117" s="475"/>
      <c r="T117" s="475"/>
      <c r="U117" s="374"/>
      <c r="V117" s="395"/>
      <c r="AA117" s="378"/>
      <c r="AB117" s="378"/>
      <c r="AC117" s="378"/>
      <c r="AD117" s="378"/>
      <c r="AE117" s="378"/>
      <c r="AF117" s="378"/>
      <c r="AG117" s="378"/>
      <c r="AH117" s="644"/>
      <c r="AI117" s="644"/>
      <c r="AJ117" s="644"/>
      <c r="AM117" s="602"/>
      <c r="AP117" s="679"/>
      <c r="AQ117" s="680"/>
    </row>
    <row r="118" spans="1:43" ht="11.25" customHeight="1" x14ac:dyDescent="0.2">
      <c r="A118" s="395"/>
      <c r="B118" s="347" t="s">
        <v>4160</v>
      </c>
      <c r="C118" s="374"/>
      <c r="D118" s="395"/>
      <c r="E118" s="470" t="str">
        <f ca="1">VLOOKUP(INDIRECT(ADDRESS(ROW(),COLUMN()-3)),Language_Translations,MATCH(Language_Selected,Language_Options,0),FALSE)</f>
        <v>x) Any other trainings or support to help manage the impacts of weather-related problems on your crop production?</v>
      </c>
      <c r="F118" s="470"/>
      <c r="G118" s="470"/>
      <c r="H118" s="470"/>
      <c r="I118" s="470"/>
      <c r="J118" s="470"/>
      <c r="K118" s="470"/>
      <c r="L118" s="470"/>
      <c r="M118" s="470"/>
      <c r="N118" s="470"/>
      <c r="O118" s="470"/>
      <c r="P118" s="470"/>
      <c r="Q118" s="470"/>
      <c r="R118" s="470"/>
      <c r="S118" s="470"/>
      <c r="T118" s="470"/>
      <c r="U118" s="374"/>
      <c r="V118" s="395"/>
      <c r="AA118" s="378"/>
      <c r="AB118" s="378"/>
      <c r="AC118" s="378"/>
      <c r="AD118" s="378"/>
      <c r="AE118" s="378"/>
      <c r="AF118" s="378"/>
      <c r="AG118" s="378"/>
      <c r="AH118" s="644"/>
      <c r="AI118" s="644"/>
      <c r="AJ118" s="644"/>
      <c r="AM118" s="602"/>
      <c r="AP118" s="679"/>
      <c r="AQ118" s="680"/>
    </row>
    <row r="119" spans="1:43"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2091</v>
      </c>
      <c r="AA119" s="378"/>
      <c r="AB119" s="378"/>
      <c r="AC119" s="378"/>
      <c r="AD119" s="378"/>
      <c r="AM119" s="602"/>
      <c r="AP119" s="679"/>
      <c r="AQ119" s="680"/>
    </row>
    <row r="120" spans="1:43"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V120" s="395"/>
      <c r="X120" s="347" t="s">
        <v>2092</v>
      </c>
      <c r="AA120" s="378"/>
      <c r="AB120" s="378"/>
      <c r="AC120" s="378"/>
      <c r="AD120" s="378"/>
      <c r="AE120" s="378"/>
      <c r="AF120" s="378" t="s">
        <v>7</v>
      </c>
      <c r="AG120" s="378"/>
      <c r="AH120" s="644" t="s">
        <v>1778</v>
      </c>
      <c r="AI120" s="644"/>
      <c r="AJ120" s="644">
        <v>2</v>
      </c>
      <c r="AL120" s="401">
        <v>8</v>
      </c>
      <c r="AM120" s="602"/>
      <c r="AP120" s="679"/>
      <c r="AQ120" s="680"/>
    </row>
    <row r="121" spans="1:43" ht="11.25" customHeight="1" x14ac:dyDescent="0.2">
      <c r="A121" s="379"/>
      <c r="B121" s="381"/>
      <c r="C121" s="380"/>
      <c r="D121" s="379"/>
      <c r="E121" s="681"/>
      <c r="F121" s="381"/>
      <c r="G121" s="381"/>
      <c r="H121" s="381"/>
      <c r="I121" s="381"/>
      <c r="J121" s="381"/>
      <c r="K121" s="381"/>
      <c r="L121" s="381"/>
      <c r="M121" s="381"/>
      <c r="N121" s="381"/>
      <c r="O121" s="381"/>
      <c r="P121" s="381"/>
      <c r="Q121" s="381"/>
      <c r="R121" s="381"/>
      <c r="S121" s="381"/>
      <c r="T121" s="381"/>
      <c r="U121" s="380"/>
      <c r="V121" s="379"/>
      <c r="W121" s="686"/>
      <c r="X121" s="686"/>
      <c r="Y121" s="686"/>
      <c r="Z121" s="686"/>
      <c r="AA121" s="689"/>
      <c r="AB121" s="689"/>
      <c r="AC121" s="689"/>
      <c r="AD121" s="696"/>
      <c r="AE121" s="689"/>
      <c r="AF121" s="689"/>
      <c r="AG121" s="689"/>
      <c r="AH121" s="689"/>
      <c r="AI121" s="690"/>
      <c r="AJ121" s="686"/>
      <c r="AK121" s="686"/>
      <c r="AL121" s="697"/>
      <c r="AM121" s="698"/>
      <c r="AN121" s="381"/>
      <c r="AO121" s="381"/>
      <c r="AP121" s="662"/>
      <c r="AQ121" s="678"/>
    </row>
    <row r="122" spans="1:43" ht="6" customHeight="1" x14ac:dyDescent="0.2">
      <c r="A122" s="375"/>
      <c r="B122" s="398"/>
      <c r="C122" s="376"/>
      <c r="D122" s="375"/>
      <c r="E122" s="694"/>
      <c r="F122" s="398"/>
      <c r="G122" s="398"/>
      <c r="H122" s="398"/>
      <c r="I122" s="398"/>
      <c r="J122" s="398"/>
      <c r="K122" s="398"/>
      <c r="L122" s="398"/>
      <c r="M122" s="398"/>
      <c r="N122" s="398"/>
      <c r="O122" s="398"/>
      <c r="P122" s="398"/>
      <c r="Q122" s="398"/>
      <c r="R122" s="398"/>
      <c r="S122" s="398"/>
      <c r="T122" s="398"/>
      <c r="U122" s="376"/>
      <c r="V122" s="375"/>
      <c r="W122" s="398"/>
      <c r="X122" s="398"/>
      <c r="Y122" s="398"/>
      <c r="Z122" s="398"/>
      <c r="AA122" s="398"/>
      <c r="AB122" s="398"/>
      <c r="AC122" s="398"/>
      <c r="AD122" s="398"/>
      <c r="AE122" s="398"/>
      <c r="AF122" s="398"/>
      <c r="AG122" s="398"/>
      <c r="AH122" s="398"/>
      <c r="AI122" s="398"/>
      <c r="AJ122" s="398"/>
      <c r="AK122" s="398"/>
      <c r="AL122" s="647"/>
      <c r="AM122" s="376"/>
      <c r="AN122" s="398"/>
      <c r="AO122" s="398"/>
      <c r="AP122" s="661"/>
      <c r="AQ122" s="695"/>
    </row>
    <row r="123" spans="1:43" x14ac:dyDescent="0.2">
      <c r="A123" s="395"/>
      <c r="B123" s="377" t="s">
        <v>362</v>
      </c>
      <c r="C123" s="374"/>
      <c r="D123" s="395"/>
      <c r="E123" s="470" t="str">
        <f ca="1">VLOOKUP(INDIRECT(ADDRESS(ROW(),COLUMN()-3)),Language_Translations,MATCH(Language_Selected,Language_Options,0),FALSE)</f>
        <v>In the past 12 months, have you or anyone in your household adopted any practices to manage the impacts of weather-related problems on your crop production?</v>
      </c>
      <c r="F123" s="470"/>
      <c r="G123" s="470"/>
      <c r="H123" s="470"/>
      <c r="I123" s="470"/>
      <c r="J123" s="470"/>
      <c r="K123" s="470"/>
      <c r="L123" s="470"/>
      <c r="M123" s="470"/>
      <c r="N123" s="470"/>
      <c r="O123" s="470"/>
      <c r="P123" s="470"/>
      <c r="Q123" s="470"/>
      <c r="R123" s="470"/>
      <c r="S123" s="470"/>
      <c r="T123" s="470"/>
      <c r="U123" s="374"/>
      <c r="V123" s="395"/>
      <c r="Y123" s="378"/>
      <c r="Z123" s="378"/>
      <c r="AA123" s="378"/>
      <c r="AB123" s="378"/>
      <c r="AC123" s="378"/>
      <c r="AD123" s="378"/>
      <c r="AE123" s="378"/>
      <c r="AF123" s="378"/>
      <c r="AG123" s="378"/>
      <c r="AH123" s="378"/>
      <c r="AI123" s="378"/>
      <c r="AJ123" s="378"/>
      <c r="AK123" s="378"/>
      <c r="AL123" s="644"/>
      <c r="AM123" s="374"/>
      <c r="AQ123" s="677"/>
    </row>
    <row r="124" spans="1:43"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V124" s="395"/>
      <c r="W124" s="347" t="s">
        <v>1731</v>
      </c>
      <c r="Y124" s="378" t="s">
        <v>7</v>
      </c>
      <c r="Z124" s="378"/>
      <c r="AA124" s="378"/>
      <c r="AB124" s="378"/>
      <c r="AC124" s="378"/>
      <c r="AD124" s="378"/>
      <c r="AE124" s="378"/>
      <c r="AF124" s="378"/>
      <c r="AG124" s="378"/>
      <c r="AH124" s="378"/>
      <c r="AI124" s="378"/>
      <c r="AJ124" s="378"/>
      <c r="AK124" s="378"/>
      <c r="AL124" s="644">
        <v>1</v>
      </c>
      <c r="AM124" s="374"/>
      <c r="AN124" s="395"/>
      <c r="AQ124" s="677"/>
    </row>
    <row r="125" spans="1:43"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47" t="s">
        <v>1732</v>
      </c>
      <c r="Y125" s="378" t="s">
        <v>7</v>
      </c>
      <c r="Z125" s="378"/>
      <c r="AA125" s="378"/>
      <c r="AB125" s="378"/>
      <c r="AC125" s="378"/>
      <c r="AD125" s="378"/>
      <c r="AE125" s="378"/>
      <c r="AF125" s="378"/>
      <c r="AG125" s="378"/>
      <c r="AH125" s="378"/>
      <c r="AI125" s="378"/>
      <c r="AJ125" s="378"/>
      <c r="AK125" s="378"/>
      <c r="AL125" s="644">
        <v>2</v>
      </c>
      <c r="AM125" s="374"/>
      <c r="AN125" s="395"/>
      <c r="AP125" s="396" t="s">
        <v>373</v>
      </c>
      <c r="AQ125" s="677"/>
    </row>
    <row r="126" spans="1:43" x14ac:dyDescent="0.2">
      <c r="A126" s="395"/>
      <c r="B126" s="347"/>
      <c r="C126" s="374"/>
      <c r="D126" s="395"/>
      <c r="E126" s="470"/>
      <c r="F126" s="470"/>
      <c r="G126" s="470"/>
      <c r="H126" s="470"/>
      <c r="I126" s="470"/>
      <c r="J126" s="470"/>
      <c r="K126" s="470"/>
      <c r="L126" s="470"/>
      <c r="M126" s="470"/>
      <c r="N126" s="470"/>
      <c r="O126" s="470"/>
      <c r="P126" s="470"/>
      <c r="Q126" s="470"/>
      <c r="R126" s="470"/>
      <c r="S126" s="470"/>
      <c r="T126" s="470"/>
      <c r="U126" s="374"/>
      <c r="V126" s="395"/>
      <c r="W126" s="347" t="s">
        <v>1784</v>
      </c>
      <c r="Y126" s="378"/>
      <c r="Z126" s="378"/>
      <c r="AA126" s="378"/>
      <c r="AB126" s="378" t="s">
        <v>7</v>
      </c>
      <c r="AC126" s="378"/>
      <c r="AD126" s="378"/>
      <c r="AE126" s="378"/>
      <c r="AF126" s="378"/>
      <c r="AG126" s="378"/>
      <c r="AH126" s="378"/>
      <c r="AI126" s="378"/>
      <c r="AJ126" s="378"/>
      <c r="AK126" s="378"/>
      <c r="AL126" s="401">
        <v>8</v>
      </c>
      <c r="AM126" s="374"/>
      <c r="AN126" s="395"/>
      <c r="AP126" s="396"/>
      <c r="AQ126" s="677"/>
    </row>
    <row r="127" spans="1:43" ht="6" customHeight="1" x14ac:dyDescent="0.2">
      <c r="A127" s="379"/>
      <c r="B127" s="381"/>
      <c r="C127" s="380"/>
      <c r="D127" s="379"/>
      <c r="E127" s="518"/>
      <c r="F127" s="518"/>
      <c r="G127" s="518"/>
      <c r="H127" s="518"/>
      <c r="I127" s="518"/>
      <c r="J127" s="518"/>
      <c r="K127" s="518"/>
      <c r="L127" s="518"/>
      <c r="M127" s="518"/>
      <c r="N127" s="518"/>
      <c r="O127" s="518"/>
      <c r="P127" s="518"/>
      <c r="Q127" s="518"/>
      <c r="R127" s="518"/>
      <c r="S127" s="518"/>
      <c r="T127" s="518"/>
      <c r="U127" s="380"/>
      <c r="V127" s="379"/>
      <c r="W127" s="381"/>
      <c r="X127" s="381"/>
      <c r="Y127" s="381"/>
      <c r="Z127" s="381"/>
      <c r="AA127" s="381"/>
      <c r="AB127" s="381"/>
      <c r="AC127" s="381"/>
      <c r="AD127" s="381"/>
      <c r="AE127" s="381"/>
      <c r="AF127" s="381"/>
      <c r="AG127" s="381"/>
      <c r="AH127" s="381"/>
      <c r="AI127" s="381"/>
      <c r="AJ127" s="381"/>
      <c r="AK127" s="381"/>
      <c r="AL127" s="381"/>
      <c r="AM127" s="380"/>
      <c r="AN127" s="381"/>
      <c r="AO127" s="381"/>
      <c r="AP127" s="739"/>
      <c r="AQ127" s="740"/>
    </row>
    <row r="128" spans="1:43" ht="6" customHeight="1" x14ac:dyDescent="0.2">
      <c r="A128" s="395"/>
      <c r="B128" s="347"/>
      <c r="C128" s="374"/>
      <c r="D128" s="395"/>
      <c r="E128" s="475"/>
      <c r="F128" s="475"/>
      <c r="G128" s="475"/>
      <c r="H128" s="475"/>
      <c r="I128" s="475"/>
      <c r="J128" s="475"/>
      <c r="K128" s="475"/>
      <c r="L128" s="475"/>
      <c r="M128" s="475"/>
      <c r="N128" s="475"/>
      <c r="O128" s="475"/>
      <c r="P128" s="475"/>
      <c r="Q128" s="475"/>
      <c r="R128" s="475"/>
      <c r="S128" s="475"/>
      <c r="T128" s="475"/>
      <c r="U128" s="374"/>
      <c r="V128" s="395"/>
      <c r="AH128" s="367"/>
      <c r="AI128" s="367"/>
      <c r="AJ128" s="367"/>
      <c r="AK128" s="367"/>
      <c r="AL128" s="367"/>
      <c r="AM128" s="374"/>
      <c r="AP128" s="679"/>
      <c r="AQ128" s="680"/>
    </row>
    <row r="129" spans="1:49" ht="11.25" customHeight="1" x14ac:dyDescent="0.2">
      <c r="A129" s="395"/>
      <c r="B129" s="347" t="s">
        <v>364</v>
      </c>
      <c r="C129" s="374"/>
      <c r="D129" s="395"/>
      <c r="E129" s="470" t="str">
        <f ca="1">VLOOKUP(INDIRECT(ADDRESS(ROW(),COLUMN()-3)),Language_Translations,MATCH(Language_Selected,Language_Options,0),FALSE)</f>
        <v>Were any of the following practices adopted?</v>
      </c>
      <c r="F129" s="470"/>
      <c r="G129" s="470"/>
      <c r="H129" s="470"/>
      <c r="I129" s="470"/>
      <c r="J129" s="470"/>
      <c r="K129" s="470"/>
      <c r="L129" s="470"/>
      <c r="M129" s="470"/>
      <c r="N129" s="470"/>
      <c r="O129" s="470"/>
      <c r="P129" s="470"/>
      <c r="Q129" s="470"/>
      <c r="R129" s="470"/>
      <c r="S129" s="470"/>
      <c r="T129" s="470"/>
      <c r="U129" s="374"/>
      <c r="V129" s="395"/>
      <c r="AH129" s="367"/>
      <c r="AI129" s="367"/>
      <c r="AJ129" s="367"/>
      <c r="AK129" s="367"/>
      <c r="AL129" s="367"/>
      <c r="AM129" s="374"/>
      <c r="AP129" s="679"/>
      <c r="AQ129" s="680"/>
    </row>
    <row r="130" spans="1:49"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AD130" s="378"/>
      <c r="AE130" s="378"/>
      <c r="AF130" s="378"/>
      <c r="AH130" s="367" t="s">
        <v>1731</v>
      </c>
      <c r="AI130" s="367"/>
      <c r="AJ130" s="367" t="s">
        <v>1732</v>
      </c>
      <c r="AK130" s="367"/>
      <c r="AL130" s="367" t="s">
        <v>2066</v>
      </c>
      <c r="AM130" s="374"/>
      <c r="AP130" s="679"/>
      <c r="AQ130" s="680"/>
    </row>
    <row r="131" spans="1:49" ht="11.25" customHeight="1" x14ac:dyDescent="0.2">
      <c r="A131" s="395"/>
      <c r="B131" s="741"/>
      <c r="C131" s="374"/>
      <c r="D131" s="395"/>
      <c r="E131" s="470"/>
      <c r="F131" s="470"/>
      <c r="G131" s="470"/>
      <c r="H131" s="470"/>
      <c r="I131" s="470"/>
      <c r="J131" s="470"/>
      <c r="K131" s="470"/>
      <c r="L131" s="470"/>
      <c r="M131" s="470"/>
      <c r="N131" s="470"/>
      <c r="O131" s="470"/>
      <c r="P131" s="470"/>
      <c r="Q131" s="470"/>
      <c r="R131" s="470"/>
      <c r="S131" s="470"/>
      <c r="T131" s="470"/>
      <c r="U131" s="374"/>
      <c r="V131" s="395"/>
      <c r="Y131" s="378"/>
      <c r="AF131" s="378"/>
      <c r="AH131" s="367"/>
      <c r="AI131" s="367"/>
      <c r="AJ131" s="367"/>
      <c r="AK131" s="367"/>
      <c r="AL131" s="367"/>
      <c r="AM131" s="374"/>
      <c r="AN131" s="395"/>
      <c r="AQ131" s="677"/>
      <c r="AU131" s="359"/>
      <c r="AV131" s="359"/>
      <c r="AW131" s="359"/>
    </row>
    <row r="132" spans="1:49" ht="6" customHeight="1" x14ac:dyDescent="0.2">
      <c r="A132" s="395"/>
      <c r="B132" s="741"/>
      <c r="C132" s="374"/>
      <c r="D132" s="395"/>
      <c r="E132" s="475"/>
      <c r="F132" s="475"/>
      <c r="G132" s="475"/>
      <c r="H132" s="475"/>
      <c r="I132" s="475"/>
      <c r="J132" s="475"/>
      <c r="K132" s="475"/>
      <c r="L132" s="475"/>
      <c r="M132" s="475"/>
      <c r="N132" s="475"/>
      <c r="O132" s="475"/>
      <c r="P132" s="475"/>
      <c r="Q132" s="475"/>
      <c r="R132" s="475"/>
      <c r="S132" s="475"/>
      <c r="T132" s="475"/>
      <c r="U132" s="374"/>
      <c r="V132" s="395"/>
      <c r="AC132" s="617"/>
      <c r="AD132" s="617"/>
      <c r="AL132" s="347"/>
      <c r="AM132" s="374"/>
      <c r="AN132" s="395"/>
      <c r="AQ132" s="677"/>
      <c r="AU132" s="359"/>
      <c r="AV132" s="359"/>
      <c r="AW132" s="359"/>
    </row>
    <row r="133" spans="1:49" ht="11.25" customHeight="1" x14ac:dyDescent="0.2">
      <c r="A133" s="395"/>
      <c r="B133" s="699" t="s">
        <v>4161</v>
      </c>
      <c r="C133" s="374"/>
      <c r="D133" s="395"/>
      <c r="E133" s="470" t="str">
        <f ca="1">VLOOKUP(INDIRECT(ADDRESS(ROW(),COLUMN()-3)),Language_Translations,MATCH(Language_Selected,Language_Options,0),FALSE)</f>
        <v>a) Growing new crops or varieties, including flood or drought tolerant seed?</v>
      </c>
      <c r="F133" s="470"/>
      <c r="G133" s="470"/>
      <c r="H133" s="470"/>
      <c r="I133" s="470"/>
      <c r="J133" s="470"/>
      <c r="K133" s="470"/>
      <c r="L133" s="470"/>
      <c r="M133" s="470"/>
      <c r="N133" s="470"/>
      <c r="O133" s="470"/>
      <c r="P133" s="470"/>
      <c r="Q133" s="470"/>
      <c r="R133" s="470"/>
      <c r="S133" s="470"/>
      <c r="T133" s="476"/>
      <c r="U133" s="374"/>
      <c r="V133" s="395"/>
      <c r="W133" s="347" t="s">
        <v>2068</v>
      </c>
      <c r="X133" s="347" t="s">
        <v>2073</v>
      </c>
      <c r="AM133" s="374"/>
      <c r="AN133" s="395"/>
      <c r="AQ133" s="677"/>
      <c r="AU133" s="359"/>
      <c r="AV133" s="359"/>
      <c r="AW133" s="359"/>
    </row>
    <row r="134" spans="1:49" ht="11.25" customHeight="1" x14ac:dyDescent="0.2">
      <c r="A134" s="395"/>
      <c r="B134" s="699"/>
      <c r="C134" s="374"/>
      <c r="D134" s="395"/>
      <c r="E134" s="470"/>
      <c r="F134" s="470"/>
      <c r="G134" s="470"/>
      <c r="H134" s="470"/>
      <c r="I134" s="470"/>
      <c r="J134" s="470"/>
      <c r="K134" s="470"/>
      <c r="L134" s="470"/>
      <c r="M134" s="470"/>
      <c r="N134" s="470"/>
      <c r="O134" s="470"/>
      <c r="P134" s="470"/>
      <c r="Q134" s="470"/>
      <c r="R134" s="470"/>
      <c r="S134" s="470"/>
      <c r="T134" s="476"/>
      <c r="U134" s="374"/>
      <c r="V134" s="395"/>
      <c r="X134" s="347" t="s">
        <v>2070</v>
      </c>
      <c r="AC134" s="378" t="s">
        <v>7</v>
      </c>
      <c r="AD134" s="378"/>
      <c r="AE134" s="378"/>
      <c r="AF134" s="378"/>
      <c r="AG134" s="378"/>
      <c r="AH134" s="644" t="s">
        <v>1778</v>
      </c>
      <c r="AI134" s="644"/>
      <c r="AJ134" s="644">
        <v>2</v>
      </c>
      <c r="AL134" s="401">
        <v>8</v>
      </c>
      <c r="AM134" s="374"/>
      <c r="AN134" s="395"/>
      <c r="AQ134" s="677"/>
      <c r="AU134" s="359"/>
      <c r="AV134" s="359"/>
      <c r="AW134" s="359"/>
    </row>
    <row r="135" spans="1:49" ht="6" customHeight="1" x14ac:dyDescent="0.2">
      <c r="A135" s="395"/>
      <c r="B135" s="699"/>
      <c r="C135" s="374"/>
      <c r="D135" s="395"/>
      <c r="E135" s="475"/>
      <c r="F135" s="475"/>
      <c r="G135" s="475"/>
      <c r="H135" s="475"/>
      <c r="I135" s="475"/>
      <c r="J135" s="475"/>
      <c r="K135" s="475"/>
      <c r="L135" s="475"/>
      <c r="M135" s="475"/>
      <c r="N135" s="475"/>
      <c r="O135" s="475"/>
      <c r="P135" s="475"/>
      <c r="Q135" s="475"/>
      <c r="R135" s="475"/>
      <c r="S135" s="475"/>
      <c r="T135" s="475"/>
      <c r="U135" s="374"/>
      <c r="V135" s="395"/>
      <c r="AL135" s="347"/>
      <c r="AM135" s="374"/>
      <c r="AN135" s="395"/>
      <c r="AQ135" s="677"/>
      <c r="AU135" s="359"/>
      <c r="AV135" s="359"/>
      <c r="AW135" s="359"/>
    </row>
    <row r="136" spans="1:49" ht="11.25" customHeight="1" x14ac:dyDescent="0.2">
      <c r="A136" s="395"/>
      <c r="B136" s="699" t="s">
        <v>4162</v>
      </c>
      <c r="C136" s="374"/>
      <c r="D136" s="395"/>
      <c r="E136" s="470" t="str">
        <f ca="1">VLOOKUP(INDIRECT(ADDRESS(ROW(),COLUMN()-3)),Language_Translations,MATCH(Language_Selected,Language_Options,0),FALSE)</f>
        <v>b) Planting practices, such as adjusting planting date, spacing, or soil erosion control?</v>
      </c>
      <c r="F136" s="470"/>
      <c r="G136" s="470"/>
      <c r="H136" s="470"/>
      <c r="I136" s="470"/>
      <c r="J136" s="470"/>
      <c r="K136" s="470"/>
      <c r="L136" s="470"/>
      <c r="M136" s="470"/>
      <c r="N136" s="470"/>
      <c r="O136" s="470"/>
      <c r="P136" s="470"/>
      <c r="Q136" s="470"/>
      <c r="R136" s="470"/>
      <c r="S136" s="470"/>
      <c r="T136" s="470"/>
      <c r="U136" s="374"/>
      <c r="V136" s="395"/>
      <c r="AL136" s="347"/>
      <c r="AM136" s="374"/>
      <c r="AN136" s="395"/>
      <c r="AQ136" s="677"/>
      <c r="AU136" s="359"/>
      <c r="AV136" s="359"/>
      <c r="AW136" s="359"/>
    </row>
    <row r="137" spans="1:49"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2072</v>
      </c>
      <c r="X137" s="347" t="s">
        <v>2076</v>
      </c>
      <c r="AA137" s="378"/>
      <c r="AB137" s="378"/>
      <c r="AD137" s="378"/>
      <c r="AE137" s="378" t="s">
        <v>7</v>
      </c>
      <c r="AF137" s="378"/>
      <c r="AG137" s="378"/>
      <c r="AH137" s="644" t="s">
        <v>1778</v>
      </c>
      <c r="AI137" s="644"/>
      <c r="AJ137" s="644">
        <v>2</v>
      </c>
      <c r="AL137" s="401">
        <v>8</v>
      </c>
      <c r="AM137" s="374"/>
      <c r="AN137" s="395"/>
      <c r="AQ137" s="677"/>
      <c r="AU137" s="359"/>
      <c r="AV137" s="359"/>
      <c r="AW137" s="359"/>
    </row>
    <row r="138" spans="1:49" ht="6" customHeight="1" x14ac:dyDescent="0.2">
      <c r="A138" s="395"/>
      <c r="B138" s="347"/>
      <c r="C138" s="374"/>
      <c r="D138" s="395"/>
      <c r="E138" s="476"/>
      <c r="F138" s="476"/>
      <c r="G138" s="476"/>
      <c r="H138" s="476"/>
      <c r="I138" s="476"/>
      <c r="J138" s="476"/>
      <c r="K138" s="476"/>
      <c r="L138" s="476"/>
      <c r="M138" s="476"/>
      <c r="N138" s="476"/>
      <c r="O138" s="476"/>
      <c r="P138" s="476"/>
      <c r="Q138" s="476"/>
      <c r="R138" s="476"/>
      <c r="S138" s="476"/>
      <c r="T138" s="476"/>
      <c r="U138" s="374"/>
      <c r="V138" s="395"/>
      <c r="AA138" s="378"/>
      <c r="AB138" s="378"/>
      <c r="AC138" s="378"/>
      <c r="AD138" s="378"/>
      <c r="AE138" s="378"/>
      <c r="AF138" s="378"/>
      <c r="AG138" s="378"/>
      <c r="AH138" s="644"/>
      <c r="AI138" s="644"/>
      <c r="AJ138" s="644"/>
      <c r="AM138" s="374"/>
      <c r="AN138" s="395"/>
      <c r="AQ138" s="677"/>
      <c r="AU138" s="359"/>
      <c r="AV138" s="359"/>
      <c r="AW138" s="359"/>
    </row>
    <row r="139" spans="1:49" ht="11.25" customHeight="1" x14ac:dyDescent="0.2">
      <c r="A139" s="395"/>
      <c r="B139" s="699" t="s">
        <v>4163</v>
      </c>
      <c r="C139" s="374"/>
      <c r="D139" s="395"/>
      <c r="E139" s="470" t="str">
        <f ca="1">VLOOKUP(INDIRECT(ADDRESS(ROW(),COLUMN()-3)),Language_Translations,MATCH(Language_Selected,Language_Options,0),FALSE)</f>
        <v>c) Crop, pest, or disease management practices, such as adjusted fertilizer use, or the use of pesticides or herbicides?</v>
      </c>
      <c r="F139" s="470"/>
      <c r="G139" s="470"/>
      <c r="H139" s="470"/>
      <c r="I139" s="470"/>
      <c r="J139" s="470"/>
      <c r="K139" s="470"/>
      <c r="L139" s="470"/>
      <c r="M139" s="470"/>
      <c r="N139" s="470"/>
      <c r="O139" s="470"/>
      <c r="P139" s="470"/>
      <c r="Q139" s="470"/>
      <c r="R139" s="470"/>
      <c r="S139" s="470"/>
      <c r="T139" s="470"/>
      <c r="U139" s="374"/>
      <c r="V139" s="395"/>
      <c r="AL139" s="347"/>
      <c r="AM139" s="374"/>
      <c r="AN139" s="395"/>
      <c r="AQ139" s="677"/>
      <c r="AU139" s="359"/>
      <c r="AV139" s="359"/>
      <c r="AW139" s="359"/>
    </row>
    <row r="140" spans="1:49" ht="11.25" customHeight="1" x14ac:dyDescent="0.2">
      <c r="A140" s="395"/>
      <c r="B140" s="347"/>
      <c r="C140" s="374"/>
      <c r="D140" s="395"/>
      <c r="E140" s="470"/>
      <c r="F140" s="470"/>
      <c r="G140" s="470"/>
      <c r="H140" s="470"/>
      <c r="I140" s="470"/>
      <c r="J140" s="470"/>
      <c r="K140" s="470"/>
      <c r="L140" s="470"/>
      <c r="M140" s="470"/>
      <c r="N140" s="470"/>
      <c r="O140" s="470"/>
      <c r="P140" s="470"/>
      <c r="Q140" s="470"/>
      <c r="R140" s="470"/>
      <c r="S140" s="470"/>
      <c r="T140" s="470"/>
      <c r="U140" s="374"/>
      <c r="V140" s="395"/>
      <c r="W140" s="347" t="s">
        <v>2075</v>
      </c>
      <c r="X140" s="347" t="s">
        <v>2079</v>
      </c>
      <c r="AA140" s="378"/>
      <c r="AB140" s="378"/>
      <c r="AC140" s="378"/>
      <c r="AD140" s="378"/>
      <c r="AE140" s="378"/>
      <c r="AL140" s="347"/>
      <c r="AM140" s="374"/>
      <c r="AN140" s="395"/>
      <c r="AQ140" s="677"/>
      <c r="AU140" s="359"/>
      <c r="AV140" s="359"/>
      <c r="AW140" s="359"/>
    </row>
    <row r="141" spans="1:49"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374"/>
      <c r="V141" s="395"/>
      <c r="X141" s="347" t="s">
        <v>2080</v>
      </c>
      <c r="AC141" s="378" t="s">
        <v>7</v>
      </c>
      <c r="AD141" s="378"/>
      <c r="AE141" s="378"/>
      <c r="AF141" s="378"/>
      <c r="AG141" s="378"/>
      <c r="AH141" s="644" t="s">
        <v>1778</v>
      </c>
      <c r="AI141" s="644"/>
      <c r="AJ141" s="644">
        <v>2</v>
      </c>
      <c r="AL141" s="401">
        <v>8</v>
      </c>
      <c r="AM141" s="374"/>
      <c r="AN141" s="395"/>
      <c r="AQ141" s="677"/>
      <c r="AU141" s="359"/>
      <c r="AV141" s="359"/>
      <c r="AW141" s="359"/>
    </row>
    <row r="142" spans="1:49" ht="6" customHeight="1" x14ac:dyDescent="0.2">
      <c r="A142" s="395"/>
      <c r="B142" s="347"/>
      <c r="C142" s="374"/>
      <c r="D142" s="395"/>
      <c r="E142" s="475"/>
      <c r="F142" s="475"/>
      <c r="G142" s="475"/>
      <c r="H142" s="475"/>
      <c r="I142" s="475"/>
      <c r="J142" s="475"/>
      <c r="K142" s="475"/>
      <c r="L142" s="475"/>
      <c r="M142" s="475"/>
      <c r="N142" s="475"/>
      <c r="O142" s="475"/>
      <c r="P142" s="475"/>
      <c r="Q142" s="475"/>
      <c r="R142" s="475"/>
      <c r="S142" s="475"/>
      <c r="T142" s="475"/>
      <c r="U142" s="374"/>
      <c r="V142" s="395"/>
      <c r="AD142" s="378"/>
      <c r="AL142" s="347"/>
      <c r="AM142" s="374"/>
      <c r="AN142" s="395"/>
      <c r="AQ142" s="677"/>
      <c r="AU142" s="359"/>
      <c r="AV142" s="359"/>
      <c r="AW142" s="359"/>
    </row>
    <row r="143" spans="1:49" ht="11.25" customHeight="1" x14ac:dyDescent="0.2">
      <c r="A143" s="395"/>
      <c r="B143" s="699" t="s">
        <v>4164</v>
      </c>
      <c r="C143" s="374"/>
      <c r="D143" s="395"/>
      <c r="E143" s="470" t="str">
        <f ca="1">VLOOKUP(INDIRECT(ADDRESS(ROW(),COLUMN()-3)),Language_Translations,MATCH(Language_Selected,Language_Options,0),FALSE)</f>
        <v>d) Soil management practices, such as crop rotation, cover cropping, intercropping, no-till practices, mulching, or tree planting?</v>
      </c>
      <c r="F143" s="470"/>
      <c r="G143" s="470"/>
      <c r="H143" s="470"/>
      <c r="I143" s="470"/>
      <c r="J143" s="470"/>
      <c r="K143" s="470"/>
      <c r="L143" s="470"/>
      <c r="M143" s="470"/>
      <c r="N143" s="470"/>
      <c r="O143" s="470"/>
      <c r="P143" s="470"/>
      <c r="Q143" s="470"/>
      <c r="R143" s="470"/>
      <c r="S143" s="470"/>
      <c r="T143" s="470"/>
      <c r="U143" s="374"/>
      <c r="V143" s="395"/>
      <c r="AC143" s="378"/>
      <c r="AD143" s="378"/>
      <c r="AL143" s="347"/>
      <c r="AM143" s="374"/>
      <c r="AN143" s="395"/>
      <c r="AQ143" s="677"/>
      <c r="AU143" s="359"/>
      <c r="AV143" s="359"/>
      <c r="AW143" s="359"/>
    </row>
    <row r="144" spans="1:49" ht="11.25" customHeight="1"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374"/>
      <c r="V144" s="395"/>
      <c r="AJ144" s="401"/>
      <c r="AL144" s="347"/>
      <c r="AM144" s="374"/>
      <c r="AN144" s="395"/>
      <c r="AQ144" s="677"/>
      <c r="AU144" s="359"/>
      <c r="AV144" s="359"/>
      <c r="AW144" s="359"/>
    </row>
    <row r="145" spans="1:49"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V145" s="395"/>
      <c r="W145" s="347" t="s">
        <v>2078</v>
      </c>
      <c r="X145" s="347" t="s">
        <v>2083</v>
      </c>
      <c r="AE145" s="378" t="s">
        <v>7</v>
      </c>
      <c r="AF145" s="378"/>
      <c r="AG145" s="378"/>
      <c r="AH145" s="644" t="s">
        <v>1778</v>
      </c>
      <c r="AI145" s="644"/>
      <c r="AJ145" s="644">
        <v>2</v>
      </c>
      <c r="AL145" s="401">
        <v>8</v>
      </c>
      <c r="AM145" s="374"/>
      <c r="AN145" s="395"/>
      <c r="AQ145" s="677"/>
      <c r="AU145" s="359"/>
      <c r="AV145" s="359"/>
      <c r="AW145" s="359"/>
    </row>
    <row r="146" spans="1:49" ht="6" customHeight="1" x14ac:dyDescent="0.2">
      <c r="A146" s="395"/>
      <c r="B146" s="347"/>
      <c r="C146" s="374"/>
      <c r="D146" s="395"/>
      <c r="E146" s="475"/>
      <c r="F146" s="475"/>
      <c r="G146" s="475"/>
      <c r="H146" s="475"/>
      <c r="I146" s="475"/>
      <c r="J146" s="475"/>
      <c r="K146" s="475"/>
      <c r="L146" s="475"/>
      <c r="M146" s="475"/>
      <c r="N146" s="475"/>
      <c r="O146" s="475"/>
      <c r="P146" s="475"/>
      <c r="Q146" s="475"/>
      <c r="R146" s="475"/>
      <c r="S146" s="475"/>
      <c r="T146" s="475"/>
      <c r="U146" s="374"/>
      <c r="V146" s="395"/>
      <c r="Z146" s="378"/>
      <c r="AA146" s="378"/>
      <c r="AB146" s="378"/>
      <c r="AC146" s="378"/>
      <c r="AD146" s="378"/>
      <c r="AE146" s="378"/>
      <c r="AF146" s="378"/>
      <c r="AG146" s="378"/>
      <c r="AH146" s="644"/>
      <c r="AI146" s="644"/>
      <c r="AJ146" s="644"/>
      <c r="AM146" s="374"/>
      <c r="AN146" s="395"/>
      <c r="AQ146" s="677"/>
      <c r="AU146" s="359"/>
      <c r="AV146" s="359"/>
      <c r="AW146" s="359"/>
    </row>
    <row r="147" spans="1:49" ht="11.25" customHeight="1" x14ac:dyDescent="0.2">
      <c r="A147" s="395"/>
      <c r="B147" s="699" t="s">
        <v>4165</v>
      </c>
      <c r="C147" s="374"/>
      <c r="D147" s="395"/>
      <c r="E147" s="470" t="str">
        <f ca="1">VLOOKUP(INDIRECT(ADDRESS(ROW(),COLUMN()-3)),Language_Translations,MATCH(Language_Selected,Language_Options,0),FALSE)</f>
        <v>e) Water management practices, such as drip irrigation, or capturing and storing water for crop irrigation?</v>
      </c>
      <c r="F147" s="470"/>
      <c r="G147" s="470"/>
      <c r="H147" s="470"/>
      <c r="I147" s="470"/>
      <c r="J147" s="470"/>
      <c r="K147" s="470"/>
      <c r="L147" s="470"/>
      <c r="M147" s="470"/>
      <c r="N147" s="470"/>
      <c r="O147" s="470"/>
      <c r="P147" s="470"/>
      <c r="Q147" s="470"/>
      <c r="R147" s="470"/>
      <c r="S147" s="470"/>
      <c r="T147" s="470"/>
      <c r="U147" s="374"/>
      <c r="V147" s="395"/>
      <c r="Z147" s="378"/>
      <c r="AA147" s="378"/>
      <c r="AB147" s="378"/>
      <c r="AC147" s="378"/>
      <c r="AD147" s="378"/>
      <c r="AL147" s="347"/>
      <c r="AM147" s="374"/>
      <c r="AN147" s="395"/>
      <c r="AQ147" s="677"/>
      <c r="AU147" s="359"/>
      <c r="AV147" s="359"/>
      <c r="AW147" s="359"/>
    </row>
    <row r="148" spans="1:49"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V148" s="395"/>
      <c r="W148" s="347" t="s">
        <v>2082</v>
      </c>
      <c r="X148" s="347" t="s">
        <v>2086</v>
      </c>
      <c r="AE148" s="378" t="s">
        <v>7</v>
      </c>
      <c r="AF148" s="378"/>
      <c r="AG148" s="378"/>
      <c r="AH148" s="644" t="s">
        <v>1778</v>
      </c>
      <c r="AI148" s="644"/>
      <c r="AJ148" s="644">
        <v>2</v>
      </c>
      <c r="AL148" s="401">
        <v>8</v>
      </c>
      <c r="AM148" s="374"/>
      <c r="AN148" s="395"/>
      <c r="AQ148" s="677"/>
      <c r="AU148" s="359"/>
      <c r="AV148" s="359"/>
      <c r="AW148" s="359"/>
    </row>
    <row r="149" spans="1:49" ht="6" customHeight="1" x14ac:dyDescent="0.2">
      <c r="A149" s="395"/>
      <c r="B149" s="347"/>
      <c r="C149" s="374"/>
      <c r="D149" s="395"/>
      <c r="E149" s="476"/>
      <c r="F149" s="476"/>
      <c r="G149" s="476"/>
      <c r="H149" s="476"/>
      <c r="I149" s="476"/>
      <c r="J149" s="476"/>
      <c r="K149" s="476"/>
      <c r="L149" s="476"/>
      <c r="M149" s="476"/>
      <c r="N149" s="476"/>
      <c r="O149" s="476"/>
      <c r="P149" s="476"/>
      <c r="Q149" s="476"/>
      <c r="R149" s="476"/>
      <c r="S149" s="476"/>
      <c r="T149" s="476"/>
      <c r="U149" s="374"/>
      <c r="V149" s="395"/>
      <c r="AL149" s="347"/>
      <c r="AM149" s="374"/>
      <c r="AN149" s="395"/>
      <c r="AQ149" s="677"/>
      <c r="AU149" s="359"/>
      <c r="AV149" s="359"/>
      <c r="AW149" s="359"/>
    </row>
    <row r="150" spans="1:49" ht="11.25" customHeight="1" x14ac:dyDescent="0.2">
      <c r="A150" s="395"/>
      <c r="B150" s="699" t="s">
        <v>4166</v>
      </c>
      <c r="C150" s="374"/>
      <c r="D150" s="395"/>
      <c r="E150" s="470" t="str">
        <f ca="1">VLOOKUP(INDIRECT(ADDRESS(ROW(),COLUMN()-3)),Language_Translations,MATCH(Language_Selected,Language_Options,0),FALSE)</f>
        <v>f) Improved post-harvest management practices, such as using drying sheets, metal silos, hermetic bags, or mechanized crop processing?</v>
      </c>
      <c r="F150" s="470"/>
      <c r="G150" s="470"/>
      <c r="H150" s="470"/>
      <c r="I150" s="470"/>
      <c r="J150" s="470"/>
      <c r="K150" s="470"/>
      <c r="L150" s="470"/>
      <c r="M150" s="470"/>
      <c r="N150" s="470"/>
      <c r="O150" s="470"/>
      <c r="P150" s="470"/>
      <c r="Q150" s="470"/>
      <c r="R150" s="470"/>
      <c r="S150" s="470"/>
      <c r="T150" s="470"/>
      <c r="U150" s="374"/>
      <c r="V150" s="395"/>
      <c r="AL150" s="347"/>
      <c r="AM150" s="374"/>
      <c r="AN150" s="395"/>
      <c r="AQ150" s="677"/>
      <c r="AU150" s="359"/>
      <c r="AV150" s="359"/>
      <c r="AW150" s="359"/>
    </row>
    <row r="151" spans="1:49"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W151" s="347" t="s">
        <v>2085</v>
      </c>
      <c r="X151" s="347" t="s">
        <v>2089</v>
      </c>
      <c r="AA151" s="378"/>
      <c r="AB151" s="378"/>
      <c r="AC151" s="378"/>
      <c r="AD151" s="378"/>
      <c r="AE151" s="378"/>
      <c r="AF151" s="378"/>
      <c r="AG151" s="378"/>
      <c r="AL151" s="347"/>
      <c r="AM151" s="374"/>
      <c r="AN151" s="395"/>
      <c r="AQ151" s="677"/>
      <c r="AU151" s="359"/>
      <c r="AV151" s="359"/>
      <c r="AW151" s="359"/>
    </row>
    <row r="152" spans="1:49" ht="11.25" customHeight="1" x14ac:dyDescent="0.2">
      <c r="A152" s="395"/>
      <c r="B152" s="699"/>
      <c r="C152" s="374"/>
      <c r="D152" s="395"/>
      <c r="E152" s="470"/>
      <c r="F152" s="470"/>
      <c r="G152" s="470"/>
      <c r="H152" s="470"/>
      <c r="I152" s="470"/>
      <c r="J152" s="470"/>
      <c r="K152" s="470"/>
      <c r="L152" s="470"/>
      <c r="M152" s="470"/>
      <c r="N152" s="470"/>
      <c r="O152" s="470"/>
      <c r="P152" s="470"/>
      <c r="Q152" s="470"/>
      <c r="R152" s="470"/>
      <c r="S152" s="470"/>
      <c r="T152" s="470"/>
      <c r="U152" s="374"/>
      <c r="V152" s="395"/>
      <c r="X152" s="347" t="s">
        <v>2080</v>
      </c>
      <c r="AA152" s="378"/>
      <c r="AB152" s="378"/>
      <c r="AC152" s="378" t="s">
        <v>7</v>
      </c>
      <c r="AD152" s="378"/>
      <c r="AE152" s="378"/>
      <c r="AF152" s="378"/>
      <c r="AG152" s="378"/>
      <c r="AH152" s="644" t="s">
        <v>1778</v>
      </c>
      <c r="AI152" s="644"/>
      <c r="AJ152" s="644">
        <v>2</v>
      </c>
      <c r="AL152" s="401">
        <v>8</v>
      </c>
      <c r="AM152" s="374"/>
      <c r="AN152" s="395"/>
      <c r="AQ152" s="677"/>
      <c r="AU152" s="359"/>
      <c r="AV152" s="359"/>
      <c r="AW152" s="359"/>
    </row>
    <row r="153" spans="1:49" ht="6" customHeight="1" x14ac:dyDescent="0.2">
      <c r="A153" s="395"/>
      <c r="B153" s="699"/>
      <c r="C153" s="374"/>
      <c r="D153" s="395"/>
      <c r="E153" s="475"/>
      <c r="F153" s="475"/>
      <c r="G153" s="475"/>
      <c r="H153" s="475"/>
      <c r="I153" s="475"/>
      <c r="J153" s="475"/>
      <c r="K153" s="475"/>
      <c r="L153" s="475"/>
      <c r="M153" s="475"/>
      <c r="N153" s="475"/>
      <c r="O153" s="475"/>
      <c r="P153" s="475"/>
      <c r="Q153" s="475"/>
      <c r="R153" s="475"/>
      <c r="S153" s="475"/>
      <c r="T153" s="475"/>
      <c r="U153" s="374"/>
      <c r="V153" s="395"/>
      <c r="AA153" s="378"/>
      <c r="AB153" s="378"/>
      <c r="AC153" s="378"/>
      <c r="AD153" s="378"/>
      <c r="AE153" s="378"/>
      <c r="AF153" s="378"/>
      <c r="AG153" s="378"/>
      <c r="AH153" s="378"/>
      <c r="AI153" s="378"/>
      <c r="AJ153" s="378"/>
      <c r="AK153" s="378"/>
      <c r="AL153" s="378"/>
      <c r="AM153" s="374"/>
      <c r="AN153" s="395"/>
      <c r="AQ153" s="677"/>
      <c r="AU153" s="359"/>
      <c r="AV153" s="359"/>
      <c r="AW153" s="359"/>
    </row>
    <row r="154" spans="1:49" ht="11.25" customHeight="1" x14ac:dyDescent="0.2">
      <c r="A154" s="395"/>
      <c r="B154" s="699" t="s">
        <v>4167</v>
      </c>
      <c r="C154" s="374"/>
      <c r="D154" s="395"/>
      <c r="E154" s="470" t="str">
        <f ca="1">VLOOKUP(INDIRECT(ADDRESS(ROW(),COLUMN()-3)),Language_Translations,MATCH(Language_Selected,Language_Options,0),FALSE)</f>
        <v>x) Any other practices to help manage the impacts of weather-related problems on your crop production?</v>
      </c>
      <c r="F154" s="470"/>
      <c r="G154" s="470"/>
      <c r="H154" s="470"/>
      <c r="I154" s="470"/>
      <c r="J154" s="470"/>
      <c r="K154" s="470"/>
      <c r="L154" s="470"/>
      <c r="M154" s="470"/>
      <c r="N154" s="470"/>
      <c r="O154" s="470"/>
      <c r="P154" s="470"/>
      <c r="Q154" s="470"/>
      <c r="R154" s="470"/>
      <c r="S154" s="470"/>
      <c r="T154" s="470"/>
      <c r="U154" s="374"/>
      <c r="V154" s="395"/>
      <c r="W154" s="347" t="s">
        <v>2091</v>
      </c>
      <c r="AA154" s="378"/>
      <c r="AB154" s="378"/>
      <c r="AC154" s="378"/>
      <c r="AD154" s="378"/>
      <c r="AE154" s="378"/>
      <c r="AF154" s="378"/>
      <c r="AG154" s="378"/>
      <c r="AH154" s="644"/>
      <c r="AI154" s="644"/>
      <c r="AJ154" s="644"/>
      <c r="AM154" s="374"/>
      <c r="AN154" s="395"/>
      <c r="AQ154" s="677"/>
      <c r="AU154" s="359"/>
      <c r="AV154" s="359"/>
      <c r="AW154" s="359"/>
    </row>
    <row r="155" spans="1:49" ht="11.25" customHeight="1" x14ac:dyDescent="0.2">
      <c r="A155" s="395"/>
      <c r="B155" s="741"/>
      <c r="C155" s="374"/>
      <c r="D155" s="395"/>
      <c r="E155" s="470"/>
      <c r="F155" s="470"/>
      <c r="G155" s="470"/>
      <c r="H155" s="470"/>
      <c r="I155" s="470"/>
      <c r="J155" s="470"/>
      <c r="K155" s="470"/>
      <c r="L155" s="470"/>
      <c r="M155" s="470"/>
      <c r="N155" s="470"/>
      <c r="O155" s="470"/>
      <c r="P155" s="470"/>
      <c r="Q155" s="470"/>
      <c r="R155" s="470"/>
      <c r="S155" s="470"/>
      <c r="T155" s="470"/>
      <c r="U155" s="374"/>
      <c r="V155" s="395"/>
      <c r="X155" s="347" t="s">
        <v>2092</v>
      </c>
      <c r="AA155" s="378"/>
      <c r="AB155" s="378"/>
      <c r="AC155" s="378"/>
      <c r="AD155" s="378"/>
      <c r="AF155" s="378" t="s">
        <v>7</v>
      </c>
      <c r="AG155" s="378"/>
      <c r="AH155" s="644" t="s">
        <v>1778</v>
      </c>
      <c r="AI155" s="644"/>
      <c r="AJ155" s="644">
        <v>2</v>
      </c>
      <c r="AL155" s="401">
        <v>8</v>
      </c>
      <c r="AM155" s="374"/>
      <c r="AN155" s="395"/>
      <c r="AQ155" s="677"/>
      <c r="AU155" s="359"/>
      <c r="AV155" s="359"/>
      <c r="AW155" s="359"/>
    </row>
    <row r="156" spans="1:49" ht="6" customHeight="1" x14ac:dyDescent="0.2">
      <c r="A156" s="379"/>
      <c r="B156" s="381"/>
      <c r="C156" s="380"/>
      <c r="D156" s="379"/>
      <c r="E156" s="511"/>
      <c r="F156" s="511"/>
      <c r="G156" s="511"/>
      <c r="H156" s="511"/>
      <c r="I156" s="511"/>
      <c r="J156" s="511"/>
      <c r="K156" s="511"/>
      <c r="L156" s="511"/>
      <c r="M156" s="511"/>
      <c r="N156" s="511"/>
      <c r="O156" s="511"/>
      <c r="P156" s="511"/>
      <c r="Q156" s="511"/>
      <c r="R156" s="511"/>
      <c r="S156" s="511"/>
      <c r="T156" s="511"/>
      <c r="U156" s="380"/>
      <c r="V156" s="685"/>
      <c r="W156" s="686"/>
      <c r="X156" s="686"/>
      <c r="Y156" s="686"/>
      <c r="Z156" s="686"/>
      <c r="AA156" s="689"/>
      <c r="AB156" s="689"/>
      <c r="AC156" s="689"/>
      <c r="AD156" s="689"/>
      <c r="AE156" s="689"/>
      <c r="AF156" s="686"/>
      <c r="AG156" s="686"/>
      <c r="AH156" s="686"/>
      <c r="AI156" s="686"/>
      <c r="AJ156" s="686"/>
      <c r="AK156" s="686"/>
      <c r="AL156" s="686"/>
      <c r="AM156" s="687"/>
      <c r="AN156" s="379"/>
      <c r="AO156" s="381"/>
      <c r="AP156" s="662"/>
      <c r="AQ156" s="678"/>
    </row>
    <row r="157" spans="1:49" ht="6" customHeight="1" x14ac:dyDescent="0.2">
      <c r="A157" s="395"/>
      <c r="B157" s="347"/>
      <c r="C157" s="374"/>
      <c r="D157" s="395"/>
      <c r="U157" s="398"/>
      <c r="AL157" s="347"/>
      <c r="AM157" s="374"/>
      <c r="AN157" s="395"/>
      <c r="AQ157" s="677"/>
    </row>
    <row r="158" spans="1:49" ht="11.25" customHeight="1" x14ac:dyDescent="0.2">
      <c r="A158" s="395"/>
      <c r="B158" s="377" t="s">
        <v>373</v>
      </c>
      <c r="C158" s="374"/>
      <c r="D158" s="395"/>
      <c r="E158" s="704" t="str">
        <f ca="1">VLOOKUP(INDIRECT(ADDRESS(ROW(),COLUMN()-3)),Language_Translations,MATCH(Language_Selected,Language_Options,0),FALSE)</f>
        <v>CHECK V225 &amp; V225A: IF THE HOUSEHOLD DOES NOT CURRENTLY OWN OR DID NOT OWN OR RAISE LIVESTOCK OR OTHER FARM ANIMALS DURING THE PAST 12 MONTHS, SKIP TO V2A115.</v>
      </c>
      <c r="F158" s="704"/>
      <c r="G158" s="704"/>
      <c r="H158" s="704"/>
      <c r="I158" s="704"/>
      <c r="J158" s="704"/>
      <c r="K158" s="704"/>
      <c r="L158" s="704"/>
      <c r="M158" s="704"/>
      <c r="N158" s="704"/>
      <c r="O158" s="704"/>
      <c r="P158" s="704"/>
      <c r="Q158" s="704"/>
      <c r="R158" s="704"/>
      <c r="S158" s="704"/>
      <c r="T158" s="704"/>
      <c r="U158" s="704"/>
      <c r="V158" s="704"/>
      <c r="W158" s="704"/>
      <c r="X158" s="704"/>
      <c r="Y158" s="704"/>
      <c r="Z158" s="704"/>
      <c r="AA158" s="704"/>
      <c r="AB158" s="704"/>
      <c r="AC158" s="704"/>
      <c r="AD158" s="704"/>
      <c r="AE158" s="704"/>
      <c r="AF158" s="704"/>
      <c r="AG158" s="704"/>
      <c r="AH158" s="704"/>
      <c r="AI158" s="704"/>
      <c r="AJ158" s="704"/>
      <c r="AK158" s="704"/>
      <c r="AL158" s="704"/>
      <c r="AM158" s="374"/>
      <c r="AN158" s="395"/>
      <c r="AQ158" s="677"/>
    </row>
    <row r="159" spans="1:49" ht="11.25" customHeight="1" x14ac:dyDescent="0.2">
      <c r="A159" s="395"/>
      <c r="B159" s="347"/>
      <c r="C159" s="374"/>
      <c r="D159" s="395"/>
      <c r="E159" s="704"/>
      <c r="F159" s="704"/>
      <c r="G159" s="704"/>
      <c r="H159" s="704"/>
      <c r="I159" s="704"/>
      <c r="J159" s="704"/>
      <c r="K159" s="704"/>
      <c r="L159" s="704"/>
      <c r="M159" s="704"/>
      <c r="N159" s="704"/>
      <c r="O159" s="704"/>
      <c r="P159" s="704"/>
      <c r="Q159" s="704"/>
      <c r="R159" s="704"/>
      <c r="S159" s="704"/>
      <c r="T159" s="704"/>
      <c r="U159" s="704"/>
      <c r="V159" s="704"/>
      <c r="W159" s="704"/>
      <c r="X159" s="704"/>
      <c r="Y159" s="704"/>
      <c r="Z159" s="704"/>
      <c r="AA159" s="704"/>
      <c r="AB159" s="704"/>
      <c r="AC159" s="704"/>
      <c r="AD159" s="704"/>
      <c r="AE159" s="704"/>
      <c r="AF159" s="704"/>
      <c r="AG159" s="704"/>
      <c r="AH159" s="704"/>
      <c r="AI159" s="704"/>
      <c r="AJ159" s="704"/>
      <c r="AK159" s="704"/>
      <c r="AL159" s="704"/>
      <c r="AM159" s="374"/>
      <c r="AN159" s="395"/>
      <c r="AQ159" s="677"/>
    </row>
    <row r="160" spans="1:49" ht="6" customHeight="1" x14ac:dyDescent="0.2">
      <c r="A160" s="379"/>
      <c r="B160" s="381"/>
      <c r="C160" s="380"/>
      <c r="D160" s="379"/>
      <c r="E160" s="681"/>
      <c r="F160" s="381"/>
      <c r="G160" s="381"/>
      <c r="H160" s="381"/>
      <c r="I160" s="381"/>
      <c r="J160" s="381"/>
      <c r="K160" s="381"/>
      <c r="L160" s="381"/>
      <c r="M160" s="381"/>
      <c r="N160" s="381"/>
      <c r="O160" s="381"/>
      <c r="P160" s="381"/>
      <c r="Q160" s="381"/>
      <c r="R160" s="381"/>
      <c r="S160" s="381"/>
      <c r="T160" s="381"/>
      <c r="U160" s="381"/>
      <c r="V160" s="381"/>
      <c r="W160" s="381"/>
      <c r="X160" s="381"/>
      <c r="Y160" s="381"/>
      <c r="Z160" s="381"/>
      <c r="AA160" s="381"/>
      <c r="AB160" s="381"/>
      <c r="AC160" s="381"/>
      <c r="AD160" s="381"/>
      <c r="AE160" s="381"/>
      <c r="AF160" s="381"/>
      <c r="AG160" s="381"/>
      <c r="AH160" s="381"/>
      <c r="AI160" s="381"/>
      <c r="AJ160" s="381"/>
      <c r="AK160" s="381"/>
      <c r="AL160" s="381"/>
      <c r="AM160" s="380"/>
      <c r="AN160" s="379"/>
      <c r="AO160" s="381"/>
      <c r="AP160" s="662"/>
      <c r="AQ160" s="678"/>
    </row>
    <row r="161" spans="1:43" ht="6" customHeight="1" x14ac:dyDescent="0.2">
      <c r="A161" s="375"/>
      <c r="B161" s="398"/>
      <c r="C161" s="376"/>
      <c r="D161" s="375"/>
      <c r="E161" s="694"/>
      <c r="F161" s="398"/>
      <c r="G161" s="398"/>
      <c r="H161" s="398"/>
      <c r="I161" s="398"/>
      <c r="J161" s="398"/>
      <c r="K161" s="398"/>
      <c r="L161" s="398"/>
      <c r="M161" s="398"/>
      <c r="N161" s="398"/>
      <c r="O161" s="398"/>
      <c r="P161" s="398"/>
      <c r="Q161" s="398"/>
      <c r="R161" s="398"/>
      <c r="S161" s="398"/>
      <c r="T161" s="398"/>
      <c r="U161" s="376"/>
      <c r="V161" s="375"/>
      <c r="W161" s="398"/>
      <c r="X161" s="398"/>
      <c r="Y161" s="398"/>
      <c r="Z161" s="398"/>
      <c r="AA161" s="398"/>
      <c r="AB161" s="398"/>
      <c r="AC161" s="398"/>
      <c r="AD161" s="398"/>
      <c r="AE161" s="398"/>
      <c r="AF161" s="398"/>
      <c r="AG161" s="398"/>
      <c r="AH161" s="398"/>
      <c r="AI161" s="398"/>
      <c r="AJ161" s="398"/>
      <c r="AK161" s="398"/>
      <c r="AL161" s="647"/>
      <c r="AM161" s="376"/>
      <c r="AN161" s="398"/>
      <c r="AO161" s="398"/>
      <c r="AP161" s="661"/>
      <c r="AQ161" s="695"/>
    </row>
    <row r="162" spans="1:43" x14ac:dyDescent="0.2">
      <c r="A162" s="395"/>
      <c r="B162" s="377" t="s">
        <v>375</v>
      </c>
      <c r="C162" s="374"/>
      <c r="D162" s="395"/>
      <c r="E162" s="470" t="str">
        <f ca="1">VLOOKUP(INDIRECT(ADDRESS(ROW(),COLUMN()-3)),Language_Translations,MATCH(Language_Selected,Language_Options,0),FALSE)</f>
        <v>I would now like to ask you a few questions about weather-related information and impacts on your livestock or other farm animals.
In the past 12 months, have you or any member of your household received training or other support to help manage the impacts of weather-related problems on your livestock or other farm animals, such as adjusting herd size, adjusting grazing patterns, accessing new water points for your animals, or building new structures to protect your animals from weather events?</v>
      </c>
      <c r="F162" s="470"/>
      <c r="G162" s="470"/>
      <c r="H162" s="470"/>
      <c r="I162" s="470"/>
      <c r="J162" s="470"/>
      <c r="K162" s="470"/>
      <c r="L162" s="470"/>
      <c r="M162" s="470"/>
      <c r="N162" s="470"/>
      <c r="O162" s="470"/>
      <c r="P162" s="470"/>
      <c r="Q162" s="470"/>
      <c r="R162" s="470"/>
      <c r="S162" s="470"/>
      <c r="T162" s="470"/>
      <c r="U162" s="374"/>
      <c r="V162" s="395"/>
      <c r="Y162" s="378"/>
      <c r="Z162" s="378"/>
      <c r="AA162" s="378"/>
      <c r="AB162" s="378"/>
      <c r="AC162" s="378"/>
      <c r="AD162" s="378"/>
      <c r="AE162" s="378"/>
      <c r="AF162" s="378"/>
      <c r="AG162" s="378"/>
      <c r="AH162" s="378"/>
      <c r="AI162" s="378"/>
      <c r="AJ162" s="378"/>
      <c r="AK162" s="378"/>
      <c r="AL162" s="644"/>
      <c r="AM162" s="374"/>
      <c r="AQ162" s="677"/>
    </row>
    <row r="163" spans="1:43" x14ac:dyDescent="0.2">
      <c r="A163" s="395"/>
      <c r="B163" s="377"/>
      <c r="C163" s="374"/>
      <c r="D163" s="395"/>
      <c r="E163" s="470"/>
      <c r="F163" s="470"/>
      <c r="G163" s="470"/>
      <c r="H163" s="470"/>
      <c r="I163" s="470"/>
      <c r="J163" s="470"/>
      <c r="K163" s="470"/>
      <c r="L163" s="470"/>
      <c r="M163" s="470"/>
      <c r="N163" s="470"/>
      <c r="O163" s="470"/>
      <c r="P163" s="470"/>
      <c r="Q163" s="470"/>
      <c r="R163" s="470"/>
      <c r="S163" s="470"/>
      <c r="T163" s="470"/>
      <c r="U163" s="374"/>
      <c r="V163" s="395"/>
      <c r="Y163" s="378"/>
      <c r="Z163" s="378"/>
      <c r="AA163" s="378"/>
      <c r="AB163" s="378"/>
      <c r="AC163" s="378"/>
      <c r="AD163" s="378"/>
      <c r="AE163" s="378"/>
      <c r="AF163" s="378"/>
      <c r="AG163" s="378"/>
      <c r="AH163" s="378"/>
      <c r="AI163" s="378"/>
      <c r="AJ163" s="378"/>
      <c r="AK163" s="378"/>
      <c r="AL163" s="644"/>
      <c r="AM163" s="374"/>
      <c r="AQ163" s="677"/>
    </row>
    <row r="164" spans="1:43" x14ac:dyDescent="0.2">
      <c r="A164" s="395"/>
      <c r="B164" s="377"/>
      <c r="C164" s="374"/>
      <c r="D164" s="395"/>
      <c r="E164" s="470"/>
      <c r="F164" s="470"/>
      <c r="G164" s="470"/>
      <c r="H164" s="470"/>
      <c r="I164" s="470"/>
      <c r="J164" s="470"/>
      <c r="K164" s="470"/>
      <c r="L164" s="470"/>
      <c r="M164" s="470"/>
      <c r="N164" s="470"/>
      <c r="O164" s="470"/>
      <c r="P164" s="470"/>
      <c r="Q164" s="470"/>
      <c r="R164" s="470"/>
      <c r="S164" s="470"/>
      <c r="T164" s="470"/>
      <c r="U164" s="374"/>
      <c r="V164" s="395"/>
      <c r="Y164" s="378"/>
      <c r="Z164" s="378"/>
      <c r="AA164" s="378"/>
      <c r="AB164" s="378"/>
      <c r="AC164" s="378"/>
      <c r="AD164" s="378"/>
      <c r="AE164" s="378"/>
      <c r="AF164" s="378"/>
      <c r="AG164" s="378"/>
      <c r="AH164" s="378"/>
      <c r="AI164" s="378"/>
      <c r="AJ164" s="378"/>
      <c r="AK164" s="378"/>
      <c r="AL164" s="644"/>
      <c r="AM164" s="374"/>
      <c r="AQ164" s="677"/>
    </row>
    <row r="165" spans="1:43" x14ac:dyDescent="0.2">
      <c r="A165" s="395"/>
      <c r="B165" s="377"/>
      <c r="C165" s="374"/>
      <c r="D165" s="395"/>
      <c r="E165" s="470"/>
      <c r="F165" s="470"/>
      <c r="G165" s="470"/>
      <c r="H165" s="470"/>
      <c r="I165" s="470"/>
      <c r="J165" s="470"/>
      <c r="K165" s="470"/>
      <c r="L165" s="470"/>
      <c r="M165" s="470"/>
      <c r="N165" s="470"/>
      <c r="O165" s="470"/>
      <c r="P165" s="470"/>
      <c r="Q165" s="470"/>
      <c r="R165" s="470"/>
      <c r="S165" s="470"/>
      <c r="T165" s="470"/>
      <c r="U165" s="374"/>
      <c r="V165" s="395"/>
      <c r="Y165" s="378"/>
      <c r="Z165" s="378"/>
      <c r="AA165" s="378"/>
      <c r="AB165" s="378"/>
      <c r="AC165" s="378"/>
      <c r="AD165" s="378"/>
      <c r="AE165" s="378"/>
      <c r="AF165" s="378"/>
      <c r="AG165" s="378"/>
      <c r="AH165" s="378"/>
      <c r="AI165" s="378"/>
      <c r="AJ165" s="378"/>
      <c r="AK165" s="378"/>
      <c r="AL165" s="644"/>
      <c r="AM165" s="374"/>
      <c r="AQ165" s="677"/>
    </row>
    <row r="166" spans="1:43" x14ac:dyDescent="0.2">
      <c r="A166" s="395"/>
      <c r="B166" s="377"/>
      <c r="C166" s="374"/>
      <c r="D166" s="395"/>
      <c r="E166" s="470"/>
      <c r="F166" s="470"/>
      <c r="G166" s="470"/>
      <c r="H166" s="470"/>
      <c r="I166" s="470"/>
      <c r="J166" s="470"/>
      <c r="K166" s="470"/>
      <c r="L166" s="470"/>
      <c r="M166" s="470"/>
      <c r="N166" s="470"/>
      <c r="O166" s="470"/>
      <c r="P166" s="470"/>
      <c r="Q166" s="470"/>
      <c r="R166" s="470"/>
      <c r="S166" s="470"/>
      <c r="T166" s="470"/>
      <c r="U166" s="374"/>
      <c r="V166" s="395"/>
      <c r="Y166" s="378"/>
      <c r="Z166" s="378"/>
      <c r="AA166" s="378"/>
      <c r="AB166" s="378"/>
      <c r="AC166" s="378"/>
      <c r="AD166" s="378"/>
      <c r="AE166" s="378"/>
      <c r="AF166" s="378"/>
      <c r="AG166" s="378"/>
      <c r="AH166" s="378"/>
      <c r="AI166" s="378"/>
      <c r="AJ166" s="378"/>
      <c r="AK166" s="378"/>
      <c r="AL166" s="644"/>
      <c r="AM166" s="374"/>
      <c r="AQ166" s="677"/>
    </row>
    <row r="167" spans="1:43" x14ac:dyDescent="0.2">
      <c r="A167" s="395"/>
      <c r="B167" s="377"/>
      <c r="C167" s="374"/>
      <c r="D167" s="395"/>
      <c r="E167" s="470"/>
      <c r="F167" s="470"/>
      <c r="G167" s="470"/>
      <c r="H167" s="470"/>
      <c r="I167" s="470"/>
      <c r="J167" s="470"/>
      <c r="K167" s="470"/>
      <c r="L167" s="470"/>
      <c r="M167" s="470"/>
      <c r="N167" s="470"/>
      <c r="O167" s="470"/>
      <c r="P167" s="470"/>
      <c r="Q167" s="470"/>
      <c r="R167" s="470"/>
      <c r="S167" s="470"/>
      <c r="T167" s="470"/>
      <c r="U167" s="374"/>
      <c r="V167" s="395"/>
      <c r="Y167" s="378"/>
      <c r="Z167" s="378"/>
      <c r="AA167" s="378"/>
      <c r="AB167" s="378"/>
      <c r="AC167" s="378"/>
      <c r="AD167" s="378"/>
      <c r="AE167" s="378"/>
      <c r="AF167" s="378"/>
      <c r="AG167" s="378"/>
      <c r="AH167" s="378"/>
      <c r="AI167" s="378"/>
      <c r="AJ167" s="378"/>
      <c r="AK167" s="378"/>
      <c r="AL167" s="644"/>
      <c r="AM167" s="374"/>
      <c r="AQ167" s="677"/>
    </row>
    <row r="168" spans="1:43" x14ac:dyDescent="0.2">
      <c r="A168" s="395"/>
      <c r="B168" s="377"/>
      <c r="C168" s="374"/>
      <c r="D168" s="395"/>
      <c r="E168" s="470"/>
      <c r="F168" s="470"/>
      <c r="G168" s="470"/>
      <c r="H168" s="470"/>
      <c r="I168" s="470"/>
      <c r="J168" s="470"/>
      <c r="K168" s="470"/>
      <c r="L168" s="470"/>
      <c r="M168" s="470"/>
      <c r="N168" s="470"/>
      <c r="O168" s="470"/>
      <c r="P168" s="470"/>
      <c r="Q168" s="470"/>
      <c r="R168" s="470"/>
      <c r="S168" s="470"/>
      <c r="T168" s="470"/>
      <c r="U168" s="374"/>
      <c r="V168" s="395"/>
      <c r="Y168" s="378"/>
      <c r="Z168" s="378"/>
      <c r="AA168" s="378"/>
      <c r="AB168" s="378"/>
      <c r="AC168" s="378"/>
      <c r="AD168" s="378"/>
      <c r="AE168" s="378"/>
      <c r="AF168" s="378"/>
      <c r="AG168" s="378"/>
      <c r="AH168" s="378"/>
      <c r="AI168" s="378"/>
      <c r="AJ168" s="378"/>
      <c r="AK168" s="378"/>
      <c r="AL168" s="644"/>
      <c r="AM168" s="374"/>
      <c r="AQ168" s="677"/>
    </row>
    <row r="169" spans="1:43"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347" t="s">
        <v>1731</v>
      </c>
      <c r="Y169" s="378" t="s">
        <v>7</v>
      </c>
      <c r="Z169" s="378"/>
      <c r="AA169" s="378"/>
      <c r="AB169" s="378"/>
      <c r="AC169" s="378"/>
      <c r="AD169" s="378"/>
      <c r="AE169" s="378"/>
      <c r="AF169" s="378"/>
      <c r="AG169" s="378"/>
      <c r="AH169" s="378"/>
      <c r="AI169" s="378"/>
      <c r="AJ169" s="378"/>
      <c r="AK169" s="378"/>
      <c r="AL169" s="644">
        <v>1</v>
      </c>
      <c r="AM169" s="374"/>
      <c r="AN169" s="395"/>
      <c r="AQ169" s="677"/>
    </row>
    <row r="170" spans="1:43"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347" t="s">
        <v>1732</v>
      </c>
      <c r="Y170" s="378" t="s">
        <v>7</v>
      </c>
      <c r="Z170" s="378"/>
      <c r="AA170" s="378"/>
      <c r="AB170" s="378"/>
      <c r="AC170" s="378"/>
      <c r="AD170" s="378"/>
      <c r="AE170" s="378"/>
      <c r="AF170" s="378"/>
      <c r="AG170" s="378"/>
      <c r="AH170" s="378"/>
      <c r="AI170" s="378"/>
      <c r="AJ170" s="378"/>
      <c r="AK170" s="378"/>
      <c r="AL170" s="644">
        <v>2</v>
      </c>
      <c r="AM170" s="374"/>
      <c r="AN170" s="395"/>
      <c r="AP170" s="396" t="s">
        <v>384</v>
      </c>
      <c r="AQ170" s="677"/>
    </row>
    <row r="171" spans="1:43"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47" t="s">
        <v>1784</v>
      </c>
      <c r="Y171" s="378"/>
      <c r="Z171" s="378"/>
      <c r="AA171" s="378"/>
      <c r="AB171" s="378" t="s">
        <v>7</v>
      </c>
      <c r="AC171" s="378"/>
      <c r="AD171" s="378"/>
      <c r="AE171" s="378"/>
      <c r="AF171" s="378"/>
      <c r="AG171" s="378"/>
      <c r="AH171" s="378"/>
      <c r="AI171" s="378"/>
      <c r="AJ171" s="378"/>
      <c r="AK171" s="378"/>
      <c r="AL171" s="401">
        <v>8</v>
      </c>
      <c r="AM171" s="374"/>
      <c r="AN171" s="395"/>
      <c r="AP171" s="396"/>
      <c r="AQ171" s="677"/>
    </row>
    <row r="172" spans="1:43" ht="6" customHeight="1" x14ac:dyDescent="0.2">
      <c r="A172" s="379"/>
      <c r="B172" s="381"/>
      <c r="C172" s="380"/>
      <c r="D172" s="379"/>
      <c r="E172" s="518"/>
      <c r="F172" s="518"/>
      <c r="G172" s="518"/>
      <c r="H172" s="518"/>
      <c r="I172" s="518"/>
      <c r="J172" s="518"/>
      <c r="K172" s="518"/>
      <c r="L172" s="518"/>
      <c r="M172" s="518"/>
      <c r="N172" s="518"/>
      <c r="O172" s="518"/>
      <c r="P172" s="518"/>
      <c r="Q172" s="518"/>
      <c r="R172" s="518"/>
      <c r="S172" s="518"/>
      <c r="T172" s="518"/>
      <c r="U172" s="380"/>
      <c r="V172" s="379"/>
      <c r="W172" s="381"/>
      <c r="X172" s="381"/>
      <c r="Y172" s="381"/>
      <c r="Z172" s="381"/>
      <c r="AA172" s="381"/>
      <c r="AB172" s="381"/>
      <c r="AC172" s="381"/>
      <c r="AD172" s="381"/>
      <c r="AE172" s="381"/>
      <c r="AF172" s="381"/>
      <c r="AG172" s="381"/>
      <c r="AH172" s="381"/>
      <c r="AI172" s="381"/>
      <c r="AJ172" s="381"/>
      <c r="AK172" s="381"/>
      <c r="AL172" s="381"/>
      <c r="AM172" s="380"/>
      <c r="AN172" s="381"/>
      <c r="AO172" s="381"/>
      <c r="AP172" s="739"/>
      <c r="AQ172" s="740"/>
    </row>
    <row r="173" spans="1:43" ht="6" customHeight="1" x14ac:dyDescent="0.2">
      <c r="A173" s="395"/>
      <c r="B173" s="347"/>
      <c r="C173" s="374"/>
      <c r="D173" s="395"/>
      <c r="E173" s="475"/>
      <c r="F173" s="475"/>
      <c r="G173" s="475"/>
      <c r="H173" s="475"/>
      <c r="I173" s="475"/>
      <c r="J173" s="475"/>
      <c r="K173" s="475"/>
      <c r="L173" s="475"/>
      <c r="M173" s="475"/>
      <c r="N173" s="475"/>
      <c r="O173" s="475"/>
      <c r="P173" s="475"/>
      <c r="Q173" s="475"/>
      <c r="R173" s="475"/>
      <c r="S173" s="475"/>
      <c r="T173" s="475"/>
      <c r="U173" s="374"/>
      <c r="V173" s="395"/>
      <c r="AH173" s="367"/>
      <c r="AI173" s="367"/>
      <c r="AJ173" s="367"/>
      <c r="AK173" s="367"/>
      <c r="AL173" s="367"/>
      <c r="AM173" s="374"/>
      <c r="AP173" s="679"/>
      <c r="AQ173" s="680"/>
    </row>
    <row r="174" spans="1:43" ht="11.25" customHeight="1" x14ac:dyDescent="0.2">
      <c r="A174" s="395"/>
      <c r="B174" s="347" t="s">
        <v>376</v>
      </c>
      <c r="C174" s="374"/>
      <c r="D174" s="395"/>
      <c r="E174" s="470" t="str">
        <f ca="1">VLOOKUP(INDIRECT(ADDRESS(ROW(),COLUMN()-3)),Language_Translations,MATCH(Language_Selected,Language_Options,0),FALSE)</f>
        <v>Was this training or support about:</v>
      </c>
      <c r="F174" s="470"/>
      <c r="G174" s="470"/>
      <c r="H174" s="470"/>
      <c r="I174" s="470"/>
      <c r="J174" s="470"/>
      <c r="K174" s="470"/>
      <c r="L174" s="470"/>
      <c r="M174" s="470"/>
      <c r="N174" s="470"/>
      <c r="O174" s="470"/>
      <c r="P174" s="470"/>
      <c r="Q174" s="470"/>
      <c r="R174" s="470"/>
      <c r="S174" s="470"/>
      <c r="T174" s="470"/>
      <c r="U174" s="374"/>
      <c r="V174" s="395"/>
      <c r="AH174" s="367"/>
      <c r="AI174" s="367"/>
      <c r="AJ174" s="367"/>
      <c r="AK174" s="367"/>
      <c r="AL174" s="367"/>
      <c r="AM174" s="374"/>
      <c r="AP174" s="679"/>
      <c r="AQ174" s="680"/>
    </row>
    <row r="175" spans="1:43" ht="6" customHeight="1" x14ac:dyDescent="0.2">
      <c r="A175" s="395"/>
      <c r="B175" s="347"/>
      <c r="C175" s="374"/>
      <c r="D175" s="395"/>
      <c r="E175" s="476"/>
      <c r="F175" s="476"/>
      <c r="G175" s="476"/>
      <c r="H175" s="476"/>
      <c r="I175" s="476"/>
      <c r="J175" s="476"/>
      <c r="K175" s="476"/>
      <c r="L175" s="476"/>
      <c r="M175" s="476"/>
      <c r="N175" s="476"/>
      <c r="O175" s="476"/>
      <c r="P175" s="476"/>
      <c r="Q175" s="476"/>
      <c r="R175" s="476"/>
      <c r="S175" s="476"/>
      <c r="T175" s="476"/>
      <c r="U175" s="374"/>
      <c r="V175" s="395"/>
      <c r="AD175" s="378"/>
      <c r="AE175" s="378"/>
      <c r="AF175" s="378"/>
      <c r="AG175" s="378"/>
      <c r="AI175" s="378"/>
      <c r="AJ175" s="367"/>
      <c r="AM175" s="374"/>
      <c r="AN175" s="395"/>
      <c r="AQ175" s="677"/>
    </row>
    <row r="176" spans="1:43" ht="11.25" customHeight="1" x14ac:dyDescent="0.2">
      <c r="A176" s="395"/>
      <c r="B176" s="347" t="s">
        <v>4182</v>
      </c>
      <c r="C176" s="374"/>
      <c r="D176" s="395"/>
      <c r="E176" s="470" t="str">
        <f ca="1">VLOOKUP(INDIRECT(ADDRESS(ROW(),COLUMN()-3)),Language_Translations,MATCH(Language_Selected,Language_Options,0),FALSE)</f>
        <v>a) How to interpret and use weather-related information to inform decisions about your animal production?</v>
      </c>
      <c r="F176" s="470"/>
      <c r="G176" s="470"/>
      <c r="H176" s="470"/>
      <c r="I176" s="470"/>
      <c r="J176" s="470"/>
      <c r="K176" s="470"/>
      <c r="L176" s="470"/>
      <c r="M176" s="470"/>
      <c r="N176" s="470"/>
      <c r="O176" s="470"/>
      <c r="P176" s="470"/>
      <c r="Q176" s="470"/>
      <c r="R176" s="470"/>
      <c r="S176" s="470"/>
      <c r="T176" s="476"/>
      <c r="U176" s="374"/>
      <c r="V176" s="395"/>
      <c r="AE176" s="378"/>
      <c r="AF176" s="378"/>
      <c r="AG176" s="378"/>
      <c r="AH176" s="367" t="s">
        <v>1731</v>
      </c>
      <c r="AI176" s="367"/>
      <c r="AJ176" s="367" t="s">
        <v>1732</v>
      </c>
      <c r="AK176" s="367"/>
      <c r="AL176" s="367" t="s">
        <v>2066</v>
      </c>
      <c r="AM176" s="374"/>
      <c r="AN176" s="395"/>
      <c r="AQ176" s="677"/>
    </row>
    <row r="177" spans="1:43" ht="11.25" customHeight="1" x14ac:dyDescent="0.2">
      <c r="A177" s="395"/>
      <c r="B177" s="347"/>
      <c r="C177" s="374"/>
      <c r="D177" s="395"/>
      <c r="E177" s="470"/>
      <c r="F177" s="470"/>
      <c r="G177" s="470"/>
      <c r="H177" s="470"/>
      <c r="I177" s="470"/>
      <c r="J177" s="470"/>
      <c r="K177" s="470"/>
      <c r="L177" s="470"/>
      <c r="M177" s="470"/>
      <c r="N177" s="470"/>
      <c r="O177" s="470"/>
      <c r="P177" s="470"/>
      <c r="Q177" s="470"/>
      <c r="R177" s="470"/>
      <c r="S177" s="470"/>
      <c r="T177" s="476"/>
      <c r="U177" s="374"/>
      <c r="V177" s="395"/>
      <c r="W177" s="347" t="s">
        <v>2068</v>
      </c>
      <c r="X177" s="347" t="s">
        <v>2069</v>
      </c>
      <c r="AD177" s="378"/>
      <c r="AE177" s="378"/>
      <c r="AF177" s="378"/>
      <c r="AG177" s="378"/>
      <c r="AI177" s="378"/>
      <c r="AJ177" s="367"/>
      <c r="AM177" s="374"/>
      <c r="AN177" s="395"/>
      <c r="AQ177" s="677"/>
    </row>
    <row r="178" spans="1:43" ht="11.25" customHeight="1" x14ac:dyDescent="0.2">
      <c r="A178" s="395"/>
      <c r="B178" s="347"/>
      <c r="C178" s="374"/>
      <c r="D178" s="395"/>
      <c r="E178" s="470"/>
      <c r="F178" s="470"/>
      <c r="G178" s="470"/>
      <c r="H178" s="470"/>
      <c r="I178" s="470"/>
      <c r="J178" s="470"/>
      <c r="K178" s="470"/>
      <c r="L178" s="470"/>
      <c r="M178" s="470"/>
      <c r="N178" s="470"/>
      <c r="O178" s="470"/>
      <c r="P178" s="470"/>
      <c r="Q178" s="470"/>
      <c r="R178" s="470"/>
      <c r="S178" s="470"/>
      <c r="T178" s="476"/>
      <c r="U178" s="374"/>
      <c r="V178" s="395"/>
      <c r="X178" s="347" t="s">
        <v>2070</v>
      </c>
      <c r="AD178" s="378"/>
      <c r="AE178" s="378"/>
      <c r="AF178" s="378" t="s">
        <v>7</v>
      </c>
      <c r="AG178" s="378"/>
      <c r="AH178" s="644" t="s">
        <v>1778</v>
      </c>
      <c r="AI178" s="401"/>
      <c r="AJ178" s="401">
        <v>2</v>
      </c>
      <c r="AL178" s="401">
        <v>8</v>
      </c>
      <c r="AM178" s="374"/>
      <c r="AN178" s="395"/>
      <c r="AQ178" s="677"/>
    </row>
    <row r="179" spans="1:43" ht="6" customHeight="1" x14ac:dyDescent="0.2">
      <c r="A179" s="395"/>
      <c r="B179" s="347"/>
      <c r="C179" s="374"/>
      <c r="D179" s="395"/>
      <c r="E179" s="476"/>
      <c r="F179" s="476"/>
      <c r="G179" s="476"/>
      <c r="H179" s="476"/>
      <c r="I179" s="476"/>
      <c r="J179" s="476"/>
      <c r="K179" s="476"/>
      <c r="L179" s="476"/>
      <c r="M179" s="476"/>
      <c r="N179" s="476"/>
      <c r="O179" s="476"/>
      <c r="P179" s="476"/>
      <c r="Q179" s="476"/>
      <c r="R179" s="476"/>
      <c r="S179" s="476"/>
      <c r="T179" s="476"/>
      <c r="U179" s="374"/>
      <c r="V179" s="395"/>
      <c r="AD179" s="378"/>
      <c r="AE179" s="378"/>
      <c r="AF179" s="378"/>
      <c r="AG179" s="378"/>
      <c r="AI179" s="378"/>
      <c r="AJ179" s="367"/>
      <c r="AM179" s="374"/>
      <c r="AN179" s="395"/>
      <c r="AQ179" s="677"/>
    </row>
    <row r="180" spans="1:43" ht="11.25" customHeight="1" x14ac:dyDescent="0.2">
      <c r="A180" s="395"/>
      <c r="B180" s="347" t="s">
        <v>4168</v>
      </c>
      <c r="C180" s="374"/>
      <c r="D180" s="395"/>
      <c r="E180" s="704" t="str">
        <f ca="1">VLOOKUP(INDIRECT(ADDRESS(ROW(),COLUMN()-3)),Language_Translations,MATCH(Language_Selected,Language_Options,0),FALSE)</f>
        <v>b) Introducing new animal types or breeds, including adjusting herd size or composition?</v>
      </c>
      <c r="F180" s="704"/>
      <c r="G180" s="704"/>
      <c r="H180" s="704"/>
      <c r="I180" s="704"/>
      <c r="J180" s="704"/>
      <c r="K180" s="704"/>
      <c r="L180" s="704"/>
      <c r="M180" s="704"/>
      <c r="N180" s="704"/>
      <c r="O180" s="704"/>
      <c r="P180" s="704"/>
      <c r="Q180" s="704"/>
      <c r="R180" s="704"/>
      <c r="S180" s="704"/>
      <c r="T180" s="704"/>
      <c r="U180" s="374"/>
      <c r="V180" s="395"/>
      <c r="AM180" s="374"/>
      <c r="AN180" s="395"/>
      <c r="AQ180" s="677"/>
    </row>
    <row r="181" spans="1:43" x14ac:dyDescent="0.2">
      <c r="A181" s="395"/>
      <c r="B181" s="347"/>
      <c r="C181" s="374"/>
      <c r="D181" s="395"/>
      <c r="E181" s="704"/>
      <c r="F181" s="704"/>
      <c r="G181" s="704"/>
      <c r="H181" s="704"/>
      <c r="I181" s="704"/>
      <c r="J181" s="704"/>
      <c r="K181" s="704"/>
      <c r="L181" s="704"/>
      <c r="M181" s="704"/>
      <c r="N181" s="704"/>
      <c r="O181" s="704"/>
      <c r="P181" s="704"/>
      <c r="Q181" s="704"/>
      <c r="R181" s="704"/>
      <c r="S181" s="704"/>
      <c r="T181" s="704"/>
      <c r="U181" s="374"/>
      <c r="V181" s="395"/>
      <c r="W181" s="347" t="s">
        <v>2072</v>
      </c>
      <c r="X181" s="347" t="s">
        <v>2150</v>
      </c>
      <c r="AA181" s="378"/>
      <c r="AB181" s="378"/>
      <c r="AC181" s="378" t="s">
        <v>7</v>
      </c>
      <c r="AD181" s="378"/>
      <c r="AE181" s="378"/>
      <c r="AF181" s="378"/>
      <c r="AG181" s="378"/>
      <c r="AH181" s="644" t="s">
        <v>1778</v>
      </c>
      <c r="AI181" s="378"/>
      <c r="AJ181" s="644">
        <v>2</v>
      </c>
      <c r="AL181" s="401">
        <v>8</v>
      </c>
      <c r="AM181" s="374"/>
      <c r="AN181" s="395"/>
      <c r="AQ181" s="677"/>
    </row>
    <row r="182" spans="1:43" ht="6" customHeight="1" x14ac:dyDescent="0.2">
      <c r="A182" s="395"/>
      <c r="B182" s="347"/>
      <c r="C182" s="374"/>
      <c r="D182" s="395"/>
      <c r="E182" s="475"/>
      <c r="F182" s="475"/>
      <c r="G182" s="475"/>
      <c r="H182" s="475"/>
      <c r="I182" s="475"/>
      <c r="J182" s="475"/>
      <c r="K182" s="475"/>
      <c r="L182" s="475"/>
      <c r="M182" s="475"/>
      <c r="N182" s="475"/>
      <c r="O182" s="475"/>
      <c r="P182" s="475"/>
      <c r="Q182" s="475"/>
      <c r="R182" s="475"/>
      <c r="S182" s="475"/>
      <c r="T182" s="475"/>
      <c r="U182" s="374"/>
      <c r="V182" s="395"/>
      <c r="AA182" s="378"/>
      <c r="AB182" s="378"/>
      <c r="AC182" s="378"/>
      <c r="AD182" s="378"/>
      <c r="AE182" s="378"/>
      <c r="AF182" s="378"/>
      <c r="AG182" s="378"/>
      <c r="AH182" s="644"/>
      <c r="AI182" s="378"/>
      <c r="AJ182" s="644"/>
      <c r="AM182" s="374"/>
      <c r="AN182" s="395"/>
      <c r="AQ182" s="677"/>
    </row>
    <row r="183" spans="1:43" x14ac:dyDescent="0.2">
      <c r="A183" s="395"/>
      <c r="B183" s="347" t="s">
        <v>4169</v>
      </c>
      <c r="C183" s="374"/>
      <c r="D183" s="395"/>
      <c r="E183" s="704" t="str">
        <f ca="1">VLOOKUP(INDIRECT(ADDRESS(ROW(),COLUMN()-3)),Language_Translations,MATCH(Language_Selected,Language_Options,0),FALSE)</f>
        <v>c) Animal management practices, such as stall keeping, fencing, cut and carry, or adjusted movement patterns?</v>
      </c>
      <c r="F183" s="704"/>
      <c r="G183" s="704"/>
      <c r="H183" s="704"/>
      <c r="I183" s="704"/>
      <c r="J183" s="704"/>
      <c r="K183" s="704"/>
      <c r="L183" s="704"/>
      <c r="M183" s="704"/>
      <c r="N183" s="704"/>
      <c r="O183" s="704"/>
      <c r="P183" s="704"/>
      <c r="Q183" s="704"/>
      <c r="R183" s="704"/>
      <c r="S183" s="704"/>
      <c r="T183" s="704"/>
      <c r="U183" s="374"/>
      <c r="V183" s="395"/>
      <c r="AJ183" s="401"/>
      <c r="AM183" s="374"/>
      <c r="AN183" s="395"/>
      <c r="AQ183" s="677"/>
    </row>
    <row r="184" spans="1:43" x14ac:dyDescent="0.2">
      <c r="A184" s="395"/>
      <c r="B184" s="347"/>
      <c r="C184" s="374"/>
      <c r="D184" s="395"/>
      <c r="E184" s="704"/>
      <c r="F184" s="704"/>
      <c r="G184" s="704"/>
      <c r="H184" s="704"/>
      <c r="I184" s="704"/>
      <c r="J184" s="704"/>
      <c r="K184" s="704"/>
      <c r="L184" s="704"/>
      <c r="M184" s="704"/>
      <c r="N184" s="704"/>
      <c r="O184" s="704"/>
      <c r="P184" s="704"/>
      <c r="Q184" s="704"/>
      <c r="R184" s="704"/>
      <c r="S184" s="704"/>
      <c r="T184" s="704"/>
      <c r="U184" s="374"/>
      <c r="V184" s="395"/>
      <c r="W184" s="347" t="s">
        <v>2075</v>
      </c>
      <c r="X184" s="347" t="s">
        <v>2152</v>
      </c>
      <c r="AD184" s="378"/>
      <c r="AE184" s="378" t="s">
        <v>7</v>
      </c>
      <c r="AF184" s="378"/>
      <c r="AG184" s="378"/>
      <c r="AH184" s="644" t="s">
        <v>1778</v>
      </c>
      <c r="AI184" s="378"/>
      <c r="AJ184" s="644">
        <v>2</v>
      </c>
      <c r="AL184" s="401">
        <v>8</v>
      </c>
      <c r="AM184" s="374"/>
      <c r="AN184" s="395"/>
      <c r="AQ184" s="677"/>
    </row>
    <row r="185" spans="1:43" ht="6" customHeight="1" x14ac:dyDescent="0.2">
      <c r="A185" s="395"/>
      <c r="B185" s="347"/>
      <c r="C185" s="374"/>
      <c r="D185" s="395"/>
      <c r="E185" s="475"/>
      <c r="F185" s="475"/>
      <c r="G185" s="475"/>
      <c r="H185" s="475"/>
      <c r="I185" s="475"/>
      <c r="J185" s="475"/>
      <c r="K185" s="475"/>
      <c r="L185" s="475"/>
      <c r="M185" s="475"/>
      <c r="N185" s="475"/>
      <c r="O185" s="475"/>
      <c r="P185" s="475"/>
      <c r="Q185" s="475"/>
      <c r="R185" s="475"/>
      <c r="S185" s="475"/>
      <c r="T185" s="475"/>
      <c r="U185" s="374"/>
      <c r="V185" s="395"/>
      <c r="AD185" s="378"/>
      <c r="AE185" s="378"/>
      <c r="AF185" s="378"/>
      <c r="AG185" s="378"/>
      <c r="AH185" s="644"/>
      <c r="AI185" s="378"/>
      <c r="AJ185" s="644"/>
      <c r="AM185" s="374"/>
      <c r="AN185" s="395"/>
      <c r="AQ185" s="677"/>
    </row>
    <row r="186" spans="1:43" ht="11.25" customHeight="1" x14ac:dyDescent="0.2">
      <c r="A186" s="395"/>
      <c r="B186" s="377" t="s">
        <v>4170</v>
      </c>
      <c r="C186" s="374"/>
      <c r="D186" s="395"/>
      <c r="E186" s="704" t="str">
        <f ca="1">VLOOKUP(INDIRECT(ADDRESS(ROW(),COLUMN()-3)),Language_Translations,MATCH(Language_Selected,Language_Options,0),FALSE)</f>
        <v>d) Feeding practices, such as growing fodder crops, purchasing supplementary feed, or adjusting grazing practices?</v>
      </c>
      <c r="F186" s="704"/>
      <c r="G186" s="704"/>
      <c r="H186" s="704"/>
      <c r="I186" s="704"/>
      <c r="J186" s="704"/>
      <c r="K186" s="704"/>
      <c r="L186" s="704"/>
      <c r="M186" s="704"/>
      <c r="N186" s="704"/>
      <c r="O186" s="704"/>
      <c r="P186" s="704"/>
      <c r="Q186" s="704"/>
      <c r="R186" s="704"/>
      <c r="S186" s="704"/>
      <c r="T186" s="704"/>
      <c r="U186" s="374"/>
      <c r="V186" s="395"/>
      <c r="AM186" s="374"/>
      <c r="AN186" s="395"/>
      <c r="AQ186" s="677"/>
    </row>
    <row r="187" spans="1:43" ht="11.25" customHeight="1" x14ac:dyDescent="0.2">
      <c r="A187" s="395"/>
      <c r="B187" s="347"/>
      <c r="C187" s="374"/>
      <c r="D187" s="395"/>
      <c r="E187" s="704"/>
      <c r="F187" s="704"/>
      <c r="G187" s="704"/>
      <c r="H187" s="704"/>
      <c r="I187" s="704"/>
      <c r="J187" s="704"/>
      <c r="K187" s="704"/>
      <c r="L187" s="704"/>
      <c r="M187" s="704"/>
      <c r="N187" s="704"/>
      <c r="O187" s="704"/>
      <c r="P187" s="704"/>
      <c r="Q187" s="704"/>
      <c r="R187" s="704"/>
      <c r="S187" s="704"/>
      <c r="T187" s="704"/>
      <c r="U187" s="374"/>
      <c r="V187" s="395"/>
      <c r="AM187" s="374"/>
      <c r="AN187" s="395"/>
      <c r="AQ187" s="677"/>
    </row>
    <row r="188" spans="1:43" x14ac:dyDescent="0.2">
      <c r="A188" s="395"/>
      <c r="B188" s="377"/>
      <c r="C188" s="374"/>
      <c r="D188" s="395"/>
      <c r="E188" s="704"/>
      <c r="F188" s="704"/>
      <c r="G188" s="704"/>
      <c r="H188" s="704"/>
      <c r="I188" s="704"/>
      <c r="J188" s="704"/>
      <c r="K188" s="704"/>
      <c r="L188" s="704"/>
      <c r="M188" s="704"/>
      <c r="N188" s="704"/>
      <c r="O188" s="704"/>
      <c r="P188" s="704"/>
      <c r="Q188" s="704"/>
      <c r="R188" s="704"/>
      <c r="S188" s="704"/>
      <c r="T188" s="704"/>
      <c r="U188" s="374"/>
      <c r="V188" s="395"/>
      <c r="W188" s="347" t="s">
        <v>2078</v>
      </c>
      <c r="X188" s="347" t="s">
        <v>2154</v>
      </c>
      <c r="Z188" s="705" t="s">
        <v>7</v>
      </c>
      <c r="AA188" s="378"/>
      <c r="AB188" s="378"/>
      <c r="AC188" s="378"/>
      <c r="AD188" s="378"/>
      <c r="AE188" s="378"/>
      <c r="AF188" s="378"/>
      <c r="AG188" s="378"/>
      <c r="AH188" s="644" t="s">
        <v>1778</v>
      </c>
      <c r="AJ188" s="644">
        <v>2</v>
      </c>
      <c r="AL188" s="401">
        <v>8</v>
      </c>
      <c r="AM188" s="374"/>
      <c r="AN188" s="395"/>
      <c r="AQ188" s="677"/>
    </row>
    <row r="189" spans="1:43" ht="6" customHeight="1" x14ac:dyDescent="0.2">
      <c r="A189" s="395"/>
      <c r="B189" s="377"/>
      <c r="C189" s="374"/>
      <c r="D189" s="395"/>
      <c r="E189" s="475"/>
      <c r="F189" s="475"/>
      <c r="G189" s="475"/>
      <c r="H189" s="475"/>
      <c r="I189" s="475"/>
      <c r="J189" s="475"/>
      <c r="K189" s="475"/>
      <c r="L189" s="475"/>
      <c r="M189" s="475"/>
      <c r="N189" s="475"/>
      <c r="O189" s="475"/>
      <c r="P189" s="475"/>
      <c r="Q189" s="475"/>
      <c r="R189" s="475"/>
      <c r="S189" s="475"/>
      <c r="T189" s="475"/>
      <c r="U189" s="374"/>
      <c r="V189" s="395"/>
      <c r="Z189" s="378"/>
      <c r="AA189" s="378"/>
      <c r="AB189" s="378"/>
      <c r="AC189" s="378"/>
      <c r="AD189" s="378"/>
      <c r="AE189" s="378"/>
      <c r="AF189" s="378"/>
      <c r="AG189" s="378"/>
      <c r="AH189" s="644"/>
      <c r="AJ189" s="644"/>
      <c r="AM189" s="374"/>
      <c r="AN189" s="395"/>
      <c r="AQ189" s="677"/>
    </row>
    <row r="190" spans="1:43" ht="11.25" customHeight="1" x14ac:dyDescent="0.2">
      <c r="A190" s="395"/>
      <c r="B190" s="347" t="s">
        <v>4171</v>
      </c>
      <c r="C190" s="374"/>
      <c r="D190" s="395"/>
      <c r="E190" s="704" t="str">
        <f ca="1">VLOOKUP(INDIRECT(ADDRESS(ROW(),COLUMN()-3)),Language_Translations,MATCH(Language_Selected,Language_Options,0),FALSE)</f>
        <v>e) Increasing or improved fodder storage, such as stockpiling feed or protecting feed from sunlight?</v>
      </c>
      <c r="F190" s="704"/>
      <c r="G190" s="704"/>
      <c r="H190" s="704"/>
      <c r="I190" s="704"/>
      <c r="J190" s="704"/>
      <c r="K190" s="704"/>
      <c r="L190" s="704"/>
      <c r="M190" s="704"/>
      <c r="N190" s="704"/>
      <c r="O190" s="704"/>
      <c r="P190" s="704"/>
      <c r="Q190" s="704"/>
      <c r="R190" s="704"/>
      <c r="S190" s="704"/>
      <c r="T190" s="704"/>
      <c r="U190" s="374"/>
      <c r="V190" s="395"/>
      <c r="AM190" s="374"/>
      <c r="AN190" s="395"/>
      <c r="AQ190" s="677"/>
    </row>
    <row r="191" spans="1:43" ht="11.25" customHeight="1" x14ac:dyDescent="0.2">
      <c r="A191" s="395"/>
      <c r="B191" s="347"/>
      <c r="C191" s="374"/>
      <c r="D191" s="395"/>
      <c r="E191" s="704"/>
      <c r="F191" s="704"/>
      <c r="G191" s="704"/>
      <c r="H191" s="704"/>
      <c r="I191" s="704"/>
      <c r="J191" s="704"/>
      <c r="K191" s="704"/>
      <c r="L191" s="704"/>
      <c r="M191" s="704"/>
      <c r="N191" s="704"/>
      <c r="O191" s="704"/>
      <c r="P191" s="704"/>
      <c r="Q191" s="704"/>
      <c r="R191" s="704"/>
      <c r="S191" s="704"/>
      <c r="T191" s="704"/>
      <c r="U191" s="374"/>
      <c r="V191" s="395"/>
      <c r="AM191" s="374"/>
      <c r="AN191" s="395"/>
      <c r="AQ191" s="677"/>
    </row>
    <row r="192" spans="1:43" x14ac:dyDescent="0.2">
      <c r="A192" s="395"/>
      <c r="B192" s="377"/>
      <c r="C192" s="374"/>
      <c r="D192" s="395"/>
      <c r="E192" s="704"/>
      <c r="F192" s="704"/>
      <c r="G192" s="704"/>
      <c r="H192" s="704"/>
      <c r="I192" s="704"/>
      <c r="J192" s="704"/>
      <c r="K192" s="704"/>
      <c r="L192" s="704"/>
      <c r="M192" s="704"/>
      <c r="N192" s="704"/>
      <c r="O192" s="704"/>
      <c r="P192" s="704"/>
      <c r="Q192" s="704"/>
      <c r="R192" s="704"/>
      <c r="S192" s="704"/>
      <c r="T192" s="704"/>
      <c r="U192" s="374"/>
      <c r="V192" s="395"/>
      <c r="W192" s="347" t="s">
        <v>2082</v>
      </c>
      <c r="X192" s="347" t="s">
        <v>2156</v>
      </c>
      <c r="AA192" s="378"/>
      <c r="AB192" s="378"/>
      <c r="AC192" s="378"/>
      <c r="AD192" s="378"/>
      <c r="AE192" s="378" t="s">
        <v>7</v>
      </c>
      <c r="AF192" s="378"/>
      <c r="AG192" s="378"/>
      <c r="AH192" s="644" t="s">
        <v>1778</v>
      </c>
      <c r="AI192" s="378"/>
      <c r="AJ192" s="644">
        <v>2</v>
      </c>
      <c r="AL192" s="401">
        <v>8</v>
      </c>
      <c r="AM192" s="374"/>
      <c r="AN192" s="395"/>
      <c r="AQ192" s="677"/>
    </row>
    <row r="193" spans="1:43" ht="6" customHeight="1" x14ac:dyDescent="0.2">
      <c r="A193" s="395"/>
      <c r="B193" s="377"/>
      <c r="C193" s="374"/>
      <c r="D193" s="395"/>
      <c r="E193" s="475"/>
      <c r="F193" s="475"/>
      <c r="G193" s="475"/>
      <c r="H193" s="475"/>
      <c r="I193" s="475"/>
      <c r="J193" s="475"/>
      <c r="K193" s="475"/>
      <c r="L193" s="475"/>
      <c r="M193" s="475"/>
      <c r="N193" s="475"/>
      <c r="O193" s="475"/>
      <c r="P193" s="475"/>
      <c r="Q193" s="475"/>
      <c r="R193" s="475"/>
      <c r="S193" s="475"/>
      <c r="T193" s="475"/>
      <c r="U193" s="374"/>
      <c r="V193" s="395"/>
      <c r="AA193" s="378"/>
      <c r="AB193" s="378"/>
      <c r="AC193" s="378"/>
      <c r="AD193" s="378"/>
      <c r="AE193" s="378"/>
      <c r="AF193" s="378"/>
      <c r="AG193" s="378"/>
      <c r="AH193" s="644"/>
      <c r="AI193" s="378"/>
      <c r="AJ193" s="644"/>
      <c r="AM193" s="374"/>
      <c r="AN193" s="395"/>
      <c r="AQ193" s="677"/>
    </row>
    <row r="194" spans="1:43" ht="11.25" customHeight="1" x14ac:dyDescent="0.2">
      <c r="A194" s="395"/>
      <c r="B194" s="377" t="s">
        <v>4172</v>
      </c>
      <c r="C194" s="374"/>
      <c r="D194" s="395"/>
      <c r="E194" s="470" t="str">
        <f ca="1">VLOOKUP(INDIRECT(ADDRESS(ROW(),COLUMN()-3)),Language_Translations,MATCH(Language_Selected,Language_Options,0),FALSE)</f>
        <v>f) Accessing new, restored, or improved water points, including shallow pans, surface dams, or other water points that may be shared with human use?</v>
      </c>
      <c r="F194" s="470"/>
      <c r="G194" s="470"/>
      <c r="H194" s="470"/>
      <c r="I194" s="470"/>
      <c r="J194" s="470"/>
      <c r="K194" s="470"/>
      <c r="L194" s="470"/>
      <c r="M194" s="470"/>
      <c r="N194" s="470"/>
      <c r="O194" s="470"/>
      <c r="P194" s="470"/>
      <c r="Q194" s="470"/>
      <c r="R194" s="470"/>
      <c r="S194" s="470"/>
      <c r="T194" s="475"/>
      <c r="U194" s="374"/>
      <c r="V194" s="395"/>
      <c r="AM194" s="374"/>
      <c r="AN194" s="395"/>
      <c r="AQ194" s="677"/>
    </row>
    <row r="195" spans="1:43" ht="11.25" customHeight="1" x14ac:dyDescent="0.2">
      <c r="A195" s="395"/>
      <c r="B195" s="377"/>
      <c r="C195" s="374"/>
      <c r="D195" s="395"/>
      <c r="E195" s="470"/>
      <c r="F195" s="470"/>
      <c r="G195" s="470"/>
      <c r="H195" s="470"/>
      <c r="I195" s="470"/>
      <c r="J195" s="470"/>
      <c r="K195" s="470"/>
      <c r="L195" s="470"/>
      <c r="M195" s="470"/>
      <c r="N195" s="470"/>
      <c r="O195" s="470"/>
      <c r="P195" s="470"/>
      <c r="Q195" s="470"/>
      <c r="R195" s="470"/>
      <c r="S195" s="470"/>
      <c r="T195" s="475"/>
      <c r="U195" s="374"/>
      <c r="V195" s="395"/>
      <c r="AM195" s="374"/>
      <c r="AN195" s="395"/>
      <c r="AQ195" s="677"/>
    </row>
    <row r="196" spans="1:43" x14ac:dyDescent="0.2">
      <c r="A196" s="395"/>
      <c r="B196" s="347"/>
      <c r="C196" s="374"/>
      <c r="D196" s="395"/>
      <c r="E196" s="470"/>
      <c r="F196" s="470"/>
      <c r="G196" s="470"/>
      <c r="H196" s="470"/>
      <c r="I196" s="470"/>
      <c r="J196" s="470"/>
      <c r="K196" s="470"/>
      <c r="L196" s="470"/>
      <c r="M196" s="470"/>
      <c r="N196" s="470"/>
      <c r="O196" s="470"/>
      <c r="P196" s="470"/>
      <c r="Q196" s="470"/>
      <c r="R196" s="470"/>
      <c r="S196" s="470"/>
      <c r="T196" s="475"/>
      <c r="U196" s="374"/>
      <c r="V196" s="395"/>
      <c r="AA196" s="378"/>
      <c r="AB196" s="378"/>
      <c r="AC196" s="378"/>
      <c r="AD196" s="378"/>
      <c r="AE196" s="378"/>
      <c r="AF196" s="378"/>
      <c r="AG196" s="378"/>
      <c r="AH196" s="644"/>
      <c r="AI196" s="378"/>
      <c r="AJ196" s="644"/>
      <c r="AM196" s="374"/>
      <c r="AN196" s="395"/>
      <c r="AQ196" s="677"/>
    </row>
    <row r="197" spans="1:43" x14ac:dyDescent="0.2">
      <c r="A197" s="395"/>
      <c r="B197" s="347"/>
      <c r="C197" s="374"/>
      <c r="D197" s="395"/>
      <c r="E197" s="470"/>
      <c r="F197" s="470"/>
      <c r="G197" s="470"/>
      <c r="H197" s="470"/>
      <c r="I197" s="470"/>
      <c r="J197" s="470"/>
      <c r="K197" s="470"/>
      <c r="L197" s="470"/>
      <c r="M197" s="470"/>
      <c r="N197" s="470"/>
      <c r="O197" s="470"/>
      <c r="P197" s="470"/>
      <c r="Q197" s="470"/>
      <c r="R197" s="470"/>
      <c r="S197" s="470"/>
      <c r="T197" s="475"/>
      <c r="U197" s="374"/>
      <c r="V197" s="395"/>
      <c r="W197" s="347" t="s">
        <v>2085</v>
      </c>
      <c r="X197" s="347" t="s">
        <v>2158</v>
      </c>
      <c r="AA197" s="378"/>
      <c r="AB197" s="378"/>
      <c r="AC197" s="378" t="s">
        <v>7</v>
      </c>
      <c r="AD197" s="378"/>
      <c r="AE197" s="378"/>
      <c r="AF197" s="378"/>
      <c r="AG197" s="378"/>
      <c r="AH197" s="644" t="s">
        <v>1778</v>
      </c>
      <c r="AI197" s="378"/>
      <c r="AJ197" s="644">
        <v>2</v>
      </c>
      <c r="AL197" s="401">
        <v>8</v>
      </c>
      <c r="AM197" s="374"/>
      <c r="AN197" s="395"/>
      <c r="AQ197" s="677"/>
    </row>
    <row r="198" spans="1:43" ht="6" customHeight="1" x14ac:dyDescent="0.2">
      <c r="A198" s="395"/>
      <c r="B198" s="347"/>
      <c r="C198" s="374"/>
      <c r="D198" s="395"/>
      <c r="E198" s="475"/>
      <c r="F198" s="715"/>
      <c r="G198" s="715"/>
      <c r="H198" s="715"/>
      <c r="I198" s="715"/>
      <c r="J198" s="715"/>
      <c r="K198" s="715"/>
      <c r="L198" s="715"/>
      <c r="M198" s="715"/>
      <c r="N198" s="715"/>
      <c r="O198" s="715"/>
      <c r="P198" s="715"/>
      <c r="Q198" s="715"/>
      <c r="R198" s="715"/>
      <c r="S198" s="715"/>
      <c r="T198" s="475"/>
      <c r="U198" s="374"/>
      <c r="V198" s="395"/>
      <c r="AA198" s="378"/>
      <c r="AB198" s="378"/>
      <c r="AC198" s="378"/>
      <c r="AD198" s="378"/>
      <c r="AE198" s="378"/>
      <c r="AF198" s="378"/>
      <c r="AG198" s="378"/>
      <c r="AH198" s="644"/>
      <c r="AI198" s="378"/>
      <c r="AJ198" s="644"/>
      <c r="AM198" s="374"/>
      <c r="AN198" s="395"/>
      <c r="AQ198" s="677"/>
    </row>
    <row r="199" spans="1:43" ht="11.25" customHeight="1" x14ac:dyDescent="0.2">
      <c r="A199" s="395"/>
      <c r="B199" s="347" t="s">
        <v>4173</v>
      </c>
      <c r="C199" s="374"/>
      <c r="D199" s="395"/>
      <c r="E199" s="470" t="str">
        <f ca="1">VLOOKUP(INDIRECT(ADDRESS(ROW(),COLUMN()-3)),Language_Translations,MATCH(Language_Selected,Language_Options,0),FALSE)</f>
        <v>f) Accessing animal health services and inputs, such as vaccinations, parasite control, or illness treatment?</v>
      </c>
      <c r="F199" s="470"/>
      <c r="G199" s="470"/>
      <c r="H199" s="470"/>
      <c r="I199" s="470"/>
      <c r="J199" s="470"/>
      <c r="K199" s="470"/>
      <c r="L199" s="470"/>
      <c r="M199" s="470"/>
      <c r="N199" s="470"/>
      <c r="O199" s="470"/>
      <c r="P199" s="470"/>
      <c r="Q199" s="470"/>
      <c r="R199" s="470"/>
      <c r="S199" s="470"/>
      <c r="T199" s="475"/>
      <c r="U199" s="374"/>
      <c r="V199" s="395"/>
      <c r="AL199" s="347"/>
      <c r="AM199" s="374"/>
      <c r="AN199" s="395"/>
      <c r="AQ199" s="677"/>
    </row>
    <row r="200" spans="1:43" x14ac:dyDescent="0.2">
      <c r="A200" s="395"/>
      <c r="B200" s="347"/>
      <c r="C200" s="374"/>
      <c r="D200" s="395"/>
      <c r="E200" s="470"/>
      <c r="F200" s="470"/>
      <c r="G200" s="470"/>
      <c r="H200" s="470"/>
      <c r="I200" s="470"/>
      <c r="J200" s="470"/>
      <c r="K200" s="470"/>
      <c r="L200" s="470"/>
      <c r="M200" s="470"/>
      <c r="N200" s="470"/>
      <c r="O200" s="470"/>
      <c r="P200" s="470"/>
      <c r="Q200" s="470"/>
      <c r="R200" s="470"/>
      <c r="S200" s="470"/>
      <c r="T200" s="475"/>
      <c r="U200" s="374"/>
      <c r="V200" s="395"/>
      <c r="AA200" s="378"/>
      <c r="AB200" s="378"/>
      <c r="AC200" s="378"/>
      <c r="AD200" s="378"/>
      <c r="AE200" s="378"/>
      <c r="AF200" s="378"/>
      <c r="AG200" s="378"/>
      <c r="AH200" s="644"/>
      <c r="AI200" s="378"/>
      <c r="AJ200" s="644"/>
      <c r="AM200" s="374"/>
      <c r="AN200" s="395"/>
      <c r="AQ200" s="677"/>
    </row>
    <row r="201" spans="1:43" x14ac:dyDescent="0.2">
      <c r="A201" s="395"/>
      <c r="B201" s="347"/>
      <c r="C201" s="374"/>
      <c r="D201" s="395"/>
      <c r="E201" s="470"/>
      <c r="F201" s="470"/>
      <c r="G201" s="470"/>
      <c r="H201" s="470"/>
      <c r="I201" s="470"/>
      <c r="J201" s="470"/>
      <c r="K201" s="470"/>
      <c r="L201" s="470"/>
      <c r="M201" s="470"/>
      <c r="N201" s="470"/>
      <c r="O201" s="470"/>
      <c r="P201" s="470"/>
      <c r="Q201" s="470"/>
      <c r="R201" s="470"/>
      <c r="S201" s="470"/>
      <c r="T201" s="475"/>
      <c r="U201" s="374"/>
      <c r="V201" s="395"/>
      <c r="W201" s="347" t="s">
        <v>2088</v>
      </c>
      <c r="X201" s="347" t="s">
        <v>2160</v>
      </c>
      <c r="AA201" s="378"/>
      <c r="AB201" s="378"/>
      <c r="AC201" s="378"/>
      <c r="AD201" s="378"/>
      <c r="AE201" s="378" t="s">
        <v>7</v>
      </c>
      <c r="AF201" s="378"/>
      <c r="AG201" s="378"/>
      <c r="AH201" s="644" t="s">
        <v>1778</v>
      </c>
      <c r="AI201" s="378"/>
      <c r="AJ201" s="644">
        <v>2</v>
      </c>
      <c r="AL201" s="401">
        <v>8</v>
      </c>
      <c r="AM201" s="374"/>
      <c r="AN201" s="395"/>
      <c r="AQ201" s="677"/>
    </row>
    <row r="202" spans="1:43" ht="6" customHeight="1" x14ac:dyDescent="0.2">
      <c r="A202" s="395"/>
      <c r="B202" s="347"/>
      <c r="C202" s="374"/>
      <c r="D202" s="395"/>
      <c r="E202" s="475"/>
      <c r="F202" s="715"/>
      <c r="G202" s="715"/>
      <c r="H202" s="715"/>
      <c r="I202" s="715"/>
      <c r="J202" s="715"/>
      <c r="K202" s="715"/>
      <c r="L202" s="715"/>
      <c r="M202" s="715"/>
      <c r="N202" s="715"/>
      <c r="O202" s="715"/>
      <c r="P202" s="715"/>
      <c r="Q202" s="715"/>
      <c r="R202" s="715"/>
      <c r="S202" s="715"/>
      <c r="T202" s="475"/>
      <c r="U202" s="374"/>
      <c r="V202" s="395"/>
      <c r="AA202" s="378"/>
      <c r="AB202" s="378"/>
      <c r="AC202" s="378"/>
      <c r="AD202" s="378"/>
      <c r="AE202" s="378"/>
      <c r="AF202" s="378"/>
      <c r="AG202" s="378"/>
      <c r="AH202" s="644"/>
      <c r="AI202" s="378"/>
      <c r="AJ202" s="644"/>
      <c r="AM202" s="374"/>
      <c r="AN202" s="395"/>
      <c r="AQ202" s="677"/>
    </row>
    <row r="203" spans="1:43" ht="11.25" customHeight="1" x14ac:dyDescent="0.2">
      <c r="A203" s="395"/>
      <c r="B203" s="347" t="s">
        <v>4174</v>
      </c>
      <c r="C203" s="374"/>
      <c r="D203" s="395"/>
      <c r="E203" s="470" t="str">
        <f ca="1">VLOOKUP(INDIRECT(ADDRESS(ROW(),COLUMN()-3)),Language_Translations,MATCH(Language_Selected,Language_Options,0),FALSE)</f>
        <v>x) Any other trainings or support to help manage the impacts of weather-related problems on your animal production?</v>
      </c>
      <c r="F203" s="470"/>
      <c r="G203" s="470"/>
      <c r="H203" s="470"/>
      <c r="I203" s="470"/>
      <c r="J203" s="470"/>
      <c r="K203" s="470"/>
      <c r="L203" s="470"/>
      <c r="M203" s="470"/>
      <c r="N203" s="470"/>
      <c r="O203" s="470"/>
      <c r="P203" s="470"/>
      <c r="Q203" s="470"/>
      <c r="R203" s="470"/>
      <c r="S203" s="470"/>
      <c r="T203" s="475"/>
      <c r="U203" s="374"/>
      <c r="V203" s="395"/>
      <c r="AL203" s="347"/>
      <c r="AM203" s="374"/>
      <c r="AN203" s="395"/>
      <c r="AQ203" s="677"/>
    </row>
    <row r="204" spans="1:43" x14ac:dyDescent="0.2">
      <c r="A204" s="395"/>
      <c r="B204" s="347"/>
      <c r="C204" s="374"/>
      <c r="D204" s="395"/>
      <c r="E204" s="470"/>
      <c r="F204" s="470"/>
      <c r="G204" s="470"/>
      <c r="H204" s="470"/>
      <c r="I204" s="470"/>
      <c r="J204" s="470"/>
      <c r="K204" s="470"/>
      <c r="L204" s="470"/>
      <c r="M204" s="470"/>
      <c r="N204" s="470"/>
      <c r="O204" s="470"/>
      <c r="P204" s="470"/>
      <c r="Q204" s="470"/>
      <c r="R204" s="470"/>
      <c r="S204" s="470"/>
      <c r="T204" s="475"/>
      <c r="U204" s="374"/>
      <c r="V204" s="395"/>
      <c r="W204" s="347" t="s">
        <v>2091</v>
      </c>
      <c r="AA204" s="378"/>
      <c r="AB204" s="378"/>
      <c r="AC204" s="378"/>
      <c r="AD204" s="378"/>
      <c r="AE204" s="378"/>
      <c r="AF204" s="378"/>
      <c r="AG204" s="378"/>
      <c r="AH204" s="644"/>
      <c r="AI204" s="644"/>
      <c r="AJ204" s="644"/>
      <c r="AM204" s="374"/>
      <c r="AN204" s="395"/>
      <c r="AQ204" s="677"/>
    </row>
    <row r="205" spans="1:43" x14ac:dyDescent="0.2">
      <c r="A205" s="395"/>
      <c r="B205" s="347"/>
      <c r="C205" s="374"/>
      <c r="D205" s="395"/>
      <c r="E205" s="470"/>
      <c r="F205" s="470"/>
      <c r="G205" s="470"/>
      <c r="H205" s="470"/>
      <c r="I205" s="470"/>
      <c r="J205" s="470"/>
      <c r="K205" s="470"/>
      <c r="L205" s="470"/>
      <c r="M205" s="470"/>
      <c r="N205" s="470"/>
      <c r="O205" s="470"/>
      <c r="P205" s="470"/>
      <c r="Q205" s="470"/>
      <c r="R205" s="470"/>
      <c r="S205" s="470"/>
      <c r="T205" s="475"/>
      <c r="U205" s="374"/>
      <c r="V205" s="395"/>
      <c r="X205" s="347" t="s">
        <v>2092</v>
      </c>
      <c r="AA205" s="378"/>
      <c r="AB205" s="378"/>
      <c r="AC205" s="378"/>
      <c r="AD205" s="378"/>
      <c r="AF205" s="378" t="s">
        <v>7</v>
      </c>
      <c r="AG205" s="378"/>
      <c r="AH205" s="644" t="s">
        <v>1778</v>
      </c>
      <c r="AI205" s="644"/>
      <c r="AJ205" s="644">
        <v>2</v>
      </c>
      <c r="AL205" s="401">
        <v>8</v>
      </c>
      <c r="AM205" s="374"/>
      <c r="AN205" s="395"/>
      <c r="AQ205" s="677"/>
    </row>
    <row r="206" spans="1:43" ht="6" customHeight="1" x14ac:dyDescent="0.2">
      <c r="A206" s="379"/>
      <c r="B206" s="381"/>
      <c r="C206" s="380"/>
      <c r="D206" s="379"/>
      <c r="E206" s="511"/>
      <c r="F206" s="511"/>
      <c r="G206" s="511"/>
      <c r="H206" s="511"/>
      <c r="I206" s="511"/>
      <c r="J206" s="511"/>
      <c r="K206" s="511"/>
      <c r="L206" s="511"/>
      <c r="M206" s="511"/>
      <c r="N206" s="511"/>
      <c r="O206" s="511"/>
      <c r="P206" s="511"/>
      <c r="Q206" s="511"/>
      <c r="R206" s="511"/>
      <c r="S206" s="511"/>
      <c r="T206" s="511"/>
      <c r="U206" s="380"/>
      <c r="V206" s="379"/>
      <c r="W206" s="381"/>
      <c r="X206" s="381"/>
      <c r="Y206" s="619"/>
      <c r="Z206" s="619"/>
      <c r="AA206" s="619"/>
      <c r="AB206" s="619"/>
      <c r="AC206" s="619"/>
      <c r="AD206" s="619"/>
      <c r="AE206" s="619"/>
      <c r="AF206" s="619"/>
      <c r="AG206" s="619"/>
      <c r="AH206" s="619"/>
      <c r="AI206" s="619"/>
      <c r="AJ206" s="619"/>
      <c r="AK206" s="619"/>
      <c r="AL206" s="693"/>
      <c r="AM206" s="380"/>
      <c r="AN206" s="379"/>
      <c r="AO206" s="381"/>
      <c r="AP206" s="662"/>
      <c r="AQ206" s="678"/>
    </row>
    <row r="207" spans="1:43" ht="6" customHeight="1" x14ac:dyDescent="0.2">
      <c r="A207" s="375"/>
      <c r="B207" s="398"/>
      <c r="C207" s="376"/>
      <c r="D207" s="375"/>
      <c r="E207" s="694"/>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647"/>
      <c r="AM207" s="376"/>
      <c r="AN207" s="398"/>
      <c r="AO207" s="398"/>
      <c r="AP207" s="661"/>
      <c r="AQ207" s="695"/>
    </row>
    <row r="208" spans="1:43" x14ac:dyDescent="0.2">
      <c r="A208" s="395"/>
      <c r="B208" s="377" t="s">
        <v>384</v>
      </c>
      <c r="C208" s="374"/>
      <c r="D208" s="395"/>
      <c r="E208" s="470" t="str">
        <f ca="1">VLOOKUP(INDIRECT(ADDRESS(ROW(),COLUMN()-3)),Language_Translations,MATCH(Language_Selected,Language_Options,0),FALSE)</f>
        <v>In the past 12 months, have you adopted any practices to manage the impacts of weather-related problems on your livestock or other farm animals?</v>
      </c>
      <c r="F208" s="470"/>
      <c r="G208" s="470"/>
      <c r="H208" s="470"/>
      <c r="I208" s="470"/>
      <c r="J208" s="470"/>
      <c r="K208" s="470"/>
      <c r="L208" s="470"/>
      <c r="M208" s="470"/>
      <c r="N208" s="470"/>
      <c r="O208" s="470"/>
      <c r="P208" s="470"/>
      <c r="Q208" s="470"/>
      <c r="R208" s="470"/>
      <c r="S208" s="470"/>
      <c r="T208" s="470"/>
      <c r="U208" s="374"/>
      <c r="V208" s="395"/>
      <c r="Y208" s="378"/>
      <c r="Z208" s="378"/>
      <c r="AA208" s="378"/>
      <c r="AB208" s="378"/>
      <c r="AC208" s="378"/>
      <c r="AD208" s="378"/>
      <c r="AE208" s="378"/>
      <c r="AF208" s="378"/>
      <c r="AG208" s="378"/>
      <c r="AH208" s="378"/>
      <c r="AI208" s="378"/>
      <c r="AJ208" s="378"/>
      <c r="AK208" s="378"/>
      <c r="AL208" s="644"/>
      <c r="AM208" s="374"/>
      <c r="AQ208" s="677"/>
    </row>
    <row r="209" spans="1:49"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1731</v>
      </c>
      <c r="Y209" s="378" t="s">
        <v>7</v>
      </c>
      <c r="Z209" s="378"/>
      <c r="AA209" s="378"/>
      <c r="AB209" s="378"/>
      <c r="AC209" s="378"/>
      <c r="AD209" s="378"/>
      <c r="AE209" s="378"/>
      <c r="AF209" s="378"/>
      <c r="AG209" s="378"/>
      <c r="AH209" s="378"/>
      <c r="AI209" s="378"/>
      <c r="AJ209" s="378"/>
      <c r="AK209" s="378"/>
      <c r="AL209" s="644">
        <v>1</v>
      </c>
      <c r="AM209" s="374"/>
      <c r="AN209" s="395"/>
      <c r="AQ209" s="677"/>
    </row>
    <row r="210" spans="1:49"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1732</v>
      </c>
      <c r="Y210" s="378" t="s">
        <v>7</v>
      </c>
      <c r="Z210" s="378"/>
      <c r="AA210" s="378"/>
      <c r="AB210" s="378"/>
      <c r="AC210" s="378"/>
      <c r="AD210" s="378"/>
      <c r="AE210" s="378"/>
      <c r="AF210" s="378"/>
      <c r="AG210" s="378"/>
      <c r="AH210" s="378"/>
      <c r="AI210" s="378"/>
      <c r="AJ210" s="378"/>
      <c r="AK210" s="378"/>
      <c r="AL210" s="644">
        <v>2</v>
      </c>
      <c r="AM210" s="374"/>
      <c r="AN210" s="395"/>
      <c r="AP210" s="396" t="s">
        <v>396</v>
      </c>
      <c r="AQ210" s="677"/>
    </row>
    <row r="211" spans="1:49" x14ac:dyDescent="0.2">
      <c r="A211" s="395"/>
      <c r="B211" s="347"/>
      <c r="C211" s="374"/>
      <c r="D211" s="395"/>
      <c r="E211" s="470"/>
      <c r="F211" s="470"/>
      <c r="G211" s="470"/>
      <c r="H211" s="470"/>
      <c r="I211" s="470"/>
      <c r="J211" s="470"/>
      <c r="K211" s="470"/>
      <c r="L211" s="470"/>
      <c r="M211" s="470"/>
      <c r="N211" s="470"/>
      <c r="O211" s="470"/>
      <c r="P211" s="470"/>
      <c r="Q211" s="470"/>
      <c r="R211" s="470"/>
      <c r="S211" s="470"/>
      <c r="T211" s="470"/>
      <c r="U211" s="374"/>
      <c r="V211" s="395"/>
      <c r="W211" s="347" t="s">
        <v>1784</v>
      </c>
      <c r="Y211" s="378"/>
      <c r="Z211" s="378"/>
      <c r="AA211" s="378"/>
      <c r="AB211" s="378" t="s">
        <v>7</v>
      </c>
      <c r="AC211" s="378"/>
      <c r="AD211" s="378"/>
      <c r="AE211" s="378"/>
      <c r="AF211" s="378"/>
      <c r="AG211" s="378"/>
      <c r="AH211" s="378"/>
      <c r="AI211" s="378"/>
      <c r="AJ211" s="378"/>
      <c r="AK211" s="378"/>
      <c r="AL211" s="401">
        <v>8</v>
      </c>
      <c r="AM211" s="374"/>
      <c r="AN211" s="395"/>
      <c r="AP211" s="396"/>
      <c r="AQ211" s="677"/>
    </row>
    <row r="212" spans="1:49" ht="6" customHeight="1" x14ac:dyDescent="0.2">
      <c r="A212" s="379"/>
      <c r="B212" s="381"/>
      <c r="C212" s="380"/>
      <c r="D212" s="379"/>
      <c r="E212" s="518"/>
      <c r="F212" s="518"/>
      <c r="G212" s="518"/>
      <c r="H212" s="518"/>
      <c r="I212" s="518"/>
      <c r="J212" s="518"/>
      <c r="K212" s="518"/>
      <c r="L212" s="518"/>
      <c r="M212" s="518"/>
      <c r="N212" s="518"/>
      <c r="O212" s="518"/>
      <c r="P212" s="518"/>
      <c r="Q212" s="518"/>
      <c r="R212" s="518"/>
      <c r="S212" s="518"/>
      <c r="T212" s="518"/>
      <c r="U212" s="380"/>
      <c r="V212" s="379"/>
      <c r="W212" s="381"/>
      <c r="X212" s="381"/>
      <c r="Y212" s="381"/>
      <c r="Z212" s="381"/>
      <c r="AA212" s="381"/>
      <c r="AB212" s="381"/>
      <c r="AC212" s="381"/>
      <c r="AD212" s="381"/>
      <c r="AE212" s="381"/>
      <c r="AF212" s="381"/>
      <c r="AG212" s="381"/>
      <c r="AH212" s="381"/>
      <c r="AI212" s="381"/>
      <c r="AJ212" s="381"/>
      <c r="AK212" s="381"/>
      <c r="AL212" s="381"/>
      <c r="AM212" s="380"/>
      <c r="AN212" s="381"/>
      <c r="AO212" s="381"/>
      <c r="AP212" s="739"/>
      <c r="AQ212" s="740"/>
    </row>
    <row r="213" spans="1:49" ht="6" customHeight="1" x14ac:dyDescent="0.2">
      <c r="A213" s="395"/>
      <c r="B213" s="347"/>
      <c r="C213" s="374"/>
      <c r="D213" s="395"/>
      <c r="E213" s="475"/>
      <c r="F213" s="475"/>
      <c r="G213" s="475"/>
      <c r="H213" s="475"/>
      <c r="I213" s="475"/>
      <c r="J213" s="475"/>
      <c r="K213" s="475"/>
      <c r="L213" s="475"/>
      <c r="M213" s="475"/>
      <c r="N213" s="475"/>
      <c r="O213" s="475"/>
      <c r="P213" s="475"/>
      <c r="Q213" s="475"/>
      <c r="R213" s="475"/>
      <c r="S213" s="475"/>
      <c r="T213" s="475"/>
      <c r="U213" s="374"/>
      <c r="V213" s="395"/>
      <c r="AH213" s="367"/>
      <c r="AI213" s="367"/>
      <c r="AJ213" s="367"/>
      <c r="AK213" s="367"/>
      <c r="AL213" s="367"/>
      <c r="AM213" s="374"/>
      <c r="AP213" s="679"/>
      <c r="AQ213" s="680"/>
    </row>
    <row r="214" spans="1:49" ht="11.25" customHeight="1" x14ac:dyDescent="0.2">
      <c r="A214" s="395"/>
      <c r="B214" s="699" t="s">
        <v>386</v>
      </c>
      <c r="C214" s="374"/>
      <c r="D214" s="395"/>
      <c r="E214" s="400" t="str">
        <f ca="1">VLOOKUP(INDIRECT(ADDRESS(ROW(),COLUMN()-3)),Language_Translations,MATCH(Language_Selected,Language_Options,0),FALSE)</f>
        <v>Were any of the following practices adopted:</v>
      </c>
      <c r="F214" s="400"/>
      <c r="G214" s="400"/>
      <c r="H214" s="400"/>
      <c r="I214" s="400"/>
      <c r="J214" s="400"/>
      <c r="K214" s="400"/>
      <c r="L214" s="400"/>
      <c r="M214" s="400"/>
      <c r="N214" s="400"/>
      <c r="O214" s="400"/>
      <c r="P214" s="400"/>
      <c r="Q214" s="400"/>
      <c r="R214" s="400"/>
      <c r="S214" s="400"/>
      <c r="T214" s="400"/>
      <c r="U214" s="374"/>
      <c r="V214" s="395"/>
      <c r="Y214" s="378"/>
      <c r="AF214" s="378"/>
      <c r="AH214" s="347" t="s">
        <v>1731</v>
      </c>
      <c r="AI214" s="378"/>
      <c r="AJ214" s="367" t="s">
        <v>1732</v>
      </c>
      <c r="AL214" s="401" t="s">
        <v>2066</v>
      </c>
      <c r="AM214" s="374"/>
      <c r="AN214" s="395"/>
      <c r="AQ214" s="677"/>
      <c r="AU214" s="359"/>
      <c r="AV214" s="359"/>
      <c r="AW214" s="359"/>
    </row>
    <row r="215" spans="1:49" ht="6" customHeight="1" x14ac:dyDescent="0.2">
      <c r="A215" s="395"/>
      <c r="B215" s="347"/>
      <c r="C215" s="374"/>
      <c r="D215" s="395"/>
      <c r="E215" s="475"/>
      <c r="F215" s="475"/>
      <c r="G215" s="475"/>
      <c r="H215" s="475"/>
      <c r="I215" s="475"/>
      <c r="J215" s="475"/>
      <c r="K215" s="475"/>
      <c r="L215" s="475"/>
      <c r="M215" s="475"/>
      <c r="N215" s="475"/>
      <c r="O215" s="475"/>
      <c r="P215" s="475"/>
      <c r="Q215" s="475"/>
      <c r="R215" s="475"/>
      <c r="S215" s="475"/>
      <c r="T215" s="475"/>
      <c r="U215" s="374"/>
      <c r="V215" s="395"/>
      <c r="Y215" s="378"/>
      <c r="AF215" s="378"/>
      <c r="AH215" s="359"/>
      <c r="AI215" s="359"/>
      <c r="AJ215" s="359"/>
      <c r="AK215" s="359"/>
      <c r="AL215" s="607"/>
      <c r="AM215" s="374"/>
      <c r="AN215" s="395"/>
      <c r="AQ215" s="677"/>
      <c r="AU215" s="359"/>
      <c r="AV215" s="359"/>
      <c r="AW215" s="359"/>
    </row>
    <row r="216" spans="1:49" ht="11.25" customHeight="1" x14ac:dyDescent="0.2">
      <c r="A216" s="395"/>
      <c r="B216" s="699" t="s">
        <v>4175</v>
      </c>
      <c r="C216" s="374"/>
      <c r="D216" s="395"/>
      <c r="E216" s="400" t="str">
        <f ca="1">VLOOKUP(INDIRECT(ADDRESS(ROW(),COLUMN()-3)),Language_Translations,MATCH(Language_Selected,Language_Options,0),FALSE)</f>
        <v>a) Introducing new animal types or breeds, including adjusting herd size or composition?</v>
      </c>
      <c r="F216" s="400"/>
      <c r="G216" s="400"/>
      <c r="H216" s="400"/>
      <c r="I216" s="400"/>
      <c r="J216" s="400"/>
      <c r="K216" s="400"/>
      <c r="L216" s="400"/>
      <c r="M216" s="400"/>
      <c r="N216" s="400"/>
      <c r="O216" s="400"/>
      <c r="P216" s="400"/>
      <c r="Q216" s="400"/>
      <c r="R216" s="400"/>
      <c r="S216" s="400"/>
      <c r="T216" s="400"/>
      <c r="U216" s="374"/>
      <c r="V216" s="395"/>
      <c r="Y216" s="378"/>
      <c r="AF216" s="378"/>
      <c r="AH216" s="359"/>
      <c r="AI216" s="359"/>
      <c r="AJ216" s="359"/>
      <c r="AK216" s="359"/>
      <c r="AL216" s="607"/>
      <c r="AM216" s="374"/>
      <c r="AN216" s="395"/>
      <c r="AQ216" s="677"/>
      <c r="AU216" s="359"/>
      <c r="AV216" s="359"/>
      <c r="AW216" s="359"/>
    </row>
    <row r="217" spans="1:49" ht="11.25" customHeight="1" x14ac:dyDescent="0.2">
      <c r="A217" s="395"/>
      <c r="B217" s="347"/>
      <c r="C217" s="374"/>
      <c r="D217" s="395"/>
      <c r="E217" s="400"/>
      <c r="F217" s="400"/>
      <c r="G217" s="400"/>
      <c r="H217" s="400"/>
      <c r="I217" s="400"/>
      <c r="J217" s="400"/>
      <c r="K217" s="400"/>
      <c r="L217" s="400"/>
      <c r="M217" s="400"/>
      <c r="N217" s="400"/>
      <c r="O217" s="400"/>
      <c r="P217" s="400"/>
      <c r="Q217" s="400"/>
      <c r="R217" s="400"/>
      <c r="S217" s="400"/>
      <c r="T217" s="400"/>
      <c r="U217" s="374"/>
      <c r="V217" s="395"/>
      <c r="W217" s="347" t="s">
        <v>2068</v>
      </c>
      <c r="X217" s="359" t="s">
        <v>2163</v>
      </c>
      <c r="Y217" s="359"/>
      <c r="Z217" s="359"/>
      <c r="AA217" s="359"/>
      <c r="AB217" s="359"/>
      <c r="AC217" s="359"/>
      <c r="AD217" s="359"/>
      <c r="AE217" s="378"/>
      <c r="AF217" s="378" t="s">
        <v>7</v>
      </c>
      <c r="AG217" s="378"/>
      <c r="AH217" s="359">
        <v>1</v>
      </c>
      <c r="AI217" s="359"/>
      <c r="AJ217" s="359">
        <v>2</v>
      </c>
      <c r="AK217" s="359"/>
      <c r="AL217" s="607">
        <v>8</v>
      </c>
      <c r="AM217" s="374"/>
      <c r="AN217" s="395"/>
      <c r="AQ217" s="677"/>
      <c r="AU217" s="359"/>
      <c r="AV217" s="359"/>
      <c r="AW217" s="359"/>
    </row>
    <row r="218" spans="1:49" ht="6" customHeight="1" x14ac:dyDescent="0.2">
      <c r="A218" s="395"/>
      <c r="B218" s="347"/>
      <c r="C218" s="374"/>
      <c r="D218" s="395"/>
      <c r="E218" s="475"/>
      <c r="F218" s="475"/>
      <c r="G218" s="475"/>
      <c r="H218" s="475"/>
      <c r="I218" s="475"/>
      <c r="J218" s="475"/>
      <c r="K218" s="475"/>
      <c r="L218" s="475"/>
      <c r="M218" s="475"/>
      <c r="N218" s="475"/>
      <c r="O218" s="475"/>
      <c r="P218" s="475"/>
      <c r="Q218" s="475"/>
      <c r="R218" s="475"/>
      <c r="S218" s="475"/>
      <c r="T218" s="475"/>
      <c r="U218" s="374"/>
      <c r="V218" s="395"/>
      <c r="Y218" s="378"/>
      <c r="AF218" s="378"/>
      <c r="AH218" s="359"/>
      <c r="AI218" s="359"/>
      <c r="AJ218" s="359"/>
      <c r="AK218" s="359"/>
      <c r="AL218" s="607"/>
      <c r="AM218" s="374"/>
      <c r="AN218" s="395"/>
      <c r="AQ218" s="677"/>
      <c r="AU218" s="359"/>
      <c r="AV218" s="359"/>
      <c r="AW218" s="359"/>
    </row>
    <row r="219" spans="1:49" ht="11.25" customHeight="1" x14ac:dyDescent="0.2">
      <c r="A219" s="395"/>
      <c r="B219" s="699" t="s">
        <v>4176</v>
      </c>
      <c r="C219" s="374"/>
      <c r="D219" s="395"/>
      <c r="E219" s="444" t="str">
        <f ca="1">VLOOKUP(INDIRECT(ADDRESS(ROW(),COLUMN()-3)),Language_Translations,MATCH(Language_Selected,Language_Options,0),FALSE)</f>
        <v>b) Animal management practices, such as stall keeping, fencing, cut and carry, or adjusted movement patterns?</v>
      </c>
      <c r="F219" s="444"/>
      <c r="G219" s="444"/>
      <c r="H219" s="444"/>
      <c r="I219" s="444"/>
      <c r="J219" s="444"/>
      <c r="K219" s="444"/>
      <c r="L219" s="444"/>
      <c r="M219" s="444"/>
      <c r="N219" s="444"/>
      <c r="O219" s="444"/>
      <c r="P219" s="444"/>
      <c r="Q219" s="444"/>
      <c r="R219" s="444"/>
      <c r="S219" s="444"/>
      <c r="T219" s="444"/>
      <c r="U219" s="374"/>
      <c r="V219" s="395"/>
      <c r="Y219" s="378"/>
      <c r="AF219" s="378"/>
      <c r="AH219" s="359"/>
      <c r="AI219" s="359"/>
      <c r="AJ219" s="359"/>
      <c r="AK219" s="359"/>
      <c r="AL219" s="607"/>
      <c r="AM219" s="374"/>
      <c r="AN219" s="395"/>
      <c r="AQ219" s="677"/>
      <c r="AU219" s="359"/>
      <c r="AV219" s="359"/>
      <c r="AW219" s="359"/>
    </row>
    <row r="220" spans="1:49" ht="11.25" customHeight="1" x14ac:dyDescent="0.2">
      <c r="A220" s="395"/>
      <c r="B220" s="347"/>
      <c r="C220" s="374"/>
      <c r="D220" s="395"/>
      <c r="E220" s="444"/>
      <c r="F220" s="444"/>
      <c r="G220" s="444"/>
      <c r="H220" s="444"/>
      <c r="I220" s="444"/>
      <c r="J220" s="444"/>
      <c r="K220" s="444"/>
      <c r="L220" s="444"/>
      <c r="M220" s="444"/>
      <c r="N220" s="444"/>
      <c r="O220" s="444"/>
      <c r="P220" s="444"/>
      <c r="Q220" s="444"/>
      <c r="R220" s="444"/>
      <c r="S220" s="444"/>
      <c r="T220" s="444"/>
      <c r="U220" s="374"/>
      <c r="V220" s="395"/>
      <c r="W220" s="347" t="s">
        <v>2072</v>
      </c>
      <c r="X220" s="347" t="s">
        <v>2152</v>
      </c>
      <c r="AD220" s="378"/>
      <c r="AE220" s="359"/>
      <c r="AF220" s="378" t="s">
        <v>7</v>
      </c>
      <c r="AG220" s="378"/>
      <c r="AH220" s="359">
        <v>1</v>
      </c>
      <c r="AI220" s="359"/>
      <c r="AJ220" s="359">
        <v>2</v>
      </c>
      <c r="AK220" s="359"/>
      <c r="AL220" s="607">
        <v>8</v>
      </c>
      <c r="AM220" s="374"/>
      <c r="AN220" s="395"/>
      <c r="AQ220" s="677"/>
      <c r="AU220" s="359"/>
      <c r="AV220" s="359"/>
      <c r="AW220" s="359"/>
    </row>
    <row r="221" spans="1:49" ht="6" customHeight="1" x14ac:dyDescent="0.2">
      <c r="A221" s="395"/>
      <c r="B221" s="347"/>
      <c r="C221" s="374"/>
      <c r="D221" s="395"/>
      <c r="E221" s="475"/>
      <c r="F221" s="475"/>
      <c r="G221" s="475"/>
      <c r="H221" s="475"/>
      <c r="I221" s="475"/>
      <c r="J221" s="475"/>
      <c r="K221" s="475"/>
      <c r="L221" s="475"/>
      <c r="M221" s="475"/>
      <c r="N221" s="475"/>
      <c r="O221" s="475"/>
      <c r="P221" s="475"/>
      <c r="Q221" s="475"/>
      <c r="R221" s="475"/>
      <c r="S221" s="475"/>
      <c r="T221" s="475"/>
      <c r="U221" s="374"/>
      <c r="V221" s="395"/>
      <c r="Y221" s="378"/>
      <c r="AF221" s="378"/>
      <c r="AH221" s="359"/>
      <c r="AI221" s="359"/>
      <c r="AJ221" s="359"/>
      <c r="AK221" s="359"/>
      <c r="AL221" s="607"/>
      <c r="AM221" s="374"/>
      <c r="AN221" s="395"/>
      <c r="AQ221" s="677"/>
      <c r="AU221" s="359"/>
      <c r="AV221" s="359"/>
      <c r="AW221" s="359"/>
    </row>
    <row r="222" spans="1:49" ht="11.25" customHeight="1" x14ac:dyDescent="0.2">
      <c r="A222" s="395"/>
      <c r="B222" s="699" t="s">
        <v>4177</v>
      </c>
      <c r="C222" s="374"/>
      <c r="D222" s="395"/>
      <c r="E222" s="400" t="str">
        <f ca="1">VLOOKUP(INDIRECT(ADDRESS(ROW(),COLUMN()-3)),Language_Translations,MATCH(Language_Selected,Language_Options,0),FALSE)</f>
        <v>c) Feeding practices, such as growing fodder crops, purchasing supplementary feed, or adjusting grazing practices?</v>
      </c>
      <c r="F222" s="400"/>
      <c r="G222" s="400"/>
      <c r="H222" s="400"/>
      <c r="I222" s="400"/>
      <c r="J222" s="400"/>
      <c r="K222" s="400"/>
      <c r="L222" s="400"/>
      <c r="M222" s="400"/>
      <c r="N222" s="400"/>
      <c r="O222" s="400"/>
      <c r="P222" s="400"/>
      <c r="Q222" s="400"/>
      <c r="R222" s="400"/>
      <c r="S222" s="400"/>
      <c r="T222" s="400"/>
      <c r="U222" s="374"/>
      <c r="V222" s="395"/>
      <c r="Y222" s="378"/>
      <c r="AF222" s="378"/>
      <c r="AH222" s="359"/>
      <c r="AI222" s="359"/>
      <c r="AJ222" s="359"/>
      <c r="AK222" s="359"/>
      <c r="AL222" s="607"/>
      <c r="AM222" s="374"/>
      <c r="AN222" s="395"/>
      <c r="AQ222" s="677"/>
      <c r="AU222" s="359"/>
      <c r="AV222" s="359"/>
      <c r="AW222" s="359"/>
    </row>
    <row r="223" spans="1:49" ht="11.25" customHeight="1" x14ac:dyDescent="0.2">
      <c r="A223" s="395"/>
      <c r="B223" s="699"/>
      <c r="C223" s="374"/>
      <c r="D223" s="395"/>
      <c r="E223" s="400"/>
      <c r="F223" s="400"/>
      <c r="G223" s="400"/>
      <c r="H223" s="400"/>
      <c r="I223" s="400"/>
      <c r="J223" s="400"/>
      <c r="K223" s="400"/>
      <c r="L223" s="400"/>
      <c r="M223" s="400"/>
      <c r="N223" s="400"/>
      <c r="O223" s="400"/>
      <c r="P223" s="400"/>
      <c r="Q223" s="400"/>
      <c r="R223" s="400"/>
      <c r="S223" s="400"/>
      <c r="T223" s="400"/>
      <c r="U223" s="374"/>
      <c r="V223" s="395"/>
      <c r="Y223" s="378"/>
      <c r="AF223" s="378"/>
      <c r="AH223" s="359"/>
      <c r="AI223" s="359"/>
      <c r="AJ223" s="359"/>
      <c r="AK223" s="359"/>
      <c r="AL223" s="607"/>
      <c r="AM223" s="374"/>
      <c r="AN223" s="395"/>
      <c r="AQ223" s="677"/>
      <c r="AU223" s="359"/>
      <c r="AV223" s="359"/>
      <c r="AW223" s="359"/>
    </row>
    <row r="224" spans="1:49" ht="11.25" customHeight="1" x14ac:dyDescent="0.2">
      <c r="A224" s="395"/>
      <c r="B224" s="347"/>
      <c r="C224" s="374"/>
      <c r="D224" s="395"/>
      <c r="E224" s="400"/>
      <c r="F224" s="400"/>
      <c r="G224" s="400"/>
      <c r="H224" s="400"/>
      <c r="I224" s="400"/>
      <c r="J224" s="400"/>
      <c r="K224" s="400"/>
      <c r="L224" s="400"/>
      <c r="M224" s="400"/>
      <c r="N224" s="400"/>
      <c r="O224" s="400"/>
      <c r="P224" s="400"/>
      <c r="Q224" s="400"/>
      <c r="R224" s="400"/>
      <c r="S224" s="400"/>
      <c r="T224" s="400"/>
      <c r="U224" s="374"/>
      <c r="V224" s="395"/>
      <c r="W224" s="347" t="s">
        <v>2075</v>
      </c>
      <c r="X224" s="347" t="s">
        <v>2154</v>
      </c>
      <c r="Z224" s="359"/>
      <c r="AA224" s="378" t="s">
        <v>7</v>
      </c>
      <c r="AB224" s="378"/>
      <c r="AC224" s="378"/>
      <c r="AD224" s="378"/>
      <c r="AE224" s="378"/>
      <c r="AF224" s="378"/>
      <c r="AG224" s="378"/>
      <c r="AH224" s="359">
        <v>1</v>
      </c>
      <c r="AI224" s="359"/>
      <c r="AJ224" s="359">
        <v>2</v>
      </c>
      <c r="AK224" s="359"/>
      <c r="AL224" s="607">
        <v>8</v>
      </c>
      <c r="AM224" s="374"/>
      <c r="AN224" s="395"/>
      <c r="AQ224" s="677"/>
      <c r="AU224" s="359"/>
      <c r="AV224" s="359"/>
      <c r="AW224" s="359"/>
    </row>
    <row r="225" spans="1:49" ht="6" customHeight="1" x14ac:dyDescent="0.2">
      <c r="A225" s="395"/>
      <c r="B225" s="347"/>
      <c r="C225" s="374"/>
      <c r="D225" s="395"/>
      <c r="E225" s="475"/>
      <c r="F225" s="475"/>
      <c r="G225" s="475"/>
      <c r="H225" s="475"/>
      <c r="I225" s="475"/>
      <c r="J225" s="475"/>
      <c r="K225" s="475"/>
      <c r="L225" s="475"/>
      <c r="M225" s="475"/>
      <c r="N225" s="475"/>
      <c r="O225" s="475"/>
      <c r="P225" s="475"/>
      <c r="Q225" s="475"/>
      <c r="R225" s="475"/>
      <c r="S225" s="475"/>
      <c r="T225" s="475"/>
      <c r="U225" s="374"/>
      <c r="V225" s="395"/>
      <c r="Y225" s="378"/>
      <c r="AF225" s="378"/>
      <c r="AH225" s="359"/>
      <c r="AI225" s="359"/>
      <c r="AJ225" s="359"/>
      <c r="AK225" s="359"/>
      <c r="AL225" s="607"/>
      <c r="AM225" s="374"/>
      <c r="AN225" s="395"/>
      <c r="AQ225" s="677"/>
      <c r="AU225" s="359"/>
      <c r="AV225" s="359"/>
      <c r="AW225" s="359"/>
    </row>
    <row r="226" spans="1:49" ht="11.25" customHeight="1" x14ac:dyDescent="0.2">
      <c r="A226" s="395"/>
      <c r="B226" s="699" t="s">
        <v>4178</v>
      </c>
      <c r="C226" s="374"/>
      <c r="D226" s="395"/>
      <c r="E226" s="444" t="str">
        <f ca="1">VLOOKUP(INDIRECT(ADDRESS(ROW(),COLUMN()-3)),Language_Translations,MATCH(Language_Selected,Language_Options,0),FALSE)</f>
        <v>d) Increasing or improved fodder storage, such as stockpiling feed or protecting feed from sunlight?</v>
      </c>
      <c r="F226" s="444"/>
      <c r="G226" s="444"/>
      <c r="H226" s="444"/>
      <c r="I226" s="444"/>
      <c r="J226" s="444"/>
      <c r="K226" s="444"/>
      <c r="L226" s="444"/>
      <c r="M226" s="444"/>
      <c r="N226" s="444"/>
      <c r="O226" s="444"/>
      <c r="P226" s="444"/>
      <c r="Q226" s="444"/>
      <c r="R226" s="444"/>
      <c r="S226" s="444"/>
      <c r="T226" s="444"/>
      <c r="U226" s="374"/>
      <c r="V226" s="395"/>
      <c r="Y226" s="378"/>
      <c r="AF226" s="378"/>
      <c r="AH226" s="359"/>
      <c r="AI226" s="359"/>
      <c r="AJ226" s="359"/>
      <c r="AK226" s="359"/>
      <c r="AL226" s="607"/>
      <c r="AM226" s="374"/>
      <c r="AN226" s="395"/>
      <c r="AQ226" s="677"/>
      <c r="AU226" s="359"/>
      <c r="AV226" s="359"/>
      <c r="AW226" s="359"/>
    </row>
    <row r="227" spans="1:49" ht="11.25" customHeight="1" x14ac:dyDescent="0.2">
      <c r="A227" s="395"/>
      <c r="B227" s="347"/>
      <c r="C227" s="374"/>
      <c r="D227" s="395"/>
      <c r="E227" s="444"/>
      <c r="F227" s="444"/>
      <c r="G227" s="444"/>
      <c r="H227" s="444"/>
      <c r="I227" s="444"/>
      <c r="J227" s="444"/>
      <c r="K227" s="444"/>
      <c r="L227" s="444"/>
      <c r="M227" s="444"/>
      <c r="N227" s="444"/>
      <c r="O227" s="444"/>
      <c r="P227" s="444"/>
      <c r="Q227" s="444"/>
      <c r="R227" s="444"/>
      <c r="S227" s="444"/>
      <c r="T227" s="444"/>
      <c r="U227" s="374"/>
      <c r="V227" s="395"/>
      <c r="W227" s="347" t="s">
        <v>2078</v>
      </c>
      <c r="X227" s="347" t="s">
        <v>2156</v>
      </c>
      <c r="Z227" s="359"/>
      <c r="AA227" s="359"/>
      <c r="AB227" s="359"/>
      <c r="AC227" s="359"/>
      <c r="AD227" s="378" t="s">
        <v>7</v>
      </c>
      <c r="AE227" s="378" t="s">
        <v>7</v>
      </c>
      <c r="AF227" s="378"/>
      <c r="AG227" s="378"/>
      <c r="AH227" s="359">
        <v>1</v>
      </c>
      <c r="AI227" s="359"/>
      <c r="AJ227" s="359">
        <v>2</v>
      </c>
      <c r="AK227" s="359"/>
      <c r="AL227" s="607">
        <v>8</v>
      </c>
      <c r="AM227" s="374"/>
      <c r="AN227" s="395"/>
      <c r="AQ227" s="677"/>
      <c r="AU227" s="359"/>
      <c r="AV227" s="359"/>
      <c r="AW227" s="359"/>
    </row>
    <row r="228" spans="1:49" ht="6" customHeight="1" x14ac:dyDescent="0.2">
      <c r="A228" s="395"/>
      <c r="B228" s="347"/>
      <c r="C228" s="374"/>
      <c r="D228" s="395"/>
      <c r="E228" s="475"/>
      <c r="F228" s="475"/>
      <c r="G228" s="475"/>
      <c r="H228" s="475"/>
      <c r="I228" s="475"/>
      <c r="J228" s="475"/>
      <c r="K228" s="475"/>
      <c r="L228" s="475"/>
      <c r="M228" s="475"/>
      <c r="N228" s="475"/>
      <c r="O228" s="475"/>
      <c r="P228" s="475"/>
      <c r="Q228" s="475"/>
      <c r="R228" s="475"/>
      <c r="S228" s="475"/>
      <c r="T228" s="475"/>
      <c r="U228" s="374"/>
      <c r="V228" s="395"/>
      <c r="Y228" s="378"/>
      <c r="AF228" s="378"/>
      <c r="AH228" s="359"/>
      <c r="AI228" s="359"/>
      <c r="AJ228" s="359"/>
      <c r="AK228" s="359"/>
      <c r="AL228" s="607"/>
      <c r="AM228" s="374"/>
      <c r="AN228" s="395"/>
      <c r="AQ228" s="677"/>
      <c r="AU228" s="359"/>
      <c r="AV228" s="359"/>
      <c r="AW228" s="359"/>
    </row>
    <row r="229" spans="1:49" ht="11.25" customHeight="1" x14ac:dyDescent="0.2">
      <c r="A229" s="395"/>
      <c r="B229" s="699" t="s">
        <v>4179</v>
      </c>
      <c r="C229" s="374"/>
      <c r="D229" s="395"/>
      <c r="E229" s="444" t="str">
        <f ca="1">VLOOKUP(INDIRECT(ADDRESS(ROW(),COLUMN()-3)),Language_Translations,MATCH(Language_Selected,Language_Options,0),FALSE)</f>
        <v>e) Accessing new, restored, or improved water points, including shallow pans, surface dams, or other water points that may be shared with human use?</v>
      </c>
      <c r="F229" s="444"/>
      <c r="G229" s="444"/>
      <c r="H229" s="444"/>
      <c r="I229" s="444"/>
      <c r="J229" s="444"/>
      <c r="K229" s="444"/>
      <c r="L229" s="444"/>
      <c r="M229" s="444"/>
      <c r="N229" s="444"/>
      <c r="O229" s="444"/>
      <c r="P229" s="444"/>
      <c r="Q229" s="444"/>
      <c r="R229" s="444"/>
      <c r="S229" s="444"/>
      <c r="T229" s="444"/>
      <c r="U229" s="374"/>
      <c r="V229" s="395"/>
      <c r="Y229" s="378"/>
      <c r="AF229" s="378"/>
      <c r="AH229" s="359"/>
      <c r="AI229" s="359"/>
      <c r="AJ229" s="359"/>
      <c r="AK229" s="359"/>
      <c r="AL229" s="607"/>
      <c r="AM229" s="374"/>
      <c r="AN229" s="395"/>
      <c r="AQ229" s="677"/>
      <c r="AU229" s="359"/>
      <c r="AV229" s="359"/>
      <c r="AW229" s="359"/>
    </row>
    <row r="230" spans="1:49" ht="11.25" customHeight="1" x14ac:dyDescent="0.2">
      <c r="A230" s="395"/>
      <c r="B230" s="347"/>
      <c r="C230" s="374"/>
      <c r="D230" s="395"/>
      <c r="E230" s="444"/>
      <c r="F230" s="444"/>
      <c r="G230" s="444"/>
      <c r="H230" s="444"/>
      <c r="I230" s="444"/>
      <c r="J230" s="444"/>
      <c r="K230" s="444"/>
      <c r="L230" s="444"/>
      <c r="M230" s="444"/>
      <c r="N230" s="444"/>
      <c r="O230" s="444"/>
      <c r="P230" s="444"/>
      <c r="Q230" s="444"/>
      <c r="R230" s="444"/>
      <c r="S230" s="444"/>
      <c r="T230" s="444"/>
      <c r="U230" s="374"/>
      <c r="V230" s="395"/>
      <c r="Y230" s="378"/>
      <c r="AF230" s="378"/>
      <c r="AH230" s="359"/>
      <c r="AI230" s="359"/>
      <c r="AJ230" s="359"/>
      <c r="AK230" s="359"/>
      <c r="AL230" s="607"/>
      <c r="AM230" s="374"/>
      <c r="AN230" s="395"/>
      <c r="AQ230" s="677"/>
      <c r="AU230" s="359"/>
      <c r="AV230" s="359"/>
      <c r="AW230" s="359"/>
    </row>
    <row r="231" spans="1:49" ht="11.25" customHeight="1" x14ac:dyDescent="0.2">
      <c r="A231" s="395"/>
      <c r="B231" s="347"/>
      <c r="C231" s="374"/>
      <c r="D231" s="395"/>
      <c r="E231" s="444"/>
      <c r="F231" s="444"/>
      <c r="G231" s="444"/>
      <c r="H231" s="444"/>
      <c r="I231" s="444"/>
      <c r="J231" s="444"/>
      <c r="K231" s="444"/>
      <c r="L231" s="444"/>
      <c r="M231" s="444"/>
      <c r="N231" s="444"/>
      <c r="O231" s="444"/>
      <c r="P231" s="444"/>
      <c r="Q231" s="444"/>
      <c r="R231" s="444"/>
      <c r="S231" s="444"/>
      <c r="T231" s="444"/>
      <c r="U231" s="374"/>
      <c r="V231" s="395"/>
      <c r="W231" s="347" t="s">
        <v>2082</v>
      </c>
      <c r="X231" s="347" t="s">
        <v>2158</v>
      </c>
      <c r="Y231" s="359"/>
      <c r="Z231" s="359"/>
      <c r="AA231" s="359"/>
      <c r="AB231" s="359"/>
      <c r="AD231" s="378" t="s">
        <v>7</v>
      </c>
      <c r="AE231" s="378"/>
      <c r="AF231" s="378"/>
      <c r="AG231" s="378"/>
      <c r="AH231" s="359">
        <v>1</v>
      </c>
      <c r="AI231" s="359"/>
      <c r="AJ231" s="359">
        <v>2</v>
      </c>
      <c r="AK231" s="359"/>
      <c r="AL231" s="607">
        <v>8</v>
      </c>
      <c r="AM231" s="374"/>
      <c r="AN231" s="395"/>
      <c r="AQ231" s="677"/>
      <c r="AU231" s="359"/>
      <c r="AV231" s="359"/>
      <c r="AW231" s="359"/>
    </row>
    <row r="232" spans="1:49" ht="6" customHeight="1" x14ac:dyDescent="0.2">
      <c r="A232" s="395"/>
      <c r="B232" s="699"/>
      <c r="C232" s="374"/>
      <c r="D232" s="395"/>
      <c r="E232" s="475"/>
      <c r="F232" s="475"/>
      <c r="G232" s="475"/>
      <c r="H232" s="475"/>
      <c r="I232" s="475"/>
      <c r="J232" s="475"/>
      <c r="K232" s="475"/>
      <c r="L232" s="475"/>
      <c r="M232" s="475"/>
      <c r="N232" s="475"/>
      <c r="O232" s="475"/>
      <c r="P232" s="475"/>
      <c r="Q232" s="475"/>
      <c r="R232" s="475"/>
      <c r="S232" s="475"/>
      <c r="T232" s="475"/>
      <c r="U232" s="374"/>
      <c r="V232" s="395"/>
      <c r="Y232" s="378"/>
      <c r="AF232" s="378"/>
      <c r="AH232" s="359"/>
      <c r="AI232" s="359"/>
      <c r="AJ232" s="359"/>
      <c r="AK232" s="359"/>
      <c r="AL232" s="607"/>
      <c r="AM232" s="374"/>
      <c r="AN232" s="395"/>
      <c r="AQ232" s="677"/>
      <c r="AU232" s="359"/>
      <c r="AV232" s="359"/>
      <c r="AW232" s="359"/>
    </row>
    <row r="233" spans="1:49" ht="11.25" customHeight="1" x14ac:dyDescent="0.2">
      <c r="A233" s="395"/>
      <c r="B233" s="699" t="s">
        <v>4180</v>
      </c>
      <c r="C233" s="374"/>
      <c r="D233" s="395"/>
      <c r="E233" s="444" t="str">
        <f ca="1">VLOOKUP(INDIRECT(ADDRESS(ROW(),COLUMN()-3)),Language_Translations,MATCH(Language_Selected,Language_Options,0),FALSE)</f>
        <v>f) Accessing animal health services and inputs, such as vaccinations, parasite control, or illness treatment?</v>
      </c>
      <c r="F233" s="444"/>
      <c r="G233" s="444"/>
      <c r="H233" s="444"/>
      <c r="I233" s="444"/>
      <c r="J233" s="444"/>
      <c r="K233" s="444"/>
      <c r="L233" s="444"/>
      <c r="M233" s="444"/>
      <c r="N233" s="444"/>
      <c r="O233" s="444"/>
      <c r="P233" s="444"/>
      <c r="Q233" s="444"/>
      <c r="R233" s="444"/>
      <c r="S233" s="444"/>
      <c r="T233" s="444"/>
      <c r="U233" s="374"/>
      <c r="V233" s="395"/>
      <c r="Y233" s="378"/>
      <c r="AF233" s="378"/>
      <c r="AH233" s="359"/>
      <c r="AI233" s="359"/>
      <c r="AJ233" s="359"/>
      <c r="AK233" s="359"/>
      <c r="AL233" s="607"/>
      <c r="AM233" s="374"/>
      <c r="AN233" s="395"/>
      <c r="AQ233" s="677"/>
      <c r="AU233" s="359"/>
      <c r="AV233" s="359"/>
      <c r="AW233" s="359"/>
    </row>
    <row r="234" spans="1:49" ht="11.25" customHeight="1" x14ac:dyDescent="0.2">
      <c r="A234" s="395"/>
      <c r="B234" s="699"/>
      <c r="C234" s="374"/>
      <c r="D234" s="395"/>
      <c r="E234" s="444"/>
      <c r="F234" s="444"/>
      <c r="G234" s="444"/>
      <c r="H234" s="444"/>
      <c r="I234" s="444"/>
      <c r="J234" s="444"/>
      <c r="K234" s="444"/>
      <c r="L234" s="444"/>
      <c r="M234" s="444"/>
      <c r="N234" s="444"/>
      <c r="O234" s="444"/>
      <c r="P234" s="444"/>
      <c r="Q234" s="444"/>
      <c r="R234" s="444"/>
      <c r="S234" s="444"/>
      <c r="T234" s="444"/>
      <c r="U234" s="374"/>
      <c r="V234" s="395"/>
      <c r="W234" s="347" t="s">
        <v>2085</v>
      </c>
      <c r="X234" s="347" t="s">
        <v>2160</v>
      </c>
      <c r="Y234" s="359"/>
      <c r="Z234" s="359"/>
      <c r="AA234" s="359"/>
      <c r="AB234" s="359"/>
      <c r="AD234" s="378" t="s">
        <v>7</v>
      </c>
      <c r="AE234" s="378"/>
      <c r="AF234" s="378"/>
      <c r="AG234" s="378"/>
      <c r="AH234" s="359">
        <v>1</v>
      </c>
      <c r="AI234" s="359"/>
      <c r="AJ234" s="359">
        <v>2</v>
      </c>
      <c r="AK234" s="359"/>
      <c r="AL234" s="607">
        <v>8</v>
      </c>
      <c r="AM234" s="374"/>
      <c r="AN234" s="395"/>
      <c r="AQ234" s="677"/>
      <c r="AU234" s="359"/>
      <c r="AV234" s="359"/>
      <c r="AW234" s="359"/>
    </row>
    <row r="235" spans="1:49" ht="11.25" customHeight="1" x14ac:dyDescent="0.2">
      <c r="A235" s="395"/>
      <c r="B235" s="699"/>
      <c r="C235" s="374"/>
      <c r="D235" s="395"/>
      <c r="E235" s="475"/>
      <c r="F235" s="475"/>
      <c r="G235" s="475"/>
      <c r="H235" s="475"/>
      <c r="I235" s="475"/>
      <c r="J235" s="475"/>
      <c r="K235" s="475"/>
      <c r="L235" s="475"/>
      <c r="M235" s="475"/>
      <c r="N235" s="475"/>
      <c r="O235" s="475"/>
      <c r="P235" s="475"/>
      <c r="Q235" s="475"/>
      <c r="R235" s="475"/>
      <c r="S235" s="475"/>
      <c r="T235" s="475"/>
      <c r="U235" s="374"/>
      <c r="V235" s="395"/>
      <c r="Y235" s="378"/>
      <c r="AF235" s="378"/>
      <c r="AH235" s="359"/>
      <c r="AI235" s="359"/>
      <c r="AJ235" s="359"/>
      <c r="AK235" s="359"/>
      <c r="AL235" s="607"/>
      <c r="AM235" s="374"/>
      <c r="AN235" s="395"/>
      <c r="AQ235" s="677"/>
      <c r="AU235" s="359"/>
      <c r="AV235" s="359"/>
      <c r="AW235" s="359"/>
    </row>
    <row r="236" spans="1:49" ht="11.25" customHeight="1" x14ac:dyDescent="0.2">
      <c r="A236" s="395"/>
      <c r="B236" s="699" t="s">
        <v>4181</v>
      </c>
      <c r="C236" s="374"/>
      <c r="D236" s="395"/>
      <c r="E236" s="444" t="str">
        <f ca="1">VLOOKUP(INDIRECT(ADDRESS(ROW(),COLUMN()-3)),Language_Translations,MATCH(Language_Selected,Language_Options,0),FALSE)</f>
        <v>x) Any other practices to help manage the impacts of weather-related problems on your animal production?</v>
      </c>
      <c r="F236" s="444"/>
      <c r="G236" s="444"/>
      <c r="H236" s="444"/>
      <c r="I236" s="444"/>
      <c r="J236" s="444"/>
      <c r="K236" s="444"/>
      <c r="L236" s="444"/>
      <c r="M236" s="444"/>
      <c r="N236" s="444"/>
      <c r="O236" s="444"/>
      <c r="P236" s="444"/>
      <c r="Q236" s="444"/>
      <c r="R236" s="444"/>
      <c r="S236" s="444"/>
      <c r="T236" s="444"/>
      <c r="U236" s="374"/>
      <c r="V236" s="395"/>
      <c r="Y236" s="378"/>
      <c r="AF236" s="378"/>
      <c r="AH236" s="359"/>
      <c r="AI236" s="359"/>
      <c r="AJ236" s="359"/>
      <c r="AK236" s="359"/>
      <c r="AL236" s="607"/>
      <c r="AM236" s="374"/>
      <c r="AN236" s="395"/>
      <c r="AQ236" s="677"/>
      <c r="AU236" s="359"/>
      <c r="AV236" s="359"/>
      <c r="AW236" s="359"/>
    </row>
    <row r="237" spans="1:49" ht="11.25" customHeight="1" x14ac:dyDescent="0.2">
      <c r="A237" s="395"/>
      <c r="B237" s="347"/>
      <c r="C237" s="374"/>
      <c r="D237" s="395"/>
      <c r="E237" s="444"/>
      <c r="F237" s="444"/>
      <c r="G237" s="444"/>
      <c r="H237" s="444"/>
      <c r="I237" s="444"/>
      <c r="J237" s="444"/>
      <c r="K237" s="444"/>
      <c r="L237" s="444"/>
      <c r="M237" s="444"/>
      <c r="N237" s="444"/>
      <c r="O237" s="444"/>
      <c r="P237" s="444"/>
      <c r="Q237" s="444"/>
      <c r="R237" s="444"/>
      <c r="S237" s="444"/>
      <c r="T237" s="444"/>
      <c r="U237" s="374"/>
      <c r="V237" s="395"/>
      <c r="W237" s="347" t="s">
        <v>2138</v>
      </c>
      <c r="X237" s="347" t="s">
        <v>2049</v>
      </c>
      <c r="Y237" s="378"/>
      <c r="Z237" s="359"/>
      <c r="AA237" s="359"/>
      <c r="AB237" s="359"/>
      <c r="AC237" s="359"/>
      <c r="AD237" s="359"/>
      <c r="AE237" s="359"/>
      <c r="AF237" s="378" t="s">
        <v>7</v>
      </c>
      <c r="AG237" s="378"/>
      <c r="AH237" s="359">
        <v>1</v>
      </c>
      <c r="AI237" s="359"/>
      <c r="AJ237" s="359">
        <v>2</v>
      </c>
      <c r="AK237" s="359"/>
      <c r="AL237" s="607">
        <v>8</v>
      </c>
      <c r="AM237" s="374"/>
      <c r="AN237" s="395"/>
      <c r="AQ237" s="677"/>
      <c r="AU237" s="359"/>
      <c r="AV237" s="359"/>
      <c r="AW237" s="359"/>
    </row>
    <row r="238" spans="1:49" ht="6" customHeight="1" x14ac:dyDescent="0.2">
      <c r="A238" s="379"/>
      <c r="B238" s="381"/>
      <c r="C238" s="380"/>
      <c r="D238" s="379"/>
      <c r="E238" s="511"/>
      <c r="F238" s="511"/>
      <c r="G238" s="511"/>
      <c r="H238" s="511"/>
      <c r="I238" s="511"/>
      <c r="J238" s="511"/>
      <c r="K238" s="511"/>
      <c r="L238" s="511"/>
      <c r="M238" s="511"/>
      <c r="N238" s="511"/>
      <c r="O238" s="511"/>
      <c r="P238" s="511"/>
      <c r="Q238" s="511"/>
      <c r="R238" s="511"/>
      <c r="S238" s="511"/>
      <c r="T238" s="511"/>
      <c r="U238" s="380"/>
      <c r="V238" s="379"/>
      <c r="W238" s="381"/>
      <c r="X238" s="381"/>
      <c r="Y238" s="619"/>
      <c r="Z238" s="619"/>
      <c r="AA238" s="619"/>
      <c r="AB238" s="619"/>
      <c r="AC238" s="619"/>
      <c r="AD238" s="619"/>
      <c r="AE238" s="619"/>
      <c r="AF238" s="619"/>
      <c r="AG238" s="619"/>
      <c r="AH238" s="619"/>
      <c r="AI238" s="619"/>
      <c r="AJ238" s="619"/>
      <c r="AK238" s="619"/>
      <c r="AL238" s="693"/>
      <c r="AM238" s="380"/>
      <c r="AN238" s="379"/>
      <c r="AO238" s="381"/>
      <c r="AP238" s="662"/>
      <c r="AQ238" s="678"/>
    </row>
    <row r="239" spans="1:49" ht="6" customHeight="1" x14ac:dyDescent="0.2">
      <c r="A239" s="395"/>
      <c r="B239" s="347"/>
      <c r="C239" s="374"/>
      <c r="D239" s="395"/>
      <c r="U239" s="398"/>
      <c r="AL239" s="347"/>
      <c r="AM239" s="374"/>
      <c r="AN239" s="395"/>
      <c r="AQ239" s="677"/>
    </row>
    <row r="240" spans="1:49" x14ac:dyDescent="0.2">
      <c r="A240" s="395"/>
      <c r="B240" s="377" t="s">
        <v>394</v>
      </c>
      <c r="C240" s="374"/>
      <c r="D240" s="395"/>
      <c r="E240" s="704" t="str">
        <f ca="1">VLOOKUP(INDIRECT(ADDRESS(ROW(),COLUMN()-3)),Language_Translations,MATCH(Language_Selected,Language_Options,0),FALSE)</f>
        <v>CHECK V225, V225A &amp; V233: IF THE HOUSEHOLD DOES NOT CURRENTLY OWN, DID NOT OWN OR RAISE LIVESTOCK OR OTHER FARM ANIMALS DURING THE PAST 12 MONTHS, AND DID NOT CULTIVATE ANY CROPS IN THE PAST 12 MONTHS, SKIP TO V2A117.</v>
      </c>
      <c r="F240" s="704"/>
      <c r="G240" s="704"/>
      <c r="H240" s="704"/>
      <c r="I240" s="704"/>
      <c r="J240" s="704"/>
      <c r="K240" s="704"/>
      <c r="L240" s="704"/>
      <c r="M240" s="704"/>
      <c r="N240" s="704"/>
      <c r="O240" s="704"/>
      <c r="P240" s="704"/>
      <c r="Q240" s="704"/>
      <c r="R240" s="704"/>
      <c r="S240" s="704"/>
      <c r="T240" s="704"/>
      <c r="U240" s="704"/>
      <c r="V240" s="704"/>
      <c r="W240" s="704"/>
      <c r="X240" s="704"/>
      <c r="Y240" s="704"/>
      <c r="Z240" s="704"/>
      <c r="AA240" s="704"/>
      <c r="AB240" s="704"/>
      <c r="AC240" s="704"/>
      <c r="AD240" s="704"/>
      <c r="AE240" s="704"/>
      <c r="AF240" s="704"/>
      <c r="AG240" s="704"/>
      <c r="AH240" s="704"/>
      <c r="AI240" s="704"/>
      <c r="AJ240" s="704"/>
      <c r="AK240" s="704"/>
      <c r="AL240" s="704"/>
      <c r="AM240" s="374"/>
      <c r="AN240" s="395"/>
      <c r="AQ240" s="677"/>
    </row>
    <row r="241" spans="1:43" x14ac:dyDescent="0.2">
      <c r="A241" s="395"/>
      <c r="B241" s="377"/>
      <c r="C241" s="374"/>
      <c r="D241" s="395"/>
      <c r="E241" s="704"/>
      <c r="F241" s="704"/>
      <c r="G241" s="704"/>
      <c r="H241" s="704"/>
      <c r="I241" s="704"/>
      <c r="J241" s="704"/>
      <c r="K241" s="704"/>
      <c r="L241" s="704"/>
      <c r="M241" s="704"/>
      <c r="N241" s="704"/>
      <c r="O241" s="704"/>
      <c r="P241" s="704"/>
      <c r="Q241" s="704"/>
      <c r="R241" s="704"/>
      <c r="S241" s="704"/>
      <c r="T241" s="704"/>
      <c r="U241" s="704"/>
      <c r="V241" s="704"/>
      <c r="W241" s="704"/>
      <c r="X241" s="704"/>
      <c r="Y241" s="704"/>
      <c r="Z241" s="704"/>
      <c r="AA241" s="704"/>
      <c r="AB241" s="704"/>
      <c r="AC241" s="704"/>
      <c r="AD241" s="704"/>
      <c r="AE241" s="704"/>
      <c r="AF241" s="704"/>
      <c r="AG241" s="704"/>
      <c r="AH241" s="704"/>
      <c r="AI241" s="704"/>
      <c r="AJ241" s="704"/>
      <c r="AK241" s="704"/>
      <c r="AL241" s="704"/>
      <c r="AM241" s="374"/>
      <c r="AN241" s="395"/>
      <c r="AQ241" s="677"/>
    </row>
    <row r="242" spans="1:43" x14ac:dyDescent="0.2">
      <c r="A242" s="395"/>
      <c r="B242" s="347"/>
      <c r="C242" s="374"/>
      <c r="D242" s="395"/>
      <c r="E242" s="704"/>
      <c r="F242" s="704"/>
      <c r="G242" s="704"/>
      <c r="H242" s="704"/>
      <c r="I242" s="704"/>
      <c r="J242" s="704"/>
      <c r="K242" s="704"/>
      <c r="L242" s="704"/>
      <c r="M242" s="704"/>
      <c r="N242" s="704"/>
      <c r="O242" s="704"/>
      <c r="P242" s="704"/>
      <c r="Q242" s="704"/>
      <c r="R242" s="704"/>
      <c r="S242" s="704"/>
      <c r="T242" s="704"/>
      <c r="U242" s="704"/>
      <c r="V242" s="704"/>
      <c r="W242" s="704"/>
      <c r="X242" s="704"/>
      <c r="Y242" s="704"/>
      <c r="Z242" s="704"/>
      <c r="AA242" s="704"/>
      <c r="AB242" s="704"/>
      <c r="AC242" s="704"/>
      <c r="AD242" s="704"/>
      <c r="AE242" s="704"/>
      <c r="AF242" s="704"/>
      <c r="AG242" s="704"/>
      <c r="AH242" s="704"/>
      <c r="AI242" s="704"/>
      <c r="AJ242" s="704"/>
      <c r="AK242" s="704"/>
      <c r="AL242" s="704"/>
      <c r="AM242" s="374"/>
      <c r="AN242" s="395"/>
      <c r="AQ242" s="677"/>
    </row>
    <row r="243" spans="1:43" ht="6" customHeight="1" x14ac:dyDescent="0.2">
      <c r="A243" s="379"/>
      <c r="B243" s="381"/>
      <c r="C243" s="380"/>
      <c r="D243" s="379"/>
      <c r="E243" s="681"/>
      <c r="F243" s="381"/>
      <c r="G243" s="381"/>
      <c r="H243" s="381"/>
      <c r="I243" s="381"/>
      <c r="J243" s="381"/>
      <c r="K243" s="381"/>
      <c r="L243" s="381"/>
      <c r="M243" s="381"/>
      <c r="N243" s="381"/>
      <c r="O243" s="381"/>
      <c r="P243" s="381"/>
      <c r="Q243" s="381"/>
      <c r="R243" s="381"/>
      <c r="S243" s="381"/>
      <c r="T243" s="381"/>
      <c r="U243" s="381"/>
      <c r="V243" s="381"/>
      <c r="W243" s="381"/>
      <c r="X243" s="381"/>
      <c r="Y243" s="381"/>
      <c r="Z243" s="381"/>
      <c r="AA243" s="381"/>
      <c r="AB243" s="381"/>
      <c r="AC243" s="381"/>
      <c r="AD243" s="381"/>
      <c r="AE243" s="381"/>
      <c r="AF243" s="381"/>
      <c r="AG243" s="381"/>
      <c r="AH243" s="381"/>
      <c r="AI243" s="381"/>
      <c r="AJ243" s="381"/>
      <c r="AK243" s="381"/>
      <c r="AL243" s="381"/>
      <c r="AM243" s="380"/>
      <c r="AN243" s="379"/>
      <c r="AO243" s="381"/>
      <c r="AP243" s="662"/>
      <c r="AQ243" s="678"/>
    </row>
    <row r="244" spans="1:43" ht="6" customHeight="1" x14ac:dyDescent="0.2">
      <c r="A244" s="395"/>
      <c r="B244" s="347"/>
      <c r="C244" s="374"/>
      <c r="D244" s="395"/>
      <c r="E244" s="477"/>
      <c r="F244" s="477"/>
      <c r="G244" s="477"/>
      <c r="H244" s="477"/>
      <c r="I244" s="477"/>
      <c r="J244" s="477"/>
      <c r="K244" s="477"/>
      <c r="L244" s="477"/>
      <c r="M244" s="477"/>
      <c r="N244" s="477"/>
      <c r="O244" s="477"/>
      <c r="P244" s="477"/>
      <c r="Q244" s="477"/>
      <c r="R244" s="477"/>
      <c r="S244" s="477"/>
      <c r="T244" s="477"/>
      <c r="U244" s="374"/>
      <c r="V244" s="395"/>
      <c r="Y244" s="378"/>
      <c r="Z244" s="378"/>
      <c r="AA244" s="378"/>
      <c r="AB244" s="378"/>
      <c r="AC244" s="378"/>
      <c r="AD244" s="378"/>
      <c r="AE244" s="378"/>
      <c r="AF244" s="378"/>
      <c r="AG244" s="378"/>
      <c r="AH244" s="378"/>
      <c r="AI244" s="378"/>
      <c r="AJ244" s="378"/>
      <c r="AK244" s="378"/>
      <c r="AL244" s="644"/>
      <c r="AM244" s="374"/>
      <c r="AN244" s="395"/>
      <c r="AQ244" s="677"/>
    </row>
    <row r="245" spans="1:43" ht="11.25" customHeight="1" x14ac:dyDescent="0.2">
      <c r="A245" s="395"/>
      <c r="B245" s="347" t="s">
        <v>396</v>
      </c>
      <c r="C245" s="374"/>
      <c r="D245" s="395"/>
      <c r="E245" s="444" t="str">
        <f ca="1">VLOOKUP(INDIRECT(ADDRESS(ROW(),COLUMN()-3)),Language_Translations,MATCH(Language_Selected,Language_Options,0),FALSE)</f>
        <v>In the past 12 months, have you or any member of your household faced any difficulties adopting agricultural or farm animal practices to help manage the impacts of weather-related problems?</v>
      </c>
      <c r="F245" s="444"/>
      <c r="G245" s="444"/>
      <c r="H245" s="444"/>
      <c r="I245" s="444"/>
      <c r="J245" s="444"/>
      <c r="K245" s="444"/>
      <c r="L245" s="444"/>
      <c r="M245" s="444"/>
      <c r="N245" s="444"/>
      <c r="O245" s="444"/>
      <c r="P245" s="444"/>
      <c r="Q245" s="444"/>
      <c r="R245" s="444"/>
      <c r="S245" s="444"/>
      <c r="T245" s="444"/>
      <c r="U245" s="374"/>
      <c r="V245" s="395"/>
      <c r="AL245" s="347"/>
      <c r="AM245" s="709"/>
      <c r="AQ245" s="677"/>
    </row>
    <row r="246" spans="1:43" ht="11.25" customHeight="1" x14ac:dyDescent="0.2">
      <c r="A246" s="395"/>
      <c r="B246" s="347"/>
      <c r="C246" s="374"/>
      <c r="D246" s="395"/>
      <c r="E246" s="444"/>
      <c r="F246" s="444"/>
      <c r="G246" s="444"/>
      <c r="H246" s="444"/>
      <c r="I246" s="444"/>
      <c r="J246" s="444"/>
      <c r="K246" s="444"/>
      <c r="L246" s="444"/>
      <c r="M246" s="444"/>
      <c r="N246" s="444"/>
      <c r="O246" s="444"/>
      <c r="P246" s="444"/>
      <c r="Q246" s="444"/>
      <c r="R246" s="444"/>
      <c r="S246" s="444"/>
      <c r="T246" s="444"/>
      <c r="U246" s="374"/>
      <c r="V246" s="395"/>
      <c r="W246" s="347" t="s">
        <v>1731</v>
      </c>
      <c r="Y246" s="378" t="s">
        <v>7</v>
      </c>
      <c r="Z246" s="378"/>
      <c r="AA246" s="378"/>
      <c r="AB246" s="378"/>
      <c r="AC246" s="378"/>
      <c r="AD246" s="378"/>
      <c r="AE246" s="378"/>
      <c r="AF246" s="378"/>
      <c r="AG246" s="378"/>
      <c r="AH246" s="378"/>
      <c r="AI246" s="378"/>
      <c r="AJ246" s="378"/>
      <c r="AK246" s="378"/>
      <c r="AL246" s="644" t="s">
        <v>1778</v>
      </c>
      <c r="AM246" s="709"/>
      <c r="AQ246" s="677"/>
    </row>
    <row r="247" spans="1:43" ht="11.25" customHeight="1" x14ac:dyDescent="0.2">
      <c r="A247" s="395"/>
      <c r="B247" s="347"/>
      <c r="C247" s="374"/>
      <c r="D247" s="395"/>
      <c r="E247" s="444"/>
      <c r="F247" s="444"/>
      <c r="G247" s="444"/>
      <c r="H247" s="444"/>
      <c r="I247" s="444"/>
      <c r="J247" s="444"/>
      <c r="K247" s="444"/>
      <c r="L247" s="444"/>
      <c r="M247" s="444"/>
      <c r="N247" s="444"/>
      <c r="O247" s="444"/>
      <c r="P247" s="444"/>
      <c r="Q247" s="444"/>
      <c r="R247" s="444"/>
      <c r="S247" s="444"/>
      <c r="T247" s="444"/>
      <c r="U247" s="374"/>
      <c r="V247" s="395"/>
      <c r="W247" s="347" t="s">
        <v>1732</v>
      </c>
      <c r="Y247" s="378" t="s">
        <v>7</v>
      </c>
      <c r="Z247" s="378"/>
      <c r="AA247" s="378"/>
      <c r="AB247" s="378"/>
      <c r="AC247" s="378"/>
      <c r="AD247" s="378"/>
      <c r="AE247" s="378"/>
      <c r="AF247" s="378"/>
      <c r="AG247" s="378"/>
      <c r="AH247" s="378"/>
      <c r="AI247" s="378"/>
      <c r="AJ247" s="378"/>
      <c r="AK247" s="378"/>
      <c r="AL247" s="644" t="s">
        <v>1783</v>
      </c>
      <c r="AM247" s="374"/>
      <c r="AP247" s="396" t="s">
        <v>400</v>
      </c>
      <c r="AQ247" s="677"/>
    </row>
    <row r="248" spans="1:43" ht="11.25" customHeight="1" x14ac:dyDescent="0.2">
      <c r="A248" s="395"/>
      <c r="B248" s="347"/>
      <c r="C248" s="374"/>
      <c r="D248" s="395"/>
      <c r="E248" s="444"/>
      <c r="F248" s="444"/>
      <c r="G248" s="444"/>
      <c r="H248" s="444"/>
      <c r="I248" s="444"/>
      <c r="J248" s="444"/>
      <c r="K248" s="444"/>
      <c r="L248" s="444"/>
      <c r="M248" s="444"/>
      <c r="N248" s="444"/>
      <c r="O248" s="444"/>
      <c r="P248" s="444"/>
      <c r="Q248" s="444"/>
      <c r="R248" s="444"/>
      <c r="S248" s="444"/>
      <c r="T248" s="444"/>
      <c r="U248" s="374"/>
      <c r="V248" s="395"/>
      <c r="W248" s="347" t="s">
        <v>2270</v>
      </c>
      <c r="Y248" s="378"/>
      <c r="Z248" s="378"/>
      <c r="AA248" s="378"/>
      <c r="AB248" s="378"/>
      <c r="AC248" s="378"/>
      <c r="AD248" s="378" t="s">
        <v>7</v>
      </c>
      <c r="AE248" s="378"/>
      <c r="AF248" s="378"/>
      <c r="AG248" s="378"/>
      <c r="AH248" s="378"/>
      <c r="AI248" s="378"/>
      <c r="AJ248" s="378"/>
      <c r="AK248" s="378"/>
      <c r="AL248" s="644">
        <v>3</v>
      </c>
      <c r="AM248" s="374"/>
      <c r="AP248" s="396"/>
      <c r="AQ248" s="677"/>
    </row>
    <row r="249" spans="1:43" ht="11.25" customHeight="1" x14ac:dyDescent="0.2">
      <c r="A249" s="395"/>
      <c r="B249" s="347"/>
      <c r="C249" s="374"/>
      <c r="D249" s="395"/>
      <c r="E249" s="444"/>
      <c r="F249" s="444"/>
      <c r="G249" s="444"/>
      <c r="H249" s="444"/>
      <c r="I249" s="444"/>
      <c r="J249" s="444"/>
      <c r="K249" s="444"/>
      <c r="L249" s="444"/>
      <c r="M249" s="444"/>
      <c r="N249" s="444"/>
      <c r="O249" s="444"/>
      <c r="P249" s="444"/>
      <c r="Q249" s="444"/>
      <c r="R249" s="444"/>
      <c r="S249" s="444"/>
      <c r="T249" s="444"/>
      <c r="U249" s="374"/>
      <c r="V249" s="395"/>
      <c r="W249" s="347" t="s">
        <v>1784</v>
      </c>
      <c r="Y249" s="378"/>
      <c r="Z249" s="378"/>
      <c r="AA249" s="378"/>
      <c r="AB249" s="378" t="s">
        <v>7</v>
      </c>
      <c r="AC249" s="378"/>
      <c r="AD249" s="378"/>
      <c r="AE249" s="378"/>
      <c r="AF249" s="378"/>
      <c r="AG249" s="378"/>
      <c r="AH249" s="378"/>
      <c r="AI249" s="378"/>
      <c r="AJ249" s="378"/>
      <c r="AK249" s="378"/>
      <c r="AL249" s="644">
        <v>8</v>
      </c>
      <c r="AM249" s="374"/>
      <c r="AP249" s="396"/>
      <c r="AQ249" s="677"/>
    </row>
    <row r="250" spans="1:43" ht="6" customHeight="1" x14ac:dyDescent="0.2">
      <c r="A250" s="685"/>
      <c r="B250" s="686"/>
      <c r="C250" s="687"/>
      <c r="D250" s="685"/>
      <c r="E250" s="732"/>
      <c r="F250" s="733"/>
      <c r="G250" s="733"/>
      <c r="H250" s="733"/>
      <c r="I250" s="733"/>
      <c r="J250" s="733"/>
      <c r="K250" s="733"/>
      <c r="L250" s="733"/>
      <c r="M250" s="733"/>
      <c r="N250" s="733"/>
      <c r="O250" s="733"/>
      <c r="P250" s="733"/>
      <c r="Q250" s="733"/>
      <c r="R250" s="733"/>
      <c r="S250" s="733"/>
      <c r="T250" s="733"/>
      <c r="U250" s="687"/>
      <c r="V250" s="685"/>
      <c r="W250" s="686"/>
      <c r="X250" s="686"/>
      <c r="Y250" s="689"/>
      <c r="Z250" s="689"/>
      <c r="AA250" s="689"/>
      <c r="AB250" s="689"/>
      <c r="AC250" s="689"/>
      <c r="AD250" s="689"/>
      <c r="AE250" s="689"/>
      <c r="AF250" s="689"/>
      <c r="AG250" s="689"/>
      <c r="AH250" s="689"/>
      <c r="AI250" s="689"/>
      <c r="AJ250" s="689"/>
      <c r="AK250" s="689"/>
      <c r="AL250" s="690"/>
      <c r="AM250" s="687"/>
      <c r="AN250" s="379"/>
      <c r="AO250" s="381"/>
      <c r="AP250" s="662"/>
      <c r="AQ250" s="678"/>
    </row>
    <row r="251" spans="1:43" ht="5.0999999999999996" customHeight="1" x14ac:dyDescent="0.2">
      <c r="A251" s="395"/>
      <c r="B251" s="347"/>
      <c r="C251" s="374"/>
      <c r="D251" s="395"/>
      <c r="E251" s="477"/>
      <c r="F251" s="477"/>
      <c r="G251" s="477"/>
      <c r="H251" s="477"/>
      <c r="I251" s="477"/>
      <c r="J251" s="477"/>
      <c r="K251" s="477"/>
      <c r="L251" s="477"/>
      <c r="M251" s="477"/>
      <c r="N251" s="477"/>
      <c r="O251" s="477"/>
      <c r="P251" s="477"/>
      <c r="Q251" s="477"/>
      <c r="R251" s="477"/>
      <c r="S251" s="477"/>
      <c r="T251" s="477"/>
      <c r="U251" s="374"/>
      <c r="V251" s="395"/>
      <c r="Y251" s="378"/>
      <c r="Z251" s="378"/>
      <c r="AA251" s="378"/>
      <c r="AB251" s="378"/>
      <c r="AC251" s="378"/>
      <c r="AD251" s="378"/>
      <c r="AE251" s="378"/>
      <c r="AF251" s="378"/>
      <c r="AG251" s="378"/>
      <c r="AH251" s="378"/>
      <c r="AI251" s="378"/>
      <c r="AJ251" s="378"/>
      <c r="AK251" s="378"/>
      <c r="AL251" s="644"/>
      <c r="AM251" s="374"/>
      <c r="AN251" s="395"/>
      <c r="AQ251" s="677"/>
    </row>
    <row r="252" spans="1:43" ht="11.25" customHeight="1" x14ac:dyDescent="0.2">
      <c r="A252" s="395"/>
      <c r="B252" s="347" t="s">
        <v>398</v>
      </c>
      <c r="C252" s="374"/>
      <c r="D252" s="395"/>
      <c r="E252" s="444" t="str">
        <f ca="1">VLOOKUP(INDIRECT(ADDRESS(ROW(),COLUMN()-3)),Language_Translations,MATCH(Language_Selected,Language_Options,0),FALSE)</f>
        <v>What were the difficulties?
SELECT ALL THAT APPLY</v>
      </c>
      <c r="F252" s="444"/>
      <c r="G252" s="444"/>
      <c r="H252" s="444"/>
      <c r="I252" s="444"/>
      <c r="J252" s="444"/>
      <c r="K252" s="444"/>
      <c r="L252" s="444"/>
      <c r="M252" s="444"/>
      <c r="N252" s="444"/>
      <c r="O252" s="444"/>
      <c r="P252" s="444"/>
      <c r="Q252" s="444"/>
      <c r="R252" s="444"/>
      <c r="S252" s="444"/>
      <c r="T252" s="444"/>
      <c r="U252" s="374"/>
      <c r="V252" s="395"/>
      <c r="W252" s="347" t="s">
        <v>2203</v>
      </c>
      <c r="Y252" s="378"/>
      <c r="Z252" s="378"/>
      <c r="AA252" s="378"/>
      <c r="AB252" s="378" t="s">
        <v>7</v>
      </c>
      <c r="AC252" s="378"/>
      <c r="AD252" s="378"/>
      <c r="AE252" s="378"/>
      <c r="AF252" s="378"/>
      <c r="AG252" s="378"/>
      <c r="AH252" s="378"/>
      <c r="AI252" s="378"/>
      <c r="AJ252" s="378"/>
      <c r="AK252" s="378"/>
      <c r="AL252" s="644" t="s">
        <v>784</v>
      </c>
      <c r="AM252" s="374"/>
      <c r="AN252" s="395"/>
      <c r="AQ252" s="677"/>
    </row>
    <row r="253" spans="1:43" ht="11.25" customHeight="1" x14ac:dyDescent="0.2">
      <c r="A253" s="395"/>
      <c r="B253" s="347"/>
      <c r="C253" s="374"/>
      <c r="D253" s="395"/>
      <c r="E253" s="444"/>
      <c r="F253" s="444"/>
      <c r="G253" s="444"/>
      <c r="H253" s="444"/>
      <c r="I253" s="444"/>
      <c r="J253" s="444"/>
      <c r="K253" s="444"/>
      <c r="L253" s="444"/>
      <c r="M253" s="444"/>
      <c r="N253" s="444"/>
      <c r="O253" s="444"/>
      <c r="P253" s="444"/>
      <c r="Q253" s="444"/>
      <c r="R253" s="444"/>
      <c r="S253" s="444"/>
      <c r="T253" s="444"/>
      <c r="U253" s="374"/>
      <c r="V253" s="395"/>
      <c r="W253" s="359" t="s">
        <v>2204</v>
      </c>
      <c r="X253" s="359"/>
      <c r="Y253" s="359"/>
      <c r="Z253" s="359"/>
      <c r="AA253" s="359"/>
      <c r="AB253" s="359"/>
      <c r="AC253" s="359"/>
      <c r="AD253" s="359"/>
      <c r="AE253" s="359"/>
      <c r="AF253" s="359"/>
      <c r="AG253" s="359"/>
      <c r="AH253" s="359"/>
      <c r="AI253" s="359"/>
      <c r="AJ253" s="378"/>
      <c r="AK253" s="378"/>
      <c r="AL253" s="347"/>
      <c r="AM253" s="374"/>
      <c r="AN253" s="395"/>
      <c r="AQ253" s="677"/>
    </row>
    <row r="254" spans="1:43" ht="11.25" customHeight="1" x14ac:dyDescent="0.2">
      <c r="A254" s="395"/>
      <c r="B254" s="347"/>
      <c r="C254" s="374"/>
      <c r="D254" s="395"/>
      <c r="E254" s="444"/>
      <c r="F254" s="444"/>
      <c r="G254" s="444"/>
      <c r="H254" s="444"/>
      <c r="I254" s="444"/>
      <c r="J254" s="444"/>
      <c r="K254" s="444"/>
      <c r="L254" s="444"/>
      <c r="M254" s="444"/>
      <c r="N254" s="444"/>
      <c r="O254" s="444"/>
      <c r="P254" s="444"/>
      <c r="Q254" s="444"/>
      <c r="R254" s="444"/>
      <c r="S254" s="444"/>
      <c r="T254" s="444"/>
      <c r="U254" s="374"/>
      <c r="V254" s="395"/>
      <c r="X254" s="347" t="s">
        <v>2205</v>
      </c>
      <c r="AD254" s="378"/>
      <c r="AF254" s="378" t="s">
        <v>7</v>
      </c>
      <c r="AG254" s="378"/>
      <c r="AH254" s="378"/>
      <c r="AI254" s="378"/>
      <c r="AJ254" s="378"/>
      <c r="AK254" s="378"/>
      <c r="AL254" s="644" t="s">
        <v>786</v>
      </c>
      <c r="AM254" s="374"/>
      <c r="AN254" s="395"/>
      <c r="AQ254" s="677"/>
    </row>
    <row r="255" spans="1:43" ht="11.25" customHeight="1" x14ac:dyDescent="0.2">
      <c r="A255" s="395"/>
      <c r="B255" s="347"/>
      <c r="C255" s="374"/>
      <c r="D255" s="395"/>
      <c r="E255" s="444"/>
      <c r="F255" s="444"/>
      <c r="G255" s="444"/>
      <c r="H255" s="444"/>
      <c r="I255" s="444"/>
      <c r="J255" s="444"/>
      <c r="K255" s="444"/>
      <c r="L255" s="444"/>
      <c r="M255" s="444"/>
      <c r="N255" s="444"/>
      <c r="O255" s="444"/>
      <c r="P255" s="444"/>
      <c r="Q255" s="444"/>
      <c r="R255" s="444"/>
      <c r="S255" s="444"/>
      <c r="T255" s="444"/>
      <c r="U255" s="374"/>
      <c r="V255" s="395"/>
      <c r="W255" s="347" t="s">
        <v>2206</v>
      </c>
      <c r="Y255" s="378"/>
      <c r="Z255" s="378"/>
      <c r="AA255" s="378"/>
      <c r="AB255" s="378"/>
      <c r="AC255" s="378"/>
      <c r="AD255" s="378" t="s">
        <v>7</v>
      </c>
      <c r="AE255" s="378"/>
      <c r="AF255" s="378"/>
      <c r="AG255" s="378"/>
      <c r="AH255" s="378"/>
      <c r="AI255" s="378"/>
      <c r="AJ255" s="378"/>
      <c r="AK255" s="378"/>
      <c r="AL255" s="644" t="s">
        <v>788</v>
      </c>
      <c r="AM255" s="374"/>
      <c r="AN255" s="395"/>
      <c r="AQ255" s="677"/>
    </row>
    <row r="256" spans="1:43" ht="11.25" customHeight="1" x14ac:dyDescent="0.2">
      <c r="A256" s="395"/>
      <c r="B256" s="347"/>
      <c r="C256" s="374"/>
      <c r="D256" s="395"/>
      <c r="E256" s="444"/>
      <c r="F256" s="444"/>
      <c r="G256" s="444"/>
      <c r="H256" s="444"/>
      <c r="I256" s="444"/>
      <c r="J256" s="444"/>
      <c r="K256" s="444"/>
      <c r="L256" s="444"/>
      <c r="M256" s="444"/>
      <c r="N256" s="444"/>
      <c r="O256" s="444"/>
      <c r="P256" s="444"/>
      <c r="Q256" s="444"/>
      <c r="R256" s="444"/>
      <c r="S256" s="444"/>
      <c r="T256" s="444"/>
      <c r="U256" s="374"/>
      <c r="V256" s="395"/>
      <c r="W256" s="347" t="s">
        <v>2207</v>
      </c>
      <c r="Y256" s="378"/>
      <c r="Z256" s="378"/>
      <c r="AA256" s="378"/>
      <c r="AB256" s="378" t="s">
        <v>7</v>
      </c>
      <c r="AC256" s="378"/>
      <c r="AD256" s="378"/>
      <c r="AE256" s="378"/>
      <c r="AF256" s="378"/>
      <c r="AG256" s="378"/>
      <c r="AH256" s="378"/>
      <c r="AI256" s="378"/>
      <c r="AJ256" s="378"/>
      <c r="AK256" s="378"/>
      <c r="AL256" s="644" t="s">
        <v>790</v>
      </c>
      <c r="AM256" s="374"/>
      <c r="AN256" s="395"/>
      <c r="AQ256" s="677"/>
    </row>
    <row r="257" spans="1:43" ht="11.25" customHeight="1" x14ac:dyDescent="0.2">
      <c r="A257" s="395"/>
      <c r="B257" s="347"/>
      <c r="C257" s="374"/>
      <c r="D257" s="395"/>
      <c r="E257" s="444"/>
      <c r="F257" s="444"/>
      <c r="G257" s="444"/>
      <c r="H257" s="444"/>
      <c r="I257" s="444"/>
      <c r="J257" s="444"/>
      <c r="K257" s="444"/>
      <c r="L257" s="444"/>
      <c r="M257" s="444"/>
      <c r="N257" s="444"/>
      <c r="O257" s="444"/>
      <c r="P257" s="444"/>
      <c r="Q257" s="444"/>
      <c r="R257" s="444"/>
      <c r="S257" s="444"/>
      <c r="T257" s="444"/>
      <c r="U257" s="374"/>
      <c r="V257" s="395"/>
      <c r="W257" s="347" t="s">
        <v>2208</v>
      </c>
      <c r="Y257" s="378"/>
      <c r="Z257" s="378"/>
      <c r="AA257" s="378"/>
      <c r="AB257" s="378"/>
      <c r="AC257" s="378"/>
      <c r="AD257" s="378" t="s">
        <v>7</v>
      </c>
      <c r="AE257" s="378"/>
      <c r="AF257" s="378"/>
      <c r="AG257" s="378"/>
      <c r="AH257" s="378"/>
      <c r="AI257" s="378"/>
      <c r="AJ257" s="378"/>
      <c r="AK257" s="378"/>
      <c r="AL257" s="644" t="s">
        <v>792</v>
      </c>
      <c r="AM257" s="374"/>
      <c r="AN257" s="395"/>
      <c r="AQ257" s="677"/>
    </row>
    <row r="258" spans="1:43" ht="11.25" customHeight="1" x14ac:dyDescent="0.2">
      <c r="A258" s="395"/>
      <c r="B258" s="347"/>
      <c r="C258" s="374"/>
      <c r="D258" s="395"/>
      <c r="E258" s="477"/>
      <c r="F258" s="477"/>
      <c r="G258" s="477"/>
      <c r="H258" s="477"/>
      <c r="I258" s="477"/>
      <c r="J258" s="477"/>
      <c r="K258" s="477"/>
      <c r="L258" s="477"/>
      <c r="M258" s="477"/>
      <c r="N258" s="477"/>
      <c r="O258" s="477"/>
      <c r="P258" s="477"/>
      <c r="Q258" s="477"/>
      <c r="R258" s="477"/>
      <c r="S258" s="477"/>
      <c r="T258" s="477"/>
      <c r="U258" s="374"/>
      <c r="V258" s="395"/>
      <c r="W258" s="347" t="s">
        <v>2209</v>
      </c>
      <c r="Y258" s="378"/>
      <c r="Z258" s="378"/>
      <c r="AA258" s="378"/>
      <c r="AB258" s="378"/>
      <c r="AC258" s="378"/>
      <c r="AD258" s="378"/>
      <c r="AE258" s="378"/>
      <c r="AF258" s="378"/>
      <c r="AG258" s="378" t="s">
        <v>7</v>
      </c>
      <c r="AH258" s="378"/>
      <c r="AI258" s="378"/>
      <c r="AJ258" s="378"/>
      <c r="AK258" s="378"/>
      <c r="AL258" s="644" t="s">
        <v>794</v>
      </c>
      <c r="AM258" s="374"/>
      <c r="AN258" s="395"/>
      <c r="AQ258" s="677"/>
    </row>
    <row r="259" spans="1:43" ht="11.25" customHeight="1" x14ac:dyDescent="0.2">
      <c r="A259" s="395"/>
      <c r="B259" s="347"/>
      <c r="C259" s="374"/>
      <c r="D259" s="395"/>
      <c r="E259" s="477"/>
      <c r="F259" s="477"/>
      <c r="G259" s="477"/>
      <c r="H259" s="477"/>
      <c r="I259" s="477"/>
      <c r="J259" s="477"/>
      <c r="K259" s="477"/>
      <c r="L259" s="477"/>
      <c r="M259" s="477"/>
      <c r="N259" s="477"/>
      <c r="O259" s="477"/>
      <c r="P259" s="477"/>
      <c r="Q259" s="477"/>
      <c r="R259" s="477"/>
      <c r="S259" s="477"/>
      <c r="T259" s="477"/>
      <c r="U259" s="374"/>
      <c r="V259" s="395"/>
      <c r="W259" s="347" t="s">
        <v>2210</v>
      </c>
      <c r="Y259" s="378"/>
      <c r="Z259" s="378"/>
      <c r="AA259" s="378"/>
      <c r="AB259" s="378"/>
      <c r="AC259" s="378"/>
      <c r="AD259" s="378"/>
      <c r="AE259" s="378"/>
      <c r="AF259" s="378" t="s">
        <v>7</v>
      </c>
      <c r="AG259" s="378"/>
      <c r="AH259" s="378"/>
      <c r="AI259" s="378"/>
      <c r="AJ259" s="378"/>
      <c r="AK259" s="378"/>
      <c r="AL259" s="644" t="s">
        <v>796</v>
      </c>
      <c r="AM259" s="374"/>
      <c r="AN259" s="395"/>
      <c r="AQ259" s="677"/>
    </row>
    <row r="260" spans="1:43" ht="11.25" customHeight="1" x14ac:dyDescent="0.2">
      <c r="A260" s="395"/>
      <c r="B260" s="347"/>
      <c r="C260" s="374"/>
      <c r="D260" s="395"/>
      <c r="E260" s="477"/>
      <c r="F260" s="477"/>
      <c r="G260" s="477"/>
      <c r="H260" s="477"/>
      <c r="I260" s="477"/>
      <c r="J260" s="477"/>
      <c r="K260" s="477"/>
      <c r="L260" s="477"/>
      <c r="M260" s="477"/>
      <c r="N260" s="477"/>
      <c r="O260" s="477"/>
      <c r="P260" s="477"/>
      <c r="Q260" s="477"/>
      <c r="R260" s="477"/>
      <c r="S260" s="477"/>
      <c r="T260" s="477"/>
      <c r="U260" s="374"/>
      <c r="V260" s="395"/>
      <c r="W260" s="347" t="s">
        <v>43</v>
      </c>
      <c r="Y260" s="378"/>
      <c r="Z260" s="378" t="s">
        <v>7</v>
      </c>
      <c r="AA260" s="378"/>
      <c r="AB260" s="378"/>
      <c r="AC260" s="378"/>
      <c r="AD260" s="378"/>
      <c r="AE260" s="378"/>
      <c r="AF260" s="378"/>
      <c r="AG260" s="378"/>
      <c r="AH260" s="378"/>
      <c r="AI260" s="378"/>
      <c r="AJ260" s="378"/>
      <c r="AK260" s="378"/>
      <c r="AL260" s="644" t="s">
        <v>798</v>
      </c>
      <c r="AM260" s="374"/>
      <c r="AN260" s="395"/>
      <c r="AQ260" s="677"/>
    </row>
    <row r="261" spans="1:43" ht="11.1" customHeight="1" x14ac:dyDescent="0.2">
      <c r="A261" s="395"/>
      <c r="B261" s="347"/>
      <c r="C261" s="374"/>
      <c r="D261" s="395"/>
      <c r="E261" s="477"/>
      <c r="F261" s="477"/>
      <c r="G261" s="477"/>
      <c r="H261" s="477"/>
      <c r="I261" s="477"/>
      <c r="J261" s="477"/>
      <c r="K261" s="477"/>
      <c r="L261" s="477"/>
      <c r="M261" s="477"/>
      <c r="N261" s="477"/>
      <c r="O261" s="477"/>
      <c r="P261" s="477"/>
      <c r="Q261" s="477"/>
      <c r="R261" s="477"/>
      <c r="S261" s="477"/>
      <c r="T261" s="477"/>
      <c r="U261" s="374"/>
      <c r="V261" s="395"/>
      <c r="Y261" s="378"/>
      <c r="Z261" s="378"/>
      <c r="AA261" s="378"/>
      <c r="AB261" s="378"/>
      <c r="AC261" s="378"/>
      <c r="AD261" s="378"/>
      <c r="AE261" s="378"/>
      <c r="AF261" s="378"/>
      <c r="AG261" s="378"/>
      <c r="AH261" s="378"/>
      <c r="AI261" s="378"/>
      <c r="AJ261" s="378"/>
      <c r="AK261" s="378"/>
      <c r="AL261" s="378"/>
      <c r="AM261" s="374"/>
      <c r="AN261" s="395"/>
      <c r="AQ261" s="677"/>
    </row>
    <row r="262" spans="1:43" ht="11.25" customHeight="1" x14ac:dyDescent="0.2">
      <c r="D262" s="395"/>
      <c r="U262" s="374"/>
      <c r="W262" s="347" t="s">
        <v>2211</v>
      </c>
      <c r="AL262" s="401" t="s">
        <v>830</v>
      </c>
      <c r="AM262" s="374"/>
      <c r="AQ262" s="677"/>
    </row>
    <row r="263" spans="1:43" ht="6" customHeight="1" x14ac:dyDescent="0.2">
      <c r="A263" s="381"/>
      <c r="B263" s="662"/>
      <c r="C263" s="381"/>
      <c r="D263" s="379"/>
      <c r="E263" s="681"/>
      <c r="F263" s="381"/>
      <c r="G263" s="381"/>
      <c r="H263" s="381"/>
      <c r="I263" s="381"/>
      <c r="J263" s="381"/>
      <c r="K263" s="381"/>
      <c r="L263" s="381"/>
      <c r="M263" s="381"/>
      <c r="N263" s="381"/>
      <c r="O263" s="381"/>
      <c r="P263" s="381"/>
      <c r="Q263" s="381"/>
      <c r="R263" s="381"/>
      <c r="S263" s="381"/>
      <c r="T263" s="381"/>
      <c r="U263" s="380"/>
      <c r="V263" s="381"/>
      <c r="W263" s="381"/>
      <c r="X263" s="381"/>
      <c r="Y263" s="381"/>
      <c r="Z263" s="381"/>
      <c r="AA263" s="381"/>
      <c r="AB263" s="381"/>
      <c r="AC263" s="381"/>
      <c r="AD263" s="381"/>
      <c r="AE263" s="381"/>
      <c r="AF263" s="381"/>
      <c r="AG263" s="381"/>
      <c r="AH263" s="381"/>
      <c r="AI263" s="381"/>
      <c r="AJ263" s="381"/>
      <c r="AK263" s="381"/>
      <c r="AL263" s="590"/>
      <c r="AM263" s="380"/>
      <c r="AN263" s="381"/>
      <c r="AO263" s="381"/>
      <c r="AP263" s="662"/>
      <c r="AQ263" s="678"/>
    </row>
    <row r="264" spans="1:43" ht="6" customHeight="1" x14ac:dyDescent="0.2">
      <c r="A264" s="375"/>
      <c r="B264" s="398"/>
      <c r="C264" s="376"/>
      <c r="D264" s="375"/>
      <c r="E264" s="694"/>
      <c r="F264" s="398"/>
      <c r="G264" s="398"/>
      <c r="H264" s="398"/>
      <c r="I264" s="398"/>
      <c r="J264" s="398"/>
      <c r="K264" s="398"/>
      <c r="L264" s="398"/>
      <c r="M264" s="398"/>
      <c r="N264" s="398"/>
      <c r="O264" s="398"/>
      <c r="P264" s="398"/>
      <c r="Q264" s="398"/>
      <c r="R264" s="398"/>
      <c r="S264" s="398"/>
      <c r="T264" s="398"/>
      <c r="U264" s="376"/>
      <c r="V264" s="375"/>
      <c r="W264" s="398"/>
      <c r="X264" s="398"/>
      <c r="Y264" s="398"/>
      <c r="Z264" s="398"/>
      <c r="AA264" s="398"/>
      <c r="AB264" s="398"/>
      <c r="AC264" s="398"/>
      <c r="AD264" s="398"/>
      <c r="AE264" s="398"/>
      <c r="AF264" s="398"/>
      <c r="AG264" s="398"/>
      <c r="AH264" s="398"/>
      <c r="AI264" s="398"/>
      <c r="AJ264" s="398"/>
      <c r="AK264" s="398"/>
      <c r="AL264" s="647"/>
      <c r="AM264" s="376"/>
      <c r="AN264" s="398"/>
      <c r="AO264" s="398"/>
      <c r="AP264" s="661"/>
      <c r="AQ264" s="695"/>
    </row>
    <row r="265" spans="1:43" ht="11.25" customHeight="1" x14ac:dyDescent="0.2">
      <c r="A265" s="395"/>
      <c r="B265" s="377" t="s">
        <v>400</v>
      </c>
      <c r="C265" s="374"/>
      <c r="D265" s="395"/>
      <c r="E265" s="470" t="str">
        <f ca="1">VLOOKUP(INDIRECT(ADDRESS(ROW(),COLUMN()-3)),Language_Translations,MATCH(Language_Selected,Language_Options,0),FALSE)</f>
        <v>In the past 12 months, did you or any member of your household participate in a development group or committee working to strengthen your community’s ability to manage the impacts of weather-related problems?</v>
      </c>
      <c r="F265" s="470"/>
      <c r="G265" s="470"/>
      <c r="H265" s="470"/>
      <c r="I265" s="470"/>
      <c r="J265" s="470"/>
      <c r="K265" s="470"/>
      <c r="L265" s="470"/>
      <c r="M265" s="470"/>
      <c r="N265" s="470"/>
      <c r="O265" s="470"/>
      <c r="P265" s="470"/>
      <c r="Q265" s="470"/>
      <c r="R265" s="470"/>
      <c r="S265" s="470"/>
      <c r="T265" s="470"/>
      <c r="U265" s="374"/>
      <c r="V265" s="395"/>
      <c r="AM265" s="709"/>
    </row>
    <row r="266" spans="1:43" ht="11.25" customHeight="1" x14ac:dyDescent="0.2">
      <c r="A266" s="395"/>
      <c r="B266" s="377"/>
      <c r="C266" s="374"/>
      <c r="D266" s="395"/>
      <c r="E266" s="470"/>
      <c r="F266" s="470"/>
      <c r="G266" s="470"/>
      <c r="H266" s="470"/>
      <c r="I266" s="470"/>
      <c r="J266" s="470"/>
      <c r="K266" s="470"/>
      <c r="L266" s="470"/>
      <c r="M266" s="470"/>
      <c r="N266" s="470"/>
      <c r="O266" s="470"/>
      <c r="P266" s="470"/>
      <c r="Q266" s="470"/>
      <c r="R266" s="470"/>
      <c r="S266" s="470"/>
      <c r="T266" s="470"/>
      <c r="U266" s="374"/>
      <c r="V266" s="395"/>
      <c r="W266" s="347" t="s">
        <v>1731</v>
      </c>
      <c r="Y266" s="378" t="s">
        <v>7</v>
      </c>
      <c r="Z266" s="378"/>
      <c r="AA266" s="378"/>
      <c r="AB266" s="378"/>
      <c r="AC266" s="378"/>
      <c r="AD266" s="378"/>
      <c r="AE266" s="378"/>
      <c r="AF266" s="378"/>
      <c r="AG266" s="378"/>
      <c r="AH266" s="378"/>
      <c r="AI266" s="378"/>
      <c r="AJ266" s="378"/>
      <c r="AK266" s="378"/>
      <c r="AL266" s="644" t="s">
        <v>1778</v>
      </c>
      <c r="AM266" s="709"/>
      <c r="AQ266" s="710"/>
    </row>
    <row r="267" spans="1:43" ht="11.25" customHeight="1" x14ac:dyDescent="0.2">
      <c r="A267" s="395"/>
      <c r="B267" s="377"/>
      <c r="C267" s="374"/>
      <c r="D267" s="395"/>
      <c r="E267" s="470"/>
      <c r="F267" s="470"/>
      <c r="G267" s="470"/>
      <c r="H267" s="470"/>
      <c r="I267" s="470"/>
      <c r="J267" s="470"/>
      <c r="K267" s="470"/>
      <c r="L267" s="470"/>
      <c r="M267" s="470"/>
      <c r="N267" s="470"/>
      <c r="O267" s="470"/>
      <c r="P267" s="470"/>
      <c r="Q267" s="470"/>
      <c r="R267" s="470"/>
      <c r="S267" s="470"/>
      <c r="T267" s="470"/>
      <c r="U267" s="374"/>
      <c r="V267" s="395"/>
      <c r="W267" s="347" t="s">
        <v>1732</v>
      </c>
      <c r="Y267" s="378" t="s">
        <v>7</v>
      </c>
      <c r="Z267" s="378"/>
      <c r="AA267" s="378"/>
      <c r="AB267" s="378"/>
      <c r="AC267" s="378"/>
      <c r="AD267" s="378"/>
      <c r="AE267" s="378"/>
      <c r="AF267" s="378"/>
      <c r="AG267" s="378"/>
      <c r="AH267" s="378"/>
      <c r="AI267" s="378"/>
      <c r="AJ267" s="378"/>
      <c r="AK267" s="378"/>
      <c r="AL267" s="644" t="s">
        <v>1783</v>
      </c>
      <c r="AM267" s="374"/>
      <c r="AP267" s="396" t="s">
        <v>407</v>
      </c>
      <c r="AQ267" s="710"/>
    </row>
    <row r="268" spans="1:43" x14ac:dyDescent="0.2">
      <c r="A268" s="395"/>
      <c r="B268" s="377"/>
      <c r="C268" s="374"/>
      <c r="D268" s="395"/>
      <c r="E268" s="470"/>
      <c r="F268" s="470"/>
      <c r="G268" s="470"/>
      <c r="H268" s="470"/>
      <c r="I268" s="470"/>
      <c r="J268" s="470"/>
      <c r="K268" s="470"/>
      <c r="L268" s="470"/>
      <c r="M268" s="470"/>
      <c r="N268" s="470"/>
      <c r="O268" s="470"/>
      <c r="P268" s="470"/>
      <c r="Q268" s="470"/>
      <c r="R268" s="470"/>
      <c r="S268" s="470"/>
      <c r="T268" s="470"/>
      <c r="U268" s="374"/>
      <c r="V268" s="395"/>
      <c r="W268" s="347" t="s">
        <v>1784</v>
      </c>
      <c r="Y268" s="378"/>
      <c r="Z268" s="378"/>
      <c r="AA268" s="378"/>
      <c r="AB268" s="378" t="s">
        <v>7</v>
      </c>
      <c r="AC268" s="378"/>
      <c r="AD268" s="378"/>
      <c r="AE268" s="378"/>
      <c r="AF268" s="378"/>
      <c r="AG268" s="378"/>
      <c r="AH268" s="378"/>
      <c r="AI268" s="378"/>
      <c r="AJ268" s="378"/>
      <c r="AK268" s="378"/>
      <c r="AL268" s="644">
        <v>8</v>
      </c>
      <c r="AM268" s="374"/>
      <c r="AP268" s="396"/>
      <c r="AQ268" s="677"/>
    </row>
    <row r="269" spans="1:43" x14ac:dyDescent="0.2">
      <c r="A269" s="395"/>
      <c r="B269" s="377"/>
      <c r="C269" s="374"/>
      <c r="D269" s="395"/>
      <c r="E269" s="470"/>
      <c r="F269" s="470"/>
      <c r="G269" s="470"/>
      <c r="H269" s="470"/>
      <c r="I269" s="470"/>
      <c r="J269" s="470"/>
      <c r="K269" s="470"/>
      <c r="L269" s="470"/>
      <c r="M269" s="470"/>
      <c r="N269" s="470"/>
      <c r="O269" s="470"/>
      <c r="P269" s="470"/>
      <c r="Q269" s="470"/>
      <c r="R269" s="470"/>
      <c r="S269" s="470"/>
      <c r="T269" s="470"/>
      <c r="U269" s="374"/>
      <c r="V269" s="395"/>
      <c r="AL269" s="347"/>
      <c r="AM269" s="602"/>
      <c r="AP269" s="347"/>
      <c r="AQ269" s="677"/>
    </row>
    <row r="270" spans="1:43" ht="6" customHeight="1" x14ac:dyDescent="0.2">
      <c r="A270" s="379"/>
      <c r="B270" s="381"/>
      <c r="C270" s="380"/>
      <c r="D270" s="379"/>
      <c r="E270" s="681"/>
      <c r="F270" s="681"/>
      <c r="G270" s="681"/>
      <c r="H270" s="681"/>
      <c r="I270" s="681"/>
      <c r="J270" s="681"/>
      <c r="K270" s="681"/>
      <c r="L270" s="681"/>
      <c r="M270" s="681"/>
      <c r="N270" s="681"/>
      <c r="O270" s="681"/>
      <c r="P270" s="681"/>
      <c r="Q270" s="681"/>
      <c r="R270" s="681"/>
      <c r="S270" s="681"/>
      <c r="T270" s="681"/>
      <c r="U270" s="380"/>
      <c r="V270" s="379"/>
      <c r="W270" s="381"/>
      <c r="X270" s="381"/>
      <c r="Y270" s="381"/>
      <c r="Z270" s="381"/>
      <c r="AA270" s="381"/>
      <c r="AB270" s="381"/>
      <c r="AC270" s="381"/>
      <c r="AD270" s="381"/>
      <c r="AE270" s="381"/>
      <c r="AF270" s="381"/>
      <c r="AG270" s="381"/>
      <c r="AH270" s="381"/>
      <c r="AI270" s="381"/>
      <c r="AJ270" s="381"/>
      <c r="AK270" s="381"/>
      <c r="AL270" s="590"/>
      <c r="AM270" s="380"/>
      <c r="AN270" s="381"/>
      <c r="AO270" s="381"/>
      <c r="AP270" s="662"/>
      <c r="AQ270" s="678"/>
    </row>
    <row r="271" spans="1:43" ht="6" customHeight="1" x14ac:dyDescent="0.2">
      <c r="B271" s="352"/>
      <c r="C271" s="374"/>
      <c r="D271" s="395"/>
      <c r="E271" s="347"/>
      <c r="U271" s="374"/>
      <c r="AM271" s="374"/>
      <c r="AP271" s="347"/>
      <c r="AQ271" s="374"/>
    </row>
    <row r="272" spans="1:43" ht="11.25" customHeight="1" x14ac:dyDescent="0.2">
      <c r="B272" s="347" t="s">
        <v>402</v>
      </c>
      <c r="C272" s="374"/>
      <c r="D272" s="395"/>
      <c r="E272" s="470" t="str">
        <f ca="1">VLOOKUP(INDIRECT(ADDRESS(ROW(),COLUMN()-3)),Language_Translations,MATCH(Language_Selected,Language_Options,0),FALSE)</f>
        <v>Who in this household participated in a development group or committee working to strengthen your community’s ability to manage the impacts of weather-related problems?
RECORD THE LINE NUMBER OF EACH HOUSEHOLD MEMBER WHO PARTICIPATED IN A DEVELOPMENT GROUP OR COMMITTEE.</v>
      </c>
      <c r="F272" s="470"/>
      <c r="G272" s="470"/>
      <c r="H272" s="470"/>
      <c r="I272" s="470"/>
      <c r="J272" s="470"/>
      <c r="K272" s="470"/>
      <c r="L272" s="470"/>
      <c r="M272" s="470"/>
      <c r="N272" s="470"/>
      <c r="O272" s="470"/>
      <c r="P272" s="470"/>
      <c r="Q272" s="470"/>
      <c r="R272" s="470"/>
      <c r="S272" s="470"/>
      <c r="T272" s="470"/>
      <c r="U272" s="374"/>
      <c r="V272" s="395"/>
      <c r="AD272" s="378"/>
      <c r="AE272" s="378"/>
      <c r="AF272" s="378"/>
      <c r="AG272" s="378"/>
      <c r="AJ272" s="378"/>
      <c r="AK272" s="378"/>
      <c r="AM272" s="634"/>
      <c r="AN272" s="635"/>
      <c r="AO272" s="626"/>
      <c r="AP272" s="347"/>
      <c r="AQ272" s="374"/>
    </row>
    <row r="273" spans="1:43" ht="11.25" customHeight="1" x14ac:dyDescent="0.2">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52"/>
      <c r="X273" s="375"/>
      <c r="Y273" s="376"/>
      <c r="Z273" s="375"/>
      <c r="AA273" s="636"/>
      <c r="AB273" s="352"/>
      <c r="AC273" s="352"/>
      <c r="AD273" s="352"/>
      <c r="AE273" s="352"/>
      <c r="AF273" s="375"/>
      <c r="AG273" s="376"/>
      <c r="AH273" s="375"/>
      <c r="AI273" s="636"/>
      <c r="AJ273" s="586"/>
      <c r="AK273" s="378"/>
      <c r="AL273" s="644"/>
      <c r="AM273" s="634"/>
      <c r="AN273" s="635"/>
      <c r="AO273" s="626"/>
      <c r="AP273" s="347"/>
      <c r="AQ273" s="374"/>
    </row>
    <row r="274" spans="1:43" ht="11.25" customHeight="1" x14ac:dyDescent="0.2">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52" t="s">
        <v>2019</v>
      </c>
      <c r="X274" s="379"/>
      <c r="Y274" s="380"/>
      <c r="Z274" s="379"/>
      <c r="AA274" s="637"/>
      <c r="AB274" s="352"/>
      <c r="AC274" s="352"/>
      <c r="AD274" s="352"/>
      <c r="AE274" s="352" t="s">
        <v>2020</v>
      </c>
      <c r="AF274" s="379"/>
      <c r="AG274" s="380"/>
      <c r="AH274" s="379"/>
      <c r="AI274" s="637"/>
      <c r="AJ274" s="586"/>
      <c r="AK274" s="378"/>
      <c r="AL274" s="644"/>
      <c r="AM274" s="634"/>
      <c r="AN274" s="635"/>
      <c r="AO274" s="626"/>
      <c r="AP274" s="347"/>
      <c r="AQ274" s="374"/>
    </row>
    <row r="275" spans="1:43" ht="11.25" customHeight="1" x14ac:dyDescent="0.2">
      <c r="B275" s="347"/>
      <c r="C275" s="374"/>
      <c r="D275" s="395"/>
      <c r="E275" s="470"/>
      <c r="F275" s="470"/>
      <c r="G275" s="470"/>
      <c r="H275" s="470"/>
      <c r="I275" s="470"/>
      <c r="J275" s="470"/>
      <c r="K275" s="470"/>
      <c r="L275" s="470"/>
      <c r="M275" s="470"/>
      <c r="N275" s="470"/>
      <c r="O275" s="470"/>
      <c r="P275" s="470"/>
      <c r="Q275" s="470"/>
      <c r="R275" s="470"/>
      <c r="S275" s="470"/>
      <c r="T275" s="470"/>
      <c r="U275" s="374"/>
      <c r="V275" s="395"/>
      <c r="Y275" s="378"/>
      <c r="Z275" s="378"/>
      <c r="AA275" s="378"/>
      <c r="AB275" s="378"/>
      <c r="AC275" s="378"/>
      <c r="AD275" s="378"/>
      <c r="AE275" s="378"/>
      <c r="AF275" s="378"/>
      <c r="AG275" s="378"/>
      <c r="AH275" s="378"/>
      <c r="AI275" s="378"/>
      <c r="AJ275" s="352"/>
      <c r="AK275" s="378"/>
      <c r="AL275" s="644"/>
      <c r="AM275" s="634"/>
      <c r="AN275" s="635"/>
      <c r="AO275" s="626"/>
      <c r="AP275" s="347"/>
      <c r="AQ275" s="374"/>
    </row>
    <row r="276" spans="1:43" ht="11.25" customHeight="1" x14ac:dyDescent="0.2">
      <c r="B276" s="347"/>
      <c r="C276" s="374"/>
      <c r="D276" s="395"/>
      <c r="E276" s="470"/>
      <c r="F276" s="470"/>
      <c r="G276" s="470"/>
      <c r="H276" s="470"/>
      <c r="I276" s="470"/>
      <c r="J276" s="470"/>
      <c r="K276" s="470"/>
      <c r="L276" s="470"/>
      <c r="M276" s="470"/>
      <c r="N276" s="470"/>
      <c r="O276" s="470"/>
      <c r="P276" s="470"/>
      <c r="Q276" s="470"/>
      <c r="R276" s="470"/>
      <c r="S276" s="470"/>
      <c r="T276" s="470"/>
      <c r="U276" s="374"/>
      <c r="V276" s="395"/>
      <c r="X276" s="375"/>
      <c r="Y276" s="376"/>
      <c r="Z276" s="375"/>
      <c r="AA276" s="636"/>
      <c r="AB276" s="378"/>
      <c r="AC276" s="378"/>
      <c r="AD276" s="378"/>
      <c r="AE276" s="378"/>
      <c r="AF276" s="375"/>
      <c r="AG276" s="376"/>
      <c r="AH276" s="375"/>
      <c r="AI276" s="636"/>
      <c r="AJ276" s="352"/>
      <c r="AK276" s="378"/>
      <c r="AL276" s="644"/>
      <c r="AM276" s="634"/>
      <c r="AN276" s="635"/>
      <c r="AO276" s="626"/>
      <c r="AP276" s="347"/>
      <c r="AQ276" s="374"/>
    </row>
    <row r="277" spans="1:43" ht="11.25" customHeight="1" x14ac:dyDescent="0.2">
      <c r="B277" s="347"/>
      <c r="C277" s="374"/>
      <c r="D277" s="395"/>
      <c r="E277" s="470"/>
      <c r="F277" s="470"/>
      <c r="G277" s="470"/>
      <c r="H277" s="470"/>
      <c r="I277" s="470"/>
      <c r="J277" s="470"/>
      <c r="K277" s="470"/>
      <c r="L277" s="470"/>
      <c r="M277" s="470"/>
      <c r="N277" s="470"/>
      <c r="O277" s="470"/>
      <c r="P277" s="470"/>
      <c r="Q277" s="470"/>
      <c r="R277" s="470"/>
      <c r="S277" s="470"/>
      <c r="T277" s="470"/>
      <c r="U277" s="374"/>
      <c r="V277" s="395"/>
      <c r="W277" s="347" t="s">
        <v>2021</v>
      </c>
      <c r="X277" s="379"/>
      <c r="Y277" s="380"/>
      <c r="Z277" s="379"/>
      <c r="AA277" s="637"/>
      <c r="AB277" s="378"/>
      <c r="AC277" s="378"/>
      <c r="AD277" s="378"/>
      <c r="AE277" s="352" t="s">
        <v>2022</v>
      </c>
      <c r="AF277" s="379"/>
      <c r="AG277" s="380"/>
      <c r="AH277" s="379"/>
      <c r="AI277" s="637"/>
      <c r="AJ277" s="378"/>
      <c r="AK277" s="378"/>
      <c r="AL277" s="644"/>
      <c r="AM277" s="634"/>
      <c r="AN277" s="635"/>
      <c r="AO277" s="626"/>
      <c r="AP277" s="347"/>
      <c r="AQ277" s="374"/>
    </row>
    <row r="278" spans="1:43" ht="11.25" customHeight="1" x14ac:dyDescent="0.2">
      <c r="B278" s="347"/>
      <c r="C278" s="374"/>
      <c r="D278" s="395"/>
      <c r="E278" s="470"/>
      <c r="F278" s="470"/>
      <c r="G278" s="470"/>
      <c r="H278" s="470"/>
      <c r="I278" s="470"/>
      <c r="J278" s="470"/>
      <c r="K278" s="470"/>
      <c r="L278" s="470"/>
      <c r="M278" s="470"/>
      <c r="N278" s="470"/>
      <c r="O278" s="470"/>
      <c r="P278" s="470"/>
      <c r="Q278" s="470"/>
      <c r="R278" s="470"/>
      <c r="S278" s="470"/>
      <c r="T278" s="470"/>
      <c r="U278" s="374"/>
      <c r="V278" s="395"/>
      <c r="AJ278" s="378"/>
      <c r="AK278" s="378"/>
      <c r="AL278" s="644"/>
      <c r="AM278" s="634"/>
      <c r="AN278" s="635"/>
      <c r="AO278" s="626"/>
      <c r="AP278" s="347"/>
      <c r="AQ278" s="374"/>
    </row>
    <row r="279" spans="1:43" ht="11.25" customHeight="1" x14ac:dyDescent="0.2">
      <c r="B279" s="347"/>
      <c r="C279" s="374"/>
      <c r="D279" s="395"/>
      <c r="E279" s="470"/>
      <c r="F279" s="470"/>
      <c r="G279" s="470"/>
      <c r="H279" s="470"/>
      <c r="I279" s="470"/>
      <c r="J279" s="470"/>
      <c r="K279" s="470"/>
      <c r="L279" s="470"/>
      <c r="M279" s="470"/>
      <c r="N279" s="470"/>
      <c r="O279" s="470"/>
      <c r="P279" s="470"/>
      <c r="Q279" s="470"/>
      <c r="R279" s="470"/>
      <c r="S279" s="470"/>
      <c r="T279" s="470"/>
      <c r="U279" s="374"/>
      <c r="V279" s="395"/>
      <c r="X279" s="375"/>
      <c r="Y279" s="376"/>
      <c r="Z279" s="375"/>
      <c r="AA279" s="636"/>
      <c r="AB279" s="378"/>
      <c r="AC279" s="378"/>
      <c r="AD279" s="378"/>
      <c r="AE279" s="378"/>
      <c r="AF279" s="375"/>
      <c r="AG279" s="376"/>
      <c r="AH279" s="375"/>
      <c r="AI279" s="636"/>
      <c r="AJ279" s="378"/>
      <c r="AK279" s="378"/>
      <c r="AL279" s="644"/>
      <c r="AM279" s="634"/>
      <c r="AN279" s="635"/>
      <c r="AO279" s="626"/>
      <c r="AP279" s="347"/>
      <c r="AQ279" s="374"/>
    </row>
    <row r="280" spans="1:43" ht="11.25" customHeight="1" x14ac:dyDescent="0.2">
      <c r="B280" s="347"/>
      <c r="C280" s="374"/>
      <c r="D280" s="395"/>
      <c r="E280" s="470"/>
      <c r="F280" s="470"/>
      <c r="G280" s="470"/>
      <c r="H280" s="470"/>
      <c r="I280" s="470"/>
      <c r="J280" s="470"/>
      <c r="K280" s="470"/>
      <c r="L280" s="470"/>
      <c r="M280" s="470"/>
      <c r="N280" s="470"/>
      <c r="O280" s="470"/>
      <c r="P280" s="470"/>
      <c r="Q280" s="470"/>
      <c r="R280" s="470"/>
      <c r="S280" s="470"/>
      <c r="T280" s="470"/>
      <c r="U280" s="374"/>
      <c r="V280" s="395"/>
      <c r="W280" s="347" t="s">
        <v>2271</v>
      </c>
      <c r="X280" s="379"/>
      <c r="Y280" s="380"/>
      <c r="Z280" s="379"/>
      <c r="AA280" s="637"/>
      <c r="AB280" s="378"/>
      <c r="AC280" s="378"/>
      <c r="AD280" s="378"/>
      <c r="AE280" s="352" t="s">
        <v>2272</v>
      </c>
      <c r="AF280" s="379"/>
      <c r="AG280" s="380"/>
      <c r="AH280" s="379"/>
      <c r="AI280" s="637"/>
      <c r="AJ280" s="378"/>
      <c r="AK280" s="378"/>
      <c r="AL280" s="644"/>
      <c r="AM280" s="634"/>
      <c r="AN280" s="635"/>
      <c r="AO280" s="626"/>
      <c r="AP280" s="347"/>
      <c r="AQ280" s="374"/>
    </row>
    <row r="281" spans="1:43" s="359" customFormat="1" ht="6" customHeight="1" x14ac:dyDescent="0.2">
      <c r="A281" s="381"/>
      <c r="B281" s="381"/>
      <c r="C281" s="380"/>
      <c r="D281" s="379"/>
      <c r="E281" s="381"/>
      <c r="F281" s="381"/>
      <c r="G281" s="381"/>
      <c r="H281" s="381"/>
      <c r="I281" s="381"/>
      <c r="J281" s="381"/>
      <c r="K281" s="381"/>
      <c r="L281" s="381"/>
      <c r="M281" s="381"/>
      <c r="N281" s="381"/>
      <c r="O281" s="381"/>
      <c r="P281" s="381"/>
      <c r="Q281" s="381"/>
      <c r="R281" s="381"/>
      <c r="S281" s="381"/>
      <c r="T281" s="381"/>
      <c r="U281" s="380"/>
      <c r="V281" s="379"/>
      <c r="W281" s="381"/>
      <c r="X281" s="381"/>
      <c r="Y281" s="381"/>
      <c r="Z281" s="381"/>
      <c r="AA281" s="381"/>
      <c r="AB281" s="381"/>
      <c r="AC281" s="381"/>
      <c r="AD281" s="381"/>
      <c r="AE281" s="381"/>
      <c r="AF281" s="381"/>
      <c r="AG281" s="381"/>
      <c r="AH281" s="381"/>
      <c r="AI281" s="381"/>
      <c r="AJ281" s="381"/>
      <c r="AK281" s="381"/>
      <c r="AL281" s="590"/>
      <c r="AM281" s="380"/>
      <c r="AN281" s="379"/>
      <c r="AO281" s="381"/>
      <c r="AP281" s="381"/>
      <c r="AQ281" s="380"/>
    </row>
    <row r="282" spans="1:43" ht="6" customHeight="1" x14ac:dyDescent="0.2">
      <c r="A282" s="395"/>
      <c r="B282" s="347"/>
      <c r="C282" s="374"/>
      <c r="D282" s="395"/>
      <c r="F282" s="443"/>
      <c r="G282" s="443"/>
      <c r="H282" s="443"/>
      <c r="I282" s="443"/>
      <c r="J282" s="443"/>
      <c r="K282" s="443"/>
      <c r="L282" s="443"/>
      <c r="M282" s="443"/>
      <c r="N282" s="443"/>
      <c r="O282" s="443"/>
      <c r="P282" s="443"/>
      <c r="Q282" s="443"/>
      <c r="R282" s="443"/>
      <c r="S282" s="443"/>
      <c r="T282" s="443"/>
      <c r="U282" s="374"/>
      <c r="V282" s="395"/>
      <c r="AL282" s="347"/>
      <c r="AM282" s="374"/>
      <c r="AN282" s="395"/>
      <c r="AQ282" s="677"/>
    </row>
    <row r="283" spans="1:43" ht="11.25" customHeight="1" x14ac:dyDescent="0.2">
      <c r="A283" s="395"/>
      <c r="B283" s="377" t="s">
        <v>404</v>
      </c>
      <c r="C283" s="374"/>
      <c r="D283" s="395"/>
      <c r="E283" s="444" t="str">
        <f ca="1">VLOOKUP(INDIRECT(ADDRESS(ROW(),COLUMN()-3)),Language_Translations,MATCH(Language_Selected,Language_Options,0),FALSE)</f>
        <v>Some groups make a formal plan to manage the impact of weather-related problems on their community. In the past 12 months, did your group or committee make any such community-based plans?</v>
      </c>
      <c r="F283" s="444"/>
      <c r="G283" s="444"/>
      <c r="H283" s="444"/>
      <c r="I283" s="444"/>
      <c r="J283" s="444"/>
      <c r="K283" s="444"/>
      <c r="L283" s="444"/>
      <c r="M283" s="444"/>
      <c r="N283" s="444"/>
      <c r="O283" s="444"/>
      <c r="P283" s="444"/>
      <c r="Q283" s="444"/>
      <c r="R283" s="444"/>
      <c r="S283" s="444"/>
      <c r="T283" s="444"/>
      <c r="U283" s="374"/>
      <c r="V283" s="395"/>
      <c r="AG283" s="378"/>
      <c r="AH283" s="378"/>
      <c r="AI283" s="378"/>
      <c r="AJ283" s="378"/>
      <c r="AK283" s="378"/>
      <c r="AM283" s="374"/>
      <c r="AN283" s="395"/>
      <c r="AQ283" s="677"/>
    </row>
    <row r="284" spans="1:43" ht="11.25" customHeight="1" x14ac:dyDescent="0.2">
      <c r="A284" s="395"/>
      <c r="B284" s="347"/>
      <c r="C284" s="374"/>
      <c r="D284" s="395"/>
      <c r="E284" s="444"/>
      <c r="F284" s="444"/>
      <c r="G284" s="444"/>
      <c r="H284" s="444"/>
      <c r="I284" s="444"/>
      <c r="J284" s="444"/>
      <c r="K284" s="444"/>
      <c r="L284" s="444"/>
      <c r="M284" s="444"/>
      <c r="N284" s="444"/>
      <c r="O284" s="444"/>
      <c r="P284" s="444"/>
      <c r="Q284" s="444"/>
      <c r="R284" s="444"/>
      <c r="S284" s="444"/>
      <c r="T284" s="444"/>
      <c r="U284" s="374"/>
      <c r="V284" s="395"/>
      <c r="W284" s="347" t="s">
        <v>1731</v>
      </c>
      <c r="Y284" s="378" t="s">
        <v>7</v>
      </c>
      <c r="Z284" s="378"/>
      <c r="AA284" s="378"/>
      <c r="AB284" s="378"/>
      <c r="AC284" s="378"/>
      <c r="AD284" s="378"/>
      <c r="AE284" s="378"/>
      <c r="AF284" s="378"/>
      <c r="AG284" s="378"/>
      <c r="AH284" s="378"/>
      <c r="AI284" s="378"/>
      <c r="AJ284" s="378"/>
      <c r="AK284" s="378"/>
      <c r="AL284" s="644" t="s">
        <v>1778</v>
      </c>
      <c r="AM284" s="374"/>
      <c r="AN284" s="395"/>
      <c r="AQ284" s="677"/>
    </row>
    <row r="285" spans="1:43" ht="11.25" customHeight="1" x14ac:dyDescent="0.2">
      <c r="A285" s="395"/>
      <c r="B285" s="347"/>
      <c r="C285" s="374"/>
      <c r="D285" s="395"/>
      <c r="E285" s="444"/>
      <c r="F285" s="444"/>
      <c r="G285" s="444"/>
      <c r="H285" s="444"/>
      <c r="I285" s="444"/>
      <c r="J285" s="444"/>
      <c r="K285" s="444"/>
      <c r="L285" s="444"/>
      <c r="M285" s="444"/>
      <c r="N285" s="444"/>
      <c r="O285" s="444"/>
      <c r="P285" s="444"/>
      <c r="Q285" s="444"/>
      <c r="R285" s="444"/>
      <c r="S285" s="444"/>
      <c r="T285" s="444"/>
      <c r="U285" s="374"/>
      <c r="V285" s="395"/>
      <c r="W285" s="347" t="s">
        <v>1732</v>
      </c>
      <c r="Y285" s="378" t="s">
        <v>7</v>
      </c>
      <c r="Z285" s="378"/>
      <c r="AA285" s="378"/>
      <c r="AB285" s="378"/>
      <c r="AC285" s="378"/>
      <c r="AD285" s="378"/>
      <c r="AE285" s="378"/>
      <c r="AF285" s="378"/>
      <c r="AG285" s="378"/>
      <c r="AH285" s="378"/>
      <c r="AI285" s="378"/>
      <c r="AJ285" s="378"/>
      <c r="AK285" s="378"/>
      <c r="AL285" s="644" t="s">
        <v>1783</v>
      </c>
      <c r="AM285" s="374"/>
      <c r="AN285" s="395"/>
      <c r="AP285" s="359"/>
      <c r="AQ285" s="677"/>
    </row>
    <row r="286" spans="1:43" x14ac:dyDescent="0.2">
      <c r="A286" s="395"/>
      <c r="B286" s="347"/>
      <c r="C286" s="374"/>
      <c r="D286" s="395"/>
      <c r="E286" s="444"/>
      <c r="F286" s="444"/>
      <c r="G286" s="444"/>
      <c r="H286" s="444"/>
      <c r="I286" s="444"/>
      <c r="J286" s="444"/>
      <c r="K286" s="444"/>
      <c r="L286" s="444"/>
      <c r="M286" s="444"/>
      <c r="N286" s="444"/>
      <c r="O286" s="444"/>
      <c r="P286" s="444"/>
      <c r="Q286" s="444"/>
      <c r="R286" s="444"/>
      <c r="S286" s="444"/>
      <c r="T286" s="444"/>
      <c r="U286" s="374"/>
      <c r="V286" s="395"/>
      <c r="W286" s="347" t="s">
        <v>1784</v>
      </c>
      <c r="Y286" s="378"/>
      <c r="Z286" s="378"/>
      <c r="AA286" s="378"/>
      <c r="AB286" s="378" t="s">
        <v>7</v>
      </c>
      <c r="AC286" s="378"/>
      <c r="AD286" s="378"/>
      <c r="AE286" s="378"/>
      <c r="AF286" s="378"/>
      <c r="AG286" s="378"/>
      <c r="AH286" s="378"/>
      <c r="AI286" s="378"/>
      <c r="AJ286" s="378"/>
      <c r="AK286" s="378"/>
      <c r="AL286" s="644">
        <v>8</v>
      </c>
      <c r="AM286" s="374"/>
      <c r="AN286" s="395"/>
      <c r="AP286" s="359"/>
      <c r="AQ286" s="680"/>
    </row>
    <row r="287" spans="1:43" ht="6" customHeight="1" x14ac:dyDescent="0.2">
      <c r="A287" s="379"/>
      <c r="B287" s="381"/>
      <c r="C287" s="380"/>
      <c r="D287" s="379"/>
      <c r="E287" s="681"/>
      <c r="F287" s="681"/>
      <c r="G287" s="681"/>
      <c r="H287" s="681"/>
      <c r="I287" s="681"/>
      <c r="J287" s="681"/>
      <c r="K287" s="681"/>
      <c r="L287" s="681"/>
      <c r="M287" s="681"/>
      <c r="N287" s="681"/>
      <c r="O287" s="681"/>
      <c r="P287" s="681"/>
      <c r="Q287" s="681"/>
      <c r="R287" s="681"/>
      <c r="S287" s="681"/>
      <c r="T287" s="681"/>
      <c r="U287" s="380"/>
      <c r="V287" s="379"/>
      <c r="W287" s="381"/>
      <c r="X287" s="381"/>
      <c r="Y287" s="381"/>
      <c r="Z287" s="381"/>
      <c r="AA287" s="381"/>
      <c r="AB287" s="381"/>
      <c r="AC287" s="381"/>
      <c r="AD287" s="381"/>
      <c r="AE287" s="381"/>
      <c r="AF287" s="381"/>
      <c r="AG287" s="381"/>
      <c r="AH287" s="381"/>
      <c r="AI287" s="381"/>
      <c r="AJ287" s="381"/>
      <c r="AK287" s="381"/>
      <c r="AL287" s="381"/>
      <c r="AM287" s="380"/>
      <c r="AN287" s="379"/>
      <c r="AO287" s="381"/>
      <c r="AP287" s="662"/>
      <c r="AQ287" s="678"/>
    </row>
    <row r="288" spans="1:43" ht="6" customHeight="1" x14ac:dyDescent="0.2">
      <c r="A288" s="375"/>
      <c r="B288" s="398"/>
      <c r="C288" s="376"/>
      <c r="D288" s="375"/>
      <c r="E288" s="694"/>
      <c r="F288" s="694"/>
      <c r="G288" s="694"/>
      <c r="H288" s="694"/>
      <c r="I288" s="694"/>
      <c r="J288" s="694"/>
      <c r="K288" s="694"/>
      <c r="L288" s="694"/>
      <c r="M288" s="694"/>
      <c r="N288" s="694"/>
      <c r="O288" s="694"/>
      <c r="P288" s="694"/>
      <c r="Q288" s="694"/>
      <c r="R288" s="694"/>
      <c r="S288" s="694"/>
      <c r="T288" s="694"/>
      <c r="U288" s="376"/>
      <c r="V288" s="375"/>
      <c r="W288" s="398"/>
      <c r="X288" s="398"/>
      <c r="Y288" s="398"/>
      <c r="Z288" s="398"/>
      <c r="AA288" s="398"/>
      <c r="AB288" s="398"/>
      <c r="AC288" s="398"/>
      <c r="AD288" s="398"/>
      <c r="AE288" s="398"/>
      <c r="AF288" s="398"/>
      <c r="AG288" s="398"/>
      <c r="AH288" s="398"/>
      <c r="AI288" s="398"/>
      <c r="AJ288" s="398"/>
      <c r="AK288" s="398"/>
      <c r="AL288" s="398"/>
      <c r="AM288" s="376"/>
      <c r="AN288" s="398"/>
      <c r="AO288" s="398"/>
      <c r="AP288" s="661"/>
      <c r="AQ288" s="695"/>
    </row>
    <row r="289" spans="1:49" ht="11.25" customHeight="1" x14ac:dyDescent="0.2">
      <c r="A289" s="395"/>
      <c r="B289" s="377" t="s">
        <v>406</v>
      </c>
      <c r="C289" s="374"/>
      <c r="D289" s="395"/>
      <c r="E289" s="470" t="str">
        <f ca="1">VLOOKUP(INDIRECT(ADDRESS(ROW(),COLUMN()-3)),Language_Translations,MATCH(Language_Selected,Language_Options,0),FALSE)</f>
        <v>In the past 12 months, did the group or committee take any action to strengthen your community’s ability to manage the impacts of weather-related problems? </v>
      </c>
      <c r="F289" s="470"/>
      <c r="G289" s="470"/>
      <c r="H289" s="470"/>
      <c r="I289" s="470"/>
      <c r="J289" s="470"/>
      <c r="K289" s="470"/>
      <c r="L289" s="470"/>
      <c r="M289" s="470"/>
      <c r="N289" s="470"/>
      <c r="O289" s="470"/>
      <c r="P289" s="470"/>
      <c r="Q289" s="470"/>
      <c r="R289" s="470"/>
      <c r="S289" s="470"/>
      <c r="T289" s="470"/>
      <c r="U289" s="374"/>
      <c r="V289" s="395"/>
      <c r="AM289" s="734"/>
      <c r="AQ289" s="677"/>
      <c r="AW289" s="742"/>
    </row>
    <row r="290" spans="1:49" ht="11.25" customHeight="1" x14ac:dyDescent="0.2">
      <c r="A290" s="395"/>
      <c r="B290" s="377"/>
      <c r="C290" s="374"/>
      <c r="D290" s="395"/>
      <c r="E290" s="470"/>
      <c r="F290" s="470"/>
      <c r="G290" s="470"/>
      <c r="H290" s="470"/>
      <c r="I290" s="470"/>
      <c r="J290" s="470"/>
      <c r="K290" s="470"/>
      <c r="L290" s="470"/>
      <c r="M290" s="470"/>
      <c r="N290" s="470"/>
      <c r="O290" s="470"/>
      <c r="P290" s="470"/>
      <c r="Q290" s="470"/>
      <c r="R290" s="470"/>
      <c r="S290" s="470"/>
      <c r="T290" s="470"/>
      <c r="U290" s="374"/>
      <c r="V290" s="395"/>
      <c r="W290" s="347" t="s">
        <v>1731</v>
      </c>
      <c r="Y290" s="378" t="s">
        <v>7</v>
      </c>
      <c r="Z290" s="378"/>
      <c r="AA290" s="378"/>
      <c r="AB290" s="378"/>
      <c r="AC290" s="378"/>
      <c r="AD290" s="378"/>
      <c r="AE290" s="378"/>
      <c r="AF290" s="378"/>
      <c r="AG290" s="378"/>
      <c r="AH290" s="378"/>
      <c r="AI290" s="378"/>
      <c r="AJ290" s="378"/>
      <c r="AK290" s="378"/>
      <c r="AL290" s="644" t="s">
        <v>1778</v>
      </c>
      <c r="AM290" s="734"/>
      <c r="AQ290" s="677"/>
    </row>
    <row r="291" spans="1:49" ht="11.25" customHeight="1" x14ac:dyDescent="0.2">
      <c r="A291" s="395"/>
      <c r="B291" s="377"/>
      <c r="C291" s="374"/>
      <c r="D291" s="395"/>
      <c r="E291" s="470"/>
      <c r="F291" s="470"/>
      <c r="G291" s="470"/>
      <c r="H291" s="470"/>
      <c r="I291" s="470"/>
      <c r="J291" s="470"/>
      <c r="K291" s="470"/>
      <c r="L291" s="470"/>
      <c r="M291" s="470"/>
      <c r="N291" s="470"/>
      <c r="O291" s="470"/>
      <c r="P291" s="470"/>
      <c r="Q291" s="470"/>
      <c r="R291" s="470"/>
      <c r="S291" s="470"/>
      <c r="T291" s="470"/>
      <c r="U291" s="374"/>
      <c r="V291" s="395"/>
      <c r="W291" s="347" t="s">
        <v>1732</v>
      </c>
      <c r="Y291" s="378" t="s">
        <v>7</v>
      </c>
      <c r="Z291" s="378"/>
      <c r="AA291" s="378"/>
      <c r="AB291" s="378"/>
      <c r="AC291" s="378"/>
      <c r="AD291" s="378"/>
      <c r="AE291" s="378"/>
      <c r="AF291" s="378"/>
      <c r="AG291" s="378"/>
      <c r="AH291" s="378"/>
      <c r="AI291" s="378"/>
      <c r="AJ291" s="378"/>
      <c r="AK291" s="378"/>
      <c r="AL291" s="644" t="s">
        <v>1783</v>
      </c>
      <c r="AM291" s="734"/>
      <c r="AQ291" s="677"/>
    </row>
    <row r="292" spans="1:49" ht="11.25" customHeight="1" x14ac:dyDescent="0.2">
      <c r="A292" s="395"/>
      <c r="B292" s="377"/>
      <c r="C292" s="374"/>
      <c r="D292" s="395"/>
      <c r="E292" s="470"/>
      <c r="F292" s="470"/>
      <c r="G292" s="470"/>
      <c r="H292" s="470"/>
      <c r="I292" s="470"/>
      <c r="J292" s="470"/>
      <c r="K292" s="470"/>
      <c r="L292" s="470"/>
      <c r="M292" s="470"/>
      <c r="N292" s="470"/>
      <c r="O292" s="470"/>
      <c r="P292" s="470"/>
      <c r="Q292" s="470"/>
      <c r="R292" s="470"/>
      <c r="S292" s="470"/>
      <c r="T292" s="470"/>
      <c r="U292" s="374"/>
      <c r="V292" s="395"/>
      <c r="W292" s="347" t="s">
        <v>1784</v>
      </c>
      <c r="Y292" s="378"/>
      <c r="Z292" s="378"/>
      <c r="AA292" s="378"/>
      <c r="AB292" s="378" t="s">
        <v>7</v>
      </c>
      <c r="AC292" s="378"/>
      <c r="AD292" s="378"/>
      <c r="AE292" s="378"/>
      <c r="AF292" s="378"/>
      <c r="AG292" s="378"/>
      <c r="AH292" s="378"/>
      <c r="AI292" s="378"/>
      <c r="AJ292" s="378"/>
      <c r="AK292" s="378"/>
      <c r="AL292" s="401">
        <v>8</v>
      </c>
      <c r="AM292" s="734"/>
      <c r="AQ292" s="677"/>
    </row>
    <row r="293" spans="1:49" ht="6" customHeight="1" x14ac:dyDescent="0.2">
      <c r="A293" s="379"/>
      <c r="B293" s="381"/>
      <c r="C293" s="380"/>
      <c r="D293" s="379"/>
      <c r="E293" s="681"/>
      <c r="F293" s="681"/>
      <c r="G293" s="681"/>
      <c r="H293" s="681"/>
      <c r="I293" s="681"/>
      <c r="J293" s="681"/>
      <c r="K293" s="681"/>
      <c r="L293" s="681"/>
      <c r="M293" s="681"/>
      <c r="N293" s="681"/>
      <c r="O293" s="681"/>
      <c r="P293" s="681"/>
      <c r="Q293" s="681"/>
      <c r="R293" s="681"/>
      <c r="S293" s="681"/>
      <c r="T293" s="681"/>
      <c r="U293" s="380"/>
      <c r="V293" s="379"/>
      <c r="W293" s="381"/>
      <c r="X293" s="381"/>
      <c r="Y293" s="381"/>
      <c r="Z293" s="381"/>
      <c r="AA293" s="381"/>
      <c r="AB293" s="381"/>
      <c r="AC293" s="381"/>
      <c r="AD293" s="381"/>
      <c r="AE293" s="381"/>
      <c r="AF293" s="381"/>
      <c r="AG293" s="381"/>
      <c r="AH293" s="381"/>
      <c r="AI293" s="381"/>
      <c r="AJ293" s="381"/>
      <c r="AK293" s="381"/>
      <c r="AL293" s="381"/>
      <c r="AM293" s="380"/>
      <c r="AN293" s="381"/>
      <c r="AO293" s="381"/>
      <c r="AP293" s="662"/>
      <c r="AQ293" s="678"/>
    </row>
    <row r="294" spans="1:49" ht="6" customHeight="1" x14ac:dyDescent="0.2">
      <c r="A294" s="395"/>
      <c r="B294" s="347"/>
      <c r="C294" s="374"/>
      <c r="D294" s="395"/>
      <c r="F294" s="443"/>
      <c r="G294" s="443"/>
      <c r="H294" s="443"/>
      <c r="I294" s="443"/>
      <c r="J294" s="443"/>
      <c r="K294" s="443"/>
      <c r="L294" s="443"/>
      <c r="M294" s="443"/>
      <c r="N294" s="443"/>
      <c r="O294" s="443"/>
      <c r="P294" s="443"/>
      <c r="Q294" s="443"/>
      <c r="R294" s="443"/>
      <c r="S294" s="443"/>
      <c r="T294" s="443"/>
      <c r="U294" s="374"/>
      <c r="V294" s="395"/>
      <c r="AL294" s="347"/>
      <c r="AM294" s="374"/>
      <c r="AN294" s="395"/>
      <c r="AQ294" s="677"/>
    </row>
    <row r="295" spans="1:49" ht="11.25" customHeight="1" x14ac:dyDescent="0.2">
      <c r="A295" s="395"/>
      <c r="B295" s="377" t="s">
        <v>407</v>
      </c>
      <c r="C295" s="374"/>
      <c r="D295" s="395"/>
      <c r="E295" s="470" t="str">
        <f ca="1">VLOOKUP(INDIRECT(ADDRESS(ROW(),COLUMN()-3)),Language_Translations,MATCH(Language_Selected,Language_Options,0),FALSE)</f>
        <v>In the past 12 months, did you or anyone in your household purchase or obtain health, life, crop, or livestock or farm animal insurance?</v>
      </c>
      <c r="F295" s="470"/>
      <c r="G295" s="470"/>
      <c r="H295" s="470"/>
      <c r="I295" s="470"/>
      <c r="J295" s="470"/>
      <c r="K295" s="470"/>
      <c r="L295" s="470"/>
      <c r="M295" s="470"/>
      <c r="N295" s="470"/>
      <c r="O295" s="470"/>
      <c r="P295" s="470"/>
      <c r="Q295" s="470"/>
      <c r="R295" s="470"/>
      <c r="S295" s="470"/>
      <c r="T295" s="470"/>
      <c r="U295" s="374"/>
      <c r="V295" s="395"/>
      <c r="AH295" s="378"/>
      <c r="AI295" s="378"/>
      <c r="AJ295" s="378"/>
      <c r="AK295" s="378"/>
      <c r="AM295" s="374"/>
      <c r="AN295" s="395"/>
      <c r="AQ295" s="677"/>
    </row>
    <row r="296" spans="1:49"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374"/>
      <c r="V296" s="395"/>
      <c r="W296" s="347" t="s">
        <v>1731</v>
      </c>
      <c r="Y296" s="378" t="s">
        <v>7</v>
      </c>
      <c r="Z296" s="378"/>
      <c r="AA296" s="378"/>
      <c r="AB296" s="378"/>
      <c r="AC296" s="378"/>
      <c r="AD296" s="378"/>
      <c r="AE296" s="378"/>
      <c r="AF296" s="378"/>
      <c r="AG296" s="378"/>
      <c r="AH296" s="378"/>
      <c r="AI296" s="378"/>
      <c r="AJ296" s="378"/>
      <c r="AK296" s="378"/>
      <c r="AL296" s="644" t="s">
        <v>1778</v>
      </c>
      <c r="AM296" s="374"/>
      <c r="AN296" s="395"/>
      <c r="AQ296" s="677"/>
    </row>
    <row r="297" spans="1:49" ht="11.25" customHeight="1" x14ac:dyDescent="0.2">
      <c r="A297" s="395"/>
      <c r="B297" s="347"/>
      <c r="C297" s="374"/>
      <c r="D297" s="395"/>
      <c r="E297" s="470"/>
      <c r="F297" s="470"/>
      <c r="G297" s="470"/>
      <c r="H297" s="470"/>
      <c r="I297" s="470"/>
      <c r="J297" s="470"/>
      <c r="K297" s="470"/>
      <c r="L297" s="470"/>
      <c r="M297" s="470"/>
      <c r="N297" s="470"/>
      <c r="O297" s="470"/>
      <c r="P297" s="470"/>
      <c r="Q297" s="470"/>
      <c r="R297" s="470"/>
      <c r="S297" s="470"/>
      <c r="T297" s="470"/>
      <c r="U297" s="374"/>
      <c r="V297" s="395"/>
      <c r="W297" s="347" t="s">
        <v>1732</v>
      </c>
      <c r="Y297" s="378" t="s">
        <v>7</v>
      </c>
      <c r="Z297" s="378"/>
      <c r="AA297" s="378"/>
      <c r="AB297" s="378"/>
      <c r="AC297" s="378"/>
      <c r="AD297" s="378"/>
      <c r="AE297" s="378"/>
      <c r="AF297" s="378"/>
      <c r="AG297" s="378"/>
      <c r="AH297" s="378"/>
      <c r="AI297" s="378"/>
      <c r="AJ297" s="378"/>
      <c r="AK297" s="378"/>
      <c r="AL297" s="644" t="s">
        <v>1783</v>
      </c>
      <c r="AM297" s="374"/>
      <c r="AN297" s="395"/>
      <c r="AP297" s="396" t="s">
        <v>419</v>
      </c>
      <c r="AQ297" s="677"/>
    </row>
    <row r="298" spans="1:49" ht="11.25" customHeight="1" x14ac:dyDescent="0.2">
      <c r="A298" s="395"/>
      <c r="B298" s="347"/>
      <c r="C298" s="374"/>
      <c r="D298" s="395"/>
      <c r="E298" s="476"/>
      <c r="F298" s="476"/>
      <c r="G298" s="476"/>
      <c r="H298" s="476"/>
      <c r="I298" s="476"/>
      <c r="J298" s="476"/>
      <c r="K298" s="476"/>
      <c r="L298" s="476"/>
      <c r="M298" s="476"/>
      <c r="N298" s="476"/>
      <c r="O298" s="476"/>
      <c r="P298" s="476"/>
      <c r="Q298" s="476"/>
      <c r="R298" s="476"/>
      <c r="S298" s="476"/>
      <c r="T298" s="476"/>
      <c r="U298" s="374"/>
      <c r="V298" s="395"/>
      <c r="W298" s="347" t="s">
        <v>1784</v>
      </c>
      <c r="Y298" s="378"/>
      <c r="Z298" s="378"/>
      <c r="AA298" s="378"/>
      <c r="AB298" s="378" t="s">
        <v>7</v>
      </c>
      <c r="AC298" s="378"/>
      <c r="AD298" s="378"/>
      <c r="AE298" s="378"/>
      <c r="AF298" s="378"/>
      <c r="AG298" s="378"/>
      <c r="AH298" s="378"/>
      <c r="AI298" s="378"/>
      <c r="AJ298" s="378"/>
      <c r="AK298" s="378"/>
      <c r="AL298" s="401">
        <v>8</v>
      </c>
      <c r="AM298" s="374"/>
      <c r="AN298" s="395"/>
      <c r="AP298" s="396"/>
      <c r="AQ298" s="677"/>
    </row>
    <row r="299" spans="1:49" ht="6" customHeight="1" x14ac:dyDescent="0.2">
      <c r="A299" s="379"/>
      <c r="B299" s="381"/>
      <c r="C299" s="380"/>
      <c r="D299" s="379"/>
      <c r="E299" s="681"/>
      <c r="F299" s="681"/>
      <c r="G299" s="681"/>
      <c r="H299" s="681"/>
      <c r="I299" s="681"/>
      <c r="J299" s="681"/>
      <c r="K299" s="681"/>
      <c r="L299" s="681"/>
      <c r="M299" s="681"/>
      <c r="N299" s="681"/>
      <c r="O299" s="681"/>
      <c r="P299" s="681"/>
      <c r="Q299" s="681"/>
      <c r="R299" s="681"/>
      <c r="S299" s="681"/>
      <c r="T299" s="681"/>
      <c r="U299" s="380"/>
      <c r="V299" s="379"/>
      <c r="W299" s="381"/>
      <c r="X299" s="381"/>
      <c r="Y299" s="381"/>
      <c r="Z299" s="381"/>
      <c r="AA299" s="381"/>
      <c r="AB299" s="381"/>
      <c r="AC299" s="381"/>
      <c r="AD299" s="381"/>
      <c r="AE299" s="381"/>
      <c r="AF299" s="381"/>
      <c r="AG299" s="381"/>
      <c r="AH299" s="381"/>
      <c r="AI299" s="381"/>
      <c r="AJ299" s="381"/>
      <c r="AK299" s="381"/>
      <c r="AL299" s="381"/>
      <c r="AM299" s="380"/>
      <c r="AN299" s="379"/>
      <c r="AO299" s="381"/>
      <c r="AP299" s="662"/>
      <c r="AQ299" s="678"/>
    </row>
    <row r="300" spans="1:49" ht="6" customHeight="1" x14ac:dyDescent="0.2">
      <c r="B300" s="398"/>
      <c r="C300" s="376"/>
      <c r="D300" s="375"/>
      <c r="E300" s="398"/>
      <c r="F300" s="398"/>
      <c r="G300" s="398"/>
      <c r="H300" s="398"/>
      <c r="I300" s="398"/>
      <c r="J300" s="398"/>
      <c r="K300" s="398"/>
      <c r="L300" s="398"/>
      <c r="M300" s="398"/>
      <c r="N300" s="398"/>
      <c r="O300" s="398"/>
      <c r="P300" s="398"/>
      <c r="Q300" s="398"/>
      <c r="R300" s="398"/>
      <c r="S300" s="398"/>
      <c r="T300" s="398"/>
      <c r="U300" s="376"/>
      <c r="V300" s="375"/>
      <c r="W300" s="398"/>
      <c r="X300" s="398"/>
      <c r="Y300" s="398"/>
      <c r="Z300" s="398"/>
      <c r="AA300" s="398"/>
      <c r="AB300" s="398"/>
      <c r="AC300" s="398"/>
      <c r="AD300" s="398"/>
      <c r="AE300" s="398"/>
      <c r="AF300" s="398"/>
      <c r="AG300" s="398"/>
      <c r="AH300" s="398"/>
      <c r="AI300" s="398"/>
      <c r="AJ300" s="398"/>
      <c r="AK300" s="398"/>
      <c r="AL300" s="647"/>
      <c r="AM300" s="376"/>
      <c r="AN300" s="398"/>
      <c r="AO300" s="398"/>
      <c r="AP300" s="398"/>
      <c r="AQ300" s="376"/>
    </row>
    <row r="301" spans="1:49" ht="11.25" customHeight="1" x14ac:dyDescent="0.2">
      <c r="B301" s="347" t="s">
        <v>409</v>
      </c>
      <c r="C301" s="374"/>
      <c r="D301" s="395"/>
      <c r="E301" s="470" t="str">
        <f ca="1">VLOOKUP(INDIRECT(ADDRESS(ROW(),COLUMN()-3)),Language_Translations,MATCH(Language_Selected,Language_Options,0),FALSE)</f>
        <v>Did you or anyone else in your household receive support to obtain the insurance?</v>
      </c>
      <c r="F301" s="470"/>
      <c r="G301" s="470"/>
      <c r="H301" s="470"/>
      <c r="I301" s="470"/>
      <c r="J301" s="470"/>
      <c r="K301" s="470"/>
      <c r="L301" s="470"/>
      <c r="M301" s="470"/>
      <c r="N301" s="470"/>
      <c r="O301" s="470"/>
      <c r="P301" s="470"/>
      <c r="Q301" s="470"/>
      <c r="R301" s="470"/>
      <c r="S301" s="470"/>
      <c r="T301" s="470"/>
      <c r="U301" s="374"/>
      <c r="V301" s="395"/>
      <c r="AM301" s="374"/>
      <c r="AP301" s="347"/>
      <c r="AQ301" s="374"/>
    </row>
    <row r="302" spans="1:49" ht="11.25" customHeight="1" x14ac:dyDescent="0.2">
      <c r="B302" s="347"/>
      <c r="C302" s="374"/>
      <c r="D302" s="395"/>
      <c r="E302" s="470"/>
      <c r="F302" s="470"/>
      <c r="G302" s="470"/>
      <c r="H302" s="470"/>
      <c r="I302" s="470"/>
      <c r="J302" s="470"/>
      <c r="K302" s="470"/>
      <c r="L302" s="470"/>
      <c r="M302" s="470"/>
      <c r="N302" s="470"/>
      <c r="O302" s="470"/>
      <c r="P302" s="470"/>
      <c r="Q302" s="470"/>
      <c r="R302" s="470"/>
      <c r="S302" s="470"/>
      <c r="T302" s="470"/>
      <c r="U302" s="374"/>
      <c r="V302" s="395"/>
      <c r="W302" s="347" t="s">
        <v>1731</v>
      </c>
      <c r="Y302" s="378" t="s">
        <v>7</v>
      </c>
      <c r="Z302" s="378"/>
      <c r="AA302" s="378"/>
      <c r="AB302" s="378"/>
      <c r="AC302" s="378"/>
      <c r="AD302" s="378"/>
      <c r="AE302" s="378"/>
      <c r="AF302" s="378"/>
      <c r="AG302" s="378"/>
      <c r="AH302" s="378"/>
      <c r="AI302" s="378"/>
      <c r="AJ302" s="378"/>
      <c r="AK302" s="378"/>
      <c r="AL302" s="644" t="s">
        <v>1778</v>
      </c>
      <c r="AM302" s="374"/>
      <c r="AP302" s="347"/>
      <c r="AQ302" s="374"/>
    </row>
    <row r="303" spans="1:49" x14ac:dyDescent="0.2">
      <c r="B303" s="347"/>
      <c r="C303" s="374"/>
      <c r="D303" s="395"/>
      <c r="E303" s="470"/>
      <c r="F303" s="470"/>
      <c r="G303" s="470"/>
      <c r="H303" s="470"/>
      <c r="I303" s="470"/>
      <c r="J303" s="470"/>
      <c r="K303" s="470"/>
      <c r="L303" s="470"/>
      <c r="M303" s="470"/>
      <c r="N303" s="470"/>
      <c r="O303" s="470"/>
      <c r="P303" s="470"/>
      <c r="Q303" s="470"/>
      <c r="R303" s="470"/>
      <c r="S303" s="470"/>
      <c r="T303" s="470"/>
      <c r="U303" s="374"/>
      <c r="V303" s="395"/>
      <c r="W303" s="743" t="s">
        <v>1732</v>
      </c>
      <c r="Y303" s="378" t="s">
        <v>7</v>
      </c>
      <c r="Z303" s="378"/>
      <c r="AA303" s="378"/>
      <c r="AB303" s="378"/>
      <c r="AC303" s="378"/>
      <c r="AD303" s="378"/>
      <c r="AE303" s="378"/>
      <c r="AF303" s="378"/>
      <c r="AG303" s="378"/>
      <c r="AH303" s="378"/>
      <c r="AI303" s="378"/>
      <c r="AJ303" s="378"/>
      <c r="AK303" s="378"/>
      <c r="AL303" s="644" t="s">
        <v>1783</v>
      </c>
      <c r="AM303" s="374"/>
      <c r="AN303" s="395"/>
      <c r="AP303" s="396" t="s">
        <v>413</v>
      </c>
      <c r="AQ303" s="374"/>
    </row>
    <row r="304" spans="1:49" x14ac:dyDescent="0.2">
      <c r="B304" s="347"/>
      <c r="C304" s="374"/>
      <c r="D304" s="395"/>
      <c r="E304" s="470"/>
      <c r="F304" s="470"/>
      <c r="G304" s="470"/>
      <c r="H304" s="470"/>
      <c r="I304" s="470"/>
      <c r="J304" s="470"/>
      <c r="K304" s="470"/>
      <c r="L304" s="470"/>
      <c r="M304" s="470"/>
      <c r="N304" s="470"/>
      <c r="O304" s="470"/>
      <c r="P304" s="470"/>
      <c r="Q304" s="470"/>
      <c r="R304" s="470"/>
      <c r="S304" s="470"/>
      <c r="T304" s="470"/>
      <c r="U304" s="374"/>
      <c r="V304" s="395"/>
      <c r="W304" s="743" t="s">
        <v>1784</v>
      </c>
      <c r="Z304" s="378"/>
      <c r="AA304" s="378"/>
      <c r="AB304" s="378" t="s">
        <v>7</v>
      </c>
      <c r="AC304" s="378"/>
      <c r="AD304" s="378"/>
      <c r="AE304" s="378"/>
      <c r="AF304" s="378"/>
      <c r="AG304" s="378"/>
      <c r="AH304" s="378"/>
      <c r="AI304" s="378"/>
      <c r="AJ304" s="378"/>
      <c r="AK304" s="378"/>
      <c r="AL304" s="644">
        <v>8</v>
      </c>
      <c r="AM304" s="374"/>
      <c r="AN304" s="395"/>
      <c r="AP304" s="396"/>
      <c r="AQ304" s="374"/>
    </row>
    <row r="305" spans="1:43" ht="6" customHeight="1" x14ac:dyDescent="0.2">
      <c r="A305" s="381"/>
      <c r="B305" s="381"/>
      <c r="C305" s="380"/>
      <c r="D305" s="379"/>
      <c r="E305" s="381"/>
      <c r="F305" s="381"/>
      <c r="G305" s="381"/>
      <c r="H305" s="381"/>
      <c r="I305" s="381"/>
      <c r="J305" s="381"/>
      <c r="K305" s="381"/>
      <c r="L305" s="381"/>
      <c r="M305" s="381"/>
      <c r="N305" s="381"/>
      <c r="O305" s="381"/>
      <c r="P305" s="381"/>
      <c r="Q305" s="381"/>
      <c r="R305" s="381"/>
      <c r="S305" s="381"/>
      <c r="T305" s="381"/>
      <c r="U305" s="380"/>
      <c r="V305" s="379"/>
      <c r="W305" s="381"/>
      <c r="X305" s="381"/>
      <c r="Y305" s="381"/>
      <c r="Z305" s="381"/>
      <c r="AA305" s="381"/>
      <c r="AB305" s="381"/>
      <c r="AC305" s="381"/>
      <c r="AD305" s="381"/>
      <c r="AE305" s="381"/>
      <c r="AF305" s="381"/>
      <c r="AG305" s="381"/>
      <c r="AH305" s="381"/>
      <c r="AI305" s="381"/>
      <c r="AJ305" s="381"/>
      <c r="AK305" s="381"/>
      <c r="AL305" s="590"/>
      <c r="AM305" s="380"/>
      <c r="AN305" s="379"/>
      <c r="AO305" s="381"/>
      <c r="AP305" s="381"/>
      <c r="AQ305" s="380"/>
    </row>
    <row r="306" spans="1:43" ht="6" customHeight="1" x14ac:dyDescent="0.2">
      <c r="B306" s="352"/>
      <c r="C306" s="374"/>
      <c r="D306" s="395"/>
      <c r="E306" s="347"/>
      <c r="U306" s="374"/>
      <c r="AM306" s="374"/>
      <c r="AP306" s="347"/>
      <c r="AQ306" s="374"/>
    </row>
    <row r="307" spans="1:43" ht="11.25" customHeight="1" x14ac:dyDescent="0.2">
      <c r="B307" s="347" t="s">
        <v>411</v>
      </c>
      <c r="C307" s="374"/>
      <c r="D307" s="395"/>
      <c r="E307" s="470" t="str">
        <f ca="1">VLOOKUP(INDIRECT(ADDRESS(ROW(),COLUMN()-3)),Language_Translations,MATCH(Language_Selected,Language_Options,0),FALSE)</f>
        <v>Who in this household received support to obtain insurance?
RECORD THE LINE NUMBER OF EACH HOUSEHOLD MEMBER WHO RECEIVED SUPPORT TO OBTAIN INSURANCE.</v>
      </c>
      <c r="F307" s="470"/>
      <c r="G307" s="470"/>
      <c r="H307" s="470"/>
      <c r="I307" s="470"/>
      <c r="J307" s="470"/>
      <c r="K307" s="470"/>
      <c r="L307" s="470"/>
      <c r="M307" s="470"/>
      <c r="N307" s="470"/>
      <c r="O307" s="470"/>
      <c r="P307" s="470"/>
      <c r="Q307" s="470"/>
      <c r="R307" s="470"/>
      <c r="S307" s="470"/>
      <c r="T307" s="470"/>
      <c r="U307" s="374"/>
      <c r="V307" s="395"/>
      <c r="AD307" s="378"/>
      <c r="AE307" s="378"/>
      <c r="AF307" s="378"/>
      <c r="AG307" s="378"/>
      <c r="AJ307" s="378"/>
      <c r="AK307" s="378"/>
      <c r="AM307" s="634"/>
      <c r="AN307" s="635"/>
      <c r="AO307" s="626"/>
      <c r="AP307" s="347"/>
      <c r="AQ307" s="374"/>
    </row>
    <row r="308" spans="1:43" ht="11.25" customHeight="1" x14ac:dyDescent="0.2">
      <c r="B308" s="347"/>
      <c r="C308" s="374"/>
      <c r="D308" s="395"/>
      <c r="E308" s="470"/>
      <c r="F308" s="470"/>
      <c r="G308" s="470"/>
      <c r="H308" s="470"/>
      <c r="I308" s="470"/>
      <c r="J308" s="470"/>
      <c r="K308" s="470"/>
      <c r="L308" s="470"/>
      <c r="M308" s="470"/>
      <c r="N308" s="470"/>
      <c r="O308" s="470"/>
      <c r="P308" s="470"/>
      <c r="Q308" s="470"/>
      <c r="R308" s="470"/>
      <c r="S308" s="470"/>
      <c r="T308" s="470"/>
      <c r="U308" s="374"/>
      <c r="V308" s="395"/>
      <c r="W308" s="352"/>
      <c r="X308" s="375"/>
      <c r="Y308" s="376"/>
      <c r="Z308" s="375"/>
      <c r="AA308" s="636"/>
      <c r="AB308" s="352"/>
      <c r="AC308" s="352"/>
      <c r="AD308" s="352"/>
      <c r="AE308" s="352"/>
      <c r="AF308" s="375"/>
      <c r="AG308" s="376"/>
      <c r="AH308" s="375"/>
      <c r="AI308" s="636"/>
      <c r="AJ308" s="586"/>
      <c r="AK308" s="378"/>
      <c r="AL308" s="644"/>
      <c r="AM308" s="634"/>
      <c r="AN308" s="635"/>
      <c r="AO308" s="626"/>
      <c r="AP308" s="347"/>
      <c r="AQ308" s="374"/>
    </row>
    <row r="309" spans="1:43" ht="11.25" customHeight="1" x14ac:dyDescent="0.2">
      <c r="B309" s="347"/>
      <c r="C309" s="374"/>
      <c r="D309" s="395"/>
      <c r="E309" s="470"/>
      <c r="F309" s="470"/>
      <c r="G309" s="470"/>
      <c r="H309" s="470"/>
      <c r="I309" s="470"/>
      <c r="J309" s="470"/>
      <c r="K309" s="470"/>
      <c r="L309" s="470"/>
      <c r="M309" s="470"/>
      <c r="N309" s="470"/>
      <c r="O309" s="470"/>
      <c r="P309" s="470"/>
      <c r="Q309" s="470"/>
      <c r="R309" s="470"/>
      <c r="S309" s="470"/>
      <c r="T309" s="470"/>
      <c r="U309" s="374"/>
      <c r="V309" s="395"/>
      <c r="W309" s="352" t="s">
        <v>2019</v>
      </c>
      <c r="X309" s="379"/>
      <c r="Y309" s="380"/>
      <c r="Z309" s="379"/>
      <c r="AA309" s="637"/>
      <c r="AB309" s="352"/>
      <c r="AC309" s="352"/>
      <c r="AD309" s="352"/>
      <c r="AE309" s="352" t="s">
        <v>2020</v>
      </c>
      <c r="AF309" s="379"/>
      <c r="AG309" s="380"/>
      <c r="AH309" s="379"/>
      <c r="AI309" s="637"/>
      <c r="AJ309" s="586"/>
      <c r="AK309" s="378"/>
      <c r="AL309" s="644"/>
      <c r="AM309" s="634"/>
      <c r="AN309" s="635"/>
      <c r="AO309" s="626"/>
      <c r="AP309" s="347"/>
      <c r="AQ309" s="374"/>
    </row>
    <row r="310" spans="1:43" ht="11.25" customHeight="1" x14ac:dyDescent="0.2">
      <c r="B310" s="347"/>
      <c r="C310" s="374"/>
      <c r="D310" s="395"/>
      <c r="E310" s="470"/>
      <c r="F310" s="470"/>
      <c r="G310" s="470"/>
      <c r="H310" s="470"/>
      <c r="I310" s="470"/>
      <c r="J310" s="470"/>
      <c r="K310" s="470"/>
      <c r="L310" s="470"/>
      <c r="M310" s="470"/>
      <c r="N310" s="470"/>
      <c r="O310" s="470"/>
      <c r="P310" s="470"/>
      <c r="Q310" s="470"/>
      <c r="R310" s="470"/>
      <c r="S310" s="470"/>
      <c r="T310" s="470"/>
      <c r="U310" s="374"/>
      <c r="V310" s="395"/>
      <c r="Y310" s="378"/>
      <c r="Z310" s="378"/>
      <c r="AA310" s="378"/>
      <c r="AB310" s="378"/>
      <c r="AC310" s="378"/>
      <c r="AD310" s="378"/>
      <c r="AE310" s="378"/>
      <c r="AF310" s="378"/>
      <c r="AG310" s="378"/>
      <c r="AH310" s="378"/>
      <c r="AI310" s="378"/>
      <c r="AJ310" s="352"/>
      <c r="AK310" s="378"/>
      <c r="AL310" s="644"/>
      <c r="AM310" s="634"/>
      <c r="AN310" s="635"/>
      <c r="AO310" s="626"/>
      <c r="AP310" s="347"/>
      <c r="AQ310" s="374"/>
    </row>
    <row r="311" spans="1:43" ht="11.25" customHeight="1" x14ac:dyDescent="0.2">
      <c r="B311" s="347"/>
      <c r="C311" s="374"/>
      <c r="D311" s="395"/>
      <c r="E311" s="470"/>
      <c r="F311" s="470"/>
      <c r="G311" s="470"/>
      <c r="H311" s="470"/>
      <c r="I311" s="470"/>
      <c r="J311" s="470"/>
      <c r="K311" s="470"/>
      <c r="L311" s="470"/>
      <c r="M311" s="470"/>
      <c r="N311" s="470"/>
      <c r="O311" s="470"/>
      <c r="P311" s="470"/>
      <c r="Q311" s="470"/>
      <c r="R311" s="470"/>
      <c r="S311" s="470"/>
      <c r="T311" s="470"/>
      <c r="U311" s="374"/>
      <c r="V311" s="395"/>
      <c r="X311" s="375"/>
      <c r="Y311" s="376"/>
      <c r="Z311" s="375"/>
      <c r="AA311" s="636"/>
      <c r="AB311" s="378"/>
      <c r="AC311" s="378"/>
      <c r="AD311" s="378"/>
      <c r="AE311" s="378"/>
      <c r="AF311" s="375"/>
      <c r="AG311" s="376"/>
      <c r="AH311" s="375"/>
      <c r="AI311" s="636"/>
      <c r="AJ311" s="352"/>
      <c r="AK311" s="378"/>
      <c r="AL311" s="644"/>
      <c r="AM311" s="634"/>
      <c r="AN311" s="635"/>
      <c r="AO311" s="626"/>
      <c r="AP311" s="347"/>
      <c r="AQ311" s="374"/>
    </row>
    <row r="312" spans="1:43" ht="11.25" customHeight="1" x14ac:dyDescent="0.2">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2021</v>
      </c>
      <c r="X312" s="379"/>
      <c r="Y312" s="380"/>
      <c r="Z312" s="379"/>
      <c r="AA312" s="637"/>
      <c r="AB312" s="378"/>
      <c r="AC312" s="378"/>
      <c r="AD312" s="378"/>
      <c r="AE312" s="352" t="s">
        <v>2022</v>
      </c>
      <c r="AF312" s="379"/>
      <c r="AG312" s="380"/>
      <c r="AH312" s="379"/>
      <c r="AI312" s="637"/>
      <c r="AJ312" s="378"/>
      <c r="AK312" s="378"/>
      <c r="AL312" s="644"/>
      <c r="AM312" s="634"/>
      <c r="AN312" s="635"/>
      <c r="AO312" s="626"/>
      <c r="AP312" s="347"/>
      <c r="AQ312" s="374"/>
    </row>
    <row r="313" spans="1:43" ht="11.25" customHeight="1" x14ac:dyDescent="0.2">
      <c r="B313" s="347"/>
      <c r="C313" s="374"/>
      <c r="D313" s="395"/>
      <c r="E313" s="470"/>
      <c r="F313" s="470"/>
      <c r="G313" s="470"/>
      <c r="H313" s="470"/>
      <c r="I313" s="470"/>
      <c r="J313" s="470"/>
      <c r="K313" s="470"/>
      <c r="L313" s="470"/>
      <c r="M313" s="470"/>
      <c r="N313" s="470"/>
      <c r="O313" s="470"/>
      <c r="P313" s="470"/>
      <c r="Q313" s="470"/>
      <c r="R313" s="470"/>
      <c r="S313" s="470"/>
      <c r="T313" s="470"/>
      <c r="U313" s="374"/>
      <c r="V313" s="395"/>
      <c r="AJ313" s="378"/>
      <c r="AK313" s="378"/>
      <c r="AL313" s="644"/>
      <c r="AM313" s="634"/>
      <c r="AN313" s="635"/>
      <c r="AO313" s="626"/>
      <c r="AP313" s="347"/>
      <c r="AQ313" s="374"/>
    </row>
    <row r="314" spans="1:43" ht="11.25" customHeight="1" x14ac:dyDescent="0.2">
      <c r="B314" s="347"/>
      <c r="C314" s="374"/>
      <c r="D314" s="395"/>
      <c r="E314" s="470"/>
      <c r="F314" s="470"/>
      <c r="G314" s="470"/>
      <c r="H314" s="470"/>
      <c r="I314" s="470"/>
      <c r="J314" s="470"/>
      <c r="K314" s="470"/>
      <c r="L314" s="470"/>
      <c r="M314" s="470"/>
      <c r="N314" s="470"/>
      <c r="O314" s="470"/>
      <c r="P314" s="470"/>
      <c r="Q314" s="470"/>
      <c r="R314" s="470"/>
      <c r="S314" s="470"/>
      <c r="T314" s="470"/>
      <c r="U314" s="374"/>
      <c r="V314" s="395"/>
      <c r="X314" s="375"/>
      <c r="Y314" s="376"/>
      <c r="Z314" s="375"/>
      <c r="AA314" s="636"/>
      <c r="AB314" s="378"/>
      <c r="AC314" s="378"/>
      <c r="AD314" s="378"/>
      <c r="AE314" s="378"/>
      <c r="AF314" s="375"/>
      <c r="AG314" s="376"/>
      <c r="AH314" s="375"/>
      <c r="AI314" s="636"/>
      <c r="AJ314" s="378"/>
      <c r="AK314" s="378"/>
      <c r="AL314" s="644"/>
      <c r="AM314" s="634"/>
      <c r="AN314" s="635"/>
      <c r="AO314" s="626"/>
      <c r="AP314" s="347"/>
      <c r="AQ314" s="374"/>
    </row>
    <row r="315" spans="1:43" ht="11.25" customHeight="1" x14ac:dyDescent="0.2">
      <c r="B315" s="347"/>
      <c r="C315" s="374"/>
      <c r="D315" s="395"/>
      <c r="E315" s="470"/>
      <c r="F315" s="470"/>
      <c r="G315" s="470"/>
      <c r="H315" s="470"/>
      <c r="I315" s="470"/>
      <c r="J315" s="470"/>
      <c r="K315" s="470"/>
      <c r="L315" s="470"/>
      <c r="M315" s="470"/>
      <c r="N315" s="470"/>
      <c r="O315" s="470"/>
      <c r="P315" s="470"/>
      <c r="Q315" s="470"/>
      <c r="R315" s="470"/>
      <c r="S315" s="470"/>
      <c r="T315" s="470"/>
      <c r="U315" s="374"/>
      <c r="V315" s="395"/>
      <c r="W315" s="347" t="s">
        <v>2271</v>
      </c>
      <c r="X315" s="379"/>
      <c r="Y315" s="380"/>
      <c r="Z315" s="379"/>
      <c r="AA315" s="637"/>
      <c r="AB315" s="378"/>
      <c r="AC315" s="378"/>
      <c r="AD315" s="378"/>
      <c r="AE315" s="352" t="s">
        <v>2272</v>
      </c>
      <c r="AF315" s="379"/>
      <c r="AG315" s="380"/>
      <c r="AH315" s="379"/>
      <c r="AI315" s="637"/>
      <c r="AJ315" s="378"/>
      <c r="AK315" s="378"/>
      <c r="AL315" s="644"/>
      <c r="AM315" s="634"/>
      <c r="AN315" s="635"/>
      <c r="AO315" s="626"/>
      <c r="AP315" s="347"/>
      <c r="AQ315" s="374"/>
    </row>
    <row r="316" spans="1:43" s="359" customFormat="1" ht="6" customHeight="1" x14ac:dyDescent="0.2">
      <c r="A316" s="381"/>
      <c r="B316" s="381"/>
      <c r="C316" s="380"/>
      <c r="D316" s="379"/>
      <c r="E316" s="381"/>
      <c r="F316" s="381"/>
      <c r="G316" s="381"/>
      <c r="H316" s="381"/>
      <c r="I316" s="381"/>
      <c r="J316" s="381"/>
      <c r="K316" s="381"/>
      <c r="L316" s="381"/>
      <c r="M316" s="381"/>
      <c r="N316" s="381"/>
      <c r="O316" s="381"/>
      <c r="P316" s="381"/>
      <c r="Q316" s="381"/>
      <c r="R316" s="381"/>
      <c r="S316" s="381"/>
      <c r="T316" s="381"/>
      <c r="U316" s="380"/>
      <c r="V316" s="379"/>
      <c r="W316" s="381"/>
      <c r="X316" s="381"/>
      <c r="Y316" s="381"/>
      <c r="Z316" s="381"/>
      <c r="AA316" s="381"/>
      <c r="AB316" s="381"/>
      <c r="AC316" s="381"/>
      <c r="AD316" s="381"/>
      <c r="AE316" s="381"/>
      <c r="AF316" s="381"/>
      <c r="AG316" s="381"/>
      <c r="AH316" s="381"/>
      <c r="AI316" s="381"/>
      <c r="AJ316" s="381"/>
      <c r="AK316" s="381"/>
      <c r="AL316" s="590"/>
      <c r="AM316" s="380"/>
      <c r="AN316" s="379"/>
      <c r="AO316" s="381"/>
      <c r="AP316" s="381"/>
      <c r="AQ316" s="380"/>
    </row>
    <row r="317" spans="1:43" ht="6" customHeight="1" x14ac:dyDescent="0.2">
      <c r="A317" s="395"/>
      <c r="B317" s="347"/>
      <c r="C317" s="374"/>
      <c r="D317" s="395"/>
      <c r="F317" s="443"/>
      <c r="G317" s="443"/>
      <c r="H317" s="443"/>
      <c r="I317" s="443"/>
      <c r="J317" s="443"/>
      <c r="K317" s="443"/>
      <c r="L317" s="443"/>
      <c r="M317" s="443"/>
      <c r="N317" s="443"/>
      <c r="O317" s="443"/>
      <c r="P317" s="443"/>
      <c r="Q317" s="443"/>
      <c r="R317" s="443"/>
      <c r="S317" s="443"/>
      <c r="T317" s="443"/>
      <c r="U317" s="374"/>
      <c r="V317" s="395"/>
      <c r="AL317" s="347"/>
      <c r="AM317" s="374"/>
      <c r="AN317" s="395"/>
      <c r="AQ317" s="677"/>
    </row>
    <row r="318" spans="1:43" ht="11.25" customHeight="1" x14ac:dyDescent="0.2">
      <c r="A318" s="395"/>
      <c r="B318" s="377" t="s">
        <v>413</v>
      </c>
      <c r="C318" s="374"/>
      <c r="D318" s="395"/>
      <c r="E318" s="470" t="str">
        <f ca="1">VLOOKUP(INDIRECT(ADDRESS(ROW(),COLUMN()-3)),Language_Translations,MATCH(Language_Selected,Language_Options,0),FALSE)</f>
        <v>What type of insurance was purchased or obtained?
SELECT ALL THAT APPLY</v>
      </c>
      <c r="F318" s="470"/>
      <c r="G318" s="470"/>
      <c r="H318" s="470"/>
      <c r="I318" s="470"/>
      <c r="J318" s="470"/>
      <c r="K318" s="470"/>
      <c r="L318" s="470"/>
      <c r="M318" s="470"/>
      <c r="N318" s="470"/>
      <c r="O318" s="470"/>
      <c r="P318" s="470"/>
      <c r="Q318" s="470"/>
      <c r="R318" s="470"/>
      <c r="S318" s="470"/>
      <c r="T318" s="470"/>
      <c r="U318" s="374"/>
      <c r="V318" s="395"/>
      <c r="W318" s="347" t="s">
        <v>2217</v>
      </c>
      <c r="Z318" s="378" t="s">
        <v>7</v>
      </c>
      <c r="AA318" s="378"/>
      <c r="AB318" s="378"/>
      <c r="AC318" s="378"/>
      <c r="AD318" s="378"/>
      <c r="AE318" s="378"/>
      <c r="AF318" s="378"/>
      <c r="AG318" s="378"/>
      <c r="AH318" s="378"/>
      <c r="AI318" s="378"/>
      <c r="AJ318" s="378"/>
      <c r="AK318" s="378"/>
      <c r="AL318" s="644" t="s">
        <v>784</v>
      </c>
      <c r="AM318" s="374"/>
      <c r="AN318" s="395"/>
      <c r="AQ318" s="677"/>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2218</v>
      </c>
      <c r="Y319" s="378"/>
      <c r="Z319" s="378" t="s">
        <v>7</v>
      </c>
      <c r="AA319" s="378"/>
      <c r="AB319" s="378"/>
      <c r="AC319" s="378"/>
      <c r="AD319" s="378"/>
      <c r="AE319" s="378"/>
      <c r="AF319" s="378"/>
      <c r="AG319" s="378"/>
      <c r="AH319" s="378"/>
      <c r="AI319" s="378"/>
      <c r="AJ319" s="378"/>
      <c r="AK319" s="378"/>
      <c r="AL319" s="644" t="s">
        <v>786</v>
      </c>
      <c r="AM319" s="374"/>
      <c r="AN319" s="395"/>
      <c r="AQ319" s="677"/>
    </row>
    <row r="320" spans="1:43" ht="11.25" customHeight="1" x14ac:dyDescent="0.2">
      <c r="A320" s="395"/>
      <c r="B320" s="347"/>
      <c r="C320" s="374"/>
      <c r="D320" s="395"/>
      <c r="E320" s="470"/>
      <c r="F320" s="470"/>
      <c r="G320" s="470"/>
      <c r="H320" s="470"/>
      <c r="I320" s="470"/>
      <c r="J320" s="470"/>
      <c r="K320" s="470"/>
      <c r="L320" s="470"/>
      <c r="M320" s="470"/>
      <c r="N320" s="470"/>
      <c r="O320" s="470"/>
      <c r="P320" s="470"/>
      <c r="Q320" s="470"/>
      <c r="R320" s="470"/>
      <c r="S320" s="470"/>
      <c r="T320" s="470"/>
      <c r="U320" s="374"/>
      <c r="V320" s="395"/>
      <c r="W320" s="347" t="s">
        <v>2219</v>
      </c>
      <c r="Y320" s="378"/>
      <c r="Z320" s="378" t="s">
        <v>7</v>
      </c>
      <c r="AA320" s="378"/>
      <c r="AB320" s="378"/>
      <c r="AC320" s="378"/>
      <c r="AD320" s="378"/>
      <c r="AE320" s="378"/>
      <c r="AF320" s="378"/>
      <c r="AG320" s="378"/>
      <c r="AH320" s="378"/>
      <c r="AI320" s="378"/>
      <c r="AJ320" s="378"/>
      <c r="AK320" s="378"/>
      <c r="AL320" s="644" t="s">
        <v>788</v>
      </c>
      <c r="AM320" s="374"/>
      <c r="AN320" s="395"/>
      <c r="AQ320" s="677"/>
    </row>
    <row r="321" spans="1:43" ht="11.25" customHeight="1" x14ac:dyDescent="0.2">
      <c r="A321" s="395"/>
      <c r="B321" s="34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2273</v>
      </c>
      <c r="Y321" s="378"/>
      <c r="Z321" s="378"/>
      <c r="AA321" s="378"/>
      <c r="AB321" s="378"/>
      <c r="AC321" s="378"/>
      <c r="AD321" s="378"/>
      <c r="AE321" s="378"/>
      <c r="AF321" s="378" t="s">
        <v>7</v>
      </c>
      <c r="AG321" s="378"/>
      <c r="AH321" s="378"/>
      <c r="AI321" s="378"/>
      <c r="AJ321" s="378"/>
      <c r="AK321" s="378"/>
      <c r="AL321" s="644" t="s">
        <v>790</v>
      </c>
      <c r="AM321" s="374"/>
      <c r="AN321" s="395"/>
      <c r="AQ321" s="677"/>
    </row>
    <row r="322" spans="1:43" ht="6" customHeight="1" x14ac:dyDescent="0.2">
      <c r="A322" s="379"/>
      <c r="B322" s="381"/>
      <c r="C322" s="380"/>
      <c r="D322" s="379"/>
      <c r="E322" s="681"/>
      <c r="F322" s="381"/>
      <c r="G322" s="381"/>
      <c r="H322" s="381"/>
      <c r="I322" s="381"/>
      <c r="J322" s="381"/>
      <c r="K322" s="381"/>
      <c r="L322" s="381"/>
      <c r="M322" s="381"/>
      <c r="N322" s="381"/>
      <c r="O322" s="381"/>
      <c r="P322" s="381"/>
      <c r="Q322" s="381"/>
      <c r="R322" s="381"/>
      <c r="S322" s="381"/>
      <c r="T322" s="381"/>
      <c r="U322" s="380"/>
      <c r="V322" s="379"/>
      <c r="W322" s="381"/>
      <c r="X322" s="381"/>
      <c r="Y322" s="381"/>
      <c r="Z322" s="381"/>
      <c r="AA322" s="381"/>
      <c r="AB322" s="381"/>
      <c r="AC322" s="381"/>
      <c r="AD322" s="381"/>
      <c r="AE322" s="381"/>
      <c r="AF322" s="381"/>
      <c r="AG322" s="381"/>
      <c r="AH322" s="381"/>
      <c r="AI322" s="381"/>
      <c r="AJ322" s="381"/>
      <c r="AK322" s="381"/>
      <c r="AL322" s="381"/>
      <c r="AM322" s="380"/>
      <c r="AN322" s="379"/>
      <c r="AO322" s="381"/>
      <c r="AP322" s="662"/>
      <c r="AQ322" s="678"/>
    </row>
    <row r="323" spans="1:43" ht="6" customHeight="1" x14ac:dyDescent="0.2">
      <c r="A323" s="395"/>
      <c r="B323" s="347"/>
      <c r="C323" s="374"/>
      <c r="D323" s="395"/>
      <c r="U323" s="398"/>
      <c r="V323" s="398"/>
      <c r="AL323" s="347"/>
      <c r="AM323" s="374"/>
      <c r="AN323" s="395"/>
      <c r="AQ323" s="677"/>
    </row>
    <row r="324" spans="1:43" ht="11.25" customHeight="1" x14ac:dyDescent="0.2">
      <c r="A324" s="395"/>
      <c r="B324" s="377" t="s">
        <v>415</v>
      </c>
      <c r="C324" s="374"/>
      <c r="D324" s="395"/>
      <c r="E324" s="470" t="str">
        <f ca="1">VLOOKUP(INDIRECT(ADDRESS(ROW(),COLUMN()-3)),Language_Translations,MATCH(Language_Selected,Language_Options,0),FALSE)</f>
        <v>CHECK V2A122. IF THE HOUSEHOLD DID NOT PURCHASE CROP OR LIVESTOCK OR FARM ANIMAL INSURANCE (CODES 'C' OR 'D'), SKIP TO V2A125.</v>
      </c>
      <c r="F324" s="470"/>
      <c r="G324" s="470"/>
      <c r="H324" s="470"/>
      <c r="I324" s="470"/>
      <c r="J324" s="470"/>
      <c r="K324" s="470"/>
      <c r="L324" s="470"/>
      <c r="M324" s="470"/>
      <c r="N324" s="470"/>
      <c r="O324" s="470"/>
      <c r="P324" s="470"/>
      <c r="Q324" s="470"/>
      <c r="R324" s="470"/>
      <c r="S324" s="470"/>
      <c r="T324" s="470"/>
      <c r="U324" s="470"/>
      <c r="V324" s="470"/>
      <c r="W324" s="470"/>
      <c r="X324" s="470"/>
      <c r="Y324" s="470"/>
      <c r="Z324" s="470"/>
      <c r="AA324" s="470"/>
      <c r="AB324" s="470"/>
      <c r="AC324" s="470"/>
      <c r="AD324" s="470"/>
      <c r="AE324" s="470"/>
      <c r="AF324" s="470"/>
      <c r="AG324" s="470"/>
      <c r="AH324" s="470"/>
      <c r="AI324" s="470"/>
      <c r="AJ324" s="470"/>
      <c r="AK324" s="470"/>
      <c r="AL324" s="470"/>
      <c r="AM324" s="374"/>
      <c r="AN324" s="395"/>
      <c r="AQ324" s="677"/>
    </row>
    <row r="325" spans="1:43" ht="11.25" customHeight="1" x14ac:dyDescent="0.2">
      <c r="A325" s="395"/>
      <c r="B325" s="377"/>
      <c r="C325" s="374"/>
      <c r="D325" s="395"/>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c r="AA325" s="470"/>
      <c r="AB325" s="470"/>
      <c r="AC325" s="470"/>
      <c r="AD325" s="470"/>
      <c r="AE325" s="470"/>
      <c r="AF325" s="470"/>
      <c r="AG325" s="470"/>
      <c r="AH325" s="470"/>
      <c r="AI325" s="470"/>
      <c r="AJ325" s="470"/>
      <c r="AK325" s="470"/>
      <c r="AL325" s="470"/>
      <c r="AM325" s="374"/>
      <c r="AN325" s="395"/>
      <c r="AQ325" s="677"/>
    </row>
    <row r="326" spans="1:43" ht="6" customHeight="1" x14ac:dyDescent="0.2">
      <c r="A326" s="395"/>
      <c r="B326" s="347"/>
      <c r="C326" s="374"/>
      <c r="D326" s="395"/>
      <c r="U326" s="381"/>
      <c r="V326" s="381"/>
      <c r="AL326" s="347"/>
      <c r="AM326" s="374"/>
      <c r="AN326" s="395"/>
      <c r="AQ326" s="677"/>
    </row>
    <row r="327" spans="1:43" ht="6" customHeight="1" x14ac:dyDescent="0.2">
      <c r="A327" s="375"/>
      <c r="B327" s="398"/>
      <c r="C327" s="376"/>
      <c r="D327" s="375"/>
      <c r="E327" s="694"/>
      <c r="F327" s="398"/>
      <c r="G327" s="398"/>
      <c r="H327" s="398"/>
      <c r="I327" s="398"/>
      <c r="J327" s="398"/>
      <c r="K327" s="398"/>
      <c r="L327" s="398"/>
      <c r="M327" s="398"/>
      <c r="N327" s="398"/>
      <c r="O327" s="398"/>
      <c r="P327" s="398"/>
      <c r="Q327" s="398"/>
      <c r="R327" s="398"/>
      <c r="S327" s="398"/>
      <c r="T327" s="398"/>
      <c r="U327" s="376"/>
      <c r="V327" s="375"/>
      <c r="W327" s="398"/>
      <c r="X327" s="398"/>
      <c r="Y327" s="398"/>
      <c r="Z327" s="398"/>
      <c r="AA327" s="398"/>
      <c r="AB327" s="398"/>
      <c r="AC327" s="398"/>
      <c r="AD327" s="398"/>
      <c r="AE327" s="398"/>
      <c r="AF327" s="398"/>
      <c r="AG327" s="398"/>
      <c r="AH327" s="398"/>
      <c r="AI327" s="398"/>
      <c r="AJ327" s="398"/>
      <c r="AK327" s="398"/>
      <c r="AL327" s="647"/>
      <c r="AM327" s="376"/>
      <c r="AN327" s="398"/>
      <c r="AO327" s="398"/>
      <c r="AP327" s="661"/>
      <c r="AQ327" s="695"/>
    </row>
    <row r="328" spans="1:43" ht="11.25" customHeight="1" x14ac:dyDescent="0.2">
      <c r="A328" s="395"/>
      <c r="B328" s="377" t="s">
        <v>417</v>
      </c>
      <c r="C328" s="374"/>
      <c r="D328" s="395"/>
      <c r="E328" s="704" t="str">
        <f ca="1">VLOOKUP(INDIRECT(ADDRESS(ROW(),COLUMN()-3)),Language_Translations,MATCH(Language_Selected,Language_Options,0),FALSE)</f>
        <v>Was this insurance obtained to help manage the impacts of weather-related problems on your crop or animal production?</v>
      </c>
      <c r="F328" s="704"/>
      <c r="G328" s="704"/>
      <c r="H328" s="704"/>
      <c r="I328" s="704"/>
      <c r="J328" s="704"/>
      <c r="K328" s="704"/>
      <c r="L328" s="704"/>
      <c r="M328" s="704"/>
      <c r="N328" s="704"/>
      <c r="O328" s="704"/>
      <c r="P328" s="704"/>
      <c r="Q328" s="704"/>
      <c r="R328" s="704"/>
      <c r="S328" s="704"/>
      <c r="T328" s="704"/>
      <c r="U328" s="374"/>
      <c r="V328" s="395"/>
      <c r="W328" s="347" t="s">
        <v>1731</v>
      </c>
      <c r="Y328" s="378" t="s">
        <v>7</v>
      </c>
      <c r="Z328" s="378"/>
      <c r="AA328" s="378"/>
      <c r="AB328" s="378"/>
      <c r="AC328" s="378"/>
      <c r="AD328" s="378"/>
      <c r="AE328" s="378"/>
      <c r="AF328" s="378"/>
      <c r="AG328" s="378"/>
      <c r="AH328" s="378"/>
      <c r="AI328" s="378"/>
      <c r="AJ328" s="378"/>
      <c r="AK328" s="378"/>
      <c r="AL328" s="644" t="s">
        <v>1778</v>
      </c>
      <c r="AM328" s="374"/>
      <c r="AQ328" s="677"/>
    </row>
    <row r="329" spans="1:43" ht="11.25" customHeight="1" x14ac:dyDescent="0.2">
      <c r="A329" s="395"/>
      <c r="B329" s="347"/>
      <c r="C329" s="374"/>
      <c r="D329" s="395"/>
      <c r="E329" s="704"/>
      <c r="F329" s="704"/>
      <c r="G329" s="704"/>
      <c r="H329" s="704"/>
      <c r="I329" s="704"/>
      <c r="J329" s="704"/>
      <c r="K329" s="704"/>
      <c r="L329" s="704"/>
      <c r="M329" s="704"/>
      <c r="N329" s="704"/>
      <c r="O329" s="704"/>
      <c r="P329" s="704"/>
      <c r="Q329" s="704"/>
      <c r="R329" s="704"/>
      <c r="S329" s="704"/>
      <c r="T329" s="704"/>
      <c r="U329" s="374"/>
      <c r="V329" s="395"/>
      <c r="W329" s="347" t="s">
        <v>1732</v>
      </c>
      <c r="Y329" s="378" t="s">
        <v>7</v>
      </c>
      <c r="Z329" s="378"/>
      <c r="AA329" s="378"/>
      <c r="AB329" s="378"/>
      <c r="AC329" s="378"/>
      <c r="AD329" s="378"/>
      <c r="AE329" s="378"/>
      <c r="AF329" s="378"/>
      <c r="AG329" s="378"/>
      <c r="AH329" s="378"/>
      <c r="AI329" s="378"/>
      <c r="AJ329" s="378"/>
      <c r="AK329" s="378"/>
      <c r="AL329" s="644" t="s">
        <v>1783</v>
      </c>
      <c r="AM329" s="374"/>
      <c r="AQ329" s="677"/>
    </row>
    <row r="330" spans="1:43" ht="11.25" customHeight="1" x14ac:dyDescent="0.2">
      <c r="A330" s="395"/>
      <c r="B330" s="347"/>
      <c r="C330" s="374"/>
      <c r="D330" s="395"/>
      <c r="E330" s="704"/>
      <c r="F330" s="704"/>
      <c r="G330" s="704"/>
      <c r="H330" s="704"/>
      <c r="I330" s="704"/>
      <c r="J330" s="704"/>
      <c r="K330" s="704"/>
      <c r="L330" s="704"/>
      <c r="M330" s="704"/>
      <c r="N330" s="704"/>
      <c r="O330" s="704"/>
      <c r="P330" s="704"/>
      <c r="Q330" s="704"/>
      <c r="R330" s="704"/>
      <c r="S330" s="704"/>
      <c r="T330" s="704"/>
      <c r="U330" s="374"/>
      <c r="V330" s="395"/>
      <c r="W330" s="347" t="s">
        <v>1784</v>
      </c>
      <c r="Y330" s="378"/>
      <c r="Z330" s="378"/>
      <c r="AA330" s="378"/>
      <c r="AB330" s="378" t="s">
        <v>7</v>
      </c>
      <c r="AC330" s="378"/>
      <c r="AD330" s="378"/>
      <c r="AE330" s="378"/>
      <c r="AF330" s="378"/>
      <c r="AG330" s="378"/>
      <c r="AH330" s="378"/>
      <c r="AI330" s="378"/>
      <c r="AJ330" s="378"/>
      <c r="AK330" s="378"/>
      <c r="AL330" s="401">
        <v>8</v>
      </c>
      <c r="AM330" s="374"/>
      <c r="AQ330" s="677"/>
    </row>
    <row r="331" spans="1:43" ht="6" customHeight="1" x14ac:dyDescent="0.2">
      <c r="A331" s="395"/>
      <c r="B331" s="352"/>
      <c r="C331" s="374"/>
      <c r="D331" s="395"/>
      <c r="U331" s="374"/>
      <c r="AM331" s="374"/>
      <c r="AQ331" s="677"/>
    </row>
    <row r="332" spans="1:43" ht="6" customHeight="1" x14ac:dyDescent="0.2">
      <c r="A332" s="375"/>
      <c r="B332" s="398"/>
      <c r="C332" s="376"/>
      <c r="D332" s="375"/>
      <c r="E332" s="694"/>
      <c r="F332" s="398"/>
      <c r="G332" s="398"/>
      <c r="H332" s="398"/>
      <c r="I332" s="398"/>
      <c r="J332" s="398"/>
      <c r="K332" s="398"/>
      <c r="L332" s="398"/>
      <c r="M332" s="398"/>
      <c r="N332" s="398"/>
      <c r="O332" s="398"/>
      <c r="P332" s="398"/>
      <c r="Q332" s="398"/>
      <c r="R332" s="398"/>
      <c r="S332" s="398"/>
      <c r="T332" s="398"/>
      <c r="U332" s="376"/>
      <c r="V332" s="375"/>
      <c r="W332" s="398"/>
      <c r="X332" s="398"/>
      <c r="Y332" s="398"/>
      <c r="Z332" s="398"/>
      <c r="AA332" s="398"/>
      <c r="AB332" s="398"/>
      <c r="AC332" s="398"/>
      <c r="AD332" s="398"/>
      <c r="AE332" s="398"/>
      <c r="AF332" s="398"/>
      <c r="AG332" s="398"/>
      <c r="AH332" s="398"/>
      <c r="AI332" s="398"/>
      <c r="AJ332" s="398"/>
      <c r="AK332" s="398"/>
      <c r="AL332" s="647"/>
      <c r="AM332" s="376"/>
      <c r="AN332" s="398"/>
      <c r="AO332" s="398"/>
      <c r="AP332" s="661"/>
      <c r="AQ332" s="695"/>
    </row>
    <row r="333" spans="1:43" x14ac:dyDescent="0.2">
      <c r="A333" s="395"/>
      <c r="B333" s="377" t="s">
        <v>419</v>
      </c>
      <c r="C333" s="374"/>
      <c r="D333" s="395"/>
      <c r="E333" s="400" t="str">
        <f ca="1">VLOOKUP(INDIRECT(ADDRESS(ROW(),COLUMN()-3)),Language_Translations,MATCH(Language_Selected,Language_Options,0),FALSE)</f>
        <v>Sometimes people receive payments to help them recover from weather-related problems that limit their crop or animal production. This could be an insurance payout, cash transfer, voucher, or in-kind payment from a support program. 
In the past 12 months did you or any member of your household receive any such payment specifically to help you recover from a weather-related problem?</v>
      </c>
      <c r="F333" s="400"/>
      <c r="G333" s="400"/>
      <c r="H333" s="400"/>
      <c r="I333" s="400"/>
      <c r="J333" s="400"/>
      <c r="K333" s="400"/>
      <c r="L333" s="400"/>
      <c r="M333" s="400"/>
      <c r="N333" s="400"/>
      <c r="O333" s="400"/>
      <c r="P333" s="400"/>
      <c r="Q333" s="400"/>
      <c r="R333" s="400"/>
      <c r="S333" s="400"/>
      <c r="T333" s="400"/>
      <c r="U333" s="374"/>
      <c r="V333" s="395"/>
      <c r="Z333" s="378"/>
      <c r="AA333" s="378"/>
      <c r="AB333" s="378"/>
      <c r="AC333" s="378"/>
      <c r="AD333" s="378"/>
      <c r="AE333" s="378"/>
      <c r="AF333" s="378"/>
      <c r="AG333" s="378"/>
      <c r="AH333" s="378"/>
      <c r="AI333" s="378"/>
      <c r="AJ333" s="378"/>
      <c r="AK333" s="378"/>
      <c r="AL333" s="644"/>
      <c r="AM333" s="374"/>
      <c r="AQ333" s="677"/>
    </row>
    <row r="334" spans="1:43" x14ac:dyDescent="0.2">
      <c r="A334" s="395"/>
      <c r="B334" s="377"/>
      <c r="C334" s="374"/>
      <c r="D334" s="395"/>
      <c r="E334" s="400"/>
      <c r="F334" s="400"/>
      <c r="G334" s="400"/>
      <c r="H334" s="400"/>
      <c r="I334" s="400"/>
      <c r="J334" s="400"/>
      <c r="K334" s="400"/>
      <c r="L334" s="400"/>
      <c r="M334" s="400"/>
      <c r="N334" s="400"/>
      <c r="O334" s="400"/>
      <c r="P334" s="400"/>
      <c r="Q334" s="400"/>
      <c r="R334" s="400"/>
      <c r="S334" s="400"/>
      <c r="T334" s="400"/>
      <c r="U334" s="374"/>
      <c r="V334" s="395"/>
      <c r="Z334" s="378"/>
      <c r="AA334" s="378"/>
      <c r="AB334" s="378"/>
      <c r="AC334" s="378"/>
      <c r="AD334" s="378"/>
      <c r="AE334" s="378"/>
      <c r="AF334" s="378"/>
      <c r="AG334" s="378"/>
      <c r="AH334" s="378"/>
      <c r="AI334" s="378"/>
      <c r="AJ334" s="378"/>
      <c r="AK334" s="378"/>
      <c r="AL334" s="644"/>
      <c r="AM334" s="374"/>
      <c r="AQ334" s="677"/>
    </row>
    <row r="335" spans="1:43" x14ac:dyDescent="0.2">
      <c r="A335" s="395"/>
      <c r="B335" s="377"/>
      <c r="C335" s="374"/>
      <c r="D335" s="395"/>
      <c r="E335" s="400"/>
      <c r="F335" s="400"/>
      <c r="G335" s="400"/>
      <c r="H335" s="400"/>
      <c r="I335" s="400"/>
      <c r="J335" s="400"/>
      <c r="K335" s="400"/>
      <c r="L335" s="400"/>
      <c r="M335" s="400"/>
      <c r="N335" s="400"/>
      <c r="O335" s="400"/>
      <c r="P335" s="400"/>
      <c r="Q335" s="400"/>
      <c r="R335" s="400"/>
      <c r="S335" s="400"/>
      <c r="T335" s="400"/>
      <c r="U335" s="374"/>
      <c r="V335" s="395"/>
      <c r="Z335" s="378"/>
      <c r="AA335" s="378"/>
      <c r="AB335" s="378"/>
      <c r="AC335" s="378"/>
      <c r="AD335" s="378"/>
      <c r="AE335" s="378"/>
      <c r="AF335" s="378"/>
      <c r="AG335" s="378"/>
      <c r="AH335" s="378"/>
      <c r="AI335" s="378"/>
      <c r="AJ335" s="378"/>
      <c r="AK335" s="378"/>
      <c r="AL335" s="644"/>
      <c r="AM335" s="374"/>
      <c r="AQ335" s="677"/>
    </row>
    <row r="336" spans="1:43" x14ac:dyDescent="0.2">
      <c r="A336" s="395"/>
      <c r="B336" s="377"/>
      <c r="C336" s="374"/>
      <c r="D336" s="395"/>
      <c r="E336" s="400"/>
      <c r="F336" s="400"/>
      <c r="G336" s="400"/>
      <c r="H336" s="400"/>
      <c r="I336" s="400"/>
      <c r="J336" s="400"/>
      <c r="K336" s="400"/>
      <c r="L336" s="400"/>
      <c r="M336" s="400"/>
      <c r="N336" s="400"/>
      <c r="O336" s="400"/>
      <c r="P336" s="400"/>
      <c r="Q336" s="400"/>
      <c r="R336" s="400"/>
      <c r="S336" s="400"/>
      <c r="T336" s="400"/>
      <c r="U336" s="374"/>
      <c r="V336" s="395"/>
      <c r="Z336" s="378"/>
      <c r="AA336" s="378"/>
      <c r="AB336" s="378"/>
      <c r="AC336" s="378"/>
      <c r="AD336" s="378"/>
      <c r="AE336" s="378"/>
      <c r="AF336" s="378"/>
      <c r="AG336" s="378"/>
      <c r="AH336" s="378"/>
      <c r="AI336" s="378"/>
      <c r="AJ336" s="378"/>
      <c r="AK336" s="378"/>
      <c r="AL336" s="644"/>
      <c r="AM336" s="374"/>
      <c r="AQ336" s="677"/>
    </row>
    <row r="337" spans="1:43" x14ac:dyDescent="0.2">
      <c r="A337" s="395"/>
      <c r="B337" s="377"/>
      <c r="C337" s="374"/>
      <c r="D337" s="395"/>
      <c r="E337" s="400"/>
      <c r="F337" s="400"/>
      <c r="G337" s="400"/>
      <c r="H337" s="400"/>
      <c r="I337" s="400"/>
      <c r="J337" s="400"/>
      <c r="K337" s="400"/>
      <c r="L337" s="400"/>
      <c r="M337" s="400"/>
      <c r="N337" s="400"/>
      <c r="O337" s="400"/>
      <c r="P337" s="400"/>
      <c r="Q337" s="400"/>
      <c r="R337" s="400"/>
      <c r="S337" s="400"/>
      <c r="T337" s="400"/>
      <c r="U337" s="374"/>
      <c r="V337" s="395"/>
      <c r="AL337" s="347"/>
      <c r="AM337" s="374"/>
      <c r="AQ337" s="677"/>
    </row>
    <row r="338" spans="1:43" x14ac:dyDescent="0.2">
      <c r="A338" s="395"/>
      <c r="B338" s="377"/>
      <c r="C338" s="374"/>
      <c r="D338" s="395"/>
      <c r="E338" s="400"/>
      <c r="F338" s="400"/>
      <c r="G338" s="400"/>
      <c r="H338" s="400"/>
      <c r="I338" s="400"/>
      <c r="J338" s="400"/>
      <c r="K338" s="400"/>
      <c r="L338" s="400"/>
      <c r="M338" s="400"/>
      <c r="N338" s="400"/>
      <c r="O338" s="400"/>
      <c r="P338" s="400"/>
      <c r="Q338" s="400"/>
      <c r="R338" s="400"/>
      <c r="S338" s="400"/>
      <c r="T338" s="400"/>
      <c r="U338" s="374"/>
      <c r="V338" s="395"/>
      <c r="AL338" s="347"/>
      <c r="AM338" s="374"/>
      <c r="AQ338" s="677"/>
    </row>
    <row r="339" spans="1:43" x14ac:dyDescent="0.2">
      <c r="A339" s="395"/>
      <c r="B339" s="377"/>
      <c r="C339" s="374"/>
      <c r="D339" s="395"/>
      <c r="E339" s="400"/>
      <c r="F339" s="400"/>
      <c r="G339" s="400"/>
      <c r="H339" s="400"/>
      <c r="I339" s="400"/>
      <c r="J339" s="400"/>
      <c r="K339" s="400"/>
      <c r="L339" s="400"/>
      <c r="M339" s="400"/>
      <c r="N339" s="400"/>
      <c r="O339" s="400"/>
      <c r="P339" s="400"/>
      <c r="Q339" s="400"/>
      <c r="R339" s="400"/>
      <c r="S339" s="400"/>
      <c r="T339" s="400"/>
      <c r="U339" s="374"/>
      <c r="V339" s="395"/>
      <c r="W339" s="347" t="s">
        <v>1731</v>
      </c>
      <c r="Y339" s="378" t="s">
        <v>7</v>
      </c>
      <c r="Z339" s="378"/>
      <c r="AA339" s="378"/>
      <c r="AB339" s="378"/>
      <c r="AC339" s="378"/>
      <c r="AD339" s="378"/>
      <c r="AE339" s="378"/>
      <c r="AF339" s="378"/>
      <c r="AG339" s="378"/>
      <c r="AH339" s="378"/>
      <c r="AI339" s="378"/>
      <c r="AJ339" s="378"/>
      <c r="AK339" s="378"/>
      <c r="AL339" s="644" t="s">
        <v>1778</v>
      </c>
      <c r="AM339" s="374"/>
      <c r="AQ339" s="677"/>
    </row>
    <row r="340" spans="1:43" x14ac:dyDescent="0.2">
      <c r="A340" s="395"/>
      <c r="B340" s="377"/>
      <c r="C340" s="374"/>
      <c r="D340" s="395"/>
      <c r="E340" s="400"/>
      <c r="F340" s="400"/>
      <c r="G340" s="400"/>
      <c r="H340" s="400"/>
      <c r="I340" s="400"/>
      <c r="J340" s="400"/>
      <c r="K340" s="400"/>
      <c r="L340" s="400"/>
      <c r="M340" s="400"/>
      <c r="N340" s="400"/>
      <c r="O340" s="400"/>
      <c r="P340" s="400"/>
      <c r="Q340" s="400"/>
      <c r="R340" s="400"/>
      <c r="S340" s="400"/>
      <c r="T340" s="400"/>
      <c r="U340" s="374"/>
      <c r="W340" s="347" t="s">
        <v>1732</v>
      </c>
      <c r="Y340" s="378" t="s">
        <v>7</v>
      </c>
      <c r="Z340" s="378"/>
      <c r="AA340" s="378"/>
      <c r="AB340" s="378"/>
      <c r="AC340" s="378"/>
      <c r="AD340" s="378"/>
      <c r="AE340" s="378"/>
      <c r="AF340" s="378"/>
      <c r="AG340" s="378"/>
      <c r="AH340" s="378"/>
      <c r="AI340" s="378"/>
      <c r="AJ340" s="378"/>
      <c r="AK340" s="378"/>
      <c r="AL340" s="644" t="s">
        <v>1783</v>
      </c>
      <c r="AM340" s="374"/>
      <c r="AP340" s="396" t="s">
        <v>427</v>
      </c>
      <c r="AQ340" s="677"/>
    </row>
    <row r="341" spans="1:43" x14ac:dyDescent="0.2">
      <c r="A341" s="395"/>
      <c r="B341" s="377"/>
      <c r="C341" s="374"/>
      <c r="D341" s="395"/>
      <c r="E341" s="400"/>
      <c r="F341" s="400"/>
      <c r="G341" s="400"/>
      <c r="H341" s="400"/>
      <c r="I341" s="400"/>
      <c r="J341" s="400"/>
      <c r="K341" s="400"/>
      <c r="L341" s="400"/>
      <c r="M341" s="400"/>
      <c r="N341" s="400"/>
      <c r="O341" s="400"/>
      <c r="P341" s="400"/>
      <c r="Q341" s="400"/>
      <c r="R341" s="400"/>
      <c r="S341" s="400"/>
      <c r="T341" s="400"/>
      <c r="U341" s="374"/>
      <c r="W341" s="347" t="s">
        <v>1784</v>
      </c>
      <c r="Y341" s="378"/>
      <c r="Z341" s="378"/>
      <c r="AA341" s="378"/>
      <c r="AB341" s="378" t="s">
        <v>7</v>
      </c>
      <c r="AC341" s="378"/>
      <c r="AD341" s="378"/>
      <c r="AE341" s="378"/>
      <c r="AF341" s="378"/>
      <c r="AG341" s="378"/>
      <c r="AH341" s="378"/>
      <c r="AI341" s="378"/>
      <c r="AJ341" s="378"/>
      <c r="AK341" s="378"/>
      <c r="AL341" s="401">
        <v>8</v>
      </c>
      <c r="AM341" s="374"/>
      <c r="AP341" s="396"/>
      <c r="AQ341" s="677"/>
    </row>
    <row r="342" spans="1:43" ht="6" customHeight="1" x14ac:dyDescent="0.2">
      <c r="A342" s="379"/>
      <c r="B342" s="711"/>
      <c r="C342" s="380"/>
      <c r="D342" s="379"/>
      <c r="E342" s="681"/>
      <c r="F342" s="381"/>
      <c r="G342" s="381"/>
      <c r="H342" s="381"/>
      <c r="I342" s="381"/>
      <c r="J342" s="381"/>
      <c r="K342" s="381"/>
      <c r="L342" s="381"/>
      <c r="M342" s="381"/>
      <c r="N342" s="381"/>
      <c r="O342" s="381"/>
      <c r="P342" s="381"/>
      <c r="Q342" s="381"/>
      <c r="R342" s="381"/>
      <c r="S342" s="381"/>
      <c r="T342" s="381"/>
      <c r="U342" s="380"/>
      <c r="V342" s="381"/>
      <c r="W342" s="381"/>
      <c r="X342" s="381"/>
      <c r="Y342" s="381"/>
      <c r="Z342" s="381"/>
      <c r="AA342" s="381"/>
      <c r="AB342" s="381"/>
      <c r="AC342" s="381"/>
      <c r="AD342" s="381"/>
      <c r="AE342" s="381"/>
      <c r="AF342" s="381"/>
      <c r="AG342" s="381"/>
      <c r="AH342" s="381"/>
      <c r="AI342" s="381"/>
      <c r="AJ342" s="381"/>
      <c r="AK342" s="381"/>
      <c r="AL342" s="590"/>
      <c r="AM342" s="380"/>
      <c r="AN342" s="381"/>
      <c r="AO342" s="381"/>
      <c r="AP342" s="662"/>
      <c r="AQ342" s="678"/>
    </row>
    <row r="343" spans="1:43" ht="6" customHeight="1" x14ac:dyDescent="0.2">
      <c r="B343" s="352"/>
      <c r="C343" s="374"/>
      <c r="D343" s="395"/>
      <c r="E343" s="347"/>
      <c r="U343" s="374"/>
      <c r="AM343" s="374"/>
      <c r="AP343" s="347"/>
      <c r="AQ343" s="374"/>
    </row>
    <row r="344" spans="1:43" ht="11.25" customHeight="1" x14ac:dyDescent="0.2">
      <c r="B344" s="347" t="s">
        <v>421</v>
      </c>
      <c r="C344" s="374"/>
      <c r="D344" s="395"/>
      <c r="E344" s="470" t="str">
        <f ca="1">VLOOKUP(INDIRECT(ADDRESS(ROW(),COLUMN()-3)),Language_Translations,MATCH(Language_Selected,Language_Options,0),FALSE)</f>
        <v>Who in this household received payments to help them recover from weather-related problems that limit their crop or animal production?
RECORD THE LINE NUMBER OF EACH HOUSEHOLD MEMBER WHO RECEIVED ANY SUCH PAYMENT.</v>
      </c>
      <c r="F344" s="470"/>
      <c r="G344" s="470"/>
      <c r="H344" s="470"/>
      <c r="I344" s="470"/>
      <c r="J344" s="470"/>
      <c r="K344" s="470"/>
      <c r="L344" s="470"/>
      <c r="M344" s="470"/>
      <c r="N344" s="470"/>
      <c r="O344" s="470"/>
      <c r="P344" s="470"/>
      <c r="Q344" s="470"/>
      <c r="R344" s="470"/>
      <c r="S344" s="470"/>
      <c r="T344" s="470"/>
      <c r="U344" s="374"/>
      <c r="V344" s="395"/>
      <c r="AD344" s="378"/>
      <c r="AE344" s="378"/>
      <c r="AF344" s="378"/>
      <c r="AG344" s="378"/>
      <c r="AJ344" s="378"/>
      <c r="AK344" s="378"/>
      <c r="AM344" s="634"/>
      <c r="AN344" s="635"/>
      <c r="AO344" s="626"/>
      <c r="AP344" s="347"/>
      <c r="AQ344" s="374"/>
    </row>
    <row r="345" spans="1:43" ht="11.25" customHeight="1" x14ac:dyDescent="0.2">
      <c r="B345" s="347"/>
      <c r="C345" s="374"/>
      <c r="D345" s="395"/>
      <c r="E345" s="470"/>
      <c r="F345" s="470"/>
      <c r="G345" s="470"/>
      <c r="H345" s="470"/>
      <c r="I345" s="470"/>
      <c r="J345" s="470"/>
      <c r="K345" s="470"/>
      <c r="L345" s="470"/>
      <c r="M345" s="470"/>
      <c r="N345" s="470"/>
      <c r="O345" s="470"/>
      <c r="P345" s="470"/>
      <c r="Q345" s="470"/>
      <c r="R345" s="470"/>
      <c r="S345" s="470"/>
      <c r="T345" s="470"/>
      <c r="U345" s="374"/>
      <c r="V345" s="395"/>
      <c r="W345" s="352"/>
      <c r="X345" s="375"/>
      <c r="Y345" s="376"/>
      <c r="Z345" s="375"/>
      <c r="AA345" s="636"/>
      <c r="AB345" s="352"/>
      <c r="AC345" s="352"/>
      <c r="AD345" s="352"/>
      <c r="AE345" s="352"/>
      <c r="AF345" s="375"/>
      <c r="AG345" s="376"/>
      <c r="AH345" s="375"/>
      <c r="AI345" s="636"/>
      <c r="AJ345" s="586"/>
      <c r="AK345" s="378"/>
      <c r="AL345" s="644"/>
      <c r="AM345" s="634"/>
      <c r="AN345" s="635"/>
      <c r="AO345" s="626"/>
      <c r="AP345" s="347"/>
      <c r="AQ345" s="374"/>
    </row>
    <row r="346" spans="1:43" ht="11.25" customHeight="1" x14ac:dyDescent="0.2">
      <c r="B346" s="347"/>
      <c r="C346" s="374"/>
      <c r="D346" s="395"/>
      <c r="E346" s="470"/>
      <c r="F346" s="470"/>
      <c r="G346" s="470"/>
      <c r="H346" s="470"/>
      <c r="I346" s="470"/>
      <c r="J346" s="470"/>
      <c r="K346" s="470"/>
      <c r="L346" s="470"/>
      <c r="M346" s="470"/>
      <c r="N346" s="470"/>
      <c r="O346" s="470"/>
      <c r="P346" s="470"/>
      <c r="Q346" s="470"/>
      <c r="R346" s="470"/>
      <c r="S346" s="470"/>
      <c r="T346" s="470"/>
      <c r="U346" s="374"/>
      <c r="V346" s="395"/>
      <c r="W346" s="352" t="s">
        <v>2019</v>
      </c>
      <c r="X346" s="379"/>
      <c r="Y346" s="380"/>
      <c r="Z346" s="379"/>
      <c r="AA346" s="637"/>
      <c r="AB346" s="352"/>
      <c r="AC346" s="352"/>
      <c r="AD346" s="352"/>
      <c r="AE346" s="352" t="s">
        <v>2020</v>
      </c>
      <c r="AF346" s="379"/>
      <c r="AG346" s="380"/>
      <c r="AH346" s="379"/>
      <c r="AI346" s="637"/>
      <c r="AJ346" s="586"/>
      <c r="AK346" s="378"/>
      <c r="AL346" s="644"/>
      <c r="AM346" s="634"/>
      <c r="AN346" s="635"/>
      <c r="AO346" s="626"/>
      <c r="AP346" s="347"/>
      <c r="AQ346" s="374"/>
    </row>
    <row r="347" spans="1:43" ht="11.25" customHeight="1" x14ac:dyDescent="0.2">
      <c r="B347" s="347"/>
      <c r="C347" s="374"/>
      <c r="D347" s="395"/>
      <c r="E347" s="470"/>
      <c r="F347" s="470"/>
      <c r="G347" s="470"/>
      <c r="H347" s="470"/>
      <c r="I347" s="470"/>
      <c r="J347" s="470"/>
      <c r="K347" s="470"/>
      <c r="L347" s="470"/>
      <c r="M347" s="470"/>
      <c r="N347" s="470"/>
      <c r="O347" s="470"/>
      <c r="P347" s="470"/>
      <c r="Q347" s="470"/>
      <c r="R347" s="470"/>
      <c r="S347" s="470"/>
      <c r="T347" s="470"/>
      <c r="U347" s="374"/>
      <c r="V347" s="395"/>
      <c r="Y347" s="378"/>
      <c r="Z347" s="378"/>
      <c r="AA347" s="378"/>
      <c r="AB347" s="378"/>
      <c r="AC347" s="378"/>
      <c r="AD347" s="378"/>
      <c r="AE347" s="378"/>
      <c r="AF347" s="378"/>
      <c r="AG347" s="378"/>
      <c r="AH347" s="378"/>
      <c r="AI347" s="378"/>
      <c r="AJ347" s="352"/>
      <c r="AK347" s="378"/>
      <c r="AL347" s="644"/>
      <c r="AM347" s="634"/>
      <c r="AN347" s="635"/>
      <c r="AO347" s="626"/>
      <c r="AP347" s="347"/>
      <c r="AQ347" s="374"/>
    </row>
    <row r="348" spans="1:43" ht="11.25" customHeight="1" x14ac:dyDescent="0.2">
      <c r="B348" s="347"/>
      <c r="C348" s="374"/>
      <c r="D348" s="395"/>
      <c r="E348" s="470"/>
      <c r="F348" s="470"/>
      <c r="G348" s="470"/>
      <c r="H348" s="470"/>
      <c r="I348" s="470"/>
      <c r="J348" s="470"/>
      <c r="K348" s="470"/>
      <c r="L348" s="470"/>
      <c r="M348" s="470"/>
      <c r="N348" s="470"/>
      <c r="O348" s="470"/>
      <c r="P348" s="470"/>
      <c r="Q348" s="470"/>
      <c r="R348" s="470"/>
      <c r="S348" s="470"/>
      <c r="T348" s="470"/>
      <c r="U348" s="374"/>
      <c r="V348" s="395"/>
      <c r="X348" s="375"/>
      <c r="Y348" s="376"/>
      <c r="Z348" s="375"/>
      <c r="AA348" s="636"/>
      <c r="AB348" s="378"/>
      <c r="AC348" s="378"/>
      <c r="AD348" s="378"/>
      <c r="AE348" s="378"/>
      <c r="AF348" s="375"/>
      <c r="AG348" s="376"/>
      <c r="AH348" s="375"/>
      <c r="AI348" s="636"/>
      <c r="AJ348" s="352"/>
      <c r="AK348" s="378"/>
      <c r="AL348" s="644"/>
      <c r="AM348" s="634"/>
      <c r="AN348" s="635"/>
      <c r="AO348" s="626"/>
      <c r="AP348" s="347"/>
      <c r="AQ348" s="374"/>
    </row>
    <row r="349" spans="1:43" ht="11.25" customHeight="1" x14ac:dyDescent="0.2">
      <c r="B349" s="347"/>
      <c r="C349" s="374"/>
      <c r="D349" s="395"/>
      <c r="E349" s="470"/>
      <c r="F349" s="470"/>
      <c r="G349" s="470"/>
      <c r="H349" s="470"/>
      <c r="I349" s="470"/>
      <c r="J349" s="470"/>
      <c r="K349" s="470"/>
      <c r="L349" s="470"/>
      <c r="M349" s="470"/>
      <c r="N349" s="470"/>
      <c r="O349" s="470"/>
      <c r="P349" s="470"/>
      <c r="Q349" s="470"/>
      <c r="R349" s="470"/>
      <c r="S349" s="470"/>
      <c r="T349" s="470"/>
      <c r="U349" s="374"/>
      <c r="V349" s="395"/>
      <c r="W349" s="347" t="s">
        <v>2021</v>
      </c>
      <c r="X349" s="379"/>
      <c r="Y349" s="380"/>
      <c r="Z349" s="379"/>
      <c r="AA349" s="637"/>
      <c r="AB349" s="378"/>
      <c r="AC349" s="378"/>
      <c r="AD349" s="378"/>
      <c r="AE349" s="352" t="s">
        <v>2022</v>
      </c>
      <c r="AF349" s="379"/>
      <c r="AG349" s="380"/>
      <c r="AH349" s="379"/>
      <c r="AI349" s="637"/>
      <c r="AJ349" s="378"/>
      <c r="AK349" s="378"/>
      <c r="AL349" s="644"/>
      <c r="AM349" s="634"/>
      <c r="AN349" s="635"/>
      <c r="AO349" s="626"/>
      <c r="AP349" s="347"/>
      <c r="AQ349" s="374"/>
    </row>
    <row r="350" spans="1:43" ht="11.25" customHeight="1" x14ac:dyDescent="0.2">
      <c r="B350" s="347"/>
      <c r="C350" s="374"/>
      <c r="D350" s="395"/>
      <c r="E350" s="470"/>
      <c r="F350" s="470"/>
      <c r="G350" s="470"/>
      <c r="H350" s="470"/>
      <c r="I350" s="470"/>
      <c r="J350" s="470"/>
      <c r="K350" s="470"/>
      <c r="L350" s="470"/>
      <c r="M350" s="470"/>
      <c r="N350" s="470"/>
      <c r="O350" s="470"/>
      <c r="P350" s="470"/>
      <c r="Q350" s="470"/>
      <c r="R350" s="470"/>
      <c r="S350" s="470"/>
      <c r="T350" s="470"/>
      <c r="U350" s="374"/>
      <c r="V350" s="395"/>
      <c r="AJ350" s="378"/>
      <c r="AK350" s="378"/>
      <c r="AL350" s="644"/>
      <c r="AM350" s="634"/>
      <c r="AN350" s="635"/>
      <c r="AO350" s="626"/>
      <c r="AP350" s="347"/>
      <c r="AQ350" s="374"/>
    </row>
    <row r="351" spans="1:43" ht="11.25" customHeight="1" x14ac:dyDescent="0.2">
      <c r="B351" s="347"/>
      <c r="C351" s="374"/>
      <c r="D351" s="395"/>
      <c r="E351" s="470"/>
      <c r="F351" s="470"/>
      <c r="G351" s="470"/>
      <c r="H351" s="470"/>
      <c r="I351" s="470"/>
      <c r="J351" s="470"/>
      <c r="K351" s="470"/>
      <c r="L351" s="470"/>
      <c r="M351" s="470"/>
      <c r="N351" s="470"/>
      <c r="O351" s="470"/>
      <c r="P351" s="470"/>
      <c r="Q351" s="470"/>
      <c r="R351" s="470"/>
      <c r="S351" s="470"/>
      <c r="T351" s="470"/>
      <c r="U351" s="374"/>
      <c r="V351" s="395"/>
      <c r="X351" s="375"/>
      <c r="Y351" s="376"/>
      <c r="Z351" s="375"/>
      <c r="AA351" s="636"/>
      <c r="AB351" s="378"/>
      <c r="AC351" s="378"/>
      <c r="AD351" s="378"/>
      <c r="AE351" s="378"/>
      <c r="AF351" s="375"/>
      <c r="AG351" s="376"/>
      <c r="AH351" s="375"/>
      <c r="AI351" s="636"/>
      <c r="AJ351" s="378"/>
      <c r="AK351" s="378"/>
      <c r="AL351" s="644"/>
      <c r="AM351" s="634"/>
      <c r="AN351" s="635"/>
      <c r="AO351" s="626"/>
      <c r="AP351" s="347"/>
      <c r="AQ351" s="374"/>
    </row>
    <row r="352" spans="1:43" ht="11.25" customHeight="1" x14ac:dyDescent="0.2">
      <c r="B352" s="347"/>
      <c r="C352" s="374"/>
      <c r="D352" s="395"/>
      <c r="E352" s="470"/>
      <c r="F352" s="470"/>
      <c r="G352" s="470"/>
      <c r="H352" s="470"/>
      <c r="I352" s="470"/>
      <c r="J352" s="470"/>
      <c r="K352" s="470"/>
      <c r="L352" s="470"/>
      <c r="M352" s="470"/>
      <c r="N352" s="470"/>
      <c r="O352" s="470"/>
      <c r="P352" s="470"/>
      <c r="Q352" s="470"/>
      <c r="R352" s="470"/>
      <c r="S352" s="470"/>
      <c r="T352" s="470"/>
      <c r="U352" s="374"/>
      <c r="V352" s="395"/>
      <c r="W352" s="347" t="s">
        <v>2271</v>
      </c>
      <c r="X352" s="379"/>
      <c r="Y352" s="380"/>
      <c r="Z352" s="379"/>
      <c r="AA352" s="637"/>
      <c r="AB352" s="378"/>
      <c r="AC352" s="378"/>
      <c r="AD352" s="378"/>
      <c r="AE352" s="352" t="s">
        <v>2272</v>
      </c>
      <c r="AF352" s="379"/>
      <c r="AG352" s="380"/>
      <c r="AH352" s="379"/>
      <c r="AI352" s="637"/>
      <c r="AJ352" s="378"/>
      <c r="AK352" s="378"/>
      <c r="AL352" s="644"/>
      <c r="AM352" s="634"/>
      <c r="AN352" s="635"/>
      <c r="AO352" s="626"/>
      <c r="AP352" s="347"/>
      <c r="AQ352" s="374"/>
    </row>
    <row r="353" spans="1:43" s="359" customFormat="1" ht="6" customHeight="1" x14ac:dyDescent="0.2">
      <c r="A353" s="381"/>
      <c r="B353" s="381"/>
      <c r="C353" s="380"/>
      <c r="D353" s="379"/>
      <c r="E353" s="381"/>
      <c r="F353" s="381"/>
      <c r="G353" s="381"/>
      <c r="H353" s="381"/>
      <c r="I353" s="381"/>
      <c r="J353" s="381"/>
      <c r="K353" s="381"/>
      <c r="L353" s="381"/>
      <c r="M353" s="381"/>
      <c r="N353" s="381"/>
      <c r="O353" s="381"/>
      <c r="P353" s="381"/>
      <c r="Q353" s="381"/>
      <c r="R353" s="381"/>
      <c r="S353" s="381"/>
      <c r="T353" s="381"/>
      <c r="U353" s="380"/>
      <c r="V353" s="379"/>
      <c r="W353" s="381"/>
      <c r="X353" s="381"/>
      <c r="Y353" s="381"/>
      <c r="Z353" s="381"/>
      <c r="AA353" s="381"/>
      <c r="AB353" s="381"/>
      <c r="AC353" s="381"/>
      <c r="AD353" s="381"/>
      <c r="AE353" s="381"/>
      <c r="AF353" s="381"/>
      <c r="AG353" s="381"/>
      <c r="AH353" s="381"/>
      <c r="AI353" s="381"/>
      <c r="AJ353" s="381"/>
      <c r="AK353" s="381"/>
      <c r="AL353" s="590"/>
      <c r="AM353" s="380"/>
      <c r="AN353" s="379"/>
      <c r="AO353" s="381"/>
      <c r="AP353" s="381"/>
      <c r="AQ353" s="380"/>
    </row>
    <row r="354" spans="1:43" ht="6" customHeight="1" x14ac:dyDescent="0.2">
      <c r="A354" s="375"/>
      <c r="B354" s="398"/>
      <c r="C354" s="376"/>
      <c r="D354" s="375"/>
      <c r="E354" s="694"/>
      <c r="F354" s="398"/>
      <c r="G354" s="398"/>
      <c r="H354" s="398"/>
      <c r="I354" s="398"/>
      <c r="J354" s="398"/>
      <c r="K354" s="398"/>
      <c r="L354" s="398"/>
      <c r="M354" s="398"/>
      <c r="N354" s="398"/>
      <c r="O354" s="398"/>
      <c r="P354" s="398"/>
      <c r="Q354" s="398"/>
      <c r="R354" s="398"/>
      <c r="S354" s="398"/>
      <c r="T354" s="398"/>
      <c r="U354" s="376"/>
      <c r="V354" s="375"/>
      <c r="W354" s="398"/>
      <c r="X354" s="398"/>
      <c r="Y354" s="398"/>
      <c r="Z354" s="398"/>
      <c r="AA354" s="398"/>
      <c r="AB354" s="398"/>
      <c r="AC354" s="398"/>
      <c r="AD354" s="398"/>
      <c r="AE354" s="398"/>
      <c r="AF354" s="398"/>
      <c r="AG354" s="398"/>
      <c r="AH354" s="398"/>
      <c r="AI354" s="398"/>
      <c r="AJ354" s="398"/>
      <c r="AK354" s="398"/>
      <c r="AL354" s="647"/>
      <c r="AM354" s="376"/>
      <c r="AN354" s="398"/>
      <c r="AO354" s="398"/>
      <c r="AP354" s="661"/>
      <c r="AQ354" s="695"/>
    </row>
    <row r="355" spans="1:43" ht="11.25" customHeight="1" x14ac:dyDescent="0.2">
      <c r="A355" s="395"/>
      <c r="B355" s="377" t="s">
        <v>423</v>
      </c>
      <c r="C355" s="374"/>
      <c r="D355" s="395"/>
      <c r="E355" s="470" t="str">
        <f ca="1">VLOOKUP(INDIRECT(ADDRESS(ROW(),COLUMN()-3)),Language_Translations,MATCH(Language_Selected,Language_Options,0),FALSE)</f>
        <v>What types of transfers or payments were received in the past 12 months?
SELECT ALL THAT APPLY</v>
      </c>
      <c r="F355" s="470"/>
      <c r="G355" s="470"/>
      <c r="H355" s="470"/>
      <c r="I355" s="470"/>
      <c r="J355" s="470"/>
      <c r="K355" s="470"/>
      <c r="L355" s="470"/>
      <c r="M355" s="470"/>
      <c r="N355" s="470"/>
      <c r="O355" s="470"/>
      <c r="P355" s="470"/>
      <c r="Q355" s="470"/>
      <c r="R355" s="470"/>
      <c r="S355" s="470"/>
      <c r="T355" s="470"/>
      <c r="U355" s="374"/>
      <c r="V355" s="395"/>
      <c r="W355" s="347" t="s">
        <v>2225</v>
      </c>
      <c r="AA355" s="378"/>
      <c r="AC355" s="378"/>
      <c r="AD355" s="378" t="s">
        <v>7</v>
      </c>
      <c r="AE355" s="378"/>
      <c r="AF355" s="378"/>
      <c r="AG355" s="378"/>
      <c r="AH355" s="378"/>
      <c r="AI355" s="378"/>
      <c r="AJ355" s="378"/>
      <c r="AK355" s="378"/>
      <c r="AL355" s="644" t="s">
        <v>784</v>
      </c>
      <c r="AM355" s="374"/>
      <c r="AQ355" s="677"/>
    </row>
    <row r="356" spans="1:43" ht="11.25" customHeight="1" x14ac:dyDescent="0.2">
      <c r="A356" s="395"/>
      <c r="B356" s="377"/>
      <c r="C356" s="374"/>
      <c r="D356" s="395"/>
      <c r="E356" s="470"/>
      <c r="F356" s="470"/>
      <c r="G356" s="470"/>
      <c r="H356" s="470"/>
      <c r="I356" s="470"/>
      <c r="J356" s="470"/>
      <c r="K356" s="470"/>
      <c r="L356" s="470"/>
      <c r="M356" s="470"/>
      <c r="N356" s="470"/>
      <c r="O356" s="470"/>
      <c r="P356" s="470"/>
      <c r="Q356" s="470"/>
      <c r="R356" s="470"/>
      <c r="S356" s="470"/>
      <c r="T356" s="470"/>
      <c r="U356" s="374"/>
      <c r="V356" s="395"/>
      <c r="W356" s="347" t="s">
        <v>2226</v>
      </c>
      <c r="Z356" s="378"/>
      <c r="AA356" s="378"/>
      <c r="AB356" s="378"/>
      <c r="AC356" s="378" t="s">
        <v>7</v>
      </c>
      <c r="AD356" s="378"/>
      <c r="AE356" s="378"/>
      <c r="AF356" s="378"/>
      <c r="AG356" s="378"/>
      <c r="AH356" s="378"/>
      <c r="AI356" s="378"/>
      <c r="AJ356" s="378"/>
      <c r="AK356" s="378"/>
      <c r="AL356" s="644" t="s">
        <v>786</v>
      </c>
      <c r="AM356" s="374"/>
      <c r="AP356" s="679"/>
      <c r="AQ356" s="680"/>
    </row>
    <row r="357" spans="1:43" ht="11.25" customHeight="1" x14ac:dyDescent="0.2">
      <c r="A357" s="395"/>
      <c r="B357" s="377"/>
      <c r="C357" s="374"/>
      <c r="D357" s="395"/>
      <c r="E357" s="470"/>
      <c r="F357" s="470"/>
      <c r="G357" s="470"/>
      <c r="H357" s="470"/>
      <c r="I357" s="470"/>
      <c r="J357" s="470"/>
      <c r="K357" s="470"/>
      <c r="L357" s="470"/>
      <c r="M357" s="470"/>
      <c r="N357" s="470"/>
      <c r="O357" s="470"/>
      <c r="P357" s="470"/>
      <c r="Q357" s="470"/>
      <c r="R357" s="470"/>
      <c r="S357" s="470"/>
      <c r="T357" s="470"/>
      <c r="U357" s="374"/>
      <c r="V357" s="395"/>
      <c r="W357" s="347" t="s">
        <v>2227</v>
      </c>
      <c r="Y357" s="378"/>
      <c r="Z357" s="378"/>
      <c r="AA357" s="378"/>
      <c r="AB357" s="378" t="s">
        <v>7</v>
      </c>
      <c r="AC357" s="378"/>
      <c r="AD357" s="378"/>
      <c r="AE357" s="378"/>
      <c r="AF357" s="378"/>
      <c r="AG357" s="378"/>
      <c r="AH357" s="378"/>
      <c r="AI357" s="378" t="s">
        <v>7</v>
      </c>
      <c r="AJ357" s="378"/>
      <c r="AK357" s="378"/>
      <c r="AL357" s="644" t="s">
        <v>788</v>
      </c>
      <c r="AM357" s="374"/>
      <c r="AP357" s="403"/>
      <c r="AQ357" s="677"/>
    </row>
    <row r="358" spans="1:43" ht="11.25" customHeight="1" x14ac:dyDescent="0.2">
      <c r="A358" s="395"/>
      <c r="B358" s="377"/>
      <c r="C358" s="374"/>
      <c r="D358" s="395"/>
      <c r="E358" s="470"/>
      <c r="F358" s="470"/>
      <c r="G358" s="470"/>
      <c r="H358" s="470"/>
      <c r="I358" s="470"/>
      <c r="J358" s="470"/>
      <c r="K358" s="470"/>
      <c r="L358" s="470"/>
      <c r="M358" s="470"/>
      <c r="N358" s="470"/>
      <c r="O358" s="470"/>
      <c r="P358" s="470"/>
      <c r="Q358" s="470"/>
      <c r="R358" s="470"/>
      <c r="S358" s="470"/>
      <c r="T358" s="470"/>
      <c r="U358" s="374"/>
      <c r="V358" s="395"/>
      <c r="W358" s="347" t="s">
        <v>2228</v>
      </c>
      <c r="Y358" s="378"/>
      <c r="Z358" s="378"/>
      <c r="AA358" s="378"/>
      <c r="AB358" s="378"/>
      <c r="AC358" s="378"/>
      <c r="AD358" s="378" t="s">
        <v>7</v>
      </c>
      <c r="AE358" s="378"/>
      <c r="AF358" s="378"/>
      <c r="AG358" s="378"/>
      <c r="AH358" s="378"/>
      <c r="AI358" s="378"/>
      <c r="AJ358" s="378"/>
      <c r="AK358" s="378"/>
      <c r="AL358" s="644" t="s">
        <v>790</v>
      </c>
      <c r="AM358" s="374"/>
      <c r="AP358" s="403"/>
      <c r="AQ358" s="677"/>
    </row>
    <row r="359" spans="1:43" ht="11.25" customHeight="1" x14ac:dyDescent="0.2">
      <c r="A359" s="395"/>
      <c r="B359" s="377"/>
      <c r="C359" s="374"/>
      <c r="D359" s="395"/>
      <c r="E359" s="470"/>
      <c r="F359" s="470"/>
      <c r="G359" s="470"/>
      <c r="H359" s="470"/>
      <c r="I359" s="470"/>
      <c r="J359" s="470"/>
      <c r="K359" s="470"/>
      <c r="L359" s="470"/>
      <c r="M359" s="470"/>
      <c r="N359" s="470"/>
      <c r="O359" s="470"/>
      <c r="P359" s="470"/>
      <c r="Q359" s="470"/>
      <c r="R359" s="470"/>
      <c r="S359" s="470"/>
      <c r="T359" s="470"/>
      <c r="U359" s="374"/>
      <c r="V359" s="395"/>
      <c r="AL359" s="347"/>
      <c r="AM359" s="374"/>
      <c r="AP359" s="403"/>
      <c r="AQ359" s="677"/>
    </row>
    <row r="360" spans="1:43" ht="11.25" customHeight="1" x14ac:dyDescent="0.2">
      <c r="A360" s="395"/>
      <c r="B360" s="377"/>
      <c r="C360" s="374"/>
      <c r="D360" s="395"/>
      <c r="E360" s="470"/>
      <c r="F360" s="470"/>
      <c r="G360" s="470"/>
      <c r="H360" s="470"/>
      <c r="I360" s="470"/>
      <c r="J360" s="470"/>
      <c r="K360" s="470"/>
      <c r="L360" s="470"/>
      <c r="M360" s="470"/>
      <c r="N360" s="470"/>
      <c r="O360" s="470"/>
      <c r="P360" s="470"/>
      <c r="Q360" s="470"/>
      <c r="R360" s="470"/>
      <c r="S360" s="470"/>
      <c r="T360" s="470"/>
      <c r="U360" s="374"/>
      <c r="V360" s="395"/>
      <c r="W360" s="347" t="s">
        <v>2049</v>
      </c>
      <c r="Y360" s="378"/>
      <c r="Z360" s="378"/>
      <c r="AA360" s="378"/>
      <c r="AB360" s="378"/>
      <c r="AC360" s="378"/>
      <c r="AD360" s="378"/>
      <c r="AE360" s="378"/>
      <c r="AF360" s="378"/>
      <c r="AG360" s="378"/>
      <c r="AH360" s="378"/>
      <c r="AI360" s="378" t="s">
        <v>7</v>
      </c>
      <c r="AJ360" s="378"/>
      <c r="AK360" s="378"/>
      <c r="AL360" s="644" t="s">
        <v>830</v>
      </c>
      <c r="AM360" s="374"/>
      <c r="AP360" s="403"/>
      <c r="AQ360" s="677"/>
    </row>
    <row r="361" spans="1:43" ht="11.25" customHeight="1" x14ac:dyDescent="0.2">
      <c r="A361" s="395"/>
      <c r="B361" s="377"/>
      <c r="C361" s="374"/>
      <c r="D361" s="395"/>
      <c r="E361" s="470"/>
      <c r="F361" s="470"/>
      <c r="G361" s="470"/>
      <c r="H361" s="470"/>
      <c r="I361" s="470"/>
      <c r="J361" s="470"/>
      <c r="K361" s="470"/>
      <c r="L361" s="470"/>
      <c r="M361" s="470"/>
      <c r="N361" s="470"/>
      <c r="O361" s="470"/>
      <c r="P361" s="470"/>
      <c r="Q361" s="470"/>
      <c r="R361" s="470"/>
      <c r="S361" s="470"/>
      <c r="T361" s="470"/>
      <c r="U361" s="374"/>
      <c r="V361" s="395"/>
      <c r="Z361" s="378"/>
      <c r="AA361" s="378"/>
      <c r="AB361" s="378"/>
      <c r="AC361" s="378"/>
      <c r="AD361" s="378"/>
      <c r="AE361" s="378"/>
      <c r="AF361" s="378"/>
      <c r="AG361" s="378"/>
      <c r="AH361" s="378"/>
      <c r="AI361" s="378"/>
      <c r="AJ361" s="378"/>
      <c r="AK361" s="378"/>
      <c r="AL361" s="644"/>
      <c r="AM361" s="374"/>
      <c r="AP361" s="403"/>
      <c r="AQ361" s="677"/>
    </row>
    <row r="362" spans="1:43" ht="11.25" customHeight="1" x14ac:dyDescent="0.2">
      <c r="A362" s="395"/>
      <c r="B362" s="377"/>
      <c r="C362" s="374"/>
      <c r="D362" s="395"/>
      <c r="E362" s="470"/>
      <c r="F362" s="470"/>
      <c r="G362" s="470"/>
      <c r="H362" s="470"/>
      <c r="I362" s="470"/>
      <c r="J362" s="470"/>
      <c r="K362" s="470"/>
      <c r="L362" s="470"/>
      <c r="M362" s="470"/>
      <c r="N362" s="470"/>
      <c r="O362" s="470"/>
      <c r="P362" s="470"/>
      <c r="Q362" s="470"/>
      <c r="R362" s="470"/>
      <c r="S362" s="470"/>
      <c r="T362" s="470"/>
      <c r="U362" s="374"/>
      <c r="V362" s="395"/>
      <c r="W362" s="347" t="s">
        <v>1784</v>
      </c>
      <c r="Z362" s="378"/>
      <c r="AA362" s="378"/>
      <c r="AB362" s="378"/>
      <c r="AC362" s="378"/>
      <c r="AD362" s="378"/>
      <c r="AE362" s="378"/>
      <c r="AF362" s="378"/>
      <c r="AG362" s="378"/>
      <c r="AH362" s="378"/>
      <c r="AI362" s="378" t="s">
        <v>7</v>
      </c>
      <c r="AJ362" s="378"/>
      <c r="AK362" s="378"/>
      <c r="AL362" s="644" t="s">
        <v>1937</v>
      </c>
      <c r="AM362" s="374"/>
      <c r="AP362" s="403"/>
      <c r="AQ362" s="677"/>
    </row>
    <row r="363" spans="1:43" ht="6.75" customHeight="1" x14ac:dyDescent="0.2">
      <c r="A363" s="685"/>
      <c r="B363" s="712"/>
      <c r="C363" s="687"/>
      <c r="D363" s="685"/>
      <c r="E363" s="706"/>
      <c r="F363" s="713"/>
      <c r="G363" s="713"/>
      <c r="H363" s="713"/>
      <c r="I363" s="713"/>
      <c r="J363" s="713"/>
      <c r="K363" s="713"/>
      <c r="L363" s="713"/>
      <c r="M363" s="713"/>
      <c r="N363" s="713"/>
      <c r="O363" s="713"/>
      <c r="P363" s="713"/>
      <c r="Q363" s="713"/>
      <c r="R363" s="713"/>
      <c r="S363" s="713"/>
      <c r="T363" s="713"/>
      <c r="U363" s="687"/>
      <c r="V363" s="686"/>
      <c r="W363" s="686"/>
      <c r="X363" s="686"/>
      <c r="Y363" s="686"/>
      <c r="Z363" s="689"/>
      <c r="AA363" s="689"/>
      <c r="AB363" s="689"/>
      <c r="AC363" s="689"/>
      <c r="AD363" s="689"/>
      <c r="AE363" s="689"/>
      <c r="AF363" s="689"/>
      <c r="AG363" s="689"/>
      <c r="AH363" s="689"/>
      <c r="AI363" s="689"/>
      <c r="AJ363" s="689"/>
      <c r="AK363" s="689"/>
      <c r="AL363" s="690"/>
      <c r="AM363" s="687"/>
      <c r="AN363" s="686"/>
      <c r="AO363" s="686"/>
      <c r="AP363" s="714"/>
      <c r="AQ363" s="692"/>
    </row>
    <row r="364" spans="1:43" ht="6" customHeight="1" x14ac:dyDescent="0.2">
      <c r="A364" s="395"/>
      <c r="B364" s="377"/>
      <c r="C364" s="374"/>
      <c r="D364" s="395"/>
      <c r="E364" s="475"/>
      <c r="F364" s="715"/>
      <c r="G364" s="715"/>
      <c r="H364" s="715"/>
      <c r="I364" s="715"/>
      <c r="J364" s="715"/>
      <c r="K364" s="715"/>
      <c r="L364" s="715"/>
      <c r="M364" s="715"/>
      <c r="N364" s="715"/>
      <c r="O364" s="715"/>
      <c r="P364" s="715"/>
      <c r="Q364" s="715"/>
      <c r="R364" s="715"/>
      <c r="S364" s="715"/>
      <c r="T364" s="715"/>
      <c r="U364" s="374"/>
      <c r="Z364" s="378"/>
      <c r="AA364" s="378"/>
      <c r="AB364" s="378"/>
      <c r="AC364" s="378"/>
      <c r="AD364" s="378"/>
      <c r="AE364" s="378"/>
      <c r="AF364" s="378"/>
      <c r="AG364" s="378"/>
      <c r="AH364" s="378"/>
      <c r="AI364" s="378"/>
      <c r="AJ364" s="378"/>
      <c r="AK364" s="378"/>
      <c r="AL364" s="644"/>
      <c r="AM364" s="374"/>
      <c r="AP364" s="403"/>
      <c r="AQ364" s="677"/>
    </row>
    <row r="365" spans="1:43" ht="11.25" customHeight="1" x14ac:dyDescent="0.2">
      <c r="A365" s="395"/>
      <c r="B365" s="377" t="s">
        <v>425</v>
      </c>
      <c r="C365" s="374"/>
      <c r="D365" s="395"/>
      <c r="E365" s="470" t="str">
        <f ca="1">VLOOKUP(INDIRECT(ADDRESS(ROW(),COLUMN()-3)),Language_Translations,MATCH(Language_Selected,Language_Options,0),FALSE)</f>
        <v>From whom did this payment come?
SELECT ALL THAT APPLY</v>
      </c>
      <c r="F365" s="470"/>
      <c r="G365" s="470"/>
      <c r="H365" s="470"/>
      <c r="I365" s="470"/>
      <c r="J365" s="470"/>
      <c r="K365" s="470"/>
      <c r="L365" s="470"/>
      <c r="M365" s="470"/>
      <c r="N365" s="470"/>
      <c r="O365" s="470"/>
      <c r="P365" s="470"/>
      <c r="Q365" s="470"/>
      <c r="R365" s="470"/>
      <c r="S365" s="470"/>
      <c r="T365" s="715"/>
      <c r="U365" s="374"/>
      <c r="W365" s="347" t="s">
        <v>2230</v>
      </c>
      <c r="AA365" s="378"/>
      <c r="AB365" s="378" t="s">
        <v>7</v>
      </c>
      <c r="AC365" s="378"/>
      <c r="AD365" s="378"/>
      <c r="AE365" s="378"/>
      <c r="AF365" s="378"/>
      <c r="AG365" s="378"/>
      <c r="AH365" s="378"/>
      <c r="AI365" s="378"/>
      <c r="AJ365" s="378"/>
      <c r="AK365" s="378"/>
      <c r="AL365" s="644" t="s">
        <v>784</v>
      </c>
      <c r="AM365" s="374"/>
      <c r="AP365" s="403"/>
      <c r="AQ365" s="677"/>
    </row>
    <row r="366" spans="1:43" ht="11.25" customHeight="1" x14ac:dyDescent="0.2">
      <c r="A366" s="395"/>
      <c r="B366" s="377"/>
      <c r="C366" s="374"/>
      <c r="D366" s="395"/>
      <c r="E366" s="470"/>
      <c r="F366" s="470"/>
      <c r="G366" s="470"/>
      <c r="H366" s="470"/>
      <c r="I366" s="470"/>
      <c r="J366" s="470"/>
      <c r="K366" s="470"/>
      <c r="L366" s="470"/>
      <c r="M366" s="470"/>
      <c r="N366" s="470"/>
      <c r="O366" s="470"/>
      <c r="P366" s="470"/>
      <c r="Q366" s="470"/>
      <c r="R366" s="470"/>
      <c r="S366" s="470"/>
      <c r="T366" s="715"/>
      <c r="U366" s="374"/>
      <c r="W366" s="347" t="s">
        <v>2044</v>
      </c>
      <c r="Z366" s="378"/>
      <c r="AA366" s="378"/>
      <c r="AB366" s="378"/>
      <c r="AC366" s="378"/>
      <c r="AD366" s="378" t="s">
        <v>7</v>
      </c>
      <c r="AE366" s="378"/>
      <c r="AF366" s="378"/>
      <c r="AG366" s="378"/>
      <c r="AH366" s="378"/>
      <c r="AI366" s="378"/>
      <c r="AJ366" s="378"/>
      <c r="AK366" s="378"/>
      <c r="AL366" s="644" t="s">
        <v>786</v>
      </c>
      <c r="AM366" s="374"/>
      <c r="AP366" s="403"/>
      <c r="AQ366" s="677"/>
    </row>
    <row r="367" spans="1:43" ht="11.25" customHeight="1" x14ac:dyDescent="0.2">
      <c r="A367" s="395"/>
      <c r="B367" s="377"/>
      <c r="C367" s="374"/>
      <c r="D367" s="395"/>
      <c r="E367" s="470"/>
      <c r="F367" s="470"/>
      <c r="G367" s="470"/>
      <c r="H367" s="470"/>
      <c r="I367" s="470"/>
      <c r="J367" s="470"/>
      <c r="K367" s="470"/>
      <c r="L367" s="470"/>
      <c r="M367" s="470"/>
      <c r="N367" s="470"/>
      <c r="O367" s="470"/>
      <c r="P367" s="470"/>
      <c r="Q367" s="470"/>
      <c r="R367" s="470"/>
      <c r="S367" s="470"/>
      <c r="T367" s="715"/>
      <c r="U367" s="374"/>
      <c r="W367" s="347" t="s">
        <v>2231</v>
      </c>
      <c r="Y367" s="378"/>
      <c r="Z367" s="378"/>
      <c r="AA367" s="378"/>
      <c r="AB367" s="378" t="s">
        <v>7</v>
      </c>
      <c r="AC367" s="378"/>
      <c r="AD367" s="378"/>
      <c r="AE367" s="378"/>
      <c r="AF367" s="378"/>
      <c r="AG367" s="378"/>
      <c r="AH367" s="378"/>
      <c r="AI367" s="378"/>
      <c r="AJ367" s="378"/>
      <c r="AK367" s="378"/>
      <c r="AL367" s="644" t="s">
        <v>788</v>
      </c>
      <c r="AM367" s="374"/>
      <c r="AP367" s="403"/>
      <c r="AQ367" s="677"/>
    </row>
    <row r="368" spans="1:43" ht="11.25" customHeight="1" x14ac:dyDescent="0.2">
      <c r="A368" s="395"/>
      <c r="B368" s="377"/>
      <c r="C368" s="374"/>
      <c r="D368" s="395"/>
      <c r="E368" s="470"/>
      <c r="F368" s="470"/>
      <c r="G368" s="470"/>
      <c r="H368" s="470"/>
      <c r="I368" s="470"/>
      <c r="J368" s="470"/>
      <c r="K368" s="470"/>
      <c r="L368" s="470"/>
      <c r="M368" s="470"/>
      <c r="N368" s="470"/>
      <c r="O368" s="470"/>
      <c r="P368" s="470"/>
      <c r="Q368" s="470"/>
      <c r="R368" s="470"/>
      <c r="S368" s="470"/>
      <c r="T368" s="715"/>
      <c r="U368" s="374"/>
      <c r="W368" s="347" t="s">
        <v>2232</v>
      </c>
      <c r="Y368" s="378"/>
      <c r="Z368" s="378"/>
      <c r="AA368" s="378"/>
      <c r="AB368" s="378"/>
      <c r="AC368" s="378"/>
      <c r="AD368" s="378"/>
      <c r="AE368" s="378" t="s">
        <v>7</v>
      </c>
      <c r="AF368" s="378"/>
      <c r="AG368" s="378"/>
      <c r="AH368" s="378"/>
      <c r="AI368" s="378"/>
      <c r="AJ368" s="378"/>
      <c r="AK368" s="378"/>
      <c r="AL368" s="644" t="s">
        <v>790</v>
      </c>
      <c r="AM368" s="374"/>
      <c r="AP368" s="403"/>
      <c r="AQ368" s="677"/>
    </row>
    <row r="369" spans="1:43" ht="11.25" customHeight="1" x14ac:dyDescent="0.2">
      <c r="A369" s="395"/>
      <c r="B369" s="377"/>
      <c r="C369" s="374"/>
      <c r="D369" s="395"/>
      <c r="E369" s="470"/>
      <c r="F369" s="470"/>
      <c r="G369" s="470"/>
      <c r="H369" s="470"/>
      <c r="I369" s="470"/>
      <c r="J369" s="470"/>
      <c r="K369" s="470"/>
      <c r="L369" s="470"/>
      <c r="M369" s="470"/>
      <c r="N369" s="470"/>
      <c r="O369" s="470"/>
      <c r="P369" s="470"/>
      <c r="Q369" s="470"/>
      <c r="R369" s="470"/>
      <c r="S369" s="470"/>
      <c r="T369" s="715"/>
      <c r="U369" s="374"/>
      <c r="W369" s="347" t="s">
        <v>2043</v>
      </c>
      <c r="Z369" s="378" t="s">
        <v>7</v>
      </c>
      <c r="AA369" s="378"/>
      <c r="AB369" s="378"/>
      <c r="AC369" s="378"/>
      <c r="AD369" s="378"/>
      <c r="AE369" s="378"/>
      <c r="AF369" s="378"/>
      <c r="AG369" s="378"/>
      <c r="AH369" s="378"/>
      <c r="AI369" s="378"/>
      <c r="AJ369" s="378"/>
      <c r="AK369" s="378"/>
      <c r="AL369" s="644" t="s">
        <v>792</v>
      </c>
      <c r="AM369" s="374"/>
      <c r="AP369" s="403"/>
      <c r="AQ369" s="677"/>
    </row>
    <row r="370" spans="1:43" ht="11.25" customHeight="1" x14ac:dyDescent="0.2">
      <c r="A370" s="395"/>
      <c r="B370" s="377"/>
      <c r="C370" s="374"/>
      <c r="D370" s="395"/>
      <c r="E370" s="470"/>
      <c r="F370" s="470"/>
      <c r="G370" s="470"/>
      <c r="H370" s="470"/>
      <c r="I370" s="470"/>
      <c r="J370" s="470"/>
      <c r="K370" s="470"/>
      <c r="L370" s="470"/>
      <c r="M370" s="470"/>
      <c r="N370" s="470"/>
      <c r="O370" s="470"/>
      <c r="P370" s="470"/>
      <c r="Q370" s="470"/>
      <c r="R370" s="470"/>
      <c r="S370" s="470"/>
      <c r="T370" s="715"/>
      <c r="U370" s="374"/>
      <c r="AL370" s="347"/>
      <c r="AM370" s="374"/>
      <c r="AP370" s="403"/>
      <c r="AQ370" s="677"/>
    </row>
    <row r="371" spans="1:43" ht="11.25" customHeight="1" x14ac:dyDescent="0.2">
      <c r="A371" s="395"/>
      <c r="B371" s="377"/>
      <c r="C371" s="374"/>
      <c r="D371" s="395"/>
      <c r="E371" s="470"/>
      <c r="F371" s="470"/>
      <c r="G371" s="470"/>
      <c r="H371" s="470"/>
      <c r="I371" s="470"/>
      <c r="J371" s="470"/>
      <c r="K371" s="470"/>
      <c r="L371" s="470"/>
      <c r="M371" s="470"/>
      <c r="N371" s="470"/>
      <c r="O371" s="470"/>
      <c r="P371" s="470"/>
      <c r="Q371" s="470"/>
      <c r="R371" s="470"/>
      <c r="S371" s="470"/>
      <c r="T371" s="715"/>
      <c r="U371" s="374"/>
      <c r="W371" s="347" t="s">
        <v>2049</v>
      </c>
      <c r="Y371" s="378"/>
      <c r="Z371" s="378"/>
      <c r="AA371" s="378"/>
      <c r="AB371" s="378"/>
      <c r="AC371" s="378"/>
      <c r="AD371" s="378"/>
      <c r="AE371" s="378"/>
      <c r="AF371" s="378"/>
      <c r="AG371" s="378"/>
      <c r="AH371" s="378"/>
      <c r="AI371" s="378"/>
      <c r="AJ371" s="378"/>
      <c r="AK371" s="378"/>
      <c r="AL371" s="644" t="s">
        <v>830</v>
      </c>
      <c r="AM371" s="374"/>
      <c r="AP371" s="403"/>
      <c r="AQ371" s="677"/>
    </row>
    <row r="372" spans="1:43" ht="11.25" customHeight="1" x14ac:dyDescent="0.2">
      <c r="A372" s="395"/>
      <c r="B372" s="377"/>
      <c r="C372" s="374"/>
      <c r="D372" s="395"/>
      <c r="E372" s="470"/>
      <c r="F372" s="470"/>
      <c r="G372" s="470"/>
      <c r="H372" s="470"/>
      <c r="I372" s="470"/>
      <c r="J372" s="470"/>
      <c r="K372" s="470"/>
      <c r="L372" s="470"/>
      <c r="M372" s="470"/>
      <c r="N372" s="470"/>
      <c r="O372" s="470"/>
      <c r="P372" s="470"/>
      <c r="Q372" s="470"/>
      <c r="R372" s="470"/>
      <c r="S372" s="470"/>
      <c r="T372" s="715"/>
      <c r="U372" s="374"/>
      <c r="Z372" s="378"/>
      <c r="AA372" s="378"/>
      <c r="AB372" s="378"/>
      <c r="AC372" s="378"/>
      <c r="AD372" s="378"/>
      <c r="AE372" s="378"/>
      <c r="AF372" s="378"/>
      <c r="AG372" s="378"/>
      <c r="AH372" s="378"/>
      <c r="AI372" s="378"/>
      <c r="AJ372" s="378"/>
      <c r="AK372" s="378"/>
      <c r="AL372" s="644"/>
      <c r="AM372" s="374"/>
      <c r="AP372" s="403"/>
      <c r="AQ372" s="677"/>
    </row>
    <row r="373" spans="1:43" ht="11.25" customHeight="1" x14ac:dyDescent="0.2">
      <c r="A373" s="395"/>
      <c r="B373" s="377"/>
      <c r="C373" s="374"/>
      <c r="D373" s="395"/>
      <c r="E373" s="470"/>
      <c r="F373" s="470"/>
      <c r="G373" s="470"/>
      <c r="H373" s="470"/>
      <c r="I373" s="470"/>
      <c r="J373" s="470"/>
      <c r="K373" s="470"/>
      <c r="L373" s="470"/>
      <c r="M373" s="470"/>
      <c r="N373" s="470"/>
      <c r="O373" s="470"/>
      <c r="P373" s="470"/>
      <c r="Q373" s="470"/>
      <c r="R373" s="470"/>
      <c r="S373" s="470"/>
      <c r="T373" s="715"/>
      <c r="U373" s="374"/>
      <c r="W373" s="347" t="s">
        <v>1784</v>
      </c>
      <c r="Z373" s="378"/>
      <c r="AA373" s="378"/>
      <c r="AB373" s="378" t="s">
        <v>7</v>
      </c>
      <c r="AC373" s="378"/>
      <c r="AD373" s="378"/>
      <c r="AE373" s="378"/>
      <c r="AF373" s="378"/>
      <c r="AG373" s="378"/>
      <c r="AH373" s="378"/>
      <c r="AI373" s="378"/>
      <c r="AJ373" s="378"/>
      <c r="AK373" s="378"/>
      <c r="AL373" s="644" t="s">
        <v>1937</v>
      </c>
      <c r="AM373" s="374"/>
      <c r="AP373" s="403"/>
      <c r="AQ373" s="677"/>
    </row>
    <row r="374" spans="1:43" ht="6" customHeight="1" x14ac:dyDescent="0.2">
      <c r="A374" s="379"/>
      <c r="B374" s="711"/>
      <c r="C374" s="380"/>
      <c r="D374" s="379"/>
      <c r="E374" s="681"/>
      <c r="F374" s="381"/>
      <c r="G374" s="381"/>
      <c r="H374" s="381"/>
      <c r="I374" s="381"/>
      <c r="J374" s="381"/>
      <c r="K374" s="381"/>
      <c r="L374" s="381"/>
      <c r="M374" s="381"/>
      <c r="N374" s="381"/>
      <c r="O374" s="381"/>
      <c r="P374" s="381"/>
      <c r="Q374" s="381"/>
      <c r="R374" s="381"/>
      <c r="S374" s="381"/>
      <c r="T374" s="381"/>
      <c r="U374" s="380"/>
      <c r="V374" s="381"/>
      <c r="W374" s="381"/>
      <c r="X374" s="381"/>
      <c r="Y374" s="381"/>
      <c r="Z374" s="381"/>
      <c r="AA374" s="381"/>
      <c r="AB374" s="381"/>
      <c r="AC374" s="381"/>
      <c r="AD374" s="381"/>
      <c r="AE374" s="381"/>
      <c r="AF374" s="381"/>
      <c r="AG374" s="381"/>
      <c r="AH374" s="381"/>
      <c r="AI374" s="381"/>
      <c r="AJ374" s="381"/>
      <c r="AK374" s="381"/>
      <c r="AL374" s="590"/>
      <c r="AM374" s="380"/>
      <c r="AN374" s="381"/>
      <c r="AO374" s="381"/>
      <c r="AP374" s="662"/>
      <c r="AQ374" s="678"/>
    </row>
    <row r="375" spans="1:43" ht="6" customHeight="1" x14ac:dyDescent="0.2">
      <c r="A375" s="375"/>
      <c r="B375" s="398"/>
      <c r="C375" s="376"/>
      <c r="D375" s="375"/>
      <c r="E375" s="694"/>
      <c r="F375" s="398"/>
      <c r="G375" s="398"/>
      <c r="H375" s="398"/>
      <c r="I375" s="398"/>
      <c r="J375" s="398"/>
      <c r="K375" s="398"/>
      <c r="L375" s="398"/>
      <c r="M375" s="398"/>
      <c r="N375" s="398"/>
      <c r="O375" s="398"/>
      <c r="P375" s="398"/>
      <c r="Q375" s="398"/>
      <c r="R375" s="398"/>
      <c r="S375" s="398"/>
      <c r="T375" s="398"/>
      <c r="U375" s="376"/>
      <c r="V375" s="375"/>
      <c r="W375" s="398"/>
      <c r="X375" s="398"/>
      <c r="Y375" s="398"/>
      <c r="Z375" s="398"/>
      <c r="AA375" s="398"/>
      <c r="AB375" s="398"/>
      <c r="AC375" s="398"/>
      <c r="AD375" s="398"/>
      <c r="AE375" s="398"/>
      <c r="AF375" s="398"/>
      <c r="AG375" s="398"/>
      <c r="AH375" s="398"/>
      <c r="AI375" s="398"/>
      <c r="AJ375" s="398"/>
      <c r="AK375" s="398"/>
      <c r="AL375" s="647"/>
      <c r="AM375" s="376"/>
      <c r="AN375" s="398"/>
      <c r="AO375" s="398"/>
      <c r="AP375" s="661"/>
      <c r="AQ375" s="695"/>
    </row>
    <row r="376" spans="1:43" ht="11.25" customHeight="1" x14ac:dyDescent="0.2">
      <c r="A376" s="395"/>
      <c r="B376" s="377" t="s">
        <v>427</v>
      </c>
      <c r="C376" s="374"/>
      <c r="D376" s="395"/>
      <c r="E376" s="400" t="str">
        <f ca="1">VLOOKUP(INDIRECT(ADDRESS(ROW(),COLUMN()-3)),Language_Translations,MATCH(Language_Selected,Language_Options,0),FALSE)</f>
        <v>In the past 12 months, did you or any member of your household participate in a group or committee working to monitor or influence land use in your area, such as by protecting forests or waterways, or regulating farming or grazing?</v>
      </c>
      <c r="F376" s="400"/>
      <c r="G376" s="400"/>
      <c r="H376" s="400"/>
      <c r="I376" s="400"/>
      <c r="J376" s="400"/>
      <c r="K376" s="400"/>
      <c r="L376" s="400"/>
      <c r="M376" s="400"/>
      <c r="N376" s="400"/>
      <c r="O376" s="400"/>
      <c r="P376" s="400"/>
      <c r="Q376" s="400"/>
      <c r="R376" s="400"/>
      <c r="S376" s="400"/>
      <c r="T376" s="400"/>
      <c r="U376" s="374"/>
      <c r="V376" s="395"/>
      <c r="AL376" s="347"/>
      <c r="AM376" s="374"/>
      <c r="AP376" s="347"/>
      <c r="AQ376" s="677"/>
    </row>
    <row r="377" spans="1:43" ht="11.25" customHeight="1" x14ac:dyDescent="0.2">
      <c r="A377" s="395"/>
      <c r="B377" s="377"/>
      <c r="C377" s="374"/>
      <c r="D377" s="395"/>
      <c r="E377" s="400"/>
      <c r="F377" s="400"/>
      <c r="G377" s="400"/>
      <c r="H377" s="400"/>
      <c r="I377" s="400"/>
      <c r="J377" s="400"/>
      <c r="K377" s="400"/>
      <c r="L377" s="400"/>
      <c r="M377" s="400"/>
      <c r="N377" s="400"/>
      <c r="O377" s="400"/>
      <c r="P377" s="400"/>
      <c r="Q377" s="400"/>
      <c r="R377" s="400"/>
      <c r="S377" s="400"/>
      <c r="T377" s="400"/>
      <c r="U377" s="374"/>
      <c r="V377" s="395"/>
      <c r="Y377" s="378"/>
      <c r="Z377" s="378"/>
      <c r="AA377" s="378"/>
      <c r="AB377" s="378"/>
      <c r="AC377" s="378"/>
      <c r="AD377" s="378"/>
      <c r="AE377" s="378"/>
      <c r="AF377" s="378"/>
      <c r="AG377" s="378"/>
      <c r="AH377" s="378"/>
      <c r="AI377" s="378"/>
      <c r="AJ377" s="378"/>
      <c r="AK377" s="378"/>
      <c r="AL377" s="644"/>
      <c r="AM377" s="374"/>
      <c r="AQ377" s="677"/>
    </row>
    <row r="378" spans="1:43" ht="11.25" customHeight="1" x14ac:dyDescent="0.2">
      <c r="A378" s="395"/>
      <c r="B378" s="377"/>
      <c r="C378" s="374"/>
      <c r="D378" s="395"/>
      <c r="E378" s="400"/>
      <c r="F378" s="400"/>
      <c r="G378" s="400"/>
      <c r="H378" s="400"/>
      <c r="I378" s="400"/>
      <c r="J378" s="400"/>
      <c r="K378" s="400"/>
      <c r="L378" s="400"/>
      <c r="M378" s="400"/>
      <c r="N378" s="400"/>
      <c r="O378" s="400"/>
      <c r="P378" s="400"/>
      <c r="Q378" s="400"/>
      <c r="R378" s="400"/>
      <c r="S378" s="400"/>
      <c r="T378" s="400"/>
      <c r="U378" s="374"/>
      <c r="V378" s="395"/>
      <c r="W378" s="347" t="s">
        <v>1731</v>
      </c>
      <c r="Y378" s="378" t="s">
        <v>7</v>
      </c>
      <c r="Z378" s="378"/>
      <c r="AA378" s="378"/>
      <c r="AB378" s="378"/>
      <c r="AC378" s="378"/>
      <c r="AD378" s="378"/>
      <c r="AE378" s="378"/>
      <c r="AF378" s="378"/>
      <c r="AG378" s="378"/>
      <c r="AH378" s="378"/>
      <c r="AI378" s="378"/>
      <c r="AJ378" s="378"/>
      <c r="AK378" s="378"/>
      <c r="AL378" s="644" t="s">
        <v>1778</v>
      </c>
      <c r="AM378" s="374"/>
      <c r="AQ378" s="677"/>
    </row>
    <row r="379" spans="1:43" ht="11.25" customHeight="1" x14ac:dyDescent="0.2">
      <c r="A379" s="395"/>
      <c r="B379" s="347"/>
      <c r="C379" s="374"/>
      <c r="D379" s="395"/>
      <c r="E379" s="400"/>
      <c r="F379" s="400"/>
      <c r="G379" s="400"/>
      <c r="H379" s="400"/>
      <c r="I379" s="400"/>
      <c r="J379" s="400"/>
      <c r="K379" s="400"/>
      <c r="L379" s="400"/>
      <c r="M379" s="400"/>
      <c r="N379" s="400"/>
      <c r="O379" s="400"/>
      <c r="P379" s="400"/>
      <c r="Q379" s="400"/>
      <c r="R379" s="400"/>
      <c r="S379" s="400"/>
      <c r="T379" s="400"/>
      <c r="U379" s="374"/>
      <c r="V379" s="395"/>
      <c r="W379" s="347" t="s">
        <v>1732</v>
      </c>
      <c r="Y379" s="378" t="s">
        <v>7</v>
      </c>
      <c r="Z379" s="378"/>
      <c r="AA379" s="378"/>
      <c r="AB379" s="378"/>
      <c r="AC379" s="378"/>
      <c r="AD379" s="378"/>
      <c r="AE379" s="378"/>
      <c r="AF379" s="378"/>
      <c r="AG379" s="378"/>
      <c r="AH379" s="378"/>
      <c r="AI379" s="378"/>
      <c r="AJ379" s="378"/>
      <c r="AK379" s="378"/>
      <c r="AL379" s="644" t="s">
        <v>1783</v>
      </c>
      <c r="AM379" s="374"/>
      <c r="AP379" s="396" t="s">
        <v>435</v>
      </c>
      <c r="AQ379" s="677"/>
    </row>
    <row r="380" spans="1:43" ht="11.25" customHeight="1" x14ac:dyDescent="0.2">
      <c r="A380" s="395"/>
      <c r="B380" s="347"/>
      <c r="C380" s="374"/>
      <c r="D380" s="395"/>
      <c r="E380" s="400"/>
      <c r="F380" s="400"/>
      <c r="G380" s="400"/>
      <c r="H380" s="400"/>
      <c r="I380" s="400"/>
      <c r="J380" s="400"/>
      <c r="K380" s="400"/>
      <c r="L380" s="400"/>
      <c r="M380" s="400"/>
      <c r="N380" s="400"/>
      <c r="O380" s="400"/>
      <c r="P380" s="400"/>
      <c r="Q380" s="400"/>
      <c r="R380" s="400"/>
      <c r="S380" s="400"/>
      <c r="T380" s="400"/>
      <c r="U380" s="374"/>
      <c r="V380" s="395"/>
      <c r="W380" s="347" t="s">
        <v>1784</v>
      </c>
      <c r="Y380" s="378"/>
      <c r="Z380" s="378"/>
      <c r="AA380" s="378"/>
      <c r="AB380" s="378" t="s">
        <v>7</v>
      </c>
      <c r="AC380" s="378"/>
      <c r="AD380" s="378"/>
      <c r="AE380" s="378"/>
      <c r="AF380" s="378"/>
      <c r="AG380" s="378"/>
      <c r="AH380" s="378"/>
      <c r="AI380" s="378"/>
      <c r="AJ380" s="378"/>
      <c r="AK380" s="378"/>
      <c r="AL380" s="401">
        <v>8</v>
      </c>
      <c r="AM380" s="374"/>
      <c r="AP380" s="396"/>
      <c r="AQ380" s="677"/>
    </row>
    <row r="381" spans="1:43" ht="6" customHeight="1" x14ac:dyDescent="0.2">
      <c r="A381" s="379"/>
      <c r="B381" s="711"/>
      <c r="C381" s="380"/>
      <c r="D381" s="379"/>
      <c r="E381" s="511"/>
      <c r="F381" s="744"/>
      <c r="G381" s="744"/>
      <c r="H381" s="744"/>
      <c r="I381" s="744"/>
      <c r="J381" s="744"/>
      <c r="K381" s="744"/>
      <c r="L381" s="744"/>
      <c r="M381" s="744"/>
      <c r="N381" s="744"/>
      <c r="O381" s="744"/>
      <c r="P381" s="744"/>
      <c r="Q381" s="744"/>
      <c r="R381" s="744"/>
      <c r="S381" s="744"/>
      <c r="T381" s="744"/>
      <c r="U381" s="380"/>
      <c r="V381" s="381"/>
      <c r="W381" s="381"/>
      <c r="X381" s="381"/>
      <c r="Y381" s="381"/>
      <c r="Z381" s="381"/>
      <c r="AA381" s="381"/>
      <c r="AB381" s="381"/>
      <c r="AC381" s="381"/>
      <c r="AD381" s="381"/>
      <c r="AE381" s="381"/>
      <c r="AF381" s="381"/>
      <c r="AG381" s="381"/>
      <c r="AH381" s="381"/>
      <c r="AI381" s="381"/>
      <c r="AJ381" s="381"/>
      <c r="AK381" s="381"/>
      <c r="AL381" s="590"/>
      <c r="AM381" s="380"/>
      <c r="AN381" s="381"/>
      <c r="AO381" s="381"/>
      <c r="AP381" s="662"/>
      <c r="AQ381" s="678"/>
    </row>
    <row r="382" spans="1:43" ht="6" customHeight="1" x14ac:dyDescent="0.2">
      <c r="B382" s="352"/>
      <c r="C382" s="374"/>
      <c r="D382" s="395"/>
      <c r="E382" s="347"/>
      <c r="U382" s="374"/>
      <c r="AM382" s="374"/>
      <c r="AP382" s="347"/>
      <c r="AQ382" s="374"/>
    </row>
    <row r="383" spans="1:43" ht="11.25" customHeight="1" x14ac:dyDescent="0.2">
      <c r="B383" s="347" t="s">
        <v>429</v>
      </c>
      <c r="C383" s="374"/>
      <c r="D383" s="395"/>
      <c r="E383" s="470" t="str">
        <f ca="1">VLOOKUP(INDIRECT(ADDRESS(ROW(),COLUMN()-3)),Language_Translations,MATCH(Language_Selected,Language_Options,0),FALSE)</f>
        <v>Who in this household participated in a group or committee working to monitor or influence land use in your area?
RECORD THE LINE NUMBER OF EACH HOUSEHOLD MEMBER WHO PARTICIPATED IN A GROUP OR COMMITTEE WORKING TO MONITOR OR INFLUENCE LAND USE.</v>
      </c>
      <c r="F383" s="470"/>
      <c r="G383" s="470"/>
      <c r="H383" s="470"/>
      <c r="I383" s="470"/>
      <c r="J383" s="470"/>
      <c r="K383" s="470"/>
      <c r="L383" s="470"/>
      <c r="M383" s="470"/>
      <c r="N383" s="470"/>
      <c r="O383" s="470"/>
      <c r="P383" s="470"/>
      <c r="Q383" s="470"/>
      <c r="R383" s="470"/>
      <c r="S383" s="470"/>
      <c r="T383" s="470"/>
      <c r="U383" s="374"/>
      <c r="V383" s="395"/>
      <c r="AD383" s="378"/>
      <c r="AE383" s="378"/>
      <c r="AF383" s="378"/>
      <c r="AG383" s="378"/>
      <c r="AJ383" s="378"/>
      <c r="AK383" s="378"/>
      <c r="AM383" s="634"/>
      <c r="AN383" s="635"/>
      <c r="AO383" s="626"/>
      <c r="AP383" s="347"/>
      <c r="AQ383" s="374"/>
    </row>
    <row r="384" spans="1:43" ht="11.25" customHeight="1" x14ac:dyDescent="0.2">
      <c r="B384" s="347"/>
      <c r="C384" s="374"/>
      <c r="D384" s="395"/>
      <c r="E384" s="470"/>
      <c r="F384" s="470"/>
      <c r="G384" s="470"/>
      <c r="H384" s="470"/>
      <c r="I384" s="470"/>
      <c r="J384" s="470"/>
      <c r="K384" s="470"/>
      <c r="L384" s="470"/>
      <c r="M384" s="470"/>
      <c r="N384" s="470"/>
      <c r="O384" s="470"/>
      <c r="P384" s="470"/>
      <c r="Q384" s="470"/>
      <c r="R384" s="470"/>
      <c r="S384" s="470"/>
      <c r="T384" s="470"/>
      <c r="U384" s="374"/>
      <c r="V384" s="395"/>
      <c r="W384" s="352"/>
      <c r="X384" s="375"/>
      <c r="Y384" s="376"/>
      <c r="Z384" s="375"/>
      <c r="AA384" s="636"/>
      <c r="AB384" s="352"/>
      <c r="AC384" s="352"/>
      <c r="AD384" s="352"/>
      <c r="AE384" s="352"/>
      <c r="AF384" s="375"/>
      <c r="AG384" s="376"/>
      <c r="AH384" s="375"/>
      <c r="AI384" s="636"/>
      <c r="AJ384" s="586"/>
      <c r="AK384" s="378"/>
      <c r="AL384" s="644"/>
      <c r="AM384" s="634"/>
      <c r="AN384" s="635"/>
      <c r="AO384" s="626"/>
      <c r="AP384" s="347"/>
      <c r="AQ384" s="374"/>
    </row>
    <row r="385" spans="1:43" ht="11.25" customHeight="1" x14ac:dyDescent="0.2">
      <c r="B385" s="347"/>
      <c r="C385" s="374"/>
      <c r="D385" s="395"/>
      <c r="E385" s="470"/>
      <c r="F385" s="470"/>
      <c r="G385" s="470"/>
      <c r="H385" s="470"/>
      <c r="I385" s="470"/>
      <c r="J385" s="470"/>
      <c r="K385" s="470"/>
      <c r="L385" s="470"/>
      <c r="M385" s="470"/>
      <c r="N385" s="470"/>
      <c r="O385" s="470"/>
      <c r="P385" s="470"/>
      <c r="Q385" s="470"/>
      <c r="R385" s="470"/>
      <c r="S385" s="470"/>
      <c r="T385" s="470"/>
      <c r="U385" s="374"/>
      <c r="V385" s="395"/>
      <c r="W385" s="352" t="s">
        <v>2019</v>
      </c>
      <c r="X385" s="379"/>
      <c r="Y385" s="380"/>
      <c r="Z385" s="379"/>
      <c r="AA385" s="637"/>
      <c r="AB385" s="352"/>
      <c r="AC385" s="352"/>
      <c r="AD385" s="352"/>
      <c r="AE385" s="352" t="s">
        <v>2020</v>
      </c>
      <c r="AF385" s="379"/>
      <c r="AG385" s="380"/>
      <c r="AH385" s="379"/>
      <c r="AI385" s="637"/>
      <c r="AJ385" s="586"/>
      <c r="AK385" s="378"/>
      <c r="AL385" s="644"/>
      <c r="AM385" s="634"/>
      <c r="AN385" s="635"/>
      <c r="AO385" s="626"/>
      <c r="AP385" s="347"/>
      <c r="AQ385" s="374"/>
    </row>
    <row r="386" spans="1:43" ht="11.25" customHeight="1" x14ac:dyDescent="0.2">
      <c r="B386" s="347"/>
      <c r="C386" s="374"/>
      <c r="D386" s="395"/>
      <c r="E386" s="470"/>
      <c r="F386" s="470"/>
      <c r="G386" s="470"/>
      <c r="H386" s="470"/>
      <c r="I386" s="470"/>
      <c r="J386" s="470"/>
      <c r="K386" s="470"/>
      <c r="L386" s="470"/>
      <c r="M386" s="470"/>
      <c r="N386" s="470"/>
      <c r="O386" s="470"/>
      <c r="P386" s="470"/>
      <c r="Q386" s="470"/>
      <c r="R386" s="470"/>
      <c r="S386" s="470"/>
      <c r="T386" s="470"/>
      <c r="U386" s="374"/>
      <c r="V386" s="395"/>
      <c r="Y386" s="378"/>
      <c r="Z386" s="378"/>
      <c r="AA386" s="378"/>
      <c r="AB386" s="378"/>
      <c r="AC386" s="378"/>
      <c r="AD386" s="378"/>
      <c r="AE386" s="378"/>
      <c r="AF386" s="378"/>
      <c r="AG386" s="378"/>
      <c r="AH386" s="378"/>
      <c r="AI386" s="378"/>
      <c r="AJ386" s="352"/>
      <c r="AK386" s="378"/>
      <c r="AL386" s="644"/>
      <c r="AM386" s="634"/>
      <c r="AN386" s="635"/>
      <c r="AO386" s="626"/>
      <c r="AP386" s="347"/>
      <c r="AQ386" s="374"/>
    </row>
    <row r="387" spans="1:43" ht="11.25" customHeight="1" x14ac:dyDescent="0.2">
      <c r="B387" s="347"/>
      <c r="C387" s="374"/>
      <c r="D387" s="395"/>
      <c r="E387" s="470"/>
      <c r="F387" s="470"/>
      <c r="G387" s="470"/>
      <c r="H387" s="470"/>
      <c r="I387" s="470"/>
      <c r="J387" s="470"/>
      <c r="K387" s="470"/>
      <c r="L387" s="470"/>
      <c r="M387" s="470"/>
      <c r="N387" s="470"/>
      <c r="O387" s="470"/>
      <c r="P387" s="470"/>
      <c r="Q387" s="470"/>
      <c r="R387" s="470"/>
      <c r="S387" s="470"/>
      <c r="T387" s="470"/>
      <c r="U387" s="374"/>
      <c r="V387" s="395"/>
      <c r="X387" s="375"/>
      <c r="Y387" s="376"/>
      <c r="Z387" s="375"/>
      <c r="AA387" s="636"/>
      <c r="AB387" s="378"/>
      <c r="AC387" s="378"/>
      <c r="AD387" s="378"/>
      <c r="AE387" s="378"/>
      <c r="AF387" s="375"/>
      <c r="AG387" s="376"/>
      <c r="AH387" s="375"/>
      <c r="AI387" s="636"/>
      <c r="AJ387" s="352"/>
      <c r="AK387" s="378"/>
      <c r="AL387" s="644"/>
      <c r="AM387" s="634"/>
      <c r="AN387" s="635"/>
      <c r="AO387" s="626"/>
      <c r="AP387" s="347"/>
      <c r="AQ387" s="374"/>
    </row>
    <row r="388" spans="1:43" ht="11.25" customHeight="1" x14ac:dyDescent="0.2">
      <c r="B388" s="347"/>
      <c r="C388" s="374"/>
      <c r="D388" s="395"/>
      <c r="E388" s="470"/>
      <c r="F388" s="470"/>
      <c r="G388" s="470"/>
      <c r="H388" s="470"/>
      <c r="I388" s="470"/>
      <c r="J388" s="470"/>
      <c r="K388" s="470"/>
      <c r="L388" s="470"/>
      <c r="M388" s="470"/>
      <c r="N388" s="470"/>
      <c r="O388" s="470"/>
      <c r="P388" s="470"/>
      <c r="Q388" s="470"/>
      <c r="R388" s="470"/>
      <c r="S388" s="470"/>
      <c r="T388" s="470"/>
      <c r="U388" s="374"/>
      <c r="V388" s="395"/>
      <c r="W388" s="347" t="s">
        <v>2021</v>
      </c>
      <c r="X388" s="379"/>
      <c r="Y388" s="380"/>
      <c r="Z388" s="379"/>
      <c r="AA388" s="637"/>
      <c r="AB388" s="378"/>
      <c r="AC388" s="378"/>
      <c r="AD388" s="378"/>
      <c r="AE388" s="352" t="s">
        <v>2022</v>
      </c>
      <c r="AF388" s="379"/>
      <c r="AG388" s="380"/>
      <c r="AH388" s="379"/>
      <c r="AI388" s="637"/>
      <c r="AJ388" s="378"/>
      <c r="AK388" s="378"/>
      <c r="AL388" s="644"/>
      <c r="AM388" s="634"/>
      <c r="AN388" s="635"/>
      <c r="AO388" s="626"/>
      <c r="AP388" s="347"/>
      <c r="AQ388" s="374"/>
    </row>
    <row r="389" spans="1:43" ht="11.25" customHeight="1" x14ac:dyDescent="0.2">
      <c r="B389" s="347"/>
      <c r="C389" s="374"/>
      <c r="D389" s="395"/>
      <c r="E389" s="470"/>
      <c r="F389" s="470"/>
      <c r="G389" s="470"/>
      <c r="H389" s="470"/>
      <c r="I389" s="470"/>
      <c r="J389" s="470"/>
      <c r="K389" s="470"/>
      <c r="L389" s="470"/>
      <c r="M389" s="470"/>
      <c r="N389" s="470"/>
      <c r="O389" s="470"/>
      <c r="P389" s="470"/>
      <c r="Q389" s="470"/>
      <c r="R389" s="470"/>
      <c r="S389" s="470"/>
      <c r="T389" s="470"/>
      <c r="U389" s="374"/>
      <c r="V389" s="395"/>
      <c r="AJ389" s="378"/>
      <c r="AK389" s="378"/>
      <c r="AL389" s="644"/>
      <c r="AM389" s="634"/>
      <c r="AN389" s="635"/>
      <c r="AO389" s="626"/>
      <c r="AP389" s="347"/>
      <c r="AQ389" s="374"/>
    </row>
    <row r="390" spans="1:43" ht="11.25" customHeight="1" x14ac:dyDescent="0.2">
      <c r="B390" s="347"/>
      <c r="C390" s="374"/>
      <c r="D390" s="395"/>
      <c r="E390" s="470"/>
      <c r="F390" s="470"/>
      <c r="G390" s="470"/>
      <c r="H390" s="470"/>
      <c r="I390" s="470"/>
      <c r="J390" s="470"/>
      <c r="K390" s="470"/>
      <c r="L390" s="470"/>
      <c r="M390" s="470"/>
      <c r="N390" s="470"/>
      <c r="O390" s="470"/>
      <c r="P390" s="470"/>
      <c r="Q390" s="470"/>
      <c r="R390" s="470"/>
      <c r="S390" s="470"/>
      <c r="T390" s="470"/>
      <c r="U390" s="374"/>
      <c r="V390" s="395"/>
      <c r="X390" s="375"/>
      <c r="Y390" s="376"/>
      <c r="Z390" s="375"/>
      <c r="AA390" s="636"/>
      <c r="AB390" s="378"/>
      <c r="AC390" s="378"/>
      <c r="AD390" s="378"/>
      <c r="AE390" s="378"/>
      <c r="AF390" s="375"/>
      <c r="AG390" s="376"/>
      <c r="AH390" s="375"/>
      <c r="AI390" s="636"/>
      <c r="AJ390" s="378"/>
      <c r="AK390" s="378"/>
      <c r="AL390" s="644"/>
      <c r="AM390" s="634"/>
      <c r="AN390" s="635"/>
      <c r="AO390" s="626"/>
      <c r="AP390" s="347"/>
      <c r="AQ390" s="374"/>
    </row>
    <row r="391" spans="1:43" ht="11.25" customHeight="1" x14ac:dyDescent="0.2">
      <c r="B391" s="347"/>
      <c r="C391" s="374"/>
      <c r="D391" s="395"/>
      <c r="E391" s="470"/>
      <c r="F391" s="470"/>
      <c r="G391" s="470"/>
      <c r="H391" s="470"/>
      <c r="I391" s="470"/>
      <c r="J391" s="470"/>
      <c r="K391" s="470"/>
      <c r="L391" s="470"/>
      <c r="M391" s="470"/>
      <c r="N391" s="470"/>
      <c r="O391" s="470"/>
      <c r="P391" s="470"/>
      <c r="Q391" s="470"/>
      <c r="R391" s="470"/>
      <c r="S391" s="470"/>
      <c r="T391" s="470"/>
      <c r="U391" s="374"/>
      <c r="V391" s="395"/>
      <c r="W391" s="347" t="s">
        <v>2271</v>
      </c>
      <c r="X391" s="379"/>
      <c r="Y391" s="380"/>
      <c r="Z391" s="379"/>
      <c r="AA391" s="637"/>
      <c r="AB391" s="378"/>
      <c r="AC391" s="378"/>
      <c r="AD391" s="378"/>
      <c r="AE391" s="352" t="s">
        <v>2272</v>
      </c>
      <c r="AF391" s="379"/>
      <c r="AG391" s="380"/>
      <c r="AH391" s="379"/>
      <c r="AI391" s="637"/>
      <c r="AJ391" s="378"/>
      <c r="AK391" s="378"/>
      <c r="AL391" s="644"/>
      <c r="AM391" s="634"/>
      <c r="AN391" s="635"/>
      <c r="AO391" s="626"/>
      <c r="AP391" s="347"/>
      <c r="AQ391" s="374"/>
    </row>
    <row r="392" spans="1:43" s="359" customFormat="1" ht="6" customHeight="1" x14ac:dyDescent="0.2">
      <c r="A392" s="381"/>
      <c r="B392" s="381"/>
      <c r="C392" s="380"/>
      <c r="D392" s="379"/>
      <c r="E392" s="381"/>
      <c r="F392" s="381"/>
      <c r="G392" s="381"/>
      <c r="H392" s="381"/>
      <c r="I392" s="381"/>
      <c r="J392" s="381"/>
      <c r="K392" s="381"/>
      <c r="L392" s="381"/>
      <c r="M392" s="381"/>
      <c r="N392" s="381"/>
      <c r="O392" s="381"/>
      <c r="P392" s="381"/>
      <c r="Q392" s="381"/>
      <c r="R392" s="381"/>
      <c r="S392" s="381"/>
      <c r="T392" s="381"/>
      <c r="U392" s="380"/>
      <c r="V392" s="379"/>
      <c r="W392" s="381"/>
      <c r="X392" s="381"/>
      <c r="Y392" s="381"/>
      <c r="Z392" s="381"/>
      <c r="AA392" s="381"/>
      <c r="AB392" s="381"/>
      <c r="AC392" s="381"/>
      <c r="AD392" s="381"/>
      <c r="AE392" s="381"/>
      <c r="AF392" s="381"/>
      <c r="AG392" s="381"/>
      <c r="AH392" s="381"/>
      <c r="AI392" s="381"/>
      <c r="AJ392" s="381"/>
      <c r="AK392" s="381"/>
      <c r="AL392" s="590"/>
      <c r="AM392" s="380"/>
      <c r="AN392" s="379"/>
      <c r="AO392" s="381"/>
      <c r="AP392" s="381"/>
      <c r="AQ392" s="380"/>
    </row>
    <row r="393" spans="1:43" ht="6" customHeight="1" x14ac:dyDescent="0.2">
      <c r="A393" s="375"/>
      <c r="B393" s="398"/>
      <c r="C393" s="376"/>
      <c r="D393" s="375"/>
      <c r="E393" s="694"/>
      <c r="F393" s="398"/>
      <c r="G393" s="398"/>
      <c r="H393" s="398"/>
      <c r="I393" s="398"/>
      <c r="J393" s="398"/>
      <c r="K393" s="398"/>
      <c r="L393" s="398"/>
      <c r="M393" s="398"/>
      <c r="N393" s="398"/>
      <c r="O393" s="398"/>
      <c r="P393" s="398"/>
      <c r="Q393" s="398"/>
      <c r="R393" s="398"/>
      <c r="S393" s="398"/>
      <c r="T393" s="398"/>
      <c r="U393" s="376"/>
      <c r="V393" s="375"/>
      <c r="W393" s="398"/>
      <c r="X393" s="398"/>
      <c r="Y393" s="398"/>
      <c r="Z393" s="398"/>
      <c r="AA393" s="398"/>
      <c r="AB393" s="398"/>
      <c r="AC393" s="398"/>
      <c r="AD393" s="398"/>
      <c r="AE393" s="398"/>
      <c r="AF393" s="398"/>
      <c r="AG393" s="398"/>
      <c r="AH393" s="398"/>
      <c r="AI393" s="398"/>
      <c r="AJ393" s="398"/>
      <c r="AK393" s="398"/>
      <c r="AL393" s="647"/>
      <c r="AM393" s="376"/>
      <c r="AN393" s="398"/>
      <c r="AO393" s="398"/>
      <c r="AP393" s="661"/>
      <c r="AQ393" s="695"/>
    </row>
    <row r="394" spans="1:43" ht="11.25" customHeight="1" x14ac:dyDescent="0.2">
      <c r="A394" s="395"/>
      <c r="B394" s="377" t="s">
        <v>431</v>
      </c>
      <c r="C394" s="374"/>
      <c r="D394" s="395"/>
      <c r="E394" s="444" t="str">
        <f ca="1">VLOOKUP(INDIRECT(ADDRESS(ROW(),COLUMN()-3)),Language_Translations,MATCH(Language_Selected,Language_Options,0),FALSE)</f>
        <v>Some groups make a formal plan to change land use in their community. In the past 12 months, did your group or committee make any such community-based plans?</v>
      </c>
      <c r="F394" s="444"/>
      <c r="G394" s="444"/>
      <c r="H394" s="444"/>
      <c r="I394" s="444"/>
      <c r="J394" s="444"/>
      <c r="K394" s="444"/>
      <c r="L394" s="444"/>
      <c r="M394" s="444"/>
      <c r="N394" s="444"/>
      <c r="O394" s="444"/>
      <c r="P394" s="444"/>
      <c r="Q394" s="444"/>
      <c r="R394" s="444"/>
      <c r="S394" s="444"/>
      <c r="T394" s="444"/>
      <c r="U394" s="374"/>
      <c r="V394" s="395"/>
      <c r="W394" s="347" t="s">
        <v>1731</v>
      </c>
      <c r="Y394" s="378" t="s">
        <v>7</v>
      </c>
      <c r="Z394" s="378"/>
      <c r="AA394" s="378"/>
      <c r="AB394" s="378"/>
      <c r="AC394" s="378"/>
      <c r="AD394" s="378"/>
      <c r="AE394" s="378"/>
      <c r="AF394" s="378"/>
      <c r="AG394" s="378"/>
      <c r="AH394" s="378"/>
      <c r="AI394" s="378"/>
      <c r="AJ394" s="378"/>
      <c r="AK394" s="378"/>
      <c r="AL394" s="644" t="s">
        <v>1778</v>
      </c>
      <c r="AM394" s="374"/>
      <c r="AQ394" s="677"/>
    </row>
    <row r="395" spans="1:43" ht="11.25" customHeight="1" x14ac:dyDescent="0.2">
      <c r="A395" s="395"/>
      <c r="B395" s="347"/>
      <c r="C395" s="374"/>
      <c r="D395" s="395"/>
      <c r="E395" s="444"/>
      <c r="F395" s="444"/>
      <c r="G395" s="444"/>
      <c r="H395" s="444"/>
      <c r="I395" s="444"/>
      <c r="J395" s="444"/>
      <c r="K395" s="444"/>
      <c r="L395" s="444"/>
      <c r="M395" s="444"/>
      <c r="N395" s="444"/>
      <c r="O395" s="444"/>
      <c r="P395" s="444"/>
      <c r="Q395" s="444"/>
      <c r="R395" s="444"/>
      <c r="S395" s="444"/>
      <c r="T395" s="444"/>
      <c r="U395" s="374"/>
      <c r="V395" s="395"/>
      <c r="W395" s="347" t="s">
        <v>1732</v>
      </c>
      <c r="Y395" s="378" t="s">
        <v>7</v>
      </c>
      <c r="Z395" s="378"/>
      <c r="AA395" s="378"/>
      <c r="AB395" s="378"/>
      <c r="AC395" s="378"/>
      <c r="AD395" s="378"/>
      <c r="AE395" s="378"/>
      <c r="AF395" s="378"/>
      <c r="AG395" s="378"/>
      <c r="AH395" s="378"/>
      <c r="AI395" s="378"/>
      <c r="AJ395" s="378"/>
      <c r="AK395" s="378"/>
      <c r="AL395" s="644" t="s">
        <v>1783</v>
      </c>
      <c r="AM395" s="374"/>
      <c r="AQ395" s="677"/>
    </row>
    <row r="396" spans="1:43" ht="11.25" customHeight="1" x14ac:dyDescent="0.2">
      <c r="A396" s="395"/>
      <c r="B396" s="347"/>
      <c r="C396" s="374"/>
      <c r="D396" s="395"/>
      <c r="E396" s="444"/>
      <c r="F396" s="444"/>
      <c r="G396" s="444"/>
      <c r="H396" s="444"/>
      <c r="I396" s="444"/>
      <c r="J396" s="444"/>
      <c r="K396" s="444"/>
      <c r="L396" s="444"/>
      <c r="M396" s="444"/>
      <c r="N396" s="444"/>
      <c r="O396" s="444"/>
      <c r="P396" s="444"/>
      <c r="Q396" s="444"/>
      <c r="R396" s="444"/>
      <c r="S396" s="444"/>
      <c r="T396" s="444"/>
      <c r="U396" s="374"/>
      <c r="V396" s="395"/>
      <c r="W396" s="347" t="s">
        <v>1784</v>
      </c>
      <c r="Y396" s="378"/>
      <c r="Z396" s="378"/>
      <c r="AA396" s="378"/>
      <c r="AB396" s="378" t="s">
        <v>7</v>
      </c>
      <c r="AC396" s="378"/>
      <c r="AD396" s="378"/>
      <c r="AE396" s="378"/>
      <c r="AF396" s="378"/>
      <c r="AG396" s="378"/>
      <c r="AH396" s="378"/>
      <c r="AI396" s="378"/>
      <c r="AJ396" s="378"/>
      <c r="AK396" s="378"/>
      <c r="AL396" s="401">
        <v>8</v>
      </c>
      <c r="AM396" s="374"/>
      <c r="AQ396" s="677"/>
    </row>
    <row r="397" spans="1:43" ht="11.25" customHeight="1" x14ac:dyDescent="0.2">
      <c r="A397" s="395"/>
      <c r="B397" s="347"/>
      <c r="C397" s="374"/>
      <c r="D397" s="395"/>
      <c r="E397" s="444"/>
      <c r="F397" s="444"/>
      <c r="G397" s="444"/>
      <c r="H397" s="444"/>
      <c r="I397" s="444"/>
      <c r="J397" s="444"/>
      <c r="K397" s="444"/>
      <c r="L397" s="444"/>
      <c r="M397" s="444"/>
      <c r="N397" s="444"/>
      <c r="O397" s="444"/>
      <c r="P397" s="444"/>
      <c r="Q397" s="444"/>
      <c r="R397" s="444"/>
      <c r="S397" s="444"/>
      <c r="T397" s="444"/>
      <c r="U397" s="374"/>
      <c r="V397" s="395"/>
      <c r="AL397" s="347"/>
      <c r="AM397" s="374"/>
      <c r="AQ397" s="677"/>
    </row>
    <row r="398" spans="1:43" ht="6" customHeight="1" x14ac:dyDescent="0.2">
      <c r="A398" s="379"/>
      <c r="B398" s="711"/>
      <c r="C398" s="380"/>
      <c r="D398" s="379"/>
      <c r="E398" s="477"/>
      <c r="F398" s="586"/>
      <c r="G398" s="586"/>
      <c r="H398" s="586"/>
      <c r="I398" s="586"/>
      <c r="J398" s="586"/>
      <c r="K398" s="586"/>
      <c r="L398" s="586"/>
      <c r="M398" s="586"/>
      <c r="N398" s="586"/>
      <c r="O398" s="586"/>
      <c r="P398" s="586"/>
      <c r="Q398" s="586"/>
      <c r="R398" s="586"/>
      <c r="S398" s="586"/>
      <c r="T398" s="586"/>
      <c r="U398" s="380"/>
      <c r="V398" s="381"/>
      <c r="W398" s="381"/>
      <c r="X398" s="381"/>
      <c r="Y398" s="381"/>
      <c r="Z398" s="381"/>
      <c r="AA398" s="381"/>
      <c r="AB398" s="381"/>
      <c r="AC398" s="381"/>
      <c r="AD398" s="381"/>
      <c r="AE398" s="381"/>
      <c r="AF398" s="381"/>
      <c r="AG398" s="381"/>
      <c r="AH398" s="381"/>
      <c r="AI398" s="381"/>
      <c r="AJ398" s="381"/>
      <c r="AK398" s="381"/>
      <c r="AL398" s="590"/>
      <c r="AM398" s="380"/>
      <c r="AN398" s="381"/>
      <c r="AO398" s="381"/>
      <c r="AP398" s="662"/>
      <c r="AQ398" s="678"/>
    </row>
    <row r="399" spans="1:43" ht="6" customHeight="1" x14ac:dyDescent="0.2">
      <c r="A399" s="375"/>
      <c r="B399" s="398"/>
      <c r="C399" s="376"/>
      <c r="D399" s="375"/>
      <c r="E399" s="694"/>
      <c r="F399" s="398"/>
      <c r="G399" s="398"/>
      <c r="H399" s="398"/>
      <c r="I399" s="398"/>
      <c r="J399" s="398"/>
      <c r="K399" s="398"/>
      <c r="L399" s="398"/>
      <c r="M399" s="398"/>
      <c r="N399" s="398"/>
      <c r="O399" s="398"/>
      <c r="P399" s="398"/>
      <c r="Q399" s="398"/>
      <c r="R399" s="398"/>
      <c r="S399" s="398"/>
      <c r="T399" s="398"/>
      <c r="U399" s="376"/>
      <c r="V399" s="375"/>
      <c r="W399" s="398"/>
      <c r="X399" s="398"/>
      <c r="Y399" s="398"/>
      <c r="Z399" s="398"/>
      <c r="AA399" s="398"/>
      <c r="AB399" s="398"/>
      <c r="AC399" s="398"/>
      <c r="AD399" s="398"/>
      <c r="AE399" s="398"/>
      <c r="AF399" s="398"/>
      <c r="AG399" s="398"/>
      <c r="AH399" s="398"/>
      <c r="AI399" s="398"/>
      <c r="AJ399" s="398"/>
      <c r="AK399" s="398"/>
      <c r="AL399" s="647"/>
      <c r="AM399" s="376"/>
      <c r="AN399" s="398"/>
      <c r="AO399" s="398"/>
      <c r="AP399" s="661"/>
      <c r="AQ399" s="695"/>
    </row>
    <row r="400" spans="1:43" ht="11.25" customHeight="1" x14ac:dyDescent="0.2">
      <c r="A400" s="395"/>
      <c r="B400" s="377" t="s">
        <v>433</v>
      </c>
      <c r="C400" s="374"/>
      <c r="D400" s="395"/>
      <c r="E400" s="470" t="str">
        <f ca="1">VLOOKUP(INDIRECT(ADDRESS(ROW(),COLUMN()-3)),Language_Translations,MATCH(Language_Selected,Language_Options,0),FALSE)</f>
        <v>In the past 12 months, did the group or committee take any action to change land use in your area? </v>
      </c>
      <c r="F400" s="470"/>
      <c r="G400" s="470"/>
      <c r="H400" s="470"/>
      <c r="I400" s="470"/>
      <c r="J400" s="470"/>
      <c r="K400" s="470"/>
      <c r="L400" s="470"/>
      <c r="M400" s="470"/>
      <c r="N400" s="470"/>
      <c r="O400" s="470"/>
      <c r="P400" s="470"/>
      <c r="Q400" s="470"/>
      <c r="R400" s="470"/>
      <c r="S400" s="470"/>
      <c r="T400" s="470"/>
      <c r="U400" s="374"/>
      <c r="V400" s="395"/>
      <c r="W400" s="347" t="s">
        <v>1731</v>
      </c>
      <c r="Y400" s="378" t="s">
        <v>7</v>
      </c>
      <c r="Z400" s="378"/>
      <c r="AA400" s="378"/>
      <c r="AB400" s="378"/>
      <c r="AC400" s="378"/>
      <c r="AD400" s="378"/>
      <c r="AE400" s="378"/>
      <c r="AF400" s="378"/>
      <c r="AG400" s="378"/>
      <c r="AH400" s="378"/>
      <c r="AI400" s="378"/>
      <c r="AJ400" s="378"/>
      <c r="AK400" s="378"/>
      <c r="AL400" s="644" t="s">
        <v>1778</v>
      </c>
      <c r="AM400" s="374"/>
      <c r="AQ400" s="677"/>
    </row>
    <row r="401" spans="1:43" ht="11.25" customHeight="1" x14ac:dyDescent="0.2">
      <c r="A401" s="395"/>
      <c r="B401" s="377"/>
      <c r="C401" s="374"/>
      <c r="D401" s="395"/>
      <c r="E401" s="470"/>
      <c r="F401" s="470"/>
      <c r="G401" s="470"/>
      <c r="H401" s="470"/>
      <c r="I401" s="470"/>
      <c r="J401" s="470"/>
      <c r="K401" s="470"/>
      <c r="L401" s="470"/>
      <c r="M401" s="470"/>
      <c r="N401" s="470"/>
      <c r="O401" s="470"/>
      <c r="P401" s="470"/>
      <c r="Q401" s="470"/>
      <c r="R401" s="470"/>
      <c r="S401" s="470"/>
      <c r="T401" s="470"/>
      <c r="U401" s="374"/>
      <c r="V401" s="395"/>
      <c r="W401" s="347" t="s">
        <v>1732</v>
      </c>
      <c r="Y401" s="378" t="s">
        <v>7</v>
      </c>
      <c r="Z401" s="378"/>
      <c r="AA401" s="378"/>
      <c r="AB401" s="378"/>
      <c r="AC401" s="378"/>
      <c r="AD401" s="378"/>
      <c r="AE401" s="378"/>
      <c r="AF401" s="378"/>
      <c r="AG401" s="378"/>
      <c r="AH401" s="378"/>
      <c r="AI401" s="378"/>
      <c r="AJ401" s="378"/>
      <c r="AK401" s="378"/>
      <c r="AL401" s="644" t="s">
        <v>1783</v>
      </c>
      <c r="AM401" s="374"/>
      <c r="AP401" s="359"/>
      <c r="AQ401" s="677"/>
    </row>
    <row r="402" spans="1:43" ht="11.25" customHeight="1" x14ac:dyDescent="0.2">
      <c r="A402" s="395"/>
      <c r="B402" s="347"/>
      <c r="C402" s="374"/>
      <c r="D402" s="395"/>
      <c r="E402" s="470"/>
      <c r="F402" s="470"/>
      <c r="G402" s="470"/>
      <c r="H402" s="470"/>
      <c r="I402" s="470"/>
      <c r="J402" s="470"/>
      <c r="K402" s="470"/>
      <c r="L402" s="470"/>
      <c r="M402" s="470"/>
      <c r="N402" s="470"/>
      <c r="O402" s="470"/>
      <c r="P402" s="470"/>
      <c r="Q402" s="470"/>
      <c r="R402" s="470"/>
      <c r="S402" s="470"/>
      <c r="T402" s="470"/>
      <c r="U402" s="374"/>
      <c r="V402" s="395"/>
      <c r="W402" s="347" t="s">
        <v>1784</v>
      </c>
      <c r="Y402" s="378"/>
      <c r="Z402" s="378"/>
      <c r="AA402" s="378"/>
      <c r="AB402" s="378" t="s">
        <v>7</v>
      </c>
      <c r="AC402" s="378"/>
      <c r="AD402" s="378"/>
      <c r="AE402" s="378"/>
      <c r="AF402" s="378"/>
      <c r="AG402" s="378"/>
      <c r="AH402" s="378"/>
      <c r="AI402" s="378"/>
      <c r="AJ402" s="378"/>
      <c r="AK402" s="378"/>
      <c r="AL402" s="401">
        <v>8</v>
      </c>
      <c r="AM402" s="374"/>
      <c r="AN402" s="395"/>
      <c r="AP402" s="359"/>
      <c r="AQ402" s="680"/>
    </row>
    <row r="403" spans="1:43" ht="6" customHeight="1" x14ac:dyDescent="0.2">
      <c r="A403" s="379"/>
      <c r="B403" s="711"/>
      <c r="C403" s="380"/>
      <c r="D403" s="379"/>
      <c r="E403" s="681"/>
      <c r="F403" s="381"/>
      <c r="G403" s="381"/>
      <c r="H403" s="381"/>
      <c r="I403" s="381"/>
      <c r="J403" s="381"/>
      <c r="K403" s="381"/>
      <c r="L403" s="381"/>
      <c r="M403" s="381"/>
      <c r="N403" s="381"/>
      <c r="O403" s="381"/>
      <c r="P403" s="381"/>
      <c r="Q403" s="381"/>
      <c r="R403" s="381"/>
      <c r="S403" s="381"/>
      <c r="T403" s="381"/>
      <c r="U403" s="380"/>
      <c r="V403" s="381"/>
      <c r="W403" s="381"/>
      <c r="X403" s="381"/>
      <c r="Y403" s="381"/>
      <c r="Z403" s="381"/>
      <c r="AA403" s="381"/>
      <c r="AB403" s="381"/>
      <c r="AC403" s="381"/>
      <c r="AD403" s="381"/>
      <c r="AE403" s="381"/>
      <c r="AF403" s="381"/>
      <c r="AG403" s="381"/>
      <c r="AH403" s="381"/>
      <c r="AI403" s="381"/>
      <c r="AJ403" s="381"/>
      <c r="AK403" s="381"/>
      <c r="AL403" s="590"/>
      <c r="AM403" s="380"/>
      <c r="AN403" s="381"/>
      <c r="AO403" s="381"/>
      <c r="AP403" s="662"/>
      <c r="AQ403" s="678"/>
    </row>
    <row r="404" spans="1:43" ht="6" customHeight="1" x14ac:dyDescent="0.2">
      <c r="A404" s="375"/>
      <c r="B404" s="398"/>
      <c r="C404" s="376"/>
      <c r="D404" s="375"/>
      <c r="E404" s="694"/>
      <c r="F404" s="398"/>
      <c r="G404" s="398"/>
      <c r="H404" s="398"/>
      <c r="I404" s="398"/>
      <c r="J404" s="398"/>
      <c r="K404" s="398"/>
      <c r="L404" s="398"/>
      <c r="M404" s="398"/>
      <c r="N404" s="398"/>
      <c r="O404" s="398"/>
      <c r="P404" s="398"/>
      <c r="Q404" s="398"/>
      <c r="R404" s="398"/>
      <c r="S404" s="398"/>
      <c r="T404" s="398"/>
      <c r="U404" s="376"/>
      <c r="V404" s="375"/>
      <c r="W404" s="398"/>
      <c r="X404" s="398"/>
      <c r="Y404" s="398"/>
      <c r="Z404" s="398"/>
      <c r="AA404" s="398"/>
      <c r="AB404" s="398"/>
      <c r="AC404" s="398"/>
      <c r="AD404" s="398"/>
      <c r="AE404" s="398"/>
      <c r="AF404" s="398"/>
      <c r="AG404" s="398"/>
      <c r="AH404" s="398"/>
      <c r="AI404" s="398"/>
      <c r="AJ404" s="398"/>
      <c r="AK404" s="398"/>
      <c r="AL404" s="398"/>
      <c r="AM404" s="376"/>
      <c r="AN404" s="398"/>
      <c r="AO404" s="398"/>
      <c r="AP404" s="661"/>
      <c r="AQ404" s="695"/>
    </row>
    <row r="405" spans="1:43" ht="11.25" customHeight="1" x14ac:dyDescent="0.2">
      <c r="A405" s="395"/>
      <c r="B405" s="377" t="s">
        <v>435</v>
      </c>
      <c r="C405" s="374"/>
      <c r="D405" s="395"/>
      <c r="E405" s="470" t="str">
        <f ca="1">VLOOKUP(INDIRECT(ADDRESS(ROW(),COLUMN()-3)),Language_Translations,MATCH(Language_Selected,Language_Options,0),FALSE)</f>
        <v>One way to help protect yourself and your family against the negative impacts of weather-related problems is to diversify your household's sources of income. 
In the past 12 months, have you or anyone in your household found new ways to make money, so that if you lose one income source you have other ways to support your household?</v>
      </c>
      <c r="F405" s="470"/>
      <c r="G405" s="470"/>
      <c r="H405" s="470"/>
      <c r="I405" s="470"/>
      <c r="J405" s="470"/>
      <c r="K405" s="470"/>
      <c r="L405" s="470"/>
      <c r="M405" s="470"/>
      <c r="N405" s="470"/>
      <c r="O405" s="470"/>
      <c r="P405" s="470"/>
      <c r="Q405" s="470"/>
      <c r="R405" s="470"/>
      <c r="S405" s="470"/>
      <c r="T405" s="470"/>
      <c r="U405" s="374"/>
      <c r="V405" s="395"/>
      <c r="Y405" s="378"/>
      <c r="Z405" s="378"/>
      <c r="AA405" s="378"/>
      <c r="AB405" s="378"/>
      <c r="AC405" s="378"/>
      <c r="AD405" s="378"/>
      <c r="AE405" s="378"/>
      <c r="AF405" s="378"/>
      <c r="AG405" s="378"/>
      <c r="AH405" s="378"/>
      <c r="AI405" s="378"/>
      <c r="AJ405" s="378"/>
      <c r="AK405" s="378"/>
      <c r="AL405" s="644"/>
      <c r="AM405" s="374"/>
      <c r="AQ405" s="677"/>
    </row>
    <row r="406" spans="1:43" ht="11.25" customHeight="1" x14ac:dyDescent="0.2">
      <c r="A406" s="395"/>
      <c r="B406" s="377"/>
      <c r="C406" s="374"/>
      <c r="D406" s="395"/>
      <c r="E406" s="470"/>
      <c r="F406" s="470"/>
      <c r="G406" s="470"/>
      <c r="H406" s="470"/>
      <c r="I406" s="470"/>
      <c r="J406" s="470"/>
      <c r="K406" s="470"/>
      <c r="L406" s="470"/>
      <c r="M406" s="470"/>
      <c r="N406" s="470"/>
      <c r="O406" s="470"/>
      <c r="P406" s="470"/>
      <c r="Q406" s="470"/>
      <c r="R406" s="470"/>
      <c r="S406" s="470"/>
      <c r="T406" s="470"/>
      <c r="U406" s="374"/>
      <c r="V406" s="395"/>
      <c r="Y406" s="378"/>
      <c r="Z406" s="378"/>
      <c r="AA406" s="378"/>
      <c r="AB406" s="378"/>
      <c r="AC406" s="378"/>
      <c r="AD406" s="378"/>
      <c r="AE406" s="378"/>
      <c r="AF406" s="378"/>
      <c r="AG406" s="378"/>
      <c r="AH406" s="378"/>
      <c r="AI406" s="378"/>
      <c r="AJ406" s="378"/>
      <c r="AK406" s="378"/>
      <c r="AL406" s="644"/>
      <c r="AM406" s="374"/>
      <c r="AQ406" s="677"/>
    </row>
    <row r="407" spans="1:43" ht="11.25" customHeight="1" x14ac:dyDescent="0.2">
      <c r="A407" s="395"/>
      <c r="B407" s="377"/>
      <c r="C407" s="374"/>
      <c r="D407" s="395"/>
      <c r="E407" s="470"/>
      <c r="F407" s="470"/>
      <c r="G407" s="470"/>
      <c r="H407" s="470"/>
      <c r="I407" s="470"/>
      <c r="J407" s="470"/>
      <c r="K407" s="470"/>
      <c r="L407" s="470"/>
      <c r="M407" s="470"/>
      <c r="N407" s="470"/>
      <c r="O407" s="470"/>
      <c r="P407" s="470"/>
      <c r="Q407" s="470"/>
      <c r="R407" s="470"/>
      <c r="S407" s="470"/>
      <c r="T407" s="470"/>
      <c r="U407" s="374"/>
      <c r="V407" s="395"/>
      <c r="Y407" s="378"/>
      <c r="Z407" s="378"/>
      <c r="AA407" s="378"/>
      <c r="AB407" s="378"/>
      <c r="AC407" s="378"/>
      <c r="AD407" s="378"/>
      <c r="AE407" s="378"/>
      <c r="AF407" s="378"/>
      <c r="AG407" s="378"/>
      <c r="AH407" s="378"/>
      <c r="AI407" s="378"/>
      <c r="AJ407" s="378"/>
      <c r="AK407" s="378"/>
      <c r="AL407" s="644"/>
      <c r="AM407" s="374"/>
      <c r="AQ407" s="677"/>
    </row>
    <row r="408" spans="1:43" ht="11.25" customHeight="1" x14ac:dyDescent="0.2">
      <c r="A408" s="395"/>
      <c r="B408" s="377"/>
      <c r="C408" s="374"/>
      <c r="D408" s="395"/>
      <c r="E408" s="470"/>
      <c r="F408" s="470"/>
      <c r="G408" s="470"/>
      <c r="H408" s="470"/>
      <c r="I408" s="470"/>
      <c r="J408" s="470"/>
      <c r="K408" s="470"/>
      <c r="L408" s="470"/>
      <c r="M408" s="470"/>
      <c r="N408" s="470"/>
      <c r="O408" s="470"/>
      <c r="P408" s="470"/>
      <c r="Q408" s="470"/>
      <c r="R408" s="470"/>
      <c r="S408" s="470"/>
      <c r="T408" s="470"/>
      <c r="U408" s="374"/>
      <c r="V408" s="395"/>
      <c r="Y408" s="378"/>
      <c r="Z408" s="378"/>
      <c r="AA408" s="378"/>
      <c r="AB408" s="378"/>
      <c r="AC408" s="378"/>
      <c r="AD408" s="378"/>
      <c r="AE408" s="378"/>
      <c r="AF408" s="378"/>
      <c r="AG408" s="378"/>
      <c r="AH408" s="378"/>
      <c r="AI408" s="378"/>
      <c r="AJ408" s="378"/>
      <c r="AK408" s="378"/>
      <c r="AL408" s="644"/>
      <c r="AM408" s="374"/>
      <c r="AQ408" s="677"/>
    </row>
    <row r="409" spans="1:43" ht="11.25" customHeight="1" x14ac:dyDescent="0.2">
      <c r="A409" s="395"/>
      <c r="B409" s="377"/>
      <c r="C409" s="374"/>
      <c r="D409" s="395"/>
      <c r="E409" s="470"/>
      <c r="F409" s="470"/>
      <c r="G409" s="470"/>
      <c r="H409" s="470"/>
      <c r="I409" s="470"/>
      <c r="J409" s="470"/>
      <c r="K409" s="470"/>
      <c r="L409" s="470"/>
      <c r="M409" s="470"/>
      <c r="N409" s="470"/>
      <c r="O409" s="470"/>
      <c r="P409" s="470"/>
      <c r="Q409" s="470"/>
      <c r="R409" s="470"/>
      <c r="S409" s="470"/>
      <c r="T409" s="470"/>
      <c r="U409" s="374"/>
      <c r="V409" s="395"/>
      <c r="Y409" s="378"/>
      <c r="Z409" s="378"/>
      <c r="AA409" s="378"/>
      <c r="AB409" s="378"/>
      <c r="AC409" s="378"/>
      <c r="AD409" s="378"/>
      <c r="AE409" s="378"/>
      <c r="AF409" s="378"/>
      <c r="AG409" s="378"/>
      <c r="AH409" s="378"/>
      <c r="AI409" s="378"/>
      <c r="AJ409" s="378"/>
      <c r="AK409" s="378"/>
      <c r="AL409" s="644"/>
      <c r="AM409" s="374"/>
      <c r="AQ409" s="677"/>
    </row>
    <row r="410" spans="1:43" ht="11.25" customHeight="1" x14ac:dyDescent="0.2">
      <c r="A410" s="395"/>
      <c r="B410" s="347"/>
      <c r="C410" s="374"/>
      <c r="D410" s="395"/>
      <c r="E410" s="470"/>
      <c r="F410" s="470"/>
      <c r="G410" s="470"/>
      <c r="H410" s="470"/>
      <c r="I410" s="470"/>
      <c r="J410" s="470"/>
      <c r="K410" s="470"/>
      <c r="L410" s="470"/>
      <c r="M410" s="470"/>
      <c r="N410" s="470"/>
      <c r="O410" s="470"/>
      <c r="P410" s="470"/>
      <c r="Q410" s="470"/>
      <c r="R410" s="470"/>
      <c r="S410" s="470"/>
      <c r="T410" s="470"/>
      <c r="U410" s="374"/>
      <c r="V410" s="395"/>
      <c r="Y410" s="378"/>
      <c r="Z410" s="378"/>
      <c r="AA410" s="378"/>
      <c r="AB410" s="378"/>
      <c r="AC410" s="378"/>
      <c r="AD410" s="378"/>
      <c r="AE410" s="378"/>
      <c r="AF410" s="378"/>
      <c r="AG410" s="378"/>
      <c r="AH410" s="378"/>
      <c r="AI410" s="378"/>
      <c r="AJ410" s="378"/>
      <c r="AK410" s="378"/>
      <c r="AL410" s="644"/>
      <c r="AM410" s="374"/>
      <c r="AP410" s="396"/>
      <c r="AQ410" s="677"/>
    </row>
    <row r="411" spans="1:43" ht="11.25" customHeight="1" x14ac:dyDescent="0.2">
      <c r="A411" s="395"/>
      <c r="B411" s="347"/>
      <c r="C411" s="374"/>
      <c r="D411" s="395"/>
      <c r="E411" s="470"/>
      <c r="F411" s="470"/>
      <c r="G411" s="470"/>
      <c r="H411" s="470"/>
      <c r="I411" s="470"/>
      <c r="J411" s="470"/>
      <c r="K411" s="470"/>
      <c r="L411" s="470"/>
      <c r="M411" s="470"/>
      <c r="N411" s="470"/>
      <c r="O411" s="470"/>
      <c r="P411" s="470"/>
      <c r="Q411" s="470"/>
      <c r="R411" s="470"/>
      <c r="S411" s="470"/>
      <c r="T411" s="470"/>
      <c r="U411" s="374"/>
      <c r="V411" s="395"/>
      <c r="Y411" s="378"/>
      <c r="Z411" s="378"/>
      <c r="AA411" s="378"/>
      <c r="AB411" s="378"/>
      <c r="AC411" s="378"/>
      <c r="AD411" s="378"/>
      <c r="AE411" s="378"/>
      <c r="AF411" s="378"/>
      <c r="AG411" s="378"/>
      <c r="AH411" s="378"/>
      <c r="AI411" s="378"/>
      <c r="AJ411" s="378"/>
      <c r="AK411" s="378"/>
      <c r="AM411" s="374"/>
      <c r="AP411" s="396"/>
      <c r="AQ411" s="677"/>
    </row>
    <row r="412" spans="1:43" ht="11.25" customHeight="1" x14ac:dyDescent="0.2">
      <c r="A412" s="395"/>
      <c r="B412" s="347"/>
      <c r="C412" s="374"/>
      <c r="D412" s="395"/>
      <c r="E412" s="470"/>
      <c r="F412" s="470"/>
      <c r="G412" s="470"/>
      <c r="H412" s="470"/>
      <c r="I412" s="470"/>
      <c r="J412" s="470"/>
      <c r="K412" s="470"/>
      <c r="L412" s="470"/>
      <c r="M412" s="470"/>
      <c r="N412" s="470"/>
      <c r="O412" s="470"/>
      <c r="P412" s="470"/>
      <c r="Q412" s="470"/>
      <c r="R412" s="470"/>
      <c r="S412" s="470"/>
      <c r="T412" s="470"/>
      <c r="U412" s="374"/>
      <c r="V412" s="395"/>
      <c r="W412" s="347" t="s">
        <v>1731</v>
      </c>
      <c r="Y412" s="378" t="s">
        <v>7</v>
      </c>
      <c r="Z412" s="378"/>
      <c r="AA412" s="378"/>
      <c r="AB412" s="378"/>
      <c r="AC412" s="378"/>
      <c r="AD412" s="378"/>
      <c r="AE412" s="378"/>
      <c r="AF412" s="378"/>
      <c r="AG412" s="378"/>
      <c r="AH412" s="378"/>
      <c r="AI412" s="378"/>
      <c r="AJ412" s="378"/>
      <c r="AK412" s="378"/>
      <c r="AL412" s="644" t="s">
        <v>1778</v>
      </c>
      <c r="AM412" s="374"/>
      <c r="AQ412" s="677"/>
    </row>
    <row r="413" spans="1:43" ht="11.25" customHeight="1" x14ac:dyDescent="0.2">
      <c r="A413" s="395"/>
      <c r="B413" s="347"/>
      <c r="C413" s="374"/>
      <c r="D413" s="395"/>
      <c r="E413" s="470"/>
      <c r="F413" s="470"/>
      <c r="G413" s="470"/>
      <c r="H413" s="470"/>
      <c r="I413" s="470"/>
      <c r="J413" s="470"/>
      <c r="K413" s="470"/>
      <c r="L413" s="470"/>
      <c r="M413" s="470"/>
      <c r="N413" s="470"/>
      <c r="O413" s="470"/>
      <c r="P413" s="470"/>
      <c r="Q413" s="470"/>
      <c r="R413" s="470"/>
      <c r="S413" s="470"/>
      <c r="T413" s="470"/>
      <c r="U413" s="374"/>
      <c r="V413" s="395"/>
      <c r="W413" s="347" t="s">
        <v>1732</v>
      </c>
      <c r="Y413" s="378" t="s">
        <v>7</v>
      </c>
      <c r="Z413" s="378"/>
      <c r="AA413" s="378"/>
      <c r="AB413" s="378"/>
      <c r="AC413" s="378"/>
      <c r="AD413" s="378"/>
      <c r="AE413" s="378"/>
      <c r="AF413" s="378"/>
      <c r="AG413" s="378"/>
      <c r="AH413" s="378"/>
      <c r="AI413" s="378"/>
      <c r="AJ413" s="378"/>
      <c r="AK413" s="378"/>
      <c r="AL413" s="644" t="s">
        <v>1783</v>
      </c>
      <c r="AM413" s="374"/>
      <c r="AP413" s="617" t="s">
        <v>439</v>
      </c>
      <c r="AQ413" s="660"/>
    </row>
    <row r="414" spans="1:43" ht="11.25" customHeight="1" x14ac:dyDescent="0.2">
      <c r="A414" s="395"/>
      <c r="B414" s="347"/>
      <c r="C414" s="374"/>
      <c r="D414" s="395"/>
      <c r="E414" s="470"/>
      <c r="F414" s="470"/>
      <c r="G414" s="470"/>
      <c r="H414" s="470"/>
      <c r="I414" s="470"/>
      <c r="J414" s="470"/>
      <c r="K414" s="470"/>
      <c r="L414" s="470"/>
      <c r="M414" s="470"/>
      <c r="N414" s="470"/>
      <c r="O414" s="470"/>
      <c r="P414" s="470"/>
      <c r="Q414" s="470"/>
      <c r="R414" s="470"/>
      <c r="S414" s="470"/>
      <c r="T414" s="470"/>
      <c r="U414" s="374"/>
      <c r="V414" s="395"/>
      <c r="W414" s="347" t="s">
        <v>1784</v>
      </c>
      <c r="Y414" s="378"/>
      <c r="Z414" s="378"/>
      <c r="AA414" s="378"/>
      <c r="AB414" s="378" t="s">
        <v>7</v>
      </c>
      <c r="AC414" s="378"/>
      <c r="AD414" s="378"/>
      <c r="AE414" s="378"/>
      <c r="AF414" s="378"/>
      <c r="AG414" s="378"/>
      <c r="AH414" s="378"/>
      <c r="AI414" s="378"/>
      <c r="AJ414" s="378"/>
      <c r="AK414" s="378"/>
      <c r="AL414" s="401">
        <v>8</v>
      </c>
      <c r="AM414" s="374"/>
      <c r="AP414" s="617"/>
      <c r="AQ414" s="660"/>
    </row>
    <row r="415" spans="1:43" ht="6" customHeight="1" x14ac:dyDescent="0.2">
      <c r="A415" s="379"/>
      <c r="B415" s="381"/>
      <c r="C415" s="380"/>
      <c r="D415" s="379"/>
      <c r="E415" s="510"/>
      <c r="F415" s="510"/>
      <c r="G415" s="510"/>
      <c r="H415" s="510"/>
      <c r="I415" s="510"/>
      <c r="J415" s="510"/>
      <c r="K415" s="510"/>
      <c r="L415" s="510"/>
      <c r="M415" s="510"/>
      <c r="N415" s="510"/>
      <c r="O415" s="510"/>
      <c r="P415" s="510"/>
      <c r="Q415" s="510"/>
      <c r="R415" s="510"/>
      <c r="S415" s="510"/>
      <c r="T415" s="510"/>
      <c r="U415" s="380"/>
      <c r="V415" s="379"/>
      <c r="W415" s="381"/>
      <c r="X415" s="381"/>
      <c r="Y415" s="619"/>
      <c r="Z415" s="619"/>
      <c r="AA415" s="619"/>
      <c r="AB415" s="619"/>
      <c r="AC415" s="619"/>
      <c r="AD415" s="619"/>
      <c r="AE415" s="619"/>
      <c r="AF415" s="619"/>
      <c r="AG415" s="619"/>
      <c r="AH415" s="619"/>
      <c r="AI415" s="619"/>
      <c r="AJ415" s="619"/>
      <c r="AK415" s="619"/>
      <c r="AL415" s="619"/>
      <c r="AM415" s="380"/>
      <c r="AN415" s="381"/>
      <c r="AO415" s="381"/>
      <c r="AQ415" s="677"/>
    </row>
    <row r="416" spans="1:43" ht="6" customHeight="1" x14ac:dyDescent="0.2">
      <c r="A416" s="395"/>
      <c r="B416" s="352"/>
      <c r="C416" s="374"/>
      <c r="D416" s="395"/>
      <c r="U416" s="374"/>
      <c r="AN416" s="395"/>
      <c r="AP416" s="661"/>
      <c r="AQ416" s="695"/>
    </row>
    <row r="417" spans="1:43" ht="11.25" customHeight="1" x14ac:dyDescent="0.2">
      <c r="A417" s="395"/>
      <c r="B417" s="377" t="s">
        <v>437</v>
      </c>
      <c r="C417" s="374"/>
      <c r="D417" s="395"/>
      <c r="E417" s="470" t="str">
        <f ca="1">VLOOKUP(INDIRECT(ADDRESS(ROW(),COLUMN()-3)),Language_Translations,MATCH(Language_Selected,Language_Options,0),FALSE)</f>
        <v>What new sources of income were accessed?
SELECT ALL THAT APPLY</v>
      </c>
      <c r="F417" s="470"/>
      <c r="G417" s="470"/>
      <c r="H417" s="470"/>
      <c r="I417" s="470"/>
      <c r="J417" s="470"/>
      <c r="K417" s="470"/>
      <c r="L417" s="470"/>
      <c r="M417" s="470"/>
      <c r="N417" s="470"/>
      <c r="O417" s="470"/>
      <c r="P417" s="470"/>
      <c r="Q417" s="470"/>
      <c r="R417" s="470"/>
      <c r="S417" s="470"/>
      <c r="T417" s="470"/>
      <c r="U417" s="507"/>
      <c r="V417" s="479"/>
      <c r="W417" s="347" t="s">
        <v>2238</v>
      </c>
      <c r="AA417" s="378"/>
      <c r="AB417" s="378"/>
      <c r="AC417" s="378"/>
      <c r="AD417" s="378"/>
      <c r="AE417" s="378" t="s">
        <v>7</v>
      </c>
      <c r="AF417" s="378"/>
      <c r="AG417" s="378"/>
      <c r="AH417" s="378"/>
      <c r="AI417" s="378"/>
      <c r="AJ417" s="378"/>
      <c r="AK417" s="378"/>
      <c r="AL417" s="644" t="s">
        <v>784</v>
      </c>
      <c r="AN417" s="395"/>
      <c r="AQ417" s="677"/>
    </row>
    <row r="418" spans="1:43" ht="11.25" customHeight="1" x14ac:dyDescent="0.2">
      <c r="A418" s="395"/>
      <c r="B418" s="347"/>
      <c r="C418" s="374"/>
      <c r="D418" s="395"/>
      <c r="E418" s="470"/>
      <c r="F418" s="470"/>
      <c r="G418" s="470"/>
      <c r="H418" s="470"/>
      <c r="I418" s="470"/>
      <c r="J418" s="470"/>
      <c r="K418" s="470"/>
      <c r="L418" s="470"/>
      <c r="M418" s="470"/>
      <c r="N418" s="470"/>
      <c r="O418" s="470"/>
      <c r="P418" s="470"/>
      <c r="Q418" s="470"/>
      <c r="R418" s="470"/>
      <c r="S418" s="470"/>
      <c r="T418" s="470"/>
      <c r="U418" s="507"/>
      <c r="V418" s="479"/>
      <c r="W418" s="347" t="s">
        <v>2239</v>
      </c>
      <c r="Z418" s="378"/>
      <c r="AC418" s="378"/>
      <c r="AD418" s="378"/>
      <c r="AE418" s="378"/>
      <c r="AF418" s="378"/>
      <c r="AG418" s="378"/>
      <c r="AL418" s="347"/>
      <c r="AN418" s="395"/>
      <c r="AQ418" s="677"/>
    </row>
    <row r="419" spans="1:43" ht="11.25" customHeight="1" x14ac:dyDescent="0.2">
      <c r="A419" s="395"/>
      <c r="B419" s="347"/>
      <c r="C419" s="374"/>
      <c r="D419" s="395"/>
      <c r="E419" s="470"/>
      <c r="F419" s="470"/>
      <c r="G419" s="470"/>
      <c r="H419" s="470"/>
      <c r="I419" s="470"/>
      <c r="J419" s="470"/>
      <c r="K419" s="470"/>
      <c r="L419" s="470"/>
      <c r="M419" s="470"/>
      <c r="N419" s="470"/>
      <c r="O419" s="470"/>
      <c r="P419" s="470"/>
      <c r="Q419" s="470"/>
      <c r="R419" s="470"/>
      <c r="S419" s="470"/>
      <c r="T419" s="470"/>
      <c r="U419" s="507"/>
      <c r="V419" s="479"/>
      <c r="X419" s="347" t="s">
        <v>2240</v>
      </c>
      <c r="Z419" s="378"/>
      <c r="AC419" s="378"/>
      <c r="AD419" s="378"/>
      <c r="AE419" s="378"/>
      <c r="AF419" s="378"/>
      <c r="AG419" s="378"/>
      <c r="AH419" s="378" t="s">
        <v>7</v>
      </c>
      <c r="AI419" s="378"/>
      <c r="AJ419" s="378"/>
      <c r="AK419" s="378"/>
      <c r="AL419" s="644" t="s">
        <v>786</v>
      </c>
      <c r="AN419" s="395"/>
      <c r="AQ419" s="677"/>
    </row>
    <row r="420" spans="1:43" ht="11.25" customHeight="1" x14ac:dyDescent="0.2">
      <c r="A420" s="395"/>
      <c r="B420" s="347"/>
      <c r="C420" s="374"/>
      <c r="D420" s="395"/>
      <c r="E420" s="470"/>
      <c r="F420" s="470"/>
      <c r="G420" s="470"/>
      <c r="H420" s="470"/>
      <c r="I420" s="470"/>
      <c r="J420" s="470"/>
      <c r="K420" s="470"/>
      <c r="L420" s="470"/>
      <c r="M420" s="470"/>
      <c r="N420" s="470"/>
      <c r="O420" s="470"/>
      <c r="P420" s="470"/>
      <c r="Q420" s="470"/>
      <c r="R420" s="470"/>
      <c r="S420" s="470"/>
      <c r="T420" s="470"/>
      <c r="U420" s="507"/>
      <c r="V420" s="479"/>
      <c r="W420" s="347" t="s">
        <v>2241</v>
      </c>
      <c r="Z420" s="378"/>
      <c r="AC420" s="378"/>
      <c r="AD420" s="378"/>
      <c r="AE420" s="378"/>
      <c r="AF420" s="378"/>
      <c r="AG420" s="378"/>
      <c r="AH420" s="378"/>
      <c r="AI420" s="378" t="s">
        <v>7</v>
      </c>
      <c r="AJ420" s="378"/>
      <c r="AK420" s="378"/>
      <c r="AL420" s="644" t="s">
        <v>788</v>
      </c>
      <c r="AN420" s="395"/>
      <c r="AQ420" s="677"/>
    </row>
    <row r="421" spans="1:43" ht="11.25" customHeight="1" x14ac:dyDescent="0.2">
      <c r="A421" s="395"/>
      <c r="B421" s="347"/>
      <c r="C421" s="374"/>
      <c r="D421" s="395"/>
      <c r="E421" s="470"/>
      <c r="F421" s="470"/>
      <c r="G421" s="470"/>
      <c r="H421" s="470"/>
      <c r="I421" s="470"/>
      <c r="J421" s="470"/>
      <c r="K421" s="470"/>
      <c r="L421" s="470"/>
      <c r="M421" s="470"/>
      <c r="N421" s="470"/>
      <c r="O421" s="470"/>
      <c r="P421" s="470"/>
      <c r="Q421" s="470"/>
      <c r="R421" s="470"/>
      <c r="S421" s="470"/>
      <c r="T421" s="470"/>
      <c r="U421" s="507"/>
      <c r="V421" s="479"/>
      <c r="W421" s="347" t="s">
        <v>2242</v>
      </c>
      <c r="Z421" s="378"/>
      <c r="AA421" s="378"/>
      <c r="AB421" s="378"/>
      <c r="AC421" s="378"/>
      <c r="AD421" s="378"/>
      <c r="AE421" s="378"/>
      <c r="AF421" s="378"/>
      <c r="AG421" s="378"/>
      <c r="AH421" s="378" t="s">
        <v>7</v>
      </c>
      <c r="AI421" s="378"/>
      <c r="AJ421" s="378"/>
      <c r="AK421" s="378"/>
      <c r="AL421" s="644" t="s">
        <v>790</v>
      </c>
      <c r="AN421" s="395"/>
      <c r="AQ421" s="677"/>
    </row>
    <row r="422" spans="1:43" ht="11.25" customHeight="1" x14ac:dyDescent="0.2">
      <c r="A422" s="395"/>
      <c r="B422" s="347"/>
      <c r="C422" s="374"/>
      <c r="D422" s="395"/>
      <c r="E422" s="470"/>
      <c r="F422" s="470"/>
      <c r="G422" s="470"/>
      <c r="H422" s="470"/>
      <c r="I422" s="470"/>
      <c r="J422" s="470"/>
      <c r="K422" s="470"/>
      <c r="L422" s="470"/>
      <c r="M422" s="470"/>
      <c r="N422" s="470"/>
      <c r="O422" s="470"/>
      <c r="P422" s="470"/>
      <c r="Q422" s="470"/>
      <c r="R422" s="470"/>
      <c r="S422" s="470"/>
      <c r="T422" s="470"/>
      <c r="U422" s="507"/>
      <c r="V422" s="479"/>
      <c r="W422" s="347" t="s">
        <v>2243</v>
      </c>
      <c r="Z422" s="378"/>
      <c r="AA422" s="378"/>
      <c r="AB422" s="378"/>
      <c r="AC422" s="378"/>
      <c r="AD422" s="378"/>
      <c r="AE422" s="378"/>
      <c r="AF422" s="378" t="s">
        <v>7</v>
      </c>
      <c r="AG422" s="378"/>
      <c r="AH422" s="378"/>
      <c r="AI422" s="378"/>
      <c r="AJ422" s="378"/>
      <c r="AK422" s="378"/>
      <c r="AL422" s="644" t="s">
        <v>792</v>
      </c>
      <c r="AN422" s="395"/>
      <c r="AQ422" s="677"/>
    </row>
    <row r="423" spans="1:43" ht="11.25" customHeight="1" x14ac:dyDescent="0.2">
      <c r="A423" s="395"/>
      <c r="B423" s="347"/>
      <c r="C423" s="374"/>
      <c r="D423" s="395"/>
      <c r="E423" s="470"/>
      <c r="F423" s="470"/>
      <c r="G423" s="470"/>
      <c r="H423" s="470"/>
      <c r="I423" s="470"/>
      <c r="J423" s="470"/>
      <c r="K423" s="470"/>
      <c r="L423" s="470"/>
      <c r="M423" s="470"/>
      <c r="N423" s="470"/>
      <c r="O423" s="470"/>
      <c r="P423" s="470"/>
      <c r="Q423" s="470"/>
      <c r="R423" s="470"/>
      <c r="S423" s="470"/>
      <c r="T423" s="470"/>
      <c r="U423" s="507"/>
      <c r="V423" s="479"/>
      <c r="W423" s="347" t="s">
        <v>2244</v>
      </c>
      <c r="Y423" s="378"/>
      <c r="Z423" s="378"/>
      <c r="AA423" s="378"/>
      <c r="AB423" s="378"/>
      <c r="AC423" s="378"/>
      <c r="AD423" s="378"/>
      <c r="AE423" s="378"/>
      <c r="AF423" s="378"/>
      <c r="AG423" s="378"/>
      <c r="AH423" s="378"/>
      <c r="AI423" s="378"/>
      <c r="AJ423" s="378"/>
      <c r="AK423" s="378"/>
      <c r="AN423" s="395"/>
      <c r="AQ423" s="677"/>
    </row>
    <row r="424" spans="1:43" ht="11.25" customHeight="1" x14ac:dyDescent="0.2">
      <c r="A424" s="395"/>
      <c r="B424" s="347"/>
      <c r="C424" s="374"/>
      <c r="D424" s="395"/>
      <c r="E424" s="470"/>
      <c r="F424" s="470"/>
      <c r="G424" s="470"/>
      <c r="H424" s="470"/>
      <c r="I424" s="470"/>
      <c r="J424" s="470"/>
      <c r="K424" s="470"/>
      <c r="L424" s="470"/>
      <c r="M424" s="470"/>
      <c r="N424" s="470"/>
      <c r="O424" s="470"/>
      <c r="P424" s="470"/>
      <c r="Q424" s="470"/>
      <c r="R424" s="470"/>
      <c r="S424" s="470"/>
      <c r="T424" s="470"/>
      <c r="U424" s="507"/>
      <c r="V424" s="479"/>
      <c r="X424" s="347" t="s">
        <v>2245</v>
      </c>
      <c r="Y424" s="378"/>
      <c r="Z424" s="378"/>
      <c r="AA424" s="378"/>
      <c r="AB424" s="378"/>
      <c r="AC424" s="378"/>
      <c r="AD424" s="378"/>
      <c r="AE424" s="378"/>
      <c r="AF424" s="378"/>
      <c r="AG424" s="378"/>
      <c r="AH424" s="378" t="s">
        <v>7</v>
      </c>
      <c r="AI424" s="378"/>
      <c r="AJ424" s="378"/>
      <c r="AK424" s="378"/>
      <c r="AL424" s="644" t="s">
        <v>794</v>
      </c>
      <c r="AN424" s="395"/>
      <c r="AQ424" s="677"/>
    </row>
    <row r="425" spans="1:43" ht="11.25" customHeight="1" x14ac:dyDescent="0.2">
      <c r="A425" s="395"/>
      <c r="B425" s="347"/>
      <c r="C425" s="374"/>
      <c r="D425" s="395"/>
      <c r="E425" s="476"/>
      <c r="F425" s="476"/>
      <c r="G425" s="476"/>
      <c r="H425" s="476"/>
      <c r="I425" s="476"/>
      <c r="J425" s="476"/>
      <c r="K425" s="476"/>
      <c r="L425" s="476"/>
      <c r="M425" s="476"/>
      <c r="N425" s="476"/>
      <c r="O425" s="476"/>
      <c r="P425" s="476"/>
      <c r="Q425" s="476"/>
      <c r="R425" s="476"/>
      <c r="S425" s="476"/>
      <c r="T425" s="476"/>
      <c r="U425" s="507"/>
      <c r="V425" s="479"/>
      <c r="W425" s="347" t="s">
        <v>2246</v>
      </c>
      <c r="Z425" s="378"/>
      <c r="AC425" s="378"/>
      <c r="AD425" s="378"/>
      <c r="AE425" s="378"/>
      <c r="AF425" s="378"/>
      <c r="AG425" s="378"/>
      <c r="AH425" s="378"/>
      <c r="AI425" s="378"/>
      <c r="AJ425" s="378"/>
      <c r="AK425" s="378"/>
      <c r="AN425" s="395"/>
      <c r="AQ425" s="677"/>
    </row>
    <row r="426" spans="1:43" ht="11.25" customHeight="1" x14ac:dyDescent="0.2">
      <c r="A426" s="395"/>
      <c r="B426" s="347"/>
      <c r="C426" s="374"/>
      <c r="D426" s="395"/>
      <c r="E426" s="476"/>
      <c r="F426" s="476"/>
      <c r="G426" s="476"/>
      <c r="H426" s="476"/>
      <c r="I426" s="476"/>
      <c r="J426" s="476"/>
      <c r="K426" s="476"/>
      <c r="L426" s="476"/>
      <c r="M426" s="476"/>
      <c r="N426" s="476"/>
      <c r="O426" s="476"/>
      <c r="P426" s="476"/>
      <c r="Q426" s="476"/>
      <c r="R426" s="476"/>
      <c r="S426" s="476"/>
      <c r="T426" s="476"/>
      <c r="U426" s="507"/>
      <c r="V426" s="479"/>
      <c r="X426" s="347" t="s">
        <v>2247</v>
      </c>
      <c r="Z426" s="378"/>
      <c r="AC426" s="378"/>
      <c r="AD426" s="378"/>
      <c r="AE426" s="378"/>
      <c r="AF426" s="378"/>
      <c r="AG426" s="378"/>
      <c r="AH426" s="378"/>
      <c r="AI426" s="378" t="s">
        <v>7</v>
      </c>
      <c r="AJ426" s="378"/>
      <c r="AK426" s="378"/>
      <c r="AL426" s="644" t="s">
        <v>796</v>
      </c>
      <c r="AN426" s="395"/>
      <c r="AQ426" s="677"/>
    </row>
    <row r="427" spans="1:43" ht="11.25" customHeight="1" x14ac:dyDescent="0.2">
      <c r="A427" s="395"/>
      <c r="B427" s="347"/>
      <c r="C427" s="374"/>
      <c r="D427" s="395"/>
      <c r="E427" s="476"/>
      <c r="F427" s="476"/>
      <c r="G427" s="476"/>
      <c r="H427" s="476"/>
      <c r="I427" s="476"/>
      <c r="J427" s="476"/>
      <c r="K427" s="476"/>
      <c r="L427" s="476"/>
      <c r="M427" s="476"/>
      <c r="N427" s="476"/>
      <c r="O427" s="476"/>
      <c r="P427" s="476"/>
      <c r="Q427" s="476"/>
      <c r="R427" s="476"/>
      <c r="S427" s="476"/>
      <c r="T427" s="476"/>
      <c r="U427" s="507"/>
      <c r="V427" s="479"/>
      <c r="W427" s="347" t="s">
        <v>2248</v>
      </c>
      <c r="Z427" s="378"/>
      <c r="AB427" s="378" t="s">
        <v>7</v>
      </c>
      <c r="AC427" s="378"/>
      <c r="AD427" s="378"/>
      <c r="AE427" s="378"/>
      <c r="AF427" s="378"/>
      <c r="AG427" s="378"/>
      <c r="AH427" s="378"/>
      <c r="AI427" s="378"/>
      <c r="AJ427" s="378"/>
      <c r="AK427" s="378"/>
      <c r="AL427" s="644" t="s">
        <v>798</v>
      </c>
      <c r="AN427" s="395"/>
      <c r="AQ427" s="677"/>
    </row>
    <row r="428" spans="1:43" ht="11.25" customHeight="1" x14ac:dyDescent="0.2">
      <c r="A428" s="395"/>
      <c r="B428" s="347"/>
      <c r="C428" s="374"/>
      <c r="D428" s="395"/>
      <c r="E428" s="476"/>
      <c r="F428" s="476"/>
      <c r="G428" s="476"/>
      <c r="H428" s="476"/>
      <c r="I428" s="476"/>
      <c r="J428" s="476"/>
      <c r="K428" s="476"/>
      <c r="L428" s="476"/>
      <c r="M428" s="476"/>
      <c r="N428" s="476"/>
      <c r="O428" s="476"/>
      <c r="P428" s="476"/>
      <c r="Q428" s="476"/>
      <c r="R428" s="476"/>
      <c r="S428" s="476"/>
      <c r="T428" s="476"/>
      <c r="U428" s="507"/>
      <c r="V428" s="479"/>
      <c r="W428" s="347" t="s">
        <v>2249</v>
      </c>
      <c r="AH428" s="378" t="s">
        <v>7</v>
      </c>
      <c r="AI428" s="378"/>
      <c r="AJ428" s="378"/>
      <c r="AK428" s="378"/>
      <c r="AL428" s="644" t="s">
        <v>800</v>
      </c>
      <c r="AN428" s="395"/>
      <c r="AQ428" s="677"/>
    </row>
    <row r="429" spans="1:43" ht="11.25" customHeight="1" x14ac:dyDescent="0.2">
      <c r="A429" s="395"/>
      <c r="B429" s="347"/>
      <c r="C429" s="374"/>
      <c r="D429" s="395"/>
      <c r="E429" s="476"/>
      <c r="F429" s="476"/>
      <c r="G429" s="476"/>
      <c r="H429" s="476"/>
      <c r="I429" s="476"/>
      <c r="J429" s="476"/>
      <c r="K429" s="476"/>
      <c r="L429" s="476"/>
      <c r="M429" s="476"/>
      <c r="N429" s="476"/>
      <c r="O429" s="476"/>
      <c r="P429" s="476"/>
      <c r="Q429" s="476"/>
      <c r="R429" s="476"/>
      <c r="S429" s="476"/>
      <c r="T429" s="476"/>
      <c r="U429" s="507"/>
      <c r="V429" s="479"/>
      <c r="W429" s="347" t="s">
        <v>2250</v>
      </c>
      <c r="Z429" s="378"/>
      <c r="AA429" s="378"/>
      <c r="AB429" s="378"/>
      <c r="AC429" s="378"/>
      <c r="AD429" s="378"/>
      <c r="AE429" s="378"/>
      <c r="AF429" s="378"/>
      <c r="AG429" s="378"/>
      <c r="AH429" s="378"/>
      <c r="AI429" s="378"/>
      <c r="AJ429" s="378" t="s">
        <v>7</v>
      </c>
      <c r="AK429" s="378"/>
      <c r="AL429" s="644" t="s">
        <v>802</v>
      </c>
      <c r="AN429" s="395"/>
      <c r="AQ429" s="677"/>
    </row>
    <row r="430" spans="1:43" ht="11.25" customHeight="1" x14ac:dyDescent="0.2">
      <c r="A430" s="395"/>
      <c r="B430" s="347"/>
      <c r="C430" s="374"/>
      <c r="D430" s="395"/>
      <c r="E430" s="476"/>
      <c r="F430" s="476"/>
      <c r="G430" s="476"/>
      <c r="H430" s="476"/>
      <c r="I430" s="476"/>
      <c r="J430" s="476"/>
      <c r="K430" s="476"/>
      <c r="L430" s="476"/>
      <c r="M430" s="476"/>
      <c r="N430" s="476"/>
      <c r="O430" s="476"/>
      <c r="P430" s="476"/>
      <c r="Q430" s="476"/>
      <c r="R430" s="476"/>
      <c r="S430" s="476"/>
      <c r="T430" s="476"/>
      <c r="U430" s="507"/>
      <c r="V430" s="479"/>
      <c r="W430" s="347" t="s">
        <v>2251</v>
      </c>
      <c r="Z430" s="378"/>
      <c r="AA430" s="378"/>
      <c r="AB430" s="378"/>
      <c r="AC430" s="378"/>
      <c r="AD430" s="378"/>
      <c r="AE430" s="378"/>
      <c r="AF430" s="378" t="s">
        <v>7</v>
      </c>
      <c r="AG430" s="378"/>
      <c r="AH430" s="378"/>
      <c r="AI430" s="378"/>
      <c r="AJ430" s="378"/>
      <c r="AK430" s="378"/>
      <c r="AL430" s="644" t="s">
        <v>804</v>
      </c>
      <c r="AN430" s="395"/>
      <c r="AQ430" s="677"/>
    </row>
    <row r="431" spans="1:43" ht="11.25" customHeight="1" x14ac:dyDescent="0.2">
      <c r="A431" s="395"/>
      <c r="B431" s="347"/>
      <c r="C431" s="374"/>
      <c r="D431" s="395"/>
      <c r="E431" s="476"/>
      <c r="F431" s="476"/>
      <c r="G431" s="476"/>
      <c r="H431" s="476"/>
      <c r="I431" s="476"/>
      <c r="J431" s="476"/>
      <c r="K431" s="476"/>
      <c r="L431" s="476"/>
      <c r="M431" s="476"/>
      <c r="N431" s="476"/>
      <c r="O431" s="476"/>
      <c r="P431" s="476"/>
      <c r="Q431" s="476"/>
      <c r="R431" s="476"/>
      <c r="S431" s="476"/>
      <c r="T431" s="476"/>
      <c r="U431" s="507"/>
      <c r="V431" s="479"/>
      <c r="W431" s="347" t="s">
        <v>2252</v>
      </c>
      <c r="AG431" s="378"/>
      <c r="AH431" s="378" t="s">
        <v>7</v>
      </c>
      <c r="AI431" s="378"/>
      <c r="AJ431" s="378"/>
      <c r="AK431" s="378"/>
      <c r="AL431" s="644" t="s">
        <v>806</v>
      </c>
      <c r="AN431" s="395"/>
      <c r="AQ431" s="677"/>
    </row>
    <row r="432" spans="1:43" ht="11.25" customHeight="1" x14ac:dyDescent="0.2">
      <c r="A432" s="395"/>
      <c r="B432" s="347"/>
      <c r="C432" s="374"/>
      <c r="D432" s="395"/>
      <c r="E432" s="476"/>
      <c r="F432" s="476"/>
      <c r="G432" s="476"/>
      <c r="H432" s="476"/>
      <c r="I432" s="476"/>
      <c r="J432" s="476"/>
      <c r="K432" s="476"/>
      <c r="L432" s="476"/>
      <c r="M432" s="476"/>
      <c r="N432" s="476"/>
      <c r="O432" s="476"/>
      <c r="P432" s="476"/>
      <c r="Q432" s="476"/>
      <c r="R432" s="476"/>
      <c r="S432" s="476"/>
      <c r="T432" s="476"/>
      <c r="U432" s="507"/>
      <c r="V432" s="479"/>
      <c r="W432" s="347" t="s">
        <v>2253</v>
      </c>
      <c r="Z432" s="378"/>
      <c r="AC432" s="378"/>
      <c r="AD432" s="378"/>
      <c r="AE432" s="378"/>
      <c r="AF432" s="378"/>
      <c r="AG432" s="378"/>
      <c r="AH432" s="378" t="s">
        <v>7</v>
      </c>
      <c r="AI432" s="378"/>
      <c r="AJ432" s="378"/>
      <c r="AK432" s="378"/>
      <c r="AL432" s="644" t="s">
        <v>808</v>
      </c>
      <c r="AN432" s="395"/>
      <c r="AQ432" s="677"/>
    </row>
    <row r="433" spans="1:43" ht="11.25" customHeight="1" x14ac:dyDescent="0.2">
      <c r="A433" s="395"/>
      <c r="B433" s="347"/>
      <c r="C433" s="374"/>
      <c r="D433" s="395"/>
      <c r="E433" s="476"/>
      <c r="F433" s="476"/>
      <c r="G433" s="476"/>
      <c r="H433" s="476"/>
      <c r="I433" s="476"/>
      <c r="J433" s="476"/>
      <c r="K433" s="476"/>
      <c r="L433" s="476"/>
      <c r="M433" s="476"/>
      <c r="N433" s="476"/>
      <c r="O433" s="476"/>
      <c r="P433" s="476"/>
      <c r="Q433" s="476"/>
      <c r="R433" s="476"/>
      <c r="S433" s="476"/>
      <c r="T433" s="476"/>
      <c r="U433" s="507"/>
      <c r="V433" s="479"/>
      <c r="AL433" s="347"/>
      <c r="AN433" s="395"/>
      <c r="AQ433" s="677"/>
    </row>
    <row r="434" spans="1:43" ht="11.25" customHeight="1" x14ac:dyDescent="0.2">
      <c r="A434" s="395"/>
      <c r="B434" s="347"/>
      <c r="C434" s="374"/>
      <c r="D434" s="395"/>
      <c r="E434" s="476"/>
      <c r="F434" s="476"/>
      <c r="G434" s="476"/>
      <c r="H434" s="476"/>
      <c r="I434" s="476"/>
      <c r="J434" s="476"/>
      <c r="K434" s="476"/>
      <c r="L434" s="476"/>
      <c r="M434" s="476"/>
      <c r="N434" s="476"/>
      <c r="O434" s="476"/>
      <c r="P434" s="476"/>
      <c r="Q434" s="476"/>
      <c r="R434" s="476"/>
      <c r="S434" s="476"/>
      <c r="T434" s="476"/>
      <c r="U434" s="507"/>
      <c r="V434" s="479"/>
      <c r="W434" s="347" t="s">
        <v>2049</v>
      </c>
      <c r="Y434" s="378"/>
      <c r="Z434" s="378"/>
      <c r="AA434" s="378"/>
      <c r="AB434" s="378"/>
      <c r="AC434" s="378"/>
      <c r="AD434" s="378"/>
      <c r="AE434" s="378"/>
      <c r="AF434" s="378"/>
      <c r="AG434" s="378"/>
      <c r="AH434" s="378"/>
      <c r="AI434" s="378"/>
      <c r="AJ434" s="378"/>
      <c r="AK434" s="378"/>
      <c r="AL434" s="644" t="s">
        <v>830</v>
      </c>
      <c r="AN434" s="395"/>
      <c r="AQ434" s="677"/>
    </row>
    <row r="435" spans="1:43" ht="6" customHeight="1" x14ac:dyDescent="0.2">
      <c r="A435" s="379"/>
      <c r="B435" s="381"/>
      <c r="C435" s="380"/>
      <c r="D435" s="379"/>
      <c r="E435" s="681"/>
      <c r="F435" s="381"/>
      <c r="G435" s="381"/>
      <c r="H435" s="381"/>
      <c r="I435" s="381"/>
      <c r="J435" s="381"/>
      <c r="K435" s="381"/>
      <c r="L435" s="381"/>
      <c r="M435" s="381"/>
      <c r="N435" s="381"/>
      <c r="O435" s="381"/>
      <c r="P435" s="381"/>
      <c r="Q435" s="381"/>
      <c r="R435" s="381"/>
      <c r="S435" s="381"/>
      <c r="T435" s="381"/>
      <c r="U435" s="380"/>
      <c r="V435" s="379"/>
      <c r="W435" s="381"/>
      <c r="X435" s="381"/>
      <c r="Y435" s="381"/>
      <c r="Z435" s="381"/>
      <c r="AA435" s="381"/>
      <c r="AB435" s="381"/>
      <c r="AC435" s="381"/>
      <c r="AD435" s="381"/>
      <c r="AE435" s="381"/>
      <c r="AF435" s="381"/>
      <c r="AG435" s="381"/>
      <c r="AH435" s="381"/>
      <c r="AI435" s="381"/>
      <c r="AJ435" s="381"/>
      <c r="AK435" s="381"/>
      <c r="AL435" s="381"/>
      <c r="AM435" s="381"/>
      <c r="AN435" s="379"/>
      <c r="AO435" s="381"/>
      <c r="AP435" s="662"/>
      <c r="AQ435" s="678"/>
    </row>
    <row r="436" spans="1:43" ht="6" customHeight="1" x14ac:dyDescent="0.2">
      <c r="A436" s="375"/>
      <c r="B436" s="398"/>
      <c r="C436" s="376"/>
      <c r="D436" s="375"/>
      <c r="E436" s="694"/>
      <c r="F436" s="398"/>
      <c r="G436" s="398"/>
      <c r="H436" s="398"/>
      <c r="I436" s="398"/>
      <c r="J436" s="398"/>
      <c r="K436" s="398"/>
      <c r="L436" s="398"/>
      <c r="M436" s="398"/>
      <c r="N436" s="398"/>
      <c r="O436" s="398"/>
      <c r="P436" s="398"/>
      <c r="Q436" s="398"/>
      <c r="R436" s="398"/>
      <c r="S436" s="398"/>
      <c r="T436" s="398"/>
      <c r="U436" s="376"/>
      <c r="V436" s="375"/>
      <c r="W436" s="398"/>
      <c r="X436" s="398"/>
      <c r="Y436" s="398"/>
      <c r="Z436" s="398"/>
      <c r="AA436" s="398"/>
      <c r="AB436" s="398"/>
      <c r="AC436" s="398"/>
      <c r="AD436" s="398"/>
      <c r="AE436" s="398"/>
      <c r="AF436" s="398"/>
      <c r="AG436" s="398"/>
      <c r="AH436" s="398"/>
      <c r="AI436" s="398"/>
      <c r="AJ436" s="398"/>
      <c r="AK436" s="398"/>
      <c r="AL436" s="398"/>
      <c r="AM436" s="376"/>
      <c r="AN436" s="398"/>
      <c r="AO436" s="398"/>
      <c r="AP436" s="661"/>
      <c r="AQ436" s="695"/>
    </row>
    <row r="437" spans="1:43" ht="11.25" customHeight="1" x14ac:dyDescent="0.2">
      <c r="A437" s="395"/>
      <c r="B437" s="377" t="s">
        <v>439</v>
      </c>
      <c r="C437" s="374"/>
      <c r="D437" s="395"/>
      <c r="E437" s="470" t="str">
        <f ca="1">VLOOKUP(INDIRECT(ADDRESS(ROW(),COLUMN()-3)),Language_Translations,MATCH(Language_Selected,Language_Options,0),FALSE)</f>
        <v>In the past 12 months, have you or anyone in your household received any training or support to help you find new ways to make money, so that if you lose one income source you still have other ways to support yourself and your family?</v>
      </c>
      <c r="F437" s="470"/>
      <c r="G437" s="470"/>
      <c r="H437" s="470"/>
      <c r="I437" s="470"/>
      <c r="J437" s="470"/>
      <c r="K437" s="470"/>
      <c r="L437" s="470"/>
      <c r="M437" s="470"/>
      <c r="N437" s="470"/>
      <c r="O437" s="470"/>
      <c r="P437" s="470"/>
      <c r="Q437" s="470"/>
      <c r="R437" s="470"/>
      <c r="S437" s="470"/>
      <c r="T437" s="470"/>
      <c r="U437" s="374"/>
      <c r="V437" s="395"/>
      <c r="Y437" s="378"/>
      <c r="Z437" s="378"/>
      <c r="AA437" s="378"/>
      <c r="AB437" s="378"/>
      <c r="AC437" s="378"/>
      <c r="AD437" s="378"/>
      <c r="AE437" s="378"/>
      <c r="AF437" s="378"/>
      <c r="AG437" s="378"/>
      <c r="AH437" s="378"/>
      <c r="AI437" s="378"/>
      <c r="AJ437" s="378"/>
      <c r="AK437" s="378"/>
      <c r="AL437" s="644"/>
      <c r="AM437" s="374"/>
      <c r="AQ437" s="677"/>
    </row>
    <row r="438" spans="1:43" ht="11.25" customHeight="1" x14ac:dyDescent="0.2">
      <c r="A438" s="395"/>
      <c r="B438" s="347"/>
      <c r="C438" s="374"/>
      <c r="D438" s="395"/>
      <c r="E438" s="470"/>
      <c r="F438" s="470"/>
      <c r="G438" s="470"/>
      <c r="H438" s="470"/>
      <c r="I438" s="470"/>
      <c r="J438" s="470"/>
      <c r="K438" s="470"/>
      <c r="L438" s="470"/>
      <c r="M438" s="470"/>
      <c r="N438" s="470"/>
      <c r="O438" s="470"/>
      <c r="P438" s="470"/>
      <c r="Q438" s="470"/>
      <c r="R438" s="470"/>
      <c r="S438" s="470"/>
      <c r="T438" s="470"/>
      <c r="U438" s="374"/>
      <c r="V438" s="395"/>
      <c r="Y438" s="378"/>
      <c r="Z438" s="378"/>
      <c r="AA438" s="378"/>
      <c r="AB438" s="378"/>
      <c r="AC438" s="378"/>
      <c r="AD438" s="378"/>
      <c r="AE438" s="378"/>
      <c r="AF438" s="378"/>
      <c r="AG438" s="378"/>
      <c r="AH438" s="378"/>
      <c r="AI438" s="378"/>
      <c r="AJ438" s="378"/>
      <c r="AK438" s="378"/>
      <c r="AM438" s="374"/>
      <c r="AQ438" s="677"/>
    </row>
    <row r="439" spans="1:43" ht="11.25" customHeight="1" x14ac:dyDescent="0.2">
      <c r="A439" s="395"/>
      <c r="B439" s="347"/>
      <c r="C439" s="374"/>
      <c r="D439" s="395"/>
      <c r="E439" s="470"/>
      <c r="F439" s="470"/>
      <c r="G439" s="470"/>
      <c r="H439" s="470"/>
      <c r="I439" s="470"/>
      <c r="J439" s="470"/>
      <c r="K439" s="470"/>
      <c r="L439" s="470"/>
      <c r="M439" s="470"/>
      <c r="N439" s="470"/>
      <c r="O439" s="470"/>
      <c r="P439" s="470"/>
      <c r="Q439" s="470"/>
      <c r="R439" s="470"/>
      <c r="S439" s="470"/>
      <c r="T439" s="470"/>
      <c r="U439" s="374"/>
      <c r="V439" s="395"/>
      <c r="W439" s="347" t="s">
        <v>1731</v>
      </c>
      <c r="Y439" s="378" t="s">
        <v>7</v>
      </c>
      <c r="Z439" s="378"/>
      <c r="AA439" s="378"/>
      <c r="AB439" s="378"/>
      <c r="AC439" s="378"/>
      <c r="AD439" s="378"/>
      <c r="AE439" s="378"/>
      <c r="AF439" s="378"/>
      <c r="AG439" s="378"/>
      <c r="AH439" s="378"/>
      <c r="AI439" s="378"/>
      <c r="AJ439" s="378"/>
      <c r="AK439" s="378"/>
      <c r="AL439" s="644" t="s">
        <v>1778</v>
      </c>
      <c r="AM439" s="374"/>
      <c r="AQ439" s="677"/>
    </row>
    <row r="440" spans="1:43" ht="11.25" customHeight="1" x14ac:dyDescent="0.2">
      <c r="A440" s="395"/>
      <c r="B440" s="347"/>
      <c r="C440" s="374"/>
      <c r="D440" s="395"/>
      <c r="E440" s="470"/>
      <c r="F440" s="470"/>
      <c r="G440" s="470"/>
      <c r="H440" s="470"/>
      <c r="I440" s="470"/>
      <c r="J440" s="470"/>
      <c r="K440" s="470"/>
      <c r="L440" s="470"/>
      <c r="M440" s="470"/>
      <c r="N440" s="470"/>
      <c r="O440" s="470"/>
      <c r="P440" s="470"/>
      <c r="Q440" s="470"/>
      <c r="R440" s="470"/>
      <c r="S440" s="470"/>
      <c r="T440" s="470"/>
      <c r="U440" s="374"/>
      <c r="V440" s="395"/>
      <c r="W440" s="347" t="s">
        <v>1732</v>
      </c>
      <c r="Y440" s="378" t="s">
        <v>7</v>
      </c>
      <c r="Z440" s="378"/>
      <c r="AA440" s="378"/>
      <c r="AB440" s="378"/>
      <c r="AC440" s="378"/>
      <c r="AD440" s="378"/>
      <c r="AE440" s="378"/>
      <c r="AF440" s="378"/>
      <c r="AG440" s="378"/>
      <c r="AH440" s="378"/>
      <c r="AI440" s="378"/>
      <c r="AJ440" s="378"/>
      <c r="AK440" s="378"/>
      <c r="AL440" s="644" t="s">
        <v>1783</v>
      </c>
      <c r="AM440" s="374"/>
      <c r="AP440" s="617" t="s">
        <v>3971</v>
      </c>
      <c r="AQ440" s="677"/>
    </row>
    <row r="441" spans="1:43" ht="11.25" customHeight="1" x14ac:dyDescent="0.2">
      <c r="A441" s="395"/>
      <c r="B441" s="347"/>
      <c r="C441" s="374"/>
      <c r="D441" s="395"/>
      <c r="E441" s="470"/>
      <c r="F441" s="470"/>
      <c r="G441" s="470"/>
      <c r="H441" s="470"/>
      <c r="I441" s="470"/>
      <c r="J441" s="470"/>
      <c r="K441" s="470"/>
      <c r="L441" s="470"/>
      <c r="M441" s="470"/>
      <c r="N441" s="470"/>
      <c r="O441" s="470"/>
      <c r="P441" s="470"/>
      <c r="Q441" s="470"/>
      <c r="R441" s="470"/>
      <c r="S441" s="470"/>
      <c r="T441" s="470"/>
      <c r="U441" s="374"/>
      <c r="V441" s="395"/>
      <c r="W441" s="347" t="s">
        <v>1784</v>
      </c>
      <c r="Y441" s="378"/>
      <c r="Z441" s="378"/>
      <c r="AA441" s="378"/>
      <c r="AB441" s="378" t="s">
        <v>7</v>
      </c>
      <c r="AC441" s="378"/>
      <c r="AD441" s="378"/>
      <c r="AE441" s="378"/>
      <c r="AF441" s="378"/>
      <c r="AG441" s="378"/>
      <c r="AH441" s="378"/>
      <c r="AI441" s="378"/>
      <c r="AJ441" s="378"/>
      <c r="AK441" s="378"/>
      <c r="AL441" s="401">
        <v>8</v>
      </c>
      <c r="AM441" s="374"/>
      <c r="AP441" s="617"/>
      <c r="AQ441" s="677"/>
    </row>
    <row r="442" spans="1:43" ht="6" customHeight="1" x14ac:dyDescent="0.2">
      <c r="A442" s="379"/>
      <c r="B442" s="381"/>
      <c r="C442" s="380"/>
      <c r="D442" s="379"/>
      <c r="E442" s="510"/>
      <c r="F442" s="510"/>
      <c r="G442" s="510"/>
      <c r="H442" s="510"/>
      <c r="I442" s="510"/>
      <c r="J442" s="510"/>
      <c r="K442" s="510"/>
      <c r="L442" s="510"/>
      <c r="M442" s="510"/>
      <c r="N442" s="510"/>
      <c r="O442" s="510"/>
      <c r="P442" s="510"/>
      <c r="Q442" s="510"/>
      <c r="R442" s="510"/>
      <c r="S442" s="510"/>
      <c r="T442" s="510"/>
      <c r="U442" s="380"/>
      <c r="V442" s="379"/>
      <c r="W442" s="381"/>
      <c r="X442" s="381"/>
      <c r="Y442" s="619"/>
      <c r="Z442" s="619"/>
      <c r="AA442" s="619"/>
      <c r="AB442" s="619"/>
      <c r="AC442" s="619"/>
      <c r="AD442" s="619"/>
      <c r="AE442" s="619"/>
      <c r="AF442" s="619"/>
      <c r="AG442" s="619"/>
      <c r="AH442" s="619"/>
      <c r="AI442" s="619"/>
      <c r="AJ442" s="619"/>
      <c r="AK442" s="619"/>
      <c r="AL442" s="619"/>
      <c r="AM442" s="380"/>
      <c r="AN442" s="381"/>
      <c r="AO442" s="381"/>
      <c r="AP442" s="662"/>
      <c r="AQ442" s="678"/>
    </row>
    <row r="443" spans="1:43" ht="6" customHeight="1" x14ac:dyDescent="0.2">
      <c r="B443" s="352"/>
      <c r="C443" s="374"/>
      <c r="D443" s="395"/>
      <c r="E443" s="347"/>
      <c r="U443" s="374"/>
      <c r="AM443" s="374"/>
      <c r="AP443" s="347"/>
      <c r="AQ443" s="374"/>
    </row>
    <row r="444" spans="1:43" ht="11.25" customHeight="1" x14ac:dyDescent="0.2">
      <c r="B444" s="347" t="s">
        <v>441</v>
      </c>
      <c r="C444" s="374"/>
      <c r="D444" s="395"/>
      <c r="E444" s="470" t="str">
        <f ca="1">VLOOKUP(INDIRECT(ADDRESS(ROW(),COLUMN()-3)),Language_Translations,MATCH(Language_Selected,Language_Options,0),FALSE)</f>
        <v>Who in this household received any training or support to help you find new ways to make money?
RECORD THE LINE NUMBER OF EACH HOUSEHOLD MEMBER WHO RECEIVED ANY TRAINING OR SUPPORT TO HELP YOU FIND NEW WAYS TO MAKE MONEY.</v>
      </c>
      <c r="F444" s="470"/>
      <c r="G444" s="470"/>
      <c r="H444" s="470"/>
      <c r="I444" s="470"/>
      <c r="J444" s="470"/>
      <c r="K444" s="470"/>
      <c r="L444" s="470"/>
      <c r="M444" s="470"/>
      <c r="N444" s="470"/>
      <c r="O444" s="470"/>
      <c r="P444" s="470"/>
      <c r="Q444" s="470"/>
      <c r="R444" s="470"/>
      <c r="S444" s="470"/>
      <c r="T444" s="470"/>
      <c r="U444" s="374"/>
      <c r="V444" s="395"/>
      <c r="AD444" s="378"/>
      <c r="AE444" s="378"/>
      <c r="AF444" s="378"/>
      <c r="AG444" s="378"/>
      <c r="AJ444" s="378"/>
      <c r="AK444" s="378"/>
      <c r="AM444" s="634"/>
      <c r="AN444" s="635"/>
      <c r="AO444" s="626"/>
      <c r="AP444" s="347"/>
      <c r="AQ444" s="374"/>
    </row>
    <row r="445" spans="1:43" ht="11.25" customHeight="1" x14ac:dyDescent="0.2">
      <c r="B445" s="347"/>
      <c r="C445" s="374"/>
      <c r="D445" s="395"/>
      <c r="E445" s="470"/>
      <c r="F445" s="470"/>
      <c r="G445" s="470"/>
      <c r="H445" s="470"/>
      <c r="I445" s="470"/>
      <c r="J445" s="470"/>
      <c r="K445" s="470"/>
      <c r="L445" s="470"/>
      <c r="M445" s="470"/>
      <c r="N445" s="470"/>
      <c r="O445" s="470"/>
      <c r="P445" s="470"/>
      <c r="Q445" s="470"/>
      <c r="R445" s="470"/>
      <c r="S445" s="470"/>
      <c r="T445" s="470"/>
      <c r="U445" s="374"/>
      <c r="V445" s="395"/>
      <c r="W445" s="352"/>
      <c r="X445" s="375"/>
      <c r="Y445" s="376"/>
      <c r="Z445" s="375"/>
      <c r="AA445" s="636"/>
      <c r="AB445" s="352"/>
      <c r="AC445" s="352"/>
      <c r="AD445" s="352"/>
      <c r="AE445" s="352"/>
      <c r="AF445" s="375"/>
      <c r="AG445" s="376"/>
      <c r="AH445" s="375"/>
      <c r="AI445" s="636"/>
      <c r="AJ445" s="586"/>
      <c r="AK445" s="378"/>
      <c r="AL445" s="644"/>
      <c r="AM445" s="634"/>
      <c r="AN445" s="635"/>
      <c r="AO445" s="626"/>
      <c r="AP445" s="347"/>
      <c r="AQ445" s="374"/>
    </row>
    <row r="446" spans="1:43" ht="11.25" customHeight="1" x14ac:dyDescent="0.2">
      <c r="B446" s="347"/>
      <c r="C446" s="374"/>
      <c r="D446" s="395"/>
      <c r="E446" s="470"/>
      <c r="F446" s="470"/>
      <c r="G446" s="470"/>
      <c r="H446" s="470"/>
      <c r="I446" s="470"/>
      <c r="J446" s="470"/>
      <c r="K446" s="470"/>
      <c r="L446" s="470"/>
      <c r="M446" s="470"/>
      <c r="N446" s="470"/>
      <c r="O446" s="470"/>
      <c r="P446" s="470"/>
      <c r="Q446" s="470"/>
      <c r="R446" s="470"/>
      <c r="S446" s="470"/>
      <c r="T446" s="470"/>
      <c r="U446" s="374"/>
      <c r="V446" s="395"/>
      <c r="W446" s="352" t="s">
        <v>2019</v>
      </c>
      <c r="X446" s="379"/>
      <c r="Y446" s="380"/>
      <c r="Z446" s="379"/>
      <c r="AA446" s="637"/>
      <c r="AB446" s="352"/>
      <c r="AC446" s="352"/>
      <c r="AD446" s="352"/>
      <c r="AE446" s="352" t="s">
        <v>2020</v>
      </c>
      <c r="AF446" s="379"/>
      <c r="AG446" s="380"/>
      <c r="AH446" s="379"/>
      <c r="AI446" s="637"/>
      <c r="AJ446" s="586"/>
      <c r="AK446" s="378"/>
      <c r="AL446" s="644"/>
      <c r="AM446" s="634"/>
      <c r="AN446" s="635"/>
      <c r="AO446" s="626"/>
      <c r="AP446" s="347"/>
      <c r="AQ446" s="374"/>
    </row>
    <row r="447" spans="1:43" ht="11.25" customHeight="1" x14ac:dyDescent="0.2">
      <c r="B447" s="347"/>
      <c r="C447" s="374"/>
      <c r="D447" s="395"/>
      <c r="E447" s="470"/>
      <c r="F447" s="470"/>
      <c r="G447" s="470"/>
      <c r="H447" s="470"/>
      <c r="I447" s="470"/>
      <c r="J447" s="470"/>
      <c r="K447" s="470"/>
      <c r="L447" s="470"/>
      <c r="M447" s="470"/>
      <c r="N447" s="470"/>
      <c r="O447" s="470"/>
      <c r="P447" s="470"/>
      <c r="Q447" s="470"/>
      <c r="R447" s="470"/>
      <c r="S447" s="470"/>
      <c r="T447" s="470"/>
      <c r="U447" s="374"/>
      <c r="V447" s="395"/>
      <c r="Y447" s="378"/>
      <c r="Z447" s="378"/>
      <c r="AA447" s="378"/>
      <c r="AB447" s="378"/>
      <c r="AC447" s="378"/>
      <c r="AD447" s="378"/>
      <c r="AE447" s="378"/>
      <c r="AF447" s="378"/>
      <c r="AG447" s="378"/>
      <c r="AH447" s="378"/>
      <c r="AI447" s="378"/>
      <c r="AJ447" s="352"/>
      <c r="AK447" s="378"/>
      <c r="AL447" s="644"/>
      <c r="AM447" s="634"/>
      <c r="AN447" s="635"/>
      <c r="AO447" s="626"/>
      <c r="AP447" s="347"/>
      <c r="AQ447" s="374"/>
    </row>
    <row r="448" spans="1:43" ht="11.25" customHeight="1" x14ac:dyDescent="0.2">
      <c r="B448" s="347"/>
      <c r="C448" s="374"/>
      <c r="D448" s="395"/>
      <c r="E448" s="470"/>
      <c r="F448" s="470"/>
      <c r="G448" s="470"/>
      <c r="H448" s="470"/>
      <c r="I448" s="470"/>
      <c r="J448" s="470"/>
      <c r="K448" s="470"/>
      <c r="L448" s="470"/>
      <c r="M448" s="470"/>
      <c r="N448" s="470"/>
      <c r="O448" s="470"/>
      <c r="P448" s="470"/>
      <c r="Q448" s="470"/>
      <c r="R448" s="470"/>
      <c r="S448" s="470"/>
      <c r="T448" s="470"/>
      <c r="U448" s="374"/>
      <c r="V448" s="395"/>
      <c r="X448" s="375"/>
      <c r="Y448" s="376"/>
      <c r="Z448" s="375"/>
      <c r="AA448" s="636"/>
      <c r="AB448" s="378"/>
      <c r="AC448" s="378"/>
      <c r="AD448" s="378"/>
      <c r="AE448" s="378"/>
      <c r="AF448" s="375"/>
      <c r="AG448" s="376"/>
      <c r="AH448" s="375"/>
      <c r="AI448" s="636"/>
      <c r="AJ448" s="352"/>
      <c r="AK448" s="378"/>
      <c r="AL448" s="644"/>
      <c r="AM448" s="634"/>
      <c r="AN448" s="635"/>
      <c r="AO448" s="626"/>
      <c r="AP448" s="347"/>
      <c r="AQ448" s="374"/>
    </row>
    <row r="449" spans="1:43" ht="11.25" customHeight="1" x14ac:dyDescent="0.2">
      <c r="B449" s="347"/>
      <c r="C449" s="374"/>
      <c r="D449" s="395"/>
      <c r="E449" s="470"/>
      <c r="F449" s="470"/>
      <c r="G449" s="470"/>
      <c r="H449" s="470"/>
      <c r="I449" s="470"/>
      <c r="J449" s="470"/>
      <c r="K449" s="470"/>
      <c r="L449" s="470"/>
      <c r="M449" s="470"/>
      <c r="N449" s="470"/>
      <c r="O449" s="470"/>
      <c r="P449" s="470"/>
      <c r="Q449" s="470"/>
      <c r="R449" s="470"/>
      <c r="S449" s="470"/>
      <c r="T449" s="470"/>
      <c r="U449" s="374"/>
      <c r="V449" s="395"/>
      <c r="W449" s="347" t="s">
        <v>2021</v>
      </c>
      <c r="X449" s="379"/>
      <c r="Y449" s="380"/>
      <c r="Z449" s="379"/>
      <c r="AA449" s="637"/>
      <c r="AB449" s="378"/>
      <c r="AC449" s="378"/>
      <c r="AD449" s="378"/>
      <c r="AE449" s="352" t="s">
        <v>2022</v>
      </c>
      <c r="AF449" s="379"/>
      <c r="AG449" s="380"/>
      <c r="AH449" s="379"/>
      <c r="AI449" s="637"/>
      <c r="AJ449" s="378"/>
      <c r="AK449" s="378"/>
      <c r="AL449" s="644"/>
      <c r="AM449" s="634"/>
      <c r="AN449" s="635"/>
      <c r="AO449" s="626"/>
      <c r="AP449" s="347"/>
      <c r="AQ449" s="374"/>
    </row>
    <row r="450" spans="1:43" ht="11.25" customHeight="1" x14ac:dyDescent="0.2">
      <c r="B450" s="347"/>
      <c r="C450" s="374"/>
      <c r="D450" s="395"/>
      <c r="E450" s="470"/>
      <c r="F450" s="470"/>
      <c r="G450" s="470"/>
      <c r="H450" s="470"/>
      <c r="I450" s="470"/>
      <c r="J450" s="470"/>
      <c r="K450" s="470"/>
      <c r="L450" s="470"/>
      <c r="M450" s="470"/>
      <c r="N450" s="470"/>
      <c r="O450" s="470"/>
      <c r="P450" s="470"/>
      <c r="Q450" s="470"/>
      <c r="R450" s="470"/>
      <c r="S450" s="470"/>
      <c r="T450" s="470"/>
      <c r="U450" s="374"/>
      <c r="V450" s="395"/>
      <c r="AJ450" s="378"/>
      <c r="AK450" s="378"/>
      <c r="AL450" s="644"/>
      <c r="AM450" s="634"/>
      <c r="AN450" s="635"/>
      <c r="AO450" s="626"/>
      <c r="AP450" s="347"/>
      <c r="AQ450" s="374"/>
    </row>
    <row r="451" spans="1:43" ht="11.25" customHeight="1" x14ac:dyDescent="0.2">
      <c r="B451" s="347"/>
      <c r="C451" s="374"/>
      <c r="D451" s="395"/>
      <c r="E451" s="470"/>
      <c r="F451" s="470"/>
      <c r="G451" s="470"/>
      <c r="H451" s="470"/>
      <c r="I451" s="470"/>
      <c r="J451" s="470"/>
      <c r="K451" s="470"/>
      <c r="L451" s="470"/>
      <c r="M451" s="470"/>
      <c r="N451" s="470"/>
      <c r="O451" s="470"/>
      <c r="P451" s="470"/>
      <c r="Q451" s="470"/>
      <c r="R451" s="470"/>
      <c r="S451" s="470"/>
      <c r="T451" s="470"/>
      <c r="U451" s="374"/>
      <c r="V451" s="395"/>
      <c r="X451" s="375"/>
      <c r="Y451" s="376"/>
      <c r="Z451" s="375"/>
      <c r="AA451" s="636"/>
      <c r="AB451" s="378"/>
      <c r="AC451" s="378"/>
      <c r="AD451" s="378"/>
      <c r="AE451" s="378"/>
      <c r="AF451" s="375"/>
      <c r="AG451" s="376"/>
      <c r="AH451" s="375"/>
      <c r="AI451" s="636"/>
      <c r="AJ451" s="378"/>
      <c r="AK451" s="378"/>
      <c r="AL451" s="644"/>
      <c r="AM451" s="634"/>
      <c r="AN451" s="635"/>
      <c r="AO451" s="626"/>
      <c r="AP451" s="347"/>
      <c r="AQ451" s="374"/>
    </row>
    <row r="452" spans="1:43" ht="11.25" customHeight="1" x14ac:dyDescent="0.2">
      <c r="B452" s="347"/>
      <c r="C452" s="374"/>
      <c r="D452" s="395"/>
      <c r="E452" s="470"/>
      <c r="F452" s="470"/>
      <c r="G452" s="470"/>
      <c r="H452" s="470"/>
      <c r="I452" s="470"/>
      <c r="J452" s="470"/>
      <c r="K452" s="470"/>
      <c r="L452" s="470"/>
      <c r="M452" s="470"/>
      <c r="N452" s="470"/>
      <c r="O452" s="470"/>
      <c r="P452" s="470"/>
      <c r="Q452" s="470"/>
      <c r="R452" s="470"/>
      <c r="S452" s="470"/>
      <c r="T452" s="470"/>
      <c r="U452" s="374"/>
      <c r="V452" s="395"/>
      <c r="W452" s="347" t="s">
        <v>2271</v>
      </c>
      <c r="X452" s="379"/>
      <c r="Y452" s="380"/>
      <c r="Z452" s="379"/>
      <c r="AA452" s="637"/>
      <c r="AB452" s="378"/>
      <c r="AC452" s="378"/>
      <c r="AD452" s="378"/>
      <c r="AE452" s="352" t="s">
        <v>2272</v>
      </c>
      <c r="AF452" s="379"/>
      <c r="AG452" s="380"/>
      <c r="AH452" s="379"/>
      <c r="AI452" s="637"/>
      <c r="AJ452" s="378"/>
      <c r="AK452" s="378"/>
      <c r="AL452" s="644"/>
      <c r="AM452" s="634"/>
      <c r="AN452" s="635"/>
      <c r="AO452" s="626"/>
      <c r="AP452" s="347"/>
      <c r="AQ452" s="374"/>
    </row>
    <row r="453" spans="1:43" s="359" customFormat="1" ht="6" customHeight="1" x14ac:dyDescent="0.2">
      <c r="A453" s="381"/>
      <c r="B453" s="381"/>
      <c r="C453" s="380"/>
      <c r="D453" s="379"/>
      <c r="E453" s="381"/>
      <c r="F453" s="381"/>
      <c r="G453" s="381"/>
      <c r="H453" s="381"/>
      <c r="I453" s="381"/>
      <c r="J453" s="381"/>
      <c r="K453" s="381"/>
      <c r="L453" s="381"/>
      <c r="M453" s="381"/>
      <c r="N453" s="381"/>
      <c r="O453" s="381"/>
      <c r="P453" s="381"/>
      <c r="Q453" s="381"/>
      <c r="R453" s="381"/>
      <c r="S453" s="381"/>
      <c r="T453" s="381"/>
      <c r="U453" s="380"/>
      <c r="V453" s="379"/>
      <c r="W453" s="381"/>
      <c r="X453" s="381"/>
      <c r="Y453" s="381"/>
      <c r="Z453" s="381"/>
      <c r="AA453" s="381"/>
      <c r="AB453" s="381"/>
      <c r="AC453" s="381"/>
      <c r="AD453" s="381"/>
      <c r="AE453" s="381"/>
      <c r="AF453" s="381"/>
      <c r="AG453" s="381"/>
      <c r="AH453" s="381"/>
      <c r="AI453" s="381"/>
      <c r="AJ453" s="381"/>
      <c r="AK453" s="381"/>
      <c r="AL453" s="590"/>
      <c r="AM453" s="380"/>
      <c r="AN453" s="379"/>
      <c r="AO453" s="381"/>
      <c r="AP453" s="381"/>
      <c r="AQ453" s="380"/>
    </row>
    <row r="454" spans="1:43" ht="6" customHeight="1" x14ac:dyDescent="0.2">
      <c r="A454" s="395"/>
      <c r="D454" s="375"/>
      <c r="E454" s="347"/>
      <c r="V454" s="375"/>
      <c r="W454" s="398"/>
      <c r="AM454" s="626"/>
      <c r="AN454" s="649"/>
      <c r="AO454" s="398"/>
      <c r="AP454" s="347"/>
      <c r="AQ454" s="374"/>
    </row>
    <row r="455" spans="1:43" x14ac:dyDescent="0.2">
      <c r="A455" s="395"/>
      <c r="B455" s="367" t="s">
        <v>3971</v>
      </c>
      <c r="C455" s="374"/>
      <c r="D455" s="395"/>
      <c r="E455" s="347" t="str">
        <f ca="1">VLOOKUP(INDIRECT(ADDRESS(ROW(),COLUMN()-3)),Language_Translations,MATCH(Language_Selected,Language_Options,0),FALSE)</f>
        <v>LANGUAGE OF INTERVIEW - MODULE 2A</v>
      </c>
      <c r="P455" s="378"/>
      <c r="S455" s="378"/>
      <c r="T455" s="378"/>
      <c r="U455" s="378"/>
      <c r="V455" s="395"/>
      <c r="W455" s="718"/>
      <c r="AA455" s="407"/>
      <c r="AB455" s="407"/>
      <c r="AC455" s="407"/>
      <c r="AE455" s="407"/>
      <c r="AM455" s="626"/>
      <c r="AN455" s="635"/>
      <c r="AP455" s="347"/>
      <c r="AQ455" s="374"/>
    </row>
    <row r="456" spans="1:43" x14ac:dyDescent="0.2">
      <c r="A456" s="395"/>
      <c r="D456" s="395"/>
      <c r="E456" s="719"/>
      <c r="F456" s="718"/>
      <c r="G456" s="718"/>
      <c r="H456" s="718"/>
      <c r="I456" s="718"/>
      <c r="J456" s="720"/>
      <c r="K456" s="720"/>
      <c r="L456" s="720"/>
      <c r="M456" s="720"/>
      <c r="N456" s="720"/>
      <c r="O456" s="720"/>
      <c r="P456" s="720"/>
      <c r="Q456" s="720"/>
      <c r="R456" s="720"/>
      <c r="S456" s="720"/>
      <c r="T456" s="720"/>
      <c r="U456" s="720"/>
      <c r="V456" s="516"/>
      <c r="W456" s="719" t="s">
        <v>103</v>
      </c>
      <c r="AB456" s="378"/>
      <c r="AC456" s="378" t="s">
        <v>7</v>
      </c>
      <c r="AD456" s="378"/>
      <c r="AE456" s="378"/>
      <c r="AF456" s="378"/>
      <c r="AG456" s="378"/>
      <c r="AH456" s="378"/>
      <c r="AI456" s="378"/>
      <c r="AJ456" s="378"/>
      <c r="AK456" s="378"/>
      <c r="AL456" s="403" t="s">
        <v>48</v>
      </c>
      <c r="AM456" s="626"/>
      <c r="AN456" s="635"/>
      <c r="AP456" s="347"/>
      <c r="AQ456" s="374"/>
    </row>
    <row r="457" spans="1:43" x14ac:dyDescent="0.2">
      <c r="A457" s="395"/>
      <c r="D457" s="395"/>
      <c r="E457" s="719"/>
      <c r="F457" s="718"/>
      <c r="G457" s="718"/>
      <c r="H457" s="718"/>
      <c r="I457" s="718"/>
      <c r="J457" s="720"/>
      <c r="K457" s="720"/>
      <c r="L457" s="720"/>
      <c r="M457" s="720"/>
      <c r="N457" s="720"/>
      <c r="O457" s="720"/>
      <c r="P457" s="720"/>
      <c r="Q457" s="720"/>
      <c r="R457" s="720"/>
      <c r="S457" s="720"/>
      <c r="T457" s="720"/>
      <c r="U457" s="720"/>
      <c r="V457" s="516"/>
      <c r="W457" s="719" t="s">
        <v>2254</v>
      </c>
      <c r="AB457" s="378"/>
      <c r="AC457" s="378" t="s">
        <v>7</v>
      </c>
      <c r="AD457" s="378"/>
      <c r="AE457" s="378"/>
      <c r="AF457" s="378"/>
      <c r="AG457" s="378"/>
      <c r="AH457" s="378"/>
      <c r="AI457" s="378"/>
      <c r="AJ457" s="378"/>
      <c r="AK457" s="378"/>
      <c r="AL457" s="620" t="s">
        <v>51</v>
      </c>
      <c r="AM457" s="626"/>
      <c r="AN457" s="635"/>
      <c r="AP457" s="586"/>
      <c r="AQ457" s="721"/>
    </row>
    <row r="458" spans="1:43" x14ac:dyDescent="0.2">
      <c r="A458" s="395"/>
      <c r="D458" s="395"/>
      <c r="E458" s="719"/>
      <c r="F458" s="718"/>
      <c r="G458" s="718"/>
      <c r="H458" s="718"/>
      <c r="I458" s="720"/>
      <c r="J458" s="720"/>
      <c r="K458" s="720"/>
      <c r="L458" s="720"/>
      <c r="M458" s="720"/>
      <c r="N458" s="720"/>
      <c r="O458" s="720"/>
      <c r="P458" s="720"/>
      <c r="Q458" s="720"/>
      <c r="R458" s="720"/>
      <c r="S458" s="720"/>
      <c r="T458" s="720"/>
      <c r="U458" s="720"/>
      <c r="V458" s="516"/>
      <c r="W458" s="719" t="s">
        <v>2255</v>
      </c>
      <c r="AA458" s="378"/>
      <c r="AB458" s="378"/>
      <c r="AC458" s="378" t="s">
        <v>7</v>
      </c>
      <c r="AD458" s="378"/>
      <c r="AE458" s="378"/>
      <c r="AF458" s="378"/>
      <c r="AG458" s="378"/>
      <c r="AH458" s="378"/>
      <c r="AI458" s="378"/>
      <c r="AJ458" s="378"/>
      <c r="AK458" s="378"/>
      <c r="AL458" s="620" t="s">
        <v>53</v>
      </c>
      <c r="AM458" s="626"/>
      <c r="AN458" s="635"/>
      <c r="AP458" s="586"/>
      <c r="AQ458" s="721"/>
    </row>
    <row r="459" spans="1:43" x14ac:dyDescent="0.2">
      <c r="A459" s="395"/>
      <c r="D459" s="395"/>
      <c r="E459" s="719"/>
      <c r="F459" s="718"/>
      <c r="G459" s="718"/>
      <c r="H459" s="718"/>
      <c r="I459" s="718"/>
      <c r="J459" s="720"/>
      <c r="K459" s="720"/>
      <c r="L459" s="720"/>
      <c r="M459" s="720"/>
      <c r="N459" s="720"/>
      <c r="O459" s="720"/>
      <c r="P459" s="720"/>
      <c r="Q459" s="720"/>
      <c r="R459" s="720"/>
      <c r="S459" s="720"/>
      <c r="T459" s="720"/>
      <c r="U459" s="720"/>
      <c r="V459" s="516"/>
      <c r="W459" s="719" t="s">
        <v>2256</v>
      </c>
      <c r="AB459" s="378"/>
      <c r="AC459" s="378" t="s">
        <v>7</v>
      </c>
      <c r="AD459" s="378"/>
      <c r="AE459" s="378"/>
      <c r="AF459" s="378"/>
      <c r="AG459" s="378"/>
      <c r="AH459" s="378"/>
      <c r="AI459" s="378"/>
      <c r="AJ459" s="378"/>
      <c r="AK459" s="378"/>
      <c r="AL459" s="456" t="s">
        <v>57</v>
      </c>
      <c r="AM459" s="626"/>
      <c r="AN459" s="635"/>
      <c r="AP459" s="586"/>
      <c r="AQ459" s="721"/>
    </row>
    <row r="460" spans="1:43" x14ac:dyDescent="0.2">
      <c r="A460" s="395"/>
      <c r="D460" s="395"/>
      <c r="E460" s="719"/>
      <c r="F460" s="718"/>
      <c r="G460" s="718"/>
      <c r="H460" s="718"/>
      <c r="I460" s="718"/>
      <c r="J460" s="720"/>
      <c r="K460" s="720"/>
      <c r="L460" s="720"/>
      <c r="M460" s="720"/>
      <c r="N460" s="720"/>
      <c r="O460" s="720"/>
      <c r="P460" s="720"/>
      <c r="Q460" s="720"/>
      <c r="R460" s="720"/>
      <c r="S460" s="720"/>
      <c r="T460" s="720"/>
      <c r="U460" s="720"/>
      <c r="V460" s="516"/>
      <c r="W460" s="719" t="s">
        <v>2257</v>
      </c>
      <c r="AB460" s="378"/>
      <c r="AC460" s="378" t="s">
        <v>7</v>
      </c>
      <c r="AD460" s="378"/>
      <c r="AE460" s="378"/>
      <c r="AF460" s="378"/>
      <c r="AG460" s="378"/>
      <c r="AH460" s="378"/>
      <c r="AI460" s="378"/>
      <c r="AJ460" s="378"/>
      <c r="AK460" s="378"/>
      <c r="AL460" s="456" t="s">
        <v>60</v>
      </c>
      <c r="AM460" s="626"/>
      <c r="AN460" s="635"/>
      <c r="AP460" s="452"/>
      <c r="AQ460" s="722"/>
    </row>
    <row r="461" spans="1:43" x14ac:dyDescent="0.2">
      <c r="A461" s="395"/>
      <c r="D461" s="395"/>
      <c r="E461" s="718"/>
      <c r="F461" s="718"/>
      <c r="G461" s="718"/>
      <c r="H461" s="718"/>
      <c r="I461" s="718"/>
      <c r="J461" s="718"/>
      <c r="K461" s="718"/>
      <c r="L461" s="718"/>
      <c r="M461" s="718"/>
      <c r="N461" s="718"/>
      <c r="O461" s="718"/>
      <c r="P461" s="718"/>
      <c r="Q461" s="718"/>
      <c r="R461" s="718"/>
      <c r="S461" s="718"/>
      <c r="T461" s="718"/>
      <c r="U461" s="718"/>
      <c r="V461" s="395"/>
      <c r="W461" s="718" t="s">
        <v>2258</v>
      </c>
      <c r="AC461" s="381"/>
      <c r="AD461" s="381"/>
      <c r="AE461" s="381"/>
      <c r="AF461" s="381"/>
      <c r="AG461" s="381"/>
      <c r="AH461" s="381"/>
      <c r="AI461" s="381"/>
      <c r="AJ461" s="381"/>
      <c r="AK461" s="378"/>
      <c r="AL461" s="367">
        <v>96</v>
      </c>
      <c r="AM461" s="626"/>
      <c r="AN461" s="635"/>
      <c r="AP461" s="347"/>
      <c r="AQ461" s="374"/>
    </row>
    <row r="462" spans="1:43" x14ac:dyDescent="0.2">
      <c r="A462" s="395"/>
      <c r="D462" s="395"/>
      <c r="E462" s="718"/>
      <c r="F462" s="718"/>
      <c r="G462" s="718"/>
      <c r="H462" s="718"/>
      <c r="I462" s="718"/>
      <c r="J462" s="718"/>
      <c r="K462" s="718"/>
      <c r="L462" s="718"/>
      <c r="M462" s="718"/>
      <c r="N462" s="718"/>
      <c r="O462" s="718"/>
      <c r="P462" s="718"/>
      <c r="Q462" s="718"/>
      <c r="R462" s="718"/>
      <c r="S462" s="718"/>
      <c r="T462" s="718"/>
      <c r="U462" s="718"/>
      <c r="V462" s="395"/>
      <c r="W462" s="718"/>
      <c r="AC462" s="407"/>
      <c r="AE462" s="367"/>
      <c r="AM462" s="626"/>
      <c r="AN462" s="635"/>
      <c r="AP462" s="347"/>
      <c r="AQ462" s="374"/>
    </row>
    <row r="463" spans="1:43" x14ac:dyDescent="0.2">
      <c r="A463" s="395"/>
      <c r="D463" s="379"/>
      <c r="E463" s="381"/>
      <c r="F463" s="381"/>
      <c r="G463" s="381"/>
      <c r="H463" s="381"/>
      <c r="I463" s="381"/>
      <c r="J463" s="381"/>
      <c r="K463" s="381"/>
      <c r="L463" s="381"/>
      <c r="M463" s="381"/>
      <c r="N463" s="381"/>
      <c r="O463" s="381"/>
      <c r="P463" s="381"/>
      <c r="Q463" s="381"/>
      <c r="R463" s="381"/>
      <c r="S463" s="381"/>
      <c r="T463" s="381"/>
      <c r="U463" s="381"/>
      <c r="V463" s="379"/>
      <c r="W463" s="381"/>
      <c r="X463" s="381"/>
      <c r="Y463" s="381"/>
      <c r="Z463" s="381"/>
      <c r="AA463" s="381"/>
      <c r="AB463" s="381"/>
      <c r="AC463" s="412"/>
      <c r="AD463" s="381"/>
      <c r="AE463" s="662"/>
      <c r="AF463" s="381"/>
      <c r="AG463" s="381"/>
      <c r="AH463" s="381"/>
      <c r="AI463" s="381"/>
      <c r="AJ463" s="381"/>
      <c r="AK463" s="381"/>
      <c r="AL463" s="590"/>
      <c r="AM463" s="646"/>
      <c r="AN463" s="639"/>
      <c r="AO463" s="381"/>
      <c r="AP463" s="381"/>
      <c r="AQ463" s="380"/>
    </row>
    <row r="464" spans="1:43" ht="6" customHeight="1" x14ac:dyDescent="0.2">
      <c r="A464" s="379"/>
      <c r="B464" s="662"/>
      <c r="C464" s="381"/>
      <c r="D464" s="379"/>
      <c r="E464" s="381"/>
      <c r="F464" s="381"/>
      <c r="G464" s="381"/>
      <c r="H464" s="381"/>
      <c r="I464" s="381"/>
      <c r="J464" s="381"/>
      <c r="K464" s="381"/>
      <c r="L464" s="381"/>
      <c r="M464" s="381"/>
      <c r="N464" s="381"/>
      <c r="O464" s="381"/>
      <c r="P464" s="381"/>
      <c r="Q464" s="381"/>
      <c r="R464" s="381"/>
      <c r="S464" s="381"/>
      <c r="T464" s="381"/>
      <c r="U464" s="381"/>
      <c r="V464" s="381"/>
      <c r="W464" s="381"/>
      <c r="X464" s="381"/>
      <c r="Y464" s="381"/>
      <c r="Z464" s="381"/>
      <c r="AA464" s="381"/>
      <c r="AB464" s="381"/>
      <c r="AC464" s="412"/>
      <c r="AD464" s="381"/>
      <c r="AE464" s="662"/>
      <c r="AF464" s="381"/>
      <c r="AG464" s="381"/>
      <c r="AH464" s="381"/>
      <c r="AI464" s="381"/>
      <c r="AJ464" s="381"/>
      <c r="AK464" s="381"/>
      <c r="AL464" s="590"/>
      <c r="AM464" s="646"/>
      <c r="AN464" s="639"/>
      <c r="AO464" s="646"/>
      <c r="AP464" s="381"/>
      <c r="AQ464" s="380"/>
    </row>
    <row r="465" spans="1:43" x14ac:dyDescent="0.2">
      <c r="A465" s="375"/>
      <c r="B465" s="398"/>
      <c r="C465" s="376"/>
      <c r="D465" s="375"/>
      <c r="E465" s="694"/>
      <c r="F465" s="398"/>
      <c r="G465" s="398"/>
      <c r="H465" s="398"/>
      <c r="I465" s="398"/>
      <c r="J465" s="398"/>
      <c r="K465" s="398"/>
      <c r="L465" s="398"/>
      <c r="M465" s="398"/>
      <c r="N465" s="398"/>
      <c r="O465" s="398"/>
      <c r="P465" s="398"/>
      <c r="Q465" s="398"/>
      <c r="R465" s="398"/>
      <c r="S465" s="398"/>
      <c r="T465" s="398"/>
      <c r="U465" s="376"/>
      <c r="V465" s="375"/>
      <c r="W465" s="398"/>
      <c r="X465" s="398"/>
      <c r="Y465" s="398"/>
      <c r="Z465" s="398"/>
      <c r="AA465" s="398"/>
      <c r="AB465" s="398"/>
      <c r="AC465" s="398"/>
      <c r="AD465" s="398"/>
      <c r="AE465" s="398"/>
      <c r="AF465" s="398"/>
      <c r="AG465" s="398"/>
      <c r="AH465" s="398"/>
      <c r="AI465" s="398"/>
      <c r="AJ465" s="398"/>
      <c r="AK465" s="398"/>
      <c r="AL465" s="647"/>
      <c r="AM465" s="376"/>
      <c r="AN465" s="398"/>
      <c r="AO465" s="398"/>
      <c r="AP465" s="661"/>
      <c r="AQ465" s="695"/>
    </row>
    <row r="466" spans="1:43" x14ac:dyDescent="0.2">
      <c r="A466" s="395"/>
      <c r="B466" s="377" t="s">
        <v>3982</v>
      </c>
      <c r="C466" s="374"/>
      <c r="D466" s="395"/>
      <c r="E466" s="470" t="str">
        <f ca="1">VLOOKUP(INDIRECT(ADDRESS(ROW(),COLUMN()-3)),Language_Translations,MATCH(Language_Selected,Language_Options,0),FALSE)</f>
        <v>ENTER TIME MODULE FINISHED</v>
      </c>
      <c r="F466" s="470"/>
      <c r="G466" s="470"/>
      <c r="H466" s="470"/>
      <c r="I466" s="470"/>
      <c r="J466" s="470"/>
      <c r="K466" s="470"/>
      <c r="L466" s="470"/>
      <c r="M466" s="470"/>
      <c r="N466" s="470"/>
      <c r="O466" s="470"/>
      <c r="P466" s="470"/>
      <c r="Q466" s="470"/>
      <c r="R466" s="470"/>
      <c r="S466" s="470"/>
      <c r="U466" s="374"/>
      <c r="V466" s="395"/>
      <c r="W466" s="407"/>
      <c r="Z466" s="407"/>
      <c r="AA466" s="407"/>
      <c r="AB466" s="407"/>
      <c r="AE466" s="407"/>
      <c r="AF466" s="407"/>
      <c r="AG466" s="407"/>
      <c r="AH466" s="410"/>
      <c r="AI466" s="411"/>
      <c r="AJ466" s="375"/>
      <c r="AK466" s="376"/>
      <c r="AM466" s="374"/>
      <c r="AQ466" s="677"/>
    </row>
    <row r="467" spans="1:43" x14ac:dyDescent="0.2">
      <c r="A467" s="395"/>
      <c r="B467" s="347"/>
      <c r="C467" s="374"/>
      <c r="D467" s="395"/>
      <c r="U467" s="374"/>
      <c r="V467" s="395"/>
      <c r="Z467" s="407"/>
      <c r="AA467" s="407"/>
      <c r="AB467" s="347" t="s">
        <v>3425</v>
      </c>
      <c r="AE467" s="407"/>
      <c r="AF467" s="407"/>
      <c r="AG467" s="407"/>
      <c r="AH467" s="413"/>
      <c r="AI467" s="414"/>
      <c r="AJ467" s="379"/>
      <c r="AK467" s="380"/>
      <c r="AM467" s="374"/>
      <c r="AQ467" s="677"/>
    </row>
    <row r="468" spans="1:43" x14ac:dyDescent="0.2">
      <c r="A468" s="395"/>
      <c r="B468" s="347"/>
      <c r="C468" s="374"/>
      <c r="D468" s="395"/>
      <c r="U468" s="374"/>
      <c r="V468" s="395"/>
      <c r="AM468" s="374"/>
      <c r="AQ468" s="677"/>
    </row>
    <row r="469" spans="1:43" ht="11.25" customHeight="1" x14ac:dyDescent="0.2">
      <c r="A469" s="395"/>
      <c r="B469" s="377"/>
      <c r="C469" s="374"/>
      <c r="D469" s="395"/>
      <c r="E469" s="476"/>
      <c r="F469" s="476"/>
      <c r="G469" s="476"/>
      <c r="H469" s="476"/>
      <c r="I469" s="476"/>
      <c r="J469" s="476"/>
      <c r="K469" s="476"/>
      <c r="L469" s="476"/>
      <c r="M469" s="476"/>
      <c r="N469" s="476"/>
      <c r="O469" s="476"/>
      <c r="P469" s="476"/>
      <c r="Q469" s="476"/>
      <c r="R469" s="476"/>
      <c r="S469" s="476"/>
      <c r="U469" s="374"/>
      <c r="V469" s="395"/>
      <c r="Z469" s="410"/>
      <c r="AA469" s="411"/>
      <c r="AB469" s="410"/>
      <c r="AC469" s="411"/>
      <c r="AH469" s="410"/>
      <c r="AI469" s="411"/>
      <c r="AJ469" s="410"/>
      <c r="AK469" s="411"/>
      <c r="AL469" s="347"/>
      <c r="AM469" s="374"/>
      <c r="AN469" s="395"/>
      <c r="AP469" s="586"/>
      <c r="AQ469" s="721"/>
    </row>
    <row r="470" spans="1:43" ht="11.25" customHeight="1" x14ac:dyDescent="0.2">
      <c r="A470" s="395"/>
      <c r="D470" s="395"/>
      <c r="U470" s="374"/>
      <c r="V470" s="395"/>
      <c r="W470" s="347" t="s">
        <v>1747</v>
      </c>
      <c r="Z470" s="413"/>
      <c r="AA470" s="414"/>
      <c r="AB470" s="413"/>
      <c r="AC470" s="414"/>
      <c r="AE470" s="347" t="s">
        <v>1748</v>
      </c>
      <c r="AH470" s="413"/>
      <c r="AI470" s="414"/>
      <c r="AJ470" s="413"/>
      <c r="AK470" s="414"/>
      <c r="AL470" s="347"/>
      <c r="AM470" s="374"/>
      <c r="AN470" s="395"/>
      <c r="AP470" s="586"/>
      <c r="AQ470" s="721"/>
    </row>
    <row r="471" spans="1:43" ht="6" customHeight="1" x14ac:dyDescent="0.2">
      <c r="A471" s="379"/>
      <c r="B471" s="662"/>
      <c r="C471" s="380"/>
      <c r="D471" s="379"/>
      <c r="E471" s="681"/>
      <c r="F471" s="381"/>
      <c r="G471" s="381"/>
      <c r="H471" s="381"/>
      <c r="I471" s="381"/>
      <c r="J471" s="381"/>
      <c r="K471" s="381"/>
      <c r="L471" s="381"/>
      <c r="M471" s="381"/>
      <c r="N471" s="381"/>
      <c r="O471" s="381"/>
      <c r="P471" s="381"/>
      <c r="Q471" s="381"/>
      <c r="R471" s="381"/>
      <c r="S471" s="381"/>
      <c r="T471" s="381"/>
      <c r="U471" s="380"/>
      <c r="V471" s="379"/>
      <c r="W471" s="381"/>
      <c r="X471" s="381"/>
      <c r="Y471" s="381"/>
      <c r="Z471" s="381"/>
      <c r="AA471" s="381"/>
      <c r="AB471" s="381"/>
      <c r="AC471" s="381"/>
      <c r="AD471" s="381"/>
      <c r="AE471" s="381"/>
      <c r="AF471" s="381"/>
      <c r="AG471" s="381"/>
      <c r="AH471" s="381"/>
      <c r="AI471" s="381"/>
      <c r="AJ471" s="381"/>
      <c r="AK471" s="381"/>
      <c r="AL471" s="590"/>
      <c r="AM471" s="380"/>
      <c r="AN471" s="379"/>
      <c r="AO471" s="381"/>
      <c r="AP471" s="744"/>
      <c r="AQ471" s="745"/>
    </row>
    <row r="472" spans="1:43" ht="6" customHeight="1" x14ac:dyDescent="0.2">
      <c r="A472" s="395"/>
      <c r="C472" s="376"/>
      <c r="AN472" s="649"/>
      <c r="AO472" s="398"/>
      <c r="AP472" s="347"/>
      <c r="AQ472" s="374"/>
    </row>
    <row r="473" spans="1:43" ht="11.25" customHeight="1" x14ac:dyDescent="0.2">
      <c r="A473" s="395"/>
      <c r="B473" s="377" t="s">
        <v>3981</v>
      </c>
      <c r="C473" s="374"/>
      <c r="E473" s="443" t="str">
        <f ca="1">VLOOKUP(INDIRECT(ADDRESS(ROW(),COLUMN()-3)),Language_Translations,MATCH(Language_Selected,Language_Options,0),FALSE)</f>
        <v>OUTCOME OF THE MODULE</v>
      </c>
      <c r="P473" s="378"/>
      <c r="S473" s="378"/>
      <c r="T473" s="378"/>
      <c r="U473" s="378"/>
      <c r="AA473" s="407"/>
      <c r="AB473" s="407"/>
      <c r="AC473" s="407"/>
      <c r="AE473" s="407"/>
      <c r="AN473" s="635"/>
      <c r="AP473" s="347"/>
      <c r="AQ473" s="374"/>
    </row>
    <row r="474" spans="1:43" ht="11.25" customHeight="1" x14ac:dyDescent="0.2">
      <c r="A474" s="395"/>
      <c r="C474" s="374"/>
      <c r="P474" s="378"/>
      <c r="S474" s="378"/>
      <c r="T474" s="378"/>
      <c r="U474" s="378"/>
      <c r="AA474" s="407"/>
      <c r="AB474" s="407"/>
      <c r="AC474" s="407"/>
      <c r="AE474" s="407"/>
      <c r="AN474" s="635"/>
      <c r="AP474" s="347"/>
      <c r="AQ474" s="374"/>
    </row>
    <row r="475" spans="1:43" x14ac:dyDescent="0.2">
      <c r="A475" s="746"/>
      <c r="C475" s="374"/>
      <c r="E475" s="443" t="s">
        <v>49</v>
      </c>
      <c r="J475" s="378" t="s">
        <v>7</v>
      </c>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403" t="s">
        <v>48</v>
      </c>
      <c r="AM475" s="626"/>
      <c r="AN475" s="635"/>
      <c r="AP475" s="347"/>
      <c r="AQ475" s="374"/>
    </row>
    <row r="476" spans="1:43" x14ac:dyDescent="0.2">
      <c r="A476" s="746"/>
      <c r="C476" s="374"/>
      <c r="E476" s="347" t="s">
        <v>2259</v>
      </c>
      <c r="J476" s="378"/>
      <c r="K476" s="378"/>
      <c r="L476" s="378"/>
      <c r="M476" s="378"/>
      <c r="N476" s="378"/>
      <c r="O476" s="378"/>
      <c r="P476" s="378"/>
      <c r="Q476" s="378"/>
      <c r="R476" s="378"/>
      <c r="S476" s="378" t="s">
        <v>7</v>
      </c>
      <c r="T476" s="378"/>
      <c r="U476" s="378"/>
      <c r="V476" s="378"/>
      <c r="W476" s="378"/>
      <c r="X476" s="378"/>
      <c r="Y476" s="378"/>
      <c r="Z476" s="378"/>
      <c r="AA476" s="378"/>
      <c r="AB476" s="378"/>
      <c r="AC476" s="378"/>
      <c r="AD476" s="378"/>
      <c r="AE476" s="378"/>
      <c r="AF476" s="378"/>
      <c r="AG476" s="378"/>
      <c r="AH476" s="378"/>
      <c r="AI476" s="378"/>
      <c r="AJ476" s="378"/>
      <c r="AK476" s="378"/>
      <c r="AL476" s="620" t="s">
        <v>53</v>
      </c>
      <c r="AM476" s="626"/>
      <c r="AN476" s="635"/>
      <c r="AP476" s="347"/>
      <c r="AQ476" s="374"/>
    </row>
    <row r="477" spans="1:43" ht="11.25" customHeight="1" x14ac:dyDescent="0.2">
      <c r="A477" s="746"/>
      <c r="B477" s="347"/>
      <c r="C477" s="374"/>
      <c r="E477" s="347" t="s">
        <v>1802</v>
      </c>
      <c r="O477" s="378"/>
      <c r="P477" s="378"/>
      <c r="Q477" s="378"/>
      <c r="R477" s="378"/>
      <c r="S477" s="378"/>
      <c r="T477" s="378"/>
      <c r="U477" s="378" t="s">
        <v>7</v>
      </c>
      <c r="V477" s="378"/>
      <c r="W477" s="378"/>
      <c r="X477" s="378"/>
      <c r="Y477" s="378"/>
      <c r="Z477" s="378"/>
      <c r="AA477" s="378"/>
      <c r="AB477" s="378"/>
      <c r="AC477" s="378"/>
      <c r="AD477" s="378"/>
      <c r="AE477" s="378"/>
      <c r="AF477" s="378"/>
      <c r="AG477" s="378"/>
      <c r="AH477" s="378"/>
      <c r="AI477" s="378"/>
      <c r="AJ477" s="378"/>
      <c r="AK477" s="378"/>
      <c r="AL477" s="403" t="s">
        <v>57</v>
      </c>
      <c r="AM477" s="626"/>
      <c r="AN477" s="635"/>
      <c r="AP477" s="621" t="s">
        <v>2260</v>
      </c>
      <c r="AQ477" s="726"/>
    </row>
    <row r="478" spans="1:43" x14ac:dyDescent="0.2">
      <c r="A478" s="746"/>
      <c r="B478" s="347"/>
      <c r="C478" s="374"/>
      <c r="E478" s="443" t="s">
        <v>61</v>
      </c>
      <c r="I478" s="378" t="s">
        <v>7</v>
      </c>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403" t="s">
        <v>60</v>
      </c>
      <c r="AM478" s="626"/>
      <c r="AN478" s="635"/>
      <c r="AP478" s="621"/>
      <c r="AQ478" s="726"/>
    </row>
    <row r="479" spans="1:43" x14ac:dyDescent="0.2">
      <c r="A479" s="746"/>
      <c r="B479" s="347"/>
      <c r="C479" s="374"/>
      <c r="E479" s="443" t="s">
        <v>74</v>
      </c>
      <c r="X479" s="407"/>
      <c r="Y479" s="378"/>
      <c r="Z479" s="378"/>
      <c r="AA479" s="378" t="s">
        <v>7</v>
      </c>
      <c r="AB479" s="378"/>
      <c r="AC479" s="378"/>
      <c r="AD479" s="378"/>
      <c r="AE479" s="378"/>
      <c r="AF479" s="378"/>
      <c r="AG479" s="378"/>
      <c r="AH479" s="378"/>
      <c r="AI479" s="378"/>
      <c r="AJ479" s="378"/>
      <c r="AK479" s="378"/>
      <c r="AL479" s="367">
        <v>10</v>
      </c>
      <c r="AM479" s="626"/>
      <c r="AN479" s="635"/>
      <c r="AP479" s="621"/>
      <c r="AQ479" s="726"/>
    </row>
    <row r="480" spans="1:43" x14ac:dyDescent="0.2">
      <c r="A480" s="746"/>
      <c r="B480" s="347"/>
      <c r="C480" s="374"/>
      <c r="E480" s="443" t="s">
        <v>75</v>
      </c>
      <c r="L480" s="378" t="s">
        <v>7</v>
      </c>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67">
        <v>11</v>
      </c>
      <c r="AM480" s="626"/>
      <c r="AN480" s="635"/>
      <c r="AP480" s="452"/>
      <c r="AQ480" s="722"/>
    </row>
    <row r="481" spans="1:43" x14ac:dyDescent="0.2">
      <c r="A481" s="746"/>
      <c r="B481" s="347"/>
      <c r="C481" s="374"/>
      <c r="E481" s="443" t="s">
        <v>77</v>
      </c>
      <c r="H481" s="381"/>
      <c r="I481" s="381"/>
      <c r="J481" s="381"/>
      <c r="K481" s="381"/>
      <c r="L481" s="381"/>
      <c r="M481" s="381"/>
      <c r="N481" s="381"/>
      <c r="O481" s="381"/>
      <c r="P481" s="381"/>
      <c r="Q481" s="381"/>
      <c r="R481" s="381"/>
      <c r="S481" s="381"/>
      <c r="T481" s="381"/>
      <c r="U481" s="381"/>
      <c r="V481" s="381"/>
      <c r="X481" s="378" t="s">
        <v>7</v>
      </c>
      <c r="Y481" s="378"/>
      <c r="Z481" s="378"/>
      <c r="AA481" s="378"/>
      <c r="AB481" s="378"/>
      <c r="AC481" s="378"/>
      <c r="AD481" s="378"/>
      <c r="AE481" s="378"/>
      <c r="AF481" s="378"/>
      <c r="AG481" s="378"/>
      <c r="AH481" s="378"/>
      <c r="AI481" s="378"/>
      <c r="AJ481" s="378"/>
      <c r="AK481" s="378"/>
      <c r="AL481" s="367">
        <v>96</v>
      </c>
      <c r="AM481" s="626"/>
      <c r="AN481" s="635"/>
      <c r="AP481" s="347"/>
      <c r="AQ481" s="374"/>
    </row>
    <row r="482" spans="1:43" ht="11.25" customHeight="1" x14ac:dyDescent="0.2">
      <c r="A482" s="746"/>
      <c r="B482" s="347"/>
      <c r="C482" s="374"/>
      <c r="M482" s="347" t="s">
        <v>79</v>
      </c>
      <c r="X482" s="407"/>
      <c r="Z482" s="367"/>
      <c r="AC482" s="367"/>
      <c r="AM482" s="401"/>
      <c r="AN482" s="395"/>
      <c r="AP482" s="347"/>
      <c r="AQ482" s="374"/>
    </row>
    <row r="483" spans="1:43" x14ac:dyDescent="0.2">
      <c r="A483" s="379"/>
      <c r="B483" s="662"/>
      <c r="C483" s="380"/>
      <c r="D483" s="381"/>
      <c r="E483" s="681"/>
      <c r="F483" s="381"/>
      <c r="G483" s="381"/>
      <c r="H483" s="381"/>
      <c r="I483" s="381"/>
      <c r="J483" s="381"/>
      <c r="K483" s="381"/>
      <c r="L483" s="381"/>
      <c r="M483" s="381"/>
      <c r="N483" s="381"/>
      <c r="O483" s="381"/>
      <c r="P483" s="381"/>
      <c r="Q483" s="381"/>
      <c r="R483" s="381"/>
      <c r="S483" s="381"/>
      <c r="T483" s="381"/>
      <c r="U483" s="381"/>
      <c r="V483" s="381"/>
      <c r="W483" s="381"/>
      <c r="X483" s="381"/>
      <c r="Y483" s="381"/>
      <c r="Z483" s="381"/>
      <c r="AA483" s="381"/>
      <c r="AB483" s="381"/>
      <c r="AC483" s="412"/>
      <c r="AD483" s="381"/>
      <c r="AE483" s="662"/>
      <c r="AF483" s="381"/>
      <c r="AG483" s="381"/>
      <c r="AH483" s="381"/>
      <c r="AI483" s="381"/>
      <c r="AJ483" s="381"/>
      <c r="AK483" s="381"/>
      <c r="AL483" s="590"/>
      <c r="AM483" s="381"/>
      <c r="AN483" s="379"/>
      <c r="AO483" s="381"/>
      <c r="AP483" s="747"/>
      <c r="AQ483" s="748"/>
    </row>
    <row r="484" spans="1:43" x14ac:dyDescent="0.2">
      <c r="A484" s="398"/>
      <c r="B484" s="661"/>
      <c r="C484" s="398"/>
      <c r="D484" s="398"/>
      <c r="E484" s="694"/>
      <c r="F484" s="398"/>
      <c r="G484" s="398"/>
      <c r="H484" s="398"/>
      <c r="I484" s="398"/>
      <c r="J484" s="398"/>
      <c r="K484" s="398"/>
      <c r="L484" s="398"/>
      <c r="M484" s="398"/>
      <c r="N484" s="398"/>
      <c r="O484" s="398"/>
      <c r="P484" s="398"/>
      <c r="Q484" s="398"/>
      <c r="R484" s="398"/>
      <c r="S484" s="398"/>
      <c r="T484" s="398"/>
      <c r="U484" s="398"/>
      <c r="V484" s="398"/>
      <c r="W484" s="398"/>
      <c r="X484" s="398"/>
      <c r="Y484" s="398"/>
      <c r="Z484" s="398"/>
      <c r="AA484" s="398"/>
      <c r="AB484" s="398"/>
      <c r="AC484" s="504"/>
      <c r="AD484" s="398"/>
      <c r="AE484" s="661"/>
      <c r="AF484" s="398"/>
      <c r="AG484" s="398"/>
      <c r="AH484" s="398"/>
      <c r="AI484" s="398"/>
      <c r="AJ484" s="398"/>
      <c r="AK484" s="398"/>
      <c r="AL484" s="647"/>
      <c r="AM484" s="398"/>
      <c r="AN484" s="398"/>
      <c r="AO484" s="398"/>
      <c r="AP484" s="749"/>
      <c r="AQ484" s="749"/>
    </row>
    <row r="485" spans="1:43" x14ac:dyDescent="0.2">
      <c r="AC485" s="407"/>
      <c r="AE485" s="367"/>
      <c r="AP485" s="452"/>
      <c r="AQ485" s="452"/>
    </row>
    <row r="486" spans="1:43" x14ac:dyDescent="0.2">
      <c r="AC486" s="407"/>
      <c r="AE486" s="367"/>
      <c r="AP486" s="452"/>
      <c r="AQ486" s="452"/>
    </row>
    <row r="487" spans="1:43" x14ac:dyDescent="0.2">
      <c r="AP487" s="452"/>
      <c r="AQ487" s="452"/>
    </row>
  </sheetData>
  <sheetProtection formatCells="0" formatRows="0" insertRows="0" deleteRows="0"/>
  <mergeCells count="95">
    <mergeCell ref="AP477:AQ479"/>
    <mergeCell ref="AP170:AP171"/>
    <mergeCell ref="E174:T174"/>
    <mergeCell ref="E107:T109"/>
    <mergeCell ref="AC132:AD132"/>
    <mergeCell ref="E111:T112"/>
    <mergeCell ref="E118:T120"/>
    <mergeCell ref="E114:T116"/>
    <mergeCell ref="E158:AL159"/>
    <mergeCell ref="E162:T171"/>
    <mergeCell ref="AP87:AP88"/>
    <mergeCell ref="E139:T141"/>
    <mergeCell ref="E143:T145"/>
    <mergeCell ref="E150:T152"/>
    <mergeCell ref="E154:T155"/>
    <mergeCell ref="E133:S134"/>
    <mergeCell ref="E147:T148"/>
    <mergeCell ref="E97:T98"/>
    <mergeCell ref="E136:T137"/>
    <mergeCell ref="AP125:AP126"/>
    <mergeCell ref="E129:T131"/>
    <mergeCell ref="E444:T452"/>
    <mergeCell ref="E229:T231"/>
    <mergeCell ref="E233:T234"/>
    <mergeCell ref="E245:T249"/>
    <mergeCell ref="E236:T237"/>
    <mergeCell ref="E437:T441"/>
    <mergeCell ref="AP440:AP441"/>
    <mergeCell ref="E84:T88"/>
    <mergeCell ref="E183:T184"/>
    <mergeCell ref="E301:T304"/>
    <mergeCell ref="E272:T280"/>
    <mergeCell ref="E219:T220"/>
    <mergeCell ref="E208:T211"/>
    <mergeCell ref="E222:T224"/>
    <mergeCell ref="E226:T227"/>
    <mergeCell ref="E203:S205"/>
    <mergeCell ref="E240:AL242"/>
    <mergeCell ref="E186:T188"/>
    <mergeCell ref="E190:T192"/>
    <mergeCell ref="E216:T217"/>
    <mergeCell ref="E400:T402"/>
    <mergeCell ref="E295:T297"/>
    <mergeCell ref="AP47:AP48"/>
    <mergeCell ref="A1:AQ1"/>
    <mergeCell ref="E3:T3"/>
    <mergeCell ref="W3:AL3"/>
    <mergeCell ref="E5:S5"/>
    <mergeCell ref="E45:T48"/>
    <mergeCell ref="E26:T36"/>
    <mergeCell ref="E39:T42"/>
    <mergeCell ref="E17:T19"/>
    <mergeCell ref="E22:T23"/>
    <mergeCell ref="E199:S201"/>
    <mergeCell ref="E265:T269"/>
    <mergeCell ref="E394:T397"/>
    <mergeCell ref="E180:T181"/>
    <mergeCell ref="E376:T380"/>
    <mergeCell ref="E289:T292"/>
    <mergeCell ref="E318:T321"/>
    <mergeCell ref="E355:T362"/>
    <mergeCell ref="E252:T257"/>
    <mergeCell ref="E283:T286"/>
    <mergeCell ref="E365:S373"/>
    <mergeCell ref="E328:T330"/>
    <mergeCell ref="E324:AL325"/>
    <mergeCell ref="E307:T315"/>
    <mergeCell ref="AP379:AP380"/>
    <mergeCell ref="E333:T341"/>
    <mergeCell ref="E344:T352"/>
    <mergeCell ref="AP210:AP211"/>
    <mergeCell ref="AP413:AQ414"/>
    <mergeCell ref="AP247:AP249"/>
    <mergeCell ref="AP267:AP268"/>
    <mergeCell ref="E405:T414"/>
    <mergeCell ref="AP297:AP298"/>
    <mergeCell ref="AP410:AP411"/>
    <mergeCell ref="AP340:AP341"/>
    <mergeCell ref="AP303:AP304"/>
    <mergeCell ref="E466:S466"/>
    <mergeCell ref="E10:S10"/>
    <mergeCell ref="E383:T391"/>
    <mergeCell ref="E214:T214"/>
    <mergeCell ref="E194:S197"/>
    <mergeCell ref="E417:T424"/>
    <mergeCell ref="E51:T55"/>
    <mergeCell ref="E67:T71"/>
    <mergeCell ref="E100:T101"/>
    <mergeCell ref="E103:T105"/>
    <mergeCell ref="E91:T91"/>
    <mergeCell ref="E93:T95"/>
    <mergeCell ref="E81:AL81"/>
    <mergeCell ref="E74:AL78"/>
    <mergeCell ref="E123:T126"/>
    <mergeCell ref="E176:S178"/>
  </mergeCells>
  <printOptions horizontalCentered="1"/>
  <pageMargins left="0.5" right="0.5" top="0.5" bottom="0.5" header="0.3" footer="0.3"/>
  <pageSetup paperSize="9" scale="98" orientation="portrait" r:id="rId1"/>
  <headerFooter>
    <oddFooter>&amp;CHH-&amp;P</oddFooter>
  </headerFooter>
  <rowBreaks count="5" manualBreakCount="5">
    <brk id="82" max="41" man="1"/>
    <brk id="160" max="41" man="1"/>
    <brk id="243" max="41" man="1"/>
    <brk id="326" max="41" man="1"/>
    <brk id="403" max="4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CCFFFF"/>
  </sheetPr>
  <dimension ref="A1:AQ504"/>
  <sheetViews>
    <sheetView view="pageBreakPreview" zoomScaleNormal="100" zoomScaleSheetLayoutView="100" workbookViewId="0">
      <selection activeCell="E6" sqref="E6:T6"/>
    </sheetView>
  </sheetViews>
  <sheetFormatPr defaultColWidth="2.6640625" defaultRowHeight="11.25" x14ac:dyDescent="0.2"/>
  <cols>
    <col min="1" max="1" width="1.83203125" style="347" customWidth="1"/>
    <col min="2" max="2" width="4.8320312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4.83203125" style="347" customWidth="1"/>
    <col min="43" max="43" width="1.83203125" style="347" customWidth="1"/>
    <col min="44" max="16384" width="2.6640625" style="347"/>
  </cols>
  <sheetData>
    <row r="1" spans="1:43" ht="11.25" customHeight="1" x14ac:dyDescent="0.2">
      <c r="A1" s="578" t="s">
        <v>2274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11.25"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751"/>
      <c r="AM2" s="368"/>
      <c r="AN2" s="368"/>
      <c r="AO2" s="368"/>
      <c r="AP2" s="368"/>
      <c r="AQ2" s="752"/>
    </row>
    <row r="3" spans="1:43" ht="11.25" customHeight="1" x14ac:dyDescent="0.2">
      <c r="A3" s="750"/>
      <c r="B3" s="347" t="s">
        <v>3989</v>
      </c>
      <c r="C3" s="374"/>
      <c r="D3" s="395"/>
      <c r="E3" s="753" t="str">
        <f ca="1">VLOOKUP(INDIRECT(ADDRESS(ROW(),COLUMN()-3)),Language_Translations,MATCH(Language_Selected,Language_Options,0),FALSE)</f>
        <v>THIS MODULE CONTAINS QUESTIONS THAT ARE SENSITIVE. 
ENSURE COMPLETE PRIVACY BEFORE CONTINUING WITH THIS MODULE.</v>
      </c>
      <c r="F3" s="753"/>
      <c r="G3" s="753"/>
      <c r="H3" s="753"/>
      <c r="I3" s="753"/>
      <c r="J3" s="753"/>
      <c r="K3" s="753"/>
      <c r="L3" s="753"/>
      <c r="M3" s="753"/>
      <c r="N3" s="753"/>
      <c r="O3" s="753"/>
      <c r="P3" s="753"/>
      <c r="Q3" s="753"/>
      <c r="R3" s="753"/>
      <c r="S3" s="753"/>
      <c r="T3" s="753"/>
      <c r="U3" s="753"/>
      <c r="V3" s="753"/>
      <c r="W3" s="753"/>
      <c r="X3" s="753"/>
      <c r="Y3" s="753"/>
      <c r="Z3" s="753"/>
      <c r="AA3" s="753"/>
      <c r="AB3" s="753"/>
      <c r="AC3" s="753"/>
      <c r="AD3" s="753"/>
      <c r="AE3" s="753"/>
      <c r="AF3" s="753"/>
      <c r="AG3" s="753"/>
      <c r="AH3" s="753"/>
      <c r="AI3" s="753"/>
      <c r="AJ3" s="753"/>
      <c r="AK3" s="753"/>
      <c r="AL3" s="753"/>
      <c r="AM3" s="554"/>
      <c r="AN3" s="554"/>
      <c r="AO3" s="554"/>
      <c r="AP3" s="554"/>
      <c r="AQ3" s="752"/>
    </row>
    <row r="4" spans="1:43" ht="11.25" customHeight="1" x14ac:dyDescent="0.2">
      <c r="A4" s="750"/>
      <c r="B4" s="554"/>
      <c r="C4" s="554"/>
      <c r="D4" s="549"/>
      <c r="E4" s="753"/>
      <c r="F4" s="753"/>
      <c r="G4" s="753"/>
      <c r="H4" s="753"/>
      <c r="I4" s="753"/>
      <c r="J4" s="753"/>
      <c r="K4" s="753"/>
      <c r="L4" s="753"/>
      <c r="M4" s="753"/>
      <c r="N4" s="753"/>
      <c r="O4" s="753"/>
      <c r="P4" s="753"/>
      <c r="Q4" s="753"/>
      <c r="R4" s="753"/>
      <c r="S4" s="753"/>
      <c r="T4" s="753"/>
      <c r="U4" s="753"/>
      <c r="V4" s="753"/>
      <c r="W4" s="753"/>
      <c r="X4" s="753"/>
      <c r="Y4" s="753"/>
      <c r="Z4" s="753"/>
      <c r="AA4" s="753"/>
      <c r="AB4" s="753"/>
      <c r="AC4" s="753"/>
      <c r="AD4" s="753"/>
      <c r="AE4" s="753"/>
      <c r="AF4" s="753"/>
      <c r="AG4" s="753"/>
      <c r="AH4" s="753"/>
      <c r="AI4" s="753"/>
      <c r="AJ4" s="753"/>
      <c r="AK4" s="753"/>
      <c r="AL4" s="753"/>
      <c r="AM4" s="554"/>
      <c r="AN4" s="554"/>
      <c r="AO4" s="554"/>
      <c r="AP4" s="554"/>
      <c r="AQ4" s="752"/>
    </row>
    <row r="5" spans="1:43" ht="11.25" customHeight="1" x14ac:dyDescent="0.2">
      <c r="A5" s="754"/>
      <c r="C5" s="445"/>
      <c r="D5" s="754"/>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5"/>
      <c r="AL5" s="751"/>
      <c r="AM5" s="445"/>
      <c r="AN5" s="445"/>
      <c r="AO5" s="445"/>
      <c r="AP5" s="445"/>
      <c r="AQ5" s="546"/>
    </row>
    <row r="6" spans="1:43" ht="11.25" customHeight="1" thickBot="1" x14ac:dyDescent="0.25">
      <c r="A6" s="629"/>
      <c r="B6" s="656" t="s">
        <v>1761</v>
      </c>
      <c r="C6" s="630"/>
      <c r="D6" s="629"/>
      <c r="E6" s="631" t="s">
        <v>1806</v>
      </c>
      <c r="F6" s="631"/>
      <c r="G6" s="631"/>
      <c r="H6" s="631"/>
      <c r="I6" s="631"/>
      <c r="J6" s="631"/>
      <c r="K6" s="631"/>
      <c r="L6" s="631"/>
      <c r="M6" s="631"/>
      <c r="N6" s="631"/>
      <c r="O6" s="631"/>
      <c r="P6" s="631"/>
      <c r="Q6" s="631"/>
      <c r="R6" s="631"/>
      <c r="S6" s="631"/>
      <c r="T6" s="631"/>
      <c r="U6" s="630"/>
      <c r="V6" s="629"/>
      <c r="W6" s="631" t="s">
        <v>1807</v>
      </c>
      <c r="X6" s="631"/>
      <c r="Y6" s="631"/>
      <c r="Z6" s="631"/>
      <c r="AA6" s="631"/>
      <c r="AB6" s="631"/>
      <c r="AC6" s="631"/>
      <c r="AD6" s="631"/>
      <c r="AE6" s="631"/>
      <c r="AF6" s="631"/>
      <c r="AG6" s="631"/>
      <c r="AH6" s="631"/>
      <c r="AI6" s="631"/>
      <c r="AJ6" s="631"/>
      <c r="AK6" s="631"/>
      <c r="AL6" s="631"/>
      <c r="AM6" s="630"/>
      <c r="AN6" s="629"/>
      <c r="AO6" s="631" t="s">
        <v>1808</v>
      </c>
      <c r="AP6" s="631"/>
      <c r="AQ6" s="630"/>
    </row>
    <row r="7" spans="1:43" ht="6" customHeight="1" x14ac:dyDescent="0.2">
      <c r="A7" s="395"/>
      <c r="B7" s="347"/>
      <c r="C7" s="374"/>
      <c r="D7" s="395"/>
      <c r="U7" s="374"/>
      <c r="V7" s="395"/>
      <c r="AM7" s="374"/>
      <c r="AN7" s="395"/>
      <c r="AQ7" s="374"/>
    </row>
    <row r="8" spans="1:43" ht="11.25" customHeight="1" x14ac:dyDescent="0.2">
      <c r="A8" s="395"/>
      <c r="B8" s="347" t="s">
        <v>3983</v>
      </c>
      <c r="C8" s="374"/>
      <c r="D8" s="395"/>
      <c r="E8" s="400" t="str">
        <f ca="1">VLOOKUP(INDIRECT(ADDRESS(ROW(),COLUMN()-3)),Language_Translations,MATCH(Language_Selected,Language_Options,0),FALSE)</f>
        <v>CLUSTER AND HOUSEHOLD NUMBER</v>
      </c>
      <c r="F8" s="400"/>
      <c r="G8" s="400"/>
      <c r="H8" s="400"/>
      <c r="I8" s="400"/>
      <c r="J8" s="400"/>
      <c r="K8" s="400"/>
      <c r="L8" s="400"/>
      <c r="M8" s="400"/>
      <c r="N8" s="400"/>
      <c r="O8" s="400"/>
      <c r="P8" s="400"/>
      <c r="Q8" s="400"/>
      <c r="R8" s="400"/>
      <c r="S8" s="400"/>
      <c r="T8" s="400"/>
      <c r="U8" s="374"/>
      <c r="V8" s="395"/>
      <c r="X8" s="347" t="s">
        <v>1809</v>
      </c>
      <c r="AF8" s="347" t="s">
        <v>1810</v>
      </c>
      <c r="AN8" s="395"/>
      <c r="AQ8" s="374"/>
    </row>
    <row r="9" spans="1:43" ht="11.25" customHeight="1" x14ac:dyDescent="0.2">
      <c r="A9" s="395"/>
      <c r="B9" s="347"/>
      <c r="C9" s="374"/>
      <c r="D9" s="395"/>
      <c r="U9" s="374"/>
      <c r="V9" s="395"/>
      <c r="Y9" s="375"/>
      <c r="Z9" s="376"/>
      <c r="AA9" s="410"/>
      <c r="AB9" s="411"/>
      <c r="AC9" s="410"/>
      <c r="AD9" s="411"/>
      <c r="AG9" s="410"/>
      <c r="AH9" s="411"/>
      <c r="AI9" s="410"/>
      <c r="AJ9" s="411"/>
      <c r="AK9" s="410"/>
      <c r="AL9" s="636"/>
      <c r="AN9" s="395"/>
      <c r="AQ9" s="374"/>
    </row>
    <row r="10" spans="1:43" ht="11.25" customHeight="1" x14ac:dyDescent="0.2">
      <c r="A10" s="395"/>
      <c r="B10" s="347"/>
      <c r="C10" s="374"/>
      <c r="D10" s="395"/>
      <c r="U10" s="374"/>
      <c r="V10" s="395"/>
      <c r="Y10" s="379"/>
      <c r="Z10" s="380"/>
      <c r="AA10" s="413"/>
      <c r="AB10" s="414"/>
      <c r="AC10" s="413"/>
      <c r="AD10" s="414"/>
      <c r="AG10" s="413"/>
      <c r="AH10" s="414"/>
      <c r="AI10" s="413"/>
      <c r="AJ10" s="414"/>
      <c r="AK10" s="413"/>
      <c r="AL10" s="637"/>
      <c r="AN10" s="395"/>
      <c r="AQ10" s="374"/>
    </row>
    <row r="11" spans="1:43" ht="6" customHeight="1" x14ac:dyDescent="0.2">
      <c r="A11" s="379"/>
      <c r="B11" s="381"/>
      <c r="C11" s="380"/>
      <c r="D11" s="379"/>
      <c r="E11" s="381"/>
      <c r="F11" s="381"/>
      <c r="G11" s="381"/>
      <c r="H11" s="381"/>
      <c r="I11" s="381"/>
      <c r="J11" s="381"/>
      <c r="K11" s="381"/>
      <c r="L11" s="381"/>
      <c r="M11" s="381"/>
      <c r="N11" s="381"/>
      <c r="O11" s="381"/>
      <c r="P11" s="381"/>
      <c r="Q11" s="381"/>
      <c r="R11" s="381"/>
      <c r="S11" s="381"/>
      <c r="T11" s="381"/>
      <c r="U11" s="380"/>
      <c r="V11" s="379"/>
      <c r="W11" s="381"/>
      <c r="X11" s="381"/>
      <c r="Y11" s="381"/>
      <c r="Z11" s="381"/>
      <c r="AA11" s="381"/>
      <c r="AB11" s="381"/>
      <c r="AC11" s="381"/>
      <c r="AD11" s="381"/>
      <c r="AE11" s="381"/>
      <c r="AF11" s="381"/>
      <c r="AG11" s="381"/>
      <c r="AH11" s="381"/>
      <c r="AI11" s="381"/>
      <c r="AJ11" s="381"/>
      <c r="AK11" s="381"/>
      <c r="AL11" s="590"/>
      <c r="AM11" s="380"/>
      <c r="AN11" s="379"/>
      <c r="AO11" s="381"/>
      <c r="AP11" s="381"/>
      <c r="AQ11" s="380"/>
    </row>
    <row r="12" spans="1:43" ht="6" customHeight="1" x14ac:dyDescent="0.2">
      <c r="A12" s="395"/>
      <c r="B12" s="347"/>
      <c r="C12" s="374"/>
      <c r="D12" s="395"/>
      <c r="U12" s="374"/>
      <c r="V12" s="395"/>
      <c r="AM12" s="374"/>
      <c r="AN12" s="395"/>
      <c r="AQ12" s="374"/>
    </row>
    <row r="13" spans="1:43" ht="11.25" customHeight="1" x14ac:dyDescent="0.2">
      <c r="A13" s="395"/>
      <c r="B13" s="347" t="s">
        <v>3984</v>
      </c>
      <c r="C13" s="374"/>
      <c r="D13" s="395"/>
      <c r="E13" s="400" t="str">
        <f ca="1">VLOOKUP(INDIRECT(ADDRESS(ROW(),COLUMN()-3)),Language_Translations,MATCH(Language_Selected,Language_Options,0),FALSE)</f>
        <v xml:space="preserve">INSERT TIME MODULE STARTED </v>
      </c>
      <c r="F13" s="400"/>
      <c r="G13" s="400"/>
      <c r="H13" s="400"/>
      <c r="I13" s="400"/>
      <c r="J13" s="400"/>
      <c r="K13" s="400"/>
      <c r="L13" s="400"/>
      <c r="M13" s="400"/>
      <c r="N13" s="400"/>
      <c r="O13" s="400"/>
      <c r="P13" s="400"/>
      <c r="Q13" s="400"/>
      <c r="R13" s="400"/>
      <c r="S13" s="400"/>
      <c r="T13" s="400"/>
      <c r="U13" s="374"/>
      <c r="V13" s="395"/>
      <c r="AA13" s="407"/>
      <c r="AB13" s="407"/>
      <c r="AC13" s="407"/>
      <c r="AD13" s="407"/>
      <c r="AI13" s="410"/>
      <c r="AJ13" s="411"/>
      <c r="AK13" s="410"/>
      <c r="AL13" s="736"/>
      <c r="AM13" s="374"/>
      <c r="AN13" s="395"/>
      <c r="AQ13" s="374"/>
    </row>
    <row r="14" spans="1:43" ht="11.25" customHeight="1" x14ac:dyDescent="0.2">
      <c r="A14" s="395"/>
      <c r="B14" s="347"/>
      <c r="C14" s="374"/>
      <c r="D14" s="395"/>
      <c r="U14" s="374"/>
      <c r="V14" s="395"/>
      <c r="AA14" s="407"/>
      <c r="AB14" s="407"/>
      <c r="AC14" s="407" t="s">
        <v>3425</v>
      </c>
      <c r="AD14" s="407"/>
      <c r="AI14" s="413"/>
      <c r="AJ14" s="414"/>
      <c r="AK14" s="413"/>
      <c r="AL14" s="737"/>
      <c r="AM14" s="374"/>
      <c r="AN14" s="395"/>
      <c r="AQ14" s="374"/>
    </row>
    <row r="15" spans="1:43" ht="11.25" customHeight="1" x14ac:dyDescent="0.2">
      <c r="A15" s="395"/>
      <c r="B15" s="347"/>
      <c r="C15" s="374"/>
      <c r="D15" s="395"/>
      <c r="U15" s="374"/>
      <c r="V15" s="395"/>
      <c r="AA15" s="412"/>
      <c r="AB15" s="412"/>
      <c r="AC15" s="412"/>
      <c r="AD15" s="412"/>
      <c r="AI15" s="412"/>
      <c r="AJ15" s="412"/>
      <c r="AK15" s="412"/>
      <c r="AL15" s="755"/>
      <c r="AM15" s="374"/>
      <c r="AN15" s="395"/>
      <c r="AQ15" s="374"/>
    </row>
    <row r="16" spans="1:43" ht="11.25" customHeight="1" x14ac:dyDescent="0.2">
      <c r="A16" s="395"/>
      <c r="B16" s="347"/>
      <c r="C16" s="374"/>
      <c r="D16" s="395"/>
      <c r="U16" s="374"/>
      <c r="V16" s="395"/>
      <c r="AA16" s="410"/>
      <c r="AB16" s="411"/>
      <c r="AC16" s="410"/>
      <c r="AD16" s="411"/>
      <c r="AI16" s="410"/>
      <c r="AJ16" s="411"/>
      <c r="AK16" s="410"/>
      <c r="AL16" s="736"/>
      <c r="AM16" s="374"/>
      <c r="AN16" s="395"/>
      <c r="AQ16" s="374"/>
    </row>
    <row r="17" spans="1:43" ht="11.25" customHeight="1" x14ac:dyDescent="0.2">
      <c r="A17" s="395"/>
      <c r="B17" s="347"/>
      <c r="C17" s="374"/>
      <c r="D17" s="395"/>
      <c r="U17" s="374"/>
      <c r="V17" s="395"/>
      <c r="X17" s="347" t="s">
        <v>1747</v>
      </c>
      <c r="AA17" s="413"/>
      <c r="AB17" s="414"/>
      <c r="AC17" s="413"/>
      <c r="AD17" s="414"/>
      <c r="AF17" s="347" t="s">
        <v>1748</v>
      </c>
      <c r="AI17" s="413"/>
      <c r="AJ17" s="414"/>
      <c r="AK17" s="413"/>
      <c r="AL17" s="737"/>
      <c r="AM17" s="374"/>
      <c r="AN17" s="395"/>
      <c r="AQ17" s="374"/>
    </row>
    <row r="18" spans="1:43" ht="6.4" customHeight="1" x14ac:dyDescent="0.2">
      <c r="A18" s="379"/>
      <c r="B18" s="381"/>
      <c r="C18" s="380"/>
      <c r="D18" s="379"/>
      <c r="E18" s="381"/>
      <c r="F18" s="381"/>
      <c r="G18" s="381"/>
      <c r="H18" s="381"/>
      <c r="I18" s="381"/>
      <c r="J18" s="381"/>
      <c r="K18" s="381"/>
      <c r="L18" s="381"/>
      <c r="M18" s="381"/>
      <c r="N18" s="381"/>
      <c r="O18" s="381"/>
      <c r="P18" s="381"/>
      <c r="Q18" s="381"/>
      <c r="R18" s="381"/>
      <c r="S18" s="381"/>
      <c r="T18" s="381"/>
      <c r="U18" s="380"/>
      <c r="V18" s="379"/>
      <c r="W18" s="381"/>
      <c r="X18" s="381"/>
      <c r="Y18" s="381"/>
      <c r="Z18" s="381"/>
      <c r="AA18" s="381"/>
      <c r="AB18" s="381"/>
      <c r="AC18" s="381"/>
      <c r="AD18" s="381"/>
      <c r="AE18" s="381"/>
      <c r="AF18" s="381"/>
      <c r="AG18" s="381"/>
      <c r="AH18" s="381"/>
      <c r="AI18" s="381"/>
      <c r="AJ18" s="381"/>
      <c r="AK18" s="381"/>
      <c r="AL18" s="590"/>
      <c r="AM18" s="380"/>
      <c r="AN18" s="379"/>
      <c r="AO18" s="381"/>
      <c r="AP18" s="381"/>
      <c r="AQ18" s="380"/>
    </row>
    <row r="19" spans="1:43" ht="6" customHeight="1" x14ac:dyDescent="0.2">
      <c r="A19" s="395"/>
      <c r="B19" s="347"/>
      <c r="C19" s="374"/>
      <c r="D19" s="395"/>
      <c r="U19" s="374"/>
      <c r="V19" s="395"/>
      <c r="AM19" s="374"/>
      <c r="AN19" s="395"/>
      <c r="AQ19" s="374"/>
    </row>
    <row r="20" spans="1:43" ht="11.25" customHeight="1" x14ac:dyDescent="0.2">
      <c r="A20" s="395"/>
      <c r="B20" s="347" t="s">
        <v>3985</v>
      </c>
      <c r="C20" s="374"/>
      <c r="D20" s="395"/>
      <c r="E20" s="470" t="str">
        <f ca="1">VLOOKUP(INDIRECT(ADDRESS(ROW(),COLUMN()-3)),Language_Translations,MATCH(Language_Selected,Language_Options,0),FALSE)</f>
        <v xml:space="preserve">LINE  NUMBER OF THE RESPONDENT TO THIS MODULE 
(PREFERABLY THE PERSON KNOWLEDGABLE ABOUT FOOD AVAILABILITY IN THE HOUSEHOLD AND DIFFICULT TIMES THE HOUSEHOLD EXPERIENCED DURING THE PAST 12 MONTHS) </v>
      </c>
      <c r="F20" s="470"/>
      <c r="G20" s="470"/>
      <c r="H20" s="470"/>
      <c r="I20" s="470"/>
      <c r="J20" s="470"/>
      <c r="K20" s="470"/>
      <c r="L20" s="470"/>
      <c r="M20" s="470"/>
      <c r="N20" s="470"/>
      <c r="O20" s="470"/>
      <c r="P20" s="470"/>
      <c r="Q20" s="470"/>
      <c r="R20" s="470"/>
      <c r="S20" s="470"/>
      <c r="T20" s="470"/>
      <c r="U20" s="374"/>
      <c r="V20" s="395"/>
      <c r="AM20" s="374"/>
      <c r="AN20" s="395"/>
      <c r="AQ20" s="374"/>
    </row>
    <row r="21" spans="1:43" ht="11.25" customHeight="1" x14ac:dyDescent="0.2">
      <c r="A21" s="395"/>
      <c r="B21" s="347"/>
      <c r="C21" s="374"/>
      <c r="D21" s="395"/>
      <c r="E21" s="470"/>
      <c r="F21" s="470"/>
      <c r="G21" s="470"/>
      <c r="H21" s="470"/>
      <c r="I21" s="470"/>
      <c r="J21" s="470"/>
      <c r="K21" s="470"/>
      <c r="L21" s="470"/>
      <c r="M21" s="470"/>
      <c r="N21" s="470"/>
      <c r="O21" s="470"/>
      <c r="P21" s="470"/>
      <c r="Q21" s="470"/>
      <c r="R21" s="470"/>
      <c r="S21" s="470"/>
      <c r="T21" s="470"/>
      <c r="U21" s="374"/>
      <c r="V21" s="395"/>
      <c r="AM21" s="374"/>
      <c r="AN21" s="395"/>
      <c r="AQ21" s="374"/>
    </row>
    <row r="22" spans="1:43" ht="11.25" customHeight="1" x14ac:dyDescent="0.2">
      <c r="A22" s="395"/>
      <c r="B22" s="347"/>
      <c r="C22" s="374"/>
      <c r="D22" s="395"/>
      <c r="E22" s="470"/>
      <c r="F22" s="470"/>
      <c r="G22" s="470"/>
      <c r="H22" s="470"/>
      <c r="I22" s="470"/>
      <c r="J22" s="470"/>
      <c r="K22" s="470"/>
      <c r="L22" s="470"/>
      <c r="M22" s="470"/>
      <c r="N22" s="470"/>
      <c r="O22" s="470"/>
      <c r="P22" s="470"/>
      <c r="Q22" s="470"/>
      <c r="R22" s="470"/>
      <c r="S22" s="470"/>
      <c r="T22" s="470"/>
      <c r="U22" s="374"/>
      <c r="V22" s="395"/>
      <c r="AM22" s="374"/>
      <c r="AN22" s="395"/>
      <c r="AQ22" s="374"/>
    </row>
    <row r="23" spans="1:43" ht="11.25" customHeight="1" x14ac:dyDescent="0.2">
      <c r="A23" s="395"/>
      <c r="B23" s="347"/>
      <c r="C23" s="374"/>
      <c r="D23" s="395"/>
      <c r="E23" s="470"/>
      <c r="F23" s="470"/>
      <c r="G23" s="470"/>
      <c r="H23" s="470"/>
      <c r="I23" s="470"/>
      <c r="J23" s="470"/>
      <c r="K23" s="470"/>
      <c r="L23" s="470"/>
      <c r="M23" s="470"/>
      <c r="N23" s="470"/>
      <c r="O23" s="470"/>
      <c r="P23" s="470"/>
      <c r="Q23" s="470"/>
      <c r="R23" s="470"/>
      <c r="S23" s="470"/>
      <c r="T23" s="470"/>
      <c r="U23" s="374"/>
      <c r="V23" s="395"/>
      <c r="AM23" s="374"/>
      <c r="AN23" s="395"/>
      <c r="AQ23" s="374"/>
    </row>
    <row r="24" spans="1:43" ht="11.25" customHeight="1" x14ac:dyDescent="0.2">
      <c r="A24" s="395"/>
      <c r="B24" s="347"/>
      <c r="C24" s="374"/>
      <c r="D24" s="395"/>
      <c r="E24" s="470"/>
      <c r="F24" s="470"/>
      <c r="G24" s="470"/>
      <c r="H24" s="470"/>
      <c r="I24" s="470"/>
      <c r="J24" s="470"/>
      <c r="K24" s="470"/>
      <c r="L24" s="470"/>
      <c r="M24" s="470"/>
      <c r="N24" s="470"/>
      <c r="O24" s="470"/>
      <c r="P24" s="470"/>
      <c r="Q24" s="470"/>
      <c r="R24" s="470"/>
      <c r="S24" s="470"/>
      <c r="T24" s="470"/>
      <c r="U24" s="374"/>
      <c r="V24" s="395"/>
      <c r="AI24" s="410"/>
      <c r="AJ24" s="411"/>
      <c r="AK24" s="410"/>
      <c r="AL24" s="736"/>
      <c r="AM24" s="374"/>
      <c r="AN24" s="395"/>
      <c r="AQ24" s="374"/>
    </row>
    <row r="25" spans="1:43" ht="11.25" customHeight="1" x14ac:dyDescent="0.2">
      <c r="A25" s="395"/>
      <c r="B25" s="347"/>
      <c r="C25" s="374"/>
      <c r="D25" s="395"/>
      <c r="E25" s="470"/>
      <c r="F25" s="470"/>
      <c r="G25" s="470"/>
      <c r="H25" s="470"/>
      <c r="I25" s="470"/>
      <c r="J25" s="470"/>
      <c r="K25" s="470"/>
      <c r="L25" s="470"/>
      <c r="M25" s="470"/>
      <c r="N25" s="470"/>
      <c r="O25" s="470"/>
      <c r="P25" s="470"/>
      <c r="Q25" s="470"/>
      <c r="R25" s="470"/>
      <c r="S25" s="470"/>
      <c r="T25" s="470"/>
      <c r="U25" s="374"/>
      <c r="V25" s="395"/>
      <c r="W25" s="347" t="s">
        <v>2265</v>
      </c>
      <c r="AB25" s="378" t="s">
        <v>7</v>
      </c>
      <c r="AC25" s="378"/>
      <c r="AD25" s="378"/>
      <c r="AE25" s="378"/>
      <c r="AF25" s="378"/>
      <c r="AG25" s="378"/>
      <c r="AH25" s="378"/>
      <c r="AI25" s="413"/>
      <c r="AJ25" s="414"/>
      <c r="AK25" s="413"/>
      <c r="AL25" s="737"/>
      <c r="AM25" s="374"/>
      <c r="AN25" s="395"/>
      <c r="AQ25" s="374"/>
    </row>
    <row r="26" spans="1:43" ht="11.25" customHeight="1" x14ac:dyDescent="0.2">
      <c r="A26" s="395"/>
      <c r="B26" s="347"/>
      <c r="C26" s="374"/>
      <c r="D26" s="395"/>
      <c r="E26" s="470"/>
      <c r="F26" s="470"/>
      <c r="G26" s="470"/>
      <c r="H26" s="470"/>
      <c r="I26" s="470"/>
      <c r="J26" s="470"/>
      <c r="K26" s="470"/>
      <c r="L26" s="470"/>
      <c r="M26" s="470"/>
      <c r="N26" s="470"/>
      <c r="O26" s="470"/>
      <c r="P26" s="470"/>
      <c r="Q26" s="470"/>
      <c r="R26" s="470"/>
      <c r="S26" s="470"/>
      <c r="T26" s="470"/>
      <c r="U26" s="374"/>
      <c r="V26" s="395"/>
      <c r="AM26" s="374"/>
      <c r="AN26" s="395"/>
      <c r="AQ26" s="374"/>
    </row>
    <row r="27" spans="1:43" ht="6" customHeight="1" x14ac:dyDescent="0.2">
      <c r="A27" s="379"/>
      <c r="B27" s="381"/>
      <c r="C27" s="380"/>
      <c r="D27" s="379"/>
      <c r="E27" s="510"/>
      <c r="F27" s="510"/>
      <c r="G27" s="510"/>
      <c r="H27" s="510"/>
      <c r="I27" s="510"/>
      <c r="J27" s="510"/>
      <c r="K27" s="510"/>
      <c r="L27" s="510"/>
      <c r="M27" s="510"/>
      <c r="N27" s="510"/>
      <c r="O27" s="510"/>
      <c r="P27" s="510"/>
      <c r="Q27" s="510"/>
      <c r="R27" s="510"/>
      <c r="S27" s="510"/>
      <c r="T27" s="510"/>
      <c r="U27" s="380"/>
      <c r="V27" s="379"/>
      <c r="W27" s="381"/>
      <c r="X27" s="381"/>
      <c r="Y27" s="381"/>
      <c r="Z27" s="381"/>
      <c r="AA27" s="381"/>
      <c r="AB27" s="381"/>
      <c r="AC27" s="381"/>
      <c r="AD27" s="381"/>
      <c r="AE27" s="381"/>
      <c r="AF27" s="381"/>
      <c r="AG27" s="381"/>
      <c r="AH27" s="381"/>
      <c r="AI27" s="381"/>
      <c r="AJ27" s="381"/>
      <c r="AK27" s="381"/>
      <c r="AL27" s="590"/>
      <c r="AM27" s="380"/>
      <c r="AN27" s="379"/>
      <c r="AO27" s="381"/>
      <c r="AP27" s="381"/>
      <c r="AQ27" s="380"/>
    </row>
    <row r="28" spans="1:43" ht="6" customHeight="1" x14ac:dyDescent="0.2">
      <c r="A28" s="395"/>
      <c r="B28" s="347"/>
      <c r="C28" s="374"/>
      <c r="D28" s="395"/>
      <c r="U28" s="374"/>
      <c r="V28" s="395"/>
      <c r="AM28" s="374"/>
      <c r="AN28" s="395"/>
      <c r="AQ28" s="374"/>
    </row>
    <row r="29" spans="1:43" ht="11.25" customHeight="1" x14ac:dyDescent="0.2">
      <c r="A29" s="395"/>
      <c r="B29" s="377" t="s">
        <v>446</v>
      </c>
      <c r="C29" s="374"/>
      <c r="D29" s="395"/>
      <c r="E29" s="444" t="str">
        <f ca="1">VLOOKUP(INDIRECT(ADDRESS(ROW(),COLUMN()-3)),Language_Translations,MATCH(Language_Selected,Language_Options,0),FALSE)</f>
        <v>OBTAIN CONSENT. DOES [NAME] AGREE TO PARTICIPATE IN THE SURVEY?</v>
      </c>
      <c r="F29" s="444"/>
      <c r="G29" s="444"/>
      <c r="H29" s="444"/>
      <c r="I29" s="444"/>
      <c r="J29" s="444"/>
      <c r="K29" s="444"/>
      <c r="L29" s="444"/>
      <c r="M29" s="444"/>
      <c r="N29" s="444"/>
      <c r="O29" s="444"/>
      <c r="P29" s="444"/>
      <c r="Q29" s="444"/>
      <c r="R29" s="444"/>
      <c r="S29" s="444"/>
      <c r="T29" s="444"/>
      <c r="U29" s="374"/>
      <c r="V29" s="395"/>
      <c r="W29" s="347" t="s">
        <v>1749</v>
      </c>
      <c r="Y29" s="378"/>
      <c r="Z29" s="378"/>
      <c r="AA29" s="378"/>
      <c r="AB29" s="378"/>
      <c r="AC29" s="378"/>
      <c r="AD29" s="378" t="s">
        <v>7</v>
      </c>
      <c r="AE29" s="378"/>
      <c r="AF29" s="378"/>
      <c r="AG29" s="378"/>
      <c r="AH29" s="378"/>
      <c r="AI29" s="378"/>
      <c r="AJ29" s="378"/>
      <c r="AK29" s="378"/>
      <c r="AL29" s="644">
        <v>1</v>
      </c>
      <c r="AM29" s="374"/>
      <c r="AN29" s="395"/>
      <c r="AQ29" s="374"/>
    </row>
    <row r="30" spans="1:43" ht="11.25" customHeight="1" x14ac:dyDescent="0.2">
      <c r="A30" s="395"/>
      <c r="B30" s="377"/>
      <c r="C30" s="374"/>
      <c r="D30" s="395"/>
      <c r="E30" s="444"/>
      <c r="F30" s="444"/>
      <c r="G30" s="444"/>
      <c r="H30" s="444"/>
      <c r="I30" s="444"/>
      <c r="J30" s="444"/>
      <c r="K30" s="444"/>
      <c r="L30" s="444"/>
      <c r="M30" s="444"/>
      <c r="N30" s="444"/>
      <c r="O30" s="444"/>
      <c r="P30" s="444"/>
      <c r="Q30" s="444"/>
      <c r="R30" s="444"/>
      <c r="S30" s="444"/>
      <c r="T30" s="444"/>
      <c r="U30" s="374"/>
      <c r="V30" s="395"/>
      <c r="W30" s="347" t="s">
        <v>1750</v>
      </c>
      <c r="Y30" s="378"/>
      <c r="Z30" s="378"/>
      <c r="AA30" s="378"/>
      <c r="AB30" s="378"/>
      <c r="AC30" s="378"/>
      <c r="AD30" s="378"/>
      <c r="AE30" s="378"/>
      <c r="AF30" s="378" t="s">
        <v>7</v>
      </c>
      <c r="AG30" s="378"/>
      <c r="AH30" s="378"/>
      <c r="AI30" s="378"/>
      <c r="AJ30" s="378"/>
      <c r="AK30" s="378"/>
      <c r="AL30" s="644">
        <v>2</v>
      </c>
      <c r="AM30" s="374"/>
      <c r="AN30" s="395"/>
      <c r="AP30" s="359" t="s">
        <v>3988</v>
      </c>
      <c r="AQ30" s="374"/>
    </row>
    <row r="31" spans="1:43" ht="6" customHeight="1" x14ac:dyDescent="0.2">
      <c r="A31" s="379"/>
      <c r="B31" s="662"/>
      <c r="C31" s="380"/>
      <c r="D31" s="379"/>
      <c r="E31" s="381"/>
      <c r="F31" s="381"/>
      <c r="G31" s="381"/>
      <c r="H31" s="381"/>
      <c r="I31" s="381"/>
      <c r="J31" s="381"/>
      <c r="K31" s="381"/>
      <c r="L31" s="381"/>
      <c r="M31" s="381"/>
      <c r="N31" s="381"/>
      <c r="O31" s="381"/>
      <c r="P31" s="381"/>
      <c r="Q31" s="381"/>
      <c r="R31" s="381"/>
      <c r="S31" s="381"/>
      <c r="T31" s="381"/>
      <c r="U31" s="380"/>
      <c r="V31" s="379"/>
      <c r="W31" s="381"/>
      <c r="X31" s="381"/>
      <c r="Y31" s="381"/>
      <c r="Z31" s="381"/>
      <c r="AA31" s="381"/>
      <c r="AB31" s="381"/>
      <c r="AC31" s="381"/>
      <c r="AD31" s="381"/>
      <c r="AE31" s="381"/>
      <c r="AF31" s="381"/>
      <c r="AG31" s="381"/>
      <c r="AH31" s="381"/>
      <c r="AI31" s="381"/>
      <c r="AJ31" s="381"/>
      <c r="AK31" s="381"/>
      <c r="AL31" s="590"/>
      <c r="AM31" s="380"/>
      <c r="AN31" s="381"/>
      <c r="AO31" s="381"/>
      <c r="AP31" s="381"/>
      <c r="AQ31" s="380"/>
    </row>
    <row r="32" spans="1:43" s="445" customFormat="1" x14ac:dyDescent="0.2">
      <c r="A32" s="756" t="s">
        <v>2275</v>
      </c>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57"/>
      <c r="AG32" s="757"/>
      <c r="AH32" s="757"/>
      <c r="AI32" s="757"/>
      <c r="AJ32" s="757"/>
      <c r="AK32" s="757"/>
      <c r="AL32" s="757"/>
      <c r="AM32" s="757"/>
      <c r="AN32" s="757"/>
      <c r="AO32" s="757"/>
      <c r="AP32" s="757"/>
      <c r="AQ32" s="758"/>
    </row>
    <row r="33" spans="1:43" ht="6" customHeight="1" x14ac:dyDescent="0.2">
      <c r="A33" s="395"/>
      <c r="B33" s="347"/>
      <c r="C33" s="374"/>
      <c r="D33" s="395"/>
      <c r="AM33" s="374"/>
      <c r="AN33" s="395"/>
      <c r="AQ33" s="374"/>
    </row>
    <row r="34" spans="1:43" ht="11.25" customHeight="1" x14ac:dyDescent="0.2">
      <c r="A34" s="395"/>
      <c r="B34" s="347" t="s">
        <v>4332</v>
      </c>
      <c r="C34" s="374"/>
      <c r="D34" s="395"/>
      <c r="E34" s="470" t="str">
        <f ca="1">VLOOKUP(INDIRECT(ADDRESS(ROW(),COLUMN()-3)),Language_Translations,MATCH(Language_Selected,Language_Options,0),FALSE)</f>
        <v>Now I would like to ask you some questions about your household's food consumption in the past 12 months.</v>
      </c>
      <c r="F34" s="470"/>
      <c r="G34" s="470"/>
      <c r="H34" s="470"/>
      <c r="I34" s="470"/>
      <c r="J34" s="470"/>
      <c r="K34" s="470"/>
      <c r="L34" s="470"/>
      <c r="M34" s="470"/>
      <c r="N34" s="470"/>
      <c r="O34" s="470"/>
      <c r="P34" s="470"/>
      <c r="Q34" s="470"/>
      <c r="R34" s="470"/>
      <c r="S34" s="470"/>
      <c r="T34" s="470"/>
      <c r="U34" s="470"/>
      <c r="V34" s="470"/>
      <c r="W34" s="470"/>
      <c r="X34" s="470"/>
      <c r="Y34" s="470"/>
      <c r="Z34" s="470"/>
      <c r="AA34" s="470"/>
      <c r="AB34" s="470"/>
      <c r="AC34" s="470"/>
      <c r="AD34" s="470"/>
      <c r="AE34" s="470"/>
      <c r="AF34" s="470"/>
      <c r="AG34" s="470"/>
      <c r="AH34" s="470"/>
      <c r="AI34" s="470"/>
      <c r="AJ34" s="470"/>
      <c r="AK34" s="470"/>
      <c r="AL34" s="470"/>
      <c r="AM34" s="374"/>
      <c r="AN34" s="395"/>
      <c r="AQ34" s="374"/>
    </row>
    <row r="35" spans="1:43" ht="6" customHeight="1" x14ac:dyDescent="0.2">
      <c r="A35" s="379"/>
      <c r="B35" s="381"/>
      <c r="C35" s="380"/>
      <c r="D35" s="379"/>
      <c r="E35" s="510"/>
      <c r="F35" s="510"/>
      <c r="G35" s="510"/>
      <c r="H35" s="510"/>
      <c r="I35" s="510"/>
      <c r="J35" s="510"/>
      <c r="K35" s="510"/>
      <c r="L35" s="510"/>
      <c r="M35" s="510"/>
      <c r="N35" s="510"/>
      <c r="O35" s="510"/>
      <c r="P35" s="510"/>
      <c r="Q35" s="510"/>
      <c r="R35" s="510"/>
      <c r="S35" s="510"/>
      <c r="T35" s="510"/>
      <c r="U35" s="381"/>
      <c r="V35" s="381"/>
      <c r="W35" s="381"/>
      <c r="X35" s="381"/>
      <c r="Y35" s="381"/>
      <c r="Z35" s="381"/>
      <c r="AA35" s="381"/>
      <c r="AB35" s="381"/>
      <c r="AC35" s="381"/>
      <c r="AD35" s="381"/>
      <c r="AE35" s="381"/>
      <c r="AF35" s="381"/>
      <c r="AG35" s="381"/>
      <c r="AH35" s="381"/>
      <c r="AI35" s="381"/>
      <c r="AJ35" s="381"/>
      <c r="AK35" s="381"/>
      <c r="AL35" s="590"/>
      <c r="AM35" s="380"/>
      <c r="AN35" s="379"/>
      <c r="AO35" s="381"/>
      <c r="AP35" s="381"/>
      <c r="AQ35" s="380"/>
    </row>
    <row r="36" spans="1:43" ht="6" customHeight="1" x14ac:dyDescent="0.2">
      <c r="A36" s="395"/>
      <c r="C36" s="374"/>
      <c r="D36" s="395"/>
      <c r="U36" s="374"/>
      <c r="V36" s="395"/>
      <c r="AM36" s="374"/>
      <c r="AQ36" s="374"/>
    </row>
    <row r="37" spans="1:43" ht="11.25" customHeight="1" x14ac:dyDescent="0.2">
      <c r="A37" s="395"/>
      <c r="B37" s="377" t="s">
        <v>448</v>
      </c>
      <c r="C37" s="374"/>
      <c r="D37" s="395"/>
      <c r="E37" s="470" t="str">
        <f ca="1">VLOOKUP(INDIRECT(ADDRESS(ROW(),COLUMN()-3)),Language_Translations,MATCH(Language_Selected,Language_Options,0),FALSE)</f>
        <v>During the past 12 months, was there a time when you or others in your household were worried you would not have enough food to eat because of a lack of money or other resources?</v>
      </c>
      <c r="F37" s="470"/>
      <c r="G37" s="470"/>
      <c r="H37" s="470"/>
      <c r="I37" s="470"/>
      <c r="J37" s="470"/>
      <c r="K37" s="470"/>
      <c r="L37" s="470"/>
      <c r="M37" s="470"/>
      <c r="N37" s="470"/>
      <c r="O37" s="470"/>
      <c r="P37" s="470"/>
      <c r="Q37" s="470"/>
      <c r="R37" s="470"/>
      <c r="S37" s="470"/>
      <c r="T37" s="470"/>
      <c r="U37" s="374"/>
      <c r="V37" s="395"/>
      <c r="AM37" s="374"/>
      <c r="AN37" s="395"/>
      <c r="AQ37" s="374"/>
    </row>
    <row r="38" spans="1:43" ht="11.25" customHeight="1" x14ac:dyDescent="0.2">
      <c r="A38" s="395"/>
      <c r="B38" s="347"/>
      <c r="C38" s="374"/>
      <c r="D38" s="395"/>
      <c r="E38" s="470"/>
      <c r="F38" s="470"/>
      <c r="G38" s="470"/>
      <c r="H38" s="470"/>
      <c r="I38" s="470"/>
      <c r="J38" s="470"/>
      <c r="K38" s="470"/>
      <c r="L38" s="470"/>
      <c r="M38" s="470"/>
      <c r="N38" s="470"/>
      <c r="O38" s="470"/>
      <c r="P38" s="470"/>
      <c r="Q38" s="470"/>
      <c r="R38" s="470"/>
      <c r="S38" s="470"/>
      <c r="T38" s="470"/>
      <c r="U38" s="374"/>
      <c r="V38" s="395"/>
      <c r="W38" s="347" t="s">
        <v>1731</v>
      </c>
      <c r="Y38" s="378" t="s">
        <v>7</v>
      </c>
      <c r="Z38" s="378"/>
      <c r="AA38" s="378"/>
      <c r="AB38" s="378"/>
      <c r="AC38" s="378"/>
      <c r="AD38" s="378"/>
      <c r="AE38" s="378"/>
      <c r="AF38" s="378"/>
      <c r="AG38" s="378"/>
      <c r="AH38" s="378"/>
      <c r="AI38" s="378"/>
      <c r="AJ38" s="378"/>
      <c r="AK38" s="378"/>
      <c r="AL38" s="644" t="s">
        <v>1778</v>
      </c>
      <c r="AM38" s="374"/>
      <c r="AN38" s="395"/>
      <c r="AQ38" s="374"/>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1732</v>
      </c>
      <c r="Y39" s="378" t="s">
        <v>7</v>
      </c>
      <c r="Z39" s="378"/>
      <c r="AA39" s="378"/>
      <c r="AB39" s="378"/>
      <c r="AC39" s="378"/>
      <c r="AD39" s="378"/>
      <c r="AE39" s="378"/>
      <c r="AF39" s="378"/>
      <c r="AG39" s="378"/>
      <c r="AH39" s="378"/>
      <c r="AI39" s="378"/>
      <c r="AJ39" s="378"/>
      <c r="AK39" s="378"/>
      <c r="AL39" s="644" t="s">
        <v>1783</v>
      </c>
      <c r="AM39" s="374"/>
      <c r="AN39" s="395"/>
      <c r="AQ39" s="374"/>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W40" s="347" t="s">
        <v>61</v>
      </c>
      <c r="Y40" s="378"/>
      <c r="Z40" s="378"/>
      <c r="AA40" s="378" t="s">
        <v>7</v>
      </c>
      <c r="AB40" s="378"/>
      <c r="AC40" s="378"/>
      <c r="AD40" s="378"/>
      <c r="AE40" s="378"/>
      <c r="AF40" s="378"/>
      <c r="AG40" s="378"/>
      <c r="AH40" s="378"/>
      <c r="AI40" s="378"/>
      <c r="AJ40" s="378"/>
      <c r="AK40" s="378"/>
      <c r="AL40" s="644">
        <v>7</v>
      </c>
      <c r="AM40" s="374"/>
      <c r="AN40" s="395"/>
      <c r="AQ40" s="374"/>
    </row>
    <row r="41" spans="1:43" ht="6" customHeight="1" x14ac:dyDescent="0.2">
      <c r="A41" s="395"/>
      <c r="B41" s="347"/>
      <c r="C41" s="374"/>
      <c r="D41" s="395"/>
      <c r="U41" s="374"/>
      <c r="V41" s="395"/>
      <c r="AM41" s="374"/>
      <c r="AN41" s="395"/>
      <c r="AQ41" s="374"/>
    </row>
    <row r="42" spans="1:43" ht="6" customHeight="1" x14ac:dyDescent="0.2">
      <c r="A42" s="375"/>
      <c r="B42" s="398"/>
      <c r="C42" s="376"/>
      <c r="D42" s="375"/>
      <c r="E42" s="398"/>
      <c r="F42" s="398"/>
      <c r="G42" s="398"/>
      <c r="H42" s="398"/>
      <c r="I42" s="398"/>
      <c r="J42" s="398"/>
      <c r="K42" s="398"/>
      <c r="L42" s="398"/>
      <c r="M42" s="398"/>
      <c r="N42" s="398"/>
      <c r="O42" s="398"/>
      <c r="P42" s="398"/>
      <c r="Q42" s="398"/>
      <c r="R42" s="398"/>
      <c r="S42" s="398"/>
      <c r="T42" s="398"/>
      <c r="U42" s="376"/>
      <c r="V42" s="375"/>
      <c r="W42" s="398"/>
      <c r="X42" s="398"/>
      <c r="Y42" s="398"/>
      <c r="Z42" s="398"/>
      <c r="AA42" s="398"/>
      <c r="AB42" s="398"/>
      <c r="AC42" s="398"/>
      <c r="AD42" s="398"/>
      <c r="AE42" s="398"/>
      <c r="AF42" s="398"/>
      <c r="AG42" s="398"/>
      <c r="AH42" s="398"/>
      <c r="AI42" s="398"/>
      <c r="AJ42" s="398"/>
      <c r="AK42" s="398"/>
      <c r="AL42" s="647"/>
      <c r="AM42" s="376"/>
      <c r="AN42" s="398"/>
      <c r="AO42" s="398"/>
      <c r="AP42" s="398"/>
      <c r="AQ42" s="376"/>
    </row>
    <row r="43" spans="1:43" ht="11.25" customHeight="1" x14ac:dyDescent="0.2">
      <c r="A43" s="395"/>
      <c r="B43" s="377" t="s">
        <v>450</v>
      </c>
      <c r="C43" s="374"/>
      <c r="D43" s="395"/>
      <c r="E43" s="470" t="str">
        <f ca="1">VLOOKUP(INDIRECT(ADDRESS(ROW(),COLUMN()-3)),Language_Translations,MATCH(Language_Selected,Language_Options,0),FALSE)</f>
        <v>During the past 12 months, was there a time when you or others in your household were unable to eat healthy and nutritious food because of a lack of money or other resources?</v>
      </c>
      <c r="F43" s="470"/>
      <c r="G43" s="470"/>
      <c r="H43" s="470"/>
      <c r="I43" s="470"/>
      <c r="J43" s="470"/>
      <c r="K43" s="470"/>
      <c r="L43" s="470"/>
      <c r="M43" s="470"/>
      <c r="N43" s="470"/>
      <c r="O43" s="470"/>
      <c r="P43" s="470"/>
      <c r="Q43" s="470"/>
      <c r="R43" s="470"/>
      <c r="S43" s="470"/>
      <c r="T43" s="470"/>
      <c r="U43" s="374"/>
      <c r="V43" s="395"/>
      <c r="AM43" s="374"/>
      <c r="AQ43" s="374"/>
    </row>
    <row r="44" spans="1:43" ht="11.25" customHeight="1" x14ac:dyDescent="0.2">
      <c r="A44" s="395"/>
      <c r="B44" s="347"/>
      <c r="C44" s="374"/>
      <c r="D44" s="395"/>
      <c r="E44" s="470"/>
      <c r="F44" s="470"/>
      <c r="G44" s="470"/>
      <c r="H44" s="470"/>
      <c r="I44" s="470"/>
      <c r="J44" s="470"/>
      <c r="K44" s="470"/>
      <c r="L44" s="470"/>
      <c r="M44" s="470"/>
      <c r="N44" s="470"/>
      <c r="O44" s="470"/>
      <c r="P44" s="470"/>
      <c r="Q44" s="470"/>
      <c r="R44" s="470"/>
      <c r="S44" s="470"/>
      <c r="T44" s="470"/>
      <c r="U44" s="374"/>
      <c r="V44" s="395"/>
      <c r="W44" s="347" t="s">
        <v>1731</v>
      </c>
      <c r="Y44" s="378" t="s">
        <v>7</v>
      </c>
      <c r="Z44" s="378"/>
      <c r="AA44" s="378"/>
      <c r="AB44" s="378"/>
      <c r="AC44" s="378"/>
      <c r="AD44" s="378"/>
      <c r="AE44" s="378"/>
      <c r="AF44" s="378"/>
      <c r="AG44" s="378"/>
      <c r="AH44" s="378"/>
      <c r="AI44" s="378"/>
      <c r="AJ44" s="378"/>
      <c r="AK44" s="378"/>
      <c r="AL44" s="644" t="s">
        <v>1778</v>
      </c>
      <c r="AM44" s="374"/>
      <c r="AQ44" s="374"/>
    </row>
    <row r="45" spans="1:43" ht="11.25" customHeight="1" x14ac:dyDescent="0.2">
      <c r="A45" s="395"/>
      <c r="B45" s="347"/>
      <c r="C45" s="374"/>
      <c r="D45" s="395"/>
      <c r="E45" s="470"/>
      <c r="F45" s="470"/>
      <c r="G45" s="470"/>
      <c r="H45" s="470"/>
      <c r="I45" s="470"/>
      <c r="J45" s="470"/>
      <c r="K45" s="470"/>
      <c r="L45" s="470"/>
      <c r="M45" s="470"/>
      <c r="N45" s="470"/>
      <c r="O45" s="470"/>
      <c r="P45" s="470"/>
      <c r="Q45" s="470"/>
      <c r="R45" s="470"/>
      <c r="S45" s="470"/>
      <c r="T45" s="470"/>
      <c r="U45" s="374"/>
      <c r="V45" s="395"/>
      <c r="W45" s="347" t="s">
        <v>1732</v>
      </c>
      <c r="Y45" s="378" t="s">
        <v>7</v>
      </c>
      <c r="Z45" s="378"/>
      <c r="AA45" s="378"/>
      <c r="AB45" s="378"/>
      <c r="AC45" s="378"/>
      <c r="AD45" s="378"/>
      <c r="AE45" s="378"/>
      <c r="AF45" s="378"/>
      <c r="AG45" s="378"/>
      <c r="AH45" s="378"/>
      <c r="AI45" s="378"/>
      <c r="AJ45" s="378"/>
      <c r="AK45" s="378"/>
      <c r="AL45" s="644" t="s">
        <v>1783</v>
      </c>
      <c r="AM45" s="374"/>
      <c r="AQ45" s="374"/>
    </row>
    <row r="46" spans="1:43" ht="11.25" customHeight="1" x14ac:dyDescent="0.2">
      <c r="A46" s="395"/>
      <c r="B46" s="347"/>
      <c r="C46" s="374"/>
      <c r="D46" s="395"/>
      <c r="E46" s="444"/>
      <c r="F46" s="444"/>
      <c r="G46" s="444"/>
      <c r="H46" s="444"/>
      <c r="I46" s="444"/>
      <c r="J46" s="444"/>
      <c r="K46" s="444"/>
      <c r="L46" s="444"/>
      <c r="M46" s="444"/>
      <c r="N46" s="444"/>
      <c r="O46" s="444"/>
      <c r="P46" s="444"/>
      <c r="Q46" s="444"/>
      <c r="R46" s="444"/>
      <c r="S46" s="444"/>
      <c r="T46" s="444"/>
      <c r="U46" s="374"/>
      <c r="V46" s="395"/>
      <c r="W46" s="347" t="s">
        <v>61</v>
      </c>
      <c r="Y46" s="378"/>
      <c r="Z46" s="378"/>
      <c r="AA46" s="378" t="s">
        <v>7</v>
      </c>
      <c r="AB46" s="378"/>
      <c r="AC46" s="378"/>
      <c r="AD46" s="378"/>
      <c r="AE46" s="378"/>
      <c r="AF46" s="378"/>
      <c r="AG46" s="378"/>
      <c r="AH46" s="378"/>
      <c r="AI46" s="378"/>
      <c r="AJ46" s="378"/>
      <c r="AK46" s="378"/>
      <c r="AL46" s="644">
        <v>7</v>
      </c>
      <c r="AM46" s="374"/>
      <c r="AQ46" s="374"/>
    </row>
    <row r="47" spans="1:43" ht="6" customHeight="1" x14ac:dyDescent="0.2">
      <c r="A47" s="379"/>
      <c r="B47" s="381"/>
      <c r="C47" s="380"/>
      <c r="D47" s="379"/>
      <c r="E47" s="381"/>
      <c r="F47" s="381"/>
      <c r="G47" s="381"/>
      <c r="H47" s="381"/>
      <c r="I47" s="381"/>
      <c r="J47" s="381"/>
      <c r="K47" s="381"/>
      <c r="L47" s="381"/>
      <c r="M47" s="381"/>
      <c r="N47" s="381"/>
      <c r="O47" s="381"/>
      <c r="P47" s="381"/>
      <c r="Q47" s="381"/>
      <c r="R47" s="381"/>
      <c r="S47" s="381"/>
      <c r="T47" s="381"/>
      <c r="U47" s="380"/>
      <c r="V47" s="379"/>
      <c r="W47" s="381"/>
      <c r="X47" s="381"/>
      <c r="Y47" s="381"/>
      <c r="Z47" s="381"/>
      <c r="AA47" s="381"/>
      <c r="AB47" s="381"/>
      <c r="AC47" s="381"/>
      <c r="AD47" s="381"/>
      <c r="AE47" s="381"/>
      <c r="AF47" s="381"/>
      <c r="AG47" s="381"/>
      <c r="AH47" s="381"/>
      <c r="AI47" s="381"/>
      <c r="AJ47" s="381"/>
      <c r="AK47" s="381"/>
      <c r="AL47" s="590"/>
      <c r="AM47" s="380"/>
      <c r="AN47" s="381"/>
      <c r="AO47" s="381"/>
      <c r="AP47" s="381"/>
      <c r="AQ47" s="380"/>
    </row>
    <row r="48" spans="1:43" ht="6" customHeight="1" x14ac:dyDescent="0.2">
      <c r="A48" s="395"/>
      <c r="B48" s="347"/>
      <c r="C48" s="374"/>
      <c r="D48" s="395"/>
      <c r="U48" s="374"/>
      <c r="V48" s="395"/>
      <c r="AM48" s="374"/>
      <c r="AN48" s="395"/>
      <c r="AQ48" s="374"/>
    </row>
    <row r="49" spans="1:43" ht="11.25" customHeight="1" x14ac:dyDescent="0.2">
      <c r="A49" s="395"/>
      <c r="B49" s="377" t="s">
        <v>452</v>
      </c>
      <c r="C49" s="374"/>
      <c r="D49" s="395"/>
      <c r="E49" s="470" t="str">
        <f ca="1">VLOOKUP(INDIRECT(ADDRESS(ROW(),COLUMN()-3)),Language_Translations,MATCH(Language_Selected,Language_Options,0),FALSE)</f>
        <v>During the past 12 months, was there a time when you or others in your household ate only a few kinds of foods because of a lack of money or other resources?</v>
      </c>
      <c r="F49" s="470"/>
      <c r="G49" s="470"/>
      <c r="H49" s="470"/>
      <c r="I49" s="470"/>
      <c r="J49" s="470"/>
      <c r="K49" s="470"/>
      <c r="L49" s="470"/>
      <c r="M49" s="470"/>
      <c r="N49" s="470"/>
      <c r="O49" s="470"/>
      <c r="P49" s="470"/>
      <c r="Q49" s="470"/>
      <c r="R49" s="470"/>
      <c r="S49" s="470"/>
      <c r="T49" s="470"/>
      <c r="U49" s="374"/>
      <c r="V49" s="395"/>
      <c r="AA49" s="378"/>
      <c r="AB49" s="378"/>
      <c r="AC49" s="378"/>
      <c r="AD49" s="378"/>
      <c r="AE49" s="378"/>
      <c r="AF49" s="378"/>
      <c r="AG49" s="378"/>
      <c r="AH49" s="378"/>
      <c r="AI49" s="378"/>
      <c r="AJ49" s="378"/>
      <c r="AK49" s="378"/>
      <c r="AL49" s="644"/>
      <c r="AM49" s="374"/>
      <c r="AN49" s="395"/>
      <c r="AQ49" s="374"/>
    </row>
    <row r="50" spans="1:43" ht="11.25" customHeight="1" x14ac:dyDescent="0.2">
      <c r="A50" s="395"/>
      <c r="B50" s="347"/>
      <c r="C50" s="374"/>
      <c r="D50" s="395"/>
      <c r="E50" s="470"/>
      <c r="F50" s="470"/>
      <c r="G50" s="470"/>
      <c r="H50" s="470"/>
      <c r="I50" s="470"/>
      <c r="J50" s="470"/>
      <c r="K50" s="470"/>
      <c r="L50" s="470"/>
      <c r="M50" s="470"/>
      <c r="N50" s="470"/>
      <c r="O50" s="470"/>
      <c r="P50" s="470"/>
      <c r="Q50" s="470"/>
      <c r="R50" s="470"/>
      <c r="S50" s="470"/>
      <c r="T50" s="470"/>
      <c r="U50" s="374"/>
      <c r="V50" s="395"/>
      <c r="W50" s="347" t="s">
        <v>1731</v>
      </c>
      <c r="Y50" s="378" t="s">
        <v>7</v>
      </c>
      <c r="Z50" s="378"/>
      <c r="AA50" s="378"/>
      <c r="AB50" s="378"/>
      <c r="AC50" s="378"/>
      <c r="AD50" s="378"/>
      <c r="AE50" s="378"/>
      <c r="AF50" s="378"/>
      <c r="AG50" s="378"/>
      <c r="AH50" s="378"/>
      <c r="AI50" s="378"/>
      <c r="AJ50" s="378"/>
      <c r="AK50" s="378"/>
      <c r="AL50" s="644" t="s">
        <v>1778</v>
      </c>
      <c r="AM50" s="374"/>
      <c r="AN50" s="395"/>
      <c r="AQ50" s="374"/>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1732</v>
      </c>
      <c r="Y51" s="378" t="s">
        <v>7</v>
      </c>
      <c r="Z51" s="378"/>
      <c r="AA51" s="378"/>
      <c r="AB51" s="378"/>
      <c r="AC51" s="378"/>
      <c r="AD51" s="378"/>
      <c r="AE51" s="378"/>
      <c r="AF51" s="378"/>
      <c r="AG51" s="378"/>
      <c r="AH51" s="378"/>
      <c r="AI51" s="378"/>
      <c r="AJ51" s="378"/>
      <c r="AK51" s="378"/>
      <c r="AL51" s="644" t="s">
        <v>1783</v>
      </c>
      <c r="AM51" s="374"/>
      <c r="AN51" s="395"/>
      <c r="AQ51" s="374"/>
    </row>
    <row r="52" spans="1:43" ht="11.25" customHeight="1" x14ac:dyDescent="0.2">
      <c r="A52" s="395"/>
      <c r="B52" s="347"/>
      <c r="C52" s="374"/>
      <c r="D52" s="395"/>
      <c r="E52" s="444"/>
      <c r="F52" s="444"/>
      <c r="G52" s="444"/>
      <c r="H52" s="444"/>
      <c r="I52" s="444"/>
      <c r="J52" s="444"/>
      <c r="K52" s="444"/>
      <c r="L52" s="444"/>
      <c r="M52" s="444"/>
      <c r="N52" s="444"/>
      <c r="O52" s="444"/>
      <c r="P52" s="444"/>
      <c r="Q52" s="444"/>
      <c r="R52" s="444"/>
      <c r="S52" s="444"/>
      <c r="T52" s="444"/>
      <c r="U52" s="374"/>
      <c r="V52" s="395"/>
      <c r="W52" s="347" t="s">
        <v>61</v>
      </c>
      <c r="Y52" s="378"/>
      <c r="Z52" s="378"/>
      <c r="AA52" s="378" t="s">
        <v>7</v>
      </c>
      <c r="AB52" s="378"/>
      <c r="AC52" s="378"/>
      <c r="AD52" s="378"/>
      <c r="AE52" s="378"/>
      <c r="AF52" s="378"/>
      <c r="AG52" s="378"/>
      <c r="AH52" s="378"/>
      <c r="AI52" s="378"/>
      <c r="AJ52" s="378"/>
      <c r="AK52" s="378"/>
      <c r="AL52" s="644">
        <v>7</v>
      </c>
      <c r="AM52" s="374"/>
      <c r="AN52" s="395"/>
      <c r="AQ52" s="374"/>
    </row>
    <row r="53" spans="1:43" ht="6" customHeight="1" x14ac:dyDescent="0.2">
      <c r="A53" s="395"/>
      <c r="B53" s="347"/>
      <c r="C53" s="374"/>
      <c r="D53" s="395"/>
      <c r="U53" s="374"/>
      <c r="V53" s="395"/>
      <c r="AM53" s="374"/>
      <c r="AN53" s="395"/>
      <c r="AQ53" s="374"/>
    </row>
    <row r="54" spans="1:43" ht="6" customHeight="1" x14ac:dyDescent="0.2">
      <c r="A54" s="375"/>
      <c r="B54" s="398"/>
      <c r="C54" s="376"/>
      <c r="D54" s="375"/>
      <c r="E54" s="398"/>
      <c r="F54" s="398"/>
      <c r="G54" s="398"/>
      <c r="H54" s="398"/>
      <c r="I54" s="398"/>
      <c r="J54" s="398"/>
      <c r="K54" s="398"/>
      <c r="L54" s="398"/>
      <c r="M54" s="398"/>
      <c r="N54" s="398"/>
      <c r="O54" s="398"/>
      <c r="P54" s="398"/>
      <c r="Q54" s="398"/>
      <c r="R54" s="398"/>
      <c r="S54" s="398"/>
      <c r="T54" s="398"/>
      <c r="U54" s="376"/>
      <c r="V54" s="375"/>
      <c r="W54" s="398"/>
      <c r="X54" s="398"/>
      <c r="Y54" s="398"/>
      <c r="Z54" s="398"/>
      <c r="AA54" s="398"/>
      <c r="AB54" s="398"/>
      <c r="AC54" s="398"/>
      <c r="AD54" s="398"/>
      <c r="AE54" s="398"/>
      <c r="AF54" s="398"/>
      <c r="AG54" s="398"/>
      <c r="AH54" s="398"/>
      <c r="AI54" s="398"/>
      <c r="AJ54" s="398"/>
      <c r="AK54" s="398"/>
      <c r="AL54" s="647"/>
      <c r="AM54" s="376"/>
      <c r="AN54" s="398"/>
      <c r="AO54" s="398"/>
      <c r="AP54" s="398"/>
      <c r="AQ54" s="376"/>
    </row>
    <row r="55" spans="1:43" ht="11.25" customHeight="1" x14ac:dyDescent="0.2">
      <c r="A55" s="395"/>
      <c r="B55" s="377" t="s">
        <v>454</v>
      </c>
      <c r="C55" s="374"/>
      <c r="D55" s="395"/>
      <c r="E55" s="470" t="str">
        <f ca="1">VLOOKUP(INDIRECT(ADDRESS(ROW(),COLUMN()-3)),Language_Translations,MATCH(Language_Selected,Language_Options,0),FALSE)</f>
        <v>During the past 12 months, was there a time when you or others in your household had to skip a meal because there was not enough money or other resources to get food?</v>
      </c>
      <c r="F55" s="470"/>
      <c r="G55" s="470"/>
      <c r="H55" s="470"/>
      <c r="I55" s="470"/>
      <c r="J55" s="470"/>
      <c r="K55" s="470"/>
      <c r="L55" s="470"/>
      <c r="M55" s="470"/>
      <c r="N55" s="470"/>
      <c r="O55" s="470"/>
      <c r="P55" s="470"/>
      <c r="Q55" s="470"/>
      <c r="R55" s="470"/>
      <c r="S55" s="470"/>
      <c r="T55" s="470"/>
      <c r="U55" s="374"/>
      <c r="V55" s="395"/>
      <c r="AM55" s="374"/>
      <c r="AQ55" s="374"/>
    </row>
    <row r="56" spans="1:43" ht="11.25" customHeight="1" x14ac:dyDescent="0.2">
      <c r="A56" s="395"/>
      <c r="B56" s="347"/>
      <c r="C56" s="374"/>
      <c r="D56" s="395"/>
      <c r="E56" s="470"/>
      <c r="F56" s="470"/>
      <c r="G56" s="470"/>
      <c r="H56" s="470"/>
      <c r="I56" s="470"/>
      <c r="J56" s="470"/>
      <c r="K56" s="470"/>
      <c r="L56" s="470"/>
      <c r="M56" s="470"/>
      <c r="N56" s="470"/>
      <c r="O56" s="470"/>
      <c r="P56" s="470"/>
      <c r="Q56" s="470"/>
      <c r="R56" s="470"/>
      <c r="S56" s="470"/>
      <c r="T56" s="470"/>
      <c r="U56" s="374"/>
      <c r="V56" s="395"/>
      <c r="W56" s="347" t="s">
        <v>1731</v>
      </c>
      <c r="Y56" s="378" t="s">
        <v>7</v>
      </c>
      <c r="Z56" s="378"/>
      <c r="AA56" s="378"/>
      <c r="AB56" s="378"/>
      <c r="AC56" s="378"/>
      <c r="AD56" s="378"/>
      <c r="AE56" s="378"/>
      <c r="AF56" s="378"/>
      <c r="AG56" s="378"/>
      <c r="AH56" s="378"/>
      <c r="AI56" s="378"/>
      <c r="AJ56" s="378"/>
      <c r="AK56" s="378"/>
      <c r="AL56" s="644" t="s">
        <v>1778</v>
      </c>
      <c r="AM56" s="374"/>
      <c r="AQ56" s="374"/>
    </row>
    <row r="57" spans="1:43" ht="11.25" customHeight="1" x14ac:dyDescent="0.2">
      <c r="A57" s="395"/>
      <c r="B57" s="347"/>
      <c r="C57" s="374"/>
      <c r="D57" s="395"/>
      <c r="E57" s="470"/>
      <c r="F57" s="470"/>
      <c r="G57" s="470"/>
      <c r="H57" s="470"/>
      <c r="I57" s="470"/>
      <c r="J57" s="470"/>
      <c r="K57" s="470"/>
      <c r="L57" s="470"/>
      <c r="M57" s="470"/>
      <c r="N57" s="470"/>
      <c r="O57" s="470"/>
      <c r="P57" s="470"/>
      <c r="Q57" s="470"/>
      <c r="R57" s="470"/>
      <c r="S57" s="470"/>
      <c r="T57" s="470"/>
      <c r="U57" s="374"/>
      <c r="V57" s="395"/>
      <c r="W57" s="347" t="s">
        <v>1732</v>
      </c>
      <c r="Y57" s="378" t="s">
        <v>7</v>
      </c>
      <c r="Z57" s="378"/>
      <c r="AA57" s="378"/>
      <c r="AB57" s="378"/>
      <c r="AC57" s="378"/>
      <c r="AD57" s="378"/>
      <c r="AE57" s="378"/>
      <c r="AF57" s="378"/>
      <c r="AG57" s="378"/>
      <c r="AH57" s="378"/>
      <c r="AI57" s="378"/>
      <c r="AJ57" s="378"/>
      <c r="AK57" s="378"/>
      <c r="AL57" s="644" t="s">
        <v>1783</v>
      </c>
      <c r="AM57" s="374"/>
      <c r="AQ57" s="374"/>
    </row>
    <row r="58" spans="1:43" ht="11.25" customHeight="1" x14ac:dyDescent="0.2">
      <c r="A58" s="395"/>
      <c r="B58" s="347"/>
      <c r="C58" s="374"/>
      <c r="D58" s="395"/>
      <c r="E58" s="444"/>
      <c r="F58" s="444"/>
      <c r="G58" s="444"/>
      <c r="H58" s="444"/>
      <c r="I58" s="444"/>
      <c r="J58" s="444"/>
      <c r="K58" s="444"/>
      <c r="L58" s="444"/>
      <c r="M58" s="444"/>
      <c r="N58" s="444"/>
      <c r="O58" s="444"/>
      <c r="P58" s="444"/>
      <c r="Q58" s="444"/>
      <c r="R58" s="444"/>
      <c r="S58" s="444"/>
      <c r="T58" s="444"/>
      <c r="U58" s="374"/>
      <c r="V58" s="395"/>
      <c r="W58" s="347" t="s">
        <v>61</v>
      </c>
      <c r="Y58" s="378"/>
      <c r="Z58" s="378"/>
      <c r="AA58" s="378" t="s">
        <v>7</v>
      </c>
      <c r="AB58" s="378"/>
      <c r="AC58" s="378"/>
      <c r="AD58" s="378"/>
      <c r="AE58" s="378"/>
      <c r="AF58" s="378"/>
      <c r="AG58" s="378"/>
      <c r="AH58" s="378"/>
      <c r="AI58" s="378"/>
      <c r="AJ58" s="378"/>
      <c r="AK58" s="378"/>
      <c r="AL58" s="644">
        <v>7</v>
      </c>
      <c r="AM58" s="374"/>
      <c r="AQ58" s="374"/>
    </row>
    <row r="59" spans="1:43" ht="6" customHeight="1" x14ac:dyDescent="0.2">
      <c r="A59" s="379"/>
      <c r="B59" s="381"/>
      <c r="C59" s="380"/>
      <c r="D59" s="379"/>
      <c r="E59" s="381"/>
      <c r="F59" s="381"/>
      <c r="G59" s="381"/>
      <c r="H59" s="381"/>
      <c r="I59" s="381"/>
      <c r="J59" s="381"/>
      <c r="K59" s="381"/>
      <c r="L59" s="381"/>
      <c r="M59" s="381"/>
      <c r="N59" s="381"/>
      <c r="O59" s="381"/>
      <c r="P59" s="381"/>
      <c r="Q59" s="381"/>
      <c r="R59" s="381"/>
      <c r="S59" s="381"/>
      <c r="T59" s="381"/>
      <c r="U59" s="380"/>
      <c r="V59" s="379"/>
      <c r="W59" s="381"/>
      <c r="X59" s="381"/>
      <c r="Y59" s="381"/>
      <c r="Z59" s="381"/>
      <c r="AA59" s="381"/>
      <c r="AB59" s="381"/>
      <c r="AC59" s="381"/>
      <c r="AD59" s="381"/>
      <c r="AE59" s="381"/>
      <c r="AF59" s="381"/>
      <c r="AG59" s="381"/>
      <c r="AH59" s="381"/>
      <c r="AI59" s="381"/>
      <c r="AJ59" s="381"/>
      <c r="AK59" s="381"/>
      <c r="AL59" s="590"/>
      <c r="AM59" s="380"/>
      <c r="AN59" s="381"/>
      <c r="AO59" s="381"/>
      <c r="AP59" s="381"/>
      <c r="AQ59" s="380"/>
    </row>
    <row r="60" spans="1:43" ht="6" customHeight="1" x14ac:dyDescent="0.2">
      <c r="A60" s="395"/>
      <c r="B60" s="347"/>
      <c r="C60" s="374"/>
      <c r="D60" s="395"/>
      <c r="U60" s="374"/>
      <c r="V60" s="395"/>
      <c r="AM60" s="374"/>
      <c r="AN60" s="395"/>
      <c r="AQ60" s="374"/>
    </row>
    <row r="61" spans="1:43" ht="11.25" customHeight="1" x14ac:dyDescent="0.2">
      <c r="A61" s="395"/>
      <c r="B61" s="377" t="s">
        <v>456</v>
      </c>
      <c r="C61" s="374"/>
      <c r="D61" s="395"/>
      <c r="E61" s="470" t="str">
        <f ca="1">VLOOKUP(INDIRECT(ADDRESS(ROW(),COLUMN()-3)),Language_Translations,MATCH(Language_Selected,Language_Options,0),FALSE)</f>
        <v>During the past 12 months, was there a time when you or others in your household ate less than you thought you should because of a lack of money or other resources?</v>
      </c>
      <c r="F61" s="470"/>
      <c r="G61" s="470"/>
      <c r="H61" s="470"/>
      <c r="I61" s="470"/>
      <c r="J61" s="470"/>
      <c r="K61" s="470"/>
      <c r="L61" s="470"/>
      <c r="M61" s="470"/>
      <c r="N61" s="470"/>
      <c r="O61" s="470"/>
      <c r="P61" s="470"/>
      <c r="Q61" s="470"/>
      <c r="R61" s="470"/>
      <c r="S61" s="470"/>
      <c r="T61" s="470"/>
      <c r="U61" s="374"/>
      <c r="V61" s="395"/>
      <c r="AA61" s="378"/>
      <c r="AB61" s="378"/>
      <c r="AC61" s="378"/>
      <c r="AD61" s="378"/>
      <c r="AE61" s="378"/>
      <c r="AF61" s="378"/>
      <c r="AG61" s="378"/>
      <c r="AH61" s="378"/>
      <c r="AI61" s="378"/>
      <c r="AJ61" s="378"/>
      <c r="AK61" s="378"/>
      <c r="AL61" s="644"/>
      <c r="AM61" s="374"/>
      <c r="AN61" s="395"/>
      <c r="AQ61" s="374"/>
    </row>
    <row r="62" spans="1:43" ht="11.25" customHeight="1" x14ac:dyDescent="0.2">
      <c r="A62" s="395"/>
      <c r="B62" s="347"/>
      <c r="C62" s="374"/>
      <c r="D62" s="395"/>
      <c r="E62" s="470"/>
      <c r="F62" s="470"/>
      <c r="G62" s="470"/>
      <c r="H62" s="470"/>
      <c r="I62" s="470"/>
      <c r="J62" s="470"/>
      <c r="K62" s="470"/>
      <c r="L62" s="470"/>
      <c r="M62" s="470"/>
      <c r="N62" s="470"/>
      <c r="O62" s="470"/>
      <c r="P62" s="470"/>
      <c r="Q62" s="470"/>
      <c r="R62" s="470"/>
      <c r="S62" s="470"/>
      <c r="T62" s="470"/>
      <c r="U62" s="374"/>
      <c r="V62" s="395"/>
      <c r="W62" s="347" t="s">
        <v>1731</v>
      </c>
      <c r="Y62" s="378" t="s">
        <v>7</v>
      </c>
      <c r="Z62" s="378"/>
      <c r="AA62" s="378"/>
      <c r="AB62" s="378"/>
      <c r="AC62" s="378"/>
      <c r="AD62" s="378"/>
      <c r="AE62" s="378"/>
      <c r="AF62" s="378"/>
      <c r="AG62" s="378"/>
      <c r="AH62" s="378"/>
      <c r="AI62" s="378"/>
      <c r="AJ62" s="378"/>
      <c r="AK62" s="378"/>
      <c r="AL62" s="644" t="s">
        <v>1778</v>
      </c>
      <c r="AM62" s="374"/>
      <c r="AN62" s="395"/>
      <c r="AQ62" s="374"/>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1732</v>
      </c>
      <c r="Y63" s="378" t="s">
        <v>7</v>
      </c>
      <c r="Z63" s="378"/>
      <c r="AA63" s="378"/>
      <c r="AB63" s="378"/>
      <c r="AC63" s="378"/>
      <c r="AD63" s="378"/>
      <c r="AE63" s="378"/>
      <c r="AF63" s="378"/>
      <c r="AG63" s="378"/>
      <c r="AH63" s="378"/>
      <c r="AI63" s="378"/>
      <c r="AJ63" s="378"/>
      <c r="AK63" s="378"/>
      <c r="AL63" s="644" t="s">
        <v>1783</v>
      </c>
      <c r="AM63" s="374"/>
      <c r="AN63" s="395"/>
      <c r="AQ63" s="374"/>
    </row>
    <row r="64" spans="1:43" ht="11.25" customHeight="1" x14ac:dyDescent="0.2">
      <c r="A64" s="395"/>
      <c r="B64" s="347"/>
      <c r="C64" s="374"/>
      <c r="D64" s="395"/>
      <c r="E64" s="444"/>
      <c r="F64" s="444"/>
      <c r="G64" s="444"/>
      <c r="H64" s="444"/>
      <c r="I64" s="444"/>
      <c r="J64" s="444"/>
      <c r="K64" s="444"/>
      <c r="L64" s="444"/>
      <c r="M64" s="444"/>
      <c r="N64" s="444"/>
      <c r="O64" s="444"/>
      <c r="P64" s="444"/>
      <c r="Q64" s="444"/>
      <c r="R64" s="444"/>
      <c r="S64" s="444"/>
      <c r="T64" s="444"/>
      <c r="U64" s="374"/>
      <c r="V64" s="395"/>
      <c r="W64" s="347" t="s">
        <v>61</v>
      </c>
      <c r="Y64" s="378"/>
      <c r="Z64" s="378"/>
      <c r="AA64" s="378" t="s">
        <v>7</v>
      </c>
      <c r="AB64" s="378"/>
      <c r="AC64" s="378"/>
      <c r="AD64" s="378"/>
      <c r="AE64" s="378"/>
      <c r="AF64" s="378"/>
      <c r="AG64" s="378"/>
      <c r="AH64" s="378"/>
      <c r="AI64" s="378"/>
      <c r="AJ64" s="378"/>
      <c r="AK64" s="378"/>
      <c r="AL64" s="644">
        <v>7</v>
      </c>
      <c r="AM64" s="374"/>
      <c r="AN64" s="395"/>
      <c r="AQ64" s="374"/>
    </row>
    <row r="65" spans="1:43" ht="6" customHeight="1" x14ac:dyDescent="0.2">
      <c r="A65" s="395"/>
      <c r="B65" s="347"/>
      <c r="C65" s="374"/>
      <c r="D65" s="395"/>
      <c r="U65" s="374"/>
      <c r="V65" s="395"/>
      <c r="AM65" s="374"/>
      <c r="AN65" s="395"/>
      <c r="AQ65" s="374"/>
    </row>
    <row r="66" spans="1:43" ht="6" customHeight="1" x14ac:dyDescent="0.2">
      <c r="A66" s="375"/>
      <c r="B66" s="398"/>
      <c r="C66" s="376"/>
      <c r="D66" s="375"/>
      <c r="E66" s="398"/>
      <c r="F66" s="398"/>
      <c r="G66" s="398"/>
      <c r="H66" s="398"/>
      <c r="I66" s="398"/>
      <c r="J66" s="398"/>
      <c r="K66" s="398"/>
      <c r="L66" s="398"/>
      <c r="M66" s="398"/>
      <c r="N66" s="398"/>
      <c r="O66" s="398"/>
      <c r="P66" s="398"/>
      <c r="Q66" s="398"/>
      <c r="R66" s="398"/>
      <c r="S66" s="398"/>
      <c r="T66" s="398"/>
      <c r="U66" s="376"/>
      <c r="V66" s="375"/>
      <c r="W66" s="398"/>
      <c r="X66" s="398"/>
      <c r="Y66" s="398"/>
      <c r="Z66" s="398"/>
      <c r="AA66" s="398"/>
      <c r="AB66" s="398"/>
      <c r="AC66" s="398"/>
      <c r="AD66" s="398"/>
      <c r="AE66" s="398"/>
      <c r="AF66" s="398"/>
      <c r="AG66" s="398"/>
      <c r="AH66" s="398"/>
      <c r="AI66" s="398"/>
      <c r="AJ66" s="398"/>
      <c r="AK66" s="398"/>
      <c r="AL66" s="647"/>
      <c r="AM66" s="376"/>
      <c r="AN66" s="398"/>
      <c r="AO66" s="398"/>
      <c r="AP66" s="398"/>
      <c r="AQ66" s="376"/>
    </row>
    <row r="67" spans="1:43" ht="11.25" customHeight="1" x14ac:dyDescent="0.2">
      <c r="A67" s="395"/>
      <c r="B67" s="377" t="s">
        <v>458</v>
      </c>
      <c r="C67" s="374"/>
      <c r="D67" s="395"/>
      <c r="E67" s="470" t="str">
        <f ca="1">VLOOKUP(INDIRECT(ADDRESS(ROW(),COLUMN()-3)),Language_Translations,MATCH(Language_Selected,Language_Options,0),FALSE)</f>
        <v>During the past 12 months, was there a time when your household did not have food because of a lack of money or other resources?</v>
      </c>
      <c r="F67" s="470"/>
      <c r="G67" s="470"/>
      <c r="H67" s="470"/>
      <c r="I67" s="470"/>
      <c r="J67" s="470"/>
      <c r="K67" s="470"/>
      <c r="L67" s="470"/>
      <c r="M67" s="470"/>
      <c r="N67" s="470"/>
      <c r="O67" s="470"/>
      <c r="P67" s="470"/>
      <c r="Q67" s="470"/>
      <c r="R67" s="470"/>
      <c r="S67" s="470"/>
      <c r="T67" s="470"/>
      <c r="U67" s="374"/>
      <c r="V67" s="395"/>
      <c r="AM67" s="374"/>
      <c r="AQ67" s="374"/>
    </row>
    <row r="68" spans="1:43" ht="11.25" customHeight="1" x14ac:dyDescent="0.2">
      <c r="A68" s="395"/>
      <c r="B68" s="347"/>
      <c r="C68" s="374"/>
      <c r="D68" s="395"/>
      <c r="E68" s="470"/>
      <c r="F68" s="470"/>
      <c r="G68" s="470"/>
      <c r="H68" s="470"/>
      <c r="I68" s="470"/>
      <c r="J68" s="470"/>
      <c r="K68" s="470"/>
      <c r="L68" s="470"/>
      <c r="M68" s="470"/>
      <c r="N68" s="470"/>
      <c r="O68" s="470"/>
      <c r="P68" s="470"/>
      <c r="Q68" s="470"/>
      <c r="R68" s="470"/>
      <c r="S68" s="470"/>
      <c r="T68" s="470"/>
      <c r="U68" s="374"/>
      <c r="V68" s="395"/>
      <c r="W68" s="347" t="s">
        <v>1731</v>
      </c>
      <c r="Y68" s="378" t="s">
        <v>7</v>
      </c>
      <c r="Z68" s="378"/>
      <c r="AA68" s="378"/>
      <c r="AB68" s="378"/>
      <c r="AC68" s="378"/>
      <c r="AD68" s="378"/>
      <c r="AE68" s="378"/>
      <c r="AF68" s="378"/>
      <c r="AG68" s="378"/>
      <c r="AH68" s="378"/>
      <c r="AI68" s="378"/>
      <c r="AJ68" s="378"/>
      <c r="AK68" s="378"/>
      <c r="AL68" s="644" t="s">
        <v>1778</v>
      </c>
      <c r="AM68" s="374"/>
      <c r="AQ68" s="374"/>
    </row>
    <row r="69" spans="1:43" ht="11.25" customHeight="1" x14ac:dyDescent="0.2">
      <c r="A69" s="395"/>
      <c r="B69" s="347"/>
      <c r="C69" s="374"/>
      <c r="D69" s="395"/>
      <c r="E69" s="470"/>
      <c r="F69" s="470"/>
      <c r="G69" s="470"/>
      <c r="H69" s="470"/>
      <c r="I69" s="470"/>
      <c r="J69" s="470"/>
      <c r="K69" s="470"/>
      <c r="L69" s="470"/>
      <c r="M69" s="470"/>
      <c r="N69" s="470"/>
      <c r="O69" s="470"/>
      <c r="P69" s="470"/>
      <c r="Q69" s="470"/>
      <c r="R69" s="470"/>
      <c r="S69" s="470"/>
      <c r="T69" s="470"/>
      <c r="U69" s="374"/>
      <c r="V69" s="395"/>
      <c r="W69" s="347" t="s">
        <v>1732</v>
      </c>
      <c r="Y69" s="378" t="s">
        <v>7</v>
      </c>
      <c r="Z69" s="378"/>
      <c r="AA69" s="378"/>
      <c r="AB69" s="378"/>
      <c r="AC69" s="378"/>
      <c r="AD69" s="378"/>
      <c r="AE69" s="378"/>
      <c r="AF69" s="378"/>
      <c r="AG69" s="378"/>
      <c r="AH69" s="378"/>
      <c r="AI69" s="378"/>
      <c r="AJ69" s="378"/>
      <c r="AK69" s="378"/>
      <c r="AL69" s="644" t="s">
        <v>1783</v>
      </c>
      <c r="AM69" s="374"/>
      <c r="AQ69" s="374"/>
    </row>
    <row r="70" spans="1:43" ht="11.25" customHeight="1" x14ac:dyDescent="0.2">
      <c r="A70" s="395"/>
      <c r="B70" s="347"/>
      <c r="C70" s="374"/>
      <c r="D70" s="395"/>
      <c r="E70" s="444"/>
      <c r="F70" s="444"/>
      <c r="G70" s="444"/>
      <c r="H70" s="444"/>
      <c r="I70" s="444"/>
      <c r="J70" s="444"/>
      <c r="K70" s="444"/>
      <c r="L70" s="444"/>
      <c r="M70" s="444"/>
      <c r="N70" s="444"/>
      <c r="O70" s="444"/>
      <c r="P70" s="444"/>
      <c r="Q70" s="444"/>
      <c r="R70" s="444"/>
      <c r="S70" s="444"/>
      <c r="T70" s="444"/>
      <c r="U70" s="374"/>
      <c r="V70" s="395"/>
      <c r="W70" s="347" t="s">
        <v>61</v>
      </c>
      <c r="Y70" s="378"/>
      <c r="Z70" s="378"/>
      <c r="AA70" s="378" t="s">
        <v>7</v>
      </c>
      <c r="AB70" s="378"/>
      <c r="AC70" s="378"/>
      <c r="AD70" s="378"/>
      <c r="AE70" s="378"/>
      <c r="AF70" s="378"/>
      <c r="AG70" s="378"/>
      <c r="AH70" s="378"/>
      <c r="AI70" s="378"/>
      <c r="AJ70" s="378"/>
      <c r="AK70" s="378"/>
      <c r="AL70" s="644">
        <v>7</v>
      </c>
      <c r="AM70" s="374"/>
      <c r="AQ70" s="374"/>
    </row>
    <row r="71" spans="1:43" ht="6" customHeight="1" x14ac:dyDescent="0.2">
      <c r="A71" s="379"/>
      <c r="B71" s="381"/>
      <c r="C71" s="380"/>
      <c r="D71" s="379"/>
      <c r="E71" s="381"/>
      <c r="F71" s="381"/>
      <c r="G71" s="381"/>
      <c r="H71" s="381"/>
      <c r="I71" s="381"/>
      <c r="J71" s="381"/>
      <c r="K71" s="381"/>
      <c r="L71" s="381"/>
      <c r="M71" s="381"/>
      <c r="N71" s="381"/>
      <c r="O71" s="381"/>
      <c r="P71" s="381"/>
      <c r="Q71" s="381"/>
      <c r="R71" s="381"/>
      <c r="S71" s="381"/>
      <c r="T71" s="381"/>
      <c r="U71" s="380"/>
      <c r="V71" s="379"/>
      <c r="W71" s="381"/>
      <c r="X71" s="381"/>
      <c r="Y71" s="381"/>
      <c r="Z71" s="381"/>
      <c r="AA71" s="381"/>
      <c r="AB71" s="381"/>
      <c r="AC71" s="381"/>
      <c r="AD71" s="381"/>
      <c r="AE71" s="381"/>
      <c r="AF71" s="381"/>
      <c r="AG71" s="381"/>
      <c r="AH71" s="381"/>
      <c r="AI71" s="381"/>
      <c r="AJ71" s="381"/>
      <c r="AK71" s="381"/>
      <c r="AL71" s="590"/>
      <c r="AM71" s="380"/>
      <c r="AN71" s="381"/>
      <c r="AO71" s="381"/>
      <c r="AP71" s="381"/>
      <c r="AQ71" s="380"/>
    </row>
    <row r="72" spans="1:43" ht="6" customHeight="1" x14ac:dyDescent="0.2">
      <c r="A72" s="395"/>
      <c r="B72" s="347"/>
      <c r="C72" s="374"/>
      <c r="D72" s="395"/>
      <c r="U72" s="374"/>
      <c r="V72" s="395"/>
      <c r="AM72" s="374"/>
      <c r="AN72" s="395"/>
      <c r="AQ72" s="374"/>
    </row>
    <row r="73" spans="1:43" ht="11.25" customHeight="1" x14ac:dyDescent="0.2">
      <c r="A73" s="395"/>
      <c r="B73" s="377" t="s">
        <v>460</v>
      </c>
      <c r="C73" s="374"/>
      <c r="D73" s="395"/>
      <c r="E73" s="470" t="str">
        <f ca="1">VLOOKUP(INDIRECT(ADDRESS(ROW(),COLUMN()-3)),Language_Translations,MATCH(Language_Selected,Language_Options,0),FALSE)</f>
        <v>During the past 12 months, was there a time when you or others in your household were hungry but did not eat because there was not enough money or other resources for food?</v>
      </c>
      <c r="F73" s="470"/>
      <c r="G73" s="470"/>
      <c r="H73" s="470"/>
      <c r="I73" s="470"/>
      <c r="J73" s="470"/>
      <c r="K73" s="470"/>
      <c r="L73" s="470"/>
      <c r="M73" s="470"/>
      <c r="N73" s="470"/>
      <c r="O73" s="470"/>
      <c r="P73" s="470"/>
      <c r="Q73" s="470"/>
      <c r="R73" s="470"/>
      <c r="S73" s="470"/>
      <c r="T73" s="470"/>
      <c r="U73" s="374"/>
      <c r="V73" s="395"/>
      <c r="AA73" s="378"/>
      <c r="AB73" s="378"/>
      <c r="AC73" s="378"/>
      <c r="AD73" s="378"/>
      <c r="AE73" s="378"/>
      <c r="AF73" s="378"/>
      <c r="AG73" s="378"/>
      <c r="AH73" s="378"/>
      <c r="AI73" s="378"/>
      <c r="AJ73" s="378"/>
      <c r="AK73" s="378"/>
      <c r="AL73" s="644"/>
      <c r="AM73" s="374"/>
      <c r="AN73" s="395"/>
      <c r="AQ73" s="374"/>
    </row>
    <row r="74" spans="1:43" ht="11.25" customHeight="1" x14ac:dyDescent="0.2">
      <c r="A74" s="395"/>
      <c r="B74" s="347"/>
      <c r="C74" s="374"/>
      <c r="D74" s="395"/>
      <c r="E74" s="470"/>
      <c r="F74" s="470"/>
      <c r="G74" s="470"/>
      <c r="H74" s="470"/>
      <c r="I74" s="470"/>
      <c r="J74" s="470"/>
      <c r="K74" s="470"/>
      <c r="L74" s="470"/>
      <c r="M74" s="470"/>
      <c r="N74" s="470"/>
      <c r="O74" s="470"/>
      <c r="P74" s="470"/>
      <c r="Q74" s="470"/>
      <c r="R74" s="470"/>
      <c r="S74" s="470"/>
      <c r="T74" s="470"/>
      <c r="U74" s="374"/>
      <c r="V74" s="395"/>
      <c r="W74" s="347" t="s">
        <v>1731</v>
      </c>
      <c r="Y74" s="378" t="s">
        <v>7</v>
      </c>
      <c r="Z74" s="378"/>
      <c r="AA74" s="378"/>
      <c r="AB74" s="378"/>
      <c r="AC74" s="378"/>
      <c r="AD74" s="378"/>
      <c r="AE74" s="378"/>
      <c r="AF74" s="378"/>
      <c r="AG74" s="378"/>
      <c r="AH74" s="378"/>
      <c r="AI74" s="378"/>
      <c r="AJ74" s="378"/>
      <c r="AK74" s="378"/>
      <c r="AL74" s="644" t="s">
        <v>1778</v>
      </c>
      <c r="AM74" s="374"/>
      <c r="AN74" s="395"/>
      <c r="AQ74" s="374"/>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347" t="s">
        <v>1732</v>
      </c>
      <c r="Y75" s="378" t="s">
        <v>7</v>
      </c>
      <c r="Z75" s="378"/>
      <c r="AA75" s="378"/>
      <c r="AB75" s="378"/>
      <c r="AC75" s="378"/>
      <c r="AD75" s="378"/>
      <c r="AE75" s="378"/>
      <c r="AF75" s="378"/>
      <c r="AG75" s="378"/>
      <c r="AH75" s="378"/>
      <c r="AI75" s="378"/>
      <c r="AJ75" s="378"/>
      <c r="AK75" s="378"/>
      <c r="AL75" s="644" t="s">
        <v>1783</v>
      </c>
      <c r="AM75" s="374"/>
      <c r="AN75" s="395"/>
      <c r="AQ75" s="374"/>
    </row>
    <row r="76" spans="1:43" ht="11.25" customHeight="1" x14ac:dyDescent="0.2">
      <c r="A76" s="395"/>
      <c r="B76" s="347"/>
      <c r="C76" s="374"/>
      <c r="D76" s="395"/>
      <c r="E76" s="444"/>
      <c r="F76" s="444"/>
      <c r="G76" s="444"/>
      <c r="H76" s="444"/>
      <c r="I76" s="444"/>
      <c r="J76" s="444"/>
      <c r="K76" s="444"/>
      <c r="L76" s="444"/>
      <c r="M76" s="444"/>
      <c r="N76" s="444"/>
      <c r="O76" s="444"/>
      <c r="P76" s="444"/>
      <c r="Q76" s="444"/>
      <c r="R76" s="444"/>
      <c r="S76" s="444"/>
      <c r="T76" s="444"/>
      <c r="U76" s="374"/>
      <c r="V76" s="395"/>
      <c r="W76" s="347" t="s">
        <v>61</v>
      </c>
      <c r="Y76" s="378"/>
      <c r="Z76" s="378"/>
      <c r="AA76" s="378" t="s">
        <v>7</v>
      </c>
      <c r="AB76" s="378"/>
      <c r="AC76" s="378"/>
      <c r="AD76" s="378"/>
      <c r="AE76" s="378"/>
      <c r="AF76" s="378"/>
      <c r="AG76" s="378"/>
      <c r="AH76" s="378"/>
      <c r="AI76" s="378"/>
      <c r="AJ76" s="378"/>
      <c r="AK76" s="378"/>
      <c r="AL76" s="644">
        <v>7</v>
      </c>
      <c r="AM76" s="374"/>
      <c r="AN76" s="395"/>
      <c r="AQ76" s="374"/>
    </row>
    <row r="77" spans="1:43" ht="6" customHeight="1" x14ac:dyDescent="0.2">
      <c r="A77" s="395"/>
      <c r="B77" s="347"/>
      <c r="C77" s="374"/>
      <c r="D77" s="395"/>
      <c r="U77" s="374"/>
      <c r="V77" s="395"/>
      <c r="AM77" s="374"/>
      <c r="AN77" s="395"/>
      <c r="AQ77" s="374"/>
    </row>
    <row r="78" spans="1:43" ht="6" customHeight="1" x14ac:dyDescent="0.2">
      <c r="A78" s="375"/>
      <c r="B78" s="398"/>
      <c r="C78" s="376"/>
      <c r="D78" s="375"/>
      <c r="E78" s="398"/>
      <c r="F78" s="398"/>
      <c r="G78" s="398"/>
      <c r="H78" s="398"/>
      <c r="I78" s="398"/>
      <c r="J78" s="398"/>
      <c r="K78" s="398"/>
      <c r="L78" s="398"/>
      <c r="M78" s="398"/>
      <c r="N78" s="398"/>
      <c r="O78" s="398"/>
      <c r="P78" s="398"/>
      <c r="Q78" s="398"/>
      <c r="R78" s="398"/>
      <c r="S78" s="398"/>
      <c r="T78" s="398"/>
      <c r="U78" s="376"/>
      <c r="V78" s="375"/>
      <c r="W78" s="398"/>
      <c r="X78" s="398"/>
      <c r="Y78" s="398"/>
      <c r="Z78" s="398"/>
      <c r="AA78" s="398"/>
      <c r="AB78" s="398"/>
      <c r="AC78" s="398"/>
      <c r="AD78" s="398"/>
      <c r="AE78" s="398"/>
      <c r="AF78" s="398"/>
      <c r="AG78" s="398"/>
      <c r="AH78" s="398"/>
      <c r="AI78" s="398"/>
      <c r="AJ78" s="398"/>
      <c r="AK78" s="398"/>
      <c r="AL78" s="647"/>
      <c r="AM78" s="376"/>
      <c r="AN78" s="398"/>
      <c r="AO78" s="398"/>
      <c r="AP78" s="398"/>
      <c r="AQ78" s="376"/>
    </row>
    <row r="79" spans="1:43" ht="11.25" customHeight="1" x14ac:dyDescent="0.2">
      <c r="A79" s="395"/>
      <c r="B79" s="377" t="s">
        <v>462</v>
      </c>
      <c r="C79" s="374"/>
      <c r="D79" s="395"/>
      <c r="E79" s="470" t="str">
        <f ca="1">VLOOKUP(INDIRECT(ADDRESS(ROW(),COLUMN()-3)),Language_Translations,MATCH(Language_Selected,Language_Options,0),FALSE)</f>
        <v>During the past 12 months, was there a time when you or others in your household went without eating for a whole day because of a lack of money or other resources?</v>
      </c>
      <c r="F79" s="470"/>
      <c r="G79" s="470"/>
      <c r="H79" s="470"/>
      <c r="I79" s="470"/>
      <c r="J79" s="470"/>
      <c r="K79" s="470"/>
      <c r="L79" s="470"/>
      <c r="M79" s="470"/>
      <c r="N79" s="470"/>
      <c r="O79" s="470"/>
      <c r="P79" s="470"/>
      <c r="Q79" s="470"/>
      <c r="R79" s="470"/>
      <c r="S79" s="470"/>
      <c r="T79" s="470"/>
      <c r="U79" s="374"/>
      <c r="V79" s="395"/>
      <c r="AM79" s="374"/>
      <c r="AQ79" s="374"/>
    </row>
    <row r="80" spans="1:43" ht="11.25" customHeight="1" x14ac:dyDescent="0.2">
      <c r="A80" s="395"/>
      <c r="B80" s="347"/>
      <c r="C80" s="374"/>
      <c r="D80" s="395"/>
      <c r="E80" s="470"/>
      <c r="F80" s="470"/>
      <c r="G80" s="470"/>
      <c r="H80" s="470"/>
      <c r="I80" s="470"/>
      <c r="J80" s="470"/>
      <c r="K80" s="470"/>
      <c r="L80" s="470"/>
      <c r="M80" s="470"/>
      <c r="N80" s="470"/>
      <c r="O80" s="470"/>
      <c r="P80" s="470"/>
      <c r="Q80" s="470"/>
      <c r="R80" s="470"/>
      <c r="S80" s="470"/>
      <c r="T80" s="470"/>
      <c r="U80" s="374"/>
      <c r="V80" s="395"/>
      <c r="W80" s="347" t="s">
        <v>1731</v>
      </c>
      <c r="Y80" s="378" t="s">
        <v>7</v>
      </c>
      <c r="Z80" s="378"/>
      <c r="AA80" s="378"/>
      <c r="AB80" s="378"/>
      <c r="AC80" s="378"/>
      <c r="AD80" s="378"/>
      <c r="AE80" s="378"/>
      <c r="AF80" s="378"/>
      <c r="AG80" s="378"/>
      <c r="AH80" s="378"/>
      <c r="AI80" s="378"/>
      <c r="AJ80" s="378"/>
      <c r="AK80" s="378"/>
      <c r="AL80" s="644" t="s">
        <v>1778</v>
      </c>
      <c r="AM80" s="374"/>
      <c r="AQ80" s="374"/>
    </row>
    <row r="81" spans="1:43" ht="11.25" customHeight="1" x14ac:dyDescent="0.2">
      <c r="A81" s="395"/>
      <c r="B81" s="347"/>
      <c r="C81" s="374"/>
      <c r="D81" s="395"/>
      <c r="E81" s="470"/>
      <c r="F81" s="470"/>
      <c r="G81" s="470"/>
      <c r="H81" s="470"/>
      <c r="I81" s="470"/>
      <c r="J81" s="470"/>
      <c r="K81" s="470"/>
      <c r="L81" s="470"/>
      <c r="M81" s="470"/>
      <c r="N81" s="470"/>
      <c r="O81" s="470"/>
      <c r="P81" s="470"/>
      <c r="Q81" s="470"/>
      <c r="R81" s="470"/>
      <c r="S81" s="470"/>
      <c r="T81" s="470"/>
      <c r="U81" s="374"/>
      <c r="V81" s="395"/>
      <c r="W81" s="347" t="s">
        <v>1732</v>
      </c>
      <c r="Y81" s="378" t="s">
        <v>7</v>
      </c>
      <c r="Z81" s="378"/>
      <c r="AA81" s="378"/>
      <c r="AB81" s="378"/>
      <c r="AC81" s="378"/>
      <c r="AD81" s="378"/>
      <c r="AE81" s="378"/>
      <c r="AF81" s="378"/>
      <c r="AG81" s="378"/>
      <c r="AH81" s="378"/>
      <c r="AI81" s="378"/>
      <c r="AJ81" s="378"/>
      <c r="AK81" s="378"/>
      <c r="AL81" s="644" t="s">
        <v>1783</v>
      </c>
      <c r="AM81" s="374"/>
      <c r="AQ81" s="374"/>
    </row>
    <row r="82" spans="1:43" ht="11.25" customHeight="1" x14ac:dyDescent="0.2">
      <c r="A82" s="395"/>
      <c r="B82" s="347"/>
      <c r="C82" s="374"/>
      <c r="D82" s="395"/>
      <c r="E82" s="444"/>
      <c r="F82" s="444"/>
      <c r="G82" s="444"/>
      <c r="H82" s="444"/>
      <c r="I82" s="444"/>
      <c r="J82" s="444"/>
      <c r="K82" s="444"/>
      <c r="L82" s="444"/>
      <c r="M82" s="444"/>
      <c r="N82" s="444"/>
      <c r="O82" s="444"/>
      <c r="P82" s="444"/>
      <c r="Q82" s="444"/>
      <c r="R82" s="444"/>
      <c r="S82" s="444"/>
      <c r="T82" s="444"/>
      <c r="U82" s="374"/>
      <c r="V82" s="395"/>
      <c r="W82" s="347" t="s">
        <v>61</v>
      </c>
      <c r="Y82" s="378"/>
      <c r="Z82" s="378"/>
      <c r="AA82" s="378" t="s">
        <v>7</v>
      </c>
      <c r="AB82" s="378"/>
      <c r="AC82" s="378"/>
      <c r="AD82" s="378"/>
      <c r="AE82" s="378"/>
      <c r="AF82" s="378"/>
      <c r="AG82" s="378"/>
      <c r="AH82" s="378"/>
      <c r="AI82" s="378"/>
      <c r="AJ82" s="378"/>
      <c r="AK82" s="378"/>
      <c r="AL82" s="644">
        <v>7</v>
      </c>
      <c r="AM82" s="374"/>
      <c r="AQ82" s="374"/>
    </row>
    <row r="83" spans="1:43" ht="6" customHeight="1" x14ac:dyDescent="0.2">
      <c r="A83" s="379"/>
      <c r="B83" s="711"/>
      <c r="C83" s="380"/>
      <c r="D83" s="379"/>
      <c r="E83" s="381"/>
      <c r="F83" s="381"/>
      <c r="G83" s="381"/>
      <c r="H83" s="381"/>
      <c r="I83" s="381"/>
      <c r="J83" s="381"/>
      <c r="K83" s="381"/>
      <c r="L83" s="381"/>
      <c r="M83" s="381"/>
      <c r="N83" s="381"/>
      <c r="O83" s="381"/>
      <c r="P83" s="381"/>
      <c r="Q83" s="381"/>
      <c r="R83" s="381"/>
      <c r="S83" s="381"/>
      <c r="T83" s="381"/>
      <c r="U83" s="380"/>
      <c r="V83" s="381"/>
      <c r="W83" s="381"/>
      <c r="X83" s="381"/>
      <c r="Y83" s="381"/>
      <c r="Z83" s="381"/>
      <c r="AA83" s="381"/>
      <c r="AB83" s="381"/>
      <c r="AC83" s="381"/>
      <c r="AD83" s="381"/>
      <c r="AE83" s="381"/>
      <c r="AF83" s="381"/>
      <c r="AG83" s="381"/>
      <c r="AH83" s="381"/>
      <c r="AI83" s="381"/>
      <c r="AJ83" s="381"/>
      <c r="AK83" s="381"/>
      <c r="AL83" s="590"/>
      <c r="AM83" s="380"/>
      <c r="AN83" s="381"/>
      <c r="AO83" s="381"/>
      <c r="AP83" s="381"/>
      <c r="AQ83" s="380"/>
    </row>
    <row r="84" spans="1:43" x14ac:dyDescent="0.2">
      <c r="A84" s="756" t="s">
        <v>2276</v>
      </c>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c r="AA84" s="757"/>
      <c r="AB84" s="757"/>
      <c r="AC84" s="757"/>
      <c r="AD84" s="757"/>
      <c r="AE84" s="757"/>
      <c r="AF84" s="757"/>
      <c r="AG84" s="757"/>
      <c r="AH84" s="757"/>
      <c r="AI84" s="757"/>
      <c r="AJ84" s="757"/>
      <c r="AK84" s="757"/>
      <c r="AL84" s="757"/>
      <c r="AM84" s="757"/>
      <c r="AN84" s="757"/>
      <c r="AO84" s="757"/>
      <c r="AP84" s="757"/>
      <c r="AQ84" s="758"/>
    </row>
    <row r="85" spans="1:43" ht="6" customHeight="1" x14ac:dyDescent="0.2">
      <c r="A85" s="395"/>
      <c r="B85" s="352"/>
      <c r="C85" s="374"/>
      <c r="D85" s="395"/>
      <c r="U85" s="374"/>
      <c r="AM85" s="374"/>
      <c r="AQ85" s="374"/>
    </row>
    <row r="86" spans="1:43" ht="11.25" customHeight="1" x14ac:dyDescent="0.2">
      <c r="A86" s="395"/>
      <c r="B86" s="377" t="s">
        <v>464</v>
      </c>
      <c r="C86" s="374"/>
      <c r="D86" s="395"/>
      <c r="E86" s="470" t="str">
        <f ca="1">VLOOKUP(INDIRECT(ADDRESS(ROW(),COLUMN()-3)),Language_Translations,MATCH(Language_Selected,Language_Options,0),FALSE)</f>
        <v>Next I will ask you some questions about other kinds of difficult times that people face.
By difficult times I mean times when events like the loss of a family member, loss of income, too much rain, too little rain, conflict, or something else have a negative impact on you or your household.
Thinking again about the past 12 months, did your household face difficult times as a result of having too much rain?</v>
      </c>
      <c r="F86" s="470"/>
      <c r="G86" s="470"/>
      <c r="H86" s="470"/>
      <c r="I86" s="470"/>
      <c r="J86" s="470"/>
      <c r="K86" s="470"/>
      <c r="L86" s="470"/>
      <c r="M86" s="470"/>
      <c r="N86" s="470"/>
      <c r="O86" s="470"/>
      <c r="P86" s="470"/>
      <c r="Q86" s="470"/>
      <c r="R86" s="470"/>
      <c r="S86" s="470"/>
      <c r="T86" s="470"/>
      <c r="U86" s="507"/>
      <c r="V86" s="479"/>
      <c r="W86" s="479"/>
      <c r="X86" s="479"/>
      <c r="Y86" s="479"/>
      <c r="Z86" s="479"/>
      <c r="AA86" s="479"/>
      <c r="AB86" s="479"/>
      <c r="AC86" s="479"/>
      <c r="AD86" s="479"/>
      <c r="AE86" s="479"/>
      <c r="AF86" s="479"/>
      <c r="AG86" s="479"/>
      <c r="AH86" s="479"/>
      <c r="AI86" s="479"/>
      <c r="AJ86" s="479"/>
      <c r="AK86" s="479"/>
      <c r="AL86" s="759"/>
      <c r="AM86" s="374"/>
      <c r="AQ86" s="374"/>
    </row>
    <row r="87" spans="1:43" ht="11.25" customHeight="1" x14ac:dyDescent="0.2">
      <c r="A87" s="395"/>
      <c r="B87" s="347"/>
      <c r="C87" s="374"/>
      <c r="D87" s="395"/>
      <c r="E87" s="470"/>
      <c r="F87" s="470"/>
      <c r="G87" s="470"/>
      <c r="H87" s="470"/>
      <c r="I87" s="470"/>
      <c r="J87" s="470"/>
      <c r="K87" s="470"/>
      <c r="L87" s="470"/>
      <c r="M87" s="470"/>
      <c r="N87" s="470"/>
      <c r="O87" s="470"/>
      <c r="P87" s="470"/>
      <c r="Q87" s="470"/>
      <c r="R87" s="470"/>
      <c r="S87" s="470"/>
      <c r="T87" s="470"/>
      <c r="U87" s="507"/>
      <c r="V87" s="479"/>
      <c r="W87" s="479"/>
      <c r="X87" s="479"/>
      <c r="Y87" s="479"/>
      <c r="Z87" s="479"/>
      <c r="AA87" s="479"/>
      <c r="AB87" s="479"/>
      <c r="AC87" s="479"/>
      <c r="AD87" s="479"/>
      <c r="AE87" s="479"/>
      <c r="AF87" s="479"/>
      <c r="AG87" s="479"/>
      <c r="AH87" s="479"/>
      <c r="AI87" s="479"/>
      <c r="AJ87" s="479"/>
      <c r="AK87" s="479"/>
      <c r="AL87" s="759"/>
      <c r="AM87" s="374"/>
      <c r="AQ87" s="374"/>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507"/>
      <c r="V88" s="479"/>
      <c r="W88" s="479"/>
      <c r="X88" s="479"/>
      <c r="Y88" s="479"/>
      <c r="Z88" s="479"/>
      <c r="AA88" s="479"/>
      <c r="AB88" s="479"/>
      <c r="AC88" s="479"/>
      <c r="AD88" s="479"/>
      <c r="AE88" s="479"/>
      <c r="AF88" s="479"/>
      <c r="AG88" s="479"/>
      <c r="AH88" s="479"/>
      <c r="AI88" s="479"/>
      <c r="AJ88" s="479"/>
      <c r="AK88" s="479"/>
      <c r="AL88" s="759"/>
      <c r="AM88" s="374"/>
      <c r="AQ88" s="374"/>
    </row>
    <row r="89" spans="1:43"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507"/>
      <c r="V89" s="479"/>
      <c r="W89" s="479"/>
      <c r="X89" s="479"/>
      <c r="Y89" s="479"/>
      <c r="Z89" s="479"/>
      <c r="AA89" s="479"/>
      <c r="AB89" s="479"/>
      <c r="AC89" s="479"/>
      <c r="AD89" s="479"/>
      <c r="AE89" s="479"/>
      <c r="AF89" s="479"/>
      <c r="AG89" s="479"/>
      <c r="AH89" s="479"/>
      <c r="AI89" s="479"/>
      <c r="AJ89" s="479"/>
      <c r="AK89" s="479"/>
      <c r="AL89" s="759"/>
      <c r="AM89" s="374"/>
      <c r="AQ89" s="374"/>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507"/>
      <c r="V90" s="479"/>
      <c r="W90" s="479"/>
      <c r="X90" s="479"/>
      <c r="Y90" s="479"/>
      <c r="Z90" s="479"/>
      <c r="AA90" s="479"/>
      <c r="AB90" s="479"/>
      <c r="AC90" s="479"/>
      <c r="AD90" s="479"/>
      <c r="AE90" s="479"/>
      <c r="AF90" s="479"/>
      <c r="AG90" s="479"/>
      <c r="AH90" s="479"/>
      <c r="AI90" s="479"/>
      <c r="AJ90" s="479"/>
      <c r="AK90" s="479"/>
      <c r="AL90" s="759"/>
      <c r="AM90" s="374"/>
      <c r="AQ90" s="374"/>
    </row>
    <row r="91" spans="1:43" ht="11.25" customHeight="1" x14ac:dyDescent="0.2">
      <c r="A91" s="395"/>
      <c r="B91" s="347"/>
      <c r="C91" s="374"/>
      <c r="D91" s="395"/>
      <c r="E91" s="470"/>
      <c r="F91" s="470"/>
      <c r="G91" s="470"/>
      <c r="H91" s="470"/>
      <c r="I91" s="470"/>
      <c r="J91" s="470"/>
      <c r="K91" s="470"/>
      <c r="L91" s="470"/>
      <c r="M91" s="470"/>
      <c r="N91" s="470"/>
      <c r="O91" s="470"/>
      <c r="P91" s="470"/>
      <c r="Q91" s="470"/>
      <c r="R91" s="470"/>
      <c r="S91" s="470"/>
      <c r="T91" s="470"/>
      <c r="U91" s="507"/>
      <c r="V91" s="479"/>
      <c r="W91" s="479"/>
      <c r="X91" s="479"/>
      <c r="Y91" s="479"/>
      <c r="Z91" s="479"/>
      <c r="AA91" s="479"/>
      <c r="AB91" s="479"/>
      <c r="AC91" s="479"/>
      <c r="AD91" s="479"/>
      <c r="AE91" s="479"/>
      <c r="AF91" s="479"/>
      <c r="AG91" s="479"/>
      <c r="AH91" s="479"/>
      <c r="AI91" s="479"/>
      <c r="AJ91" s="479"/>
      <c r="AK91" s="479"/>
      <c r="AL91" s="759"/>
      <c r="AM91" s="374"/>
      <c r="AQ91" s="374"/>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507"/>
      <c r="V92" s="479"/>
      <c r="W92" s="479"/>
      <c r="X92" s="479"/>
      <c r="Y92" s="479"/>
      <c r="Z92" s="479"/>
      <c r="AA92" s="479"/>
      <c r="AB92" s="479"/>
      <c r="AC92" s="479"/>
      <c r="AD92" s="479"/>
      <c r="AE92" s="479"/>
      <c r="AF92" s="479"/>
      <c r="AG92" s="479"/>
      <c r="AH92" s="479"/>
      <c r="AI92" s="479"/>
      <c r="AJ92" s="479"/>
      <c r="AK92" s="479"/>
      <c r="AL92" s="759"/>
      <c r="AM92" s="374"/>
      <c r="AQ92" s="374"/>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507"/>
      <c r="V93" s="479"/>
      <c r="W93" s="479"/>
      <c r="X93" s="479"/>
      <c r="Y93" s="479"/>
      <c r="Z93" s="479"/>
      <c r="AA93" s="479"/>
      <c r="AB93" s="479"/>
      <c r="AC93" s="479"/>
      <c r="AD93" s="479"/>
      <c r="AE93" s="479"/>
      <c r="AF93" s="479"/>
      <c r="AG93" s="479"/>
      <c r="AH93" s="479"/>
      <c r="AI93" s="479"/>
      <c r="AJ93" s="479"/>
      <c r="AK93" s="479"/>
      <c r="AL93" s="759"/>
      <c r="AM93" s="374"/>
      <c r="AQ93" s="374"/>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507"/>
      <c r="V94" s="479"/>
      <c r="AM94" s="374"/>
      <c r="AQ94" s="374"/>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507"/>
      <c r="V95" s="479"/>
      <c r="W95" s="347" t="s">
        <v>1731</v>
      </c>
      <c r="Y95" s="378" t="s">
        <v>7</v>
      </c>
      <c r="Z95" s="378"/>
      <c r="AA95" s="378"/>
      <c r="AB95" s="378"/>
      <c r="AC95" s="378"/>
      <c r="AD95" s="378"/>
      <c r="AE95" s="378"/>
      <c r="AF95" s="378"/>
      <c r="AG95" s="378"/>
      <c r="AH95" s="378"/>
      <c r="AI95" s="378"/>
      <c r="AJ95" s="378"/>
      <c r="AK95" s="378"/>
      <c r="AL95" s="644" t="s">
        <v>1778</v>
      </c>
      <c r="AM95" s="374"/>
      <c r="AQ95" s="374"/>
    </row>
    <row r="96" spans="1:43" ht="11.25" customHeight="1" x14ac:dyDescent="0.2">
      <c r="A96" s="395"/>
      <c r="B96" s="347"/>
      <c r="C96" s="374"/>
      <c r="D96" s="395"/>
      <c r="E96" s="470"/>
      <c r="F96" s="470"/>
      <c r="G96" s="470"/>
      <c r="H96" s="470"/>
      <c r="I96" s="470"/>
      <c r="J96" s="470"/>
      <c r="K96" s="470"/>
      <c r="L96" s="470"/>
      <c r="M96" s="470"/>
      <c r="N96" s="470"/>
      <c r="O96" s="470"/>
      <c r="P96" s="470"/>
      <c r="Q96" s="470"/>
      <c r="R96" s="470"/>
      <c r="S96" s="470"/>
      <c r="T96" s="470"/>
      <c r="U96" s="507"/>
      <c r="V96" s="479"/>
      <c r="W96" s="347" t="s">
        <v>1732</v>
      </c>
      <c r="Y96" s="378" t="s">
        <v>7</v>
      </c>
      <c r="Z96" s="378"/>
      <c r="AA96" s="378"/>
      <c r="AB96" s="378"/>
      <c r="AC96" s="378"/>
      <c r="AD96" s="378"/>
      <c r="AE96" s="378"/>
      <c r="AF96" s="378"/>
      <c r="AG96" s="378"/>
      <c r="AH96" s="378"/>
      <c r="AI96" s="378"/>
      <c r="AJ96" s="378"/>
      <c r="AK96" s="378"/>
      <c r="AL96" s="644" t="s">
        <v>1783</v>
      </c>
      <c r="AM96" s="374"/>
      <c r="AP96" s="347" t="s">
        <v>468</v>
      </c>
      <c r="AQ96" s="374"/>
    </row>
    <row r="97" spans="1:43" ht="6" customHeight="1" x14ac:dyDescent="0.2">
      <c r="A97" s="379"/>
      <c r="B97" s="381"/>
      <c r="C97" s="380"/>
      <c r="D97" s="379"/>
      <c r="E97" s="381"/>
      <c r="F97" s="381"/>
      <c r="G97" s="381"/>
      <c r="H97" s="381"/>
      <c r="I97" s="381"/>
      <c r="J97" s="381"/>
      <c r="K97" s="381"/>
      <c r="L97" s="381"/>
      <c r="M97" s="381"/>
      <c r="N97" s="381"/>
      <c r="O97" s="381"/>
      <c r="P97" s="381"/>
      <c r="Q97" s="381"/>
      <c r="R97" s="381"/>
      <c r="S97" s="381"/>
      <c r="T97" s="381"/>
      <c r="U97" s="380"/>
      <c r="V97" s="379"/>
      <c r="W97" s="381"/>
      <c r="X97" s="381"/>
      <c r="Y97" s="381"/>
      <c r="Z97" s="381"/>
      <c r="AA97" s="381"/>
      <c r="AB97" s="381"/>
      <c r="AC97" s="381"/>
      <c r="AD97" s="381"/>
      <c r="AE97" s="381"/>
      <c r="AF97" s="381"/>
      <c r="AG97" s="381"/>
      <c r="AH97" s="381"/>
      <c r="AI97" s="381"/>
      <c r="AJ97" s="381"/>
      <c r="AK97" s="381"/>
      <c r="AL97" s="590"/>
      <c r="AM97" s="380"/>
      <c r="AN97" s="379"/>
      <c r="AO97" s="381"/>
      <c r="AP97" s="381"/>
      <c r="AQ97" s="380"/>
    </row>
    <row r="98" spans="1:43" ht="6" customHeight="1" x14ac:dyDescent="0.2">
      <c r="A98" s="395"/>
      <c r="B98" s="352"/>
      <c r="C98" s="374"/>
      <c r="D98" s="395"/>
      <c r="U98" s="376"/>
      <c r="AM98" s="374"/>
      <c r="AQ98" s="374"/>
    </row>
    <row r="99" spans="1:43" ht="11.25" customHeight="1" x14ac:dyDescent="0.2">
      <c r="A99" s="395"/>
      <c r="B99" s="377" t="s">
        <v>466</v>
      </c>
      <c r="C99" s="374"/>
      <c r="D99" s="395"/>
      <c r="E99" s="470" t="str">
        <f ca="1">VLOOKUP(INDIRECT(ADDRESS(ROW(),COLUMN()-3)),Language_Translations,MATCH(Language_Selected,Language_Options,0),FALSE)</f>
        <v>How severe would you say the impact of having too much rain was on your household's food consumption?</v>
      </c>
      <c r="F99" s="470"/>
      <c r="G99" s="470"/>
      <c r="H99" s="470"/>
      <c r="I99" s="470"/>
      <c r="J99" s="470"/>
      <c r="K99" s="470"/>
      <c r="L99" s="470"/>
      <c r="M99" s="470"/>
      <c r="N99" s="470"/>
      <c r="O99" s="470"/>
      <c r="P99" s="470"/>
      <c r="Q99" s="470"/>
      <c r="R99" s="470"/>
      <c r="S99" s="470"/>
      <c r="T99" s="470"/>
      <c r="U99" s="507"/>
      <c r="V99" s="479"/>
      <c r="W99" s="347" t="s">
        <v>2277</v>
      </c>
      <c r="Y99" s="378"/>
      <c r="Z99" s="378"/>
      <c r="AA99" s="378"/>
      <c r="AB99" s="378" t="s">
        <v>7</v>
      </c>
      <c r="AC99" s="378"/>
      <c r="AD99" s="378"/>
      <c r="AE99" s="378"/>
      <c r="AF99" s="378"/>
      <c r="AG99" s="378"/>
      <c r="AH99" s="378"/>
      <c r="AI99" s="378"/>
      <c r="AJ99" s="378"/>
      <c r="AK99" s="378"/>
      <c r="AL99" s="644" t="s">
        <v>1778</v>
      </c>
      <c r="AM99" s="374"/>
      <c r="AQ99" s="374"/>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507"/>
      <c r="V100" s="479"/>
      <c r="W100" s="347" t="s">
        <v>2278</v>
      </c>
      <c r="Y100" s="378"/>
      <c r="Z100" s="378"/>
      <c r="AA100" s="378"/>
      <c r="AB100" s="378"/>
      <c r="AC100" s="378"/>
      <c r="AD100" s="378"/>
      <c r="AE100" s="378" t="s">
        <v>7</v>
      </c>
      <c r="AF100" s="378"/>
      <c r="AG100" s="378"/>
      <c r="AH100" s="378"/>
      <c r="AI100" s="378"/>
      <c r="AJ100" s="378"/>
      <c r="AK100" s="378"/>
      <c r="AL100" s="644" t="s">
        <v>1783</v>
      </c>
      <c r="AM100" s="374"/>
      <c r="AQ100" s="374"/>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507"/>
      <c r="V101" s="479"/>
      <c r="W101" s="347" t="s">
        <v>2279</v>
      </c>
      <c r="Y101" s="378"/>
      <c r="Z101" s="378"/>
      <c r="AA101" s="378" t="s">
        <v>7</v>
      </c>
      <c r="AB101" s="378"/>
      <c r="AC101" s="378"/>
      <c r="AD101" s="378"/>
      <c r="AE101" s="378"/>
      <c r="AF101" s="378"/>
      <c r="AG101" s="378"/>
      <c r="AH101" s="378"/>
      <c r="AI101" s="378"/>
      <c r="AJ101" s="378"/>
      <c r="AK101" s="378"/>
      <c r="AL101" s="644">
        <v>3</v>
      </c>
      <c r="AM101" s="374"/>
      <c r="AQ101" s="374"/>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507"/>
      <c r="V102" s="479"/>
      <c r="W102" s="347" t="s">
        <v>2280</v>
      </c>
      <c r="Y102" s="378"/>
      <c r="Z102" s="378"/>
      <c r="AA102" s="378"/>
      <c r="AB102" s="378"/>
      <c r="AC102" s="378"/>
      <c r="AD102" s="378"/>
      <c r="AE102" s="378" t="s">
        <v>7</v>
      </c>
      <c r="AF102" s="378"/>
      <c r="AG102" s="378"/>
      <c r="AH102" s="378"/>
      <c r="AI102" s="378"/>
      <c r="AJ102" s="378"/>
      <c r="AK102" s="378"/>
      <c r="AL102" s="644">
        <v>4</v>
      </c>
      <c r="AM102" s="374"/>
      <c r="AQ102" s="374"/>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507"/>
      <c r="V103" s="479"/>
      <c r="W103" s="347" t="s">
        <v>61</v>
      </c>
      <c r="Y103" s="378"/>
      <c r="Z103" s="378"/>
      <c r="AA103" s="378" t="s">
        <v>7</v>
      </c>
      <c r="AB103" s="378"/>
      <c r="AC103" s="378"/>
      <c r="AD103" s="378"/>
      <c r="AE103" s="378"/>
      <c r="AF103" s="378"/>
      <c r="AG103" s="378"/>
      <c r="AH103" s="378"/>
      <c r="AI103" s="378"/>
      <c r="AJ103" s="378"/>
      <c r="AK103" s="378"/>
      <c r="AL103" s="644">
        <v>7</v>
      </c>
      <c r="AM103" s="374"/>
      <c r="AQ103" s="374"/>
    </row>
    <row r="104" spans="1:43" ht="6" customHeight="1" x14ac:dyDescent="0.2">
      <c r="A104" s="379"/>
      <c r="B104" s="381"/>
      <c r="C104" s="380"/>
      <c r="D104" s="379"/>
      <c r="E104" s="381"/>
      <c r="F104" s="381"/>
      <c r="G104" s="381"/>
      <c r="H104" s="381"/>
      <c r="I104" s="381"/>
      <c r="J104" s="381"/>
      <c r="K104" s="381"/>
      <c r="L104" s="381"/>
      <c r="M104" s="381"/>
      <c r="N104" s="381"/>
      <c r="O104" s="381"/>
      <c r="P104" s="381"/>
      <c r="Q104" s="381"/>
      <c r="R104" s="381"/>
      <c r="S104" s="381"/>
      <c r="T104" s="381"/>
      <c r="U104" s="380"/>
      <c r="V104" s="379"/>
      <c r="W104" s="381"/>
      <c r="X104" s="381"/>
      <c r="Y104" s="381"/>
      <c r="Z104" s="381"/>
      <c r="AA104" s="381"/>
      <c r="AB104" s="381"/>
      <c r="AC104" s="381"/>
      <c r="AD104" s="381"/>
      <c r="AE104" s="381"/>
      <c r="AF104" s="381"/>
      <c r="AG104" s="381"/>
      <c r="AH104" s="381"/>
      <c r="AI104" s="381"/>
      <c r="AJ104" s="381"/>
      <c r="AK104" s="381"/>
      <c r="AL104" s="590"/>
      <c r="AM104" s="380"/>
      <c r="AN104" s="379"/>
      <c r="AO104" s="381"/>
      <c r="AP104" s="381"/>
      <c r="AQ104" s="380"/>
    </row>
    <row r="105" spans="1:43" ht="6" customHeight="1" x14ac:dyDescent="0.2">
      <c r="A105" s="375"/>
      <c r="B105" s="398"/>
      <c r="C105" s="376"/>
      <c r="D105" s="375"/>
      <c r="E105" s="398"/>
      <c r="F105" s="398"/>
      <c r="G105" s="398"/>
      <c r="H105" s="398"/>
      <c r="I105" s="398"/>
      <c r="J105" s="398"/>
      <c r="K105" s="398"/>
      <c r="L105" s="398"/>
      <c r="M105" s="398"/>
      <c r="N105" s="398"/>
      <c r="O105" s="398"/>
      <c r="P105" s="398"/>
      <c r="Q105" s="398"/>
      <c r="R105" s="398"/>
      <c r="S105" s="398"/>
      <c r="T105" s="398"/>
      <c r="U105" s="376"/>
      <c r="V105" s="375"/>
      <c r="W105" s="398"/>
      <c r="X105" s="398"/>
      <c r="Y105" s="398"/>
      <c r="Z105" s="398"/>
      <c r="AA105" s="398"/>
      <c r="AB105" s="398"/>
      <c r="AC105" s="398"/>
      <c r="AD105" s="398"/>
      <c r="AE105" s="398"/>
      <c r="AF105" s="398"/>
      <c r="AG105" s="398"/>
      <c r="AH105" s="398"/>
      <c r="AI105" s="398"/>
      <c r="AJ105" s="398"/>
      <c r="AK105" s="398"/>
      <c r="AL105" s="647"/>
      <c r="AM105" s="376"/>
      <c r="AN105" s="398"/>
      <c r="AO105" s="398"/>
      <c r="AP105" s="398"/>
      <c r="AQ105" s="376"/>
    </row>
    <row r="106" spans="1:43" ht="11.25" customHeight="1" x14ac:dyDescent="0.2">
      <c r="A106" s="395"/>
      <c r="B106" s="377" t="s">
        <v>468</v>
      </c>
      <c r="C106" s="374"/>
      <c r="D106" s="395"/>
      <c r="E106" s="470" t="str">
        <f ca="1">VLOOKUP(INDIRECT(ADDRESS(ROW(),COLUMN()-3)),Language_Translations,MATCH(Language_Selected,Language_Options,0),FALSE)</f>
        <v xml:space="preserve">In the past 12 months, did your household face difficult times as a result of having too little rain? </v>
      </c>
      <c r="F106" s="470"/>
      <c r="G106" s="470"/>
      <c r="H106" s="470"/>
      <c r="I106" s="470"/>
      <c r="J106" s="470"/>
      <c r="K106" s="470"/>
      <c r="L106" s="470"/>
      <c r="M106" s="470"/>
      <c r="N106" s="470"/>
      <c r="O106" s="470"/>
      <c r="P106" s="470"/>
      <c r="Q106" s="470"/>
      <c r="R106" s="470"/>
      <c r="S106" s="470"/>
      <c r="T106" s="470"/>
      <c r="U106" s="374"/>
      <c r="V106" s="395"/>
      <c r="W106" s="347" t="s">
        <v>1731</v>
      </c>
      <c r="Y106" s="378" t="s">
        <v>7</v>
      </c>
      <c r="Z106" s="378"/>
      <c r="AA106" s="378"/>
      <c r="AB106" s="378"/>
      <c r="AC106" s="378"/>
      <c r="AD106" s="378"/>
      <c r="AE106" s="378"/>
      <c r="AF106" s="378"/>
      <c r="AG106" s="378"/>
      <c r="AH106" s="378"/>
      <c r="AI106" s="378"/>
      <c r="AJ106" s="378"/>
      <c r="AK106" s="378"/>
      <c r="AL106" s="644" t="s">
        <v>1778</v>
      </c>
      <c r="AM106" s="374"/>
      <c r="AQ106" s="374"/>
    </row>
    <row r="107" spans="1:43" ht="11.25" customHeight="1" x14ac:dyDescent="0.2">
      <c r="A107" s="395"/>
      <c r="B107" s="347"/>
      <c r="C107" s="374"/>
      <c r="D107" s="395"/>
      <c r="E107" s="470"/>
      <c r="F107" s="470"/>
      <c r="G107" s="470"/>
      <c r="H107" s="470"/>
      <c r="I107" s="470"/>
      <c r="J107" s="470"/>
      <c r="K107" s="470"/>
      <c r="L107" s="470"/>
      <c r="M107" s="470"/>
      <c r="N107" s="470"/>
      <c r="O107" s="470"/>
      <c r="P107" s="470"/>
      <c r="Q107" s="470"/>
      <c r="R107" s="470"/>
      <c r="S107" s="470"/>
      <c r="T107" s="470"/>
      <c r="U107" s="374"/>
      <c r="V107" s="395"/>
      <c r="W107" s="347" t="s">
        <v>1732</v>
      </c>
      <c r="Y107" s="378" t="s">
        <v>7</v>
      </c>
      <c r="Z107" s="378"/>
      <c r="AA107" s="378"/>
      <c r="AB107" s="378"/>
      <c r="AC107" s="378"/>
      <c r="AD107" s="378"/>
      <c r="AE107" s="378"/>
      <c r="AF107" s="378"/>
      <c r="AG107" s="378"/>
      <c r="AH107" s="378"/>
      <c r="AI107" s="378"/>
      <c r="AJ107" s="378"/>
      <c r="AK107" s="378"/>
      <c r="AL107" s="644" t="s">
        <v>1783</v>
      </c>
      <c r="AM107" s="374"/>
      <c r="AP107" s="347" t="s">
        <v>472</v>
      </c>
      <c r="AQ107" s="374"/>
    </row>
    <row r="108" spans="1:43" ht="6" customHeight="1" x14ac:dyDescent="0.2">
      <c r="A108" s="379"/>
      <c r="B108" s="381"/>
      <c r="C108" s="380"/>
      <c r="D108" s="379"/>
      <c r="E108" s="381"/>
      <c r="F108" s="381"/>
      <c r="G108" s="381"/>
      <c r="H108" s="381"/>
      <c r="I108" s="381"/>
      <c r="J108" s="381"/>
      <c r="K108" s="381"/>
      <c r="L108" s="381"/>
      <c r="M108" s="381"/>
      <c r="N108" s="381"/>
      <c r="O108" s="381"/>
      <c r="P108" s="381"/>
      <c r="Q108" s="381"/>
      <c r="R108" s="381"/>
      <c r="S108" s="381"/>
      <c r="T108" s="381"/>
      <c r="U108" s="380"/>
      <c r="V108" s="379"/>
      <c r="W108" s="381"/>
      <c r="X108" s="381"/>
      <c r="Y108" s="381"/>
      <c r="Z108" s="381"/>
      <c r="AA108" s="381"/>
      <c r="AB108" s="381"/>
      <c r="AC108" s="381"/>
      <c r="AD108" s="381"/>
      <c r="AE108" s="381"/>
      <c r="AF108" s="381"/>
      <c r="AG108" s="381"/>
      <c r="AH108" s="381"/>
      <c r="AI108" s="381"/>
      <c r="AJ108" s="381"/>
      <c r="AK108" s="381"/>
      <c r="AL108" s="590"/>
      <c r="AM108" s="380"/>
      <c r="AN108" s="381"/>
      <c r="AO108" s="381"/>
      <c r="AP108" s="381"/>
      <c r="AQ108" s="380"/>
    </row>
    <row r="109" spans="1:43" ht="6" customHeight="1" x14ac:dyDescent="0.2">
      <c r="A109" s="395"/>
      <c r="B109" s="352"/>
      <c r="C109" s="374"/>
      <c r="D109" s="395"/>
      <c r="U109" s="376"/>
      <c r="AM109" s="374"/>
      <c r="AQ109" s="374"/>
    </row>
    <row r="110" spans="1:43" ht="11.25" customHeight="1" x14ac:dyDescent="0.2">
      <c r="A110" s="395"/>
      <c r="B110" s="377" t="s">
        <v>470</v>
      </c>
      <c r="C110" s="374"/>
      <c r="D110" s="395"/>
      <c r="E110" s="470" t="str">
        <f ca="1">VLOOKUP(INDIRECT(ADDRESS(ROW(),COLUMN()-3)),Language_Translations,MATCH(Language_Selected,Language_Options,0),FALSE)</f>
        <v>How severe would you say the impact of having too little rain was on your household's food consumption?</v>
      </c>
      <c r="F110" s="470"/>
      <c r="G110" s="470"/>
      <c r="H110" s="470"/>
      <c r="I110" s="470"/>
      <c r="J110" s="470"/>
      <c r="K110" s="470"/>
      <c r="L110" s="470"/>
      <c r="M110" s="470"/>
      <c r="N110" s="470"/>
      <c r="O110" s="470"/>
      <c r="P110" s="470"/>
      <c r="Q110" s="470"/>
      <c r="R110" s="470"/>
      <c r="S110" s="470"/>
      <c r="T110" s="470"/>
      <c r="U110" s="507"/>
      <c r="V110" s="479"/>
      <c r="W110" s="347" t="s">
        <v>2277</v>
      </c>
      <c r="Y110" s="378"/>
      <c r="Z110" s="378"/>
      <c r="AA110" s="378"/>
      <c r="AB110" s="378" t="s">
        <v>7</v>
      </c>
      <c r="AC110" s="378"/>
      <c r="AD110" s="378"/>
      <c r="AE110" s="378"/>
      <c r="AF110" s="378"/>
      <c r="AG110" s="378"/>
      <c r="AH110" s="378"/>
      <c r="AI110" s="378"/>
      <c r="AJ110" s="378"/>
      <c r="AK110" s="378"/>
      <c r="AL110" s="644" t="s">
        <v>1778</v>
      </c>
      <c r="AM110" s="374"/>
      <c r="AQ110" s="374"/>
    </row>
    <row r="111" spans="1:43" ht="11.25" customHeight="1" x14ac:dyDescent="0.2">
      <c r="A111" s="395"/>
      <c r="B111" s="347"/>
      <c r="C111" s="374"/>
      <c r="D111" s="395"/>
      <c r="E111" s="470"/>
      <c r="F111" s="470"/>
      <c r="G111" s="470"/>
      <c r="H111" s="470"/>
      <c r="I111" s="470"/>
      <c r="J111" s="470"/>
      <c r="K111" s="470"/>
      <c r="L111" s="470"/>
      <c r="M111" s="470"/>
      <c r="N111" s="470"/>
      <c r="O111" s="470"/>
      <c r="P111" s="470"/>
      <c r="Q111" s="470"/>
      <c r="R111" s="470"/>
      <c r="S111" s="470"/>
      <c r="T111" s="470"/>
      <c r="U111" s="507"/>
      <c r="V111" s="479"/>
      <c r="W111" s="347" t="s">
        <v>2278</v>
      </c>
      <c r="Y111" s="378"/>
      <c r="Z111" s="378"/>
      <c r="AA111" s="378"/>
      <c r="AB111" s="378"/>
      <c r="AC111" s="378"/>
      <c r="AD111" s="378"/>
      <c r="AE111" s="378" t="s">
        <v>7</v>
      </c>
      <c r="AF111" s="378"/>
      <c r="AG111" s="378"/>
      <c r="AH111" s="378"/>
      <c r="AI111" s="378"/>
      <c r="AJ111" s="378"/>
      <c r="AK111" s="378"/>
      <c r="AL111" s="644" t="s">
        <v>1783</v>
      </c>
      <c r="AM111" s="374"/>
      <c r="AQ111" s="374"/>
    </row>
    <row r="112" spans="1:43" ht="11.25" customHeight="1"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507"/>
      <c r="V112" s="479"/>
      <c r="W112" s="347" t="s">
        <v>2279</v>
      </c>
      <c r="Y112" s="378"/>
      <c r="Z112" s="378"/>
      <c r="AA112" s="378" t="s">
        <v>7</v>
      </c>
      <c r="AB112" s="378"/>
      <c r="AC112" s="378"/>
      <c r="AD112" s="378"/>
      <c r="AE112" s="378"/>
      <c r="AF112" s="378"/>
      <c r="AG112" s="378"/>
      <c r="AH112" s="378"/>
      <c r="AI112" s="378"/>
      <c r="AJ112" s="378"/>
      <c r="AK112" s="378"/>
      <c r="AL112" s="644">
        <v>3</v>
      </c>
      <c r="AM112" s="374"/>
      <c r="AQ112" s="374"/>
    </row>
    <row r="113" spans="1:43" ht="11.25" customHeight="1" x14ac:dyDescent="0.2">
      <c r="A113" s="395"/>
      <c r="B113" s="347"/>
      <c r="C113" s="374"/>
      <c r="D113" s="395"/>
      <c r="E113" s="470"/>
      <c r="F113" s="470"/>
      <c r="G113" s="470"/>
      <c r="H113" s="470"/>
      <c r="I113" s="470"/>
      <c r="J113" s="470"/>
      <c r="K113" s="470"/>
      <c r="L113" s="470"/>
      <c r="M113" s="470"/>
      <c r="N113" s="470"/>
      <c r="O113" s="470"/>
      <c r="P113" s="470"/>
      <c r="Q113" s="470"/>
      <c r="R113" s="470"/>
      <c r="S113" s="470"/>
      <c r="T113" s="470"/>
      <c r="U113" s="507"/>
      <c r="V113" s="479"/>
      <c r="W113" s="347" t="s">
        <v>2280</v>
      </c>
      <c r="Y113" s="378"/>
      <c r="Z113" s="378"/>
      <c r="AA113" s="378"/>
      <c r="AB113" s="378"/>
      <c r="AC113" s="378"/>
      <c r="AD113" s="378"/>
      <c r="AE113" s="378" t="s">
        <v>7</v>
      </c>
      <c r="AF113" s="378"/>
      <c r="AG113" s="378"/>
      <c r="AH113" s="378"/>
      <c r="AI113" s="378"/>
      <c r="AJ113" s="378"/>
      <c r="AK113" s="378"/>
      <c r="AL113" s="644">
        <v>4</v>
      </c>
      <c r="AM113" s="374"/>
      <c r="AQ113" s="374"/>
    </row>
    <row r="114" spans="1:43" ht="11.25" customHeight="1" x14ac:dyDescent="0.2">
      <c r="A114" s="395"/>
      <c r="B114" s="347"/>
      <c r="C114" s="374"/>
      <c r="D114" s="395"/>
      <c r="E114" s="470"/>
      <c r="F114" s="470"/>
      <c r="G114" s="470"/>
      <c r="H114" s="470"/>
      <c r="I114" s="470"/>
      <c r="J114" s="470"/>
      <c r="K114" s="470"/>
      <c r="L114" s="470"/>
      <c r="M114" s="470"/>
      <c r="N114" s="470"/>
      <c r="O114" s="470"/>
      <c r="P114" s="470"/>
      <c r="Q114" s="470"/>
      <c r="R114" s="470"/>
      <c r="S114" s="470"/>
      <c r="T114" s="470"/>
      <c r="U114" s="507"/>
      <c r="V114" s="479"/>
      <c r="W114" s="347" t="s">
        <v>61</v>
      </c>
      <c r="Y114" s="378"/>
      <c r="Z114" s="378"/>
      <c r="AA114" s="378" t="s">
        <v>7</v>
      </c>
      <c r="AB114" s="378"/>
      <c r="AC114" s="378"/>
      <c r="AD114" s="378"/>
      <c r="AE114" s="378"/>
      <c r="AF114" s="378"/>
      <c r="AG114" s="378"/>
      <c r="AH114" s="378"/>
      <c r="AI114" s="378"/>
      <c r="AJ114" s="378"/>
      <c r="AK114" s="378"/>
      <c r="AL114" s="644">
        <v>7</v>
      </c>
      <c r="AM114" s="374"/>
      <c r="AQ114" s="374"/>
    </row>
    <row r="115" spans="1:43" ht="6" customHeight="1" x14ac:dyDescent="0.2">
      <c r="A115" s="379"/>
      <c r="B115" s="381"/>
      <c r="C115" s="380"/>
      <c r="D115" s="379"/>
      <c r="E115" s="381"/>
      <c r="F115" s="381"/>
      <c r="G115" s="381"/>
      <c r="H115" s="381"/>
      <c r="I115" s="381"/>
      <c r="J115" s="381"/>
      <c r="K115" s="381"/>
      <c r="L115" s="381"/>
      <c r="M115" s="381"/>
      <c r="N115" s="381"/>
      <c r="O115" s="381"/>
      <c r="P115" s="381"/>
      <c r="Q115" s="381"/>
      <c r="R115" s="381"/>
      <c r="S115" s="381"/>
      <c r="T115" s="381"/>
      <c r="U115" s="380"/>
      <c r="V115" s="379"/>
      <c r="W115" s="381"/>
      <c r="X115" s="381"/>
      <c r="Y115" s="381"/>
      <c r="Z115" s="381"/>
      <c r="AA115" s="381"/>
      <c r="AB115" s="381"/>
      <c r="AC115" s="381"/>
      <c r="AD115" s="381"/>
      <c r="AE115" s="381"/>
      <c r="AF115" s="381"/>
      <c r="AG115" s="381"/>
      <c r="AH115" s="381"/>
      <c r="AI115" s="381"/>
      <c r="AJ115" s="381"/>
      <c r="AK115" s="381"/>
      <c r="AL115" s="590"/>
      <c r="AM115" s="380"/>
      <c r="AN115" s="379"/>
      <c r="AO115" s="381"/>
      <c r="AP115" s="381"/>
      <c r="AQ115" s="380"/>
    </row>
    <row r="116" spans="1:43" ht="6" customHeight="1" x14ac:dyDescent="0.2">
      <c r="A116" s="375"/>
      <c r="B116" s="398"/>
      <c r="C116" s="376"/>
      <c r="D116" s="375"/>
      <c r="E116" s="398"/>
      <c r="F116" s="398"/>
      <c r="G116" s="398"/>
      <c r="H116" s="398"/>
      <c r="I116" s="398"/>
      <c r="J116" s="398"/>
      <c r="K116" s="398"/>
      <c r="L116" s="398"/>
      <c r="M116" s="398"/>
      <c r="N116" s="398"/>
      <c r="O116" s="398"/>
      <c r="P116" s="398"/>
      <c r="Q116" s="398"/>
      <c r="R116" s="398"/>
      <c r="S116" s="398"/>
      <c r="T116" s="398"/>
      <c r="U116" s="376"/>
      <c r="V116" s="375"/>
      <c r="W116" s="398"/>
      <c r="X116" s="398"/>
      <c r="Y116" s="398"/>
      <c r="Z116" s="398"/>
      <c r="AA116" s="398"/>
      <c r="AB116" s="398"/>
      <c r="AC116" s="398"/>
      <c r="AD116" s="398"/>
      <c r="AE116" s="398"/>
      <c r="AF116" s="398"/>
      <c r="AG116" s="398"/>
      <c r="AH116" s="398"/>
      <c r="AI116" s="398"/>
      <c r="AJ116" s="398"/>
      <c r="AK116" s="398"/>
      <c r="AL116" s="647"/>
      <c r="AM116" s="376"/>
      <c r="AN116" s="398"/>
      <c r="AO116" s="398"/>
      <c r="AP116" s="398"/>
      <c r="AQ116" s="376"/>
    </row>
    <row r="117" spans="1:43" ht="11.25" customHeight="1" x14ac:dyDescent="0.2">
      <c r="A117" s="395"/>
      <c r="B117" s="377" t="s">
        <v>472</v>
      </c>
      <c r="C117" s="374"/>
      <c r="D117" s="395"/>
      <c r="E117" s="470" t="str">
        <f ca="1">VLOOKUP(INDIRECT(ADDRESS(ROW(),COLUMN()-3)),Language_Translations,MATCH(Language_Selected,Language_Options,0),FALSE)</f>
        <v>In the past 12 months, did your household face difficult times as a result of erosion of your land?</v>
      </c>
      <c r="F117" s="470"/>
      <c r="G117" s="470"/>
      <c r="H117" s="470"/>
      <c r="I117" s="470"/>
      <c r="J117" s="470"/>
      <c r="K117" s="470"/>
      <c r="L117" s="470"/>
      <c r="M117" s="470"/>
      <c r="N117" s="470"/>
      <c r="O117" s="470"/>
      <c r="P117" s="470"/>
      <c r="Q117" s="470"/>
      <c r="R117" s="470"/>
      <c r="S117" s="470"/>
      <c r="T117" s="470"/>
      <c r="U117" s="374"/>
      <c r="V117" s="395"/>
      <c r="W117" s="347" t="s">
        <v>1731</v>
      </c>
      <c r="Y117" s="378" t="s">
        <v>7</v>
      </c>
      <c r="Z117" s="378"/>
      <c r="AA117" s="378"/>
      <c r="AB117" s="378"/>
      <c r="AC117" s="378"/>
      <c r="AD117" s="378"/>
      <c r="AE117" s="378"/>
      <c r="AF117" s="378"/>
      <c r="AG117" s="378"/>
      <c r="AH117" s="378"/>
      <c r="AI117" s="378"/>
      <c r="AJ117" s="378"/>
      <c r="AK117" s="378"/>
      <c r="AL117" s="644" t="s">
        <v>1778</v>
      </c>
      <c r="AM117" s="374"/>
      <c r="AQ117" s="374"/>
    </row>
    <row r="118" spans="1:43" ht="11.25" customHeight="1" x14ac:dyDescent="0.2">
      <c r="A118" s="395"/>
      <c r="B118" s="347"/>
      <c r="C118" s="374"/>
      <c r="D118" s="395"/>
      <c r="E118" s="470"/>
      <c r="F118" s="470"/>
      <c r="G118" s="470"/>
      <c r="H118" s="470"/>
      <c r="I118" s="470"/>
      <c r="J118" s="470"/>
      <c r="K118" s="470"/>
      <c r="L118" s="470"/>
      <c r="M118" s="470"/>
      <c r="N118" s="470"/>
      <c r="O118" s="470"/>
      <c r="P118" s="470"/>
      <c r="Q118" s="470"/>
      <c r="R118" s="470"/>
      <c r="S118" s="470"/>
      <c r="T118" s="470"/>
      <c r="U118" s="374"/>
      <c r="V118" s="395"/>
      <c r="W118" s="347" t="s">
        <v>1732</v>
      </c>
      <c r="Y118" s="378" t="s">
        <v>7</v>
      </c>
      <c r="Z118" s="378"/>
      <c r="AA118" s="378"/>
      <c r="AB118" s="378"/>
      <c r="AC118" s="378"/>
      <c r="AD118" s="378"/>
      <c r="AE118" s="378"/>
      <c r="AF118" s="378"/>
      <c r="AG118" s="378"/>
      <c r="AH118" s="378"/>
      <c r="AI118" s="378"/>
      <c r="AJ118" s="378"/>
      <c r="AK118" s="378"/>
      <c r="AL118" s="644" t="s">
        <v>1783</v>
      </c>
      <c r="AM118" s="374"/>
      <c r="AP118" s="347" t="s">
        <v>476</v>
      </c>
      <c r="AQ118" s="374"/>
    </row>
    <row r="119" spans="1:43" ht="6" customHeight="1" x14ac:dyDescent="0.2">
      <c r="A119" s="379"/>
      <c r="B119" s="381"/>
      <c r="C119" s="380"/>
      <c r="D119" s="379"/>
      <c r="E119" s="381"/>
      <c r="F119" s="381"/>
      <c r="G119" s="381"/>
      <c r="H119" s="381"/>
      <c r="I119" s="381"/>
      <c r="J119" s="381"/>
      <c r="K119" s="381"/>
      <c r="L119" s="381"/>
      <c r="M119" s="381"/>
      <c r="N119" s="381"/>
      <c r="O119" s="381"/>
      <c r="P119" s="381"/>
      <c r="Q119" s="381"/>
      <c r="R119" s="381"/>
      <c r="S119" s="381"/>
      <c r="T119" s="381"/>
      <c r="U119" s="380"/>
      <c r="V119" s="379"/>
      <c r="W119" s="381"/>
      <c r="X119" s="381"/>
      <c r="Y119" s="381"/>
      <c r="Z119" s="381"/>
      <c r="AA119" s="381"/>
      <c r="AB119" s="381"/>
      <c r="AC119" s="381"/>
      <c r="AD119" s="381"/>
      <c r="AE119" s="381"/>
      <c r="AF119" s="381"/>
      <c r="AG119" s="381"/>
      <c r="AH119" s="381"/>
      <c r="AI119" s="381"/>
      <c r="AJ119" s="381"/>
      <c r="AK119" s="381"/>
      <c r="AL119" s="590"/>
      <c r="AM119" s="380"/>
      <c r="AN119" s="381"/>
      <c r="AO119" s="381"/>
      <c r="AP119" s="381"/>
      <c r="AQ119" s="380"/>
    </row>
    <row r="120" spans="1:43" ht="6" customHeight="1" x14ac:dyDescent="0.2">
      <c r="A120" s="375"/>
      <c r="B120" s="398"/>
      <c r="C120" s="376"/>
      <c r="D120" s="375"/>
      <c r="E120" s="398"/>
      <c r="F120" s="398"/>
      <c r="G120" s="398"/>
      <c r="H120" s="398"/>
      <c r="I120" s="398"/>
      <c r="J120" s="398"/>
      <c r="K120" s="398"/>
      <c r="L120" s="398"/>
      <c r="M120" s="398"/>
      <c r="N120" s="398"/>
      <c r="O120" s="398"/>
      <c r="P120" s="398"/>
      <c r="Q120" s="398"/>
      <c r="R120" s="398"/>
      <c r="S120" s="398"/>
      <c r="T120" s="398"/>
      <c r="U120" s="376"/>
      <c r="V120" s="375"/>
      <c r="W120" s="398"/>
      <c r="X120" s="398"/>
      <c r="Y120" s="398"/>
      <c r="Z120" s="398"/>
      <c r="AA120" s="398"/>
      <c r="AB120" s="398"/>
      <c r="AC120" s="398"/>
      <c r="AD120" s="398"/>
      <c r="AE120" s="398"/>
      <c r="AF120" s="398"/>
      <c r="AG120" s="398"/>
      <c r="AH120" s="398"/>
      <c r="AI120" s="398"/>
      <c r="AJ120" s="398"/>
      <c r="AK120" s="398"/>
      <c r="AL120" s="647"/>
      <c r="AM120" s="376"/>
      <c r="AN120" s="398"/>
      <c r="AO120" s="398"/>
      <c r="AP120" s="398"/>
      <c r="AQ120" s="376"/>
    </row>
    <row r="121" spans="1:43" ht="11.25" customHeight="1" x14ac:dyDescent="0.2">
      <c r="A121" s="395"/>
      <c r="B121" s="377" t="s">
        <v>474</v>
      </c>
      <c r="C121" s="374"/>
      <c r="D121" s="395"/>
      <c r="E121" s="470" t="str">
        <f ca="1">VLOOKUP(INDIRECT(ADDRESS(ROW(),COLUMN()-3)),Language_Translations,MATCH(Language_Selected,Language_Options,0),FALSE)</f>
        <v>How severe would you say the impact of erosion of your land was on your household's food consumption?</v>
      </c>
      <c r="F121" s="470"/>
      <c r="G121" s="470"/>
      <c r="H121" s="470"/>
      <c r="I121" s="470"/>
      <c r="J121" s="470"/>
      <c r="K121" s="470"/>
      <c r="L121" s="470"/>
      <c r="M121" s="470"/>
      <c r="N121" s="470"/>
      <c r="O121" s="470"/>
      <c r="P121" s="470"/>
      <c r="Q121" s="470"/>
      <c r="R121" s="470"/>
      <c r="S121" s="470"/>
      <c r="T121" s="470"/>
      <c r="U121" s="374"/>
      <c r="V121" s="395"/>
      <c r="W121" s="347" t="s">
        <v>2277</v>
      </c>
      <c r="Y121" s="378"/>
      <c r="Z121" s="378"/>
      <c r="AA121" s="378"/>
      <c r="AB121" s="378" t="s">
        <v>7</v>
      </c>
      <c r="AC121" s="378"/>
      <c r="AD121" s="378"/>
      <c r="AE121" s="378"/>
      <c r="AF121" s="378"/>
      <c r="AG121" s="378"/>
      <c r="AH121" s="378"/>
      <c r="AI121" s="378"/>
      <c r="AJ121" s="378"/>
      <c r="AK121" s="378"/>
      <c r="AL121" s="644" t="s">
        <v>1778</v>
      </c>
      <c r="AM121" s="374"/>
      <c r="AQ121" s="374"/>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V122" s="395"/>
      <c r="W122" s="347" t="s">
        <v>2278</v>
      </c>
      <c r="Y122" s="378"/>
      <c r="Z122" s="378"/>
      <c r="AA122" s="378"/>
      <c r="AB122" s="378"/>
      <c r="AC122" s="378"/>
      <c r="AD122" s="378"/>
      <c r="AE122" s="378" t="s">
        <v>7</v>
      </c>
      <c r="AF122" s="378"/>
      <c r="AG122" s="378"/>
      <c r="AH122" s="378"/>
      <c r="AI122" s="378"/>
      <c r="AJ122" s="378"/>
      <c r="AK122" s="378"/>
      <c r="AL122" s="644" t="s">
        <v>1783</v>
      </c>
      <c r="AM122" s="374"/>
      <c r="AQ122" s="374"/>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V123" s="395"/>
      <c r="W123" s="347" t="s">
        <v>2279</v>
      </c>
      <c r="Y123" s="378"/>
      <c r="Z123" s="378"/>
      <c r="AA123" s="378" t="s">
        <v>7</v>
      </c>
      <c r="AB123" s="378"/>
      <c r="AC123" s="378"/>
      <c r="AD123" s="378"/>
      <c r="AE123" s="378"/>
      <c r="AF123" s="378"/>
      <c r="AG123" s="378"/>
      <c r="AH123" s="378"/>
      <c r="AI123" s="378"/>
      <c r="AJ123" s="378"/>
      <c r="AK123" s="378"/>
      <c r="AL123" s="644">
        <v>3</v>
      </c>
      <c r="AM123" s="374"/>
      <c r="AQ123" s="374"/>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V124" s="395"/>
      <c r="W124" s="347" t="s">
        <v>2280</v>
      </c>
      <c r="Y124" s="378"/>
      <c r="Z124" s="378"/>
      <c r="AA124" s="378"/>
      <c r="AB124" s="378"/>
      <c r="AC124" s="378"/>
      <c r="AD124" s="378"/>
      <c r="AE124" s="378" t="s">
        <v>7</v>
      </c>
      <c r="AF124" s="378"/>
      <c r="AG124" s="378"/>
      <c r="AH124" s="378"/>
      <c r="AI124" s="378"/>
      <c r="AJ124" s="378"/>
      <c r="AK124" s="378"/>
      <c r="AL124" s="644">
        <v>4</v>
      </c>
      <c r="AM124" s="374"/>
      <c r="AQ124" s="374"/>
    </row>
    <row r="125" spans="1:43" ht="11.25" customHeight="1" x14ac:dyDescent="0.2">
      <c r="A125" s="395"/>
      <c r="B125" s="347"/>
      <c r="C125" s="374"/>
      <c r="D125" s="395"/>
      <c r="E125" s="444"/>
      <c r="F125" s="444"/>
      <c r="G125" s="444"/>
      <c r="H125" s="444"/>
      <c r="I125" s="444"/>
      <c r="J125" s="444"/>
      <c r="K125" s="444"/>
      <c r="L125" s="444"/>
      <c r="M125" s="444"/>
      <c r="N125" s="444"/>
      <c r="O125" s="444"/>
      <c r="P125" s="444"/>
      <c r="Q125" s="444"/>
      <c r="R125" s="444"/>
      <c r="S125" s="444"/>
      <c r="T125" s="444"/>
      <c r="U125" s="374"/>
      <c r="V125" s="395"/>
      <c r="W125" s="347" t="s">
        <v>61</v>
      </c>
      <c r="Y125" s="378"/>
      <c r="Z125" s="378"/>
      <c r="AA125" s="378" t="s">
        <v>7</v>
      </c>
      <c r="AB125" s="378"/>
      <c r="AC125" s="378"/>
      <c r="AD125" s="378"/>
      <c r="AE125" s="378"/>
      <c r="AF125" s="378"/>
      <c r="AG125" s="378"/>
      <c r="AH125" s="378"/>
      <c r="AI125" s="378"/>
      <c r="AJ125" s="378"/>
      <c r="AK125" s="378"/>
      <c r="AL125" s="644">
        <v>7</v>
      </c>
      <c r="AM125" s="374"/>
      <c r="AQ125" s="374"/>
    </row>
    <row r="126" spans="1:43" ht="6" customHeight="1" x14ac:dyDescent="0.2">
      <c r="A126" s="379"/>
      <c r="B126" s="381"/>
      <c r="C126" s="380"/>
      <c r="D126" s="379"/>
      <c r="E126" s="381"/>
      <c r="F126" s="381"/>
      <c r="G126" s="381"/>
      <c r="H126" s="381"/>
      <c r="I126" s="381"/>
      <c r="J126" s="381"/>
      <c r="K126" s="381"/>
      <c r="L126" s="381"/>
      <c r="M126" s="381"/>
      <c r="N126" s="381"/>
      <c r="O126" s="381"/>
      <c r="P126" s="381"/>
      <c r="Q126" s="381"/>
      <c r="R126" s="381"/>
      <c r="S126" s="381"/>
      <c r="T126" s="381"/>
      <c r="U126" s="380"/>
      <c r="V126" s="379"/>
      <c r="W126" s="381"/>
      <c r="X126" s="381"/>
      <c r="Y126" s="381"/>
      <c r="Z126" s="381"/>
      <c r="AA126" s="381"/>
      <c r="AB126" s="381"/>
      <c r="AC126" s="381"/>
      <c r="AD126" s="381"/>
      <c r="AE126" s="381"/>
      <c r="AF126" s="381"/>
      <c r="AG126" s="381"/>
      <c r="AH126" s="381"/>
      <c r="AI126" s="381"/>
      <c r="AJ126" s="381"/>
      <c r="AK126" s="381"/>
      <c r="AL126" s="590"/>
      <c r="AM126" s="380"/>
      <c r="AN126" s="381"/>
      <c r="AO126" s="381"/>
      <c r="AP126" s="381"/>
      <c r="AQ126" s="380"/>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398"/>
      <c r="AQ127" s="376"/>
    </row>
    <row r="128" spans="1:43" ht="11.25" customHeight="1" x14ac:dyDescent="0.2">
      <c r="A128" s="395"/>
      <c r="B128" s="377" t="s">
        <v>476</v>
      </c>
      <c r="C128" s="374"/>
      <c r="D128" s="395"/>
      <c r="E128" s="470" t="str">
        <f ca="1">VLOOKUP(INDIRECT(ADDRESS(ROW(),COLUMN()-3)),Language_Translations,MATCH(Language_Selected,Language_Options,0),FALSE)</f>
        <v>In the past 12 months, did your household face difficult times as a result of losing your household's land?</v>
      </c>
      <c r="F128" s="470"/>
      <c r="G128" s="470"/>
      <c r="H128" s="470"/>
      <c r="I128" s="470"/>
      <c r="J128" s="470"/>
      <c r="K128" s="470"/>
      <c r="L128" s="470"/>
      <c r="M128" s="470"/>
      <c r="N128" s="470"/>
      <c r="O128" s="470"/>
      <c r="P128" s="470"/>
      <c r="Q128" s="470"/>
      <c r="R128" s="470"/>
      <c r="S128" s="470"/>
      <c r="T128" s="470"/>
      <c r="U128" s="374"/>
      <c r="V128" s="395"/>
      <c r="AM128" s="374"/>
      <c r="AQ128" s="374"/>
    </row>
    <row r="129" spans="1:43" ht="11.25" customHeight="1" x14ac:dyDescent="0.2">
      <c r="A129" s="395"/>
      <c r="B129" s="377"/>
      <c r="C129" s="374"/>
      <c r="D129" s="395"/>
      <c r="E129" s="470"/>
      <c r="F129" s="470"/>
      <c r="G129" s="470"/>
      <c r="H129" s="470"/>
      <c r="I129" s="470"/>
      <c r="J129" s="470"/>
      <c r="K129" s="470"/>
      <c r="L129" s="470"/>
      <c r="M129" s="470"/>
      <c r="N129" s="470"/>
      <c r="O129" s="470"/>
      <c r="P129" s="470"/>
      <c r="Q129" s="470"/>
      <c r="R129" s="470"/>
      <c r="S129" s="470"/>
      <c r="T129" s="470"/>
      <c r="U129" s="374"/>
      <c r="V129" s="395"/>
      <c r="W129" s="347" t="s">
        <v>1731</v>
      </c>
      <c r="Y129" s="378" t="s">
        <v>7</v>
      </c>
      <c r="Z129" s="378"/>
      <c r="AA129" s="378"/>
      <c r="AB129" s="378"/>
      <c r="AC129" s="378"/>
      <c r="AD129" s="378"/>
      <c r="AE129" s="378"/>
      <c r="AF129" s="378"/>
      <c r="AG129" s="378"/>
      <c r="AH129" s="378"/>
      <c r="AI129" s="378"/>
      <c r="AJ129" s="378"/>
      <c r="AK129" s="378"/>
      <c r="AL129" s="644" t="s">
        <v>1778</v>
      </c>
      <c r="AM129" s="374"/>
      <c r="AQ129" s="374"/>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1732</v>
      </c>
      <c r="Y130" s="378" t="s">
        <v>7</v>
      </c>
      <c r="Z130" s="378"/>
      <c r="AA130" s="378"/>
      <c r="AB130" s="378"/>
      <c r="AC130" s="378"/>
      <c r="AD130" s="378"/>
      <c r="AE130" s="378"/>
      <c r="AF130" s="378"/>
      <c r="AG130" s="378"/>
      <c r="AH130" s="378"/>
      <c r="AI130" s="378"/>
      <c r="AJ130" s="378"/>
      <c r="AK130" s="378"/>
      <c r="AL130" s="644" t="s">
        <v>1783</v>
      </c>
      <c r="AM130" s="374"/>
      <c r="AP130" s="347" t="s">
        <v>480</v>
      </c>
      <c r="AQ130" s="374"/>
    </row>
    <row r="131" spans="1:43" ht="6" customHeight="1" x14ac:dyDescent="0.2">
      <c r="A131" s="379"/>
      <c r="B131" s="381"/>
      <c r="C131" s="380"/>
      <c r="D131" s="379"/>
      <c r="E131" s="381"/>
      <c r="F131" s="381"/>
      <c r="G131" s="381"/>
      <c r="H131" s="381"/>
      <c r="I131" s="381"/>
      <c r="J131" s="381"/>
      <c r="K131" s="381"/>
      <c r="L131" s="381"/>
      <c r="M131" s="381"/>
      <c r="N131" s="381"/>
      <c r="O131" s="381"/>
      <c r="P131" s="381"/>
      <c r="Q131" s="381"/>
      <c r="R131" s="381"/>
      <c r="S131" s="381"/>
      <c r="T131" s="381"/>
      <c r="U131" s="380"/>
      <c r="V131" s="379"/>
      <c r="W131" s="381"/>
      <c r="X131" s="381"/>
      <c r="Y131" s="381"/>
      <c r="Z131" s="381"/>
      <c r="AA131" s="381"/>
      <c r="AB131" s="381"/>
      <c r="AC131" s="381"/>
      <c r="AD131" s="381"/>
      <c r="AE131" s="381"/>
      <c r="AF131" s="381"/>
      <c r="AG131" s="381"/>
      <c r="AH131" s="381"/>
      <c r="AI131" s="381"/>
      <c r="AJ131" s="381"/>
      <c r="AK131" s="381"/>
      <c r="AL131" s="590"/>
      <c r="AM131" s="380"/>
      <c r="AN131" s="381"/>
      <c r="AO131" s="381"/>
      <c r="AP131" s="381"/>
      <c r="AQ131" s="380"/>
    </row>
    <row r="132" spans="1:43" ht="6" customHeight="1" x14ac:dyDescent="0.2">
      <c r="A132" s="375"/>
      <c r="B132" s="398"/>
      <c r="C132" s="376"/>
      <c r="D132" s="375"/>
      <c r="E132" s="398"/>
      <c r="F132" s="398"/>
      <c r="G132" s="398"/>
      <c r="H132" s="398"/>
      <c r="I132" s="398"/>
      <c r="J132" s="398"/>
      <c r="K132" s="398"/>
      <c r="L132" s="398"/>
      <c r="M132" s="398"/>
      <c r="N132" s="398"/>
      <c r="O132" s="398"/>
      <c r="P132" s="398"/>
      <c r="Q132" s="398"/>
      <c r="R132" s="398"/>
      <c r="S132" s="398"/>
      <c r="T132" s="398"/>
      <c r="U132" s="376"/>
      <c r="V132" s="375"/>
      <c r="W132" s="398"/>
      <c r="X132" s="398"/>
      <c r="Y132" s="398"/>
      <c r="Z132" s="398"/>
      <c r="AA132" s="398"/>
      <c r="AB132" s="398"/>
      <c r="AC132" s="398"/>
      <c r="AD132" s="398"/>
      <c r="AE132" s="398"/>
      <c r="AF132" s="398"/>
      <c r="AG132" s="398"/>
      <c r="AH132" s="398"/>
      <c r="AI132" s="398"/>
      <c r="AJ132" s="398"/>
      <c r="AK132" s="398"/>
      <c r="AL132" s="647"/>
      <c r="AM132" s="376"/>
      <c r="AN132" s="398"/>
      <c r="AO132" s="398"/>
      <c r="AP132" s="398"/>
      <c r="AQ132" s="376"/>
    </row>
    <row r="133" spans="1:43" ht="11.25" customHeight="1" x14ac:dyDescent="0.2">
      <c r="A133" s="395"/>
      <c r="B133" s="377" t="s">
        <v>478</v>
      </c>
      <c r="C133" s="374"/>
      <c r="D133" s="395"/>
      <c r="E133" s="470" t="str">
        <f ca="1">VLOOKUP(INDIRECT(ADDRESS(ROW(),COLUMN()-3)),Language_Translations,MATCH(Language_Selected,Language_Options,0),FALSE)</f>
        <v>How severe would you say the impact of losing your household's land was on your household's food consumption?</v>
      </c>
      <c r="F133" s="470"/>
      <c r="G133" s="470"/>
      <c r="H133" s="470"/>
      <c r="I133" s="470"/>
      <c r="J133" s="470"/>
      <c r="K133" s="470"/>
      <c r="L133" s="470"/>
      <c r="M133" s="470"/>
      <c r="N133" s="470"/>
      <c r="O133" s="470"/>
      <c r="P133" s="470"/>
      <c r="Q133" s="470"/>
      <c r="R133" s="470"/>
      <c r="S133" s="470"/>
      <c r="T133" s="470"/>
      <c r="U133" s="374"/>
      <c r="V133" s="395"/>
      <c r="W133" s="347" t="s">
        <v>2277</v>
      </c>
      <c r="Y133" s="378"/>
      <c r="Z133" s="378"/>
      <c r="AA133" s="378"/>
      <c r="AB133" s="378" t="s">
        <v>7</v>
      </c>
      <c r="AC133" s="378"/>
      <c r="AD133" s="378"/>
      <c r="AE133" s="378"/>
      <c r="AF133" s="378"/>
      <c r="AG133" s="378"/>
      <c r="AH133" s="378"/>
      <c r="AI133" s="378"/>
      <c r="AJ133" s="378"/>
      <c r="AK133" s="378"/>
      <c r="AL133" s="644" t="s">
        <v>1778</v>
      </c>
      <c r="AM133" s="374"/>
      <c r="AQ133" s="374"/>
    </row>
    <row r="134" spans="1:43" ht="11.25" customHeight="1" x14ac:dyDescent="0.2">
      <c r="A134" s="395"/>
      <c r="B134" s="347"/>
      <c r="C134" s="374"/>
      <c r="D134" s="395"/>
      <c r="E134" s="470"/>
      <c r="F134" s="470"/>
      <c r="G134" s="470"/>
      <c r="H134" s="470"/>
      <c r="I134" s="470"/>
      <c r="J134" s="470"/>
      <c r="K134" s="470"/>
      <c r="L134" s="470"/>
      <c r="M134" s="470"/>
      <c r="N134" s="470"/>
      <c r="O134" s="470"/>
      <c r="P134" s="470"/>
      <c r="Q134" s="470"/>
      <c r="R134" s="470"/>
      <c r="S134" s="470"/>
      <c r="T134" s="470"/>
      <c r="U134" s="374"/>
      <c r="V134" s="395"/>
      <c r="W134" s="347" t="s">
        <v>2278</v>
      </c>
      <c r="Y134" s="378"/>
      <c r="Z134" s="378"/>
      <c r="AA134" s="378"/>
      <c r="AB134" s="378"/>
      <c r="AC134" s="378"/>
      <c r="AD134" s="378"/>
      <c r="AE134" s="378" t="s">
        <v>7</v>
      </c>
      <c r="AF134" s="378"/>
      <c r="AG134" s="378"/>
      <c r="AH134" s="378"/>
      <c r="AI134" s="378"/>
      <c r="AJ134" s="378"/>
      <c r="AK134" s="378"/>
      <c r="AL134" s="644" t="s">
        <v>1783</v>
      </c>
      <c r="AM134" s="374"/>
      <c r="AQ134" s="374"/>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2279</v>
      </c>
      <c r="Y135" s="378"/>
      <c r="Z135" s="378"/>
      <c r="AA135" s="378" t="s">
        <v>7</v>
      </c>
      <c r="AB135" s="378"/>
      <c r="AC135" s="378"/>
      <c r="AD135" s="378"/>
      <c r="AE135" s="378"/>
      <c r="AF135" s="378"/>
      <c r="AG135" s="378"/>
      <c r="AH135" s="378"/>
      <c r="AI135" s="378"/>
      <c r="AJ135" s="378"/>
      <c r="AK135" s="378"/>
      <c r="AL135" s="644">
        <v>3</v>
      </c>
      <c r="AM135" s="374"/>
      <c r="AQ135" s="374"/>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V136" s="395"/>
      <c r="W136" s="347" t="s">
        <v>2280</v>
      </c>
      <c r="Y136" s="378"/>
      <c r="Z136" s="378"/>
      <c r="AA136" s="378"/>
      <c r="AB136" s="378"/>
      <c r="AC136" s="378"/>
      <c r="AD136" s="378"/>
      <c r="AE136" s="378" t="s">
        <v>7</v>
      </c>
      <c r="AF136" s="378"/>
      <c r="AG136" s="378"/>
      <c r="AH136" s="378"/>
      <c r="AI136" s="378"/>
      <c r="AJ136" s="378"/>
      <c r="AK136" s="378"/>
      <c r="AL136" s="644">
        <v>4</v>
      </c>
      <c r="AM136" s="374"/>
      <c r="AQ136" s="374"/>
    </row>
    <row r="137" spans="1:43" ht="11.25" customHeight="1" x14ac:dyDescent="0.2">
      <c r="A137" s="395"/>
      <c r="B137" s="347"/>
      <c r="C137" s="374"/>
      <c r="D137" s="395"/>
      <c r="E137" s="444"/>
      <c r="F137" s="444"/>
      <c r="G137" s="444"/>
      <c r="H137" s="444"/>
      <c r="I137" s="444"/>
      <c r="J137" s="444"/>
      <c r="K137" s="444"/>
      <c r="L137" s="444"/>
      <c r="M137" s="444"/>
      <c r="N137" s="444"/>
      <c r="O137" s="444"/>
      <c r="P137" s="444"/>
      <c r="Q137" s="444"/>
      <c r="R137" s="444"/>
      <c r="S137" s="444"/>
      <c r="T137" s="444"/>
      <c r="U137" s="374"/>
      <c r="V137" s="395"/>
      <c r="W137" s="347" t="s">
        <v>61</v>
      </c>
      <c r="Y137" s="378"/>
      <c r="Z137" s="378"/>
      <c r="AA137" s="378" t="s">
        <v>7</v>
      </c>
      <c r="AB137" s="378"/>
      <c r="AC137" s="378"/>
      <c r="AD137" s="378"/>
      <c r="AE137" s="378"/>
      <c r="AF137" s="378"/>
      <c r="AG137" s="378"/>
      <c r="AH137" s="378"/>
      <c r="AI137" s="378"/>
      <c r="AJ137" s="378"/>
      <c r="AK137" s="378"/>
      <c r="AL137" s="644">
        <v>7</v>
      </c>
      <c r="AM137" s="374"/>
      <c r="AQ137" s="374"/>
    </row>
    <row r="138" spans="1:43" ht="6" customHeight="1" x14ac:dyDescent="0.2">
      <c r="A138" s="379"/>
      <c r="B138" s="381"/>
      <c r="C138" s="380"/>
      <c r="D138" s="379"/>
      <c r="E138" s="381"/>
      <c r="F138" s="381"/>
      <c r="G138" s="381"/>
      <c r="H138" s="381"/>
      <c r="I138" s="381"/>
      <c r="J138" s="381"/>
      <c r="K138" s="381"/>
      <c r="L138" s="381"/>
      <c r="M138" s="381"/>
      <c r="N138" s="381"/>
      <c r="O138" s="381"/>
      <c r="P138" s="381"/>
      <c r="Q138" s="381"/>
      <c r="R138" s="381"/>
      <c r="S138" s="381"/>
      <c r="T138" s="381"/>
      <c r="U138" s="380"/>
      <c r="V138" s="379"/>
      <c r="W138" s="381"/>
      <c r="X138" s="381"/>
      <c r="Y138" s="381"/>
      <c r="Z138" s="381"/>
      <c r="AA138" s="381"/>
      <c r="AB138" s="381"/>
      <c r="AC138" s="381"/>
      <c r="AD138" s="381"/>
      <c r="AE138" s="381"/>
      <c r="AF138" s="381"/>
      <c r="AG138" s="381"/>
      <c r="AH138" s="381"/>
      <c r="AI138" s="381"/>
      <c r="AJ138" s="381"/>
      <c r="AK138" s="381"/>
      <c r="AL138" s="590"/>
      <c r="AM138" s="380"/>
      <c r="AN138" s="381"/>
      <c r="AO138" s="381"/>
      <c r="AP138" s="381"/>
      <c r="AQ138" s="380"/>
    </row>
    <row r="139" spans="1:43" ht="6" customHeight="1" x14ac:dyDescent="0.2">
      <c r="A139" s="375"/>
      <c r="B139" s="398"/>
      <c r="C139" s="376"/>
      <c r="D139" s="375"/>
      <c r="E139" s="398"/>
      <c r="F139" s="398"/>
      <c r="G139" s="398"/>
      <c r="H139" s="398"/>
      <c r="I139" s="398"/>
      <c r="J139" s="398"/>
      <c r="K139" s="398"/>
      <c r="L139" s="398"/>
      <c r="M139" s="398"/>
      <c r="N139" s="398"/>
      <c r="O139" s="398"/>
      <c r="P139" s="398"/>
      <c r="Q139" s="398"/>
      <c r="R139" s="398"/>
      <c r="S139" s="398"/>
      <c r="T139" s="398"/>
      <c r="U139" s="376"/>
      <c r="V139" s="375"/>
      <c r="W139" s="398"/>
      <c r="X139" s="398"/>
      <c r="Y139" s="398"/>
      <c r="Z139" s="398"/>
      <c r="AA139" s="398"/>
      <c r="AB139" s="398"/>
      <c r="AC139" s="398"/>
      <c r="AD139" s="398"/>
      <c r="AE139" s="398"/>
      <c r="AF139" s="398"/>
      <c r="AG139" s="398"/>
      <c r="AH139" s="398"/>
      <c r="AI139" s="398"/>
      <c r="AJ139" s="398"/>
      <c r="AK139" s="398"/>
      <c r="AL139" s="647"/>
      <c r="AM139" s="376"/>
      <c r="AN139" s="398"/>
      <c r="AO139" s="398"/>
      <c r="AP139" s="398"/>
      <c r="AQ139" s="376"/>
    </row>
    <row r="140" spans="1:43" ht="11.25" customHeight="1" x14ac:dyDescent="0.2">
      <c r="A140" s="395"/>
      <c r="B140" s="377" t="s">
        <v>480</v>
      </c>
      <c r="C140" s="374"/>
      <c r="D140" s="395"/>
      <c r="E140" s="470" t="str">
        <f ca="1">VLOOKUP(INDIRECT(ADDRESS(ROW(),COLUMN()-3)),Language_Translations,MATCH(Language_Selected,Language_Options,0),FALSE)</f>
        <v>In the past 12 months, did your household face difficult times as a result of sharp increases in the price of food?</v>
      </c>
      <c r="F140" s="470"/>
      <c r="G140" s="470"/>
      <c r="H140" s="470"/>
      <c r="I140" s="470"/>
      <c r="J140" s="470"/>
      <c r="K140" s="470"/>
      <c r="L140" s="470"/>
      <c r="M140" s="470"/>
      <c r="N140" s="470"/>
      <c r="O140" s="470"/>
      <c r="P140" s="470"/>
      <c r="Q140" s="470"/>
      <c r="R140" s="470"/>
      <c r="S140" s="470"/>
      <c r="T140" s="470"/>
      <c r="U140" s="374"/>
      <c r="V140" s="395"/>
      <c r="AM140" s="374"/>
      <c r="AQ140" s="374"/>
    </row>
    <row r="141" spans="1:43" ht="11.25" customHeight="1" x14ac:dyDescent="0.2">
      <c r="A141" s="395"/>
      <c r="B141" s="377"/>
      <c r="C141" s="374"/>
      <c r="D141" s="395"/>
      <c r="E141" s="470"/>
      <c r="F141" s="470"/>
      <c r="G141" s="470"/>
      <c r="H141" s="470"/>
      <c r="I141" s="470"/>
      <c r="J141" s="470"/>
      <c r="K141" s="470"/>
      <c r="L141" s="470"/>
      <c r="M141" s="470"/>
      <c r="N141" s="470"/>
      <c r="O141" s="470"/>
      <c r="P141" s="470"/>
      <c r="Q141" s="470"/>
      <c r="R141" s="470"/>
      <c r="S141" s="470"/>
      <c r="T141" s="470"/>
      <c r="U141" s="374"/>
      <c r="V141" s="395"/>
      <c r="W141" s="347" t="s">
        <v>1731</v>
      </c>
      <c r="Y141" s="378" t="s">
        <v>7</v>
      </c>
      <c r="Z141" s="378"/>
      <c r="AA141" s="378"/>
      <c r="AB141" s="378"/>
      <c r="AC141" s="378"/>
      <c r="AD141" s="378"/>
      <c r="AE141" s="378"/>
      <c r="AF141" s="378"/>
      <c r="AG141" s="378"/>
      <c r="AH141" s="378"/>
      <c r="AI141" s="378"/>
      <c r="AJ141" s="378"/>
      <c r="AK141" s="378"/>
      <c r="AL141" s="644" t="s">
        <v>1778</v>
      </c>
      <c r="AM141" s="374"/>
      <c r="AQ141" s="374"/>
    </row>
    <row r="142" spans="1:43" ht="11.25" customHeight="1"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374"/>
      <c r="V142" s="395"/>
      <c r="W142" s="347" t="s">
        <v>1732</v>
      </c>
      <c r="Y142" s="378" t="s">
        <v>7</v>
      </c>
      <c r="Z142" s="378"/>
      <c r="AA142" s="378"/>
      <c r="AB142" s="378"/>
      <c r="AC142" s="378"/>
      <c r="AD142" s="378"/>
      <c r="AE142" s="378"/>
      <c r="AF142" s="378"/>
      <c r="AG142" s="378"/>
      <c r="AH142" s="378"/>
      <c r="AI142" s="378"/>
      <c r="AJ142" s="378"/>
      <c r="AK142" s="378"/>
      <c r="AL142" s="644" t="s">
        <v>1783</v>
      </c>
      <c r="AM142" s="374"/>
      <c r="AP142" s="347" t="s">
        <v>484</v>
      </c>
      <c r="AQ142" s="374"/>
    </row>
    <row r="143" spans="1:43" ht="6" customHeight="1" x14ac:dyDescent="0.2">
      <c r="A143" s="379"/>
      <c r="B143" s="381"/>
      <c r="C143" s="380"/>
      <c r="D143" s="379"/>
      <c r="E143" s="381"/>
      <c r="F143" s="381"/>
      <c r="G143" s="381"/>
      <c r="H143" s="381"/>
      <c r="I143" s="381"/>
      <c r="J143" s="381"/>
      <c r="K143" s="381"/>
      <c r="L143" s="381"/>
      <c r="M143" s="381"/>
      <c r="N143" s="381"/>
      <c r="O143" s="381"/>
      <c r="P143" s="381"/>
      <c r="Q143" s="381"/>
      <c r="R143" s="381"/>
      <c r="S143" s="381"/>
      <c r="T143" s="381"/>
      <c r="U143" s="380"/>
      <c r="V143" s="379"/>
      <c r="W143" s="381"/>
      <c r="X143" s="381"/>
      <c r="Y143" s="381"/>
      <c r="Z143" s="381"/>
      <c r="AA143" s="381"/>
      <c r="AB143" s="381"/>
      <c r="AC143" s="381"/>
      <c r="AD143" s="381"/>
      <c r="AE143" s="381"/>
      <c r="AF143" s="381"/>
      <c r="AG143" s="381"/>
      <c r="AH143" s="381"/>
      <c r="AI143" s="381"/>
      <c r="AJ143" s="381"/>
      <c r="AK143" s="381"/>
      <c r="AL143" s="590"/>
      <c r="AM143" s="380"/>
      <c r="AN143" s="381"/>
      <c r="AO143" s="381"/>
      <c r="AP143" s="381"/>
      <c r="AQ143" s="380"/>
    </row>
    <row r="144" spans="1:43" ht="6" customHeight="1" x14ac:dyDescent="0.2">
      <c r="A144" s="375"/>
      <c r="B144" s="398"/>
      <c r="C144" s="376"/>
      <c r="D144" s="375"/>
      <c r="E144" s="398"/>
      <c r="F144" s="398"/>
      <c r="G144" s="398"/>
      <c r="H144" s="398"/>
      <c r="I144" s="398"/>
      <c r="J144" s="398"/>
      <c r="K144" s="398"/>
      <c r="L144" s="398"/>
      <c r="M144" s="398"/>
      <c r="N144" s="398"/>
      <c r="O144" s="398"/>
      <c r="P144" s="398"/>
      <c r="Q144" s="398"/>
      <c r="R144" s="398"/>
      <c r="S144" s="398"/>
      <c r="T144" s="398"/>
      <c r="U144" s="376"/>
      <c r="V144" s="375"/>
      <c r="W144" s="398"/>
      <c r="X144" s="398"/>
      <c r="Y144" s="398"/>
      <c r="Z144" s="398"/>
      <c r="AA144" s="398"/>
      <c r="AB144" s="398"/>
      <c r="AC144" s="398"/>
      <c r="AD144" s="398"/>
      <c r="AE144" s="398"/>
      <c r="AF144" s="398"/>
      <c r="AG144" s="398"/>
      <c r="AH144" s="398"/>
      <c r="AI144" s="398"/>
      <c r="AJ144" s="398"/>
      <c r="AK144" s="398"/>
      <c r="AL144" s="647"/>
      <c r="AM144" s="376"/>
      <c r="AN144" s="398"/>
      <c r="AO144" s="398"/>
      <c r="AP144" s="398"/>
      <c r="AQ144" s="376"/>
    </row>
    <row r="145" spans="1:43" ht="11.25" customHeight="1" x14ac:dyDescent="0.2">
      <c r="A145" s="395"/>
      <c r="B145" s="377" t="s">
        <v>482</v>
      </c>
      <c r="C145" s="374"/>
      <c r="D145" s="395"/>
      <c r="E145" s="470" t="str">
        <f ca="1">VLOOKUP(INDIRECT(ADDRESS(ROW(),COLUMN()-3)),Language_Translations,MATCH(Language_Selected,Language_Options,0),FALSE)</f>
        <v>How severe would you say the impact of sharp increases in the price of food was on your household's food consumption?</v>
      </c>
      <c r="F145" s="470"/>
      <c r="G145" s="470"/>
      <c r="H145" s="470"/>
      <c r="I145" s="470"/>
      <c r="J145" s="470"/>
      <c r="K145" s="470"/>
      <c r="L145" s="470"/>
      <c r="M145" s="470"/>
      <c r="N145" s="470"/>
      <c r="O145" s="470"/>
      <c r="P145" s="470"/>
      <c r="Q145" s="470"/>
      <c r="R145" s="470"/>
      <c r="S145" s="470"/>
      <c r="T145" s="470"/>
      <c r="U145" s="374"/>
      <c r="V145" s="395"/>
      <c r="W145" s="347" t="s">
        <v>2277</v>
      </c>
      <c r="Y145" s="378"/>
      <c r="Z145" s="378"/>
      <c r="AA145" s="378"/>
      <c r="AB145" s="378" t="s">
        <v>7</v>
      </c>
      <c r="AC145" s="378"/>
      <c r="AD145" s="378"/>
      <c r="AE145" s="378"/>
      <c r="AF145" s="378"/>
      <c r="AG145" s="378"/>
      <c r="AH145" s="378"/>
      <c r="AI145" s="378"/>
      <c r="AJ145" s="378"/>
      <c r="AK145" s="378"/>
      <c r="AL145" s="644" t="s">
        <v>1778</v>
      </c>
      <c r="AM145" s="374"/>
      <c r="AQ145" s="374"/>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V146" s="395"/>
      <c r="W146" s="347" t="s">
        <v>2278</v>
      </c>
      <c r="Y146" s="378"/>
      <c r="Z146" s="378"/>
      <c r="AA146" s="378"/>
      <c r="AB146" s="378"/>
      <c r="AC146" s="378"/>
      <c r="AD146" s="378"/>
      <c r="AE146" s="378" t="s">
        <v>7</v>
      </c>
      <c r="AF146" s="378"/>
      <c r="AG146" s="378"/>
      <c r="AH146" s="378"/>
      <c r="AI146" s="378"/>
      <c r="AJ146" s="378"/>
      <c r="AK146" s="378"/>
      <c r="AL146" s="644" t="s">
        <v>1783</v>
      </c>
      <c r="AM146" s="374"/>
      <c r="AQ146" s="374"/>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V147" s="395"/>
      <c r="W147" s="347" t="s">
        <v>2279</v>
      </c>
      <c r="Y147" s="378"/>
      <c r="Z147" s="378"/>
      <c r="AA147" s="378" t="s">
        <v>7</v>
      </c>
      <c r="AB147" s="378"/>
      <c r="AC147" s="378"/>
      <c r="AD147" s="378"/>
      <c r="AE147" s="378"/>
      <c r="AF147" s="378"/>
      <c r="AG147" s="378"/>
      <c r="AH147" s="378"/>
      <c r="AI147" s="378"/>
      <c r="AJ147" s="378"/>
      <c r="AK147" s="378"/>
      <c r="AL147" s="644">
        <v>3</v>
      </c>
      <c r="AM147" s="374"/>
      <c r="AQ147" s="374"/>
    </row>
    <row r="148" spans="1:43"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V148" s="395"/>
      <c r="W148" s="347" t="s">
        <v>2280</v>
      </c>
      <c r="Y148" s="378"/>
      <c r="Z148" s="378"/>
      <c r="AA148" s="378"/>
      <c r="AB148" s="378"/>
      <c r="AC148" s="378"/>
      <c r="AD148" s="378"/>
      <c r="AE148" s="378" t="s">
        <v>7</v>
      </c>
      <c r="AF148" s="378"/>
      <c r="AG148" s="378"/>
      <c r="AH148" s="378"/>
      <c r="AI148" s="378"/>
      <c r="AJ148" s="378"/>
      <c r="AK148" s="378"/>
      <c r="AL148" s="644">
        <v>4</v>
      </c>
      <c r="AM148" s="374"/>
      <c r="AQ148" s="374"/>
    </row>
    <row r="149" spans="1:43" ht="11.25" customHeight="1" x14ac:dyDescent="0.2">
      <c r="A149" s="395"/>
      <c r="B149" s="347"/>
      <c r="C149" s="374"/>
      <c r="D149" s="395"/>
      <c r="E149" s="444"/>
      <c r="F149" s="444"/>
      <c r="G149" s="444"/>
      <c r="H149" s="444"/>
      <c r="I149" s="444"/>
      <c r="J149" s="444"/>
      <c r="K149" s="444"/>
      <c r="L149" s="444"/>
      <c r="M149" s="444"/>
      <c r="N149" s="444"/>
      <c r="O149" s="444"/>
      <c r="P149" s="444"/>
      <c r="Q149" s="444"/>
      <c r="R149" s="444"/>
      <c r="S149" s="444"/>
      <c r="T149" s="444"/>
      <c r="U149" s="374"/>
      <c r="V149" s="395"/>
      <c r="W149" s="347" t="s">
        <v>61</v>
      </c>
      <c r="Y149" s="378"/>
      <c r="Z149" s="378"/>
      <c r="AA149" s="378" t="s">
        <v>7</v>
      </c>
      <c r="AB149" s="378"/>
      <c r="AC149" s="378"/>
      <c r="AD149" s="378"/>
      <c r="AE149" s="378"/>
      <c r="AF149" s="378"/>
      <c r="AG149" s="378"/>
      <c r="AH149" s="378"/>
      <c r="AI149" s="378"/>
      <c r="AJ149" s="378"/>
      <c r="AK149" s="378"/>
      <c r="AL149" s="644">
        <v>7</v>
      </c>
      <c r="AM149" s="374"/>
      <c r="AQ149" s="374"/>
    </row>
    <row r="150" spans="1:43" ht="6" customHeight="1" x14ac:dyDescent="0.2">
      <c r="A150" s="379"/>
      <c r="B150" s="381"/>
      <c r="C150" s="380"/>
      <c r="D150" s="379"/>
      <c r="E150" s="381"/>
      <c r="F150" s="381"/>
      <c r="G150" s="381"/>
      <c r="H150" s="381"/>
      <c r="I150" s="381"/>
      <c r="J150" s="381"/>
      <c r="K150" s="381"/>
      <c r="L150" s="381"/>
      <c r="M150" s="381"/>
      <c r="N150" s="381"/>
      <c r="O150" s="381"/>
      <c r="P150" s="381"/>
      <c r="Q150" s="381"/>
      <c r="R150" s="381"/>
      <c r="S150" s="381"/>
      <c r="T150" s="381"/>
      <c r="U150" s="380"/>
      <c r="V150" s="379"/>
      <c r="W150" s="381"/>
      <c r="X150" s="381"/>
      <c r="Y150" s="381"/>
      <c r="Z150" s="381"/>
      <c r="AA150" s="381"/>
      <c r="AB150" s="381"/>
      <c r="AC150" s="381"/>
      <c r="AD150" s="381"/>
      <c r="AE150" s="381"/>
      <c r="AF150" s="381"/>
      <c r="AG150" s="381"/>
      <c r="AH150" s="381"/>
      <c r="AI150" s="381"/>
      <c r="AJ150" s="381"/>
      <c r="AK150" s="381"/>
      <c r="AL150" s="590"/>
      <c r="AM150" s="380"/>
      <c r="AN150" s="381"/>
      <c r="AO150" s="381"/>
      <c r="AP150" s="381"/>
      <c r="AQ150" s="380"/>
    </row>
    <row r="151" spans="1:43" ht="6" customHeight="1" x14ac:dyDescent="0.2">
      <c r="A151" s="375"/>
      <c r="B151" s="398"/>
      <c r="C151" s="376"/>
      <c r="D151" s="375"/>
      <c r="E151" s="398"/>
      <c r="F151" s="398"/>
      <c r="G151" s="398"/>
      <c r="H151" s="398"/>
      <c r="I151" s="398"/>
      <c r="J151" s="398"/>
      <c r="K151" s="398"/>
      <c r="L151" s="398"/>
      <c r="M151" s="398"/>
      <c r="N151" s="398"/>
      <c r="O151" s="398"/>
      <c r="P151" s="398"/>
      <c r="Q151" s="398"/>
      <c r="R151" s="398"/>
      <c r="S151" s="398"/>
      <c r="T151" s="398"/>
      <c r="U151" s="376"/>
      <c r="V151" s="375"/>
      <c r="W151" s="398"/>
      <c r="X151" s="398"/>
      <c r="Y151" s="398"/>
      <c r="Z151" s="398"/>
      <c r="AA151" s="398"/>
      <c r="AB151" s="398"/>
      <c r="AC151" s="398"/>
      <c r="AD151" s="398"/>
      <c r="AE151" s="398"/>
      <c r="AF151" s="398"/>
      <c r="AG151" s="398"/>
      <c r="AH151" s="398"/>
      <c r="AI151" s="398"/>
      <c r="AJ151" s="398"/>
      <c r="AK151" s="398"/>
      <c r="AL151" s="647"/>
      <c r="AM151" s="376"/>
      <c r="AN151" s="398"/>
      <c r="AO151" s="398"/>
      <c r="AP151" s="398"/>
      <c r="AQ151" s="376"/>
    </row>
    <row r="152" spans="1:43" ht="11.25" customHeight="1" x14ac:dyDescent="0.2">
      <c r="A152" s="395"/>
      <c r="B152" s="377" t="s">
        <v>484</v>
      </c>
      <c r="C152" s="374"/>
      <c r="D152" s="395"/>
      <c r="E152" s="470" t="str">
        <f ca="1">VLOOKUP(INDIRECT(ADDRESS(ROW(),COLUMN()-3)),Language_Translations,MATCH(Language_Selected,Language_Options,0),FALSE)</f>
        <v>In the past 12 months, did your household face difficult times as a result of someone stealing or destroying household members' belongings?</v>
      </c>
      <c r="F152" s="470"/>
      <c r="G152" s="470"/>
      <c r="H152" s="470"/>
      <c r="I152" s="470"/>
      <c r="J152" s="470"/>
      <c r="K152" s="470"/>
      <c r="L152" s="470"/>
      <c r="M152" s="470"/>
      <c r="N152" s="470"/>
      <c r="O152" s="470"/>
      <c r="P152" s="470"/>
      <c r="Q152" s="470"/>
      <c r="R152" s="470"/>
      <c r="S152" s="470"/>
      <c r="T152" s="470"/>
      <c r="U152" s="374"/>
      <c r="V152" s="395"/>
      <c r="AM152" s="374"/>
      <c r="AQ152" s="374"/>
    </row>
    <row r="153" spans="1:43" ht="11.25" customHeight="1" x14ac:dyDescent="0.2">
      <c r="A153" s="395"/>
      <c r="B153" s="377"/>
      <c r="C153" s="374"/>
      <c r="D153" s="395"/>
      <c r="E153" s="470"/>
      <c r="F153" s="470"/>
      <c r="G153" s="470"/>
      <c r="H153" s="470"/>
      <c r="I153" s="470"/>
      <c r="J153" s="470"/>
      <c r="K153" s="470"/>
      <c r="L153" s="470"/>
      <c r="M153" s="470"/>
      <c r="N153" s="470"/>
      <c r="O153" s="470"/>
      <c r="P153" s="470"/>
      <c r="Q153" s="470"/>
      <c r="R153" s="470"/>
      <c r="S153" s="470"/>
      <c r="T153" s="470"/>
      <c r="U153" s="374"/>
      <c r="V153" s="395"/>
      <c r="W153" s="347" t="s">
        <v>1731</v>
      </c>
      <c r="Y153" s="378" t="s">
        <v>7</v>
      </c>
      <c r="Z153" s="378"/>
      <c r="AA153" s="378"/>
      <c r="AB153" s="378"/>
      <c r="AC153" s="378"/>
      <c r="AD153" s="378"/>
      <c r="AE153" s="378"/>
      <c r="AF153" s="378"/>
      <c r="AG153" s="378"/>
      <c r="AH153" s="378"/>
      <c r="AI153" s="378"/>
      <c r="AJ153" s="378"/>
      <c r="AK153" s="378"/>
      <c r="AL153" s="644" t="s">
        <v>1778</v>
      </c>
      <c r="AM153" s="374"/>
      <c r="AQ153" s="374"/>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V154" s="395"/>
      <c r="W154" s="347" t="s">
        <v>1732</v>
      </c>
      <c r="Y154" s="378" t="s">
        <v>7</v>
      </c>
      <c r="Z154" s="378"/>
      <c r="AA154" s="378"/>
      <c r="AB154" s="378"/>
      <c r="AC154" s="378"/>
      <c r="AD154" s="378"/>
      <c r="AE154" s="378"/>
      <c r="AF154" s="378"/>
      <c r="AG154" s="378"/>
      <c r="AH154" s="378"/>
      <c r="AI154" s="378"/>
      <c r="AJ154" s="378"/>
      <c r="AK154" s="378"/>
      <c r="AL154" s="644" t="s">
        <v>1783</v>
      </c>
      <c r="AM154" s="374"/>
      <c r="AP154" s="347" t="s">
        <v>488</v>
      </c>
      <c r="AQ154" s="374"/>
    </row>
    <row r="155" spans="1:43" ht="6" customHeight="1" x14ac:dyDescent="0.2">
      <c r="A155" s="379"/>
      <c r="B155" s="381"/>
      <c r="C155" s="380"/>
      <c r="D155" s="379"/>
      <c r="E155" s="381"/>
      <c r="F155" s="381"/>
      <c r="G155" s="381"/>
      <c r="H155" s="381"/>
      <c r="I155" s="381"/>
      <c r="J155" s="381"/>
      <c r="K155" s="381"/>
      <c r="L155" s="381"/>
      <c r="M155" s="381"/>
      <c r="N155" s="381"/>
      <c r="O155" s="381"/>
      <c r="P155" s="381"/>
      <c r="Q155" s="381"/>
      <c r="R155" s="381"/>
      <c r="S155" s="381"/>
      <c r="T155" s="381"/>
      <c r="U155" s="380"/>
      <c r="V155" s="379"/>
      <c r="W155" s="381"/>
      <c r="X155" s="381"/>
      <c r="Y155" s="381"/>
      <c r="Z155" s="381"/>
      <c r="AA155" s="381"/>
      <c r="AB155" s="381"/>
      <c r="AC155" s="381"/>
      <c r="AD155" s="381"/>
      <c r="AE155" s="381"/>
      <c r="AF155" s="381"/>
      <c r="AG155" s="381"/>
      <c r="AH155" s="381"/>
      <c r="AI155" s="381"/>
      <c r="AJ155" s="381"/>
      <c r="AK155" s="381"/>
      <c r="AL155" s="590"/>
      <c r="AM155" s="380"/>
      <c r="AN155" s="381"/>
      <c r="AO155" s="381"/>
      <c r="AP155" s="381"/>
      <c r="AQ155" s="380"/>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398"/>
      <c r="AQ156" s="376"/>
    </row>
    <row r="157" spans="1:43" ht="11.25" customHeight="1" x14ac:dyDescent="0.2">
      <c r="A157" s="395"/>
      <c r="B157" s="377" t="s">
        <v>486</v>
      </c>
      <c r="C157" s="374"/>
      <c r="D157" s="395"/>
      <c r="E157" s="470" t="str">
        <f ca="1">VLOOKUP(INDIRECT(ADDRESS(ROW(),COLUMN()-3)),Language_Translations,MATCH(Language_Selected,Language_Options,0),FALSE)</f>
        <v>How severe would you say the impact of the theft or destruction of your household members' belongings was on your household's food consumption?</v>
      </c>
      <c r="F157" s="470"/>
      <c r="G157" s="470"/>
      <c r="H157" s="470"/>
      <c r="I157" s="470"/>
      <c r="J157" s="470"/>
      <c r="K157" s="470"/>
      <c r="L157" s="470"/>
      <c r="M157" s="470"/>
      <c r="N157" s="470"/>
      <c r="O157" s="470"/>
      <c r="P157" s="470"/>
      <c r="Q157" s="470"/>
      <c r="R157" s="470"/>
      <c r="S157" s="470"/>
      <c r="T157" s="470"/>
      <c r="U157" s="374"/>
      <c r="V157" s="395"/>
      <c r="W157" s="347" t="s">
        <v>2277</v>
      </c>
      <c r="Y157" s="378"/>
      <c r="Z157" s="378"/>
      <c r="AA157" s="378"/>
      <c r="AB157" s="378" t="s">
        <v>7</v>
      </c>
      <c r="AC157" s="378"/>
      <c r="AD157" s="378"/>
      <c r="AE157" s="378"/>
      <c r="AF157" s="378"/>
      <c r="AG157" s="378"/>
      <c r="AH157" s="378"/>
      <c r="AI157" s="378"/>
      <c r="AJ157" s="378"/>
      <c r="AK157" s="378"/>
      <c r="AL157" s="644" t="s">
        <v>1778</v>
      </c>
      <c r="AM157" s="374"/>
      <c r="AQ157" s="374"/>
    </row>
    <row r="158" spans="1:43" ht="11.25" customHeight="1"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V158" s="395"/>
      <c r="W158" s="347" t="s">
        <v>2278</v>
      </c>
      <c r="Y158" s="378"/>
      <c r="Z158" s="378"/>
      <c r="AA158" s="378"/>
      <c r="AB158" s="378"/>
      <c r="AC158" s="378"/>
      <c r="AD158" s="378"/>
      <c r="AE158" s="378" t="s">
        <v>7</v>
      </c>
      <c r="AF158" s="378"/>
      <c r="AG158" s="378"/>
      <c r="AH158" s="378"/>
      <c r="AI158" s="378"/>
      <c r="AJ158" s="378"/>
      <c r="AK158" s="378"/>
      <c r="AL158" s="644" t="s">
        <v>1783</v>
      </c>
      <c r="AM158" s="374"/>
      <c r="AQ158" s="374"/>
    </row>
    <row r="159" spans="1:43"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V159" s="395"/>
      <c r="W159" s="347" t="s">
        <v>2279</v>
      </c>
      <c r="Y159" s="378"/>
      <c r="Z159" s="378"/>
      <c r="AA159" s="378" t="s">
        <v>7</v>
      </c>
      <c r="AB159" s="378"/>
      <c r="AC159" s="378"/>
      <c r="AD159" s="378"/>
      <c r="AE159" s="378"/>
      <c r="AF159" s="378"/>
      <c r="AG159" s="378"/>
      <c r="AH159" s="378"/>
      <c r="AI159" s="378"/>
      <c r="AJ159" s="378"/>
      <c r="AK159" s="378"/>
      <c r="AL159" s="644">
        <v>3</v>
      </c>
      <c r="AM159" s="374"/>
      <c r="AQ159" s="374"/>
    </row>
    <row r="160" spans="1:43"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V160" s="395"/>
      <c r="W160" s="347" t="s">
        <v>2280</v>
      </c>
      <c r="Y160" s="378"/>
      <c r="Z160" s="378"/>
      <c r="AA160" s="378"/>
      <c r="AB160" s="378"/>
      <c r="AC160" s="378"/>
      <c r="AD160" s="378"/>
      <c r="AE160" s="378" t="s">
        <v>7</v>
      </c>
      <c r="AF160" s="378"/>
      <c r="AG160" s="378"/>
      <c r="AH160" s="378"/>
      <c r="AI160" s="378"/>
      <c r="AJ160" s="378"/>
      <c r="AK160" s="378"/>
      <c r="AL160" s="644">
        <v>4</v>
      </c>
      <c r="AM160" s="374"/>
      <c r="AQ160" s="374"/>
    </row>
    <row r="161" spans="1:43" ht="11.25" customHeight="1" x14ac:dyDescent="0.2">
      <c r="A161" s="395"/>
      <c r="B161" s="347"/>
      <c r="C161" s="374"/>
      <c r="D161" s="395"/>
      <c r="E161" s="444"/>
      <c r="F161" s="444"/>
      <c r="G161" s="444"/>
      <c r="H161" s="444"/>
      <c r="I161" s="444"/>
      <c r="J161" s="444"/>
      <c r="K161" s="444"/>
      <c r="L161" s="444"/>
      <c r="M161" s="444"/>
      <c r="N161" s="444"/>
      <c r="O161" s="444"/>
      <c r="P161" s="444"/>
      <c r="Q161" s="444"/>
      <c r="R161" s="444"/>
      <c r="S161" s="444"/>
      <c r="T161" s="444"/>
      <c r="U161" s="374"/>
      <c r="V161" s="395"/>
      <c r="W161" s="347" t="s">
        <v>61</v>
      </c>
      <c r="Y161" s="378"/>
      <c r="Z161" s="378"/>
      <c r="AA161" s="378" t="s">
        <v>7</v>
      </c>
      <c r="AB161" s="378"/>
      <c r="AC161" s="378"/>
      <c r="AD161" s="378"/>
      <c r="AE161" s="378"/>
      <c r="AF161" s="378"/>
      <c r="AG161" s="378"/>
      <c r="AH161" s="378"/>
      <c r="AI161" s="378"/>
      <c r="AJ161" s="378"/>
      <c r="AK161" s="378"/>
      <c r="AL161" s="644">
        <v>7</v>
      </c>
      <c r="AM161" s="374"/>
      <c r="AQ161" s="374"/>
    </row>
    <row r="162" spans="1:43" ht="6" customHeight="1" x14ac:dyDescent="0.2">
      <c r="A162" s="379"/>
      <c r="B162" s="381"/>
      <c r="C162" s="380"/>
      <c r="D162" s="379"/>
      <c r="E162" s="381"/>
      <c r="F162" s="381"/>
      <c r="G162" s="381"/>
      <c r="H162" s="381"/>
      <c r="I162" s="381"/>
      <c r="J162" s="381"/>
      <c r="K162" s="381"/>
      <c r="L162" s="381"/>
      <c r="M162" s="381"/>
      <c r="N162" s="381"/>
      <c r="O162" s="381"/>
      <c r="P162" s="381"/>
      <c r="Q162" s="381"/>
      <c r="R162" s="381"/>
      <c r="S162" s="381"/>
      <c r="T162" s="381"/>
      <c r="U162" s="380"/>
      <c r="V162" s="379"/>
      <c r="W162" s="381"/>
      <c r="X162" s="381"/>
      <c r="Y162" s="381"/>
      <c r="Z162" s="381"/>
      <c r="AA162" s="381"/>
      <c r="AB162" s="381"/>
      <c r="AC162" s="381"/>
      <c r="AD162" s="381"/>
      <c r="AE162" s="381"/>
      <c r="AF162" s="381"/>
      <c r="AG162" s="381"/>
      <c r="AH162" s="381"/>
      <c r="AI162" s="381"/>
      <c r="AJ162" s="381"/>
      <c r="AK162" s="381"/>
      <c r="AL162" s="590"/>
      <c r="AM162" s="380"/>
      <c r="AN162" s="381"/>
      <c r="AO162" s="381"/>
      <c r="AP162" s="381"/>
      <c r="AQ162" s="380"/>
    </row>
    <row r="163" spans="1:43" ht="6" customHeight="1" x14ac:dyDescent="0.2">
      <c r="A163" s="375"/>
      <c r="B163" s="398"/>
      <c r="C163" s="376"/>
      <c r="D163" s="375"/>
      <c r="E163" s="398"/>
      <c r="F163" s="398"/>
      <c r="G163" s="398"/>
      <c r="H163" s="398"/>
      <c r="I163" s="398"/>
      <c r="J163" s="398"/>
      <c r="K163" s="398"/>
      <c r="L163" s="398"/>
      <c r="M163" s="398"/>
      <c r="N163" s="398"/>
      <c r="O163" s="398"/>
      <c r="P163" s="398"/>
      <c r="Q163" s="398"/>
      <c r="R163" s="398"/>
      <c r="S163" s="398"/>
      <c r="T163" s="398"/>
      <c r="U163" s="376"/>
      <c r="V163" s="375"/>
      <c r="W163" s="398"/>
      <c r="X163" s="398"/>
      <c r="Y163" s="398"/>
      <c r="Z163" s="398"/>
      <c r="AA163" s="398"/>
      <c r="AB163" s="398"/>
      <c r="AC163" s="398"/>
      <c r="AD163" s="398"/>
      <c r="AE163" s="398"/>
      <c r="AF163" s="398"/>
      <c r="AG163" s="398"/>
      <c r="AH163" s="398"/>
      <c r="AI163" s="398"/>
      <c r="AJ163" s="398"/>
      <c r="AK163" s="398"/>
      <c r="AL163" s="647"/>
      <c r="AM163" s="376"/>
      <c r="AN163" s="398"/>
      <c r="AO163" s="398"/>
      <c r="AP163" s="398"/>
      <c r="AQ163" s="376"/>
    </row>
    <row r="164" spans="1:43" ht="11.25" customHeight="1" x14ac:dyDescent="0.2">
      <c r="A164" s="395"/>
      <c r="B164" s="377" t="s">
        <v>488</v>
      </c>
      <c r="C164" s="374"/>
      <c r="D164" s="395"/>
      <c r="E164" s="470" t="str">
        <f ca="1">VLOOKUP(INDIRECT(ADDRESS(ROW(),COLUMN()-3)),Language_Translations,MATCH(Language_Selected,Language_Options,0),FALSE)</f>
        <v>CHECK V233: DID THE HOUSEHOLD CULTIVATE ANY CROPS IN THE PAST YEAR?</v>
      </c>
      <c r="F164" s="470"/>
      <c r="G164" s="470"/>
      <c r="H164" s="470"/>
      <c r="I164" s="470"/>
      <c r="J164" s="470"/>
      <c r="K164" s="470"/>
      <c r="L164" s="470"/>
      <c r="M164" s="470"/>
      <c r="N164" s="470"/>
      <c r="O164" s="470"/>
      <c r="P164" s="470"/>
      <c r="Q164" s="470"/>
      <c r="R164" s="470"/>
      <c r="S164" s="470"/>
      <c r="T164" s="470"/>
      <c r="U164" s="374"/>
      <c r="V164" s="395"/>
      <c r="W164" s="347" t="s">
        <v>1731</v>
      </c>
      <c r="Y164" s="378" t="s">
        <v>7</v>
      </c>
      <c r="Z164" s="378"/>
      <c r="AA164" s="378"/>
      <c r="AB164" s="378"/>
      <c r="AC164" s="378"/>
      <c r="AD164" s="378"/>
      <c r="AE164" s="378"/>
      <c r="AF164" s="378"/>
      <c r="AG164" s="378"/>
      <c r="AH164" s="378"/>
      <c r="AI164" s="378"/>
      <c r="AJ164" s="378"/>
      <c r="AK164" s="378"/>
      <c r="AL164" s="644" t="s">
        <v>1778</v>
      </c>
      <c r="AM164" s="374"/>
      <c r="AQ164" s="374"/>
    </row>
    <row r="165" spans="1:43" ht="11.25" customHeight="1" x14ac:dyDescent="0.2">
      <c r="A165" s="395"/>
      <c r="B165" s="377"/>
      <c r="C165" s="374"/>
      <c r="D165" s="395"/>
      <c r="E165" s="470"/>
      <c r="F165" s="470"/>
      <c r="G165" s="470"/>
      <c r="H165" s="470"/>
      <c r="I165" s="470"/>
      <c r="J165" s="470"/>
      <c r="K165" s="470"/>
      <c r="L165" s="470"/>
      <c r="M165" s="470"/>
      <c r="N165" s="470"/>
      <c r="O165" s="470"/>
      <c r="P165" s="470"/>
      <c r="Q165" s="470"/>
      <c r="R165" s="470"/>
      <c r="S165" s="470"/>
      <c r="T165" s="470"/>
      <c r="U165" s="374"/>
      <c r="V165" s="395"/>
      <c r="W165" s="347" t="s">
        <v>1732</v>
      </c>
      <c r="Y165" s="378" t="s">
        <v>7</v>
      </c>
      <c r="Z165" s="378"/>
      <c r="AA165" s="378"/>
      <c r="AB165" s="378"/>
      <c r="AC165" s="378"/>
      <c r="AD165" s="378"/>
      <c r="AE165" s="378"/>
      <c r="AF165" s="378"/>
      <c r="AG165" s="378"/>
      <c r="AH165" s="378"/>
      <c r="AI165" s="378"/>
      <c r="AJ165" s="378"/>
      <c r="AK165" s="378"/>
      <c r="AL165" s="644" t="s">
        <v>1783</v>
      </c>
      <c r="AM165" s="374"/>
      <c r="AP165" s="347" t="s">
        <v>506</v>
      </c>
      <c r="AQ165" s="374"/>
    </row>
    <row r="166" spans="1:43" ht="6" customHeight="1" x14ac:dyDescent="0.2">
      <c r="A166" s="379"/>
      <c r="B166" s="381"/>
      <c r="C166" s="380"/>
      <c r="D166" s="379"/>
      <c r="E166" s="381"/>
      <c r="F166" s="381"/>
      <c r="G166" s="381"/>
      <c r="H166" s="381"/>
      <c r="I166" s="381"/>
      <c r="J166" s="381"/>
      <c r="K166" s="381"/>
      <c r="L166" s="381"/>
      <c r="M166" s="381"/>
      <c r="N166" s="381"/>
      <c r="O166" s="381"/>
      <c r="P166" s="381"/>
      <c r="Q166" s="381"/>
      <c r="R166" s="381"/>
      <c r="S166" s="381"/>
      <c r="T166" s="381"/>
      <c r="U166" s="380"/>
      <c r="V166" s="379"/>
      <c r="W166" s="381"/>
      <c r="X166" s="381"/>
      <c r="Y166" s="381"/>
      <c r="Z166" s="381"/>
      <c r="AA166" s="381"/>
      <c r="AB166" s="381"/>
      <c r="AC166" s="381"/>
      <c r="AD166" s="381"/>
      <c r="AE166" s="381"/>
      <c r="AF166" s="381"/>
      <c r="AG166" s="381"/>
      <c r="AH166" s="381"/>
      <c r="AI166" s="381"/>
      <c r="AJ166" s="381"/>
      <c r="AK166" s="381"/>
      <c r="AL166" s="590"/>
      <c r="AM166" s="380"/>
      <c r="AN166" s="381"/>
      <c r="AO166" s="381"/>
      <c r="AP166" s="381"/>
      <c r="AQ166" s="380"/>
    </row>
    <row r="167" spans="1:43" ht="6" customHeight="1" x14ac:dyDescent="0.2">
      <c r="A167" s="375"/>
      <c r="B167" s="398"/>
      <c r="C167" s="376"/>
      <c r="D167" s="375"/>
      <c r="E167" s="398"/>
      <c r="F167" s="398"/>
      <c r="G167" s="398"/>
      <c r="H167" s="398"/>
      <c r="I167" s="398"/>
      <c r="J167" s="398"/>
      <c r="K167" s="398"/>
      <c r="L167" s="398"/>
      <c r="M167" s="398"/>
      <c r="N167" s="398"/>
      <c r="O167" s="398"/>
      <c r="P167" s="398"/>
      <c r="Q167" s="398"/>
      <c r="R167" s="398"/>
      <c r="S167" s="398"/>
      <c r="T167" s="398"/>
      <c r="U167" s="376"/>
      <c r="V167" s="375"/>
      <c r="W167" s="398"/>
      <c r="X167" s="398"/>
      <c r="Y167" s="398"/>
      <c r="Z167" s="398"/>
      <c r="AA167" s="398"/>
      <c r="AB167" s="398"/>
      <c r="AC167" s="398"/>
      <c r="AD167" s="398"/>
      <c r="AE167" s="398"/>
      <c r="AF167" s="398"/>
      <c r="AG167" s="398"/>
      <c r="AH167" s="398"/>
      <c r="AI167" s="398"/>
      <c r="AJ167" s="398"/>
      <c r="AK167" s="398"/>
      <c r="AL167" s="647"/>
      <c r="AM167" s="376"/>
      <c r="AN167" s="398"/>
      <c r="AO167" s="398"/>
      <c r="AP167" s="398"/>
      <c r="AQ167" s="376"/>
    </row>
    <row r="168" spans="1:43" ht="11.25" customHeight="1" x14ac:dyDescent="0.2">
      <c r="A168" s="395"/>
      <c r="B168" s="377" t="s">
        <v>490</v>
      </c>
      <c r="C168" s="374"/>
      <c r="D168" s="395"/>
      <c r="E168" s="470" t="str">
        <f ca="1">VLOOKUP(INDIRECT(ADDRESS(ROW(),COLUMN()-3)),Language_Translations,MATCH(Language_Selected,Language_Options,0),FALSE)</f>
        <v xml:space="preserve">Still thinking about the past 12 months, did your household face difficult times as a result of not being able to access inputs for your crops? 
</v>
      </c>
      <c r="F168" s="470"/>
      <c r="G168" s="470"/>
      <c r="H168" s="470"/>
      <c r="I168" s="470"/>
      <c r="J168" s="470"/>
      <c r="K168" s="470"/>
      <c r="L168" s="470"/>
      <c r="M168" s="470"/>
      <c r="N168" s="470"/>
      <c r="O168" s="470"/>
      <c r="P168" s="470"/>
      <c r="Q168" s="470"/>
      <c r="R168" s="470"/>
      <c r="S168" s="470"/>
      <c r="T168" s="470"/>
      <c r="U168" s="374"/>
      <c r="V168" s="395"/>
      <c r="AM168" s="374"/>
      <c r="AQ168" s="374"/>
    </row>
    <row r="169" spans="1:43" ht="11.25" customHeight="1" x14ac:dyDescent="0.2">
      <c r="A169" s="395"/>
      <c r="B169" s="377"/>
      <c r="C169" s="374"/>
      <c r="D169" s="395"/>
      <c r="E169" s="470"/>
      <c r="F169" s="470"/>
      <c r="G169" s="470"/>
      <c r="H169" s="470"/>
      <c r="I169" s="470"/>
      <c r="J169" s="470"/>
      <c r="K169" s="470"/>
      <c r="L169" s="470"/>
      <c r="M169" s="470"/>
      <c r="N169" s="470"/>
      <c r="O169" s="470"/>
      <c r="P169" s="470"/>
      <c r="Q169" s="470"/>
      <c r="R169" s="470"/>
      <c r="S169" s="470"/>
      <c r="T169" s="470"/>
      <c r="U169" s="374"/>
      <c r="V169" s="395"/>
      <c r="W169" s="347" t="s">
        <v>1731</v>
      </c>
      <c r="Y169" s="378" t="s">
        <v>7</v>
      </c>
      <c r="Z169" s="378"/>
      <c r="AA169" s="378"/>
      <c r="AB169" s="378"/>
      <c r="AC169" s="378"/>
      <c r="AD169" s="378"/>
      <c r="AE169" s="378"/>
      <c r="AF169" s="378"/>
      <c r="AG169" s="378"/>
      <c r="AH169" s="378"/>
      <c r="AI169" s="378"/>
      <c r="AJ169" s="378"/>
      <c r="AK169" s="378"/>
      <c r="AL169" s="644" t="s">
        <v>1778</v>
      </c>
      <c r="AM169" s="374"/>
      <c r="AQ169" s="374"/>
    </row>
    <row r="170" spans="1:43" ht="11.25" customHeight="1" x14ac:dyDescent="0.2">
      <c r="A170" s="395"/>
      <c r="B170" s="377"/>
      <c r="C170" s="374"/>
      <c r="D170" s="395"/>
      <c r="E170" s="470"/>
      <c r="F170" s="470"/>
      <c r="G170" s="470"/>
      <c r="H170" s="470"/>
      <c r="I170" s="470"/>
      <c r="J170" s="470"/>
      <c r="K170" s="470"/>
      <c r="L170" s="470"/>
      <c r="M170" s="470"/>
      <c r="N170" s="470"/>
      <c r="O170" s="470"/>
      <c r="P170" s="470"/>
      <c r="Q170" s="470"/>
      <c r="R170" s="470"/>
      <c r="S170" s="470"/>
      <c r="T170" s="470"/>
      <c r="U170" s="374"/>
      <c r="V170" s="395"/>
      <c r="W170" s="347" t="s">
        <v>1732</v>
      </c>
      <c r="Y170" s="378" t="s">
        <v>7</v>
      </c>
      <c r="Z170" s="378"/>
      <c r="AA170" s="378"/>
      <c r="AB170" s="378"/>
      <c r="AC170" s="378"/>
      <c r="AD170" s="378"/>
      <c r="AE170" s="378"/>
      <c r="AF170" s="378"/>
      <c r="AG170" s="378"/>
      <c r="AH170" s="378"/>
      <c r="AI170" s="378"/>
      <c r="AJ170" s="378"/>
      <c r="AK170" s="378"/>
      <c r="AL170" s="644" t="s">
        <v>1783</v>
      </c>
      <c r="AM170" s="374"/>
      <c r="AP170" s="347" t="s">
        <v>494</v>
      </c>
      <c r="AQ170" s="374"/>
    </row>
    <row r="171" spans="1:43" ht="6" customHeight="1" x14ac:dyDescent="0.2">
      <c r="A171" s="379"/>
      <c r="B171" s="381"/>
      <c r="C171" s="380"/>
      <c r="D171" s="379"/>
      <c r="E171" s="381"/>
      <c r="F171" s="381"/>
      <c r="G171" s="381"/>
      <c r="H171" s="381"/>
      <c r="I171" s="381"/>
      <c r="J171" s="381"/>
      <c r="K171" s="381"/>
      <c r="L171" s="381"/>
      <c r="M171" s="381"/>
      <c r="N171" s="381"/>
      <c r="O171" s="381"/>
      <c r="P171" s="381"/>
      <c r="Q171" s="381"/>
      <c r="R171" s="381"/>
      <c r="S171" s="381"/>
      <c r="T171" s="381"/>
      <c r="U171" s="380"/>
      <c r="V171" s="379"/>
      <c r="W171" s="381"/>
      <c r="X171" s="381"/>
      <c r="Y171" s="381"/>
      <c r="Z171" s="381"/>
      <c r="AA171" s="381"/>
      <c r="AB171" s="381"/>
      <c r="AC171" s="381"/>
      <c r="AD171" s="381"/>
      <c r="AE171" s="381"/>
      <c r="AF171" s="381"/>
      <c r="AG171" s="381"/>
      <c r="AH171" s="381"/>
      <c r="AI171" s="381"/>
      <c r="AJ171" s="381"/>
      <c r="AK171" s="381"/>
      <c r="AL171" s="590"/>
      <c r="AM171" s="380"/>
      <c r="AN171" s="381"/>
      <c r="AO171" s="381"/>
      <c r="AP171" s="381"/>
      <c r="AQ171" s="380"/>
    </row>
    <row r="172" spans="1:43" ht="6" customHeight="1" x14ac:dyDescent="0.2">
      <c r="A172" s="375"/>
      <c r="B172" s="398"/>
      <c r="C172" s="376"/>
      <c r="D172" s="375"/>
      <c r="E172" s="398"/>
      <c r="F172" s="398"/>
      <c r="G172" s="398"/>
      <c r="H172" s="398"/>
      <c r="I172" s="398"/>
      <c r="J172" s="398"/>
      <c r="K172" s="398"/>
      <c r="L172" s="398"/>
      <c r="M172" s="398"/>
      <c r="N172" s="398"/>
      <c r="O172" s="398"/>
      <c r="P172" s="398"/>
      <c r="Q172" s="398"/>
      <c r="R172" s="398"/>
      <c r="S172" s="398"/>
      <c r="T172" s="398"/>
      <c r="U172" s="376"/>
      <c r="V172" s="375"/>
      <c r="W172" s="398"/>
      <c r="X172" s="398"/>
      <c r="Y172" s="398"/>
      <c r="Z172" s="398"/>
      <c r="AA172" s="398"/>
      <c r="AB172" s="398"/>
      <c r="AC172" s="398"/>
      <c r="AD172" s="398"/>
      <c r="AE172" s="398"/>
      <c r="AF172" s="398"/>
      <c r="AG172" s="398"/>
      <c r="AH172" s="398"/>
      <c r="AI172" s="398"/>
      <c r="AJ172" s="398"/>
      <c r="AK172" s="398"/>
      <c r="AL172" s="647"/>
      <c r="AM172" s="376"/>
      <c r="AN172" s="398"/>
      <c r="AO172" s="398"/>
      <c r="AP172" s="398"/>
      <c r="AQ172" s="376"/>
    </row>
    <row r="173" spans="1:43" ht="11.25" customHeight="1" x14ac:dyDescent="0.2">
      <c r="A173" s="395"/>
      <c r="B173" s="377" t="s">
        <v>492</v>
      </c>
      <c r="C173" s="374"/>
      <c r="D173" s="395"/>
      <c r="E173" s="470" t="str">
        <f ca="1">VLOOKUP(INDIRECT(ADDRESS(ROW(),COLUMN()-3)),Language_Translations,MATCH(Language_Selected,Language_Options,0),FALSE)</f>
        <v>How severe would you say the impact of not being able to access inputs for your crops was on your household's food consumption?</v>
      </c>
      <c r="F173" s="470"/>
      <c r="G173" s="470"/>
      <c r="H173" s="470"/>
      <c r="I173" s="470"/>
      <c r="J173" s="470"/>
      <c r="K173" s="470"/>
      <c r="L173" s="470"/>
      <c r="M173" s="470"/>
      <c r="N173" s="470"/>
      <c r="O173" s="470"/>
      <c r="P173" s="470"/>
      <c r="Q173" s="470"/>
      <c r="R173" s="470"/>
      <c r="S173" s="470"/>
      <c r="T173" s="470"/>
      <c r="U173" s="374"/>
      <c r="V173" s="395"/>
      <c r="W173" s="347" t="s">
        <v>2277</v>
      </c>
      <c r="Y173" s="378"/>
      <c r="Z173" s="378"/>
      <c r="AA173" s="378"/>
      <c r="AB173" s="378" t="s">
        <v>7</v>
      </c>
      <c r="AC173" s="378"/>
      <c r="AD173" s="378"/>
      <c r="AE173" s="378"/>
      <c r="AF173" s="378"/>
      <c r="AG173" s="378"/>
      <c r="AH173" s="378"/>
      <c r="AI173" s="378"/>
      <c r="AJ173" s="378"/>
      <c r="AK173" s="378"/>
      <c r="AL173" s="644" t="s">
        <v>1778</v>
      </c>
      <c r="AM173" s="374"/>
      <c r="AQ173" s="374"/>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2278</v>
      </c>
      <c r="Y174" s="378"/>
      <c r="Z174" s="378"/>
      <c r="AA174" s="378"/>
      <c r="AB174" s="378"/>
      <c r="AC174" s="378"/>
      <c r="AD174" s="378"/>
      <c r="AE174" s="378" t="s">
        <v>7</v>
      </c>
      <c r="AF174" s="378"/>
      <c r="AG174" s="378"/>
      <c r="AH174" s="378"/>
      <c r="AI174" s="378"/>
      <c r="AJ174" s="378"/>
      <c r="AK174" s="378"/>
      <c r="AL174" s="644" t="s">
        <v>1783</v>
      </c>
      <c r="AM174" s="374"/>
      <c r="AQ174" s="374"/>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2279</v>
      </c>
      <c r="Y175" s="378"/>
      <c r="Z175" s="378"/>
      <c r="AA175" s="378" t="s">
        <v>7</v>
      </c>
      <c r="AB175" s="378"/>
      <c r="AC175" s="378"/>
      <c r="AD175" s="378"/>
      <c r="AE175" s="378"/>
      <c r="AF175" s="378"/>
      <c r="AG175" s="378"/>
      <c r="AH175" s="378"/>
      <c r="AI175" s="378"/>
      <c r="AJ175" s="378"/>
      <c r="AK175" s="378"/>
      <c r="AL175" s="644">
        <v>3</v>
      </c>
      <c r="AM175" s="374"/>
      <c r="AQ175" s="374"/>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2280</v>
      </c>
      <c r="Y176" s="378"/>
      <c r="Z176" s="378"/>
      <c r="AA176" s="378"/>
      <c r="AB176" s="378"/>
      <c r="AC176" s="378"/>
      <c r="AD176" s="378"/>
      <c r="AE176" s="378" t="s">
        <v>7</v>
      </c>
      <c r="AF176" s="378"/>
      <c r="AG176" s="378"/>
      <c r="AH176" s="378"/>
      <c r="AI176" s="378"/>
      <c r="AJ176" s="378"/>
      <c r="AK176" s="378"/>
      <c r="AL176" s="644">
        <v>4</v>
      </c>
      <c r="AM176" s="374"/>
      <c r="AQ176" s="374"/>
    </row>
    <row r="177" spans="1:43" ht="11.25" customHeight="1" x14ac:dyDescent="0.2">
      <c r="A177" s="395"/>
      <c r="B177" s="347"/>
      <c r="C177" s="374"/>
      <c r="D177" s="395"/>
      <c r="E177" s="444"/>
      <c r="F177" s="444"/>
      <c r="G177" s="444"/>
      <c r="H177" s="444"/>
      <c r="I177" s="444"/>
      <c r="J177" s="444"/>
      <c r="K177" s="444"/>
      <c r="L177" s="444"/>
      <c r="M177" s="444"/>
      <c r="N177" s="444"/>
      <c r="O177" s="444"/>
      <c r="P177" s="444"/>
      <c r="Q177" s="444"/>
      <c r="R177" s="444"/>
      <c r="S177" s="444"/>
      <c r="T177" s="444"/>
      <c r="U177" s="374"/>
      <c r="V177" s="395"/>
      <c r="W177" s="347" t="s">
        <v>61</v>
      </c>
      <c r="Y177" s="378"/>
      <c r="Z177" s="378"/>
      <c r="AA177" s="378" t="s">
        <v>7</v>
      </c>
      <c r="AB177" s="378"/>
      <c r="AC177" s="378"/>
      <c r="AD177" s="378"/>
      <c r="AE177" s="378"/>
      <c r="AF177" s="378"/>
      <c r="AG177" s="378"/>
      <c r="AH177" s="378"/>
      <c r="AI177" s="378"/>
      <c r="AJ177" s="378"/>
      <c r="AK177" s="378"/>
      <c r="AL177" s="644">
        <v>7</v>
      </c>
      <c r="AM177" s="374"/>
      <c r="AQ177" s="374"/>
    </row>
    <row r="178" spans="1:43" ht="6" customHeight="1" x14ac:dyDescent="0.2">
      <c r="A178" s="379"/>
      <c r="B178" s="381"/>
      <c r="C178" s="380"/>
      <c r="D178" s="379"/>
      <c r="E178" s="381"/>
      <c r="F178" s="381"/>
      <c r="G178" s="381"/>
      <c r="H178" s="381"/>
      <c r="I178" s="381"/>
      <c r="J178" s="381"/>
      <c r="K178" s="381"/>
      <c r="L178" s="381"/>
      <c r="M178" s="381"/>
      <c r="N178" s="381"/>
      <c r="O178" s="381"/>
      <c r="P178" s="381"/>
      <c r="Q178" s="381"/>
      <c r="R178" s="381"/>
      <c r="S178" s="381"/>
      <c r="T178" s="381"/>
      <c r="U178" s="380"/>
      <c r="V178" s="379"/>
      <c r="W178" s="381"/>
      <c r="X178" s="381"/>
      <c r="Y178" s="381"/>
      <c r="Z178" s="381"/>
      <c r="AA178" s="381"/>
      <c r="AB178" s="381"/>
      <c r="AC178" s="381"/>
      <c r="AD178" s="381"/>
      <c r="AE178" s="381"/>
      <c r="AF178" s="381"/>
      <c r="AG178" s="381"/>
      <c r="AH178" s="381"/>
      <c r="AI178" s="381"/>
      <c r="AJ178" s="381"/>
      <c r="AK178" s="381"/>
      <c r="AL178" s="590"/>
      <c r="AM178" s="380"/>
      <c r="AN178" s="381"/>
      <c r="AO178" s="381"/>
      <c r="AP178" s="381"/>
      <c r="AQ178" s="380"/>
    </row>
    <row r="179" spans="1:43" ht="6" customHeight="1" x14ac:dyDescent="0.2">
      <c r="A179" s="375"/>
      <c r="B179" s="398"/>
      <c r="C179" s="376"/>
      <c r="D179" s="375"/>
      <c r="E179" s="398"/>
      <c r="F179" s="398"/>
      <c r="G179" s="398"/>
      <c r="H179" s="398"/>
      <c r="I179" s="398"/>
      <c r="J179" s="398"/>
      <c r="K179" s="398"/>
      <c r="L179" s="398"/>
      <c r="M179" s="398"/>
      <c r="N179" s="398"/>
      <c r="O179" s="398"/>
      <c r="P179" s="398"/>
      <c r="Q179" s="398"/>
      <c r="R179" s="398"/>
      <c r="S179" s="398"/>
      <c r="T179" s="398"/>
      <c r="U179" s="376"/>
      <c r="V179" s="375"/>
      <c r="W179" s="398"/>
      <c r="X179" s="398"/>
      <c r="Y179" s="398"/>
      <c r="Z179" s="398"/>
      <c r="AA179" s="398"/>
      <c r="AB179" s="398"/>
      <c r="AC179" s="398"/>
      <c r="AD179" s="398"/>
      <c r="AE179" s="398"/>
      <c r="AF179" s="398"/>
      <c r="AG179" s="398"/>
      <c r="AH179" s="398"/>
      <c r="AI179" s="398"/>
      <c r="AJ179" s="398"/>
      <c r="AK179" s="398"/>
      <c r="AL179" s="647"/>
      <c r="AM179" s="376"/>
      <c r="AN179" s="398"/>
      <c r="AO179" s="398"/>
      <c r="AP179" s="398"/>
      <c r="AQ179" s="376"/>
    </row>
    <row r="180" spans="1:43" ht="11.25" customHeight="1" x14ac:dyDescent="0.2">
      <c r="A180" s="395"/>
      <c r="B180" s="377" t="s">
        <v>494</v>
      </c>
      <c r="C180" s="374"/>
      <c r="D180" s="395"/>
      <c r="E180" s="470" t="str">
        <f ca="1">VLOOKUP(INDIRECT(ADDRESS(ROW(),COLUMN()-3)),Language_Translations,MATCH(Language_Selected,Language_Options,0),FALSE)</f>
        <v xml:space="preserve">In the past 12 months, did your household face difficult times as a result of disease affecting your crops?
</v>
      </c>
      <c r="F180" s="470"/>
      <c r="G180" s="470"/>
      <c r="H180" s="470"/>
      <c r="I180" s="470"/>
      <c r="J180" s="470"/>
      <c r="K180" s="470"/>
      <c r="L180" s="470"/>
      <c r="M180" s="470"/>
      <c r="N180" s="470"/>
      <c r="O180" s="470"/>
      <c r="P180" s="470"/>
      <c r="Q180" s="470"/>
      <c r="R180" s="470"/>
      <c r="S180" s="470"/>
      <c r="T180" s="470"/>
      <c r="U180" s="374"/>
      <c r="V180" s="395"/>
      <c r="AM180" s="374"/>
      <c r="AQ180" s="374"/>
    </row>
    <row r="181" spans="1:43" ht="11.25" customHeight="1" x14ac:dyDescent="0.2">
      <c r="A181" s="395"/>
      <c r="B181" s="377"/>
      <c r="C181" s="374"/>
      <c r="D181" s="395"/>
      <c r="E181" s="470"/>
      <c r="F181" s="470"/>
      <c r="G181" s="470"/>
      <c r="H181" s="470"/>
      <c r="I181" s="470"/>
      <c r="J181" s="470"/>
      <c r="K181" s="470"/>
      <c r="L181" s="470"/>
      <c r="M181" s="470"/>
      <c r="N181" s="470"/>
      <c r="O181" s="470"/>
      <c r="P181" s="470"/>
      <c r="Q181" s="470"/>
      <c r="R181" s="470"/>
      <c r="S181" s="470"/>
      <c r="T181" s="470"/>
      <c r="U181" s="374"/>
      <c r="V181" s="395"/>
      <c r="W181" s="347" t="s">
        <v>1731</v>
      </c>
      <c r="Y181" s="378" t="s">
        <v>7</v>
      </c>
      <c r="Z181" s="378"/>
      <c r="AA181" s="378"/>
      <c r="AB181" s="378"/>
      <c r="AC181" s="378"/>
      <c r="AD181" s="378"/>
      <c r="AE181" s="378"/>
      <c r="AF181" s="378"/>
      <c r="AG181" s="378"/>
      <c r="AH181" s="378"/>
      <c r="AI181" s="378"/>
      <c r="AJ181" s="378"/>
      <c r="AK181" s="378"/>
      <c r="AL181" s="644" t="s">
        <v>1778</v>
      </c>
      <c r="AM181" s="374"/>
      <c r="AQ181" s="374"/>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1732</v>
      </c>
      <c r="Y182" s="378" t="s">
        <v>7</v>
      </c>
      <c r="Z182" s="378"/>
      <c r="AA182" s="378"/>
      <c r="AB182" s="378"/>
      <c r="AC182" s="378"/>
      <c r="AD182" s="378"/>
      <c r="AE182" s="378"/>
      <c r="AF182" s="378"/>
      <c r="AG182" s="378"/>
      <c r="AH182" s="378"/>
      <c r="AI182" s="378"/>
      <c r="AJ182" s="378"/>
      <c r="AK182" s="378"/>
      <c r="AL182" s="644" t="s">
        <v>1783</v>
      </c>
      <c r="AM182" s="374"/>
      <c r="AP182" s="347" t="s">
        <v>498</v>
      </c>
      <c r="AQ182" s="374"/>
    </row>
    <row r="183" spans="1:43" ht="6" customHeight="1" x14ac:dyDescent="0.2">
      <c r="A183" s="379"/>
      <c r="B183" s="381"/>
      <c r="C183" s="380"/>
      <c r="D183" s="379"/>
      <c r="E183" s="381"/>
      <c r="F183" s="381"/>
      <c r="G183" s="381"/>
      <c r="H183" s="381"/>
      <c r="I183" s="381"/>
      <c r="J183" s="381"/>
      <c r="K183" s="381"/>
      <c r="L183" s="381"/>
      <c r="M183" s="381"/>
      <c r="N183" s="381"/>
      <c r="O183" s="381"/>
      <c r="P183" s="381"/>
      <c r="Q183" s="381"/>
      <c r="R183" s="381"/>
      <c r="S183" s="381"/>
      <c r="T183" s="381"/>
      <c r="U183" s="380"/>
      <c r="V183" s="379"/>
      <c r="W183" s="381"/>
      <c r="X183" s="381"/>
      <c r="Y183" s="381"/>
      <c r="Z183" s="381"/>
      <c r="AA183" s="381"/>
      <c r="AB183" s="381"/>
      <c r="AC183" s="381"/>
      <c r="AD183" s="381"/>
      <c r="AE183" s="381"/>
      <c r="AF183" s="381"/>
      <c r="AG183" s="381"/>
      <c r="AH183" s="381"/>
      <c r="AI183" s="381"/>
      <c r="AJ183" s="381"/>
      <c r="AK183" s="381"/>
      <c r="AL183" s="590"/>
      <c r="AM183" s="380"/>
      <c r="AN183" s="381"/>
      <c r="AO183" s="381"/>
      <c r="AP183" s="381"/>
      <c r="AQ183" s="380"/>
    </row>
    <row r="184" spans="1:43" ht="6" customHeight="1" x14ac:dyDescent="0.2">
      <c r="A184" s="375"/>
      <c r="B184" s="398"/>
      <c r="C184" s="376"/>
      <c r="D184" s="375"/>
      <c r="E184" s="398"/>
      <c r="F184" s="398"/>
      <c r="G184" s="398"/>
      <c r="H184" s="398"/>
      <c r="I184" s="398"/>
      <c r="J184" s="398"/>
      <c r="K184" s="398"/>
      <c r="L184" s="398"/>
      <c r="M184" s="398"/>
      <c r="N184" s="398"/>
      <c r="O184" s="398"/>
      <c r="P184" s="398"/>
      <c r="Q184" s="398"/>
      <c r="R184" s="398"/>
      <c r="S184" s="398"/>
      <c r="T184" s="398"/>
      <c r="U184" s="376"/>
      <c r="V184" s="375"/>
      <c r="W184" s="398"/>
      <c r="X184" s="398"/>
      <c r="Y184" s="398"/>
      <c r="Z184" s="398"/>
      <c r="AA184" s="398"/>
      <c r="AB184" s="398"/>
      <c r="AC184" s="398"/>
      <c r="AD184" s="398"/>
      <c r="AE184" s="398"/>
      <c r="AF184" s="398"/>
      <c r="AG184" s="398"/>
      <c r="AH184" s="398"/>
      <c r="AI184" s="398"/>
      <c r="AJ184" s="398"/>
      <c r="AK184" s="398"/>
      <c r="AL184" s="647"/>
      <c r="AM184" s="376"/>
      <c r="AN184" s="398"/>
      <c r="AO184" s="398"/>
      <c r="AP184" s="398"/>
      <c r="AQ184" s="376"/>
    </row>
    <row r="185" spans="1:43" ht="11.25" customHeight="1" x14ac:dyDescent="0.2">
      <c r="A185" s="395"/>
      <c r="B185" s="377" t="s">
        <v>496</v>
      </c>
      <c r="C185" s="374"/>
      <c r="D185" s="395"/>
      <c r="E185" s="470" t="str">
        <f ca="1">VLOOKUP(INDIRECT(ADDRESS(ROW(),COLUMN()-3)),Language_Translations,MATCH(Language_Selected,Language_Options,0),FALSE)</f>
        <v>How severe would you say the impact of disease affecting your crops was on your household's food consumption?</v>
      </c>
      <c r="F185" s="470"/>
      <c r="G185" s="470"/>
      <c r="H185" s="470"/>
      <c r="I185" s="470"/>
      <c r="J185" s="470"/>
      <c r="K185" s="470"/>
      <c r="L185" s="470"/>
      <c r="M185" s="470"/>
      <c r="N185" s="470"/>
      <c r="O185" s="470"/>
      <c r="P185" s="470"/>
      <c r="Q185" s="470"/>
      <c r="R185" s="470"/>
      <c r="S185" s="470"/>
      <c r="T185" s="470"/>
      <c r="U185" s="374"/>
      <c r="V185" s="395"/>
      <c r="W185" s="347" t="s">
        <v>2277</v>
      </c>
      <c r="Y185" s="378"/>
      <c r="Z185" s="378"/>
      <c r="AA185" s="378"/>
      <c r="AB185" s="378" t="s">
        <v>7</v>
      </c>
      <c r="AC185" s="378"/>
      <c r="AD185" s="378"/>
      <c r="AE185" s="378"/>
      <c r="AF185" s="378"/>
      <c r="AG185" s="378"/>
      <c r="AH185" s="378"/>
      <c r="AI185" s="378"/>
      <c r="AJ185" s="378"/>
      <c r="AK185" s="378"/>
      <c r="AL185" s="644" t="s">
        <v>1778</v>
      </c>
      <c r="AM185" s="374"/>
      <c r="AQ185" s="374"/>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W186" s="347" t="s">
        <v>2278</v>
      </c>
      <c r="Y186" s="378"/>
      <c r="Z186" s="378"/>
      <c r="AA186" s="378"/>
      <c r="AB186" s="378"/>
      <c r="AC186" s="378"/>
      <c r="AD186" s="378"/>
      <c r="AE186" s="378" t="s">
        <v>7</v>
      </c>
      <c r="AF186" s="378"/>
      <c r="AG186" s="378"/>
      <c r="AH186" s="378"/>
      <c r="AI186" s="378"/>
      <c r="AJ186" s="378"/>
      <c r="AK186" s="378"/>
      <c r="AL186" s="644" t="s">
        <v>1783</v>
      </c>
      <c r="AM186" s="374"/>
      <c r="AQ186" s="374"/>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V187" s="395"/>
      <c r="W187" s="347" t="s">
        <v>2279</v>
      </c>
      <c r="Y187" s="378"/>
      <c r="Z187" s="378"/>
      <c r="AA187" s="378" t="s">
        <v>7</v>
      </c>
      <c r="AB187" s="378"/>
      <c r="AC187" s="378"/>
      <c r="AD187" s="378"/>
      <c r="AE187" s="378"/>
      <c r="AF187" s="378"/>
      <c r="AG187" s="378"/>
      <c r="AH187" s="378"/>
      <c r="AI187" s="378"/>
      <c r="AJ187" s="378"/>
      <c r="AK187" s="378"/>
      <c r="AL187" s="644">
        <v>3</v>
      </c>
      <c r="AM187" s="374"/>
      <c r="AQ187" s="374"/>
    </row>
    <row r="188" spans="1:43" ht="11.25" customHeight="1" x14ac:dyDescent="0.2">
      <c r="A188" s="395"/>
      <c r="B188" s="347"/>
      <c r="C188" s="374"/>
      <c r="D188" s="395"/>
      <c r="E188" s="470"/>
      <c r="F188" s="470"/>
      <c r="G188" s="470"/>
      <c r="H188" s="470"/>
      <c r="I188" s="470"/>
      <c r="J188" s="470"/>
      <c r="K188" s="470"/>
      <c r="L188" s="470"/>
      <c r="M188" s="470"/>
      <c r="N188" s="470"/>
      <c r="O188" s="470"/>
      <c r="P188" s="470"/>
      <c r="Q188" s="470"/>
      <c r="R188" s="470"/>
      <c r="S188" s="470"/>
      <c r="T188" s="470"/>
      <c r="U188" s="374"/>
      <c r="V188" s="395"/>
      <c r="W188" s="347" t="s">
        <v>2280</v>
      </c>
      <c r="Y188" s="378"/>
      <c r="Z188" s="378"/>
      <c r="AA188" s="378"/>
      <c r="AB188" s="378"/>
      <c r="AC188" s="378"/>
      <c r="AD188" s="378"/>
      <c r="AE188" s="378" t="s">
        <v>7</v>
      </c>
      <c r="AF188" s="378"/>
      <c r="AG188" s="378"/>
      <c r="AH188" s="378"/>
      <c r="AI188" s="378"/>
      <c r="AJ188" s="378"/>
      <c r="AK188" s="378"/>
      <c r="AL188" s="644">
        <v>4</v>
      </c>
      <c r="AM188" s="374"/>
      <c r="AQ188" s="374"/>
    </row>
    <row r="189" spans="1:43" ht="11.25" customHeight="1" x14ac:dyDescent="0.2">
      <c r="A189" s="395"/>
      <c r="B189" s="347"/>
      <c r="C189" s="374"/>
      <c r="D189" s="395"/>
      <c r="E189" s="444"/>
      <c r="F189" s="444"/>
      <c r="G189" s="444"/>
      <c r="H189" s="444"/>
      <c r="I189" s="444"/>
      <c r="J189" s="444"/>
      <c r="K189" s="444"/>
      <c r="L189" s="444"/>
      <c r="M189" s="444"/>
      <c r="N189" s="444"/>
      <c r="O189" s="444"/>
      <c r="P189" s="444"/>
      <c r="Q189" s="444"/>
      <c r="R189" s="444"/>
      <c r="S189" s="444"/>
      <c r="T189" s="444"/>
      <c r="U189" s="374"/>
      <c r="V189" s="395"/>
      <c r="W189" s="347" t="s">
        <v>61</v>
      </c>
      <c r="Y189" s="378"/>
      <c r="Z189" s="378"/>
      <c r="AA189" s="378" t="s">
        <v>7</v>
      </c>
      <c r="AB189" s="378"/>
      <c r="AC189" s="378"/>
      <c r="AD189" s="378"/>
      <c r="AE189" s="378"/>
      <c r="AF189" s="378"/>
      <c r="AG189" s="378"/>
      <c r="AH189" s="378"/>
      <c r="AI189" s="378"/>
      <c r="AJ189" s="378"/>
      <c r="AK189" s="378"/>
      <c r="AL189" s="644">
        <v>7</v>
      </c>
      <c r="AM189" s="374"/>
      <c r="AQ189" s="374"/>
    </row>
    <row r="190" spans="1:43" ht="6" customHeight="1" x14ac:dyDescent="0.2">
      <c r="A190" s="379"/>
      <c r="B190" s="381"/>
      <c r="C190" s="380"/>
      <c r="D190" s="379"/>
      <c r="E190" s="381"/>
      <c r="F190" s="381"/>
      <c r="G190" s="381"/>
      <c r="H190" s="381"/>
      <c r="I190" s="381"/>
      <c r="J190" s="381"/>
      <c r="K190" s="381"/>
      <c r="L190" s="381"/>
      <c r="M190" s="381"/>
      <c r="N190" s="381"/>
      <c r="O190" s="381"/>
      <c r="P190" s="381"/>
      <c r="Q190" s="381"/>
      <c r="R190" s="381"/>
      <c r="S190" s="381"/>
      <c r="T190" s="381"/>
      <c r="U190" s="380"/>
      <c r="V190" s="379"/>
      <c r="W190" s="381"/>
      <c r="X190" s="381"/>
      <c r="Y190" s="381"/>
      <c r="Z190" s="381"/>
      <c r="AA190" s="381"/>
      <c r="AB190" s="381"/>
      <c r="AC190" s="381"/>
      <c r="AD190" s="381"/>
      <c r="AE190" s="381"/>
      <c r="AF190" s="381"/>
      <c r="AG190" s="381"/>
      <c r="AH190" s="381"/>
      <c r="AI190" s="381"/>
      <c r="AJ190" s="381"/>
      <c r="AK190" s="381"/>
      <c r="AL190" s="590"/>
      <c r="AM190" s="380"/>
      <c r="AN190" s="381"/>
      <c r="AO190" s="381"/>
      <c r="AP190" s="381"/>
      <c r="AQ190" s="380"/>
    </row>
    <row r="191" spans="1:43" ht="6" customHeight="1" x14ac:dyDescent="0.2">
      <c r="A191" s="375"/>
      <c r="B191" s="398"/>
      <c r="C191" s="376"/>
      <c r="D191" s="375"/>
      <c r="E191" s="398"/>
      <c r="F191" s="398"/>
      <c r="G191" s="398"/>
      <c r="H191" s="398"/>
      <c r="I191" s="398"/>
      <c r="J191" s="398"/>
      <c r="K191" s="398"/>
      <c r="L191" s="398"/>
      <c r="M191" s="398"/>
      <c r="N191" s="398"/>
      <c r="O191" s="398"/>
      <c r="P191" s="398"/>
      <c r="Q191" s="398"/>
      <c r="R191" s="398"/>
      <c r="S191" s="398"/>
      <c r="T191" s="398"/>
      <c r="U191" s="376"/>
      <c r="V191" s="375"/>
      <c r="W191" s="398"/>
      <c r="X191" s="398"/>
      <c r="Y191" s="398"/>
      <c r="Z191" s="398"/>
      <c r="AA191" s="398"/>
      <c r="AB191" s="398"/>
      <c r="AC191" s="398"/>
      <c r="AD191" s="398"/>
      <c r="AE191" s="398"/>
      <c r="AF191" s="398"/>
      <c r="AG191" s="398"/>
      <c r="AH191" s="398"/>
      <c r="AI191" s="398"/>
      <c r="AJ191" s="398"/>
      <c r="AK191" s="398"/>
      <c r="AL191" s="647"/>
      <c r="AM191" s="376"/>
      <c r="AN191" s="398"/>
      <c r="AO191" s="398"/>
      <c r="AP191" s="398"/>
      <c r="AQ191" s="376"/>
    </row>
    <row r="192" spans="1:43" ht="11.25" customHeight="1" x14ac:dyDescent="0.2">
      <c r="A192" s="395"/>
      <c r="B192" s="377" t="s">
        <v>498</v>
      </c>
      <c r="C192" s="374"/>
      <c r="D192" s="395"/>
      <c r="E192" s="470" t="str">
        <f ca="1">VLOOKUP(INDIRECT(ADDRESS(ROW(),COLUMN()-3)),Language_Translations,MATCH(Language_Selected,Language_Options,0),FALSE)</f>
        <v xml:space="preserve">In the past 12 months, did your household face difficult times as a result of pests affecting your crops?
</v>
      </c>
      <c r="F192" s="470"/>
      <c r="G192" s="470"/>
      <c r="H192" s="470"/>
      <c r="I192" s="470"/>
      <c r="J192" s="470"/>
      <c r="K192" s="470"/>
      <c r="L192" s="470"/>
      <c r="M192" s="470"/>
      <c r="N192" s="470"/>
      <c r="O192" s="470"/>
      <c r="P192" s="470"/>
      <c r="Q192" s="470"/>
      <c r="R192" s="470"/>
      <c r="S192" s="470"/>
      <c r="T192" s="470"/>
      <c r="U192" s="374"/>
      <c r="V192" s="395"/>
      <c r="AM192" s="374"/>
      <c r="AQ192" s="374"/>
    </row>
    <row r="193" spans="1:43" ht="11.25" customHeight="1" x14ac:dyDescent="0.2">
      <c r="A193" s="395"/>
      <c r="B193" s="377"/>
      <c r="C193" s="374"/>
      <c r="D193" s="395"/>
      <c r="E193" s="470"/>
      <c r="F193" s="470"/>
      <c r="G193" s="470"/>
      <c r="H193" s="470"/>
      <c r="I193" s="470"/>
      <c r="J193" s="470"/>
      <c r="K193" s="470"/>
      <c r="L193" s="470"/>
      <c r="M193" s="470"/>
      <c r="N193" s="470"/>
      <c r="O193" s="470"/>
      <c r="P193" s="470"/>
      <c r="Q193" s="470"/>
      <c r="R193" s="470"/>
      <c r="S193" s="470"/>
      <c r="T193" s="470"/>
      <c r="U193" s="374"/>
      <c r="V193" s="395"/>
      <c r="W193" s="347" t="s">
        <v>1731</v>
      </c>
      <c r="Y193" s="378" t="s">
        <v>7</v>
      </c>
      <c r="Z193" s="378"/>
      <c r="AA193" s="378"/>
      <c r="AB193" s="378"/>
      <c r="AC193" s="378"/>
      <c r="AD193" s="378"/>
      <c r="AE193" s="378"/>
      <c r="AF193" s="378"/>
      <c r="AG193" s="378"/>
      <c r="AH193" s="378"/>
      <c r="AI193" s="378"/>
      <c r="AJ193" s="378"/>
      <c r="AK193" s="378"/>
      <c r="AL193" s="644" t="s">
        <v>1778</v>
      </c>
      <c r="AM193" s="374"/>
      <c r="AQ193" s="374"/>
    </row>
    <row r="194" spans="1:43" ht="11.25" customHeight="1" x14ac:dyDescent="0.2">
      <c r="A194" s="395"/>
      <c r="B194" s="347"/>
      <c r="C194" s="374"/>
      <c r="D194" s="395"/>
      <c r="E194" s="470"/>
      <c r="F194" s="470"/>
      <c r="G194" s="470"/>
      <c r="H194" s="470"/>
      <c r="I194" s="470"/>
      <c r="J194" s="470"/>
      <c r="K194" s="470"/>
      <c r="L194" s="470"/>
      <c r="M194" s="470"/>
      <c r="N194" s="470"/>
      <c r="O194" s="470"/>
      <c r="P194" s="470"/>
      <c r="Q194" s="470"/>
      <c r="R194" s="470"/>
      <c r="S194" s="470"/>
      <c r="T194" s="470"/>
      <c r="U194" s="374"/>
      <c r="V194" s="395"/>
      <c r="W194" s="347" t="s">
        <v>1732</v>
      </c>
      <c r="Y194" s="378" t="s">
        <v>7</v>
      </c>
      <c r="Z194" s="378"/>
      <c r="AA194" s="378"/>
      <c r="AB194" s="378"/>
      <c r="AC194" s="378"/>
      <c r="AD194" s="378"/>
      <c r="AE194" s="378"/>
      <c r="AF194" s="378"/>
      <c r="AG194" s="378"/>
      <c r="AH194" s="378"/>
      <c r="AI194" s="378"/>
      <c r="AJ194" s="378"/>
      <c r="AK194" s="378"/>
      <c r="AL194" s="644" t="s">
        <v>1783</v>
      </c>
      <c r="AM194" s="374"/>
      <c r="AP194" s="347" t="s">
        <v>502</v>
      </c>
      <c r="AQ194" s="374"/>
    </row>
    <row r="195" spans="1:43" ht="6" customHeight="1" x14ac:dyDescent="0.2">
      <c r="A195" s="379"/>
      <c r="B195" s="381"/>
      <c r="C195" s="380"/>
      <c r="D195" s="379"/>
      <c r="E195" s="381"/>
      <c r="F195" s="381"/>
      <c r="G195" s="381"/>
      <c r="H195" s="381"/>
      <c r="I195" s="381"/>
      <c r="J195" s="381"/>
      <c r="K195" s="381"/>
      <c r="L195" s="381"/>
      <c r="M195" s="381"/>
      <c r="N195" s="381"/>
      <c r="O195" s="381"/>
      <c r="P195" s="381"/>
      <c r="Q195" s="381"/>
      <c r="R195" s="381"/>
      <c r="S195" s="381"/>
      <c r="T195" s="381"/>
      <c r="U195" s="380"/>
      <c r="V195" s="379"/>
      <c r="W195" s="381"/>
      <c r="X195" s="381"/>
      <c r="Y195" s="381"/>
      <c r="Z195" s="381"/>
      <c r="AA195" s="381"/>
      <c r="AB195" s="381"/>
      <c r="AC195" s="381"/>
      <c r="AD195" s="381"/>
      <c r="AE195" s="381"/>
      <c r="AF195" s="381"/>
      <c r="AG195" s="381"/>
      <c r="AH195" s="381"/>
      <c r="AI195" s="381"/>
      <c r="AJ195" s="381"/>
      <c r="AK195" s="381"/>
      <c r="AL195" s="590"/>
      <c r="AM195" s="380"/>
      <c r="AN195" s="381"/>
      <c r="AO195" s="381"/>
      <c r="AP195" s="381"/>
      <c r="AQ195" s="380"/>
    </row>
    <row r="196" spans="1:43" ht="6" customHeight="1" x14ac:dyDescent="0.2">
      <c r="A196" s="375"/>
      <c r="B196" s="398"/>
      <c r="C196" s="376"/>
      <c r="D196" s="375"/>
      <c r="E196" s="398"/>
      <c r="F196" s="398"/>
      <c r="G196" s="398"/>
      <c r="H196" s="398"/>
      <c r="I196" s="398"/>
      <c r="J196" s="398"/>
      <c r="K196" s="398"/>
      <c r="L196" s="398"/>
      <c r="M196" s="398"/>
      <c r="N196" s="398"/>
      <c r="O196" s="398"/>
      <c r="P196" s="398"/>
      <c r="Q196" s="398"/>
      <c r="R196" s="398"/>
      <c r="S196" s="398"/>
      <c r="T196" s="398"/>
      <c r="U196" s="376"/>
      <c r="V196" s="375"/>
      <c r="W196" s="398"/>
      <c r="X196" s="398"/>
      <c r="Y196" s="398"/>
      <c r="Z196" s="398"/>
      <c r="AA196" s="398"/>
      <c r="AB196" s="398"/>
      <c r="AC196" s="398"/>
      <c r="AD196" s="398"/>
      <c r="AE196" s="398"/>
      <c r="AF196" s="398"/>
      <c r="AG196" s="398"/>
      <c r="AH196" s="398"/>
      <c r="AI196" s="398"/>
      <c r="AJ196" s="398"/>
      <c r="AK196" s="398"/>
      <c r="AL196" s="647"/>
      <c r="AM196" s="376"/>
      <c r="AN196" s="398"/>
      <c r="AO196" s="398"/>
      <c r="AP196" s="398"/>
      <c r="AQ196" s="376"/>
    </row>
    <row r="197" spans="1:43" ht="11.25" customHeight="1" x14ac:dyDescent="0.2">
      <c r="A197" s="395"/>
      <c r="B197" s="377" t="s">
        <v>500</v>
      </c>
      <c r="C197" s="374"/>
      <c r="D197" s="395"/>
      <c r="E197" s="470" t="str">
        <f ca="1">VLOOKUP(INDIRECT(ADDRESS(ROW(),COLUMN()-3)),Language_Translations,MATCH(Language_Selected,Language_Options,0),FALSE)</f>
        <v>How severe would you say the impact of pests affecting your crops was on your household's food consumption?</v>
      </c>
      <c r="F197" s="470"/>
      <c r="G197" s="470"/>
      <c r="H197" s="470"/>
      <c r="I197" s="470"/>
      <c r="J197" s="470"/>
      <c r="K197" s="470"/>
      <c r="L197" s="470"/>
      <c r="M197" s="470"/>
      <c r="N197" s="470"/>
      <c r="O197" s="470"/>
      <c r="P197" s="470"/>
      <c r="Q197" s="470"/>
      <c r="R197" s="470"/>
      <c r="S197" s="470"/>
      <c r="T197" s="470"/>
      <c r="U197" s="374"/>
      <c r="V197" s="395"/>
      <c r="W197" s="347" t="s">
        <v>2277</v>
      </c>
      <c r="Y197" s="378"/>
      <c r="Z197" s="378"/>
      <c r="AA197" s="378"/>
      <c r="AB197" s="378" t="s">
        <v>7</v>
      </c>
      <c r="AC197" s="378"/>
      <c r="AD197" s="378"/>
      <c r="AE197" s="378"/>
      <c r="AF197" s="378"/>
      <c r="AG197" s="378"/>
      <c r="AH197" s="378"/>
      <c r="AI197" s="378"/>
      <c r="AJ197" s="378"/>
      <c r="AK197" s="378"/>
      <c r="AL197" s="644" t="s">
        <v>1778</v>
      </c>
      <c r="AM197" s="374"/>
      <c r="AQ197" s="374"/>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W198" s="347" t="s">
        <v>2278</v>
      </c>
      <c r="Y198" s="378"/>
      <c r="Z198" s="378"/>
      <c r="AA198" s="378"/>
      <c r="AB198" s="378"/>
      <c r="AC198" s="378"/>
      <c r="AD198" s="378"/>
      <c r="AE198" s="378" t="s">
        <v>7</v>
      </c>
      <c r="AF198" s="378"/>
      <c r="AG198" s="378"/>
      <c r="AH198" s="378"/>
      <c r="AI198" s="378"/>
      <c r="AJ198" s="378"/>
      <c r="AK198" s="378"/>
      <c r="AL198" s="644" t="s">
        <v>1783</v>
      </c>
      <c r="AM198" s="374"/>
      <c r="AQ198" s="374"/>
    </row>
    <row r="199" spans="1:43" ht="11.25" customHeight="1" x14ac:dyDescent="0.2">
      <c r="A199" s="395"/>
      <c r="B199" s="347"/>
      <c r="C199" s="374"/>
      <c r="D199" s="395"/>
      <c r="E199" s="470"/>
      <c r="F199" s="470"/>
      <c r="G199" s="470"/>
      <c r="H199" s="470"/>
      <c r="I199" s="470"/>
      <c r="J199" s="470"/>
      <c r="K199" s="470"/>
      <c r="L199" s="470"/>
      <c r="M199" s="470"/>
      <c r="N199" s="470"/>
      <c r="O199" s="470"/>
      <c r="P199" s="470"/>
      <c r="Q199" s="470"/>
      <c r="R199" s="470"/>
      <c r="S199" s="470"/>
      <c r="T199" s="470"/>
      <c r="U199" s="374"/>
      <c r="V199" s="395"/>
      <c r="W199" s="347" t="s">
        <v>2279</v>
      </c>
      <c r="Y199" s="378"/>
      <c r="Z199" s="378"/>
      <c r="AA199" s="378" t="s">
        <v>7</v>
      </c>
      <c r="AB199" s="378"/>
      <c r="AC199" s="378"/>
      <c r="AD199" s="378"/>
      <c r="AE199" s="378"/>
      <c r="AF199" s="378"/>
      <c r="AG199" s="378"/>
      <c r="AH199" s="378"/>
      <c r="AI199" s="378"/>
      <c r="AJ199" s="378"/>
      <c r="AK199" s="378"/>
      <c r="AL199" s="644">
        <v>3</v>
      </c>
      <c r="AM199" s="374"/>
      <c r="AQ199" s="374"/>
    </row>
    <row r="200" spans="1:43" ht="11.25" customHeight="1" x14ac:dyDescent="0.2">
      <c r="A200" s="395"/>
      <c r="B200" s="347"/>
      <c r="C200" s="374"/>
      <c r="D200" s="395"/>
      <c r="E200" s="470"/>
      <c r="F200" s="470"/>
      <c r="G200" s="470"/>
      <c r="H200" s="470"/>
      <c r="I200" s="470"/>
      <c r="J200" s="470"/>
      <c r="K200" s="470"/>
      <c r="L200" s="470"/>
      <c r="M200" s="470"/>
      <c r="N200" s="470"/>
      <c r="O200" s="470"/>
      <c r="P200" s="470"/>
      <c r="Q200" s="470"/>
      <c r="R200" s="470"/>
      <c r="S200" s="470"/>
      <c r="T200" s="470"/>
      <c r="U200" s="374"/>
      <c r="V200" s="395"/>
      <c r="W200" s="347" t="s">
        <v>2280</v>
      </c>
      <c r="Y200" s="378"/>
      <c r="Z200" s="378"/>
      <c r="AA200" s="378"/>
      <c r="AB200" s="378"/>
      <c r="AC200" s="378"/>
      <c r="AD200" s="378"/>
      <c r="AE200" s="378" t="s">
        <v>7</v>
      </c>
      <c r="AF200" s="378"/>
      <c r="AG200" s="378"/>
      <c r="AH200" s="378"/>
      <c r="AI200" s="378"/>
      <c r="AJ200" s="378"/>
      <c r="AK200" s="378"/>
      <c r="AL200" s="644">
        <v>4</v>
      </c>
      <c r="AM200" s="374"/>
      <c r="AQ200" s="374"/>
    </row>
    <row r="201" spans="1:43" ht="11.25" customHeight="1" x14ac:dyDescent="0.2">
      <c r="A201" s="395"/>
      <c r="B201" s="347"/>
      <c r="C201" s="374"/>
      <c r="D201" s="395"/>
      <c r="E201" s="444"/>
      <c r="F201" s="444"/>
      <c r="G201" s="444"/>
      <c r="H201" s="444"/>
      <c r="I201" s="444"/>
      <c r="J201" s="444"/>
      <c r="K201" s="444"/>
      <c r="L201" s="444"/>
      <c r="M201" s="444"/>
      <c r="N201" s="444"/>
      <c r="O201" s="444"/>
      <c r="P201" s="444"/>
      <c r="Q201" s="444"/>
      <c r="R201" s="444"/>
      <c r="S201" s="444"/>
      <c r="T201" s="444"/>
      <c r="U201" s="374"/>
      <c r="V201" s="395"/>
      <c r="W201" s="347" t="s">
        <v>61</v>
      </c>
      <c r="Y201" s="378"/>
      <c r="Z201" s="378"/>
      <c r="AA201" s="378" t="s">
        <v>7</v>
      </c>
      <c r="AB201" s="378"/>
      <c r="AC201" s="378"/>
      <c r="AD201" s="378"/>
      <c r="AE201" s="378"/>
      <c r="AF201" s="378"/>
      <c r="AG201" s="378"/>
      <c r="AH201" s="378"/>
      <c r="AI201" s="378"/>
      <c r="AJ201" s="378"/>
      <c r="AK201" s="378"/>
      <c r="AL201" s="644">
        <v>7</v>
      </c>
      <c r="AM201" s="374"/>
      <c r="AQ201" s="374"/>
    </row>
    <row r="202" spans="1:43" ht="6" customHeight="1" x14ac:dyDescent="0.2">
      <c r="A202" s="379"/>
      <c r="B202" s="381"/>
      <c r="C202" s="380"/>
      <c r="D202" s="379"/>
      <c r="E202" s="381"/>
      <c r="F202" s="381"/>
      <c r="G202" s="381"/>
      <c r="H202" s="381"/>
      <c r="I202" s="381"/>
      <c r="J202" s="381"/>
      <c r="K202" s="381"/>
      <c r="L202" s="381"/>
      <c r="M202" s="381"/>
      <c r="N202" s="381"/>
      <c r="O202" s="381"/>
      <c r="P202" s="381"/>
      <c r="Q202" s="381"/>
      <c r="R202" s="381"/>
      <c r="S202" s="381"/>
      <c r="T202" s="381"/>
      <c r="U202" s="380"/>
      <c r="V202" s="379"/>
      <c r="W202" s="381"/>
      <c r="X202" s="381"/>
      <c r="Y202" s="381"/>
      <c r="Z202" s="381"/>
      <c r="AA202" s="381"/>
      <c r="AB202" s="381"/>
      <c r="AC202" s="381"/>
      <c r="AD202" s="381"/>
      <c r="AE202" s="381"/>
      <c r="AF202" s="381"/>
      <c r="AG202" s="381"/>
      <c r="AH202" s="381"/>
      <c r="AI202" s="381"/>
      <c r="AJ202" s="381"/>
      <c r="AK202" s="381"/>
      <c r="AL202" s="590"/>
      <c r="AM202" s="380"/>
      <c r="AN202" s="381"/>
      <c r="AO202" s="381"/>
      <c r="AP202" s="381"/>
      <c r="AQ202" s="380"/>
    </row>
    <row r="203" spans="1:43" ht="6" customHeight="1" x14ac:dyDescent="0.2">
      <c r="A203" s="375"/>
      <c r="B203" s="398"/>
      <c r="C203" s="376"/>
      <c r="D203" s="375"/>
      <c r="E203" s="398"/>
      <c r="F203" s="398"/>
      <c r="G203" s="398"/>
      <c r="H203" s="398"/>
      <c r="I203" s="398"/>
      <c r="J203" s="398"/>
      <c r="K203" s="398"/>
      <c r="L203" s="398"/>
      <c r="M203" s="398"/>
      <c r="N203" s="398"/>
      <c r="O203" s="398"/>
      <c r="P203" s="398"/>
      <c r="Q203" s="398"/>
      <c r="R203" s="398"/>
      <c r="S203" s="398"/>
      <c r="T203" s="398"/>
      <c r="U203" s="376"/>
      <c r="V203" s="375"/>
      <c r="W203" s="398"/>
      <c r="X203" s="398"/>
      <c r="Y203" s="398"/>
      <c r="Z203" s="398"/>
      <c r="AA203" s="398"/>
      <c r="AB203" s="398"/>
      <c r="AC203" s="398"/>
      <c r="AD203" s="398"/>
      <c r="AE203" s="398"/>
      <c r="AF203" s="398"/>
      <c r="AG203" s="398"/>
      <c r="AH203" s="398"/>
      <c r="AI203" s="398"/>
      <c r="AJ203" s="398"/>
      <c r="AK203" s="398"/>
      <c r="AL203" s="647"/>
      <c r="AM203" s="376"/>
      <c r="AN203" s="398"/>
      <c r="AO203" s="398"/>
      <c r="AP203" s="398"/>
      <c r="AQ203" s="376"/>
    </row>
    <row r="204" spans="1:43" ht="11.25" customHeight="1" x14ac:dyDescent="0.2">
      <c r="A204" s="395"/>
      <c r="B204" s="377" t="s">
        <v>502</v>
      </c>
      <c r="C204" s="374"/>
      <c r="D204" s="395"/>
      <c r="E204" s="470" t="str">
        <f ca="1">VLOOKUP(INDIRECT(ADDRESS(ROW(),COLUMN()-3)),Language_Translations,MATCH(Language_Selected,Language_Options,0),FALSE)</f>
        <v xml:space="preserve">In the past 12 months, did your household face difficult times as a result of someone stealing crops from your household?
</v>
      </c>
      <c r="F204" s="470"/>
      <c r="G204" s="470"/>
      <c r="H204" s="470"/>
      <c r="I204" s="470"/>
      <c r="J204" s="470"/>
      <c r="K204" s="470"/>
      <c r="L204" s="470"/>
      <c r="M204" s="470"/>
      <c r="N204" s="470"/>
      <c r="O204" s="470"/>
      <c r="P204" s="470"/>
      <c r="Q204" s="470"/>
      <c r="R204" s="470"/>
      <c r="S204" s="470"/>
      <c r="T204" s="470"/>
      <c r="U204" s="374"/>
      <c r="V204" s="395"/>
      <c r="AM204" s="374"/>
      <c r="AQ204" s="374"/>
    </row>
    <row r="205" spans="1:43" ht="11.25" customHeight="1" x14ac:dyDescent="0.2">
      <c r="A205" s="395"/>
      <c r="B205" s="377"/>
      <c r="C205" s="374"/>
      <c r="D205" s="395"/>
      <c r="E205" s="470"/>
      <c r="F205" s="470"/>
      <c r="G205" s="470"/>
      <c r="H205" s="470"/>
      <c r="I205" s="470"/>
      <c r="J205" s="470"/>
      <c r="K205" s="470"/>
      <c r="L205" s="470"/>
      <c r="M205" s="470"/>
      <c r="N205" s="470"/>
      <c r="O205" s="470"/>
      <c r="P205" s="470"/>
      <c r="Q205" s="470"/>
      <c r="R205" s="470"/>
      <c r="S205" s="470"/>
      <c r="T205" s="470"/>
      <c r="U205" s="374"/>
      <c r="V205" s="395"/>
      <c r="W205" s="347" t="s">
        <v>1731</v>
      </c>
      <c r="Y205" s="378" t="s">
        <v>7</v>
      </c>
      <c r="Z205" s="378"/>
      <c r="AA205" s="378"/>
      <c r="AB205" s="378"/>
      <c r="AC205" s="378"/>
      <c r="AD205" s="378"/>
      <c r="AE205" s="378"/>
      <c r="AF205" s="378"/>
      <c r="AG205" s="378"/>
      <c r="AH205" s="378"/>
      <c r="AI205" s="378"/>
      <c r="AJ205" s="378"/>
      <c r="AK205" s="378"/>
      <c r="AL205" s="644" t="s">
        <v>1778</v>
      </c>
      <c r="AM205" s="374"/>
      <c r="AQ205" s="374"/>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V206" s="395"/>
      <c r="W206" s="347" t="s">
        <v>1732</v>
      </c>
      <c r="Y206" s="378" t="s">
        <v>7</v>
      </c>
      <c r="Z206" s="378"/>
      <c r="AA206" s="378"/>
      <c r="AB206" s="378"/>
      <c r="AC206" s="378"/>
      <c r="AD206" s="378"/>
      <c r="AE206" s="378"/>
      <c r="AF206" s="378"/>
      <c r="AG206" s="378"/>
      <c r="AH206" s="378"/>
      <c r="AI206" s="378"/>
      <c r="AJ206" s="378"/>
      <c r="AK206" s="378"/>
      <c r="AL206" s="644" t="s">
        <v>1783</v>
      </c>
      <c r="AM206" s="374"/>
      <c r="AP206" s="347" t="s">
        <v>506</v>
      </c>
      <c r="AQ206" s="374"/>
    </row>
    <row r="207" spans="1:43" ht="6" customHeight="1" x14ac:dyDescent="0.2">
      <c r="A207" s="379"/>
      <c r="B207" s="381"/>
      <c r="C207" s="380"/>
      <c r="D207" s="379"/>
      <c r="E207" s="381"/>
      <c r="F207" s="381"/>
      <c r="G207" s="381"/>
      <c r="H207" s="381"/>
      <c r="I207" s="381"/>
      <c r="J207" s="381"/>
      <c r="K207" s="381"/>
      <c r="L207" s="381"/>
      <c r="M207" s="381"/>
      <c r="N207" s="381"/>
      <c r="O207" s="381"/>
      <c r="P207" s="381"/>
      <c r="Q207" s="381"/>
      <c r="R207" s="381"/>
      <c r="S207" s="381"/>
      <c r="T207" s="381"/>
      <c r="U207" s="380"/>
      <c r="V207" s="379"/>
      <c r="W207" s="381"/>
      <c r="X207" s="381"/>
      <c r="Y207" s="381"/>
      <c r="Z207" s="381"/>
      <c r="AA207" s="381"/>
      <c r="AB207" s="381"/>
      <c r="AC207" s="381"/>
      <c r="AD207" s="381"/>
      <c r="AE207" s="381"/>
      <c r="AF207" s="381"/>
      <c r="AG207" s="381"/>
      <c r="AH207" s="381"/>
      <c r="AI207" s="381"/>
      <c r="AJ207" s="381"/>
      <c r="AK207" s="381"/>
      <c r="AL207" s="590"/>
      <c r="AM207" s="380"/>
      <c r="AN207" s="381"/>
      <c r="AO207" s="381"/>
      <c r="AP207" s="381"/>
      <c r="AQ207" s="380"/>
    </row>
    <row r="208" spans="1:43" ht="6" customHeight="1" x14ac:dyDescent="0.2">
      <c r="A208" s="375"/>
      <c r="B208" s="398"/>
      <c r="C208" s="376"/>
      <c r="D208" s="375"/>
      <c r="E208" s="398"/>
      <c r="F208" s="398"/>
      <c r="G208" s="398"/>
      <c r="H208" s="398"/>
      <c r="I208" s="398"/>
      <c r="J208" s="398"/>
      <c r="K208" s="398"/>
      <c r="L208" s="398"/>
      <c r="M208" s="398"/>
      <c r="N208" s="398"/>
      <c r="O208" s="398"/>
      <c r="P208" s="398"/>
      <c r="Q208" s="398"/>
      <c r="R208" s="398"/>
      <c r="S208" s="398"/>
      <c r="T208" s="398"/>
      <c r="U208" s="376"/>
      <c r="V208" s="375"/>
      <c r="W208" s="398"/>
      <c r="X208" s="398"/>
      <c r="Y208" s="398"/>
      <c r="Z208" s="398"/>
      <c r="AA208" s="398"/>
      <c r="AB208" s="398"/>
      <c r="AC208" s="398"/>
      <c r="AD208" s="398"/>
      <c r="AE208" s="398"/>
      <c r="AF208" s="398"/>
      <c r="AG208" s="398"/>
      <c r="AH208" s="398"/>
      <c r="AI208" s="398"/>
      <c r="AJ208" s="398"/>
      <c r="AK208" s="398"/>
      <c r="AL208" s="647"/>
      <c r="AM208" s="376"/>
      <c r="AN208" s="398"/>
      <c r="AO208" s="398"/>
      <c r="AP208" s="398"/>
      <c r="AQ208" s="376"/>
    </row>
    <row r="209" spans="1:43" ht="11.25" customHeight="1" x14ac:dyDescent="0.2">
      <c r="A209" s="395"/>
      <c r="B209" s="377" t="s">
        <v>504</v>
      </c>
      <c r="C209" s="374"/>
      <c r="D209" s="395"/>
      <c r="E209" s="470" t="str">
        <f ca="1">VLOOKUP(INDIRECT(ADDRESS(ROW(),COLUMN()-3)),Language_Translations,MATCH(Language_Selected,Language_Options,0),FALSE)</f>
        <v>How severe would you say the impact of the theft of your household's crops was on your household's food consumption?</v>
      </c>
      <c r="F209" s="470"/>
      <c r="G209" s="470"/>
      <c r="H209" s="470"/>
      <c r="I209" s="470"/>
      <c r="J209" s="470"/>
      <c r="K209" s="470"/>
      <c r="L209" s="470"/>
      <c r="M209" s="470"/>
      <c r="N209" s="470"/>
      <c r="O209" s="470"/>
      <c r="P209" s="470"/>
      <c r="Q209" s="470"/>
      <c r="R209" s="470"/>
      <c r="S209" s="470"/>
      <c r="T209" s="470"/>
      <c r="U209" s="374"/>
      <c r="V209" s="395"/>
      <c r="W209" s="347" t="s">
        <v>2277</v>
      </c>
      <c r="Y209" s="378"/>
      <c r="Z209" s="378"/>
      <c r="AA209" s="378"/>
      <c r="AB209" s="378" t="s">
        <v>7</v>
      </c>
      <c r="AC209" s="378"/>
      <c r="AD209" s="378"/>
      <c r="AE209" s="378"/>
      <c r="AF209" s="378"/>
      <c r="AG209" s="378"/>
      <c r="AH209" s="378"/>
      <c r="AI209" s="378"/>
      <c r="AJ209" s="378"/>
      <c r="AK209" s="378"/>
      <c r="AL209" s="644" t="s">
        <v>1778</v>
      </c>
      <c r="AM209" s="374"/>
      <c r="AQ209" s="374"/>
    </row>
    <row r="210" spans="1:43"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2278</v>
      </c>
      <c r="Y210" s="378"/>
      <c r="Z210" s="378"/>
      <c r="AA210" s="378"/>
      <c r="AB210" s="378"/>
      <c r="AC210" s="378"/>
      <c r="AD210" s="378"/>
      <c r="AE210" s="378" t="s">
        <v>7</v>
      </c>
      <c r="AF210" s="378"/>
      <c r="AG210" s="378"/>
      <c r="AH210" s="378"/>
      <c r="AI210" s="378"/>
      <c r="AJ210" s="378"/>
      <c r="AK210" s="378"/>
      <c r="AL210" s="644" t="s">
        <v>1783</v>
      </c>
      <c r="AM210" s="374"/>
      <c r="AQ210" s="374"/>
    </row>
    <row r="211" spans="1:43" ht="11.25" customHeight="1" x14ac:dyDescent="0.2">
      <c r="A211" s="395"/>
      <c r="B211" s="347"/>
      <c r="C211" s="374"/>
      <c r="D211" s="395"/>
      <c r="E211" s="470"/>
      <c r="F211" s="470"/>
      <c r="G211" s="470"/>
      <c r="H211" s="470"/>
      <c r="I211" s="470"/>
      <c r="J211" s="470"/>
      <c r="K211" s="470"/>
      <c r="L211" s="470"/>
      <c r="M211" s="470"/>
      <c r="N211" s="470"/>
      <c r="O211" s="470"/>
      <c r="P211" s="470"/>
      <c r="Q211" s="470"/>
      <c r="R211" s="470"/>
      <c r="S211" s="470"/>
      <c r="T211" s="470"/>
      <c r="U211" s="374"/>
      <c r="V211" s="395"/>
      <c r="W211" s="347" t="s">
        <v>2279</v>
      </c>
      <c r="Y211" s="378"/>
      <c r="Z211" s="378"/>
      <c r="AA211" s="378" t="s">
        <v>7</v>
      </c>
      <c r="AB211" s="378"/>
      <c r="AC211" s="378"/>
      <c r="AD211" s="378"/>
      <c r="AE211" s="378"/>
      <c r="AF211" s="378"/>
      <c r="AG211" s="378"/>
      <c r="AH211" s="378"/>
      <c r="AI211" s="378"/>
      <c r="AJ211" s="378"/>
      <c r="AK211" s="378"/>
      <c r="AL211" s="644">
        <v>3</v>
      </c>
      <c r="AM211" s="374"/>
      <c r="AQ211" s="374"/>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2280</v>
      </c>
      <c r="Y212" s="378"/>
      <c r="Z212" s="378"/>
      <c r="AA212" s="378"/>
      <c r="AB212" s="378"/>
      <c r="AC212" s="378"/>
      <c r="AD212" s="378"/>
      <c r="AE212" s="378" t="s">
        <v>7</v>
      </c>
      <c r="AF212" s="378"/>
      <c r="AG212" s="378"/>
      <c r="AH212" s="378"/>
      <c r="AI212" s="378"/>
      <c r="AJ212" s="378"/>
      <c r="AK212" s="378"/>
      <c r="AL212" s="644">
        <v>4</v>
      </c>
      <c r="AM212" s="374"/>
      <c r="AQ212" s="374"/>
    </row>
    <row r="213" spans="1:43" ht="11.25" customHeight="1" x14ac:dyDescent="0.2">
      <c r="A213" s="395"/>
      <c r="B213" s="347"/>
      <c r="C213" s="374"/>
      <c r="D213" s="395"/>
      <c r="E213" s="444"/>
      <c r="F213" s="444"/>
      <c r="G213" s="444"/>
      <c r="H213" s="444"/>
      <c r="I213" s="444"/>
      <c r="J213" s="444"/>
      <c r="K213" s="444"/>
      <c r="L213" s="444"/>
      <c r="M213" s="444"/>
      <c r="N213" s="444"/>
      <c r="O213" s="444"/>
      <c r="P213" s="444"/>
      <c r="Q213" s="444"/>
      <c r="R213" s="444"/>
      <c r="S213" s="444"/>
      <c r="T213" s="444"/>
      <c r="U213" s="374"/>
      <c r="V213" s="395"/>
      <c r="W213" s="347" t="s">
        <v>61</v>
      </c>
      <c r="Y213" s="378"/>
      <c r="Z213" s="378"/>
      <c r="AA213" s="378" t="s">
        <v>7</v>
      </c>
      <c r="AB213" s="378"/>
      <c r="AC213" s="378"/>
      <c r="AD213" s="378"/>
      <c r="AE213" s="378"/>
      <c r="AF213" s="378"/>
      <c r="AG213" s="378"/>
      <c r="AH213" s="378"/>
      <c r="AI213" s="378"/>
      <c r="AJ213" s="378"/>
      <c r="AK213" s="378"/>
      <c r="AL213" s="644">
        <v>7</v>
      </c>
      <c r="AM213" s="374"/>
      <c r="AQ213" s="374"/>
    </row>
    <row r="214" spans="1:43" ht="6" customHeight="1" x14ac:dyDescent="0.2">
      <c r="A214" s="379"/>
      <c r="B214" s="381"/>
      <c r="C214" s="380"/>
      <c r="D214" s="379"/>
      <c r="E214" s="381"/>
      <c r="F214" s="381"/>
      <c r="G214" s="381"/>
      <c r="H214" s="381"/>
      <c r="I214" s="381"/>
      <c r="J214" s="381"/>
      <c r="K214" s="381"/>
      <c r="L214" s="381"/>
      <c r="M214" s="381"/>
      <c r="N214" s="381"/>
      <c r="O214" s="381"/>
      <c r="P214" s="381"/>
      <c r="Q214" s="381"/>
      <c r="R214" s="381"/>
      <c r="S214" s="381"/>
      <c r="T214" s="381"/>
      <c r="U214" s="380"/>
      <c r="V214" s="379"/>
      <c r="W214" s="381"/>
      <c r="X214" s="381"/>
      <c r="Y214" s="381"/>
      <c r="Z214" s="381"/>
      <c r="AA214" s="381"/>
      <c r="AB214" s="381"/>
      <c r="AC214" s="381"/>
      <c r="AD214" s="381"/>
      <c r="AE214" s="381"/>
      <c r="AF214" s="381"/>
      <c r="AG214" s="381"/>
      <c r="AH214" s="381"/>
      <c r="AI214" s="381"/>
      <c r="AJ214" s="381"/>
      <c r="AK214" s="381"/>
      <c r="AL214" s="590"/>
      <c r="AM214" s="380"/>
      <c r="AN214" s="381"/>
      <c r="AO214" s="381"/>
      <c r="AP214" s="381"/>
      <c r="AQ214" s="380"/>
    </row>
    <row r="215" spans="1:43" ht="6" customHeight="1" x14ac:dyDescent="0.2">
      <c r="A215" s="375"/>
      <c r="B215" s="398"/>
      <c r="C215" s="376"/>
      <c r="D215" s="375"/>
      <c r="E215" s="398"/>
      <c r="F215" s="398"/>
      <c r="G215" s="398"/>
      <c r="H215" s="398"/>
      <c r="I215" s="398"/>
      <c r="J215" s="398"/>
      <c r="K215" s="398"/>
      <c r="L215" s="398"/>
      <c r="M215" s="398"/>
      <c r="N215" s="398"/>
      <c r="O215" s="398"/>
      <c r="P215" s="398"/>
      <c r="Q215" s="398"/>
      <c r="R215" s="398"/>
      <c r="S215" s="398"/>
      <c r="T215" s="398"/>
      <c r="U215" s="376"/>
      <c r="V215" s="375"/>
      <c r="W215" s="398"/>
      <c r="X215" s="398"/>
      <c r="Y215" s="398"/>
      <c r="Z215" s="398"/>
      <c r="AA215" s="398"/>
      <c r="AB215" s="398"/>
      <c r="AC215" s="398"/>
      <c r="AD215" s="398"/>
      <c r="AE215" s="398"/>
      <c r="AF215" s="398"/>
      <c r="AG215" s="398"/>
      <c r="AH215" s="398"/>
      <c r="AI215" s="398"/>
      <c r="AJ215" s="398"/>
      <c r="AK215" s="398"/>
      <c r="AL215" s="647"/>
      <c r="AM215" s="376"/>
      <c r="AN215" s="398"/>
      <c r="AO215" s="398"/>
      <c r="AP215" s="398"/>
      <c r="AQ215" s="376"/>
    </row>
    <row r="216" spans="1:43" ht="11.25" customHeight="1" x14ac:dyDescent="0.2">
      <c r="A216" s="395"/>
      <c r="B216" s="377" t="s">
        <v>506</v>
      </c>
      <c r="C216" s="374"/>
      <c r="D216" s="395"/>
      <c r="E216" s="470" t="str">
        <f ca="1">VLOOKUP(INDIRECT(ADDRESS(ROW(),COLUMN()-3)),Language_Translations,MATCH(Language_Selected,Language_Options,0),FALSE)</f>
        <v>CHECK V225 AND V225A: DOES THE HOUSEHOLD CURRENTLY OWN OR DID THE HOUSEHOLD OWN OR RAISE ANY LIVESTOCK OR OTHER FARM ANIMALS DURING THE PAST 12 MONTHS ?</v>
      </c>
      <c r="F216" s="470"/>
      <c r="G216" s="470"/>
      <c r="H216" s="470"/>
      <c r="I216" s="470"/>
      <c r="J216" s="470"/>
      <c r="K216" s="470"/>
      <c r="L216" s="470"/>
      <c r="M216" s="470"/>
      <c r="N216" s="470"/>
      <c r="O216" s="470"/>
      <c r="P216" s="470"/>
      <c r="Q216" s="470"/>
      <c r="R216" s="470"/>
      <c r="S216" s="470"/>
      <c r="T216" s="470"/>
      <c r="U216" s="374"/>
      <c r="V216" s="395"/>
      <c r="AL216" s="347"/>
      <c r="AM216" s="374"/>
      <c r="AQ216" s="374"/>
    </row>
    <row r="217" spans="1:43" ht="11.25" customHeight="1" x14ac:dyDescent="0.2">
      <c r="A217" s="395"/>
      <c r="B217" s="377"/>
      <c r="C217" s="374"/>
      <c r="D217" s="395"/>
      <c r="E217" s="470"/>
      <c r="F217" s="470"/>
      <c r="G217" s="470"/>
      <c r="H217" s="470"/>
      <c r="I217" s="470"/>
      <c r="J217" s="470"/>
      <c r="K217" s="470"/>
      <c r="L217" s="470"/>
      <c r="M217" s="470"/>
      <c r="N217" s="470"/>
      <c r="O217" s="470"/>
      <c r="P217" s="470"/>
      <c r="Q217" s="470"/>
      <c r="R217" s="470"/>
      <c r="S217" s="470"/>
      <c r="T217" s="470"/>
      <c r="U217" s="374"/>
      <c r="V217" s="395"/>
      <c r="Y217" s="378"/>
      <c r="Z217" s="378"/>
      <c r="AA217" s="378"/>
      <c r="AB217" s="378"/>
      <c r="AC217" s="378"/>
      <c r="AD217" s="378"/>
      <c r="AE217" s="378"/>
      <c r="AF217" s="378"/>
      <c r="AG217" s="378"/>
      <c r="AH217" s="378"/>
      <c r="AI217" s="378"/>
      <c r="AJ217" s="378"/>
      <c r="AK217" s="378"/>
      <c r="AL217" s="644"/>
      <c r="AM217" s="374"/>
      <c r="AQ217" s="374"/>
    </row>
    <row r="218" spans="1:43" ht="11.25" customHeight="1" x14ac:dyDescent="0.2">
      <c r="A218" s="395"/>
      <c r="B218" s="377"/>
      <c r="C218" s="374"/>
      <c r="D218" s="395"/>
      <c r="E218" s="470"/>
      <c r="F218" s="470"/>
      <c r="G218" s="470"/>
      <c r="H218" s="470"/>
      <c r="I218" s="470"/>
      <c r="J218" s="470"/>
      <c r="K218" s="470"/>
      <c r="L218" s="470"/>
      <c r="M218" s="470"/>
      <c r="N218" s="470"/>
      <c r="O218" s="470"/>
      <c r="P218" s="470"/>
      <c r="Q218" s="470"/>
      <c r="R218" s="470"/>
      <c r="S218" s="470"/>
      <c r="T218" s="470"/>
      <c r="U218" s="374"/>
      <c r="V218" s="395"/>
      <c r="W218" s="347" t="s">
        <v>1731</v>
      </c>
      <c r="Y218" s="378" t="s">
        <v>7</v>
      </c>
      <c r="Z218" s="378"/>
      <c r="AA218" s="378"/>
      <c r="AB218" s="378"/>
      <c r="AC218" s="378"/>
      <c r="AD218" s="378"/>
      <c r="AE218" s="378"/>
      <c r="AF218" s="378"/>
      <c r="AG218" s="378"/>
      <c r="AH218" s="378"/>
      <c r="AI218" s="378"/>
      <c r="AJ218" s="378"/>
      <c r="AK218" s="378"/>
      <c r="AL218" s="644" t="s">
        <v>1778</v>
      </c>
      <c r="AM218" s="374"/>
      <c r="AQ218" s="374"/>
    </row>
    <row r="219" spans="1:43" ht="11.25" customHeight="1" x14ac:dyDescent="0.2">
      <c r="A219" s="395"/>
      <c r="B219" s="377"/>
      <c r="C219" s="374"/>
      <c r="D219" s="395"/>
      <c r="E219" s="470"/>
      <c r="F219" s="470"/>
      <c r="G219" s="470"/>
      <c r="H219" s="470"/>
      <c r="I219" s="470"/>
      <c r="J219" s="470"/>
      <c r="K219" s="470"/>
      <c r="L219" s="470"/>
      <c r="M219" s="470"/>
      <c r="N219" s="470"/>
      <c r="O219" s="470"/>
      <c r="P219" s="470"/>
      <c r="Q219" s="470"/>
      <c r="R219" s="470"/>
      <c r="S219" s="470"/>
      <c r="T219" s="470"/>
      <c r="U219" s="374"/>
      <c r="V219" s="395"/>
      <c r="W219" s="347" t="s">
        <v>1732</v>
      </c>
      <c r="Y219" s="378" t="s">
        <v>7</v>
      </c>
      <c r="Z219" s="378"/>
      <c r="AA219" s="378"/>
      <c r="AB219" s="378"/>
      <c r="AC219" s="378"/>
      <c r="AD219" s="378"/>
      <c r="AE219" s="378"/>
      <c r="AF219" s="378"/>
      <c r="AG219" s="378"/>
      <c r="AH219" s="378"/>
      <c r="AI219" s="378"/>
      <c r="AJ219" s="378"/>
      <c r="AK219" s="378"/>
      <c r="AL219" s="644" t="s">
        <v>1783</v>
      </c>
      <c r="AM219" s="374"/>
      <c r="AP219" s="347" t="s">
        <v>520</v>
      </c>
      <c r="AQ219" s="374"/>
    </row>
    <row r="220" spans="1:43" ht="11.25" customHeight="1" x14ac:dyDescent="0.2">
      <c r="A220" s="395"/>
      <c r="B220" s="377"/>
      <c r="C220" s="374"/>
      <c r="D220" s="395"/>
      <c r="E220" s="470"/>
      <c r="F220" s="470"/>
      <c r="G220" s="470"/>
      <c r="H220" s="470"/>
      <c r="I220" s="470"/>
      <c r="J220" s="470"/>
      <c r="K220" s="470"/>
      <c r="L220" s="470"/>
      <c r="M220" s="470"/>
      <c r="N220" s="470"/>
      <c r="O220" s="470"/>
      <c r="P220" s="470"/>
      <c r="Q220" s="470"/>
      <c r="R220" s="470"/>
      <c r="S220" s="470"/>
      <c r="T220" s="470"/>
      <c r="U220" s="374"/>
      <c r="V220" s="395"/>
      <c r="Y220" s="378"/>
      <c r="Z220" s="378"/>
      <c r="AA220" s="378"/>
      <c r="AB220" s="378"/>
      <c r="AC220" s="378"/>
      <c r="AD220" s="378"/>
      <c r="AE220" s="378"/>
      <c r="AF220" s="378"/>
      <c r="AG220" s="378"/>
      <c r="AH220" s="378"/>
      <c r="AI220" s="378"/>
      <c r="AJ220" s="378"/>
      <c r="AK220" s="378"/>
      <c r="AL220" s="644"/>
      <c r="AM220" s="374"/>
      <c r="AQ220" s="374"/>
    </row>
    <row r="221" spans="1:43" ht="6" customHeight="1" x14ac:dyDescent="0.2">
      <c r="A221" s="379"/>
      <c r="B221" s="381"/>
      <c r="C221" s="380"/>
      <c r="D221" s="379"/>
      <c r="E221" s="381"/>
      <c r="F221" s="381"/>
      <c r="G221" s="381"/>
      <c r="H221" s="381"/>
      <c r="I221" s="381"/>
      <c r="J221" s="381"/>
      <c r="K221" s="381"/>
      <c r="L221" s="381"/>
      <c r="M221" s="381"/>
      <c r="N221" s="381"/>
      <c r="O221" s="381"/>
      <c r="P221" s="381"/>
      <c r="Q221" s="381"/>
      <c r="R221" s="381"/>
      <c r="S221" s="381"/>
      <c r="T221" s="381"/>
      <c r="U221" s="380"/>
      <c r="V221" s="379"/>
      <c r="W221" s="381"/>
      <c r="X221" s="381"/>
      <c r="Y221" s="381"/>
      <c r="Z221" s="381"/>
      <c r="AA221" s="381"/>
      <c r="AB221" s="381"/>
      <c r="AC221" s="381"/>
      <c r="AD221" s="381"/>
      <c r="AE221" s="381"/>
      <c r="AF221" s="381"/>
      <c r="AG221" s="381"/>
      <c r="AH221" s="381"/>
      <c r="AI221" s="381"/>
      <c r="AJ221" s="381"/>
      <c r="AK221" s="381"/>
      <c r="AL221" s="590"/>
      <c r="AM221" s="380"/>
      <c r="AN221" s="381"/>
      <c r="AO221" s="381"/>
      <c r="AP221" s="381"/>
      <c r="AQ221" s="380"/>
    </row>
    <row r="222" spans="1:43" ht="6" customHeight="1" x14ac:dyDescent="0.2">
      <c r="A222" s="375"/>
      <c r="B222" s="398"/>
      <c r="C222" s="376"/>
      <c r="D222" s="375"/>
      <c r="E222" s="398"/>
      <c r="F222" s="398"/>
      <c r="G222" s="398"/>
      <c r="H222" s="398"/>
      <c r="I222" s="398"/>
      <c r="J222" s="398"/>
      <c r="K222" s="398"/>
      <c r="L222" s="398"/>
      <c r="M222" s="398"/>
      <c r="N222" s="398"/>
      <c r="O222" s="398"/>
      <c r="P222" s="398"/>
      <c r="Q222" s="398"/>
      <c r="R222" s="398"/>
      <c r="S222" s="398"/>
      <c r="T222" s="398"/>
      <c r="U222" s="376"/>
      <c r="V222" s="375"/>
      <c r="W222" s="398"/>
      <c r="X222" s="398"/>
      <c r="Y222" s="398"/>
      <c r="Z222" s="398"/>
      <c r="AA222" s="398"/>
      <c r="AB222" s="398"/>
      <c r="AC222" s="398"/>
      <c r="AD222" s="398"/>
      <c r="AE222" s="398"/>
      <c r="AF222" s="398"/>
      <c r="AG222" s="398"/>
      <c r="AH222" s="398"/>
      <c r="AI222" s="398"/>
      <c r="AJ222" s="398"/>
      <c r="AK222" s="398"/>
      <c r="AL222" s="647"/>
      <c r="AM222" s="376"/>
      <c r="AN222" s="398"/>
      <c r="AO222" s="398"/>
      <c r="AP222" s="398"/>
      <c r="AQ222" s="376"/>
    </row>
    <row r="223" spans="1:43" ht="11.25" customHeight="1" x14ac:dyDescent="0.2">
      <c r="A223" s="395"/>
      <c r="B223" s="377" t="s">
        <v>508</v>
      </c>
      <c r="C223" s="374"/>
      <c r="D223" s="395"/>
      <c r="E223" s="470" t="str">
        <f ca="1">VLOOKUP(INDIRECT(ADDRESS(ROW(),COLUMN()-3)),Language_Translations,MATCH(Language_Selected,Language_Options,0),FALSE)</f>
        <v xml:space="preserve">In the past 12 months, did your household face difficult times as a result of not being able to access inputs for your livestock or other farm animals? </v>
      </c>
      <c r="F223" s="470"/>
      <c r="G223" s="470"/>
      <c r="H223" s="470"/>
      <c r="I223" s="470"/>
      <c r="J223" s="470"/>
      <c r="K223" s="470"/>
      <c r="L223" s="470"/>
      <c r="M223" s="470"/>
      <c r="N223" s="470"/>
      <c r="O223" s="470"/>
      <c r="P223" s="470"/>
      <c r="Q223" s="470"/>
      <c r="R223" s="470"/>
      <c r="S223" s="470"/>
      <c r="T223" s="470"/>
      <c r="U223" s="374"/>
      <c r="V223" s="395"/>
      <c r="AM223" s="374"/>
      <c r="AQ223" s="374"/>
    </row>
    <row r="224" spans="1:43" ht="11.25" customHeight="1" x14ac:dyDescent="0.2">
      <c r="A224" s="395"/>
      <c r="B224" s="377"/>
      <c r="C224" s="374"/>
      <c r="D224" s="395"/>
      <c r="E224" s="470"/>
      <c r="F224" s="470"/>
      <c r="G224" s="470"/>
      <c r="H224" s="470"/>
      <c r="I224" s="470"/>
      <c r="J224" s="470"/>
      <c r="K224" s="470"/>
      <c r="L224" s="470"/>
      <c r="M224" s="470"/>
      <c r="N224" s="470"/>
      <c r="O224" s="470"/>
      <c r="P224" s="470"/>
      <c r="Q224" s="470"/>
      <c r="R224" s="470"/>
      <c r="S224" s="470"/>
      <c r="T224" s="470"/>
      <c r="U224" s="374"/>
      <c r="V224" s="395"/>
      <c r="W224" s="347" t="s">
        <v>1731</v>
      </c>
      <c r="Y224" s="378" t="s">
        <v>7</v>
      </c>
      <c r="Z224" s="378"/>
      <c r="AA224" s="378"/>
      <c r="AB224" s="378"/>
      <c r="AC224" s="378"/>
      <c r="AD224" s="378"/>
      <c r="AE224" s="378"/>
      <c r="AF224" s="378"/>
      <c r="AG224" s="378"/>
      <c r="AH224" s="378"/>
      <c r="AI224" s="378"/>
      <c r="AJ224" s="378"/>
      <c r="AK224" s="378"/>
      <c r="AL224" s="644" t="s">
        <v>1778</v>
      </c>
      <c r="AM224" s="374"/>
      <c r="AQ224" s="374"/>
    </row>
    <row r="225" spans="1:43" ht="11.25" customHeight="1" x14ac:dyDescent="0.2">
      <c r="A225" s="395"/>
      <c r="B225" s="347"/>
      <c r="C225" s="374"/>
      <c r="D225" s="395"/>
      <c r="E225" s="470"/>
      <c r="F225" s="470"/>
      <c r="G225" s="470"/>
      <c r="H225" s="470"/>
      <c r="I225" s="470"/>
      <c r="J225" s="470"/>
      <c r="K225" s="470"/>
      <c r="L225" s="470"/>
      <c r="M225" s="470"/>
      <c r="N225" s="470"/>
      <c r="O225" s="470"/>
      <c r="P225" s="470"/>
      <c r="Q225" s="470"/>
      <c r="R225" s="470"/>
      <c r="S225" s="470"/>
      <c r="T225" s="470"/>
      <c r="U225" s="374"/>
      <c r="V225" s="395"/>
      <c r="W225" s="347" t="s">
        <v>1732</v>
      </c>
      <c r="Y225" s="378" t="s">
        <v>7</v>
      </c>
      <c r="Z225" s="378"/>
      <c r="AA225" s="378"/>
      <c r="AB225" s="378"/>
      <c r="AC225" s="378"/>
      <c r="AD225" s="378"/>
      <c r="AE225" s="378"/>
      <c r="AF225" s="378"/>
      <c r="AG225" s="378"/>
      <c r="AH225" s="378"/>
      <c r="AI225" s="378"/>
      <c r="AJ225" s="378"/>
      <c r="AK225" s="378"/>
      <c r="AL225" s="644" t="s">
        <v>1783</v>
      </c>
      <c r="AM225" s="374"/>
      <c r="AP225" s="347" t="s">
        <v>512</v>
      </c>
      <c r="AQ225" s="374"/>
    </row>
    <row r="226" spans="1:43" ht="6" customHeight="1" x14ac:dyDescent="0.2">
      <c r="A226" s="379"/>
      <c r="B226" s="381"/>
      <c r="C226" s="380"/>
      <c r="D226" s="379"/>
      <c r="E226" s="381"/>
      <c r="F226" s="381"/>
      <c r="G226" s="381"/>
      <c r="H226" s="381"/>
      <c r="I226" s="381"/>
      <c r="J226" s="381"/>
      <c r="K226" s="381"/>
      <c r="L226" s="381"/>
      <c r="M226" s="381"/>
      <c r="N226" s="381"/>
      <c r="O226" s="381"/>
      <c r="P226" s="381"/>
      <c r="Q226" s="381"/>
      <c r="R226" s="381"/>
      <c r="S226" s="381"/>
      <c r="T226" s="381"/>
      <c r="U226" s="380"/>
      <c r="V226" s="379"/>
      <c r="W226" s="381"/>
      <c r="X226" s="381"/>
      <c r="Y226" s="381"/>
      <c r="Z226" s="381"/>
      <c r="AA226" s="381"/>
      <c r="AB226" s="381"/>
      <c r="AC226" s="381"/>
      <c r="AD226" s="381"/>
      <c r="AE226" s="381"/>
      <c r="AF226" s="381"/>
      <c r="AG226" s="381"/>
      <c r="AH226" s="381"/>
      <c r="AI226" s="381"/>
      <c r="AJ226" s="381"/>
      <c r="AK226" s="381"/>
      <c r="AL226" s="590"/>
      <c r="AM226" s="380"/>
      <c r="AN226" s="381"/>
      <c r="AO226" s="381"/>
      <c r="AP226" s="381"/>
      <c r="AQ226" s="380"/>
    </row>
    <row r="227" spans="1:43" ht="6" customHeight="1" x14ac:dyDescent="0.2">
      <c r="A227" s="375"/>
      <c r="B227" s="398"/>
      <c r="C227" s="376"/>
      <c r="D227" s="375"/>
      <c r="E227" s="398"/>
      <c r="F227" s="398"/>
      <c r="G227" s="398"/>
      <c r="H227" s="398"/>
      <c r="I227" s="398"/>
      <c r="J227" s="398"/>
      <c r="K227" s="398"/>
      <c r="L227" s="398"/>
      <c r="M227" s="398"/>
      <c r="N227" s="398"/>
      <c r="O227" s="398"/>
      <c r="P227" s="398"/>
      <c r="Q227" s="398"/>
      <c r="R227" s="398"/>
      <c r="S227" s="398"/>
      <c r="T227" s="398"/>
      <c r="U227" s="376"/>
      <c r="V227" s="375"/>
      <c r="W227" s="398"/>
      <c r="X227" s="398"/>
      <c r="Y227" s="398"/>
      <c r="Z227" s="398"/>
      <c r="AA227" s="398"/>
      <c r="AB227" s="398"/>
      <c r="AC227" s="398"/>
      <c r="AD227" s="398"/>
      <c r="AE227" s="398"/>
      <c r="AF227" s="398"/>
      <c r="AG227" s="398"/>
      <c r="AH227" s="398"/>
      <c r="AI227" s="398"/>
      <c r="AJ227" s="398"/>
      <c r="AK227" s="398"/>
      <c r="AL227" s="647"/>
      <c r="AM227" s="376"/>
      <c r="AN227" s="398"/>
      <c r="AO227" s="398"/>
      <c r="AP227" s="398"/>
      <c r="AQ227" s="376"/>
    </row>
    <row r="228" spans="1:43" ht="11.25" customHeight="1" x14ac:dyDescent="0.2">
      <c r="A228" s="395"/>
      <c r="B228" s="377" t="s">
        <v>510</v>
      </c>
      <c r="C228" s="374"/>
      <c r="D228" s="395"/>
      <c r="E228" s="470" t="str">
        <f ca="1">VLOOKUP(INDIRECT(ADDRESS(ROW(),COLUMN()-3)),Language_Translations,MATCH(Language_Selected,Language_Options,0),FALSE)</f>
        <v>How severe would you say the impact of not being able to access inputs for your livestock or other farm animals was on your household's food consumption?</v>
      </c>
      <c r="F228" s="470"/>
      <c r="G228" s="470"/>
      <c r="H228" s="470"/>
      <c r="I228" s="470"/>
      <c r="J228" s="470"/>
      <c r="K228" s="470"/>
      <c r="L228" s="470"/>
      <c r="M228" s="470"/>
      <c r="N228" s="470"/>
      <c r="O228" s="470"/>
      <c r="P228" s="470"/>
      <c r="Q228" s="470"/>
      <c r="R228" s="470"/>
      <c r="S228" s="470"/>
      <c r="T228" s="470"/>
      <c r="U228" s="374"/>
      <c r="V228" s="395"/>
      <c r="W228" s="347" t="s">
        <v>2277</v>
      </c>
      <c r="Y228" s="378"/>
      <c r="Z228" s="378"/>
      <c r="AA228" s="378"/>
      <c r="AB228" s="378" t="s">
        <v>7</v>
      </c>
      <c r="AC228" s="378"/>
      <c r="AD228" s="378"/>
      <c r="AE228" s="378"/>
      <c r="AF228" s="378"/>
      <c r="AG228" s="378"/>
      <c r="AH228" s="378"/>
      <c r="AI228" s="378"/>
      <c r="AJ228" s="378"/>
      <c r="AK228" s="378"/>
      <c r="AL228" s="644" t="s">
        <v>1778</v>
      </c>
      <c r="AM228" s="374"/>
      <c r="AQ228" s="374"/>
    </row>
    <row r="229" spans="1:43" ht="11.25" customHeight="1" x14ac:dyDescent="0.2">
      <c r="A229" s="395"/>
      <c r="B229" s="347"/>
      <c r="C229" s="374"/>
      <c r="D229" s="395"/>
      <c r="E229" s="470"/>
      <c r="F229" s="470"/>
      <c r="G229" s="470"/>
      <c r="H229" s="470"/>
      <c r="I229" s="470"/>
      <c r="J229" s="470"/>
      <c r="K229" s="470"/>
      <c r="L229" s="470"/>
      <c r="M229" s="470"/>
      <c r="N229" s="470"/>
      <c r="O229" s="470"/>
      <c r="P229" s="470"/>
      <c r="Q229" s="470"/>
      <c r="R229" s="470"/>
      <c r="S229" s="470"/>
      <c r="T229" s="470"/>
      <c r="U229" s="374"/>
      <c r="V229" s="395"/>
      <c r="W229" s="347" t="s">
        <v>2278</v>
      </c>
      <c r="Y229" s="378"/>
      <c r="Z229" s="378"/>
      <c r="AA229" s="378"/>
      <c r="AB229" s="378"/>
      <c r="AC229" s="378"/>
      <c r="AD229" s="378"/>
      <c r="AE229" s="378" t="s">
        <v>7</v>
      </c>
      <c r="AF229" s="378"/>
      <c r="AG229" s="378"/>
      <c r="AH229" s="378"/>
      <c r="AI229" s="378"/>
      <c r="AJ229" s="378"/>
      <c r="AK229" s="378"/>
      <c r="AL229" s="644" t="s">
        <v>1783</v>
      </c>
      <c r="AM229" s="374"/>
      <c r="AQ229" s="374"/>
    </row>
    <row r="230" spans="1:43"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374"/>
      <c r="V230" s="395"/>
      <c r="W230" s="347" t="s">
        <v>2279</v>
      </c>
      <c r="Y230" s="378"/>
      <c r="Z230" s="378"/>
      <c r="AA230" s="378" t="s">
        <v>7</v>
      </c>
      <c r="AB230" s="378"/>
      <c r="AC230" s="378"/>
      <c r="AD230" s="378"/>
      <c r="AE230" s="378"/>
      <c r="AF230" s="378"/>
      <c r="AG230" s="378"/>
      <c r="AH230" s="378"/>
      <c r="AI230" s="378"/>
      <c r="AJ230" s="378"/>
      <c r="AK230" s="378"/>
      <c r="AL230" s="644">
        <v>3</v>
      </c>
      <c r="AM230" s="374"/>
      <c r="AQ230" s="374"/>
    </row>
    <row r="231" spans="1:43" ht="11.25" customHeight="1" x14ac:dyDescent="0.2">
      <c r="A231" s="395"/>
      <c r="B231" s="347"/>
      <c r="C231" s="374"/>
      <c r="D231" s="395"/>
      <c r="E231" s="470"/>
      <c r="F231" s="470"/>
      <c r="G231" s="470"/>
      <c r="H231" s="470"/>
      <c r="I231" s="470"/>
      <c r="J231" s="470"/>
      <c r="K231" s="470"/>
      <c r="L231" s="470"/>
      <c r="M231" s="470"/>
      <c r="N231" s="470"/>
      <c r="O231" s="470"/>
      <c r="P231" s="470"/>
      <c r="Q231" s="470"/>
      <c r="R231" s="470"/>
      <c r="S231" s="470"/>
      <c r="T231" s="470"/>
      <c r="U231" s="374"/>
      <c r="V231" s="395"/>
      <c r="W231" s="347" t="s">
        <v>2280</v>
      </c>
      <c r="Y231" s="378"/>
      <c r="Z231" s="378"/>
      <c r="AA231" s="378"/>
      <c r="AB231" s="378"/>
      <c r="AC231" s="378"/>
      <c r="AD231" s="378"/>
      <c r="AE231" s="378" t="s">
        <v>7</v>
      </c>
      <c r="AF231" s="378"/>
      <c r="AG231" s="378"/>
      <c r="AH231" s="378"/>
      <c r="AI231" s="378"/>
      <c r="AJ231" s="378"/>
      <c r="AK231" s="378"/>
      <c r="AL231" s="644">
        <v>4</v>
      </c>
      <c r="AM231" s="374"/>
      <c r="AQ231" s="374"/>
    </row>
    <row r="232" spans="1:43" ht="11.25" customHeight="1" x14ac:dyDescent="0.2">
      <c r="A232" s="395"/>
      <c r="B232" s="347"/>
      <c r="C232" s="374"/>
      <c r="D232" s="395"/>
      <c r="E232" s="444"/>
      <c r="F232" s="444"/>
      <c r="G232" s="444"/>
      <c r="H232" s="444"/>
      <c r="I232" s="444"/>
      <c r="J232" s="444"/>
      <c r="K232" s="444"/>
      <c r="L232" s="444"/>
      <c r="M232" s="444"/>
      <c r="N232" s="444"/>
      <c r="O232" s="444"/>
      <c r="P232" s="444"/>
      <c r="Q232" s="444"/>
      <c r="R232" s="444"/>
      <c r="S232" s="444"/>
      <c r="T232" s="444"/>
      <c r="U232" s="374"/>
      <c r="V232" s="395"/>
      <c r="W232" s="347" t="s">
        <v>61</v>
      </c>
      <c r="Y232" s="378"/>
      <c r="Z232" s="378"/>
      <c r="AA232" s="378" t="s">
        <v>7</v>
      </c>
      <c r="AB232" s="378"/>
      <c r="AC232" s="378"/>
      <c r="AD232" s="378"/>
      <c r="AE232" s="378"/>
      <c r="AF232" s="378"/>
      <c r="AG232" s="378"/>
      <c r="AH232" s="378"/>
      <c r="AI232" s="378"/>
      <c r="AJ232" s="378"/>
      <c r="AK232" s="378"/>
      <c r="AL232" s="644">
        <v>7</v>
      </c>
      <c r="AM232" s="374"/>
      <c r="AQ232" s="374"/>
    </row>
    <row r="233" spans="1:43" ht="6" customHeight="1" x14ac:dyDescent="0.2">
      <c r="A233" s="379"/>
      <c r="B233" s="381"/>
      <c r="C233" s="380"/>
      <c r="D233" s="379"/>
      <c r="E233" s="381"/>
      <c r="F233" s="381"/>
      <c r="G233" s="381"/>
      <c r="H233" s="381"/>
      <c r="I233" s="381"/>
      <c r="J233" s="381"/>
      <c r="K233" s="381"/>
      <c r="L233" s="381"/>
      <c r="M233" s="381"/>
      <c r="N233" s="381"/>
      <c r="O233" s="381"/>
      <c r="P233" s="381"/>
      <c r="Q233" s="381"/>
      <c r="R233" s="381"/>
      <c r="S233" s="381"/>
      <c r="T233" s="381"/>
      <c r="U233" s="380"/>
      <c r="V233" s="379"/>
      <c r="W233" s="381"/>
      <c r="X233" s="381"/>
      <c r="Y233" s="381"/>
      <c r="Z233" s="381"/>
      <c r="AA233" s="381"/>
      <c r="AB233" s="381"/>
      <c r="AC233" s="381"/>
      <c r="AD233" s="381"/>
      <c r="AE233" s="381"/>
      <c r="AF233" s="381"/>
      <c r="AG233" s="381"/>
      <c r="AH233" s="381"/>
      <c r="AI233" s="381"/>
      <c r="AJ233" s="381"/>
      <c r="AK233" s="381"/>
      <c r="AL233" s="590"/>
      <c r="AM233" s="380"/>
      <c r="AN233" s="381"/>
      <c r="AO233" s="381"/>
      <c r="AP233" s="381"/>
      <c r="AQ233" s="380"/>
    </row>
    <row r="234" spans="1:43" ht="6" customHeight="1" x14ac:dyDescent="0.2">
      <c r="A234" s="375"/>
      <c r="B234" s="398"/>
      <c r="C234" s="376"/>
      <c r="D234" s="375"/>
      <c r="E234" s="398"/>
      <c r="F234" s="398"/>
      <c r="G234" s="398"/>
      <c r="H234" s="398"/>
      <c r="I234" s="398"/>
      <c r="J234" s="398"/>
      <c r="K234" s="398"/>
      <c r="L234" s="398"/>
      <c r="M234" s="398"/>
      <c r="N234" s="398"/>
      <c r="O234" s="398"/>
      <c r="P234" s="398"/>
      <c r="Q234" s="398"/>
      <c r="R234" s="398"/>
      <c r="S234" s="398"/>
      <c r="T234" s="398"/>
      <c r="U234" s="376"/>
      <c r="V234" s="375"/>
      <c r="W234" s="398"/>
      <c r="X234" s="398"/>
      <c r="Y234" s="398"/>
      <c r="Z234" s="398"/>
      <c r="AA234" s="398"/>
      <c r="AB234" s="398"/>
      <c r="AC234" s="398"/>
      <c r="AD234" s="398"/>
      <c r="AE234" s="398"/>
      <c r="AF234" s="398"/>
      <c r="AG234" s="398"/>
      <c r="AH234" s="398"/>
      <c r="AI234" s="398"/>
      <c r="AJ234" s="398"/>
      <c r="AK234" s="398"/>
      <c r="AL234" s="647"/>
      <c r="AM234" s="376"/>
      <c r="AN234" s="398"/>
      <c r="AO234" s="398"/>
      <c r="AP234" s="398"/>
      <c r="AQ234" s="376"/>
    </row>
    <row r="235" spans="1:43" ht="11.25" customHeight="1" x14ac:dyDescent="0.2">
      <c r="A235" s="395"/>
      <c r="B235" s="377" t="s">
        <v>512</v>
      </c>
      <c r="C235" s="374"/>
      <c r="D235" s="395"/>
      <c r="E235" s="470" t="str">
        <f ca="1">VLOOKUP(INDIRECT(ADDRESS(ROW(),COLUMN()-3)),Language_Translations,MATCH(Language_Selected,Language_Options,0),FALSE)</f>
        <v>In the past 12 months, did your household face difficult times as a result of disease affecting your livestock or other farm animals?</v>
      </c>
      <c r="F235" s="470"/>
      <c r="G235" s="470"/>
      <c r="H235" s="470"/>
      <c r="I235" s="470"/>
      <c r="J235" s="470"/>
      <c r="K235" s="470"/>
      <c r="L235" s="470"/>
      <c r="M235" s="470"/>
      <c r="N235" s="470"/>
      <c r="O235" s="470"/>
      <c r="P235" s="470"/>
      <c r="Q235" s="470"/>
      <c r="R235" s="470"/>
      <c r="S235" s="470"/>
      <c r="T235" s="470"/>
      <c r="U235" s="374"/>
      <c r="V235" s="395"/>
      <c r="AM235" s="374"/>
      <c r="AQ235" s="374"/>
    </row>
    <row r="236" spans="1:43" ht="11.25" customHeight="1" x14ac:dyDescent="0.2">
      <c r="A236" s="395"/>
      <c r="B236" s="377"/>
      <c r="C236" s="374"/>
      <c r="D236" s="395"/>
      <c r="E236" s="470"/>
      <c r="F236" s="470"/>
      <c r="G236" s="470"/>
      <c r="H236" s="470"/>
      <c r="I236" s="470"/>
      <c r="J236" s="470"/>
      <c r="K236" s="470"/>
      <c r="L236" s="470"/>
      <c r="M236" s="470"/>
      <c r="N236" s="470"/>
      <c r="O236" s="470"/>
      <c r="P236" s="470"/>
      <c r="Q236" s="470"/>
      <c r="R236" s="470"/>
      <c r="S236" s="470"/>
      <c r="T236" s="470"/>
      <c r="U236" s="374"/>
      <c r="V236" s="395"/>
      <c r="W236" s="347" t="s">
        <v>1731</v>
      </c>
      <c r="Y236" s="378" t="s">
        <v>7</v>
      </c>
      <c r="Z236" s="378"/>
      <c r="AA236" s="378"/>
      <c r="AB236" s="378"/>
      <c r="AC236" s="378"/>
      <c r="AD236" s="378"/>
      <c r="AE236" s="378"/>
      <c r="AF236" s="378"/>
      <c r="AG236" s="378"/>
      <c r="AH236" s="378"/>
      <c r="AI236" s="378"/>
      <c r="AJ236" s="378"/>
      <c r="AK236" s="378"/>
      <c r="AL236" s="644" t="s">
        <v>1778</v>
      </c>
      <c r="AM236" s="374"/>
      <c r="AQ236" s="374"/>
    </row>
    <row r="237" spans="1:43" ht="11.25" customHeight="1" x14ac:dyDescent="0.2">
      <c r="A237" s="395"/>
      <c r="B237" s="347"/>
      <c r="C237" s="374"/>
      <c r="D237" s="395"/>
      <c r="E237" s="470"/>
      <c r="F237" s="470"/>
      <c r="G237" s="470"/>
      <c r="H237" s="470"/>
      <c r="I237" s="470"/>
      <c r="J237" s="470"/>
      <c r="K237" s="470"/>
      <c r="L237" s="470"/>
      <c r="M237" s="470"/>
      <c r="N237" s="470"/>
      <c r="O237" s="470"/>
      <c r="P237" s="470"/>
      <c r="Q237" s="470"/>
      <c r="R237" s="470"/>
      <c r="S237" s="470"/>
      <c r="T237" s="470"/>
      <c r="U237" s="374"/>
      <c r="V237" s="395"/>
      <c r="W237" s="347" t="s">
        <v>1732</v>
      </c>
      <c r="Y237" s="378" t="s">
        <v>7</v>
      </c>
      <c r="Z237" s="378"/>
      <c r="AA237" s="378"/>
      <c r="AB237" s="378"/>
      <c r="AC237" s="378"/>
      <c r="AD237" s="378"/>
      <c r="AE237" s="378"/>
      <c r="AF237" s="378"/>
      <c r="AG237" s="378"/>
      <c r="AH237" s="378"/>
      <c r="AI237" s="378"/>
      <c r="AJ237" s="378"/>
      <c r="AK237" s="378"/>
      <c r="AL237" s="644" t="s">
        <v>1783</v>
      </c>
      <c r="AM237" s="374"/>
      <c r="AP237" s="347" t="s">
        <v>516</v>
      </c>
      <c r="AQ237" s="374"/>
    </row>
    <row r="238" spans="1:43" ht="6" customHeight="1" x14ac:dyDescent="0.2">
      <c r="A238" s="379"/>
      <c r="B238" s="381"/>
      <c r="C238" s="380"/>
      <c r="D238" s="379"/>
      <c r="E238" s="381"/>
      <c r="F238" s="381"/>
      <c r="G238" s="381"/>
      <c r="H238" s="381"/>
      <c r="I238" s="381"/>
      <c r="J238" s="381"/>
      <c r="K238" s="381"/>
      <c r="L238" s="381"/>
      <c r="M238" s="381"/>
      <c r="N238" s="381"/>
      <c r="O238" s="381"/>
      <c r="P238" s="381"/>
      <c r="Q238" s="381"/>
      <c r="R238" s="381"/>
      <c r="S238" s="381"/>
      <c r="T238" s="381"/>
      <c r="U238" s="380"/>
      <c r="V238" s="379"/>
      <c r="W238" s="381"/>
      <c r="X238" s="381"/>
      <c r="Y238" s="381"/>
      <c r="Z238" s="381"/>
      <c r="AA238" s="381"/>
      <c r="AB238" s="381"/>
      <c r="AC238" s="381"/>
      <c r="AD238" s="381"/>
      <c r="AE238" s="381"/>
      <c r="AF238" s="381"/>
      <c r="AG238" s="381"/>
      <c r="AH238" s="381"/>
      <c r="AI238" s="381"/>
      <c r="AJ238" s="381"/>
      <c r="AK238" s="381"/>
      <c r="AL238" s="590"/>
      <c r="AM238" s="380"/>
      <c r="AN238" s="381"/>
      <c r="AO238" s="381"/>
      <c r="AP238" s="381"/>
      <c r="AQ238" s="380"/>
    </row>
    <row r="239" spans="1:43" ht="6" customHeight="1" x14ac:dyDescent="0.2">
      <c r="A239" s="375"/>
      <c r="B239" s="398"/>
      <c r="C239" s="376"/>
      <c r="D239" s="375"/>
      <c r="E239" s="398"/>
      <c r="F239" s="398"/>
      <c r="G239" s="398"/>
      <c r="H239" s="398"/>
      <c r="I239" s="398"/>
      <c r="J239" s="398"/>
      <c r="K239" s="398"/>
      <c r="L239" s="398"/>
      <c r="M239" s="398"/>
      <c r="N239" s="398"/>
      <c r="O239" s="398"/>
      <c r="P239" s="398"/>
      <c r="Q239" s="398"/>
      <c r="R239" s="398"/>
      <c r="S239" s="398"/>
      <c r="T239" s="398"/>
      <c r="U239" s="376"/>
      <c r="V239" s="375"/>
      <c r="W239" s="398"/>
      <c r="X239" s="398"/>
      <c r="Y239" s="398"/>
      <c r="Z239" s="398"/>
      <c r="AA239" s="398"/>
      <c r="AB239" s="398"/>
      <c r="AC239" s="398"/>
      <c r="AD239" s="398"/>
      <c r="AE239" s="398"/>
      <c r="AF239" s="398"/>
      <c r="AG239" s="398"/>
      <c r="AH239" s="398"/>
      <c r="AI239" s="398"/>
      <c r="AJ239" s="398"/>
      <c r="AK239" s="398"/>
      <c r="AL239" s="647"/>
      <c r="AM239" s="376"/>
      <c r="AN239" s="398"/>
      <c r="AO239" s="398"/>
      <c r="AP239" s="398"/>
      <c r="AQ239" s="376"/>
    </row>
    <row r="240" spans="1:43" ht="11.25" customHeight="1" x14ac:dyDescent="0.2">
      <c r="A240" s="395"/>
      <c r="B240" s="377" t="s">
        <v>514</v>
      </c>
      <c r="C240" s="374"/>
      <c r="D240" s="395"/>
      <c r="E240" s="470" t="str">
        <f ca="1">VLOOKUP(INDIRECT(ADDRESS(ROW(),COLUMN()-3)),Language_Translations,MATCH(Language_Selected,Language_Options,0),FALSE)</f>
        <v>How severe would you say the impact of disease affecting your livestock or other farm animals was on your household's food consumption?</v>
      </c>
      <c r="F240" s="470"/>
      <c r="G240" s="470"/>
      <c r="H240" s="470"/>
      <c r="I240" s="470"/>
      <c r="J240" s="470"/>
      <c r="K240" s="470"/>
      <c r="L240" s="470"/>
      <c r="M240" s="470"/>
      <c r="N240" s="470"/>
      <c r="O240" s="470"/>
      <c r="P240" s="470"/>
      <c r="Q240" s="470"/>
      <c r="R240" s="470"/>
      <c r="S240" s="470"/>
      <c r="T240" s="470"/>
      <c r="U240" s="374"/>
      <c r="V240" s="395"/>
      <c r="W240" s="347" t="s">
        <v>2277</v>
      </c>
      <c r="Y240" s="378"/>
      <c r="Z240" s="378"/>
      <c r="AA240" s="378"/>
      <c r="AB240" s="378" t="s">
        <v>7</v>
      </c>
      <c r="AC240" s="378"/>
      <c r="AD240" s="378"/>
      <c r="AE240" s="378"/>
      <c r="AF240" s="378"/>
      <c r="AG240" s="378"/>
      <c r="AH240" s="378"/>
      <c r="AI240" s="378"/>
      <c r="AJ240" s="378"/>
      <c r="AK240" s="378"/>
      <c r="AL240" s="644" t="s">
        <v>1778</v>
      </c>
      <c r="AM240" s="374"/>
      <c r="AQ240" s="374"/>
    </row>
    <row r="241" spans="1:43" ht="11.25" customHeight="1" x14ac:dyDescent="0.2">
      <c r="A241" s="395"/>
      <c r="B241" s="347"/>
      <c r="C241" s="374"/>
      <c r="D241" s="395"/>
      <c r="E241" s="470"/>
      <c r="F241" s="470"/>
      <c r="G241" s="470"/>
      <c r="H241" s="470"/>
      <c r="I241" s="470"/>
      <c r="J241" s="470"/>
      <c r="K241" s="470"/>
      <c r="L241" s="470"/>
      <c r="M241" s="470"/>
      <c r="N241" s="470"/>
      <c r="O241" s="470"/>
      <c r="P241" s="470"/>
      <c r="Q241" s="470"/>
      <c r="R241" s="470"/>
      <c r="S241" s="470"/>
      <c r="T241" s="470"/>
      <c r="U241" s="374"/>
      <c r="V241" s="395"/>
      <c r="W241" s="347" t="s">
        <v>2278</v>
      </c>
      <c r="Y241" s="378"/>
      <c r="Z241" s="378"/>
      <c r="AA241" s="378"/>
      <c r="AB241" s="378"/>
      <c r="AC241" s="378"/>
      <c r="AD241" s="378"/>
      <c r="AE241" s="378" t="s">
        <v>7</v>
      </c>
      <c r="AF241" s="378"/>
      <c r="AG241" s="378"/>
      <c r="AH241" s="378"/>
      <c r="AI241" s="378"/>
      <c r="AJ241" s="378"/>
      <c r="AK241" s="378"/>
      <c r="AL241" s="644" t="s">
        <v>1783</v>
      </c>
      <c r="AM241" s="374"/>
      <c r="AQ241" s="374"/>
    </row>
    <row r="242" spans="1:43" ht="11.25" customHeight="1" x14ac:dyDescent="0.2">
      <c r="A242" s="395"/>
      <c r="B242" s="347"/>
      <c r="C242" s="374"/>
      <c r="D242" s="395"/>
      <c r="E242" s="470"/>
      <c r="F242" s="470"/>
      <c r="G242" s="470"/>
      <c r="H242" s="470"/>
      <c r="I242" s="470"/>
      <c r="J242" s="470"/>
      <c r="K242" s="470"/>
      <c r="L242" s="470"/>
      <c r="M242" s="470"/>
      <c r="N242" s="470"/>
      <c r="O242" s="470"/>
      <c r="P242" s="470"/>
      <c r="Q242" s="470"/>
      <c r="R242" s="470"/>
      <c r="S242" s="470"/>
      <c r="T242" s="470"/>
      <c r="U242" s="374"/>
      <c r="V242" s="395"/>
      <c r="W242" s="347" t="s">
        <v>2279</v>
      </c>
      <c r="Y242" s="378"/>
      <c r="Z242" s="378"/>
      <c r="AA242" s="378" t="s">
        <v>7</v>
      </c>
      <c r="AB242" s="378"/>
      <c r="AC242" s="378"/>
      <c r="AD242" s="378"/>
      <c r="AE242" s="378"/>
      <c r="AF242" s="378"/>
      <c r="AG242" s="378"/>
      <c r="AH242" s="378"/>
      <c r="AI242" s="378"/>
      <c r="AJ242" s="378"/>
      <c r="AK242" s="378"/>
      <c r="AL242" s="644">
        <v>3</v>
      </c>
      <c r="AM242" s="374"/>
      <c r="AQ242" s="374"/>
    </row>
    <row r="243" spans="1:43" ht="11.25" customHeight="1" x14ac:dyDescent="0.2">
      <c r="A243" s="395"/>
      <c r="B243" s="347"/>
      <c r="C243" s="374"/>
      <c r="D243" s="395"/>
      <c r="E243" s="470"/>
      <c r="F243" s="470"/>
      <c r="G243" s="470"/>
      <c r="H243" s="470"/>
      <c r="I243" s="470"/>
      <c r="J243" s="470"/>
      <c r="K243" s="470"/>
      <c r="L243" s="470"/>
      <c r="M243" s="470"/>
      <c r="N243" s="470"/>
      <c r="O243" s="470"/>
      <c r="P243" s="470"/>
      <c r="Q243" s="470"/>
      <c r="R243" s="470"/>
      <c r="S243" s="470"/>
      <c r="T243" s="470"/>
      <c r="U243" s="374"/>
      <c r="V243" s="395"/>
      <c r="W243" s="347" t="s">
        <v>2280</v>
      </c>
      <c r="Y243" s="378"/>
      <c r="Z243" s="378"/>
      <c r="AA243" s="378"/>
      <c r="AB243" s="378"/>
      <c r="AC243" s="378"/>
      <c r="AD243" s="378"/>
      <c r="AE243" s="378" t="s">
        <v>7</v>
      </c>
      <c r="AF243" s="378"/>
      <c r="AG243" s="378"/>
      <c r="AH243" s="378"/>
      <c r="AI243" s="378"/>
      <c r="AJ243" s="378"/>
      <c r="AK243" s="378"/>
      <c r="AL243" s="644">
        <v>4</v>
      </c>
      <c r="AM243" s="374"/>
      <c r="AQ243" s="374"/>
    </row>
    <row r="244" spans="1:43" ht="11.25" customHeight="1" x14ac:dyDescent="0.2">
      <c r="A244" s="395"/>
      <c r="B244" s="347"/>
      <c r="C244" s="374"/>
      <c r="D244" s="395"/>
      <c r="E244" s="444"/>
      <c r="F244" s="444"/>
      <c r="G244" s="444"/>
      <c r="H244" s="444"/>
      <c r="I244" s="444"/>
      <c r="J244" s="444"/>
      <c r="K244" s="444"/>
      <c r="L244" s="444"/>
      <c r="M244" s="444"/>
      <c r="N244" s="444"/>
      <c r="O244" s="444"/>
      <c r="P244" s="444"/>
      <c r="Q244" s="444"/>
      <c r="R244" s="444"/>
      <c r="S244" s="444"/>
      <c r="T244" s="444"/>
      <c r="U244" s="374"/>
      <c r="V244" s="395"/>
      <c r="W244" s="347" t="s">
        <v>61</v>
      </c>
      <c r="Y244" s="378"/>
      <c r="Z244" s="378"/>
      <c r="AA244" s="378" t="s">
        <v>7</v>
      </c>
      <c r="AB244" s="378"/>
      <c r="AC244" s="378"/>
      <c r="AD244" s="378"/>
      <c r="AE244" s="378"/>
      <c r="AF244" s="378"/>
      <c r="AG244" s="378"/>
      <c r="AH244" s="378"/>
      <c r="AI244" s="378"/>
      <c r="AJ244" s="378"/>
      <c r="AK244" s="378"/>
      <c r="AL244" s="644">
        <v>7</v>
      </c>
      <c r="AM244" s="374"/>
      <c r="AQ244" s="374"/>
    </row>
    <row r="245" spans="1:43" ht="6" customHeight="1" x14ac:dyDescent="0.2">
      <c r="A245" s="379"/>
      <c r="B245" s="381"/>
      <c r="C245" s="380"/>
      <c r="D245" s="379"/>
      <c r="E245" s="381"/>
      <c r="F245" s="381"/>
      <c r="G245" s="381"/>
      <c r="H245" s="381"/>
      <c r="I245" s="381"/>
      <c r="J245" s="381"/>
      <c r="K245" s="381"/>
      <c r="L245" s="381"/>
      <c r="M245" s="381"/>
      <c r="N245" s="381"/>
      <c r="O245" s="381"/>
      <c r="P245" s="381"/>
      <c r="Q245" s="381"/>
      <c r="R245" s="381"/>
      <c r="S245" s="381"/>
      <c r="T245" s="381"/>
      <c r="U245" s="380"/>
      <c r="V245" s="379"/>
      <c r="W245" s="381"/>
      <c r="X245" s="381"/>
      <c r="Y245" s="381"/>
      <c r="Z245" s="381"/>
      <c r="AA245" s="381"/>
      <c r="AB245" s="381"/>
      <c r="AC245" s="381"/>
      <c r="AD245" s="381"/>
      <c r="AE245" s="381"/>
      <c r="AF245" s="381"/>
      <c r="AG245" s="381"/>
      <c r="AH245" s="381"/>
      <c r="AI245" s="381"/>
      <c r="AJ245" s="381"/>
      <c r="AK245" s="381"/>
      <c r="AL245" s="590"/>
      <c r="AM245" s="380"/>
      <c r="AN245" s="381"/>
      <c r="AO245" s="381"/>
      <c r="AP245" s="381"/>
      <c r="AQ245" s="380"/>
    </row>
    <row r="246" spans="1:43" ht="6" customHeight="1" x14ac:dyDescent="0.2">
      <c r="A246" s="375"/>
      <c r="B246" s="398"/>
      <c r="C246" s="376"/>
      <c r="D246" s="375"/>
      <c r="E246" s="398"/>
      <c r="F246" s="398"/>
      <c r="G246" s="398"/>
      <c r="H246" s="398"/>
      <c r="I246" s="398"/>
      <c r="J246" s="398"/>
      <c r="K246" s="398"/>
      <c r="L246" s="398"/>
      <c r="M246" s="398"/>
      <c r="N246" s="398"/>
      <c r="O246" s="398"/>
      <c r="P246" s="398"/>
      <c r="Q246" s="398"/>
      <c r="R246" s="398"/>
      <c r="S246" s="398"/>
      <c r="T246" s="398"/>
      <c r="U246" s="376"/>
      <c r="V246" s="375"/>
      <c r="W246" s="398"/>
      <c r="X246" s="398"/>
      <c r="Y246" s="398"/>
      <c r="Z246" s="398"/>
      <c r="AA246" s="398"/>
      <c r="AB246" s="398"/>
      <c r="AC246" s="398"/>
      <c r="AD246" s="398"/>
      <c r="AE246" s="398"/>
      <c r="AF246" s="398"/>
      <c r="AG246" s="398"/>
      <c r="AH246" s="398"/>
      <c r="AI246" s="398"/>
      <c r="AJ246" s="398"/>
      <c r="AK246" s="398"/>
      <c r="AL246" s="647"/>
      <c r="AM246" s="376"/>
      <c r="AN246" s="398"/>
      <c r="AO246" s="398"/>
      <c r="AP246" s="398"/>
      <c r="AQ246" s="376"/>
    </row>
    <row r="247" spans="1:43" ht="11.25" customHeight="1" x14ac:dyDescent="0.2">
      <c r="A247" s="395"/>
      <c r="B247" s="377" t="s">
        <v>516</v>
      </c>
      <c r="C247" s="374"/>
      <c r="D247" s="395"/>
      <c r="E247" s="470" t="str">
        <f ca="1">VLOOKUP(INDIRECT(ADDRESS(ROW(),COLUMN()-3)),Language_Translations,MATCH(Language_Selected,Language_Options,0),FALSE)</f>
        <v>In the past 12 months, did your household face difficult times as a result of someone stealing animals from your household?</v>
      </c>
      <c r="F247" s="470"/>
      <c r="G247" s="470"/>
      <c r="H247" s="470"/>
      <c r="I247" s="470"/>
      <c r="J247" s="470"/>
      <c r="K247" s="470"/>
      <c r="L247" s="470"/>
      <c r="M247" s="470"/>
      <c r="N247" s="470"/>
      <c r="O247" s="470"/>
      <c r="P247" s="470"/>
      <c r="Q247" s="470"/>
      <c r="R247" s="470"/>
      <c r="S247" s="470"/>
      <c r="T247" s="470"/>
      <c r="U247" s="374"/>
      <c r="V247" s="395"/>
      <c r="AM247" s="374"/>
      <c r="AQ247" s="374"/>
    </row>
    <row r="248" spans="1:43" ht="11.25" customHeight="1" x14ac:dyDescent="0.2">
      <c r="A248" s="395"/>
      <c r="B248" s="377"/>
      <c r="C248" s="374"/>
      <c r="D248" s="395"/>
      <c r="E248" s="470"/>
      <c r="F248" s="470"/>
      <c r="G248" s="470"/>
      <c r="H248" s="470"/>
      <c r="I248" s="470"/>
      <c r="J248" s="470"/>
      <c r="K248" s="470"/>
      <c r="L248" s="470"/>
      <c r="M248" s="470"/>
      <c r="N248" s="470"/>
      <c r="O248" s="470"/>
      <c r="P248" s="470"/>
      <c r="Q248" s="470"/>
      <c r="R248" s="470"/>
      <c r="S248" s="470"/>
      <c r="T248" s="470"/>
      <c r="U248" s="374"/>
      <c r="V248" s="395"/>
      <c r="W248" s="347" t="s">
        <v>1731</v>
      </c>
      <c r="Y248" s="378" t="s">
        <v>7</v>
      </c>
      <c r="Z248" s="378"/>
      <c r="AA248" s="378"/>
      <c r="AB248" s="378"/>
      <c r="AC248" s="378"/>
      <c r="AD248" s="378"/>
      <c r="AE248" s="378"/>
      <c r="AF248" s="378"/>
      <c r="AG248" s="378"/>
      <c r="AH248" s="378"/>
      <c r="AI248" s="378"/>
      <c r="AJ248" s="378"/>
      <c r="AK248" s="378"/>
      <c r="AL248" s="644" t="s">
        <v>1778</v>
      </c>
      <c r="AM248" s="374"/>
      <c r="AQ248" s="374"/>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V249" s="395"/>
      <c r="W249" s="347" t="s">
        <v>1732</v>
      </c>
      <c r="Y249" s="378" t="s">
        <v>7</v>
      </c>
      <c r="Z249" s="378"/>
      <c r="AA249" s="378"/>
      <c r="AB249" s="378"/>
      <c r="AC249" s="378"/>
      <c r="AD249" s="378"/>
      <c r="AE249" s="378"/>
      <c r="AF249" s="378"/>
      <c r="AG249" s="378"/>
      <c r="AH249" s="378"/>
      <c r="AI249" s="378"/>
      <c r="AJ249" s="378"/>
      <c r="AK249" s="378"/>
      <c r="AL249" s="644" t="s">
        <v>1783</v>
      </c>
      <c r="AM249" s="374"/>
      <c r="AP249" s="347" t="s">
        <v>520</v>
      </c>
      <c r="AQ249" s="374"/>
    </row>
    <row r="250" spans="1:43" ht="6" customHeight="1" x14ac:dyDescent="0.2">
      <c r="A250" s="379"/>
      <c r="B250" s="381"/>
      <c r="C250" s="380"/>
      <c r="D250" s="379"/>
      <c r="E250" s="381"/>
      <c r="F250" s="381"/>
      <c r="G250" s="381"/>
      <c r="H250" s="381"/>
      <c r="I250" s="381"/>
      <c r="J250" s="381"/>
      <c r="K250" s="381"/>
      <c r="L250" s="381"/>
      <c r="M250" s="381"/>
      <c r="N250" s="381"/>
      <c r="O250" s="381"/>
      <c r="P250" s="381"/>
      <c r="Q250" s="381"/>
      <c r="R250" s="381"/>
      <c r="S250" s="381"/>
      <c r="T250" s="381"/>
      <c r="U250" s="380"/>
      <c r="V250" s="379"/>
      <c r="W250" s="381"/>
      <c r="X250" s="381"/>
      <c r="Y250" s="381"/>
      <c r="Z250" s="381"/>
      <c r="AA250" s="381"/>
      <c r="AB250" s="381"/>
      <c r="AC250" s="381"/>
      <c r="AD250" s="381"/>
      <c r="AE250" s="381"/>
      <c r="AF250" s="381"/>
      <c r="AG250" s="381"/>
      <c r="AH250" s="381"/>
      <c r="AI250" s="381"/>
      <c r="AJ250" s="381"/>
      <c r="AK250" s="381"/>
      <c r="AL250" s="590"/>
      <c r="AM250" s="380"/>
      <c r="AN250" s="381"/>
      <c r="AO250" s="381"/>
      <c r="AP250" s="381"/>
      <c r="AQ250" s="380"/>
    </row>
    <row r="251" spans="1:43" ht="6" customHeight="1" x14ac:dyDescent="0.2">
      <c r="A251" s="375"/>
      <c r="B251" s="398"/>
      <c r="C251" s="376"/>
      <c r="D251" s="375"/>
      <c r="E251" s="398"/>
      <c r="F251" s="398"/>
      <c r="G251" s="398"/>
      <c r="H251" s="398"/>
      <c r="I251" s="398"/>
      <c r="J251" s="398"/>
      <c r="K251" s="398"/>
      <c r="L251" s="398"/>
      <c r="M251" s="398"/>
      <c r="N251" s="398"/>
      <c r="O251" s="398"/>
      <c r="P251" s="398"/>
      <c r="Q251" s="398"/>
      <c r="R251" s="398"/>
      <c r="S251" s="398"/>
      <c r="T251" s="398"/>
      <c r="U251" s="376"/>
      <c r="V251" s="375"/>
      <c r="W251" s="398"/>
      <c r="X251" s="398"/>
      <c r="Y251" s="398"/>
      <c r="Z251" s="398"/>
      <c r="AA251" s="398"/>
      <c r="AB251" s="398"/>
      <c r="AC251" s="398"/>
      <c r="AD251" s="398"/>
      <c r="AE251" s="398"/>
      <c r="AF251" s="398"/>
      <c r="AG251" s="398"/>
      <c r="AH251" s="398"/>
      <c r="AI251" s="398"/>
      <c r="AJ251" s="398"/>
      <c r="AK251" s="398"/>
      <c r="AL251" s="647"/>
      <c r="AM251" s="376"/>
      <c r="AN251" s="398"/>
      <c r="AO251" s="398"/>
      <c r="AP251" s="398"/>
      <c r="AQ251" s="376"/>
    </row>
    <row r="252" spans="1:43" ht="11.25" customHeight="1" x14ac:dyDescent="0.2">
      <c r="A252" s="395"/>
      <c r="B252" s="377" t="s">
        <v>518</v>
      </c>
      <c r="C252" s="374"/>
      <c r="D252" s="395"/>
      <c r="E252" s="470" t="str">
        <f ca="1">VLOOKUP(INDIRECT(ADDRESS(ROW(),COLUMN()-3)),Language_Translations,MATCH(Language_Selected,Language_Options,0),FALSE)</f>
        <v>How severe would you say the impact of the theft of your household's animals was on your household's food consumption?</v>
      </c>
      <c r="F252" s="470"/>
      <c r="G252" s="470"/>
      <c r="H252" s="470"/>
      <c r="I252" s="470"/>
      <c r="J252" s="470"/>
      <c r="K252" s="470"/>
      <c r="L252" s="470"/>
      <c r="M252" s="470"/>
      <c r="N252" s="470"/>
      <c r="O252" s="470"/>
      <c r="P252" s="470"/>
      <c r="Q252" s="470"/>
      <c r="R252" s="470"/>
      <c r="S252" s="470"/>
      <c r="T252" s="470"/>
      <c r="U252" s="374"/>
      <c r="V252" s="395"/>
      <c r="W252" s="347" t="s">
        <v>2277</v>
      </c>
      <c r="Y252" s="378"/>
      <c r="Z252" s="378"/>
      <c r="AA252" s="378"/>
      <c r="AB252" s="378" t="s">
        <v>7</v>
      </c>
      <c r="AC252" s="378"/>
      <c r="AD252" s="378"/>
      <c r="AE252" s="378"/>
      <c r="AF252" s="378"/>
      <c r="AG252" s="378"/>
      <c r="AH252" s="378"/>
      <c r="AI252" s="378"/>
      <c r="AJ252" s="378"/>
      <c r="AK252" s="378"/>
      <c r="AL252" s="644" t="s">
        <v>1778</v>
      </c>
      <c r="AM252" s="374"/>
      <c r="AQ252" s="374"/>
    </row>
    <row r="253" spans="1:43" ht="11.25" customHeight="1" x14ac:dyDescent="0.2">
      <c r="A253" s="395"/>
      <c r="B253" s="347"/>
      <c r="C253" s="374"/>
      <c r="D253" s="395"/>
      <c r="E253" s="470"/>
      <c r="F253" s="470"/>
      <c r="G253" s="470"/>
      <c r="H253" s="470"/>
      <c r="I253" s="470"/>
      <c r="J253" s="470"/>
      <c r="K253" s="470"/>
      <c r="L253" s="470"/>
      <c r="M253" s="470"/>
      <c r="N253" s="470"/>
      <c r="O253" s="470"/>
      <c r="P253" s="470"/>
      <c r="Q253" s="470"/>
      <c r="R253" s="470"/>
      <c r="S253" s="470"/>
      <c r="T253" s="470"/>
      <c r="U253" s="374"/>
      <c r="V253" s="395"/>
      <c r="W253" s="347" t="s">
        <v>2278</v>
      </c>
      <c r="Y253" s="378"/>
      <c r="Z253" s="378"/>
      <c r="AA253" s="378"/>
      <c r="AB253" s="378"/>
      <c r="AC253" s="378"/>
      <c r="AD253" s="378"/>
      <c r="AE253" s="378" t="s">
        <v>7</v>
      </c>
      <c r="AF253" s="378"/>
      <c r="AG253" s="378"/>
      <c r="AH253" s="378"/>
      <c r="AI253" s="378"/>
      <c r="AJ253" s="378"/>
      <c r="AK253" s="378"/>
      <c r="AL253" s="644" t="s">
        <v>1783</v>
      </c>
      <c r="AM253" s="374"/>
      <c r="AQ253" s="374"/>
    </row>
    <row r="254" spans="1:43" ht="11.25" customHeight="1" x14ac:dyDescent="0.2">
      <c r="A254" s="395"/>
      <c r="B254" s="347"/>
      <c r="C254" s="374"/>
      <c r="D254" s="395"/>
      <c r="E254" s="470"/>
      <c r="F254" s="470"/>
      <c r="G254" s="470"/>
      <c r="H254" s="470"/>
      <c r="I254" s="470"/>
      <c r="J254" s="470"/>
      <c r="K254" s="470"/>
      <c r="L254" s="470"/>
      <c r="M254" s="470"/>
      <c r="N254" s="470"/>
      <c r="O254" s="470"/>
      <c r="P254" s="470"/>
      <c r="Q254" s="470"/>
      <c r="R254" s="470"/>
      <c r="S254" s="470"/>
      <c r="T254" s="470"/>
      <c r="U254" s="374"/>
      <c r="V254" s="395"/>
      <c r="W254" s="347" t="s">
        <v>2279</v>
      </c>
      <c r="Y254" s="378"/>
      <c r="Z254" s="378"/>
      <c r="AA254" s="378" t="s">
        <v>7</v>
      </c>
      <c r="AB254" s="378"/>
      <c r="AC254" s="378"/>
      <c r="AD254" s="378"/>
      <c r="AE254" s="378"/>
      <c r="AF254" s="378"/>
      <c r="AG254" s="378"/>
      <c r="AH254" s="378"/>
      <c r="AI254" s="378"/>
      <c r="AJ254" s="378"/>
      <c r="AK254" s="378"/>
      <c r="AL254" s="644">
        <v>3</v>
      </c>
      <c r="AM254" s="374"/>
      <c r="AQ254" s="374"/>
    </row>
    <row r="255" spans="1:43"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0"/>
      <c r="U255" s="374"/>
      <c r="V255" s="395"/>
      <c r="W255" s="347" t="s">
        <v>2280</v>
      </c>
      <c r="Y255" s="378"/>
      <c r="Z255" s="378"/>
      <c r="AA255" s="378"/>
      <c r="AB255" s="378"/>
      <c r="AC255" s="378"/>
      <c r="AD255" s="378"/>
      <c r="AE255" s="378" t="s">
        <v>7</v>
      </c>
      <c r="AF255" s="378"/>
      <c r="AG255" s="378"/>
      <c r="AH255" s="378"/>
      <c r="AI255" s="378"/>
      <c r="AJ255" s="378"/>
      <c r="AK255" s="378"/>
      <c r="AL255" s="644">
        <v>4</v>
      </c>
      <c r="AM255" s="374"/>
      <c r="AQ255" s="374"/>
    </row>
    <row r="256" spans="1:43" ht="11.25" customHeight="1" x14ac:dyDescent="0.2">
      <c r="A256" s="395"/>
      <c r="B256" s="347"/>
      <c r="C256" s="374"/>
      <c r="D256" s="395"/>
      <c r="E256" s="444"/>
      <c r="F256" s="444"/>
      <c r="G256" s="444"/>
      <c r="H256" s="444"/>
      <c r="I256" s="444"/>
      <c r="J256" s="444"/>
      <c r="K256" s="444"/>
      <c r="L256" s="444"/>
      <c r="M256" s="444"/>
      <c r="N256" s="444"/>
      <c r="O256" s="444"/>
      <c r="P256" s="444"/>
      <c r="Q256" s="444"/>
      <c r="R256" s="444"/>
      <c r="S256" s="444"/>
      <c r="T256" s="444"/>
      <c r="U256" s="374"/>
      <c r="V256" s="395"/>
      <c r="W256" s="347" t="s">
        <v>61</v>
      </c>
      <c r="Y256" s="378"/>
      <c r="Z256" s="378"/>
      <c r="AA256" s="378" t="s">
        <v>7</v>
      </c>
      <c r="AB256" s="378"/>
      <c r="AC256" s="378"/>
      <c r="AD256" s="378"/>
      <c r="AE256" s="378"/>
      <c r="AF256" s="378"/>
      <c r="AG256" s="378"/>
      <c r="AH256" s="378"/>
      <c r="AI256" s="378"/>
      <c r="AJ256" s="378"/>
      <c r="AK256" s="378"/>
      <c r="AL256" s="644">
        <v>7</v>
      </c>
      <c r="AM256" s="374"/>
      <c r="AQ256" s="374"/>
    </row>
    <row r="257" spans="1:43" ht="6" customHeight="1" x14ac:dyDescent="0.2">
      <c r="A257" s="379"/>
      <c r="B257" s="381"/>
      <c r="C257" s="380"/>
      <c r="D257" s="379"/>
      <c r="E257" s="381"/>
      <c r="F257" s="381"/>
      <c r="G257" s="381"/>
      <c r="H257" s="381"/>
      <c r="I257" s="381"/>
      <c r="J257" s="381"/>
      <c r="K257" s="381"/>
      <c r="L257" s="381"/>
      <c r="M257" s="381"/>
      <c r="N257" s="381"/>
      <c r="O257" s="381"/>
      <c r="P257" s="381"/>
      <c r="Q257" s="381"/>
      <c r="R257" s="381"/>
      <c r="S257" s="381"/>
      <c r="T257" s="381"/>
      <c r="U257" s="380"/>
      <c r="V257" s="379"/>
      <c r="W257" s="381"/>
      <c r="X257" s="381"/>
      <c r="Y257" s="381"/>
      <c r="Z257" s="381"/>
      <c r="AA257" s="381"/>
      <c r="AB257" s="381"/>
      <c r="AC257" s="381"/>
      <c r="AD257" s="381"/>
      <c r="AE257" s="381"/>
      <c r="AF257" s="381"/>
      <c r="AG257" s="381"/>
      <c r="AH257" s="381"/>
      <c r="AI257" s="381"/>
      <c r="AJ257" s="381"/>
      <c r="AK257" s="381"/>
      <c r="AL257" s="590"/>
      <c r="AM257" s="380"/>
      <c r="AN257" s="381"/>
      <c r="AO257" s="381"/>
      <c r="AP257" s="381"/>
      <c r="AQ257" s="380"/>
    </row>
    <row r="258" spans="1:43" ht="6" customHeight="1" x14ac:dyDescent="0.2">
      <c r="A258" s="375"/>
      <c r="B258" s="398"/>
      <c r="C258" s="376"/>
      <c r="D258" s="375"/>
      <c r="E258" s="398"/>
      <c r="F258" s="398"/>
      <c r="G258" s="398"/>
      <c r="H258" s="398"/>
      <c r="I258" s="398"/>
      <c r="J258" s="398"/>
      <c r="K258" s="398"/>
      <c r="L258" s="398"/>
      <c r="M258" s="398"/>
      <c r="N258" s="398"/>
      <c r="O258" s="398"/>
      <c r="P258" s="398"/>
      <c r="Q258" s="398"/>
      <c r="R258" s="398"/>
      <c r="S258" s="398"/>
      <c r="T258" s="398"/>
      <c r="U258" s="376"/>
      <c r="V258" s="375"/>
      <c r="W258" s="398"/>
      <c r="X258" s="398"/>
      <c r="Y258" s="398"/>
      <c r="Z258" s="398"/>
      <c r="AA258" s="398"/>
      <c r="AB258" s="398"/>
      <c r="AC258" s="398"/>
      <c r="AD258" s="398"/>
      <c r="AE258" s="398"/>
      <c r="AF258" s="398"/>
      <c r="AG258" s="398"/>
      <c r="AH258" s="398"/>
      <c r="AI258" s="398"/>
      <c r="AJ258" s="398"/>
      <c r="AK258" s="398"/>
      <c r="AL258" s="647"/>
      <c r="AM258" s="376"/>
      <c r="AN258" s="398"/>
      <c r="AO258" s="398"/>
      <c r="AP258" s="398"/>
      <c r="AQ258" s="376"/>
    </row>
    <row r="259" spans="1:43" ht="11.25" customHeight="1" x14ac:dyDescent="0.2">
      <c r="A259" s="395"/>
      <c r="B259" s="377" t="s">
        <v>520</v>
      </c>
      <c r="C259" s="374"/>
      <c r="D259" s="395"/>
      <c r="E259" s="470" t="str">
        <f ca="1">VLOOKUP(INDIRECT(ADDRESS(ROW(),COLUMN()-3)),Language_Translations,MATCH(Language_Selected,Language_Options,0),FALSE)</f>
        <v xml:space="preserve">In the past 12 months, did your household face difficult times as a result of not being able to sell the crops, animal, or other products your household produces for a fair price?
</v>
      </c>
      <c r="F259" s="470"/>
      <c r="G259" s="470"/>
      <c r="H259" s="470"/>
      <c r="I259" s="470"/>
      <c r="J259" s="470"/>
      <c r="K259" s="470"/>
      <c r="L259" s="470"/>
      <c r="M259" s="470"/>
      <c r="N259" s="470"/>
      <c r="O259" s="470"/>
      <c r="P259" s="470"/>
      <c r="Q259" s="470"/>
      <c r="R259" s="470"/>
      <c r="S259" s="470"/>
      <c r="T259" s="470"/>
      <c r="U259" s="374"/>
      <c r="V259" s="395"/>
      <c r="AM259" s="374"/>
      <c r="AQ259" s="374"/>
    </row>
    <row r="260" spans="1:43" ht="11.25" customHeight="1" x14ac:dyDescent="0.2">
      <c r="A260" s="395"/>
      <c r="B260" s="377"/>
      <c r="C260" s="374"/>
      <c r="D260" s="395"/>
      <c r="E260" s="470"/>
      <c r="F260" s="470"/>
      <c r="G260" s="470"/>
      <c r="H260" s="470"/>
      <c r="I260" s="470"/>
      <c r="J260" s="470"/>
      <c r="K260" s="470"/>
      <c r="L260" s="470"/>
      <c r="M260" s="470"/>
      <c r="N260" s="470"/>
      <c r="O260" s="470"/>
      <c r="P260" s="470"/>
      <c r="Q260" s="470"/>
      <c r="R260" s="470"/>
      <c r="S260" s="470"/>
      <c r="T260" s="470"/>
      <c r="U260" s="374"/>
      <c r="V260" s="395"/>
      <c r="AM260" s="374"/>
      <c r="AQ260" s="374"/>
    </row>
    <row r="261" spans="1:43" ht="11.25" customHeight="1" x14ac:dyDescent="0.2">
      <c r="A261" s="395"/>
      <c r="B261" s="377"/>
      <c r="C261" s="374"/>
      <c r="D261" s="395"/>
      <c r="E261" s="470"/>
      <c r="F261" s="470"/>
      <c r="G261" s="470"/>
      <c r="H261" s="470"/>
      <c r="I261" s="470"/>
      <c r="J261" s="470"/>
      <c r="K261" s="470"/>
      <c r="L261" s="470"/>
      <c r="M261" s="470"/>
      <c r="N261" s="470"/>
      <c r="O261" s="470"/>
      <c r="P261" s="470"/>
      <c r="Q261" s="470"/>
      <c r="R261" s="470"/>
      <c r="S261" s="470"/>
      <c r="T261" s="470"/>
      <c r="U261" s="374"/>
      <c r="V261" s="395"/>
      <c r="AM261" s="374"/>
      <c r="AQ261" s="374"/>
    </row>
    <row r="262" spans="1:43" ht="11.25" customHeight="1" x14ac:dyDescent="0.2">
      <c r="A262" s="395"/>
      <c r="B262" s="377"/>
      <c r="C262" s="374"/>
      <c r="D262" s="395"/>
      <c r="E262" s="470"/>
      <c r="F262" s="470"/>
      <c r="G262" s="470"/>
      <c r="H262" s="470"/>
      <c r="I262" s="470"/>
      <c r="J262" s="470"/>
      <c r="K262" s="470"/>
      <c r="L262" s="470"/>
      <c r="M262" s="470"/>
      <c r="N262" s="470"/>
      <c r="O262" s="470"/>
      <c r="P262" s="470"/>
      <c r="Q262" s="470"/>
      <c r="R262" s="470"/>
      <c r="S262" s="470"/>
      <c r="T262" s="470"/>
      <c r="U262" s="374"/>
      <c r="V262" s="395"/>
      <c r="W262" s="347" t="s">
        <v>1731</v>
      </c>
      <c r="Y262" s="378" t="s">
        <v>7</v>
      </c>
      <c r="Z262" s="378"/>
      <c r="AA262" s="378"/>
      <c r="AB262" s="378"/>
      <c r="AC262" s="378"/>
      <c r="AD262" s="378"/>
      <c r="AE262" s="378"/>
      <c r="AF262" s="378"/>
      <c r="AG262" s="378"/>
      <c r="AH262" s="378"/>
      <c r="AI262" s="378"/>
      <c r="AJ262" s="378"/>
      <c r="AK262" s="378"/>
      <c r="AL262" s="644" t="s">
        <v>1778</v>
      </c>
      <c r="AM262" s="374"/>
      <c r="AQ262" s="374"/>
    </row>
    <row r="263" spans="1:43" ht="11.25" customHeight="1" x14ac:dyDescent="0.2">
      <c r="A263" s="395"/>
      <c r="B263" s="347"/>
      <c r="C263" s="374"/>
      <c r="D263" s="395"/>
      <c r="E263" s="470"/>
      <c r="F263" s="470"/>
      <c r="G263" s="470"/>
      <c r="H263" s="470"/>
      <c r="I263" s="470"/>
      <c r="J263" s="470"/>
      <c r="K263" s="470"/>
      <c r="L263" s="470"/>
      <c r="M263" s="470"/>
      <c r="N263" s="470"/>
      <c r="O263" s="470"/>
      <c r="P263" s="470"/>
      <c r="Q263" s="470"/>
      <c r="R263" s="470"/>
      <c r="S263" s="470"/>
      <c r="T263" s="470"/>
      <c r="U263" s="374"/>
      <c r="V263" s="395"/>
      <c r="W263" s="347" t="s">
        <v>1732</v>
      </c>
      <c r="Y263" s="378" t="s">
        <v>7</v>
      </c>
      <c r="Z263" s="378"/>
      <c r="AA263" s="378"/>
      <c r="AB263" s="378"/>
      <c r="AC263" s="378"/>
      <c r="AD263" s="378"/>
      <c r="AE263" s="378"/>
      <c r="AF263" s="378"/>
      <c r="AG263" s="378"/>
      <c r="AH263" s="378"/>
      <c r="AI263" s="378"/>
      <c r="AJ263" s="378"/>
      <c r="AK263" s="378"/>
      <c r="AL263" s="644" t="s">
        <v>1783</v>
      </c>
      <c r="AM263" s="374"/>
      <c r="AP263" s="347" t="s">
        <v>524</v>
      </c>
      <c r="AQ263" s="374"/>
    </row>
    <row r="264" spans="1:43" ht="6" customHeight="1" x14ac:dyDescent="0.2">
      <c r="A264" s="379"/>
      <c r="B264" s="381"/>
      <c r="C264" s="380"/>
      <c r="D264" s="379"/>
      <c r="E264" s="381"/>
      <c r="F264" s="381"/>
      <c r="G264" s="381"/>
      <c r="H264" s="381"/>
      <c r="I264" s="381"/>
      <c r="J264" s="381"/>
      <c r="K264" s="381"/>
      <c r="L264" s="381"/>
      <c r="M264" s="381"/>
      <c r="N264" s="381"/>
      <c r="O264" s="381"/>
      <c r="P264" s="381"/>
      <c r="Q264" s="381"/>
      <c r="R264" s="381"/>
      <c r="S264" s="381"/>
      <c r="T264" s="381"/>
      <c r="U264" s="380"/>
      <c r="V264" s="379"/>
      <c r="W264" s="381"/>
      <c r="X264" s="381"/>
      <c r="Y264" s="381"/>
      <c r="Z264" s="381"/>
      <c r="AA264" s="381"/>
      <c r="AB264" s="381"/>
      <c r="AC264" s="381"/>
      <c r="AD264" s="381"/>
      <c r="AE264" s="381"/>
      <c r="AF264" s="381"/>
      <c r="AG264" s="381"/>
      <c r="AH264" s="381"/>
      <c r="AI264" s="381"/>
      <c r="AJ264" s="381"/>
      <c r="AK264" s="381"/>
      <c r="AL264" s="590"/>
      <c r="AM264" s="380"/>
      <c r="AN264" s="381"/>
      <c r="AO264" s="381"/>
      <c r="AP264" s="381"/>
      <c r="AQ264" s="380"/>
    </row>
    <row r="265" spans="1:43" ht="6" customHeight="1" x14ac:dyDescent="0.2">
      <c r="A265" s="375"/>
      <c r="B265" s="398"/>
      <c r="C265" s="376"/>
      <c r="D265" s="375"/>
      <c r="E265" s="398"/>
      <c r="F265" s="398"/>
      <c r="G265" s="398"/>
      <c r="H265" s="398"/>
      <c r="I265" s="398"/>
      <c r="J265" s="398"/>
      <c r="K265" s="398"/>
      <c r="L265" s="398"/>
      <c r="M265" s="398"/>
      <c r="N265" s="398"/>
      <c r="O265" s="398"/>
      <c r="P265" s="398"/>
      <c r="Q265" s="398"/>
      <c r="R265" s="398"/>
      <c r="S265" s="398"/>
      <c r="T265" s="398"/>
      <c r="U265" s="376"/>
      <c r="V265" s="375"/>
      <c r="W265" s="398"/>
      <c r="X265" s="398"/>
      <c r="Y265" s="398"/>
      <c r="Z265" s="398"/>
      <c r="AA265" s="398"/>
      <c r="AB265" s="398"/>
      <c r="AC265" s="398"/>
      <c r="AD265" s="398"/>
      <c r="AE265" s="398"/>
      <c r="AF265" s="398"/>
      <c r="AG265" s="398"/>
      <c r="AH265" s="398"/>
      <c r="AI265" s="398"/>
      <c r="AJ265" s="398"/>
      <c r="AK265" s="398"/>
      <c r="AL265" s="647"/>
      <c r="AM265" s="376"/>
      <c r="AN265" s="398"/>
      <c r="AO265" s="398"/>
      <c r="AP265" s="398"/>
      <c r="AQ265" s="376"/>
    </row>
    <row r="266" spans="1:43" ht="11.25" customHeight="1" x14ac:dyDescent="0.2">
      <c r="A266" s="395"/>
      <c r="B266" s="377" t="s">
        <v>522</v>
      </c>
      <c r="C266" s="374"/>
      <c r="D266" s="395"/>
      <c r="E266" s="470" t="str">
        <f ca="1">VLOOKUP(INDIRECT(ADDRESS(ROW(),COLUMN()-3)),Language_Translations,MATCH(Language_Selected,Language_Options,0),FALSE)</f>
        <v>How severe would you say the impact of not being able to sell your household's products at a fair price was on your household's food consumption?</v>
      </c>
      <c r="F266" s="470"/>
      <c r="G266" s="470"/>
      <c r="H266" s="470"/>
      <c r="I266" s="470"/>
      <c r="J266" s="470"/>
      <c r="K266" s="470"/>
      <c r="L266" s="470"/>
      <c r="M266" s="470"/>
      <c r="N266" s="470"/>
      <c r="O266" s="470"/>
      <c r="P266" s="470"/>
      <c r="Q266" s="470"/>
      <c r="R266" s="470"/>
      <c r="S266" s="470"/>
      <c r="T266" s="470"/>
      <c r="U266" s="374"/>
      <c r="V266" s="395"/>
      <c r="W266" s="347" t="s">
        <v>2277</v>
      </c>
      <c r="Y266" s="378"/>
      <c r="Z266" s="378"/>
      <c r="AA266" s="378"/>
      <c r="AB266" s="378" t="s">
        <v>7</v>
      </c>
      <c r="AC266" s="378"/>
      <c r="AD266" s="378"/>
      <c r="AE266" s="378"/>
      <c r="AF266" s="378"/>
      <c r="AG266" s="378"/>
      <c r="AH266" s="378"/>
      <c r="AI266" s="378"/>
      <c r="AJ266" s="378"/>
      <c r="AK266" s="378"/>
      <c r="AL266" s="644" t="s">
        <v>1778</v>
      </c>
      <c r="AM266" s="374"/>
      <c r="AQ266" s="374"/>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2278</v>
      </c>
      <c r="Y267" s="378"/>
      <c r="Z267" s="378"/>
      <c r="AA267" s="378"/>
      <c r="AB267" s="378"/>
      <c r="AC267" s="378"/>
      <c r="AD267" s="378"/>
      <c r="AE267" s="378" t="s">
        <v>7</v>
      </c>
      <c r="AF267" s="378"/>
      <c r="AG267" s="378"/>
      <c r="AH267" s="378"/>
      <c r="AI267" s="378"/>
      <c r="AJ267" s="378"/>
      <c r="AK267" s="378"/>
      <c r="AL267" s="644" t="s">
        <v>1783</v>
      </c>
      <c r="AM267" s="374"/>
      <c r="AQ267" s="374"/>
    </row>
    <row r="268" spans="1:43"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W268" s="347" t="s">
        <v>2279</v>
      </c>
      <c r="Y268" s="378"/>
      <c r="Z268" s="378"/>
      <c r="AA268" s="378" t="s">
        <v>7</v>
      </c>
      <c r="AB268" s="378"/>
      <c r="AC268" s="378"/>
      <c r="AD268" s="378"/>
      <c r="AE268" s="378"/>
      <c r="AF268" s="378"/>
      <c r="AG268" s="378"/>
      <c r="AH268" s="378"/>
      <c r="AI268" s="378"/>
      <c r="AJ268" s="378"/>
      <c r="AK268" s="378"/>
      <c r="AL268" s="644">
        <v>3</v>
      </c>
      <c r="AM268" s="374"/>
      <c r="AQ268" s="374"/>
    </row>
    <row r="269" spans="1:43"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374"/>
      <c r="V269" s="395"/>
      <c r="W269" s="347" t="s">
        <v>2280</v>
      </c>
      <c r="Y269" s="378"/>
      <c r="Z269" s="378"/>
      <c r="AA269" s="378"/>
      <c r="AB269" s="378"/>
      <c r="AC269" s="378"/>
      <c r="AD269" s="378"/>
      <c r="AE269" s="378" t="s">
        <v>7</v>
      </c>
      <c r="AF269" s="378"/>
      <c r="AG269" s="378"/>
      <c r="AH269" s="378"/>
      <c r="AI269" s="378"/>
      <c r="AJ269" s="378"/>
      <c r="AK269" s="378"/>
      <c r="AL269" s="644">
        <v>4</v>
      </c>
      <c r="AM269" s="374"/>
      <c r="AQ269" s="374"/>
    </row>
    <row r="270" spans="1:43" ht="11.25" customHeight="1" x14ac:dyDescent="0.2">
      <c r="A270" s="395"/>
      <c r="B270" s="347"/>
      <c r="C270" s="374"/>
      <c r="D270" s="395"/>
      <c r="E270" s="444"/>
      <c r="F270" s="444"/>
      <c r="G270" s="444"/>
      <c r="H270" s="444"/>
      <c r="I270" s="444"/>
      <c r="J270" s="444"/>
      <c r="K270" s="444"/>
      <c r="L270" s="444"/>
      <c r="M270" s="444"/>
      <c r="N270" s="444"/>
      <c r="O270" s="444"/>
      <c r="P270" s="444"/>
      <c r="Q270" s="444"/>
      <c r="R270" s="444"/>
      <c r="S270" s="444"/>
      <c r="T270" s="444"/>
      <c r="U270" s="374"/>
      <c r="V270" s="395"/>
      <c r="W270" s="347" t="s">
        <v>61</v>
      </c>
      <c r="Y270" s="378"/>
      <c r="Z270" s="378"/>
      <c r="AA270" s="378" t="s">
        <v>7</v>
      </c>
      <c r="AB270" s="378"/>
      <c r="AC270" s="378"/>
      <c r="AD270" s="378"/>
      <c r="AE270" s="378"/>
      <c r="AF270" s="378"/>
      <c r="AG270" s="378"/>
      <c r="AH270" s="378"/>
      <c r="AI270" s="378"/>
      <c r="AJ270" s="378"/>
      <c r="AK270" s="378"/>
      <c r="AL270" s="644">
        <v>7</v>
      </c>
      <c r="AM270" s="374"/>
      <c r="AQ270" s="374"/>
    </row>
    <row r="271" spans="1:43" ht="6" customHeight="1" x14ac:dyDescent="0.2">
      <c r="A271" s="379"/>
      <c r="B271" s="381"/>
      <c r="C271" s="380"/>
      <c r="D271" s="379"/>
      <c r="E271" s="381"/>
      <c r="F271" s="381"/>
      <c r="G271" s="381"/>
      <c r="H271" s="381"/>
      <c r="I271" s="381"/>
      <c r="J271" s="381"/>
      <c r="K271" s="381"/>
      <c r="L271" s="381"/>
      <c r="M271" s="381"/>
      <c r="N271" s="381"/>
      <c r="O271" s="381"/>
      <c r="P271" s="381"/>
      <c r="Q271" s="381"/>
      <c r="R271" s="381"/>
      <c r="S271" s="381"/>
      <c r="T271" s="381"/>
      <c r="U271" s="380"/>
      <c r="V271" s="379"/>
      <c r="W271" s="381"/>
      <c r="X271" s="381"/>
      <c r="Y271" s="381"/>
      <c r="Z271" s="381"/>
      <c r="AA271" s="381"/>
      <c r="AB271" s="381"/>
      <c r="AC271" s="381"/>
      <c r="AD271" s="381"/>
      <c r="AE271" s="381"/>
      <c r="AF271" s="381"/>
      <c r="AG271" s="381"/>
      <c r="AH271" s="381"/>
      <c r="AI271" s="381"/>
      <c r="AJ271" s="381"/>
      <c r="AK271" s="381"/>
      <c r="AL271" s="590"/>
      <c r="AM271" s="380"/>
      <c r="AN271" s="381"/>
      <c r="AO271" s="381"/>
      <c r="AP271" s="381"/>
      <c r="AQ271" s="380"/>
    </row>
    <row r="272" spans="1:43" ht="6" customHeight="1" x14ac:dyDescent="0.2">
      <c r="A272" s="375"/>
      <c r="B272" s="398"/>
      <c r="C272" s="376"/>
      <c r="D272" s="375"/>
      <c r="E272" s="398"/>
      <c r="F272" s="398"/>
      <c r="G272" s="398"/>
      <c r="H272" s="398"/>
      <c r="I272" s="398"/>
      <c r="J272" s="398"/>
      <c r="K272" s="398"/>
      <c r="L272" s="398"/>
      <c r="M272" s="398"/>
      <c r="N272" s="398"/>
      <c r="O272" s="398"/>
      <c r="P272" s="398"/>
      <c r="Q272" s="398"/>
      <c r="R272" s="398"/>
      <c r="S272" s="398"/>
      <c r="T272" s="398"/>
      <c r="U272" s="376"/>
      <c r="V272" s="375"/>
      <c r="W272" s="398"/>
      <c r="X272" s="398"/>
      <c r="Y272" s="398"/>
      <c r="Z272" s="398"/>
      <c r="AA272" s="398"/>
      <c r="AB272" s="398"/>
      <c r="AC272" s="398"/>
      <c r="AD272" s="398"/>
      <c r="AE272" s="398"/>
      <c r="AF272" s="398"/>
      <c r="AG272" s="398"/>
      <c r="AH272" s="398"/>
      <c r="AI272" s="398"/>
      <c r="AJ272" s="398"/>
      <c r="AK272" s="398"/>
      <c r="AL272" s="647"/>
      <c r="AM272" s="376"/>
      <c r="AN272" s="398"/>
      <c r="AO272" s="398"/>
      <c r="AP272" s="398"/>
      <c r="AQ272" s="376"/>
    </row>
    <row r="273" spans="1:43" ht="11.25" customHeight="1" x14ac:dyDescent="0.2">
      <c r="A273" s="395"/>
      <c r="B273" s="377" t="s">
        <v>524</v>
      </c>
      <c r="C273" s="374"/>
      <c r="D273" s="395"/>
      <c r="E273" s="470" t="str">
        <f ca="1">VLOOKUP(INDIRECT(ADDRESS(ROW(),COLUMN()-3)),Language_Translations,MATCH(Language_Selected,Language_Options,0),FALSE)</f>
        <v>Has anyone in your household experienced a severe illness in the past 12 months?</v>
      </c>
      <c r="F273" s="470"/>
      <c r="G273" s="470"/>
      <c r="H273" s="470"/>
      <c r="I273" s="470"/>
      <c r="J273" s="470"/>
      <c r="K273" s="470"/>
      <c r="L273" s="470"/>
      <c r="M273" s="470"/>
      <c r="N273" s="470"/>
      <c r="O273" s="470"/>
      <c r="P273" s="470"/>
      <c r="Q273" s="470"/>
      <c r="R273" s="470"/>
      <c r="S273" s="470"/>
      <c r="T273" s="470"/>
      <c r="U273" s="374"/>
      <c r="V273" s="395"/>
      <c r="W273" s="347" t="s">
        <v>1731</v>
      </c>
      <c r="Y273" s="378" t="s">
        <v>7</v>
      </c>
      <c r="Z273" s="378"/>
      <c r="AA273" s="378"/>
      <c r="AB273" s="378"/>
      <c r="AC273" s="378"/>
      <c r="AD273" s="378"/>
      <c r="AE273" s="378"/>
      <c r="AF273" s="378"/>
      <c r="AG273" s="378"/>
      <c r="AH273" s="378"/>
      <c r="AI273" s="378"/>
      <c r="AJ273" s="378"/>
      <c r="AK273" s="378"/>
      <c r="AL273" s="644" t="s">
        <v>1778</v>
      </c>
      <c r="AM273" s="374"/>
      <c r="AQ273" s="374"/>
    </row>
    <row r="274" spans="1:43" ht="11.25" customHeight="1" x14ac:dyDescent="0.2">
      <c r="A274" s="395"/>
      <c r="B274" s="377"/>
      <c r="C274" s="374"/>
      <c r="D274" s="395"/>
      <c r="E274" s="470"/>
      <c r="F274" s="470"/>
      <c r="G274" s="470"/>
      <c r="H274" s="470"/>
      <c r="I274" s="470"/>
      <c r="J274" s="470"/>
      <c r="K274" s="470"/>
      <c r="L274" s="470"/>
      <c r="M274" s="470"/>
      <c r="N274" s="470"/>
      <c r="O274" s="470"/>
      <c r="P274" s="470"/>
      <c r="Q274" s="470"/>
      <c r="R274" s="470"/>
      <c r="S274" s="470"/>
      <c r="T274" s="470"/>
      <c r="U274" s="374"/>
      <c r="V274" s="395"/>
      <c r="W274" s="347" t="s">
        <v>1732</v>
      </c>
      <c r="Y274" s="378" t="s">
        <v>7</v>
      </c>
      <c r="Z274" s="378"/>
      <c r="AA274" s="378"/>
      <c r="AB274" s="378"/>
      <c r="AC274" s="378"/>
      <c r="AD274" s="378"/>
      <c r="AE274" s="378"/>
      <c r="AF274" s="378"/>
      <c r="AG274" s="378"/>
      <c r="AH274" s="378"/>
      <c r="AI274" s="378"/>
      <c r="AJ274" s="378"/>
      <c r="AK274" s="378"/>
      <c r="AL274" s="644" t="s">
        <v>1783</v>
      </c>
      <c r="AM274" s="374"/>
      <c r="AP274" s="347" t="s">
        <v>528</v>
      </c>
      <c r="AQ274" s="374"/>
    </row>
    <row r="275" spans="1:43" ht="11.25" customHeight="1" x14ac:dyDescent="0.2">
      <c r="A275" s="395"/>
      <c r="B275" s="377"/>
      <c r="C275" s="374"/>
      <c r="D275" s="395"/>
      <c r="E275" s="470"/>
      <c r="F275" s="470"/>
      <c r="G275" s="470"/>
      <c r="H275" s="470"/>
      <c r="I275" s="470"/>
      <c r="J275" s="470"/>
      <c r="K275" s="470"/>
      <c r="L275" s="470"/>
      <c r="M275" s="470"/>
      <c r="N275" s="470"/>
      <c r="O275" s="470"/>
      <c r="P275" s="470"/>
      <c r="Q275" s="470"/>
      <c r="R275" s="470"/>
      <c r="S275" s="470"/>
      <c r="T275" s="470"/>
      <c r="U275" s="374"/>
      <c r="V275" s="395"/>
      <c r="Y275" s="378"/>
      <c r="Z275" s="378"/>
      <c r="AA275" s="378"/>
      <c r="AB275" s="378"/>
      <c r="AC275" s="378"/>
      <c r="AD275" s="378"/>
      <c r="AE275" s="378"/>
      <c r="AF275" s="378"/>
      <c r="AG275" s="378"/>
      <c r="AH275" s="378"/>
      <c r="AI275" s="378"/>
      <c r="AJ275" s="378"/>
      <c r="AK275" s="378"/>
      <c r="AL275" s="644"/>
      <c r="AM275" s="374"/>
      <c r="AQ275" s="374"/>
    </row>
    <row r="276" spans="1:43" ht="6" customHeight="1" x14ac:dyDescent="0.2">
      <c r="A276" s="379"/>
      <c r="B276" s="381"/>
      <c r="C276" s="380"/>
      <c r="D276" s="379"/>
      <c r="E276" s="381"/>
      <c r="F276" s="381"/>
      <c r="G276" s="381"/>
      <c r="H276" s="381"/>
      <c r="I276" s="381"/>
      <c r="J276" s="381"/>
      <c r="K276" s="381"/>
      <c r="L276" s="381"/>
      <c r="M276" s="381"/>
      <c r="N276" s="381"/>
      <c r="O276" s="381"/>
      <c r="P276" s="381"/>
      <c r="Q276" s="381"/>
      <c r="R276" s="381"/>
      <c r="S276" s="381"/>
      <c r="T276" s="381"/>
      <c r="U276" s="380"/>
      <c r="V276" s="379"/>
      <c r="W276" s="381"/>
      <c r="X276" s="381"/>
      <c r="Y276" s="381"/>
      <c r="Z276" s="381"/>
      <c r="AA276" s="381"/>
      <c r="AB276" s="381"/>
      <c r="AC276" s="381"/>
      <c r="AD276" s="381"/>
      <c r="AE276" s="381"/>
      <c r="AF276" s="381"/>
      <c r="AG276" s="381"/>
      <c r="AH276" s="381"/>
      <c r="AI276" s="381"/>
      <c r="AJ276" s="381"/>
      <c r="AK276" s="381"/>
      <c r="AL276" s="590"/>
      <c r="AM276" s="380"/>
      <c r="AN276" s="381"/>
      <c r="AO276" s="381"/>
      <c r="AP276" s="381"/>
      <c r="AQ276" s="380"/>
    </row>
    <row r="277" spans="1:43" ht="6" customHeight="1" x14ac:dyDescent="0.2">
      <c r="A277" s="375"/>
      <c r="B277" s="398"/>
      <c r="C277" s="376"/>
      <c r="D277" s="375"/>
      <c r="E277" s="398"/>
      <c r="F277" s="398"/>
      <c r="G277" s="398"/>
      <c r="H277" s="398"/>
      <c r="I277" s="398"/>
      <c r="J277" s="398"/>
      <c r="K277" s="398"/>
      <c r="L277" s="398"/>
      <c r="M277" s="398"/>
      <c r="N277" s="398"/>
      <c r="O277" s="398"/>
      <c r="P277" s="398"/>
      <c r="Q277" s="398"/>
      <c r="R277" s="398"/>
      <c r="S277" s="398"/>
      <c r="T277" s="398"/>
      <c r="U277" s="376"/>
      <c r="V277" s="375"/>
      <c r="W277" s="398"/>
      <c r="X277" s="398"/>
      <c r="Y277" s="398"/>
      <c r="Z277" s="398"/>
      <c r="AA277" s="398"/>
      <c r="AB277" s="398"/>
      <c r="AC277" s="398"/>
      <c r="AD277" s="398"/>
      <c r="AE277" s="398"/>
      <c r="AF277" s="398"/>
      <c r="AG277" s="398"/>
      <c r="AH277" s="398"/>
      <c r="AI277" s="398"/>
      <c r="AJ277" s="398"/>
      <c r="AK277" s="398"/>
      <c r="AL277" s="647"/>
      <c r="AM277" s="376"/>
      <c r="AN277" s="398"/>
      <c r="AO277" s="398"/>
      <c r="AP277" s="398"/>
      <c r="AQ277" s="376"/>
    </row>
    <row r="278" spans="1:43" ht="11.25" customHeight="1" x14ac:dyDescent="0.2">
      <c r="A278" s="395"/>
      <c r="B278" s="377" t="s">
        <v>526</v>
      </c>
      <c r="C278" s="374"/>
      <c r="D278" s="395"/>
      <c r="E278" s="470" t="str">
        <f ca="1">VLOOKUP(INDIRECT(ADDRESS(ROW(),COLUMN()-3)),Language_Translations,MATCH(Language_Selected,Language_Options,0),FALSE)</f>
        <v>How severe would you say the impact of this person's illness was on your household's food consumption?</v>
      </c>
      <c r="F278" s="470"/>
      <c r="G278" s="470"/>
      <c r="H278" s="470"/>
      <c r="I278" s="470"/>
      <c r="J278" s="470"/>
      <c r="K278" s="470"/>
      <c r="L278" s="470"/>
      <c r="M278" s="470"/>
      <c r="N278" s="470"/>
      <c r="O278" s="470"/>
      <c r="P278" s="470"/>
      <c r="Q278" s="470"/>
      <c r="R278" s="470"/>
      <c r="S278" s="470"/>
      <c r="T278" s="470"/>
      <c r="U278" s="374"/>
      <c r="V278" s="395"/>
      <c r="W278" s="347" t="s">
        <v>2277</v>
      </c>
      <c r="Y278" s="378"/>
      <c r="Z278" s="378"/>
      <c r="AA278" s="378"/>
      <c r="AB278" s="378" t="s">
        <v>7</v>
      </c>
      <c r="AC278" s="378"/>
      <c r="AD278" s="378"/>
      <c r="AE278" s="378"/>
      <c r="AF278" s="378"/>
      <c r="AG278" s="378"/>
      <c r="AH278" s="378"/>
      <c r="AI278" s="378"/>
      <c r="AJ278" s="378"/>
      <c r="AK278" s="378"/>
      <c r="AL278" s="644" t="s">
        <v>1778</v>
      </c>
      <c r="AM278" s="374"/>
      <c r="AQ278" s="374"/>
    </row>
    <row r="279" spans="1:43" ht="11.25" customHeight="1"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374"/>
      <c r="V279" s="395"/>
      <c r="W279" s="347" t="s">
        <v>2278</v>
      </c>
      <c r="Y279" s="378"/>
      <c r="Z279" s="378"/>
      <c r="AA279" s="378"/>
      <c r="AB279" s="378"/>
      <c r="AC279" s="378"/>
      <c r="AD279" s="378"/>
      <c r="AE279" s="378" t="s">
        <v>7</v>
      </c>
      <c r="AF279" s="378"/>
      <c r="AG279" s="378"/>
      <c r="AH279" s="378"/>
      <c r="AI279" s="378"/>
      <c r="AJ279" s="378"/>
      <c r="AK279" s="378"/>
      <c r="AL279" s="644" t="s">
        <v>1783</v>
      </c>
      <c r="AM279" s="374"/>
      <c r="AQ279" s="374"/>
    </row>
    <row r="280" spans="1:43" ht="11.25" customHeight="1" x14ac:dyDescent="0.2">
      <c r="A280" s="395"/>
      <c r="B280" s="347"/>
      <c r="C280" s="374"/>
      <c r="D280" s="395"/>
      <c r="E280" s="470"/>
      <c r="F280" s="470"/>
      <c r="G280" s="470"/>
      <c r="H280" s="470"/>
      <c r="I280" s="470"/>
      <c r="J280" s="470"/>
      <c r="K280" s="470"/>
      <c r="L280" s="470"/>
      <c r="M280" s="470"/>
      <c r="N280" s="470"/>
      <c r="O280" s="470"/>
      <c r="P280" s="470"/>
      <c r="Q280" s="470"/>
      <c r="R280" s="470"/>
      <c r="S280" s="470"/>
      <c r="T280" s="470"/>
      <c r="U280" s="374"/>
      <c r="V280" s="395"/>
      <c r="W280" s="347" t="s">
        <v>2279</v>
      </c>
      <c r="Y280" s="378"/>
      <c r="Z280" s="378"/>
      <c r="AA280" s="378" t="s">
        <v>7</v>
      </c>
      <c r="AB280" s="378"/>
      <c r="AC280" s="378"/>
      <c r="AD280" s="378"/>
      <c r="AE280" s="378"/>
      <c r="AF280" s="378"/>
      <c r="AG280" s="378"/>
      <c r="AH280" s="378"/>
      <c r="AI280" s="378"/>
      <c r="AJ280" s="378"/>
      <c r="AK280" s="378"/>
      <c r="AL280" s="644">
        <v>3</v>
      </c>
      <c r="AM280" s="374"/>
      <c r="AQ280" s="374"/>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395"/>
      <c r="W281" s="347" t="s">
        <v>2280</v>
      </c>
      <c r="Y281" s="378"/>
      <c r="Z281" s="378"/>
      <c r="AA281" s="378"/>
      <c r="AB281" s="378"/>
      <c r="AC281" s="378"/>
      <c r="AD281" s="378"/>
      <c r="AE281" s="378" t="s">
        <v>7</v>
      </c>
      <c r="AF281" s="378"/>
      <c r="AG281" s="378"/>
      <c r="AH281" s="378"/>
      <c r="AI281" s="378"/>
      <c r="AJ281" s="378"/>
      <c r="AK281" s="378"/>
      <c r="AL281" s="644">
        <v>4</v>
      </c>
      <c r="AM281" s="374"/>
      <c r="AQ281" s="374"/>
    </row>
    <row r="282" spans="1:43" ht="11.25" customHeight="1" x14ac:dyDescent="0.2">
      <c r="A282" s="395"/>
      <c r="B282" s="347"/>
      <c r="C282" s="374"/>
      <c r="D282" s="395"/>
      <c r="E282" s="444"/>
      <c r="F282" s="444"/>
      <c r="G282" s="444"/>
      <c r="H282" s="444"/>
      <c r="I282" s="444"/>
      <c r="J282" s="444"/>
      <c r="K282" s="444"/>
      <c r="L282" s="444"/>
      <c r="M282" s="444"/>
      <c r="N282" s="444"/>
      <c r="O282" s="444"/>
      <c r="P282" s="444"/>
      <c r="Q282" s="444"/>
      <c r="R282" s="444"/>
      <c r="S282" s="444"/>
      <c r="T282" s="444"/>
      <c r="U282" s="374"/>
      <c r="V282" s="395"/>
      <c r="W282" s="347" t="s">
        <v>61</v>
      </c>
      <c r="Y282" s="378"/>
      <c r="Z282" s="378"/>
      <c r="AA282" s="378" t="s">
        <v>7</v>
      </c>
      <c r="AB282" s="378"/>
      <c r="AC282" s="378"/>
      <c r="AD282" s="378"/>
      <c r="AE282" s="378"/>
      <c r="AF282" s="378"/>
      <c r="AG282" s="378"/>
      <c r="AH282" s="378"/>
      <c r="AI282" s="378"/>
      <c r="AJ282" s="378"/>
      <c r="AK282" s="378"/>
      <c r="AL282" s="644">
        <v>7</v>
      </c>
      <c r="AM282" s="374"/>
      <c r="AQ282" s="374"/>
    </row>
    <row r="283" spans="1:43" ht="6" customHeight="1" x14ac:dyDescent="0.2">
      <c r="A283" s="379"/>
      <c r="B283" s="381"/>
      <c r="C283" s="380"/>
      <c r="D283" s="379"/>
      <c r="E283" s="381"/>
      <c r="F283" s="381"/>
      <c r="G283" s="381"/>
      <c r="H283" s="381"/>
      <c r="I283" s="381"/>
      <c r="J283" s="381"/>
      <c r="K283" s="381"/>
      <c r="L283" s="381"/>
      <c r="M283" s="381"/>
      <c r="N283" s="381"/>
      <c r="O283" s="381"/>
      <c r="P283" s="381"/>
      <c r="Q283" s="381"/>
      <c r="R283" s="381"/>
      <c r="S283" s="381"/>
      <c r="T283" s="381"/>
      <c r="U283" s="380"/>
      <c r="V283" s="379"/>
      <c r="W283" s="381"/>
      <c r="X283" s="381"/>
      <c r="Y283" s="381"/>
      <c r="Z283" s="381"/>
      <c r="AA283" s="381"/>
      <c r="AB283" s="381"/>
      <c r="AC283" s="381"/>
      <c r="AD283" s="381"/>
      <c r="AE283" s="381"/>
      <c r="AF283" s="381"/>
      <c r="AG283" s="381"/>
      <c r="AH283" s="381"/>
      <c r="AI283" s="381"/>
      <c r="AJ283" s="381"/>
      <c r="AK283" s="381"/>
      <c r="AL283" s="590"/>
      <c r="AM283" s="380"/>
      <c r="AN283" s="381"/>
      <c r="AO283" s="381"/>
      <c r="AP283" s="381"/>
      <c r="AQ283" s="380"/>
    </row>
    <row r="284" spans="1:43" ht="6" customHeight="1" x14ac:dyDescent="0.2">
      <c r="A284" s="375"/>
      <c r="B284" s="398"/>
      <c r="C284" s="376"/>
      <c r="D284" s="375"/>
      <c r="E284" s="398"/>
      <c r="F284" s="398"/>
      <c r="G284" s="398"/>
      <c r="H284" s="398"/>
      <c r="I284" s="398"/>
      <c r="J284" s="398"/>
      <c r="K284" s="398"/>
      <c r="L284" s="398"/>
      <c r="M284" s="398"/>
      <c r="N284" s="398"/>
      <c r="O284" s="398"/>
      <c r="P284" s="398"/>
      <c r="Q284" s="398"/>
      <c r="R284" s="398"/>
      <c r="S284" s="398"/>
      <c r="T284" s="398"/>
      <c r="U284" s="376"/>
      <c r="V284" s="375"/>
      <c r="W284" s="398"/>
      <c r="X284" s="398"/>
      <c r="Y284" s="398"/>
      <c r="Z284" s="398"/>
      <c r="AA284" s="398"/>
      <c r="AB284" s="398"/>
      <c r="AC284" s="398"/>
      <c r="AD284" s="398"/>
      <c r="AE284" s="398"/>
      <c r="AF284" s="398"/>
      <c r="AG284" s="398"/>
      <c r="AH284" s="398"/>
      <c r="AI284" s="398"/>
      <c r="AJ284" s="398"/>
      <c r="AK284" s="398"/>
      <c r="AL284" s="647"/>
      <c r="AM284" s="376"/>
      <c r="AN284" s="398"/>
      <c r="AO284" s="398"/>
      <c r="AP284" s="398"/>
      <c r="AQ284" s="376"/>
    </row>
    <row r="285" spans="1:43" ht="11.25" customHeight="1" x14ac:dyDescent="0.2">
      <c r="A285" s="395"/>
      <c r="B285" s="377" t="s">
        <v>528</v>
      </c>
      <c r="C285" s="374"/>
      <c r="D285" s="395"/>
      <c r="E285" s="470" t="str">
        <f ca="1">VLOOKUP(INDIRECT(ADDRESS(ROW(),COLUMN()-3)),Language_Translations,MATCH(Language_Selected,Language_Options,0),FALSE)</f>
        <v>Has your household experienced the death of a family member in the past 12 months?</v>
      </c>
      <c r="F285" s="470"/>
      <c r="G285" s="470"/>
      <c r="H285" s="470"/>
      <c r="I285" s="470"/>
      <c r="J285" s="470"/>
      <c r="K285" s="470"/>
      <c r="L285" s="470"/>
      <c r="M285" s="470"/>
      <c r="N285" s="470"/>
      <c r="O285" s="470"/>
      <c r="P285" s="470"/>
      <c r="Q285" s="470"/>
      <c r="R285" s="470"/>
      <c r="S285" s="470"/>
      <c r="T285" s="470"/>
      <c r="U285" s="374"/>
      <c r="V285" s="395"/>
      <c r="AM285" s="374"/>
      <c r="AQ285" s="374"/>
    </row>
    <row r="286" spans="1:43" ht="11.25" customHeight="1" x14ac:dyDescent="0.2">
      <c r="A286" s="395"/>
      <c r="B286" s="377"/>
      <c r="C286" s="374"/>
      <c r="D286" s="395"/>
      <c r="E286" s="470"/>
      <c r="F286" s="470"/>
      <c r="G286" s="470"/>
      <c r="H286" s="470"/>
      <c r="I286" s="470"/>
      <c r="J286" s="470"/>
      <c r="K286" s="470"/>
      <c r="L286" s="470"/>
      <c r="M286" s="470"/>
      <c r="N286" s="470"/>
      <c r="O286" s="470"/>
      <c r="P286" s="470"/>
      <c r="Q286" s="470"/>
      <c r="R286" s="470"/>
      <c r="S286" s="470"/>
      <c r="T286" s="470"/>
      <c r="U286" s="374"/>
      <c r="V286" s="395"/>
      <c r="W286" s="347" t="s">
        <v>1731</v>
      </c>
      <c r="Y286" s="378" t="s">
        <v>7</v>
      </c>
      <c r="Z286" s="378"/>
      <c r="AA286" s="378"/>
      <c r="AB286" s="378"/>
      <c r="AC286" s="378"/>
      <c r="AD286" s="378"/>
      <c r="AE286" s="378"/>
      <c r="AF286" s="378"/>
      <c r="AG286" s="378"/>
      <c r="AH286" s="378"/>
      <c r="AI286" s="378"/>
      <c r="AJ286" s="378"/>
      <c r="AK286" s="378"/>
      <c r="AL286" s="644" t="s">
        <v>1778</v>
      </c>
      <c r="AM286" s="374"/>
      <c r="AQ286" s="374"/>
    </row>
    <row r="287" spans="1:43" ht="11.25" customHeight="1" x14ac:dyDescent="0.2">
      <c r="A287" s="395"/>
      <c r="B287" s="377"/>
      <c r="C287" s="374"/>
      <c r="D287" s="395"/>
      <c r="E287" s="470"/>
      <c r="F287" s="470"/>
      <c r="G287" s="470"/>
      <c r="H287" s="470"/>
      <c r="I287" s="470"/>
      <c r="J287" s="470"/>
      <c r="K287" s="470"/>
      <c r="L287" s="470"/>
      <c r="M287" s="470"/>
      <c r="N287" s="470"/>
      <c r="O287" s="470"/>
      <c r="P287" s="470"/>
      <c r="Q287" s="470"/>
      <c r="R287" s="470"/>
      <c r="S287" s="470"/>
      <c r="T287" s="470"/>
      <c r="U287" s="374"/>
      <c r="V287" s="395"/>
      <c r="W287" s="347" t="s">
        <v>1732</v>
      </c>
      <c r="Y287" s="378" t="s">
        <v>7</v>
      </c>
      <c r="Z287" s="378"/>
      <c r="AA287" s="378"/>
      <c r="AB287" s="378"/>
      <c r="AC287" s="378"/>
      <c r="AD287" s="378"/>
      <c r="AE287" s="378"/>
      <c r="AF287" s="378"/>
      <c r="AG287" s="378"/>
      <c r="AH287" s="378"/>
      <c r="AI287" s="378"/>
      <c r="AJ287" s="378"/>
      <c r="AK287" s="378"/>
      <c r="AL287" s="644" t="s">
        <v>1783</v>
      </c>
      <c r="AM287" s="374"/>
      <c r="AP287" s="347" t="s">
        <v>532</v>
      </c>
      <c r="AQ287" s="374"/>
    </row>
    <row r="288" spans="1:43" ht="6" customHeight="1" x14ac:dyDescent="0.2">
      <c r="A288" s="379"/>
      <c r="B288" s="381"/>
      <c r="C288" s="380"/>
      <c r="D288" s="379"/>
      <c r="E288" s="381"/>
      <c r="F288" s="381"/>
      <c r="G288" s="381"/>
      <c r="H288" s="381"/>
      <c r="I288" s="381"/>
      <c r="J288" s="381"/>
      <c r="K288" s="381"/>
      <c r="L288" s="381"/>
      <c r="M288" s="381"/>
      <c r="N288" s="381"/>
      <c r="O288" s="381"/>
      <c r="P288" s="381"/>
      <c r="Q288" s="381"/>
      <c r="R288" s="381"/>
      <c r="S288" s="381"/>
      <c r="T288" s="381"/>
      <c r="U288" s="380"/>
      <c r="V288" s="379"/>
      <c r="W288" s="381"/>
      <c r="X288" s="381"/>
      <c r="Y288" s="381"/>
      <c r="Z288" s="381"/>
      <c r="AA288" s="381"/>
      <c r="AB288" s="381"/>
      <c r="AC288" s="381"/>
      <c r="AD288" s="381"/>
      <c r="AE288" s="381"/>
      <c r="AF288" s="381"/>
      <c r="AG288" s="381"/>
      <c r="AH288" s="381"/>
      <c r="AI288" s="381"/>
      <c r="AJ288" s="381"/>
      <c r="AK288" s="381"/>
      <c r="AL288" s="590"/>
      <c r="AM288" s="380"/>
      <c r="AN288" s="381"/>
      <c r="AO288" s="381"/>
      <c r="AP288" s="381"/>
      <c r="AQ288" s="380"/>
    </row>
    <row r="289" spans="1:43" ht="6" customHeight="1" x14ac:dyDescent="0.2">
      <c r="A289" s="375"/>
      <c r="B289" s="398"/>
      <c r="C289" s="376"/>
      <c r="D289" s="375"/>
      <c r="E289" s="398"/>
      <c r="F289" s="398"/>
      <c r="G289" s="398"/>
      <c r="H289" s="398"/>
      <c r="I289" s="398"/>
      <c r="J289" s="398"/>
      <c r="K289" s="398"/>
      <c r="L289" s="398"/>
      <c r="M289" s="398"/>
      <c r="N289" s="398"/>
      <c r="O289" s="398"/>
      <c r="P289" s="398"/>
      <c r="Q289" s="398"/>
      <c r="R289" s="398"/>
      <c r="S289" s="398"/>
      <c r="T289" s="398"/>
      <c r="U289" s="376"/>
      <c r="V289" s="375"/>
      <c r="W289" s="398"/>
      <c r="X289" s="398"/>
      <c r="Y289" s="398"/>
      <c r="Z289" s="398"/>
      <c r="AA289" s="398"/>
      <c r="AB289" s="398"/>
      <c r="AC289" s="398"/>
      <c r="AD289" s="398"/>
      <c r="AE289" s="398"/>
      <c r="AF289" s="398"/>
      <c r="AG289" s="398"/>
      <c r="AH289" s="398"/>
      <c r="AI289" s="398"/>
      <c r="AJ289" s="398"/>
      <c r="AK289" s="398"/>
      <c r="AL289" s="647"/>
      <c r="AM289" s="376"/>
      <c r="AN289" s="398"/>
      <c r="AO289" s="398"/>
      <c r="AP289" s="398"/>
      <c r="AQ289" s="376"/>
    </row>
    <row r="290" spans="1:43" ht="11.25" customHeight="1" x14ac:dyDescent="0.2">
      <c r="A290" s="395"/>
      <c r="B290" s="377" t="s">
        <v>530</v>
      </c>
      <c r="C290" s="374"/>
      <c r="D290" s="395"/>
      <c r="E290" s="470" t="str">
        <f ca="1">VLOOKUP(INDIRECT(ADDRESS(ROW(),COLUMN()-3)),Language_Translations,MATCH(Language_Selected,Language_Options,0),FALSE)</f>
        <v>How severe would you say the impact of this person's death was on your household's food consumption?</v>
      </c>
      <c r="F290" s="470"/>
      <c r="G290" s="470"/>
      <c r="H290" s="470"/>
      <c r="I290" s="470"/>
      <c r="J290" s="470"/>
      <c r="K290" s="470"/>
      <c r="L290" s="470"/>
      <c r="M290" s="470"/>
      <c r="N290" s="470"/>
      <c r="O290" s="470"/>
      <c r="P290" s="470"/>
      <c r="Q290" s="470"/>
      <c r="R290" s="470"/>
      <c r="S290" s="470"/>
      <c r="T290" s="470"/>
      <c r="U290" s="374"/>
      <c r="V290" s="395"/>
      <c r="W290" s="347" t="s">
        <v>2277</v>
      </c>
      <c r="Y290" s="378"/>
      <c r="Z290" s="378"/>
      <c r="AA290" s="378"/>
      <c r="AB290" s="378" t="s">
        <v>7</v>
      </c>
      <c r="AC290" s="378"/>
      <c r="AD290" s="378"/>
      <c r="AE290" s="378"/>
      <c r="AF290" s="378"/>
      <c r="AG290" s="378"/>
      <c r="AH290" s="378"/>
      <c r="AI290" s="378"/>
      <c r="AJ290" s="378"/>
      <c r="AK290" s="378"/>
      <c r="AL290" s="644" t="s">
        <v>1778</v>
      </c>
      <c r="AM290" s="374"/>
      <c r="AQ290" s="374"/>
    </row>
    <row r="291" spans="1:43"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374"/>
      <c r="V291" s="395"/>
      <c r="W291" s="347" t="s">
        <v>2278</v>
      </c>
      <c r="Y291" s="378"/>
      <c r="Z291" s="378"/>
      <c r="AA291" s="378"/>
      <c r="AB291" s="378"/>
      <c r="AC291" s="378"/>
      <c r="AD291" s="378"/>
      <c r="AE291" s="378" t="s">
        <v>7</v>
      </c>
      <c r="AF291" s="378"/>
      <c r="AG291" s="378"/>
      <c r="AH291" s="378"/>
      <c r="AI291" s="378"/>
      <c r="AJ291" s="378"/>
      <c r="AK291" s="378"/>
      <c r="AL291" s="644" t="s">
        <v>1783</v>
      </c>
      <c r="AM291" s="374"/>
      <c r="AQ291" s="374"/>
    </row>
    <row r="292" spans="1:43"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2279</v>
      </c>
      <c r="Y292" s="378"/>
      <c r="Z292" s="378"/>
      <c r="AA292" s="378" t="s">
        <v>7</v>
      </c>
      <c r="AB292" s="378"/>
      <c r="AC292" s="378"/>
      <c r="AD292" s="378"/>
      <c r="AE292" s="378"/>
      <c r="AF292" s="378"/>
      <c r="AG292" s="378"/>
      <c r="AH292" s="378"/>
      <c r="AI292" s="378"/>
      <c r="AJ292" s="378"/>
      <c r="AK292" s="378"/>
      <c r="AL292" s="644">
        <v>3</v>
      </c>
      <c r="AM292" s="374"/>
      <c r="AQ292" s="374"/>
    </row>
    <row r="293" spans="1:43"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374"/>
      <c r="V293" s="395"/>
      <c r="W293" s="347" t="s">
        <v>2280</v>
      </c>
      <c r="Y293" s="378"/>
      <c r="Z293" s="378"/>
      <c r="AA293" s="378"/>
      <c r="AB293" s="378"/>
      <c r="AC293" s="378"/>
      <c r="AD293" s="378"/>
      <c r="AE293" s="378" t="s">
        <v>7</v>
      </c>
      <c r="AF293" s="378"/>
      <c r="AG293" s="378"/>
      <c r="AH293" s="378"/>
      <c r="AI293" s="378"/>
      <c r="AJ293" s="378"/>
      <c r="AK293" s="378"/>
      <c r="AL293" s="644">
        <v>4</v>
      </c>
      <c r="AM293" s="374"/>
      <c r="AQ293" s="374"/>
    </row>
    <row r="294" spans="1:43" ht="11.25" customHeight="1" x14ac:dyDescent="0.2">
      <c r="A294" s="395"/>
      <c r="B294" s="347"/>
      <c r="C294" s="374"/>
      <c r="D294" s="395"/>
      <c r="E294" s="444"/>
      <c r="F294" s="444"/>
      <c r="G294" s="444"/>
      <c r="H294" s="444"/>
      <c r="I294" s="444"/>
      <c r="J294" s="444"/>
      <c r="K294" s="444"/>
      <c r="L294" s="444"/>
      <c r="M294" s="444"/>
      <c r="N294" s="444"/>
      <c r="O294" s="444"/>
      <c r="P294" s="444"/>
      <c r="Q294" s="444"/>
      <c r="R294" s="444"/>
      <c r="S294" s="444"/>
      <c r="T294" s="444"/>
      <c r="U294" s="374"/>
      <c r="V294" s="395"/>
      <c r="W294" s="347" t="s">
        <v>61</v>
      </c>
      <c r="Y294" s="378"/>
      <c r="Z294" s="378"/>
      <c r="AA294" s="378" t="s">
        <v>7</v>
      </c>
      <c r="AB294" s="378"/>
      <c r="AC294" s="378"/>
      <c r="AD294" s="378"/>
      <c r="AE294" s="378"/>
      <c r="AF294" s="378"/>
      <c r="AG294" s="378"/>
      <c r="AH294" s="378"/>
      <c r="AI294" s="378"/>
      <c r="AJ294" s="378"/>
      <c r="AK294" s="378"/>
      <c r="AL294" s="644">
        <v>7</v>
      </c>
      <c r="AM294" s="374"/>
      <c r="AQ294" s="374"/>
    </row>
    <row r="295" spans="1:43" ht="6" customHeight="1" x14ac:dyDescent="0.2">
      <c r="A295" s="379"/>
      <c r="B295" s="381"/>
      <c r="C295" s="380"/>
      <c r="D295" s="379"/>
      <c r="E295" s="381"/>
      <c r="F295" s="381"/>
      <c r="G295" s="381"/>
      <c r="H295" s="381"/>
      <c r="I295" s="381"/>
      <c r="J295" s="381"/>
      <c r="K295" s="381"/>
      <c r="L295" s="381"/>
      <c r="M295" s="381"/>
      <c r="N295" s="381"/>
      <c r="O295" s="381"/>
      <c r="P295" s="381"/>
      <c r="Q295" s="381"/>
      <c r="R295" s="381"/>
      <c r="S295" s="381"/>
      <c r="T295" s="381"/>
      <c r="U295" s="380"/>
      <c r="V295" s="379"/>
      <c r="W295" s="381"/>
      <c r="X295" s="381"/>
      <c r="Y295" s="381"/>
      <c r="Z295" s="381"/>
      <c r="AA295" s="381"/>
      <c r="AB295" s="381"/>
      <c r="AC295" s="381"/>
      <c r="AD295" s="381"/>
      <c r="AE295" s="381"/>
      <c r="AF295" s="381"/>
      <c r="AG295" s="381"/>
      <c r="AH295" s="381"/>
      <c r="AI295" s="381"/>
      <c r="AJ295" s="381"/>
      <c r="AK295" s="381"/>
      <c r="AL295" s="590"/>
      <c r="AM295" s="380"/>
      <c r="AN295" s="381"/>
      <c r="AO295" s="381"/>
      <c r="AP295" s="381"/>
      <c r="AQ295" s="380"/>
    </row>
    <row r="296" spans="1:43" ht="6" customHeight="1" x14ac:dyDescent="0.2">
      <c r="A296" s="375"/>
      <c r="B296" s="398"/>
      <c r="C296" s="376"/>
      <c r="D296" s="375"/>
      <c r="E296" s="398"/>
      <c r="F296" s="398"/>
      <c r="G296" s="398"/>
      <c r="H296" s="398"/>
      <c r="I296" s="398"/>
      <c r="J296" s="398"/>
      <c r="K296" s="398"/>
      <c r="L296" s="398"/>
      <c r="M296" s="398"/>
      <c r="N296" s="398"/>
      <c r="O296" s="398"/>
      <c r="P296" s="398"/>
      <c r="Q296" s="398"/>
      <c r="R296" s="398"/>
      <c r="S296" s="398"/>
      <c r="T296" s="398"/>
      <c r="U296" s="376"/>
      <c r="V296" s="375"/>
      <c r="W296" s="398"/>
      <c r="X296" s="398"/>
      <c r="Y296" s="398"/>
      <c r="Z296" s="398"/>
      <c r="AA296" s="398"/>
      <c r="AB296" s="398"/>
      <c r="AC296" s="398"/>
      <c r="AD296" s="398"/>
      <c r="AE296" s="398"/>
      <c r="AF296" s="398"/>
      <c r="AG296" s="398"/>
      <c r="AH296" s="398"/>
      <c r="AI296" s="398"/>
      <c r="AJ296" s="398"/>
      <c r="AK296" s="398"/>
      <c r="AL296" s="647"/>
      <c r="AM296" s="376"/>
      <c r="AN296" s="398"/>
      <c r="AO296" s="398"/>
      <c r="AP296" s="398"/>
      <c r="AQ296" s="376"/>
    </row>
    <row r="297" spans="1:43" ht="11.25" customHeight="1" x14ac:dyDescent="0.2">
      <c r="A297" s="395"/>
      <c r="B297" s="377" t="s">
        <v>532</v>
      </c>
      <c r="C297" s="374"/>
      <c r="D297" s="395"/>
      <c r="E297" s="470" t="str">
        <f ca="1">VLOOKUP(INDIRECT(ADDRESS(ROW(),COLUMN()-3)),Language_Translations,MATCH(Language_Selected,Language_Options,0),FALSE)</f>
        <v>CHECK V309, V312, V315, V318, V321, V324, V328, V331, V334, V337, V340, V343, V346, V349, V352, and V355: 
IS THERE AT LEAST ONE YES RESPONSE (CODE '1')?</v>
      </c>
      <c r="F297" s="470"/>
      <c r="G297" s="470"/>
      <c r="H297" s="470"/>
      <c r="I297" s="470"/>
      <c r="J297" s="470"/>
      <c r="K297" s="470"/>
      <c r="L297" s="470"/>
      <c r="M297" s="470"/>
      <c r="N297" s="470"/>
      <c r="O297" s="470"/>
      <c r="P297" s="470"/>
      <c r="Q297" s="470"/>
      <c r="R297" s="470"/>
      <c r="S297" s="470"/>
      <c r="T297" s="470"/>
      <c r="U297" s="374"/>
      <c r="V297" s="395"/>
      <c r="AM297" s="374"/>
      <c r="AQ297" s="374"/>
    </row>
    <row r="298" spans="1:43" ht="11.25" customHeight="1" x14ac:dyDescent="0.2">
      <c r="A298" s="395"/>
      <c r="B298" s="377"/>
      <c r="C298" s="374"/>
      <c r="D298" s="395"/>
      <c r="E298" s="470"/>
      <c r="F298" s="470"/>
      <c r="G298" s="470"/>
      <c r="H298" s="470"/>
      <c r="I298" s="470"/>
      <c r="J298" s="470"/>
      <c r="K298" s="470"/>
      <c r="L298" s="470"/>
      <c r="M298" s="470"/>
      <c r="N298" s="470"/>
      <c r="O298" s="470"/>
      <c r="P298" s="470"/>
      <c r="Q298" s="470"/>
      <c r="R298" s="470"/>
      <c r="S298" s="470"/>
      <c r="T298" s="470"/>
      <c r="U298" s="374"/>
      <c r="V298" s="395"/>
      <c r="AM298" s="374"/>
      <c r="AQ298" s="374"/>
    </row>
    <row r="299" spans="1:43" ht="11.25" customHeight="1" x14ac:dyDescent="0.2">
      <c r="A299" s="395"/>
      <c r="B299" s="377"/>
      <c r="C299" s="374"/>
      <c r="D299" s="395"/>
      <c r="E299" s="470"/>
      <c r="F299" s="470"/>
      <c r="G299" s="470"/>
      <c r="H299" s="470"/>
      <c r="I299" s="470"/>
      <c r="J299" s="470"/>
      <c r="K299" s="470"/>
      <c r="L299" s="470"/>
      <c r="M299" s="470"/>
      <c r="N299" s="470"/>
      <c r="O299" s="470"/>
      <c r="P299" s="470"/>
      <c r="Q299" s="470"/>
      <c r="R299" s="470"/>
      <c r="S299" s="470"/>
      <c r="T299" s="470"/>
      <c r="U299" s="374"/>
      <c r="V299" s="395"/>
      <c r="AM299" s="374"/>
      <c r="AQ299" s="374"/>
    </row>
    <row r="300" spans="1:43" ht="11.25" customHeight="1" x14ac:dyDescent="0.2">
      <c r="A300" s="395"/>
      <c r="B300" s="377"/>
      <c r="C300" s="374"/>
      <c r="D300" s="395"/>
      <c r="E300" s="470"/>
      <c r="F300" s="470"/>
      <c r="G300" s="470"/>
      <c r="H300" s="470"/>
      <c r="I300" s="470"/>
      <c r="J300" s="470"/>
      <c r="K300" s="470"/>
      <c r="L300" s="470"/>
      <c r="M300" s="470"/>
      <c r="N300" s="470"/>
      <c r="O300" s="470"/>
      <c r="P300" s="470"/>
      <c r="Q300" s="470"/>
      <c r="R300" s="470"/>
      <c r="S300" s="470"/>
      <c r="T300" s="470"/>
      <c r="U300" s="374"/>
      <c r="V300" s="395"/>
      <c r="W300" s="347" t="s">
        <v>1731</v>
      </c>
      <c r="Y300" s="378" t="s">
        <v>7</v>
      </c>
      <c r="Z300" s="378"/>
      <c r="AA300" s="378"/>
      <c r="AB300" s="378"/>
      <c r="AC300" s="378"/>
      <c r="AD300" s="378"/>
      <c r="AE300" s="378"/>
      <c r="AF300" s="378"/>
      <c r="AG300" s="378"/>
      <c r="AH300" s="378"/>
      <c r="AI300" s="378"/>
      <c r="AJ300" s="378"/>
      <c r="AK300" s="378"/>
      <c r="AL300" s="644" t="s">
        <v>1778</v>
      </c>
      <c r="AM300" s="374"/>
      <c r="AQ300" s="374"/>
    </row>
    <row r="301" spans="1:43" ht="11.25" customHeight="1" x14ac:dyDescent="0.2">
      <c r="A301" s="395"/>
      <c r="B301" s="347"/>
      <c r="C301" s="374"/>
      <c r="D301" s="395"/>
      <c r="E301" s="470"/>
      <c r="F301" s="470"/>
      <c r="G301" s="470"/>
      <c r="H301" s="470"/>
      <c r="I301" s="470"/>
      <c r="J301" s="470"/>
      <c r="K301" s="470"/>
      <c r="L301" s="470"/>
      <c r="M301" s="470"/>
      <c r="N301" s="470"/>
      <c r="O301" s="470"/>
      <c r="P301" s="470"/>
      <c r="Q301" s="470"/>
      <c r="R301" s="470"/>
      <c r="S301" s="470"/>
      <c r="T301" s="470"/>
      <c r="U301" s="374"/>
      <c r="V301" s="395"/>
      <c r="W301" s="347" t="s">
        <v>1732</v>
      </c>
      <c r="Y301" s="378" t="s">
        <v>7</v>
      </c>
      <c r="Z301" s="378"/>
      <c r="AA301" s="378"/>
      <c r="AB301" s="378"/>
      <c r="AC301" s="378"/>
      <c r="AD301" s="378"/>
      <c r="AE301" s="378"/>
      <c r="AF301" s="378"/>
      <c r="AG301" s="378"/>
      <c r="AH301" s="378"/>
      <c r="AI301" s="378"/>
      <c r="AJ301" s="378"/>
      <c r="AK301" s="378"/>
      <c r="AL301" s="644" t="s">
        <v>1783</v>
      </c>
      <c r="AM301" s="374"/>
      <c r="AP301" s="347" t="s">
        <v>536</v>
      </c>
      <c r="AQ301" s="374"/>
    </row>
    <row r="302" spans="1:43" ht="6" customHeight="1" x14ac:dyDescent="0.2">
      <c r="A302" s="379"/>
      <c r="B302" s="381"/>
      <c r="C302" s="380"/>
      <c r="D302" s="379"/>
      <c r="E302" s="381"/>
      <c r="F302" s="381"/>
      <c r="G302" s="381"/>
      <c r="H302" s="381"/>
      <c r="I302" s="381"/>
      <c r="J302" s="381"/>
      <c r="K302" s="381"/>
      <c r="L302" s="381"/>
      <c r="M302" s="381"/>
      <c r="N302" s="381"/>
      <c r="O302" s="381"/>
      <c r="P302" s="381"/>
      <c r="Q302" s="381"/>
      <c r="R302" s="381"/>
      <c r="S302" s="381"/>
      <c r="T302" s="381"/>
      <c r="U302" s="380"/>
      <c r="V302" s="379"/>
      <c r="W302" s="381"/>
      <c r="X302" s="381"/>
      <c r="Y302" s="381"/>
      <c r="Z302" s="381"/>
      <c r="AA302" s="381"/>
      <c r="AB302" s="381"/>
      <c r="AC302" s="381"/>
      <c r="AD302" s="381"/>
      <c r="AE302" s="381"/>
      <c r="AF302" s="381"/>
      <c r="AG302" s="381"/>
      <c r="AH302" s="381"/>
      <c r="AI302" s="381"/>
      <c r="AJ302" s="381"/>
      <c r="AK302" s="381"/>
      <c r="AL302" s="590"/>
      <c r="AM302" s="380"/>
      <c r="AN302" s="381"/>
      <c r="AO302" s="381"/>
      <c r="AP302" s="381"/>
      <c r="AQ302" s="380"/>
    </row>
    <row r="303" spans="1:43" ht="6" customHeight="1" x14ac:dyDescent="0.2">
      <c r="A303" s="375"/>
      <c r="B303" s="398"/>
      <c r="C303" s="376"/>
      <c r="D303" s="375"/>
      <c r="E303" s="398"/>
      <c r="F303" s="398"/>
      <c r="G303" s="398"/>
      <c r="H303" s="398"/>
      <c r="I303" s="398"/>
      <c r="J303" s="398"/>
      <c r="K303" s="398"/>
      <c r="L303" s="398"/>
      <c r="M303" s="398"/>
      <c r="N303" s="398"/>
      <c r="O303" s="398"/>
      <c r="P303" s="398"/>
      <c r="Q303" s="398"/>
      <c r="R303" s="398"/>
      <c r="S303" s="398"/>
      <c r="T303" s="398"/>
      <c r="U303" s="376"/>
      <c r="V303" s="375"/>
      <c r="W303" s="398"/>
      <c r="X303" s="398"/>
      <c r="Y303" s="398"/>
      <c r="Z303" s="398"/>
      <c r="AA303" s="398"/>
      <c r="AB303" s="398"/>
      <c r="AC303" s="398"/>
      <c r="AD303" s="398"/>
      <c r="AE303" s="398"/>
      <c r="AF303" s="398"/>
      <c r="AG303" s="398"/>
      <c r="AH303" s="398"/>
      <c r="AI303" s="398"/>
      <c r="AJ303" s="398"/>
      <c r="AK303" s="398"/>
      <c r="AL303" s="647"/>
      <c r="AM303" s="376"/>
      <c r="AN303" s="398"/>
      <c r="AO303" s="398"/>
      <c r="AP303" s="398"/>
      <c r="AQ303" s="376"/>
    </row>
    <row r="304" spans="1:43" ht="11.25" customHeight="1" x14ac:dyDescent="0.2">
      <c r="A304" s="395"/>
      <c r="B304" s="377" t="s">
        <v>534</v>
      </c>
      <c r="C304" s="374"/>
      <c r="D304" s="395"/>
      <c r="E304" s="470" t="str">
        <f ca="1">VLOOKUP(INDIRECT(ADDRESS(ROW(),COLUMN()-3)),Language_Translations,MATCH(Language_Selected,Language_Options,0),FALSE)</f>
        <v xml:space="preserve">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
</v>
      </c>
      <c r="F304" s="470"/>
      <c r="G304" s="470"/>
      <c r="H304" s="470"/>
      <c r="I304" s="470"/>
      <c r="J304" s="470"/>
      <c r="K304" s="470"/>
      <c r="L304" s="470"/>
      <c r="M304" s="470"/>
      <c r="N304" s="470"/>
      <c r="O304" s="470"/>
      <c r="P304" s="470"/>
      <c r="Q304" s="470"/>
      <c r="R304" s="470"/>
      <c r="S304" s="470"/>
      <c r="T304" s="470"/>
      <c r="U304" s="374"/>
      <c r="V304" s="395"/>
      <c r="Y304" s="378"/>
      <c r="Z304" s="378"/>
      <c r="AA304" s="378"/>
      <c r="AB304" s="378"/>
      <c r="AC304" s="378"/>
      <c r="AD304" s="378"/>
      <c r="AE304" s="378"/>
      <c r="AF304" s="378"/>
      <c r="AG304" s="378"/>
      <c r="AH304" s="378"/>
      <c r="AI304" s="378"/>
      <c r="AJ304" s="378"/>
      <c r="AK304" s="378"/>
      <c r="AL304" s="644"/>
      <c r="AM304" s="374"/>
      <c r="AQ304" s="374"/>
    </row>
    <row r="305" spans="1:43" ht="11.25" customHeight="1" x14ac:dyDescent="0.2">
      <c r="A305" s="395"/>
      <c r="B305" s="377"/>
      <c r="C305" s="374"/>
      <c r="D305" s="395"/>
      <c r="E305" s="470"/>
      <c r="F305" s="470"/>
      <c r="G305" s="470"/>
      <c r="H305" s="470"/>
      <c r="I305" s="470"/>
      <c r="J305" s="470"/>
      <c r="K305" s="470"/>
      <c r="L305" s="470"/>
      <c r="M305" s="470"/>
      <c r="N305" s="470"/>
      <c r="O305" s="470"/>
      <c r="P305" s="470"/>
      <c r="Q305" s="470"/>
      <c r="R305" s="470"/>
      <c r="S305" s="470"/>
      <c r="T305" s="470"/>
      <c r="U305" s="374"/>
      <c r="V305" s="395"/>
      <c r="Y305" s="378"/>
      <c r="Z305" s="378"/>
      <c r="AA305" s="378"/>
      <c r="AB305" s="378"/>
      <c r="AC305" s="378"/>
      <c r="AD305" s="378"/>
      <c r="AE305" s="378"/>
      <c r="AF305" s="378"/>
      <c r="AG305" s="378"/>
      <c r="AH305" s="378"/>
      <c r="AI305" s="378"/>
      <c r="AJ305" s="378"/>
      <c r="AK305" s="378"/>
      <c r="AL305" s="644"/>
      <c r="AM305" s="374"/>
      <c r="AQ305" s="374"/>
    </row>
    <row r="306" spans="1:43" ht="11.25" customHeight="1" x14ac:dyDescent="0.2">
      <c r="A306" s="395"/>
      <c r="B306" s="377"/>
      <c r="C306" s="374"/>
      <c r="D306" s="395"/>
      <c r="E306" s="470"/>
      <c r="F306" s="470"/>
      <c r="G306" s="470"/>
      <c r="H306" s="470"/>
      <c r="I306" s="470"/>
      <c r="J306" s="470"/>
      <c r="K306" s="470"/>
      <c r="L306" s="470"/>
      <c r="M306" s="470"/>
      <c r="N306" s="470"/>
      <c r="O306" s="470"/>
      <c r="P306" s="470"/>
      <c r="Q306" s="470"/>
      <c r="R306" s="470"/>
      <c r="S306" s="470"/>
      <c r="T306" s="470"/>
      <c r="U306" s="374"/>
      <c r="V306" s="395"/>
      <c r="Y306" s="378"/>
      <c r="Z306" s="378"/>
      <c r="AA306" s="378"/>
      <c r="AB306" s="378"/>
      <c r="AC306" s="378"/>
      <c r="AD306" s="378"/>
      <c r="AE306" s="378"/>
      <c r="AF306" s="378"/>
      <c r="AG306" s="378"/>
      <c r="AH306" s="378"/>
      <c r="AI306" s="378"/>
      <c r="AJ306" s="378"/>
      <c r="AK306" s="378"/>
      <c r="AL306" s="644"/>
      <c r="AM306" s="374"/>
      <c r="AQ306" s="374"/>
    </row>
    <row r="307" spans="1:43" ht="11.25" customHeight="1" x14ac:dyDescent="0.2">
      <c r="A307" s="395"/>
      <c r="B307" s="377"/>
      <c r="C307" s="374"/>
      <c r="D307" s="395"/>
      <c r="E307" s="470"/>
      <c r="F307" s="470"/>
      <c r="G307" s="470"/>
      <c r="H307" s="470"/>
      <c r="I307" s="470"/>
      <c r="J307" s="470"/>
      <c r="K307" s="470"/>
      <c r="L307" s="470"/>
      <c r="M307" s="470"/>
      <c r="N307" s="470"/>
      <c r="O307" s="470"/>
      <c r="P307" s="470"/>
      <c r="Q307" s="470"/>
      <c r="R307" s="470"/>
      <c r="S307" s="470"/>
      <c r="T307" s="470"/>
      <c r="U307" s="374"/>
      <c r="V307" s="395"/>
      <c r="Y307" s="378"/>
      <c r="Z307" s="378"/>
      <c r="AA307" s="378"/>
      <c r="AB307" s="378"/>
      <c r="AC307" s="378"/>
      <c r="AD307" s="378"/>
      <c r="AE307" s="378"/>
      <c r="AF307" s="378"/>
      <c r="AG307" s="378"/>
      <c r="AH307" s="378"/>
      <c r="AI307" s="378"/>
      <c r="AJ307" s="378"/>
      <c r="AK307" s="378"/>
      <c r="AL307" s="644"/>
      <c r="AM307" s="374"/>
      <c r="AQ307" s="374"/>
    </row>
    <row r="308" spans="1:43" ht="11.25" customHeight="1" x14ac:dyDescent="0.2">
      <c r="A308" s="395"/>
      <c r="B308" s="37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2281</v>
      </c>
      <c r="Y308" s="378"/>
      <c r="Z308" s="378"/>
      <c r="AA308" s="378"/>
      <c r="AB308" s="378"/>
      <c r="AC308" s="378"/>
      <c r="AD308" s="378"/>
      <c r="AE308" s="378"/>
      <c r="AF308" s="378"/>
      <c r="AG308" s="378"/>
      <c r="AH308" s="378"/>
      <c r="AI308" s="378"/>
      <c r="AJ308" s="378" t="s">
        <v>7</v>
      </c>
      <c r="AK308" s="378"/>
      <c r="AL308" s="644">
        <v>1</v>
      </c>
      <c r="AM308" s="374"/>
      <c r="AQ308" s="374"/>
    </row>
    <row r="309" spans="1:43" ht="11.25" customHeight="1" x14ac:dyDescent="0.2">
      <c r="A309" s="395"/>
      <c r="B309" s="37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2282</v>
      </c>
      <c r="Y309" s="378"/>
      <c r="Z309" s="378"/>
      <c r="AA309" s="378"/>
      <c r="AB309" s="378"/>
      <c r="AC309" s="378"/>
      <c r="AD309" s="378"/>
      <c r="AE309" s="378"/>
      <c r="AF309" s="378"/>
      <c r="AG309" s="378"/>
      <c r="AH309" s="378"/>
      <c r="AI309" s="378" t="s">
        <v>7</v>
      </c>
      <c r="AJ309" s="378"/>
      <c r="AK309" s="378"/>
      <c r="AL309" s="644">
        <v>2</v>
      </c>
      <c r="AM309" s="374"/>
      <c r="AQ309" s="374"/>
    </row>
    <row r="310" spans="1:43" ht="11.25" customHeight="1" x14ac:dyDescent="0.2">
      <c r="A310" s="395"/>
      <c r="B310" s="377"/>
      <c r="C310" s="374"/>
      <c r="D310" s="395"/>
      <c r="E310" s="470"/>
      <c r="F310" s="470"/>
      <c r="G310" s="470"/>
      <c r="H310" s="470"/>
      <c r="I310" s="470"/>
      <c r="J310" s="470"/>
      <c r="K310" s="470"/>
      <c r="L310" s="470"/>
      <c r="M310" s="470"/>
      <c r="N310" s="470"/>
      <c r="O310" s="470"/>
      <c r="P310" s="470"/>
      <c r="Q310" s="470"/>
      <c r="R310" s="470"/>
      <c r="S310" s="470"/>
      <c r="T310" s="470"/>
      <c r="U310" s="374"/>
      <c r="V310" s="395"/>
      <c r="W310" s="347" t="s">
        <v>2283</v>
      </c>
      <c r="Y310" s="378"/>
      <c r="Z310" s="378"/>
      <c r="AA310" s="378"/>
      <c r="AB310" s="378"/>
      <c r="AC310" s="378"/>
      <c r="AD310" s="378"/>
      <c r="AE310" s="378"/>
      <c r="AF310" s="378"/>
      <c r="AG310" s="378"/>
      <c r="AH310" s="378"/>
      <c r="AI310" s="378"/>
      <c r="AJ310" s="378" t="s">
        <v>7</v>
      </c>
      <c r="AK310" s="378"/>
      <c r="AL310" s="644">
        <v>3</v>
      </c>
      <c r="AM310" s="374"/>
      <c r="AQ310" s="374"/>
    </row>
    <row r="311" spans="1:43" ht="11.25" customHeight="1" x14ac:dyDescent="0.2">
      <c r="A311" s="395"/>
      <c r="B311" s="377"/>
      <c r="C311" s="374"/>
      <c r="D311" s="395"/>
      <c r="E311" s="470"/>
      <c r="F311" s="470"/>
      <c r="G311" s="470"/>
      <c r="H311" s="470"/>
      <c r="I311" s="470"/>
      <c r="J311" s="470"/>
      <c r="K311" s="470"/>
      <c r="L311" s="470"/>
      <c r="M311" s="470"/>
      <c r="N311" s="470"/>
      <c r="O311" s="470"/>
      <c r="P311" s="470"/>
      <c r="Q311" s="470"/>
      <c r="R311" s="470"/>
      <c r="S311" s="470"/>
      <c r="T311" s="470"/>
      <c r="U311" s="374"/>
      <c r="V311" s="395"/>
      <c r="W311" s="347" t="s">
        <v>61</v>
      </c>
      <c r="Y311" s="378"/>
      <c r="Z311" s="378"/>
      <c r="AA311" s="378" t="s">
        <v>7</v>
      </c>
      <c r="AB311" s="378"/>
      <c r="AC311" s="378"/>
      <c r="AD311" s="378"/>
      <c r="AE311" s="378"/>
      <c r="AF311" s="378"/>
      <c r="AG311" s="378"/>
      <c r="AH311" s="378"/>
      <c r="AI311" s="378"/>
      <c r="AJ311" s="378"/>
      <c r="AK311" s="378"/>
      <c r="AL311" s="644">
        <v>7</v>
      </c>
      <c r="AM311" s="374"/>
      <c r="AQ311" s="374"/>
    </row>
    <row r="312" spans="1:43" ht="11.25" customHeight="1" x14ac:dyDescent="0.2">
      <c r="A312" s="395"/>
      <c r="B312" s="377"/>
      <c r="C312" s="374"/>
      <c r="D312" s="395"/>
      <c r="E312" s="476"/>
      <c r="F312" s="476"/>
      <c r="G312" s="476"/>
      <c r="H312" s="476"/>
      <c r="I312" s="476"/>
      <c r="J312" s="476"/>
      <c r="K312" s="476"/>
      <c r="L312" s="476"/>
      <c r="M312" s="476"/>
      <c r="N312" s="476"/>
      <c r="O312" s="476"/>
      <c r="P312" s="476"/>
      <c r="Q312" s="476"/>
      <c r="R312" s="476"/>
      <c r="S312" s="476"/>
      <c r="T312" s="476"/>
      <c r="U312" s="374"/>
      <c r="V312" s="395"/>
      <c r="Y312" s="378"/>
      <c r="Z312" s="378"/>
      <c r="AA312" s="378"/>
      <c r="AB312" s="378"/>
      <c r="AC312" s="378"/>
      <c r="AD312" s="378"/>
      <c r="AE312" s="378"/>
      <c r="AF312" s="378"/>
      <c r="AG312" s="378"/>
      <c r="AH312" s="378"/>
      <c r="AI312" s="378"/>
      <c r="AJ312" s="378"/>
      <c r="AK312" s="378"/>
      <c r="AL312" s="644"/>
      <c r="AM312" s="374"/>
      <c r="AQ312" s="374"/>
    </row>
    <row r="313" spans="1:43" ht="6" customHeight="1" x14ac:dyDescent="0.2">
      <c r="A313" s="379"/>
      <c r="B313" s="381"/>
      <c r="C313" s="380"/>
      <c r="D313" s="379"/>
      <c r="E313" s="381"/>
      <c r="F313" s="381"/>
      <c r="G313" s="381"/>
      <c r="H313" s="381"/>
      <c r="I313" s="381"/>
      <c r="J313" s="381"/>
      <c r="K313" s="381"/>
      <c r="L313" s="381"/>
      <c r="M313" s="381"/>
      <c r="N313" s="381"/>
      <c r="O313" s="381"/>
      <c r="P313" s="381"/>
      <c r="Q313" s="381"/>
      <c r="R313" s="381"/>
      <c r="S313" s="381"/>
      <c r="T313" s="381"/>
      <c r="U313" s="380"/>
      <c r="V313" s="379"/>
      <c r="W313" s="381"/>
      <c r="X313" s="381"/>
      <c r="Y313" s="381"/>
      <c r="Z313" s="381"/>
      <c r="AA313" s="381"/>
      <c r="AB313" s="381"/>
      <c r="AC313" s="381"/>
      <c r="AD313" s="381"/>
      <c r="AE313" s="381"/>
      <c r="AF313" s="381"/>
      <c r="AG313" s="381"/>
      <c r="AH313" s="381"/>
      <c r="AI313" s="381"/>
      <c r="AJ313" s="381"/>
      <c r="AK313" s="381"/>
      <c r="AL313" s="590"/>
      <c r="AM313" s="380"/>
      <c r="AN313" s="381"/>
      <c r="AO313" s="381"/>
      <c r="AP313" s="381"/>
      <c r="AQ313" s="380"/>
    </row>
    <row r="314" spans="1:43" ht="6" customHeight="1" x14ac:dyDescent="0.2">
      <c r="A314" s="375"/>
      <c r="B314" s="398"/>
      <c r="C314" s="376"/>
      <c r="D314" s="375"/>
      <c r="E314" s="398"/>
      <c r="F314" s="398"/>
      <c r="G314" s="398"/>
      <c r="H314" s="398"/>
      <c r="I314" s="398"/>
      <c r="J314" s="398"/>
      <c r="K314" s="398"/>
      <c r="L314" s="398"/>
      <c r="M314" s="398"/>
      <c r="N314" s="398"/>
      <c r="O314" s="398"/>
      <c r="P314" s="398"/>
      <c r="Q314" s="398"/>
      <c r="R314" s="398"/>
      <c r="S314" s="398"/>
      <c r="T314" s="398"/>
      <c r="U314" s="376"/>
      <c r="V314" s="375"/>
      <c r="W314" s="398"/>
      <c r="X314" s="398"/>
      <c r="Y314" s="398"/>
      <c r="Z314" s="398"/>
      <c r="AA314" s="398"/>
      <c r="AB314" s="398"/>
      <c r="AC314" s="398"/>
      <c r="AD314" s="398"/>
      <c r="AE314" s="398"/>
      <c r="AF314" s="398"/>
      <c r="AG314" s="398"/>
      <c r="AH314" s="398"/>
      <c r="AI314" s="398"/>
      <c r="AJ314" s="398"/>
      <c r="AK314" s="398"/>
      <c r="AL314" s="647"/>
      <c r="AM314" s="376"/>
      <c r="AN314" s="398"/>
      <c r="AO314" s="398"/>
      <c r="AP314" s="398"/>
      <c r="AQ314" s="376"/>
    </row>
    <row r="315" spans="1:43" ht="11.25" customHeight="1" x14ac:dyDescent="0.2">
      <c r="A315" s="395"/>
      <c r="B315" s="377" t="s">
        <v>535</v>
      </c>
      <c r="C315" s="374"/>
      <c r="D315" s="395"/>
      <c r="E315" s="470" t="str">
        <f ca="1">VLOOKUP(INDIRECT(ADDRESS(ROW(),COLUMN()-3)),Language_Translations,MATCH(Language_Selected,Language_Options,0),FALSE)</f>
        <v>Looking ahead over the next year, do you believe your household's ability to meet your food needs will be better than before these difficult times, the same as before these difficult times, or worse than before these difficult times?</v>
      </c>
      <c r="F315" s="470"/>
      <c r="G315" s="470"/>
      <c r="H315" s="470"/>
      <c r="I315" s="470"/>
      <c r="J315" s="470"/>
      <c r="K315" s="470"/>
      <c r="L315" s="470"/>
      <c r="M315" s="470"/>
      <c r="N315" s="470"/>
      <c r="O315" s="470"/>
      <c r="P315" s="470"/>
      <c r="Q315" s="470"/>
      <c r="R315" s="470"/>
      <c r="S315" s="470"/>
      <c r="T315" s="470"/>
      <c r="U315" s="374"/>
      <c r="V315" s="395"/>
      <c r="Y315" s="378"/>
      <c r="Z315" s="378"/>
      <c r="AA315" s="378"/>
      <c r="AB315" s="378"/>
      <c r="AC315" s="378"/>
      <c r="AD315" s="378"/>
      <c r="AE315" s="378"/>
      <c r="AF315" s="378"/>
      <c r="AG315" s="378"/>
      <c r="AH315" s="378"/>
      <c r="AI315" s="378"/>
      <c r="AJ315" s="378"/>
      <c r="AK315" s="378"/>
      <c r="AL315" s="644"/>
      <c r="AM315" s="374"/>
      <c r="AQ315" s="374"/>
    </row>
    <row r="316" spans="1:43" ht="11.25" customHeight="1" x14ac:dyDescent="0.2">
      <c r="A316" s="395"/>
      <c r="B316" s="377"/>
      <c r="C316" s="374"/>
      <c r="D316" s="395"/>
      <c r="E316" s="470"/>
      <c r="F316" s="470"/>
      <c r="G316" s="470"/>
      <c r="H316" s="470"/>
      <c r="I316" s="470"/>
      <c r="J316" s="470"/>
      <c r="K316" s="470"/>
      <c r="L316" s="470"/>
      <c r="M316" s="470"/>
      <c r="N316" s="470"/>
      <c r="O316" s="470"/>
      <c r="P316" s="470"/>
      <c r="Q316" s="470"/>
      <c r="R316" s="470"/>
      <c r="S316" s="470"/>
      <c r="T316" s="470"/>
      <c r="U316" s="374"/>
      <c r="V316" s="395"/>
      <c r="Y316" s="378"/>
      <c r="Z316" s="378"/>
      <c r="AA316" s="378"/>
      <c r="AB316" s="378"/>
      <c r="AC316" s="378"/>
      <c r="AD316" s="378"/>
      <c r="AE316" s="378"/>
      <c r="AF316" s="378"/>
      <c r="AG316" s="378"/>
      <c r="AH316" s="378"/>
      <c r="AI316" s="378"/>
      <c r="AJ316" s="378"/>
      <c r="AK316" s="378"/>
      <c r="AL316" s="644"/>
      <c r="AM316" s="374"/>
      <c r="AQ316" s="374"/>
    </row>
    <row r="317" spans="1:43" ht="11.25" customHeight="1" x14ac:dyDescent="0.2">
      <c r="A317" s="395"/>
      <c r="B317" s="377"/>
      <c r="C317" s="374"/>
      <c r="D317" s="395"/>
      <c r="E317" s="470"/>
      <c r="F317" s="470"/>
      <c r="G317" s="470"/>
      <c r="H317" s="470"/>
      <c r="I317" s="470"/>
      <c r="J317" s="470"/>
      <c r="K317" s="470"/>
      <c r="L317" s="470"/>
      <c r="M317" s="470"/>
      <c r="N317" s="470"/>
      <c r="O317" s="470"/>
      <c r="P317" s="470"/>
      <c r="Q317" s="470"/>
      <c r="R317" s="470"/>
      <c r="S317" s="470"/>
      <c r="T317" s="470"/>
      <c r="U317" s="374"/>
      <c r="V317" s="395"/>
      <c r="W317" s="347" t="s">
        <v>2281</v>
      </c>
      <c r="Y317" s="378"/>
      <c r="Z317" s="378"/>
      <c r="AA317" s="378"/>
      <c r="AB317" s="378"/>
      <c r="AC317" s="378"/>
      <c r="AD317" s="378"/>
      <c r="AE317" s="378"/>
      <c r="AF317" s="378"/>
      <c r="AG317" s="378"/>
      <c r="AH317" s="378"/>
      <c r="AI317" s="378"/>
      <c r="AJ317" s="378" t="s">
        <v>7</v>
      </c>
      <c r="AK317" s="378"/>
      <c r="AL317" s="644">
        <v>1</v>
      </c>
      <c r="AM317" s="374"/>
      <c r="AQ317" s="374"/>
    </row>
    <row r="318" spans="1:43" ht="11.25" customHeight="1" x14ac:dyDescent="0.2">
      <c r="A318" s="395"/>
      <c r="B318" s="377"/>
      <c r="C318" s="374"/>
      <c r="D318" s="395"/>
      <c r="E318" s="470"/>
      <c r="F318" s="470"/>
      <c r="G318" s="470"/>
      <c r="H318" s="470"/>
      <c r="I318" s="470"/>
      <c r="J318" s="470"/>
      <c r="K318" s="470"/>
      <c r="L318" s="470"/>
      <c r="M318" s="470"/>
      <c r="N318" s="470"/>
      <c r="O318" s="470"/>
      <c r="P318" s="470"/>
      <c r="Q318" s="470"/>
      <c r="R318" s="470"/>
      <c r="S318" s="470"/>
      <c r="T318" s="470"/>
      <c r="U318" s="374"/>
      <c r="V318" s="395"/>
      <c r="W318" s="347" t="s">
        <v>2282</v>
      </c>
      <c r="Y318" s="378"/>
      <c r="Z318" s="378"/>
      <c r="AA318" s="378"/>
      <c r="AB318" s="378"/>
      <c r="AC318" s="378"/>
      <c r="AD318" s="378"/>
      <c r="AE318" s="378"/>
      <c r="AF318" s="378"/>
      <c r="AG318" s="378"/>
      <c r="AH318" s="378"/>
      <c r="AI318" s="378" t="s">
        <v>7</v>
      </c>
      <c r="AJ318" s="378"/>
      <c r="AK318" s="378"/>
      <c r="AL318" s="644">
        <v>2</v>
      </c>
      <c r="AM318" s="374"/>
      <c r="AQ318" s="374"/>
    </row>
    <row r="319" spans="1:43" ht="11.25" customHeight="1" x14ac:dyDescent="0.2">
      <c r="A319" s="395"/>
      <c r="B319" s="37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2283</v>
      </c>
      <c r="Y319" s="378"/>
      <c r="Z319" s="378"/>
      <c r="AA319" s="378"/>
      <c r="AB319" s="378"/>
      <c r="AC319" s="378"/>
      <c r="AD319" s="378"/>
      <c r="AE319" s="378"/>
      <c r="AF319" s="378"/>
      <c r="AG319" s="378"/>
      <c r="AH319" s="378"/>
      <c r="AI319" s="378"/>
      <c r="AJ319" s="378" t="s">
        <v>7</v>
      </c>
      <c r="AK319" s="378"/>
      <c r="AL319" s="644">
        <v>3</v>
      </c>
      <c r="AM319" s="374"/>
      <c r="AQ319" s="374"/>
    </row>
    <row r="320" spans="1:43" ht="11.25" customHeight="1" x14ac:dyDescent="0.2">
      <c r="A320" s="395"/>
      <c r="B320" s="377"/>
      <c r="C320" s="374"/>
      <c r="D320" s="395"/>
      <c r="E320" s="470"/>
      <c r="F320" s="470"/>
      <c r="G320" s="470"/>
      <c r="H320" s="470"/>
      <c r="I320" s="470"/>
      <c r="J320" s="470"/>
      <c r="K320" s="470"/>
      <c r="L320" s="470"/>
      <c r="M320" s="470"/>
      <c r="N320" s="470"/>
      <c r="O320" s="470"/>
      <c r="P320" s="470"/>
      <c r="Q320" s="470"/>
      <c r="R320" s="470"/>
      <c r="S320" s="470"/>
      <c r="T320" s="470"/>
      <c r="U320" s="374"/>
      <c r="V320" s="395"/>
      <c r="W320" s="347" t="s">
        <v>61</v>
      </c>
      <c r="Y320" s="378"/>
      <c r="Z320" s="378"/>
      <c r="AA320" s="378" t="s">
        <v>7</v>
      </c>
      <c r="AB320" s="378"/>
      <c r="AC320" s="378"/>
      <c r="AD320" s="378"/>
      <c r="AE320" s="378"/>
      <c r="AF320" s="378"/>
      <c r="AG320" s="378"/>
      <c r="AH320" s="378"/>
      <c r="AI320" s="378"/>
      <c r="AJ320" s="378"/>
      <c r="AK320" s="378"/>
      <c r="AL320" s="644">
        <v>7</v>
      </c>
      <c r="AM320" s="374"/>
      <c r="AQ320" s="374"/>
    </row>
    <row r="321" spans="1:43" ht="6" customHeight="1" x14ac:dyDescent="0.2">
      <c r="A321" s="379"/>
      <c r="B321" s="381"/>
      <c r="C321" s="380"/>
      <c r="D321" s="379"/>
      <c r="E321" s="381"/>
      <c r="F321" s="381"/>
      <c r="G321" s="381"/>
      <c r="H321" s="381"/>
      <c r="I321" s="381"/>
      <c r="J321" s="381"/>
      <c r="K321" s="381"/>
      <c r="L321" s="381"/>
      <c r="M321" s="381"/>
      <c r="N321" s="381"/>
      <c r="O321" s="381"/>
      <c r="P321" s="381"/>
      <c r="Q321" s="381"/>
      <c r="R321" s="381"/>
      <c r="S321" s="381"/>
      <c r="T321" s="381"/>
      <c r="U321" s="380"/>
      <c r="V321" s="379"/>
      <c r="W321" s="381"/>
      <c r="X321" s="381"/>
      <c r="Y321" s="381"/>
      <c r="Z321" s="381"/>
      <c r="AA321" s="381"/>
      <c r="AB321" s="381"/>
      <c r="AC321" s="381"/>
      <c r="AD321" s="381"/>
      <c r="AE321" s="381"/>
      <c r="AF321" s="381"/>
      <c r="AG321" s="381"/>
      <c r="AH321" s="381"/>
      <c r="AI321" s="381"/>
      <c r="AJ321" s="381"/>
      <c r="AK321" s="381"/>
      <c r="AL321" s="590"/>
      <c r="AM321" s="380"/>
      <c r="AN321" s="381"/>
      <c r="AO321" s="381"/>
      <c r="AP321" s="381"/>
      <c r="AQ321" s="380"/>
    </row>
    <row r="322" spans="1:43" x14ac:dyDescent="0.2">
      <c r="A322" s="756" t="s">
        <v>2284</v>
      </c>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c r="AA322" s="757"/>
      <c r="AB322" s="757"/>
      <c r="AC322" s="757"/>
      <c r="AD322" s="757"/>
      <c r="AE322" s="757"/>
      <c r="AF322" s="757"/>
      <c r="AG322" s="757"/>
      <c r="AH322" s="757"/>
      <c r="AI322" s="757"/>
      <c r="AJ322" s="757"/>
      <c r="AK322" s="757"/>
      <c r="AL322" s="757"/>
      <c r="AM322" s="757"/>
      <c r="AN322" s="757"/>
      <c r="AO322" s="757"/>
      <c r="AP322" s="757"/>
      <c r="AQ322" s="758"/>
    </row>
    <row r="323" spans="1:43" ht="6" customHeight="1" x14ac:dyDescent="0.2">
      <c r="A323" s="375"/>
      <c r="B323" s="398"/>
      <c r="C323" s="376"/>
      <c r="D323" s="375"/>
      <c r="E323" s="398"/>
      <c r="F323" s="398"/>
      <c r="G323" s="398"/>
      <c r="H323" s="398"/>
      <c r="I323" s="398"/>
      <c r="J323" s="398"/>
      <c r="K323" s="398"/>
      <c r="L323" s="398"/>
      <c r="M323" s="398"/>
      <c r="N323" s="398"/>
      <c r="O323" s="398"/>
      <c r="P323" s="398"/>
      <c r="Q323" s="398"/>
      <c r="R323" s="398"/>
      <c r="S323" s="398"/>
      <c r="T323" s="398"/>
      <c r="U323" s="398"/>
      <c r="V323" s="398"/>
      <c r="W323" s="398"/>
      <c r="X323" s="398"/>
      <c r="Y323" s="398"/>
      <c r="Z323" s="398"/>
      <c r="AA323" s="398"/>
      <c r="AB323" s="398"/>
      <c r="AC323" s="398"/>
      <c r="AD323" s="398"/>
      <c r="AE323" s="398"/>
      <c r="AF323" s="398"/>
      <c r="AG323" s="398"/>
      <c r="AH323" s="398"/>
      <c r="AI323" s="398"/>
      <c r="AJ323" s="398"/>
      <c r="AK323" s="398"/>
      <c r="AL323" s="647"/>
      <c r="AM323" s="376"/>
      <c r="AN323" s="398"/>
      <c r="AO323" s="398"/>
      <c r="AP323" s="398"/>
      <c r="AQ323" s="376"/>
    </row>
    <row r="324" spans="1:43" ht="11.25" customHeight="1" x14ac:dyDescent="0.2">
      <c r="A324" s="395"/>
      <c r="B324" s="377" t="s">
        <v>536</v>
      </c>
      <c r="C324" s="374"/>
      <c r="D324" s="395"/>
      <c r="E324" s="470" t="str">
        <f ca="1">VLOOKUP(INDIRECT(ADDRESS(ROW(),COLUMN()-3)),Language_Translations,MATCH(Language_Selected,Language_Options,0),FALSE)</f>
        <v xml:space="preserve">Thank you for sharing your experiences.
Now I will ask you some questions about whether your household will be able to lean on others for financial or food support during difficult times. </v>
      </c>
      <c r="F324" s="470"/>
      <c r="G324" s="470"/>
      <c r="H324" s="470"/>
      <c r="I324" s="470"/>
      <c r="J324" s="470"/>
      <c r="K324" s="470"/>
      <c r="L324" s="470"/>
      <c r="M324" s="470"/>
      <c r="N324" s="470"/>
      <c r="O324" s="470"/>
      <c r="P324" s="470"/>
      <c r="Q324" s="470"/>
      <c r="R324" s="470"/>
      <c r="S324" s="470"/>
      <c r="T324" s="470"/>
      <c r="U324" s="470"/>
      <c r="V324" s="470"/>
      <c r="W324" s="470"/>
      <c r="X324" s="470"/>
      <c r="Y324" s="470"/>
      <c r="Z324" s="470"/>
      <c r="AA324" s="470"/>
      <c r="AB324" s="470"/>
      <c r="AC324" s="470"/>
      <c r="AD324" s="470"/>
      <c r="AE324" s="470"/>
      <c r="AF324" s="470"/>
      <c r="AG324" s="470"/>
      <c r="AH324" s="470"/>
      <c r="AI324" s="470"/>
      <c r="AJ324" s="470"/>
      <c r="AK324" s="470"/>
      <c r="AL324" s="470"/>
      <c r="AM324" s="374"/>
      <c r="AQ324" s="374"/>
    </row>
    <row r="325" spans="1:43" ht="11.25" customHeight="1" x14ac:dyDescent="0.2">
      <c r="A325" s="395"/>
      <c r="B325" s="377"/>
      <c r="C325" s="374"/>
      <c r="D325" s="395"/>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c r="AA325" s="470"/>
      <c r="AB325" s="470"/>
      <c r="AC325" s="470"/>
      <c r="AD325" s="470"/>
      <c r="AE325" s="470"/>
      <c r="AF325" s="470"/>
      <c r="AG325" s="470"/>
      <c r="AH325" s="470"/>
      <c r="AI325" s="470"/>
      <c r="AJ325" s="470"/>
      <c r="AK325" s="470"/>
      <c r="AL325" s="470"/>
      <c r="AM325" s="374"/>
      <c r="AQ325" s="374"/>
    </row>
    <row r="326" spans="1:43" ht="11.25" customHeight="1" x14ac:dyDescent="0.2">
      <c r="A326" s="395"/>
      <c r="B326" s="377"/>
      <c r="C326" s="374"/>
      <c r="D326" s="395"/>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c r="AA326" s="470"/>
      <c r="AB326" s="470"/>
      <c r="AC326" s="470"/>
      <c r="AD326" s="470"/>
      <c r="AE326" s="470"/>
      <c r="AF326" s="470"/>
      <c r="AG326" s="470"/>
      <c r="AH326" s="470"/>
      <c r="AI326" s="470"/>
      <c r="AJ326" s="470"/>
      <c r="AK326" s="470"/>
      <c r="AL326" s="470"/>
      <c r="AM326" s="374"/>
      <c r="AQ326" s="374"/>
    </row>
    <row r="327" spans="1:43" ht="11.25" customHeight="1" x14ac:dyDescent="0.2">
      <c r="A327" s="395"/>
      <c r="B327" s="377"/>
      <c r="C327" s="374"/>
      <c r="D327" s="395"/>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c r="AA327" s="470"/>
      <c r="AB327" s="470"/>
      <c r="AC327" s="470"/>
      <c r="AD327" s="470"/>
      <c r="AE327" s="470"/>
      <c r="AF327" s="470"/>
      <c r="AG327" s="470"/>
      <c r="AH327" s="470"/>
      <c r="AI327" s="470"/>
      <c r="AJ327" s="470"/>
      <c r="AK327" s="470"/>
      <c r="AL327" s="470"/>
      <c r="AM327" s="374"/>
      <c r="AQ327" s="374"/>
    </row>
    <row r="328" spans="1:43" ht="11.25" customHeight="1" x14ac:dyDescent="0.2">
      <c r="A328" s="395"/>
      <c r="B328" s="377"/>
      <c r="C328" s="374"/>
      <c r="D328" s="395"/>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c r="AA328" s="470"/>
      <c r="AB328" s="470"/>
      <c r="AC328" s="470"/>
      <c r="AD328" s="470"/>
      <c r="AE328" s="470"/>
      <c r="AF328" s="470"/>
      <c r="AG328" s="470"/>
      <c r="AH328" s="470"/>
      <c r="AI328" s="470"/>
      <c r="AJ328" s="470"/>
      <c r="AK328" s="470"/>
      <c r="AL328" s="470"/>
      <c r="AM328" s="374"/>
      <c r="AQ328" s="374"/>
    </row>
    <row r="329" spans="1:43" ht="6" customHeight="1" x14ac:dyDescent="0.2">
      <c r="A329" s="379"/>
      <c r="B329" s="760"/>
      <c r="C329" s="380"/>
      <c r="D329" s="379"/>
      <c r="E329" s="510"/>
      <c r="F329" s="510"/>
      <c r="G329" s="510"/>
      <c r="H329" s="510"/>
      <c r="I329" s="510"/>
      <c r="J329" s="510"/>
      <c r="K329" s="510"/>
      <c r="L329" s="510"/>
      <c r="M329" s="510"/>
      <c r="N329" s="510"/>
      <c r="O329" s="510"/>
      <c r="P329" s="510"/>
      <c r="Q329" s="510"/>
      <c r="R329" s="510"/>
      <c r="S329" s="510"/>
      <c r="T329" s="510"/>
      <c r="U329" s="510"/>
      <c r="V329" s="510"/>
      <c r="W329" s="510"/>
      <c r="X329" s="510"/>
      <c r="Y329" s="510"/>
      <c r="Z329" s="510"/>
      <c r="AA329" s="510"/>
      <c r="AB329" s="510"/>
      <c r="AC329" s="510"/>
      <c r="AD329" s="510"/>
      <c r="AE329" s="510"/>
      <c r="AF329" s="510"/>
      <c r="AG329" s="510"/>
      <c r="AH329" s="510"/>
      <c r="AI329" s="510"/>
      <c r="AJ329" s="510"/>
      <c r="AK329" s="510"/>
      <c r="AL329" s="761"/>
      <c r="AM329" s="380"/>
      <c r="AN329" s="381"/>
      <c r="AO329" s="381"/>
      <c r="AP329" s="381"/>
      <c r="AQ329" s="380"/>
    </row>
    <row r="330" spans="1:43" ht="6" customHeight="1" x14ac:dyDescent="0.2">
      <c r="A330" s="375"/>
      <c r="B330" s="398"/>
      <c r="C330" s="376"/>
      <c r="D330" s="375"/>
      <c r="E330" s="398"/>
      <c r="F330" s="398"/>
      <c r="G330" s="398"/>
      <c r="H330" s="398"/>
      <c r="I330" s="398"/>
      <c r="J330" s="398"/>
      <c r="K330" s="398"/>
      <c r="L330" s="398"/>
      <c r="M330" s="398"/>
      <c r="N330" s="398"/>
      <c r="O330" s="398"/>
      <c r="P330" s="398"/>
      <c r="Q330" s="398"/>
      <c r="R330" s="398"/>
      <c r="S330" s="398"/>
      <c r="T330" s="398"/>
      <c r="U330" s="376"/>
      <c r="V330" s="375"/>
      <c r="W330" s="398"/>
      <c r="X330" s="398"/>
      <c r="Y330" s="398"/>
      <c r="Z330" s="398"/>
      <c r="AA330" s="398"/>
      <c r="AB330" s="398"/>
      <c r="AC330" s="398"/>
      <c r="AD330" s="398"/>
      <c r="AE330" s="398"/>
      <c r="AF330" s="398"/>
      <c r="AG330" s="398"/>
      <c r="AH330" s="398"/>
      <c r="AI330" s="398"/>
      <c r="AJ330" s="398"/>
      <c r="AK330" s="398"/>
      <c r="AL330" s="647"/>
      <c r="AM330" s="376"/>
      <c r="AN330" s="398"/>
      <c r="AO330" s="398"/>
      <c r="AP330" s="398"/>
      <c r="AQ330" s="376"/>
    </row>
    <row r="331" spans="1:43" ht="11.25" customHeight="1" x14ac:dyDescent="0.2">
      <c r="A331" s="395"/>
      <c r="B331" s="377" t="s">
        <v>538</v>
      </c>
      <c r="C331" s="374"/>
      <c r="D331" s="395"/>
      <c r="E331" s="470" t="str">
        <f ca="1">VLOOKUP(INDIRECT(ADDRESS(ROW(),COLUMN()-3)),Language_Translations,MATCH(Language_Selected,Language_Options,0),FALSE)</f>
        <v xml:space="preserve">During difficult times, will your household be able to lean on relatives living in your community? </v>
      </c>
      <c r="F331" s="470"/>
      <c r="G331" s="470"/>
      <c r="H331" s="470"/>
      <c r="I331" s="470"/>
      <c r="J331" s="470"/>
      <c r="K331" s="470"/>
      <c r="L331" s="470"/>
      <c r="M331" s="470"/>
      <c r="N331" s="470"/>
      <c r="O331" s="470"/>
      <c r="P331" s="470"/>
      <c r="Q331" s="470"/>
      <c r="R331" s="470"/>
      <c r="S331" s="470"/>
      <c r="T331" s="470"/>
      <c r="U331" s="374"/>
      <c r="V331" s="395"/>
      <c r="AM331" s="374"/>
      <c r="AQ331" s="374"/>
    </row>
    <row r="332" spans="1:43" ht="11.25" customHeight="1" x14ac:dyDescent="0.2">
      <c r="A332" s="395"/>
      <c r="B332" s="377"/>
      <c r="C332" s="374"/>
      <c r="D332" s="395"/>
      <c r="E332" s="470"/>
      <c r="F332" s="470"/>
      <c r="G332" s="470"/>
      <c r="H332" s="470"/>
      <c r="I332" s="470"/>
      <c r="J332" s="470"/>
      <c r="K332" s="470"/>
      <c r="L332" s="470"/>
      <c r="M332" s="470"/>
      <c r="N332" s="470"/>
      <c r="O332" s="470"/>
      <c r="P332" s="470"/>
      <c r="Q332" s="470"/>
      <c r="R332" s="470"/>
      <c r="S332" s="470"/>
      <c r="T332" s="470"/>
      <c r="U332" s="374"/>
      <c r="V332" s="395"/>
      <c r="W332" s="347" t="s">
        <v>1731</v>
      </c>
      <c r="Y332" s="378" t="s">
        <v>7</v>
      </c>
      <c r="Z332" s="378"/>
      <c r="AA332" s="378"/>
      <c r="AB332" s="378"/>
      <c r="AC332" s="378"/>
      <c r="AD332" s="378"/>
      <c r="AE332" s="378"/>
      <c r="AF332" s="378"/>
      <c r="AG332" s="378"/>
      <c r="AH332" s="378"/>
      <c r="AI332" s="378"/>
      <c r="AJ332" s="378"/>
      <c r="AK332" s="378"/>
      <c r="AL332" s="644" t="s">
        <v>1778</v>
      </c>
      <c r="AM332" s="374"/>
      <c r="AQ332" s="374"/>
    </row>
    <row r="333" spans="1:43" ht="11.25" customHeight="1" x14ac:dyDescent="0.2">
      <c r="A333" s="395"/>
      <c r="B333" s="377"/>
      <c r="C333" s="374"/>
      <c r="D333" s="395"/>
      <c r="E333" s="470"/>
      <c r="F333" s="470"/>
      <c r="G333" s="470"/>
      <c r="H333" s="470"/>
      <c r="I333" s="470"/>
      <c r="J333" s="470"/>
      <c r="K333" s="470"/>
      <c r="L333" s="470"/>
      <c r="M333" s="470"/>
      <c r="N333" s="470"/>
      <c r="O333" s="470"/>
      <c r="P333" s="470"/>
      <c r="Q333" s="470"/>
      <c r="R333" s="470"/>
      <c r="S333" s="470"/>
      <c r="T333" s="470"/>
      <c r="U333" s="374"/>
      <c r="V333" s="395"/>
      <c r="W333" s="347" t="s">
        <v>1732</v>
      </c>
      <c r="Y333" s="378" t="s">
        <v>7</v>
      </c>
      <c r="Z333" s="378"/>
      <c r="AA333" s="378"/>
      <c r="AB333" s="378"/>
      <c r="AC333" s="378"/>
      <c r="AD333" s="378"/>
      <c r="AE333" s="378"/>
      <c r="AF333" s="378"/>
      <c r="AG333" s="378"/>
      <c r="AH333" s="378"/>
      <c r="AI333" s="378"/>
      <c r="AJ333" s="378"/>
      <c r="AK333" s="378"/>
      <c r="AL333" s="644" t="s">
        <v>1783</v>
      </c>
      <c r="AM333" s="374"/>
      <c r="AP333" s="347" t="s">
        <v>542</v>
      </c>
      <c r="AQ333" s="374"/>
    </row>
    <row r="334" spans="1:43" ht="6" customHeight="1" x14ac:dyDescent="0.2">
      <c r="A334" s="379"/>
      <c r="B334" s="381"/>
      <c r="C334" s="380"/>
      <c r="D334" s="379"/>
      <c r="E334" s="381"/>
      <c r="F334" s="381"/>
      <c r="G334" s="381"/>
      <c r="H334" s="381"/>
      <c r="I334" s="381"/>
      <c r="J334" s="381"/>
      <c r="K334" s="381"/>
      <c r="L334" s="381"/>
      <c r="M334" s="381"/>
      <c r="N334" s="381"/>
      <c r="O334" s="381"/>
      <c r="P334" s="381"/>
      <c r="Q334" s="381"/>
      <c r="R334" s="381"/>
      <c r="S334" s="381"/>
      <c r="T334" s="381"/>
      <c r="U334" s="380"/>
      <c r="V334" s="379"/>
      <c r="W334" s="381"/>
      <c r="X334" s="381"/>
      <c r="Y334" s="381"/>
      <c r="Z334" s="381"/>
      <c r="AA334" s="381"/>
      <c r="AB334" s="381"/>
      <c r="AC334" s="381"/>
      <c r="AD334" s="381"/>
      <c r="AE334" s="381"/>
      <c r="AF334" s="381"/>
      <c r="AG334" s="381"/>
      <c r="AH334" s="381"/>
      <c r="AI334" s="381"/>
      <c r="AJ334" s="381"/>
      <c r="AK334" s="381"/>
      <c r="AL334" s="590"/>
      <c r="AM334" s="380"/>
      <c r="AN334" s="381"/>
      <c r="AO334" s="381"/>
      <c r="AP334" s="381"/>
      <c r="AQ334" s="380"/>
    </row>
    <row r="335" spans="1:43" ht="6" customHeight="1" x14ac:dyDescent="0.2">
      <c r="A335" s="375"/>
      <c r="B335" s="398"/>
      <c r="C335" s="376"/>
      <c r="D335" s="375"/>
      <c r="E335" s="398"/>
      <c r="F335" s="398"/>
      <c r="G335" s="398"/>
      <c r="H335" s="398"/>
      <c r="I335" s="398"/>
      <c r="J335" s="398"/>
      <c r="K335" s="398"/>
      <c r="L335" s="398"/>
      <c r="M335" s="398"/>
      <c r="N335" s="398"/>
      <c r="O335" s="398"/>
      <c r="P335" s="398"/>
      <c r="Q335" s="398"/>
      <c r="R335" s="398"/>
      <c r="S335" s="398"/>
      <c r="T335" s="398"/>
      <c r="U335" s="376"/>
      <c r="V335" s="375"/>
      <c r="W335" s="398"/>
      <c r="X335" s="398"/>
      <c r="Y335" s="398"/>
      <c r="Z335" s="398"/>
      <c r="AA335" s="398"/>
      <c r="AB335" s="398"/>
      <c r="AC335" s="398"/>
      <c r="AD335" s="398"/>
      <c r="AE335" s="398"/>
      <c r="AF335" s="398"/>
      <c r="AG335" s="398"/>
      <c r="AH335" s="398"/>
      <c r="AI335" s="398"/>
      <c r="AJ335" s="398"/>
      <c r="AK335" s="398"/>
      <c r="AL335" s="647"/>
      <c r="AM335" s="376"/>
      <c r="AN335" s="398"/>
      <c r="AO335" s="398"/>
      <c r="AP335" s="398"/>
      <c r="AQ335" s="376"/>
    </row>
    <row r="336" spans="1:43" ht="11.25" customHeight="1" x14ac:dyDescent="0.2">
      <c r="A336" s="395"/>
      <c r="B336" s="377" t="s">
        <v>540</v>
      </c>
      <c r="C336" s="374"/>
      <c r="D336" s="395"/>
      <c r="E336" s="470" t="str">
        <f ca="1">VLOOKUP(INDIRECT(ADDRESS(ROW(),COLUMN()-3)),Language_Translations,MATCH(Language_Selected,Language_Options,0),FALSE)</f>
        <v xml:space="preserve">Will the same relatives living in your community that your household will be able to lean on during your difficult times also be able to lean on your household for financial or food support during their difficult times? </v>
      </c>
      <c r="F336" s="470"/>
      <c r="G336" s="470"/>
      <c r="H336" s="470"/>
      <c r="I336" s="470"/>
      <c r="J336" s="470"/>
      <c r="K336" s="470"/>
      <c r="L336" s="470"/>
      <c r="M336" s="470"/>
      <c r="N336" s="470"/>
      <c r="O336" s="470"/>
      <c r="P336" s="470"/>
      <c r="Q336" s="470"/>
      <c r="R336" s="470"/>
      <c r="S336" s="470"/>
      <c r="T336" s="470"/>
      <c r="U336" s="374"/>
      <c r="V336" s="395"/>
      <c r="AM336" s="374"/>
      <c r="AQ336" s="374"/>
    </row>
    <row r="337" spans="1:43" ht="11.25" customHeight="1" x14ac:dyDescent="0.2">
      <c r="A337" s="395"/>
      <c r="B337" s="377"/>
      <c r="C337" s="374"/>
      <c r="D337" s="395"/>
      <c r="E337" s="470"/>
      <c r="F337" s="470"/>
      <c r="G337" s="470"/>
      <c r="H337" s="470"/>
      <c r="I337" s="470"/>
      <c r="J337" s="470"/>
      <c r="K337" s="470"/>
      <c r="L337" s="470"/>
      <c r="M337" s="470"/>
      <c r="N337" s="470"/>
      <c r="O337" s="470"/>
      <c r="P337" s="470"/>
      <c r="Q337" s="470"/>
      <c r="R337" s="470"/>
      <c r="S337" s="470"/>
      <c r="T337" s="470"/>
      <c r="U337" s="374"/>
      <c r="V337" s="395"/>
      <c r="AM337" s="374"/>
      <c r="AQ337" s="374"/>
    </row>
    <row r="338" spans="1:43" ht="11.25" customHeight="1" x14ac:dyDescent="0.2">
      <c r="A338" s="395"/>
      <c r="B338" s="377"/>
      <c r="C338" s="374"/>
      <c r="D338" s="395"/>
      <c r="E338" s="470"/>
      <c r="F338" s="470"/>
      <c r="G338" s="470"/>
      <c r="H338" s="470"/>
      <c r="I338" s="470"/>
      <c r="J338" s="470"/>
      <c r="K338" s="470"/>
      <c r="L338" s="470"/>
      <c r="M338" s="470"/>
      <c r="N338" s="470"/>
      <c r="O338" s="470"/>
      <c r="P338" s="470"/>
      <c r="Q338" s="470"/>
      <c r="R338" s="470"/>
      <c r="S338" s="470"/>
      <c r="T338" s="470"/>
      <c r="U338" s="374"/>
      <c r="V338" s="395"/>
      <c r="W338" s="347" t="s">
        <v>1731</v>
      </c>
      <c r="Y338" s="378" t="s">
        <v>7</v>
      </c>
      <c r="Z338" s="378"/>
      <c r="AA338" s="378"/>
      <c r="AB338" s="378"/>
      <c r="AC338" s="378"/>
      <c r="AD338" s="378"/>
      <c r="AE338" s="378"/>
      <c r="AF338" s="378"/>
      <c r="AG338" s="378"/>
      <c r="AH338" s="378"/>
      <c r="AI338" s="378"/>
      <c r="AJ338" s="378"/>
      <c r="AK338" s="378"/>
      <c r="AL338" s="644" t="s">
        <v>1778</v>
      </c>
      <c r="AM338" s="374"/>
      <c r="AQ338" s="374"/>
    </row>
    <row r="339" spans="1:43" ht="11.25" customHeight="1" x14ac:dyDescent="0.2">
      <c r="A339" s="395"/>
      <c r="B339" s="377"/>
      <c r="C339" s="374"/>
      <c r="D339" s="395"/>
      <c r="E339" s="470"/>
      <c r="F339" s="470"/>
      <c r="G339" s="470"/>
      <c r="H339" s="470"/>
      <c r="I339" s="470"/>
      <c r="J339" s="470"/>
      <c r="K339" s="470"/>
      <c r="L339" s="470"/>
      <c r="M339" s="470"/>
      <c r="N339" s="470"/>
      <c r="O339" s="470"/>
      <c r="P339" s="470"/>
      <c r="Q339" s="470"/>
      <c r="R339" s="470"/>
      <c r="S339" s="470"/>
      <c r="T339" s="470"/>
      <c r="U339" s="374"/>
      <c r="V339" s="395"/>
      <c r="W339" s="347" t="s">
        <v>2285</v>
      </c>
      <c r="Y339" s="378"/>
      <c r="Z339" s="378"/>
      <c r="AA339" s="378"/>
      <c r="AB339" s="378"/>
      <c r="AC339" s="378"/>
      <c r="AD339" s="378"/>
      <c r="AE339" s="378"/>
      <c r="AF339" s="378" t="s">
        <v>7</v>
      </c>
      <c r="AG339" s="378"/>
      <c r="AH339" s="378"/>
      <c r="AI339" s="378"/>
      <c r="AJ339" s="378"/>
      <c r="AK339" s="378"/>
      <c r="AL339" s="644" t="s">
        <v>1783</v>
      </c>
      <c r="AM339" s="374"/>
      <c r="AQ339" s="374"/>
    </row>
    <row r="340" spans="1:43" ht="11.25" customHeight="1" x14ac:dyDescent="0.2">
      <c r="A340" s="395"/>
      <c r="B340" s="377"/>
      <c r="C340" s="374"/>
      <c r="D340" s="395"/>
      <c r="E340" s="470"/>
      <c r="F340" s="470"/>
      <c r="G340" s="470"/>
      <c r="H340" s="470"/>
      <c r="I340" s="470"/>
      <c r="J340" s="470"/>
      <c r="K340" s="470"/>
      <c r="L340" s="470"/>
      <c r="M340" s="470"/>
      <c r="N340" s="470"/>
      <c r="O340" s="470"/>
      <c r="P340" s="470"/>
      <c r="Q340" s="470"/>
      <c r="R340" s="470"/>
      <c r="S340" s="470"/>
      <c r="T340" s="470"/>
      <c r="U340" s="374"/>
      <c r="V340" s="395"/>
      <c r="W340" s="347" t="s">
        <v>2286</v>
      </c>
      <c r="AG340" s="378" t="s">
        <v>7</v>
      </c>
      <c r="AH340" s="378"/>
      <c r="AI340" s="378"/>
      <c r="AJ340" s="378"/>
      <c r="AK340" s="378"/>
      <c r="AL340" s="401">
        <v>3</v>
      </c>
      <c r="AM340" s="374"/>
      <c r="AQ340" s="374"/>
    </row>
    <row r="341" spans="1:43" ht="6" customHeight="1" x14ac:dyDescent="0.2">
      <c r="A341" s="379"/>
      <c r="B341" s="381"/>
      <c r="C341" s="380"/>
      <c r="D341" s="379"/>
      <c r="E341" s="381"/>
      <c r="F341" s="381"/>
      <c r="G341" s="381"/>
      <c r="H341" s="381"/>
      <c r="I341" s="381"/>
      <c r="J341" s="381"/>
      <c r="K341" s="381"/>
      <c r="L341" s="381"/>
      <c r="M341" s="381"/>
      <c r="N341" s="381"/>
      <c r="O341" s="381"/>
      <c r="P341" s="381"/>
      <c r="Q341" s="381"/>
      <c r="R341" s="381"/>
      <c r="S341" s="381"/>
      <c r="T341" s="381"/>
      <c r="U341" s="380"/>
      <c r="V341" s="379"/>
      <c r="W341" s="381"/>
      <c r="X341" s="381"/>
      <c r="Y341" s="381"/>
      <c r="Z341" s="381"/>
      <c r="AA341" s="381"/>
      <c r="AB341" s="381"/>
      <c r="AC341" s="381"/>
      <c r="AD341" s="381"/>
      <c r="AE341" s="381"/>
      <c r="AF341" s="381"/>
      <c r="AG341" s="381"/>
      <c r="AH341" s="381"/>
      <c r="AI341" s="381"/>
      <c r="AJ341" s="381"/>
      <c r="AK341" s="381"/>
      <c r="AL341" s="590"/>
      <c r="AM341" s="380"/>
      <c r="AN341" s="381"/>
      <c r="AO341" s="381"/>
      <c r="AP341" s="381"/>
      <c r="AQ341" s="380"/>
    </row>
    <row r="342" spans="1:43" ht="6" customHeight="1" x14ac:dyDescent="0.2">
      <c r="A342" s="375"/>
      <c r="B342" s="398"/>
      <c r="C342" s="376"/>
      <c r="D342" s="375"/>
      <c r="E342" s="398"/>
      <c r="F342" s="398"/>
      <c r="G342" s="398"/>
      <c r="H342" s="398"/>
      <c r="I342" s="398"/>
      <c r="J342" s="398"/>
      <c r="K342" s="398"/>
      <c r="L342" s="398"/>
      <c r="M342" s="398"/>
      <c r="N342" s="398"/>
      <c r="O342" s="398"/>
      <c r="P342" s="398"/>
      <c r="Q342" s="398"/>
      <c r="R342" s="398"/>
      <c r="S342" s="398"/>
      <c r="T342" s="398"/>
      <c r="U342" s="376"/>
      <c r="V342" s="375"/>
      <c r="W342" s="398"/>
      <c r="X342" s="398"/>
      <c r="Y342" s="398"/>
      <c r="Z342" s="398"/>
      <c r="AA342" s="398"/>
      <c r="AB342" s="398"/>
      <c r="AC342" s="398"/>
      <c r="AD342" s="398"/>
      <c r="AE342" s="398"/>
      <c r="AF342" s="398"/>
      <c r="AG342" s="398"/>
      <c r="AH342" s="398"/>
      <c r="AI342" s="398"/>
      <c r="AJ342" s="398"/>
      <c r="AK342" s="398"/>
      <c r="AL342" s="647"/>
      <c r="AM342" s="376"/>
      <c r="AN342" s="398"/>
      <c r="AO342" s="398"/>
      <c r="AP342" s="398"/>
      <c r="AQ342" s="376"/>
    </row>
    <row r="343" spans="1:43" ht="11.25" customHeight="1" x14ac:dyDescent="0.2">
      <c r="A343" s="395"/>
      <c r="B343" s="377" t="s">
        <v>542</v>
      </c>
      <c r="C343" s="374"/>
      <c r="D343" s="395"/>
      <c r="E343" s="470" t="str">
        <f ca="1">VLOOKUP(INDIRECT(ADDRESS(ROW(),COLUMN()-3)),Language_Translations,MATCH(Language_Selected,Language_Options,0),FALSE)</f>
        <v xml:space="preserve">During difficult times, will your household be able to lean on relatives living outside your community? </v>
      </c>
      <c r="F343" s="470"/>
      <c r="G343" s="470"/>
      <c r="H343" s="470"/>
      <c r="I343" s="470"/>
      <c r="J343" s="470"/>
      <c r="K343" s="470"/>
      <c r="L343" s="470"/>
      <c r="M343" s="470"/>
      <c r="N343" s="470"/>
      <c r="O343" s="470"/>
      <c r="P343" s="470"/>
      <c r="Q343" s="470"/>
      <c r="R343" s="470"/>
      <c r="S343" s="470"/>
      <c r="T343" s="470"/>
      <c r="U343" s="374"/>
      <c r="V343" s="395"/>
      <c r="AM343" s="374"/>
      <c r="AQ343" s="374"/>
    </row>
    <row r="344" spans="1:43" ht="11.25" customHeight="1" x14ac:dyDescent="0.2">
      <c r="A344" s="395"/>
      <c r="B344" s="377"/>
      <c r="C344" s="374"/>
      <c r="D344" s="395"/>
      <c r="E344" s="470"/>
      <c r="F344" s="470"/>
      <c r="G344" s="470"/>
      <c r="H344" s="470"/>
      <c r="I344" s="470"/>
      <c r="J344" s="470"/>
      <c r="K344" s="470"/>
      <c r="L344" s="470"/>
      <c r="M344" s="470"/>
      <c r="N344" s="470"/>
      <c r="O344" s="470"/>
      <c r="P344" s="470"/>
      <c r="Q344" s="470"/>
      <c r="R344" s="470"/>
      <c r="S344" s="470"/>
      <c r="T344" s="470"/>
      <c r="U344" s="374"/>
      <c r="V344" s="395"/>
      <c r="W344" s="347" t="s">
        <v>1731</v>
      </c>
      <c r="Y344" s="378" t="s">
        <v>7</v>
      </c>
      <c r="Z344" s="378"/>
      <c r="AA344" s="378"/>
      <c r="AB344" s="378"/>
      <c r="AC344" s="378"/>
      <c r="AD344" s="378"/>
      <c r="AE344" s="378"/>
      <c r="AF344" s="378"/>
      <c r="AG344" s="378"/>
      <c r="AH344" s="378"/>
      <c r="AI344" s="378"/>
      <c r="AJ344" s="378"/>
      <c r="AK344" s="378"/>
      <c r="AL344" s="644" t="s">
        <v>1778</v>
      </c>
      <c r="AM344" s="374"/>
      <c r="AQ344" s="374"/>
    </row>
    <row r="345" spans="1:43" ht="11.25" customHeight="1" x14ac:dyDescent="0.2">
      <c r="A345" s="395"/>
      <c r="B345" s="377"/>
      <c r="C345" s="374"/>
      <c r="D345" s="395"/>
      <c r="E345" s="470"/>
      <c r="F345" s="470"/>
      <c r="G345" s="470"/>
      <c r="H345" s="470"/>
      <c r="I345" s="470"/>
      <c r="J345" s="470"/>
      <c r="K345" s="470"/>
      <c r="L345" s="470"/>
      <c r="M345" s="470"/>
      <c r="N345" s="470"/>
      <c r="O345" s="470"/>
      <c r="P345" s="470"/>
      <c r="Q345" s="470"/>
      <c r="R345" s="470"/>
      <c r="S345" s="470"/>
      <c r="T345" s="470"/>
      <c r="U345" s="374"/>
      <c r="V345" s="395"/>
      <c r="W345" s="347" t="s">
        <v>1732</v>
      </c>
      <c r="Y345" s="378" t="s">
        <v>7</v>
      </c>
      <c r="Z345" s="378"/>
      <c r="AA345" s="378"/>
      <c r="AB345" s="378"/>
      <c r="AC345" s="378"/>
      <c r="AD345" s="378"/>
      <c r="AE345" s="378"/>
      <c r="AF345" s="378"/>
      <c r="AG345" s="378"/>
      <c r="AH345" s="378"/>
      <c r="AI345" s="378"/>
      <c r="AJ345" s="378"/>
      <c r="AK345" s="378"/>
      <c r="AL345" s="644" t="s">
        <v>1783</v>
      </c>
      <c r="AM345" s="374"/>
      <c r="AP345" s="347" t="s">
        <v>546</v>
      </c>
      <c r="AQ345" s="374"/>
    </row>
    <row r="346" spans="1:43" ht="6" customHeight="1" x14ac:dyDescent="0.2">
      <c r="A346" s="379"/>
      <c r="B346" s="381"/>
      <c r="C346" s="380"/>
      <c r="D346" s="379"/>
      <c r="E346" s="381"/>
      <c r="F346" s="381"/>
      <c r="G346" s="381"/>
      <c r="H346" s="381"/>
      <c r="I346" s="381"/>
      <c r="J346" s="381"/>
      <c r="K346" s="381"/>
      <c r="L346" s="381"/>
      <c r="M346" s="381"/>
      <c r="N346" s="381"/>
      <c r="O346" s="381"/>
      <c r="P346" s="381"/>
      <c r="Q346" s="381"/>
      <c r="R346" s="381"/>
      <c r="S346" s="381"/>
      <c r="T346" s="381"/>
      <c r="U346" s="380"/>
      <c r="V346" s="379"/>
      <c r="W346" s="381"/>
      <c r="X346" s="381"/>
      <c r="Y346" s="381"/>
      <c r="Z346" s="381"/>
      <c r="AA346" s="381"/>
      <c r="AB346" s="381"/>
      <c r="AC346" s="381"/>
      <c r="AD346" s="381"/>
      <c r="AE346" s="381"/>
      <c r="AF346" s="381"/>
      <c r="AG346" s="381"/>
      <c r="AH346" s="381"/>
      <c r="AI346" s="381"/>
      <c r="AJ346" s="381"/>
      <c r="AK346" s="381"/>
      <c r="AL346" s="590"/>
      <c r="AM346" s="380"/>
      <c r="AN346" s="381"/>
      <c r="AO346" s="381"/>
      <c r="AP346" s="381"/>
      <c r="AQ346" s="380"/>
    </row>
    <row r="347" spans="1:43" ht="6" customHeight="1" x14ac:dyDescent="0.2">
      <c r="A347" s="375"/>
      <c r="B347" s="398"/>
      <c r="C347" s="376"/>
      <c r="D347" s="375"/>
      <c r="E347" s="398"/>
      <c r="F347" s="398"/>
      <c r="G347" s="398"/>
      <c r="H347" s="398"/>
      <c r="I347" s="398"/>
      <c r="J347" s="398"/>
      <c r="K347" s="398"/>
      <c r="L347" s="398"/>
      <c r="M347" s="398"/>
      <c r="N347" s="398"/>
      <c r="O347" s="398"/>
      <c r="P347" s="398"/>
      <c r="Q347" s="398"/>
      <c r="R347" s="398"/>
      <c r="S347" s="398"/>
      <c r="T347" s="398"/>
      <c r="U347" s="376"/>
      <c r="V347" s="375"/>
      <c r="W347" s="398"/>
      <c r="X347" s="398"/>
      <c r="Y347" s="398"/>
      <c r="Z347" s="398"/>
      <c r="AA347" s="398"/>
      <c r="AB347" s="398"/>
      <c r="AC347" s="398"/>
      <c r="AD347" s="398"/>
      <c r="AE347" s="398"/>
      <c r="AF347" s="398"/>
      <c r="AG347" s="398"/>
      <c r="AH347" s="398"/>
      <c r="AI347" s="398"/>
      <c r="AJ347" s="398"/>
      <c r="AK347" s="398"/>
      <c r="AL347" s="647"/>
      <c r="AM347" s="376"/>
      <c r="AN347" s="398"/>
      <c r="AO347" s="398"/>
      <c r="AP347" s="398"/>
      <c r="AQ347" s="376"/>
    </row>
    <row r="348" spans="1:43" ht="11.25" customHeight="1" x14ac:dyDescent="0.2">
      <c r="A348" s="395"/>
      <c r="B348" s="377" t="s">
        <v>544</v>
      </c>
      <c r="C348" s="374"/>
      <c r="D348" s="395"/>
      <c r="E348" s="470" t="str">
        <f ca="1">VLOOKUP(INDIRECT(ADDRESS(ROW(),COLUMN()-3)),Language_Translations,MATCH(Language_Selected,Language_Options,0),FALSE)</f>
        <v xml:space="preserve">Will the same relatives living outside your community that your household will be able to lean on during your difficult times also be able to lean on your household for financial or food support during their difficult times? </v>
      </c>
      <c r="F348" s="470"/>
      <c r="G348" s="470"/>
      <c r="H348" s="470"/>
      <c r="I348" s="470"/>
      <c r="J348" s="470"/>
      <c r="K348" s="470"/>
      <c r="L348" s="470"/>
      <c r="M348" s="470"/>
      <c r="N348" s="470"/>
      <c r="O348" s="470"/>
      <c r="P348" s="470"/>
      <c r="Q348" s="470"/>
      <c r="R348" s="470"/>
      <c r="S348" s="470"/>
      <c r="T348" s="470"/>
      <c r="U348" s="374"/>
      <c r="V348" s="395"/>
      <c r="AM348" s="374"/>
      <c r="AQ348" s="374"/>
    </row>
    <row r="349" spans="1:43" ht="11.25" customHeight="1" x14ac:dyDescent="0.2">
      <c r="A349" s="395"/>
      <c r="B349" s="377"/>
      <c r="C349" s="374"/>
      <c r="D349" s="395"/>
      <c r="E349" s="470"/>
      <c r="F349" s="470"/>
      <c r="G349" s="470"/>
      <c r="H349" s="470"/>
      <c r="I349" s="470"/>
      <c r="J349" s="470"/>
      <c r="K349" s="470"/>
      <c r="L349" s="470"/>
      <c r="M349" s="470"/>
      <c r="N349" s="470"/>
      <c r="O349" s="470"/>
      <c r="P349" s="470"/>
      <c r="Q349" s="470"/>
      <c r="R349" s="470"/>
      <c r="S349" s="470"/>
      <c r="T349" s="470"/>
      <c r="U349" s="374"/>
      <c r="V349" s="395"/>
      <c r="AM349" s="374"/>
      <c r="AQ349" s="374"/>
    </row>
    <row r="350" spans="1:43" ht="11.25" customHeight="1" x14ac:dyDescent="0.2">
      <c r="A350" s="395"/>
      <c r="B350" s="377"/>
      <c r="C350" s="374"/>
      <c r="D350" s="395"/>
      <c r="E350" s="470"/>
      <c r="F350" s="470"/>
      <c r="G350" s="470"/>
      <c r="H350" s="470"/>
      <c r="I350" s="470"/>
      <c r="J350" s="470"/>
      <c r="K350" s="470"/>
      <c r="L350" s="470"/>
      <c r="M350" s="470"/>
      <c r="N350" s="470"/>
      <c r="O350" s="470"/>
      <c r="P350" s="470"/>
      <c r="Q350" s="470"/>
      <c r="R350" s="470"/>
      <c r="S350" s="470"/>
      <c r="T350" s="470"/>
      <c r="U350" s="374"/>
      <c r="V350" s="395"/>
      <c r="W350" s="347" t="s">
        <v>1731</v>
      </c>
      <c r="Y350" s="378" t="s">
        <v>7</v>
      </c>
      <c r="Z350" s="378"/>
      <c r="AA350" s="378"/>
      <c r="AB350" s="378"/>
      <c r="AC350" s="378"/>
      <c r="AD350" s="378"/>
      <c r="AE350" s="378"/>
      <c r="AF350" s="378"/>
      <c r="AG350" s="378"/>
      <c r="AH350" s="378"/>
      <c r="AI350" s="378"/>
      <c r="AJ350" s="378"/>
      <c r="AK350" s="378"/>
      <c r="AL350" s="644" t="s">
        <v>1778</v>
      </c>
      <c r="AM350" s="374"/>
      <c r="AQ350" s="374"/>
    </row>
    <row r="351" spans="1:43" ht="11.25" customHeight="1" x14ac:dyDescent="0.2">
      <c r="A351" s="395"/>
      <c r="B351" s="377"/>
      <c r="C351" s="374"/>
      <c r="D351" s="395"/>
      <c r="E351" s="470"/>
      <c r="F351" s="470"/>
      <c r="G351" s="470"/>
      <c r="H351" s="470"/>
      <c r="I351" s="470"/>
      <c r="J351" s="470"/>
      <c r="K351" s="470"/>
      <c r="L351" s="470"/>
      <c r="M351" s="470"/>
      <c r="N351" s="470"/>
      <c r="O351" s="470"/>
      <c r="P351" s="470"/>
      <c r="Q351" s="470"/>
      <c r="R351" s="470"/>
      <c r="S351" s="470"/>
      <c r="T351" s="470"/>
      <c r="U351" s="374"/>
      <c r="V351" s="395"/>
      <c r="W351" s="347" t="s">
        <v>2285</v>
      </c>
      <c r="Y351" s="378"/>
      <c r="Z351" s="378"/>
      <c r="AA351" s="378"/>
      <c r="AB351" s="378"/>
      <c r="AC351" s="378"/>
      <c r="AD351" s="378"/>
      <c r="AE351" s="378"/>
      <c r="AF351" s="378" t="s">
        <v>7</v>
      </c>
      <c r="AG351" s="378"/>
      <c r="AH351" s="378"/>
      <c r="AI351" s="378"/>
      <c r="AJ351" s="378"/>
      <c r="AK351" s="378"/>
      <c r="AL351" s="644" t="s">
        <v>1783</v>
      </c>
      <c r="AM351" s="374"/>
      <c r="AQ351" s="374"/>
    </row>
    <row r="352" spans="1:43"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374"/>
      <c r="V352" s="395"/>
      <c r="W352" s="347" t="s">
        <v>2286</v>
      </c>
      <c r="AG352" s="378" t="s">
        <v>7</v>
      </c>
      <c r="AH352" s="378"/>
      <c r="AI352" s="378"/>
      <c r="AJ352" s="378"/>
      <c r="AK352" s="378"/>
      <c r="AL352" s="401">
        <v>3</v>
      </c>
      <c r="AM352" s="374"/>
      <c r="AQ352" s="374"/>
    </row>
    <row r="353" spans="1:43" ht="6" customHeight="1" x14ac:dyDescent="0.2">
      <c r="A353" s="379"/>
      <c r="B353" s="381"/>
      <c r="C353" s="380"/>
      <c r="D353" s="379"/>
      <c r="E353" s="381"/>
      <c r="F353" s="381"/>
      <c r="G353" s="381"/>
      <c r="H353" s="381"/>
      <c r="I353" s="381"/>
      <c r="J353" s="381"/>
      <c r="K353" s="381"/>
      <c r="L353" s="381"/>
      <c r="M353" s="381"/>
      <c r="N353" s="381"/>
      <c r="O353" s="381"/>
      <c r="P353" s="381"/>
      <c r="Q353" s="381"/>
      <c r="R353" s="381"/>
      <c r="S353" s="381"/>
      <c r="T353" s="381"/>
      <c r="U353" s="380"/>
      <c r="V353" s="379"/>
      <c r="W353" s="381"/>
      <c r="X353" s="381"/>
      <c r="Y353" s="381"/>
      <c r="Z353" s="381"/>
      <c r="AA353" s="381"/>
      <c r="AB353" s="381"/>
      <c r="AC353" s="381"/>
      <c r="AD353" s="381"/>
      <c r="AE353" s="381"/>
      <c r="AF353" s="381"/>
      <c r="AG353" s="381"/>
      <c r="AH353" s="381"/>
      <c r="AI353" s="381"/>
      <c r="AJ353" s="381"/>
      <c r="AK353" s="381"/>
      <c r="AL353" s="590"/>
      <c r="AM353" s="380"/>
      <c r="AN353" s="381"/>
      <c r="AO353" s="381"/>
      <c r="AP353" s="381"/>
      <c r="AQ353" s="380"/>
    </row>
    <row r="354" spans="1:43" ht="6" customHeight="1" x14ac:dyDescent="0.2">
      <c r="A354" s="375"/>
      <c r="B354" s="398"/>
      <c r="C354" s="376"/>
      <c r="D354" s="375"/>
      <c r="E354" s="398"/>
      <c r="F354" s="398"/>
      <c r="G354" s="398"/>
      <c r="H354" s="398"/>
      <c r="I354" s="398"/>
      <c r="J354" s="398"/>
      <c r="K354" s="398"/>
      <c r="L354" s="398"/>
      <c r="M354" s="398"/>
      <c r="N354" s="398"/>
      <c r="O354" s="398"/>
      <c r="P354" s="398"/>
      <c r="Q354" s="398"/>
      <c r="R354" s="398"/>
      <c r="S354" s="398"/>
      <c r="T354" s="398"/>
      <c r="U354" s="376"/>
      <c r="V354" s="375"/>
      <c r="W354" s="398"/>
      <c r="X354" s="398"/>
      <c r="Y354" s="398"/>
      <c r="Z354" s="398"/>
      <c r="AA354" s="398"/>
      <c r="AB354" s="398"/>
      <c r="AC354" s="398"/>
      <c r="AD354" s="398"/>
      <c r="AE354" s="398"/>
      <c r="AF354" s="398"/>
      <c r="AG354" s="398"/>
      <c r="AH354" s="398"/>
      <c r="AI354" s="398"/>
      <c r="AJ354" s="398"/>
      <c r="AK354" s="398"/>
      <c r="AL354" s="647"/>
      <c r="AM354" s="376"/>
      <c r="AN354" s="398"/>
      <c r="AO354" s="398"/>
      <c r="AP354" s="398"/>
      <c r="AQ354" s="376"/>
    </row>
    <row r="355" spans="1:43" ht="11.25" customHeight="1" x14ac:dyDescent="0.2">
      <c r="A355" s="395"/>
      <c r="B355" s="377" t="s">
        <v>546</v>
      </c>
      <c r="C355" s="374"/>
      <c r="D355" s="395"/>
      <c r="E355" s="470" t="str">
        <f ca="1">VLOOKUP(INDIRECT(ADDRESS(ROW(),COLUMN()-3)),Language_Translations,MATCH(Language_Selected,Language_Options,0),FALSE)</f>
        <v xml:space="preserve">During difficult times, will your household be able to lean on non-relatives living in your community? </v>
      </c>
      <c r="F355" s="470"/>
      <c r="G355" s="470"/>
      <c r="H355" s="470"/>
      <c r="I355" s="470"/>
      <c r="J355" s="470"/>
      <c r="K355" s="470"/>
      <c r="L355" s="470"/>
      <c r="M355" s="470"/>
      <c r="N355" s="470"/>
      <c r="O355" s="470"/>
      <c r="P355" s="470"/>
      <c r="Q355" s="470"/>
      <c r="R355" s="470"/>
      <c r="S355" s="470"/>
      <c r="T355" s="470"/>
      <c r="U355" s="374"/>
      <c r="V355" s="395"/>
      <c r="AM355" s="374"/>
      <c r="AQ355" s="374"/>
    </row>
    <row r="356" spans="1:43" ht="11.25" customHeight="1" x14ac:dyDescent="0.2">
      <c r="A356" s="395"/>
      <c r="B356" s="377"/>
      <c r="C356" s="374"/>
      <c r="D356" s="395"/>
      <c r="E356" s="470"/>
      <c r="F356" s="470"/>
      <c r="G356" s="470"/>
      <c r="H356" s="470"/>
      <c r="I356" s="470"/>
      <c r="J356" s="470"/>
      <c r="K356" s="470"/>
      <c r="L356" s="470"/>
      <c r="M356" s="470"/>
      <c r="N356" s="470"/>
      <c r="O356" s="470"/>
      <c r="P356" s="470"/>
      <c r="Q356" s="470"/>
      <c r="R356" s="470"/>
      <c r="S356" s="470"/>
      <c r="T356" s="470"/>
      <c r="U356" s="374"/>
      <c r="V356" s="395"/>
      <c r="W356" s="347" t="s">
        <v>1731</v>
      </c>
      <c r="Y356" s="378" t="s">
        <v>7</v>
      </c>
      <c r="Z356" s="378"/>
      <c r="AA356" s="378"/>
      <c r="AB356" s="378"/>
      <c r="AC356" s="378"/>
      <c r="AD356" s="378"/>
      <c r="AE356" s="378"/>
      <c r="AF356" s="378"/>
      <c r="AG356" s="378"/>
      <c r="AH356" s="378"/>
      <c r="AI356" s="378"/>
      <c r="AJ356" s="378"/>
      <c r="AK356" s="378"/>
      <c r="AL356" s="644" t="s">
        <v>1778</v>
      </c>
      <c r="AM356" s="374"/>
      <c r="AQ356" s="374"/>
    </row>
    <row r="357" spans="1:43" ht="11.25" customHeight="1" x14ac:dyDescent="0.2">
      <c r="A357" s="395"/>
      <c r="B357" s="377"/>
      <c r="C357" s="374"/>
      <c r="D357" s="395"/>
      <c r="E357" s="470"/>
      <c r="F357" s="470"/>
      <c r="G357" s="470"/>
      <c r="H357" s="470"/>
      <c r="I357" s="470"/>
      <c r="J357" s="470"/>
      <c r="K357" s="470"/>
      <c r="L357" s="470"/>
      <c r="M357" s="470"/>
      <c r="N357" s="470"/>
      <c r="O357" s="470"/>
      <c r="P357" s="470"/>
      <c r="Q357" s="470"/>
      <c r="R357" s="470"/>
      <c r="S357" s="470"/>
      <c r="T357" s="470"/>
      <c r="U357" s="374"/>
      <c r="V357" s="395"/>
      <c r="W357" s="347" t="s">
        <v>1732</v>
      </c>
      <c r="Y357" s="378" t="s">
        <v>7</v>
      </c>
      <c r="Z357" s="378"/>
      <c r="AA357" s="378"/>
      <c r="AB357" s="378"/>
      <c r="AC357" s="378"/>
      <c r="AD357" s="378"/>
      <c r="AE357" s="378"/>
      <c r="AF357" s="378"/>
      <c r="AG357" s="378"/>
      <c r="AH357" s="378"/>
      <c r="AI357" s="378"/>
      <c r="AJ357" s="378"/>
      <c r="AK357" s="378"/>
      <c r="AL357" s="644" t="s">
        <v>1783</v>
      </c>
      <c r="AM357" s="374"/>
      <c r="AP357" s="347" t="s">
        <v>550</v>
      </c>
      <c r="AQ357" s="374"/>
    </row>
    <row r="358" spans="1:43" ht="6" customHeight="1" x14ac:dyDescent="0.2">
      <c r="A358" s="379"/>
      <c r="B358" s="381"/>
      <c r="C358" s="380"/>
      <c r="D358" s="379"/>
      <c r="E358" s="381"/>
      <c r="F358" s="381"/>
      <c r="G358" s="381"/>
      <c r="H358" s="381"/>
      <c r="I358" s="381"/>
      <c r="J358" s="381"/>
      <c r="K358" s="381"/>
      <c r="L358" s="381"/>
      <c r="M358" s="381"/>
      <c r="N358" s="381"/>
      <c r="O358" s="381"/>
      <c r="P358" s="381"/>
      <c r="Q358" s="381"/>
      <c r="R358" s="381"/>
      <c r="S358" s="381"/>
      <c r="T358" s="381"/>
      <c r="U358" s="380"/>
      <c r="V358" s="379"/>
      <c r="W358" s="381"/>
      <c r="X358" s="381"/>
      <c r="Y358" s="381"/>
      <c r="Z358" s="381"/>
      <c r="AA358" s="381"/>
      <c r="AB358" s="381"/>
      <c r="AC358" s="381"/>
      <c r="AD358" s="381"/>
      <c r="AE358" s="381"/>
      <c r="AF358" s="381"/>
      <c r="AG358" s="381"/>
      <c r="AH358" s="381"/>
      <c r="AI358" s="381"/>
      <c r="AJ358" s="381"/>
      <c r="AK358" s="381"/>
      <c r="AL358" s="590"/>
      <c r="AM358" s="380"/>
      <c r="AN358" s="381"/>
      <c r="AO358" s="381"/>
      <c r="AP358" s="381"/>
      <c r="AQ358" s="380"/>
    </row>
    <row r="359" spans="1:43" ht="6" customHeight="1" x14ac:dyDescent="0.2">
      <c r="A359" s="375"/>
      <c r="B359" s="398"/>
      <c r="C359" s="376"/>
      <c r="D359" s="375"/>
      <c r="E359" s="398"/>
      <c r="F359" s="398"/>
      <c r="G359" s="398"/>
      <c r="H359" s="398"/>
      <c r="I359" s="398"/>
      <c r="J359" s="398"/>
      <c r="K359" s="398"/>
      <c r="L359" s="398"/>
      <c r="M359" s="398"/>
      <c r="N359" s="398"/>
      <c r="O359" s="398"/>
      <c r="P359" s="398"/>
      <c r="Q359" s="398"/>
      <c r="R359" s="398"/>
      <c r="S359" s="398"/>
      <c r="T359" s="398"/>
      <c r="U359" s="376"/>
      <c r="V359" s="375"/>
      <c r="W359" s="398"/>
      <c r="X359" s="398"/>
      <c r="Y359" s="398"/>
      <c r="Z359" s="398"/>
      <c r="AA359" s="398"/>
      <c r="AB359" s="398"/>
      <c r="AC359" s="398"/>
      <c r="AD359" s="398"/>
      <c r="AE359" s="398"/>
      <c r="AF359" s="398"/>
      <c r="AG359" s="398"/>
      <c r="AH359" s="398"/>
      <c r="AI359" s="398"/>
      <c r="AJ359" s="398"/>
      <c r="AK359" s="398"/>
      <c r="AL359" s="647"/>
      <c r="AM359" s="376"/>
      <c r="AN359" s="398"/>
      <c r="AO359" s="398"/>
      <c r="AP359" s="398"/>
      <c r="AQ359" s="376"/>
    </row>
    <row r="360" spans="1:43" ht="11.25" customHeight="1" x14ac:dyDescent="0.2">
      <c r="A360" s="395"/>
      <c r="B360" s="377" t="s">
        <v>548</v>
      </c>
      <c r="C360" s="374"/>
      <c r="D360" s="395"/>
      <c r="E360" s="470" t="str">
        <f ca="1">VLOOKUP(INDIRECT(ADDRESS(ROW(),COLUMN()-3)),Language_Translations,MATCH(Language_Selected,Language_Options,0),FALSE)</f>
        <v xml:space="preserve">Will the same non-relatives living in your community that your household will be able to lean on during your difficult times also be able to lean on your household for financial or food support during their difficult times? </v>
      </c>
      <c r="F360" s="470"/>
      <c r="G360" s="470"/>
      <c r="H360" s="470"/>
      <c r="I360" s="470"/>
      <c r="J360" s="470"/>
      <c r="K360" s="470"/>
      <c r="L360" s="470"/>
      <c r="M360" s="470"/>
      <c r="N360" s="470"/>
      <c r="O360" s="470"/>
      <c r="P360" s="470"/>
      <c r="Q360" s="470"/>
      <c r="R360" s="470"/>
      <c r="S360" s="470"/>
      <c r="T360" s="470"/>
      <c r="U360" s="374"/>
      <c r="V360" s="395"/>
      <c r="AM360" s="374"/>
      <c r="AQ360" s="374"/>
    </row>
    <row r="361" spans="1:43" ht="11.25" customHeight="1" x14ac:dyDescent="0.2">
      <c r="A361" s="395"/>
      <c r="B361" s="377"/>
      <c r="C361" s="374"/>
      <c r="D361" s="395"/>
      <c r="E361" s="470"/>
      <c r="F361" s="470"/>
      <c r="G361" s="470"/>
      <c r="H361" s="470"/>
      <c r="I361" s="470"/>
      <c r="J361" s="470"/>
      <c r="K361" s="470"/>
      <c r="L361" s="470"/>
      <c r="M361" s="470"/>
      <c r="N361" s="470"/>
      <c r="O361" s="470"/>
      <c r="P361" s="470"/>
      <c r="Q361" s="470"/>
      <c r="R361" s="470"/>
      <c r="S361" s="470"/>
      <c r="T361" s="470"/>
      <c r="U361" s="374"/>
      <c r="V361" s="395"/>
      <c r="AM361" s="374"/>
      <c r="AQ361" s="374"/>
    </row>
    <row r="362" spans="1:43" ht="11.25" customHeight="1" x14ac:dyDescent="0.2">
      <c r="A362" s="395"/>
      <c r="B362" s="377"/>
      <c r="C362" s="374"/>
      <c r="D362" s="395"/>
      <c r="E362" s="470"/>
      <c r="F362" s="470"/>
      <c r="G362" s="470"/>
      <c r="H362" s="470"/>
      <c r="I362" s="470"/>
      <c r="J362" s="470"/>
      <c r="K362" s="470"/>
      <c r="L362" s="470"/>
      <c r="M362" s="470"/>
      <c r="N362" s="470"/>
      <c r="O362" s="470"/>
      <c r="P362" s="470"/>
      <c r="Q362" s="470"/>
      <c r="R362" s="470"/>
      <c r="S362" s="470"/>
      <c r="T362" s="470"/>
      <c r="U362" s="374"/>
      <c r="V362" s="395"/>
      <c r="W362" s="347" t="s">
        <v>1731</v>
      </c>
      <c r="Y362" s="378" t="s">
        <v>7</v>
      </c>
      <c r="Z362" s="378"/>
      <c r="AA362" s="378"/>
      <c r="AB362" s="378"/>
      <c r="AC362" s="378"/>
      <c r="AD362" s="378"/>
      <c r="AE362" s="378"/>
      <c r="AF362" s="378"/>
      <c r="AG362" s="378"/>
      <c r="AH362" s="378"/>
      <c r="AI362" s="378"/>
      <c r="AJ362" s="378"/>
      <c r="AK362" s="378"/>
      <c r="AL362" s="644" t="s">
        <v>1778</v>
      </c>
      <c r="AM362" s="374"/>
      <c r="AQ362" s="374"/>
    </row>
    <row r="363" spans="1:43" ht="11.25" customHeight="1" x14ac:dyDescent="0.2">
      <c r="A363" s="395"/>
      <c r="B363" s="377"/>
      <c r="C363" s="374"/>
      <c r="D363" s="395"/>
      <c r="E363" s="470"/>
      <c r="F363" s="470"/>
      <c r="G363" s="470"/>
      <c r="H363" s="470"/>
      <c r="I363" s="470"/>
      <c r="J363" s="470"/>
      <c r="K363" s="470"/>
      <c r="L363" s="470"/>
      <c r="M363" s="470"/>
      <c r="N363" s="470"/>
      <c r="O363" s="470"/>
      <c r="P363" s="470"/>
      <c r="Q363" s="470"/>
      <c r="R363" s="470"/>
      <c r="S363" s="470"/>
      <c r="T363" s="470"/>
      <c r="U363" s="374"/>
      <c r="V363" s="395"/>
      <c r="W363" s="347" t="s">
        <v>2285</v>
      </c>
      <c r="Y363" s="378"/>
      <c r="Z363" s="378"/>
      <c r="AA363" s="378"/>
      <c r="AB363" s="378"/>
      <c r="AC363" s="378"/>
      <c r="AD363" s="378"/>
      <c r="AE363" s="378"/>
      <c r="AF363" s="378" t="s">
        <v>7</v>
      </c>
      <c r="AG363" s="378"/>
      <c r="AH363" s="378"/>
      <c r="AI363" s="378"/>
      <c r="AJ363" s="378"/>
      <c r="AK363" s="378"/>
      <c r="AL363" s="644" t="s">
        <v>1783</v>
      </c>
      <c r="AM363" s="374"/>
      <c r="AQ363" s="374"/>
    </row>
    <row r="364" spans="1:43"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374"/>
      <c r="V364" s="395"/>
      <c r="W364" s="347" t="s">
        <v>2286</v>
      </c>
      <c r="AG364" s="378" t="s">
        <v>7</v>
      </c>
      <c r="AH364" s="378"/>
      <c r="AI364" s="378"/>
      <c r="AJ364" s="378"/>
      <c r="AK364" s="378"/>
      <c r="AL364" s="401">
        <v>3</v>
      </c>
      <c r="AM364" s="374"/>
      <c r="AQ364" s="374"/>
    </row>
    <row r="365" spans="1:43" ht="6" customHeight="1" x14ac:dyDescent="0.2">
      <c r="A365" s="379"/>
      <c r="B365" s="381"/>
      <c r="C365" s="380"/>
      <c r="D365" s="379"/>
      <c r="E365" s="381"/>
      <c r="F365" s="381"/>
      <c r="G365" s="381"/>
      <c r="H365" s="381"/>
      <c r="I365" s="381"/>
      <c r="J365" s="381"/>
      <c r="K365" s="381"/>
      <c r="L365" s="381"/>
      <c r="M365" s="381"/>
      <c r="N365" s="381"/>
      <c r="O365" s="381"/>
      <c r="P365" s="381"/>
      <c r="Q365" s="381"/>
      <c r="R365" s="381"/>
      <c r="S365" s="381"/>
      <c r="T365" s="381"/>
      <c r="U365" s="380"/>
      <c r="V365" s="379"/>
      <c r="W365" s="381"/>
      <c r="X365" s="381"/>
      <c r="Y365" s="381"/>
      <c r="Z365" s="381"/>
      <c r="AA365" s="381"/>
      <c r="AB365" s="381"/>
      <c r="AC365" s="381"/>
      <c r="AD365" s="381"/>
      <c r="AE365" s="381"/>
      <c r="AF365" s="381"/>
      <c r="AG365" s="381"/>
      <c r="AH365" s="381"/>
      <c r="AI365" s="381"/>
      <c r="AJ365" s="381"/>
      <c r="AK365" s="381"/>
      <c r="AL365" s="590"/>
      <c r="AM365" s="380"/>
      <c r="AN365" s="381"/>
      <c r="AO365" s="381"/>
      <c r="AP365" s="381"/>
      <c r="AQ365" s="380"/>
    </row>
    <row r="366" spans="1:43" ht="6" customHeight="1" x14ac:dyDescent="0.2">
      <c r="A366" s="375"/>
      <c r="B366" s="398"/>
      <c r="C366" s="376"/>
      <c r="D366" s="375"/>
      <c r="E366" s="398"/>
      <c r="F366" s="398"/>
      <c r="G366" s="398"/>
      <c r="H366" s="398"/>
      <c r="I366" s="398"/>
      <c r="J366" s="398"/>
      <c r="K366" s="398"/>
      <c r="L366" s="398"/>
      <c r="M366" s="398"/>
      <c r="N366" s="398"/>
      <c r="O366" s="398"/>
      <c r="P366" s="398"/>
      <c r="Q366" s="398"/>
      <c r="R366" s="398"/>
      <c r="S366" s="398"/>
      <c r="T366" s="398"/>
      <c r="U366" s="376"/>
      <c r="V366" s="375"/>
      <c r="W366" s="398"/>
      <c r="X366" s="398"/>
      <c r="Y366" s="398"/>
      <c r="Z366" s="398"/>
      <c r="AA366" s="398"/>
      <c r="AB366" s="398"/>
      <c r="AC366" s="398"/>
      <c r="AD366" s="398"/>
      <c r="AE366" s="398"/>
      <c r="AF366" s="398"/>
      <c r="AG366" s="398"/>
      <c r="AH366" s="398"/>
      <c r="AI366" s="398"/>
      <c r="AJ366" s="398"/>
      <c r="AK366" s="398"/>
      <c r="AL366" s="647"/>
      <c r="AM366" s="376"/>
      <c r="AN366" s="398"/>
      <c r="AO366" s="398"/>
      <c r="AP366" s="398"/>
      <c r="AQ366" s="376"/>
    </row>
    <row r="367" spans="1:43" ht="11.25" customHeight="1" x14ac:dyDescent="0.2">
      <c r="A367" s="395"/>
      <c r="B367" s="377" t="s">
        <v>550</v>
      </c>
      <c r="C367" s="374"/>
      <c r="D367" s="395"/>
      <c r="E367" s="470" t="str">
        <f ca="1">VLOOKUP(INDIRECT(ADDRESS(ROW(),COLUMN()-3)),Language_Translations,MATCH(Language_Selected,Language_Options,0),FALSE)</f>
        <v xml:space="preserve">During difficult times, will your household be able to lean on non-relatives living outside your community? </v>
      </c>
      <c r="F367" s="470"/>
      <c r="G367" s="470"/>
      <c r="H367" s="470"/>
      <c r="I367" s="470"/>
      <c r="J367" s="470"/>
      <c r="K367" s="470"/>
      <c r="L367" s="470"/>
      <c r="M367" s="470"/>
      <c r="N367" s="470"/>
      <c r="O367" s="470"/>
      <c r="P367" s="470"/>
      <c r="Q367" s="470"/>
      <c r="R367" s="470"/>
      <c r="S367" s="470"/>
      <c r="T367" s="470"/>
      <c r="U367" s="374"/>
      <c r="V367" s="395"/>
      <c r="AM367" s="374"/>
      <c r="AQ367" s="374"/>
    </row>
    <row r="368" spans="1:43" ht="11.25" customHeight="1" x14ac:dyDescent="0.2">
      <c r="A368" s="395"/>
      <c r="B368" s="377"/>
      <c r="C368" s="374"/>
      <c r="D368" s="395"/>
      <c r="E368" s="470"/>
      <c r="F368" s="470"/>
      <c r="G368" s="470"/>
      <c r="H368" s="470"/>
      <c r="I368" s="470"/>
      <c r="J368" s="470"/>
      <c r="K368" s="470"/>
      <c r="L368" s="470"/>
      <c r="M368" s="470"/>
      <c r="N368" s="470"/>
      <c r="O368" s="470"/>
      <c r="P368" s="470"/>
      <c r="Q368" s="470"/>
      <c r="R368" s="470"/>
      <c r="S368" s="470"/>
      <c r="T368" s="470"/>
      <c r="U368" s="374"/>
      <c r="V368" s="395"/>
      <c r="W368" s="347" t="s">
        <v>1731</v>
      </c>
      <c r="Y368" s="378" t="s">
        <v>7</v>
      </c>
      <c r="Z368" s="378"/>
      <c r="AA368" s="378"/>
      <c r="AB368" s="378"/>
      <c r="AC368" s="378"/>
      <c r="AD368" s="378"/>
      <c r="AE368" s="378"/>
      <c r="AF368" s="378"/>
      <c r="AG368" s="378"/>
      <c r="AH368" s="378"/>
      <c r="AI368" s="378"/>
      <c r="AJ368" s="378"/>
      <c r="AK368" s="378"/>
      <c r="AL368" s="644" t="s">
        <v>1778</v>
      </c>
      <c r="AM368" s="374"/>
      <c r="AQ368" s="374"/>
    </row>
    <row r="369" spans="1:43" ht="11.25" customHeight="1" x14ac:dyDescent="0.2">
      <c r="A369" s="395"/>
      <c r="B369" s="377"/>
      <c r="C369" s="374"/>
      <c r="D369" s="395"/>
      <c r="E369" s="470"/>
      <c r="F369" s="470"/>
      <c r="G369" s="470"/>
      <c r="H369" s="470"/>
      <c r="I369" s="470"/>
      <c r="J369" s="470"/>
      <c r="K369" s="470"/>
      <c r="L369" s="470"/>
      <c r="M369" s="470"/>
      <c r="N369" s="470"/>
      <c r="O369" s="470"/>
      <c r="P369" s="470"/>
      <c r="Q369" s="470"/>
      <c r="R369" s="470"/>
      <c r="S369" s="470"/>
      <c r="T369" s="470"/>
      <c r="U369" s="374"/>
      <c r="V369" s="395"/>
      <c r="W369" s="347" t="s">
        <v>1732</v>
      </c>
      <c r="Y369" s="378" t="s">
        <v>7</v>
      </c>
      <c r="Z369" s="378"/>
      <c r="AA369" s="378"/>
      <c r="AB369" s="378"/>
      <c r="AC369" s="378"/>
      <c r="AD369" s="378"/>
      <c r="AE369" s="378"/>
      <c r="AF369" s="378"/>
      <c r="AG369" s="378"/>
      <c r="AH369" s="378"/>
      <c r="AI369" s="378"/>
      <c r="AJ369" s="378"/>
      <c r="AK369" s="378"/>
      <c r="AL369" s="644" t="s">
        <v>1783</v>
      </c>
      <c r="AM369" s="374"/>
      <c r="AP369" s="347" t="s">
        <v>554</v>
      </c>
      <c r="AQ369" s="374"/>
    </row>
    <row r="370" spans="1:43" ht="6" customHeight="1" x14ac:dyDescent="0.2">
      <c r="A370" s="379"/>
      <c r="B370" s="381"/>
      <c r="C370" s="380"/>
      <c r="D370" s="379"/>
      <c r="E370" s="381"/>
      <c r="F370" s="381"/>
      <c r="G370" s="381"/>
      <c r="H370" s="381"/>
      <c r="I370" s="381"/>
      <c r="J370" s="381"/>
      <c r="K370" s="381"/>
      <c r="L370" s="381"/>
      <c r="M370" s="381"/>
      <c r="N370" s="381"/>
      <c r="O370" s="381"/>
      <c r="P370" s="381"/>
      <c r="Q370" s="381"/>
      <c r="R370" s="381"/>
      <c r="S370" s="381"/>
      <c r="T370" s="381"/>
      <c r="U370" s="380"/>
      <c r="V370" s="379"/>
      <c r="W370" s="381"/>
      <c r="X370" s="381"/>
      <c r="Y370" s="381"/>
      <c r="Z370" s="381"/>
      <c r="AA370" s="381"/>
      <c r="AB370" s="381"/>
      <c r="AC370" s="381"/>
      <c r="AD370" s="381"/>
      <c r="AE370" s="381"/>
      <c r="AF370" s="381"/>
      <c r="AG370" s="381"/>
      <c r="AH370" s="381"/>
      <c r="AI370" s="381"/>
      <c r="AJ370" s="381"/>
      <c r="AK370" s="381"/>
      <c r="AL370" s="590"/>
      <c r="AM370" s="380"/>
      <c r="AN370" s="381"/>
      <c r="AO370" s="381"/>
      <c r="AP370" s="381"/>
      <c r="AQ370" s="380"/>
    </row>
    <row r="371" spans="1:43" ht="6" customHeight="1" x14ac:dyDescent="0.2">
      <c r="A371" s="375"/>
      <c r="B371" s="398"/>
      <c r="C371" s="376"/>
      <c r="D371" s="375"/>
      <c r="E371" s="398"/>
      <c r="F371" s="398"/>
      <c r="G371" s="398"/>
      <c r="H371" s="398"/>
      <c r="I371" s="398"/>
      <c r="J371" s="398"/>
      <c r="K371" s="398"/>
      <c r="L371" s="398"/>
      <c r="M371" s="398"/>
      <c r="N371" s="398"/>
      <c r="O371" s="398"/>
      <c r="P371" s="398"/>
      <c r="Q371" s="398"/>
      <c r="R371" s="398"/>
      <c r="S371" s="398"/>
      <c r="T371" s="398"/>
      <c r="U371" s="376"/>
      <c r="V371" s="375"/>
      <c r="W371" s="398"/>
      <c r="X371" s="398"/>
      <c r="Y371" s="398"/>
      <c r="Z371" s="398"/>
      <c r="AA371" s="398"/>
      <c r="AB371" s="398"/>
      <c r="AC371" s="398"/>
      <c r="AD371" s="398"/>
      <c r="AE371" s="398"/>
      <c r="AF371" s="398"/>
      <c r="AG371" s="398"/>
      <c r="AH371" s="398"/>
      <c r="AI371" s="398"/>
      <c r="AJ371" s="398"/>
      <c r="AK371" s="398"/>
      <c r="AL371" s="647"/>
      <c r="AM371" s="376"/>
      <c r="AN371" s="398"/>
      <c r="AO371" s="398"/>
      <c r="AP371" s="398"/>
      <c r="AQ371" s="376"/>
    </row>
    <row r="372" spans="1:43" ht="11.25" customHeight="1" x14ac:dyDescent="0.2">
      <c r="A372" s="395"/>
      <c r="B372" s="377" t="s">
        <v>552</v>
      </c>
      <c r="C372" s="374"/>
      <c r="D372" s="395"/>
      <c r="E372" s="470" t="str">
        <f ca="1">VLOOKUP(INDIRECT(ADDRESS(ROW(),COLUMN()-3)),Language_Translations,MATCH(Language_Selected,Language_Options,0),FALSE)</f>
        <v xml:space="preserve">Will the same non-relatives living outside your community that your household will be able to lean on during your difficult times also be able to lean on your household for financial or food support during their difficult times? 
</v>
      </c>
      <c r="F372" s="470"/>
      <c r="G372" s="470"/>
      <c r="H372" s="470"/>
      <c r="I372" s="470"/>
      <c r="J372" s="470"/>
      <c r="K372" s="470"/>
      <c r="L372" s="470"/>
      <c r="M372" s="470"/>
      <c r="N372" s="470"/>
      <c r="O372" s="470"/>
      <c r="P372" s="470"/>
      <c r="Q372" s="470"/>
      <c r="R372" s="470"/>
      <c r="S372" s="470"/>
      <c r="T372" s="470"/>
      <c r="U372" s="374"/>
      <c r="V372" s="395"/>
      <c r="AM372" s="374"/>
      <c r="AQ372" s="374"/>
    </row>
    <row r="373" spans="1:43" ht="11.25" customHeight="1" x14ac:dyDescent="0.2">
      <c r="A373" s="395"/>
      <c r="B373" s="377"/>
      <c r="C373" s="374"/>
      <c r="D373" s="395"/>
      <c r="E373" s="470"/>
      <c r="F373" s="470"/>
      <c r="G373" s="470"/>
      <c r="H373" s="470"/>
      <c r="I373" s="470"/>
      <c r="J373" s="470"/>
      <c r="K373" s="470"/>
      <c r="L373" s="470"/>
      <c r="M373" s="470"/>
      <c r="N373" s="470"/>
      <c r="O373" s="470"/>
      <c r="P373" s="470"/>
      <c r="Q373" s="470"/>
      <c r="R373" s="470"/>
      <c r="S373" s="470"/>
      <c r="T373" s="470"/>
      <c r="U373" s="374"/>
      <c r="V373" s="395"/>
      <c r="AM373" s="374"/>
      <c r="AQ373" s="374"/>
    </row>
    <row r="374" spans="1:43" ht="11.25" customHeight="1" x14ac:dyDescent="0.2">
      <c r="A374" s="395"/>
      <c r="B374" s="377"/>
      <c r="C374" s="374"/>
      <c r="D374" s="395"/>
      <c r="E374" s="470"/>
      <c r="F374" s="470"/>
      <c r="G374" s="470"/>
      <c r="H374" s="470"/>
      <c r="I374" s="470"/>
      <c r="J374" s="470"/>
      <c r="K374" s="470"/>
      <c r="L374" s="470"/>
      <c r="M374" s="470"/>
      <c r="N374" s="470"/>
      <c r="O374" s="470"/>
      <c r="P374" s="470"/>
      <c r="Q374" s="470"/>
      <c r="R374" s="470"/>
      <c r="S374" s="470"/>
      <c r="T374" s="470"/>
      <c r="U374" s="374"/>
      <c r="V374" s="395"/>
      <c r="W374" s="347" t="s">
        <v>1731</v>
      </c>
      <c r="Y374" s="378" t="s">
        <v>7</v>
      </c>
      <c r="Z374" s="378"/>
      <c r="AA374" s="378"/>
      <c r="AB374" s="378"/>
      <c r="AC374" s="378"/>
      <c r="AD374" s="378"/>
      <c r="AE374" s="378"/>
      <c r="AF374" s="378"/>
      <c r="AG374" s="378"/>
      <c r="AH374" s="378"/>
      <c r="AI374" s="378"/>
      <c r="AJ374" s="378"/>
      <c r="AK374" s="378"/>
      <c r="AL374" s="644" t="s">
        <v>1778</v>
      </c>
      <c r="AM374" s="374"/>
      <c r="AQ374" s="374"/>
    </row>
    <row r="375" spans="1:43" ht="11.25" customHeight="1" x14ac:dyDescent="0.2">
      <c r="A375" s="395"/>
      <c r="B375" s="377"/>
      <c r="C375" s="374"/>
      <c r="D375" s="395"/>
      <c r="E375" s="470"/>
      <c r="F375" s="470"/>
      <c r="G375" s="470"/>
      <c r="H375" s="470"/>
      <c r="I375" s="470"/>
      <c r="J375" s="470"/>
      <c r="K375" s="470"/>
      <c r="L375" s="470"/>
      <c r="M375" s="470"/>
      <c r="N375" s="470"/>
      <c r="O375" s="470"/>
      <c r="P375" s="470"/>
      <c r="Q375" s="470"/>
      <c r="R375" s="470"/>
      <c r="S375" s="470"/>
      <c r="T375" s="470"/>
      <c r="U375" s="374"/>
      <c r="V375" s="395"/>
      <c r="W375" s="347" t="s">
        <v>2285</v>
      </c>
      <c r="Y375" s="378"/>
      <c r="Z375" s="378"/>
      <c r="AA375" s="378"/>
      <c r="AB375" s="378"/>
      <c r="AC375" s="378"/>
      <c r="AD375" s="378"/>
      <c r="AE375" s="378"/>
      <c r="AF375" s="378" t="s">
        <v>7</v>
      </c>
      <c r="AG375" s="378"/>
      <c r="AH375" s="378"/>
      <c r="AI375" s="378"/>
      <c r="AJ375" s="378"/>
      <c r="AK375" s="378"/>
      <c r="AL375" s="644" t="s">
        <v>1783</v>
      </c>
      <c r="AM375" s="374"/>
      <c r="AQ375" s="374"/>
    </row>
    <row r="376" spans="1:43" ht="11.25" customHeight="1" x14ac:dyDescent="0.2">
      <c r="A376" s="395"/>
      <c r="B376" s="347"/>
      <c r="C376" s="374"/>
      <c r="D376" s="395"/>
      <c r="E376" s="470"/>
      <c r="F376" s="470"/>
      <c r="G376" s="470"/>
      <c r="H376" s="470"/>
      <c r="I376" s="470"/>
      <c r="J376" s="470"/>
      <c r="K376" s="470"/>
      <c r="L376" s="470"/>
      <c r="M376" s="470"/>
      <c r="N376" s="470"/>
      <c r="O376" s="470"/>
      <c r="P376" s="470"/>
      <c r="Q376" s="470"/>
      <c r="R376" s="470"/>
      <c r="S376" s="470"/>
      <c r="T376" s="470"/>
      <c r="U376" s="374"/>
      <c r="V376" s="395"/>
      <c r="W376" s="347" t="s">
        <v>2286</v>
      </c>
      <c r="AG376" s="378" t="s">
        <v>7</v>
      </c>
      <c r="AH376" s="378"/>
      <c r="AI376" s="378"/>
      <c r="AJ376" s="378"/>
      <c r="AK376" s="378"/>
      <c r="AL376" s="401">
        <v>3</v>
      </c>
      <c r="AM376" s="374"/>
      <c r="AQ376" s="374"/>
    </row>
    <row r="377" spans="1:43" ht="6" customHeight="1" x14ac:dyDescent="0.2">
      <c r="A377" s="379"/>
      <c r="B377" s="381"/>
      <c r="C377" s="380"/>
      <c r="D377" s="379"/>
      <c r="E377" s="381"/>
      <c r="F377" s="381"/>
      <c r="G377" s="381"/>
      <c r="H377" s="381"/>
      <c r="I377" s="381"/>
      <c r="J377" s="381"/>
      <c r="K377" s="381"/>
      <c r="L377" s="381"/>
      <c r="M377" s="381"/>
      <c r="N377" s="381"/>
      <c r="O377" s="381"/>
      <c r="P377" s="381"/>
      <c r="Q377" s="381"/>
      <c r="R377" s="381"/>
      <c r="S377" s="381"/>
      <c r="T377" s="381"/>
      <c r="U377" s="380"/>
      <c r="V377" s="379"/>
      <c r="W377" s="381"/>
      <c r="X377" s="381"/>
      <c r="Y377" s="381"/>
      <c r="Z377" s="381"/>
      <c r="AA377" s="381"/>
      <c r="AB377" s="381"/>
      <c r="AC377" s="381"/>
      <c r="AD377" s="381"/>
      <c r="AE377" s="381"/>
      <c r="AF377" s="381"/>
      <c r="AG377" s="381"/>
      <c r="AH377" s="381"/>
      <c r="AI377" s="381"/>
      <c r="AJ377" s="381"/>
      <c r="AK377" s="381"/>
      <c r="AL377" s="590"/>
      <c r="AM377" s="380"/>
      <c r="AN377" s="381"/>
      <c r="AO377" s="381"/>
      <c r="AP377" s="381"/>
      <c r="AQ377" s="380"/>
    </row>
    <row r="378" spans="1:43" ht="6" customHeight="1" x14ac:dyDescent="0.2">
      <c r="A378" s="375"/>
      <c r="B378" s="398"/>
      <c r="C378" s="376"/>
      <c r="D378" s="375"/>
      <c r="E378" s="398"/>
      <c r="F378" s="398"/>
      <c r="G378" s="398"/>
      <c r="H378" s="398"/>
      <c r="I378" s="398"/>
      <c r="J378" s="398"/>
      <c r="K378" s="398"/>
      <c r="L378" s="398"/>
      <c r="M378" s="398"/>
      <c r="N378" s="398"/>
      <c r="O378" s="398"/>
      <c r="P378" s="398"/>
      <c r="Q378" s="398"/>
      <c r="R378" s="398"/>
      <c r="S378" s="398"/>
      <c r="T378" s="398"/>
      <c r="U378" s="376"/>
      <c r="V378" s="375"/>
      <c r="W378" s="398"/>
      <c r="X378" s="398"/>
      <c r="Y378" s="398"/>
      <c r="Z378" s="398"/>
      <c r="AA378" s="398"/>
      <c r="AB378" s="398"/>
      <c r="AC378" s="398"/>
      <c r="AD378" s="398"/>
      <c r="AE378" s="398"/>
      <c r="AF378" s="398"/>
      <c r="AG378" s="398"/>
      <c r="AH378" s="398"/>
      <c r="AI378" s="398"/>
      <c r="AJ378" s="398"/>
      <c r="AK378" s="398"/>
      <c r="AL378" s="647"/>
      <c r="AM378" s="376"/>
      <c r="AN378" s="398"/>
      <c r="AO378" s="398"/>
      <c r="AP378" s="398"/>
      <c r="AQ378" s="376"/>
    </row>
    <row r="379" spans="1:43" ht="11.25" customHeight="1" x14ac:dyDescent="0.2">
      <c r="A379" s="395"/>
      <c r="B379" s="377" t="s">
        <v>554</v>
      </c>
      <c r="C379" s="374"/>
      <c r="D379" s="395"/>
      <c r="E379" s="470" t="str">
        <f ca="1">VLOOKUP(INDIRECT(ADDRESS(ROW(),COLUMN()-3)),Language_Translations,MATCH(Language_Selected,Language_Options,0),FALSE)</f>
        <v>Do you believe your local government will help the community cope with difficult times in the future, for example during [INSERT COUNTRY-SPECIFIC SHOCK]?</v>
      </c>
      <c r="F379" s="470"/>
      <c r="G379" s="470"/>
      <c r="H379" s="470"/>
      <c r="I379" s="470"/>
      <c r="J379" s="470"/>
      <c r="K379" s="470"/>
      <c r="L379" s="470"/>
      <c r="M379" s="470"/>
      <c r="N379" s="470"/>
      <c r="O379" s="470"/>
      <c r="P379" s="470"/>
      <c r="Q379" s="470"/>
      <c r="R379" s="470"/>
      <c r="S379" s="470"/>
      <c r="T379" s="470"/>
      <c r="U379" s="374"/>
      <c r="V379" s="395"/>
      <c r="AM379" s="374"/>
      <c r="AQ379" s="374"/>
    </row>
    <row r="380" spans="1:43" ht="11.25" customHeight="1" x14ac:dyDescent="0.2">
      <c r="A380" s="395"/>
      <c r="B380" s="377"/>
      <c r="C380" s="374"/>
      <c r="D380" s="395"/>
      <c r="E380" s="470"/>
      <c r="F380" s="470"/>
      <c r="G380" s="470"/>
      <c r="H380" s="470"/>
      <c r="I380" s="470"/>
      <c r="J380" s="470"/>
      <c r="K380" s="470"/>
      <c r="L380" s="470"/>
      <c r="M380" s="470"/>
      <c r="N380" s="470"/>
      <c r="O380" s="470"/>
      <c r="P380" s="470"/>
      <c r="Q380" s="470"/>
      <c r="R380" s="470"/>
      <c r="S380" s="470"/>
      <c r="T380" s="470"/>
      <c r="U380" s="374"/>
      <c r="V380" s="395"/>
      <c r="AM380" s="374"/>
      <c r="AQ380" s="374"/>
    </row>
    <row r="381" spans="1:43" ht="11.25" customHeight="1" x14ac:dyDescent="0.2">
      <c r="A381" s="395"/>
      <c r="B381" s="377"/>
      <c r="C381" s="374"/>
      <c r="D381" s="395"/>
      <c r="E381" s="470"/>
      <c r="F381" s="470"/>
      <c r="G381" s="470"/>
      <c r="H381" s="470"/>
      <c r="I381" s="470"/>
      <c r="J381" s="470"/>
      <c r="K381" s="470"/>
      <c r="L381" s="470"/>
      <c r="M381" s="470"/>
      <c r="N381" s="470"/>
      <c r="O381" s="470"/>
      <c r="P381" s="470"/>
      <c r="Q381" s="470"/>
      <c r="R381" s="470"/>
      <c r="S381" s="470"/>
      <c r="T381" s="470"/>
      <c r="U381" s="374"/>
      <c r="V381" s="395"/>
      <c r="W381" s="347" t="s">
        <v>1731</v>
      </c>
      <c r="Y381" s="378" t="s">
        <v>7</v>
      </c>
      <c r="Z381" s="378"/>
      <c r="AA381" s="378"/>
      <c r="AB381" s="378"/>
      <c r="AC381" s="378"/>
      <c r="AD381" s="378"/>
      <c r="AE381" s="378"/>
      <c r="AF381" s="378"/>
      <c r="AG381" s="378"/>
      <c r="AH381" s="378"/>
      <c r="AI381" s="378"/>
      <c r="AJ381" s="378"/>
      <c r="AK381" s="378"/>
      <c r="AL381" s="644">
        <v>1</v>
      </c>
      <c r="AM381" s="374"/>
      <c r="AQ381" s="374"/>
    </row>
    <row r="382" spans="1:43" ht="11.25" customHeight="1" x14ac:dyDescent="0.2">
      <c r="A382" s="395"/>
      <c r="B382" s="377"/>
      <c r="C382" s="374"/>
      <c r="D382" s="395"/>
      <c r="E382" s="470"/>
      <c r="F382" s="470"/>
      <c r="G382" s="470"/>
      <c r="H382" s="470"/>
      <c r="I382" s="470"/>
      <c r="J382" s="470"/>
      <c r="K382" s="470"/>
      <c r="L382" s="470"/>
      <c r="M382" s="470"/>
      <c r="N382" s="470"/>
      <c r="O382" s="470"/>
      <c r="P382" s="470"/>
      <c r="Q382" s="470"/>
      <c r="R382" s="470"/>
      <c r="S382" s="470"/>
      <c r="T382" s="470"/>
      <c r="U382" s="374"/>
      <c r="V382" s="395"/>
      <c r="W382" s="347" t="s">
        <v>2287</v>
      </c>
      <c r="Y382" s="378"/>
      <c r="Z382" s="378"/>
      <c r="AA382" s="378"/>
      <c r="AB382" s="378"/>
      <c r="AC382" s="378"/>
      <c r="AD382" s="378"/>
      <c r="AE382" s="378"/>
      <c r="AF382" s="378" t="s">
        <v>7</v>
      </c>
      <c r="AG382" s="378"/>
      <c r="AH382" s="378"/>
      <c r="AI382" s="378"/>
      <c r="AJ382" s="378"/>
      <c r="AK382" s="378"/>
      <c r="AL382" s="644">
        <v>2</v>
      </c>
      <c r="AM382" s="374"/>
      <c r="AQ382" s="374"/>
    </row>
    <row r="383" spans="1:43" ht="11.25" customHeight="1" x14ac:dyDescent="0.2">
      <c r="A383" s="395"/>
      <c r="B383" s="377"/>
      <c r="C383" s="374"/>
      <c r="D383" s="395"/>
      <c r="E383" s="470"/>
      <c r="F383" s="470"/>
      <c r="G383" s="470"/>
      <c r="H383" s="470"/>
      <c r="I383" s="470"/>
      <c r="J383" s="470"/>
      <c r="K383" s="470"/>
      <c r="L383" s="470"/>
      <c r="M383" s="470"/>
      <c r="N383" s="470"/>
      <c r="O383" s="470"/>
      <c r="P383" s="470"/>
      <c r="Q383" s="470"/>
      <c r="R383" s="470"/>
      <c r="S383" s="470"/>
      <c r="T383" s="470"/>
      <c r="U383" s="374"/>
      <c r="V383" s="395"/>
      <c r="W383" s="347" t="s">
        <v>2288</v>
      </c>
      <c r="Y383" s="378"/>
      <c r="Z383" s="378"/>
      <c r="AA383" s="378"/>
      <c r="AB383" s="378"/>
      <c r="AC383" s="378"/>
      <c r="AD383" s="378"/>
      <c r="AE383" s="378"/>
      <c r="AF383" s="378"/>
      <c r="AG383" s="378" t="s">
        <v>7</v>
      </c>
      <c r="AH383" s="378"/>
      <c r="AI383" s="378"/>
      <c r="AJ383" s="378"/>
      <c r="AK383" s="378"/>
      <c r="AL383" s="644">
        <v>3</v>
      </c>
      <c r="AM383" s="374"/>
      <c r="AQ383" s="374"/>
    </row>
    <row r="384" spans="1:43" ht="6" customHeight="1" x14ac:dyDescent="0.2">
      <c r="A384" s="379"/>
      <c r="B384" s="381"/>
      <c r="C384" s="380"/>
      <c r="D384" s="379"/>
      <c r="E384" s="381"/>
      <c r="F384" s="381"/>
      <c r="G384" s="381"/>
      <c r="H384" s="381"/>
      <c r="I384" s="381"/>
      <c r="J384" s="381"/>
      <c r="K384" s="381"/>
      <c r="L384" s="381"/>
      <c r="M384" s="381"/>
      <c r="N384" s="381"/>
      <c r="O384" s="381"/>
      <c r="P384" s="381"/>
      <c r="Q384" s="381"/>
      <c r="R384" s="381"/>
      <c r="S384" s="381"/>
      <c r="T384" s="381"/>
      <c r="U384" s="380"/>
      <c r="V384" s="379"/>
      <c r="W384" s="381"/>
      <c r="X384" s="381"/>
      <c r="Y384" s="381"/>
      <c r="Z384" s="381"/>
      <c r="AA384" s="381"/>
      <c r="AB384" s="381"/>
      <c r="AC384" s="381"/>
      <c r="AD384" s="381"/>
      <c r="AE384" s="381"/>
      <c r="AF384" s="381"/>
      <c r="AG384" s="381"/>
      <c r="AH384" s="381"/>
      <c r="AI384" s="381"/>
      <c r="AJ384" s="381"/>
      <c r="AK384" s="381"/>
      <c r="AL384" s="590"/>
      <c r="AM384" s="380"/>
      <c r="AN384" s="381"/>
      <c r="AO384" s="381"/>
      <c r="AP384" s="381"/>
      <c r="AQ384" s="380"/>
    </row>
    <row r="385" spans="1:43" x14ac:dyDescent="0.2">
      <c r="A385" s="756" t="s">
        <v>2289</v>
      </c>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c r="AA385" s="757"/>
      <c r="AB385" s="757"/>
      <c r="AC385" s="757"/>
      <c r="AD385" s="757"/>
      <c r="AE385" s="757"/>
      <c r="AF385" s="757"/>
      <c r="AG385" s="757"/>
      <c r="AH385" s="757"/>
      <c r="AI385" s="757"/>
      <c r="AJ385" s="757"/>
      <c r="AK385" s="757"/>
      <c r="AL385" s="757"/>
      <c r="AM385" s="757"/>
      <c r="AN385" s="757"/>
      <c r="AO385" s="757"/>
      <c r="AP385" s="757"/>
      <c r="AQ385" s="758"/>
    </row>
    <row r="386" spans="1:43" ht="6" customHeight="1" x14ac:dyDescent="0.2">
      <c r="A386" s="375"/>
      <c r="B386" s="398"/>
      <c r="C386" s="376"/>
      <c r="D386" s="375"/>
      <c r="E386" s="398"/>
      <c r="F386" s="398"/>
      <c r="G386" s="398"/>
      <c r="H386" s="398"/>
      <c r="I386" s="398"/>
      <c r="J386" s="398"/>
      <c r="K386" s="398"/>
      <c r="L386" s="398"/>
      <c r="M386" s="398"/>
      <c r="N386" s="398"/>
      <c r="O386" s="398"/>
      <c r="P386" s="398"/>
      <c r="Q386" s="398"/>
      <c r="R386" s="398"/>
      <c r="S386" s="398"/>
      <c r="T386" s="398"/>
      <c r="U386" s="376"/>
      <c r="V386" s="375"/>
      <c r="W386" s="398"/>
      <c r="X386" s="398"/>
      <c r="Y386" s="398"/>
      <c r="Z386" s="398"/>
      <c r="AA386" s="398"/>
      <c r="AB386" s="398"/>
      <c r="AC386" s="398"/>
      <c r="AD386" s="398"/>
      <c r="AE386" s="398"/>
      <c r="AF386" s="398"/>
      <c r="AG386" s="398"/>
      <c r="AH386" s="398"/>
      <c r="AI386" s="398"/>
      <c r="AJ386" s="398"/>
      <c r="AK386" s="398"/>
      <c r="AL386" s="647"/>
      <c r="AM386" s="376"/>
      <c r="AN386" s="398"/>
      <c r="AO386" s="398"/>
      <c r="AP386" s="398"/>
      <c r="AQ386" s="376"/>
    </row>
    <row r="387" spans="1:43" ht="11.25" customHeight="1" x14ac:dyDescent="0.2">
      <c r="A387" s="395"/>
      <c r="B387" s="377" t="s">
        <v>556</v>
      </c>
      <c r="C387" s="374"/>
      <c r="D387" s="395"/>
      <c r="E387" s="470" t="str">
        <f ca="1">VLOOKUP(INDIRECT(ADDRESS(ROW(),COLUMN()-3)),Language_Translations,MATCH(Language_Selected,Language_Options,0),FALSE)</f>
        <v>During the past 12 months, has anyone in your household taken any loans or borrowed cash/in-kind from a group-based micro-finance or lending program, such as a Village Savings and Loan Association (VSLA) or a Savings and Credit Cooperative Organization (SACCO)?</v>
      </c>
      <c r="F387" s="470"/>
      <c r="G387" s="470"/>
      <c r="H387" s="470"/>
      <c r="I387" s="470"/>
      <c r="J387" s="470"/>
      <c r="K387" s="470"/>
      <c r="L387" s="470"/>
      <c r="M387" s="470"/>
      <c r="N387" s="470"/>
      <c r="O387" s="470"/>
      <c r="P387" s="470"/>
      <c r="Q387" s="470"/>
      <c r="R387" s="470"/>
      <c r="S387" s="470"/>
      <c r="T387" s="470"/>
      <c r="U387" s="374"/>
      <c r="V387" s="395"/>
      <c r="AM387" s="374"/>
      <c r="AQ387" s="374"/>
    </row>
    <row r="388" spans="1:43" x14ac:dyDescent="0.2">
      <c r="A388" s="395"/>
      <c r="B388" s="377"/>
      <c r="C388" s="374"/>
      <c r="D388" s="395"/>
      <c r="E388" s="470"/>
      <c r="F388" s="470"/>
      <c r="G388" s="470"/>
      <c r="H388" s="470"/>
      <c r="I388" s="470"/>
      <c r="J388" s="470"/>
      <c r="K388" s="470"/>
      <c r="L388" s="470"/>
      <c r="M388" s="470"/>
      <c r="N388" s="470"/>
      <c r="O388" s="470"/>
      <c r="P388" s="470"/>
      <c r="Q388" s="470"/>
      <c r="R388" s="470"/>
      <c r="S388" s="470"/>
      <c r="T388" s="470"/>
      <c r="U388" s="374"/>
      <c r="V388" s="395"/>
      <c r="W388" s="347" t="s">
        <v>2290</v>
      </c>
      <c r="AB388" s="378" t="s">
        <v>7</v>
      </c>
      <c r="AC388" s="378"/>
      <c r="AD388" s="378"/>
      <c r="AE388" s="378"/>
      <c r="AF388" s="378"/>
      <c r="AG388" s="378"/>
      <c r="AH388" s="378"/>
      <c r="AI388" s="378"/>
      <c r="AJ388" s="378"/>
      <c r="AK388" s="378"/>
      <c r="AL388" s="644" t="s">
        <v>1778</v>
      </c>
      <c r="AM388" s="374"/>
      <c r="AQ388" s="374"/>
    </row>
    <row r="389" spans="1:43" x14ac:dyDescent="0.2">
      <c r="A389" s="395"/>
      <c r="B389" s="377"/>
      <c r="C389" s="374"/>
      <c r="D389" s="395"/>
      <c r="E389" s="470"/>
      <c r="F389" s="470"/>
      <c r="G389" s="470"/>
      <c r="H389" s="470"/>
      <c r="I389" s="470"/>
      <c r="J389" s="470"/>
      <c r="K389" s="470"/>
      <c r="L389" s="470"/>
      <c r="M389" s="470"/>
      <c r="N389" s="470"/>
      <c r="O389" s="470"/>
      <c r="P389" s="470"/>
      <c r="Q389" s="470"/>
      <c r="R389" s="470"/>
      <c r="S389" s="470"/>
      <c r="T389" s="470"/>
      <c r="U389" s="374"/>
      <c r="V389" s="395"/>
      <c r="W389" s="347" t="s">
        <v>2291</v>
      </c>
      <c r="AC389" s="378" t="s">
        <v>7</v>
      </c>
      <c r="AD389" s="378"/>
      <c r="AE389" s="378"/>
      <c r="AF389" s="378"/>
      <c r="AG389" s="378"/>
      <c r="AH389" s="378"/>
      <c r="AI389" s="378"/>
      <c r="AJ389" s="378"/>
      <c r="AK389" s="378"/>
      <c r="AL389" s="644">
        <v>2</v>
      </c>
      <c r="AM389" s="374"/>
      <c r="AQ389" s="374"/>
    </row>
    <row r="390" spans="1:43" ht="11.25" customHeight="1" x14ac:dyDescent="0.2">
      <c r="A390" s="395"/>
      <c r="B390" s="377"/>
      <c r="C390" s="374"/>
      <c r="D390" s="395"/>
      <c r="E390" s="470"/>
      <c r="F390" s="470"/>
      <c r="G390" s="470"/>
      <c r="H390" s="470"/>
      <c r="I390" s="470"/>
      <c r="J390" s="470"/>
      <c r="K390" s="470"/>
      <c r="L390" s="470"/>
      <c r="M390" s="470"/>
      <c r="N390" s="470"/>
      <c r="O390" s="470"/>
      <c r="P390" s="470"/>
      <c r="Q390" s="470"/>
      <c r="R390" s="470"/>
      <c r="S390" s="470"/>
      <c r="T390" s="470"/>
      <c r="U390" s="374"/>
      <c r="V390" s="395"/>
      <c r="W390" s="347" t="s">
        <v>2292</v>
      </c>
      <c r="AF390" s="378" t="s">
        <v>7</v>
      </c>
      <c r="AG390" s="378"/>
      <c r="AH390" s="378"/>
      <c r="AI390" s="378"/>
      <c r="AJ390" s="378"/>
      <c r="AK390" s="378"/>
      <c r="AL390" s="644">
        <v>3</v>
      </c>
      <c r="AM390" s="374"/>
      <c r="AQ390" s="374"/>
    </row>
    <row r="391" spans="1:43" ht="11.25" customHeight="1" x14ac:dyDescent="0.2">
      <c r="A391" s="395"/>
      <c r="B391" s="377"/>
      <c r="C391" s="374"/>
      <c r="D391" s="395"/>
      <c r="E391" s="470"/>
      <c r="F391" s="470"/>
      <c r="G391" s="470"/>
      <c r="H391" s="470"/>
      <c r="I391" s="470"/>
      <c r="J391" s="470"/>
      <c r="K391" s="470"/>
      <c r="L391" s="470"/>
      <c r="M391" s="470"/>
      <c r="N391" s="470"/>
      <c r="O391" s="470"/>
      <c r="P391" s="470"/>
      <c r="Q391" s="470"/>
      <c r="R391" s="470"/>
      <c r="S391" s="470"/>
      <c r="T391" s="470"/>
      <c r="U391" s="374"/>
      <c r="V391" s="395"/>
      <c r="W391" s="347" t="s">
        <v>1732</v>
      </c>
      <c r="Z391" s="378" t="s">
        <v>7</v>
      </c>
      <c r="AA391" s="378"/>
      <c r="AB391" s="378"/>
      <c r="AC391" s="378"/>
      <c r="AD391" s="378"/>
      <c r="AE391" s="378"/>
      <c r="AF391" s="378"/>
      <c r="AG391" s="378"/>
      <c r="AH391" s="378"/>
      <c r="AI391" s="378"/>
      <c r="AJ391" s="378"/>
      <c r="AK391" s="378"/>
      <c r="AL391" s="401">
        <v>4</v>
      </c>
      <c r="AM391" s="374"/>
      <c r="AQ391" s="374"/>
    </row>
    <row r="392" spans="1:43" ht="11.25" customHeight="1" x14ac:dyDescent="0.2">
      <c r="A392" s="395"/>
      <c r="B392" s="377"/>
      <c r="C392" s="374"/>
      <c r="D392" s="395"/>
      <c r="E392" s="470"/>
      <c r="F392" s="470"/>
      <c r="G392" s="470"/>
      <c r="H392" s="470"/>
      <c r="I392" s="470"/>
      <c r="J392" s="470"/>
      <c r="K392" s="470"/>
      <c r="L392" s="470"/>
      <c r="M392" s="470"/>
      <c r="N392" s="470"/>
      <c r="O392" s="470"/>
      <c r="P392" s="470"/>
      <c r="Q392" s="470"/>
      <c r="R392" s="470"/>
      <c r="S392" s="470"/>
      <c r="T392" s="470"/>
      <c r="U392" s="374"/>
      <c r="V392" s="395"/>
      <c r="W392" s="347" t="s">
        <v>1784</v>
      </c>
      <c r="Y392" s="378"/>
      <c r="Z392" s="378"/>
      <c r="AA392" s="378"/>
      <c r="AC392" s="378" t="s">
        <v>7</v>
      </c>
      <c r="AD392" s="378"/>
      <c r="AE392" s="378"/>
      <c r="AF392" s="378"/>
      <c r="AG392" s="378"/>
      <c r="AH392" s="378"/>
      <c r="AI392" s="378"/>
      <c r="AJ392" s="378"/>
      <c r="AK392" s="378"/>
      <c r="AL392" s="401">
        <v>8</v>
      </c>
      <c r="AM392" s="374"/>
      <c r="AQ392" s="374"/>
    </row>
    <row r="393" spans="1:43" ht="6" customHeight="1" x14ac:dyDescent="0.2">
      <c r="A393" s="379"/>
      <c r="B393" s="711"/>
      <c r="C393" s="380"/>
      <c r="D393" s="379"/>
      <c r="E393" s="381"/>
      <c r="F393" s="381"/>
      <c r="G393" s="381"/>
      <c r="H393" s="381"/>
      <c r="I393" s="381"/>
      <c r="J393" s="381"/>
      <c r="K393" s="381"/>
      <c r="L393" s="381"/>
      <c r="M393" s="381"/>
      <c r="N393" s="381"/>
      <c r="O393" s="381"/>
      <c r="P393" s="381"/>
      <c r="Q393" s="381"/>
      <c r="R393" s="381"/>
      <c r="S393" s="381"/>
      <c r="T393" s="381"/>
      <c r="U393" s="380"/>
      <c r="V393" s="381"/>
      <c r="W393" s="381"/>
      <c r="X393" s="381"/>
      <c r="Y393" s="381"/>
      <c r="Z393" s="381"/>
      <c r="AA393" s="381"/>
      <c r="AB393" s="381"/>
      <c r="AC393" s="381"/>
      <c r="AD393" s="381"/>
      <c r="AE393" s="381"/>
      <c r="AF393" s="381"/>
      <c r="AG393" s="381"/>
      <c r="AH393" s="381"/>
      <c r="AI393" s="381"/>
      <c r="AJ393" s="381"/>
      <c r="AK393" s="381"/>
      <c r="AL393" s="590"/>
      <c r="AM393" s="380"/>
      <c r="AN393" s="381"/>
      <c r="AO393" s="381"/>
      <c r="AP393" s="381"/>
      <c r="AQ393" s="380"/>
    </row>
    <row r="394" spans="1:43" ht="6" customHeight="1" x14ac:dyDescent="0.2">
      <c r="A394" s="375"/>
      <c r="B394" s="398"/>
      <c r="C394" s="376"/>
      <c r="D394" s="375"/>
      <c r="E394" s="398"/>
      <c r="F394" s="398"/>
      <c r="G394" s="398"/>
      <c r="H394" s="398"/>
      <c r="I394" s="398"/>
      <c r="J394" s="398"/>
      <c r="K394" s="398"/>
      <c r="L394" s="398"/>
      <c r="M394" s="398"/>
      <c r="N394" s="398"/>
      <c r="O394" s="398"/>
      <c r="P394" s="398"/>
      <c r="Q394" s="398"/>
      <c r="R394" s="398"/>
      <c r="S394" s="398"/>
      <c r="T394" s="398"/>
      <c r="U394" s="376"/>
      <c r="V394" s="375"/>
      <c r="W394" s="398"/>
      <c r="X394" s="398"/>
      <c r="Y394" s="398"/>
      <c r="Z394" s="398"/>
      <c r="AA394" s="398"/>
      <c r="AB394" s="398"/>
      <c r="AC394" s="398"/>
      <c r="AD394" s="398"/>
      <c r="AE394" s="398"/>
      <c r="AF394" s="398"/>
      <c r="AG394" s="398"/>
      <c r="AH394" s="398"/>
      <c r="AI394" s="398"/>
      <c r="AJ394" s="398"/>
      <c r="AK394" s="398"/>
      <c r="AL394" s="647"/>
      <c r="AM394" s="376"/>
      <c r="AN394" s="398"/>
      <c r="AO394" s="398"/>
      <c r="AP394" s="398"/>
      <c r="AQ394" s="376"/>
    </row>
    <row r="395" spans="1:43" ht="11.25" customHeight="1" x14ac:dyDescent="0.2">
      <c r="A395" s="395"/>
      <c r="B395" s="377" t="s">
        <v>558</v>
      </c>
      <c r="C395" s="374"/>
      <c r="D395" s="395"/>
      <c r="E395" s="470" t="str">
        <f ca="1">VLOOKUP(INDIRECT(ADDRESS(ROW(),COLUMN()-3)),Language_Translations,MATCH(Language_Selected,Language_Options,0),FALSE)</f>
        <v>During the past 12 months, has anyone in your household taken any loans or borrowed cash/in-kind from an informal credit or savings group, such as merry-go-round, tontine, or funeral society?</v>
      </c>
      <c r="F395" s="470"/>
      <c r="G395" s="470"/>
      <c r="H395" s="470"/>
      <c r="I395" s="470"/>
      <c r="J395" s="470"/>
      <c r="K395" s="470"/>
      <c r="L395" s="470"/>
      <c r="M395" s="470"/>
      <c r="N395" s="470"/>
      <c r="O395" s="470"/>
      <c r="P395" s="470"/>
      <c r="Q395" s="470"/>
      <c r="R395" s="470"/>
      <c r="S395" s="470"/>
      <c r="T395" s="470"/>
      <c r="U395" s="374"/>
      <c r="V395" s="395"/>
      <c r="AM395" s="374"/>
      <c r="AQ395" s="374"/>
    </row>
    <row r="396" spans="1:43" x14ac:dyDescent="0.2">
      <c r="A396" s="395"/>
      <c r="B396" s="377"/>
      <c r="C396" s="374"/>
      <c r="D396" s="395"/>
      <c r="E396" s="470"/>
      <c r="F396" s="470"/>
      <c r="G396" s="470"/>
      <c r="H396" s="470"/>
      <c r="I396" s="470"/>
      <c r="J396" s="470"/>
      <c r="K396" s="470"/>
      <c r="L396" s="470"/>
      <c r="M396" s="470"/>
      <c r="N396" s="470"/>
      <c r="O396" s="470"/>
      <c r="P396" s="470"/>
      <c r="Q396" s="470"/>
      <c r="R396" s="470"/>
      <c r="S396" s="470"/>
      <c r="T396" s="470"/>
      <c r="U396" s="374"/>
      <c r="V396" s="395"/>
      <c r="W396" s="347" t="s">
        <v>2290</v>
      </c>
      <c r="AB396" s="378" t="s">
        <v>7</v>
      </c>
      <c r="AC396" s="378"/>
      <c r="AD396" s="378"/>
      <c r="AE396" s="378"/>
      <c r="AF396" s="378"/>
      <c r="AG396" s="378"/>
      <c r="AH396" s="378"/>
      <c r="AI396" s="378"/>
      <c r="AJ396" s="378"/>
      <c r="AK396" s="378"/>
      <c r="AL396" s="644" t="s">
        <v>1778</v>
      </c>
      <c r="AM396" s="374"/>
      <c r="AQ396" s="374"/>
    </row>
    <row r="397" spans="1:43" x14ac:dyDescent="0.2">
      <c r="A397" s="395"/>
      <c r="B397" s="377"/>
      <c r="C397" s="374"/>
      <c r="D397" s="395"/>
      <c r="E397" s="470"/>
      <c r="F397" s="470"/>
      <c r="G397" s="470"/>
      <c r="H397" s="470"/>
      <c r="I397" s="470"/>
      <c r="J397" s="470"/>
      <c r="K397" s="470"/>
      <c r="L397" s="470"/>
      <c r="M397" s="470"/>
      <c r="N397" s="470"/>
      <c r="O397" s="470"/>
      <c r="P397" s="470"/>
      <c r="Q397" s="470"/>
      <c r="R397" s="470"/>
      <c r="S397" s="470"/>
      <c r="T397" s="470"/>
      <c r="U397" s="374"/>
      <c r="V397" s="395"/>
      <c r="W397" s="347" t="s">
        <v>2291</v>
      </c>
      <c r="AC397" s="378" t="s">
        <v>7</v>
      </c>
      <c r="AD397" s="378"/>
      <c r="AE397" s="378"/>
      <c r="AF397" s="378"/>
      <c r="AG397" s="378"/>
      <c r="AH397" s="378"/>
      <c r="AI397" s="378"/>
      <c r="AJ397" s="378"/>
      <c r="AK397" s="378"/>
      <c r="AL397" s="644">
        <v>2</v>
      </c>
      <c r="AM397" s="374"/>
      <c r="AQ397" s="374"/>
    </row>
    <row r="398" spans="1:43" ht="11.25" customHeight="1" x14ac:dyDescent="0.2">
      <c r="A398" s="395"/>
      <c r="B398" s="377"/>
      <c r="C398" s="374"/>
      <c r="D398" s="395"/>
      <c r="E398" s="470"/>
      <c r="F398" s="470"/>
      <c r="G398" s="470"/>
      <c r="H398" s="470"/>
      <c r="I398" s="470"/>
      <c r="J398" s="470"/>
      <c r="K398" s="470"/>
      <c r="L398" s="470"/>
      <c r="M398" s="470"/>
      <c r="N398" s="470"/>
      <c r="O398" s="470"/>
      <c r="P398" s="470"/>
      <c r="Q398" s="470"/>
      <c r="R398" s="470"/>
      <c r="S398" s="470"/>
      <c r="T398" s="470"/>
      <c r="U398" s="374"/>
      <c r="V398" s="395"/>
      <c r="W398" s="347" t="s">
        <v>2292</v>
      </c>
      <c r="AF398" s="378" t="s">
        <v>7</v>
      </c>
      <c r="AG398" s="378"/>
      <c r="AH398" s="378"/>
      <c r="AI398" s="378"/>
      <c r="AJ398" s="378"/>
      <c r="AK398" s="378"/>
      <c r="AL398" s="644">
        <v>3</v>
      </c>
      <c r="AM398" s="374"/>
      <c r="AQ398" s="374"/>
    </row>
    <row r="399" spans="1:43" ht="11.25" customHeight="1" x14ac:dyDescent="0.2">
      <c r="A399" s="395"/>
      <c r="B399" s="377"/>
      <c r="C399" s="374"/>
      <c r="D399" s="395"/>
      <c r="E399" s="470"/>
      <c r="F399" s="470"/>
      <c r="G399" s="470"/>
      <c r="H399" s="470"/>
      <c r="I399" s="470"/>
      <c r="J399" s="470"/>
      <c r="K399" s="470"/>
      <c r="L399" s="470"/>
      <c r="M399" s="470"/>
      <c r="N399" s="470"/>
      <c r="O399" s="470"/>
      <c r="P399" s="470"/>
      <c r="Q399" s="470"/>
      <c r="R399" s="470"/>
      <c r="S399" s="470"/>
      <c r="T399" s="470"/>
      <c r="U399" s="374"/>
      <c r="V399" s="395"/>
      <c r="W399" s="347" t="s">
        <v>1732</v>
      </c>
      <c r="Z399" s="378" t="s">
        <v>7</v>
      </c>
      <c r="AA399" s="378"/>
      <c r="AB399" s="378"/>
      <c r="AC399" s="378"/>
      <c r="AD399" s="378"/>
      <c r="AE399" s="378"/>
      <c r="AF399" s="378"/>
      <c r="AG399" s="378"/>
      <c r="AH399" s="378"/>
      <c r="AI399" s="378"/>
      <c r="AJ399" s="378"/>
      <c r="AK399" s="378"/>
      <c r="AL399" s="401">
        <v>4</v>
      </c>
      <c r="AM399" s="374"/>
      <c r="AQ399" s="374"/>
    </row>
    <row r="400" spans="1:43" ht="11.25" customHeight="1" x14ac:dyDescent="0.2">
      <c r="A400" s="395"/>
      <c r="B400" s="377"/>
      <c r="C400" s="374"/>
      <c r="D400" s="395"/>
      <c r="E400" s="470"/>
      <c r="F400" s="470"/>
      <c r="G400" s="470"/>
      <c r="H400" s="470"/>
      <c r="I400" s="470"/>
      <c r="J400" s="470"/>
      <c r="K400" s="470"/>
      <c r="L400" s="470"/>
      <c r="M400" s="470"/>
      <c r="N400" s="470"/>
      <c r="O400" s="470"/>
      <c r="P400" s="470"/>
      <c r="Q400" s="470"/>
      <c r="R400" s="470"/>
      <c r="S400" s="470"/>
      <c r="T400" s="470"/>
      <c r="U400" s="374"/>
      <c r="V400" s="395"/>
      <c r="W400" s="347" t="s">
        <v>1784</v>
      </c>
      <c r="Y400" s="378"/>
      <c r="Z400" s="378"/>
      <c r="AA400" s="378"/>
      <c r="AC400" s="378" t="s">
        <v>7</v>
      </c>
      <c r="AD400" s="378"/>
      <c r="AE400" s="378"/>
      <c r="AF400" s="378"/>
      <c r="AG400" s="378"/>
      <c r="AH400" s="378"/>
      <c r="AI400" s="378"/>
      <c r="AJ400" s="378"/>
      <c r="AK400" s="378"/>
      <c r="AL400" s="401">
        <v>8</v>
      </c>
      <c r="AM400" s="374"/>
      <c r="AQ400" s="374"/>
    </row>
    <row r="401" spans="1:43" ht="6" customHeight="1" x14ac:dyDescent="0.2">
      <c r="A401" s="379"/>
      <c r="B401" s="711"/>
      <c r="C401" s="380"/>
      <c r="D401" s="379"/>
      <c r="E401" s="381"/>
      <c r="F401" s="381"/>
      <c r="G401" s="381"/>
      <c r="H401" s="381"/>
      <c r="I401" s="381"/>
      <c r="J401" s="381"/>
      <c r="K401" s="381"/>
      <c r="L401" s="381"/>
      <c r="M401" s="381"/>
      <c r="N401" s="381"/>
      <c r="O401" s="381"/>
      <c r="P401" s="381"/>
      <c r="Q401" s="381"/>
      <c r="R401" s="381"/>
      <c r="S401" s="381"/>
      <c r="T401" s="381"/>
      <c r="U401" s="380"/>
      <c r="V401" s="381"/>
      <c r="W401" s="381"/>
      <c r="X401" s="381"/>
      <c r="Y401" s="381"/>
      <c r="Z401" s="381"/>
      <c r="AA401" s="381"/>
      <c r="AB401" s="381"/>
      <c r="AC401" s="381"/>
      <c r="AD401" s="381"/>
      <c r="AE401" s="381"/>
      <c r="AF401" s="381"/>
      <c r="AG401" s="381"/>
      <c r="AH401" s="381"/>
      <c r="AI401" s="381"/>
      <c r="AJ401" s="381"/>
      <c r="AK401" s="381"/>
      <c r="AL401" s="590"/>
      <c r="AM401" s="380"/>
      <c r="AN401" s="381"/>
      <c r="AO401" s="381"/>
      <c r="AP401" s="381"/>
      <c r="AQ401" s="380"/>
    </row>
    <row r="402" spans="1:43" ht="6" customHeight="1" x14ac:dyDescent="0.2">
      <c r="A402" s="375"/>
      <c r="B402" s="398"/>
      <c r="C402" s="376"/>
      <c r="D402" s="375"/>
      <c r="E402" s="398"/>
      <c r="F402" s="398"/>
      <c r="G402" s="398"/>
      <c r="H402" s="398"/>
      <c r="I402" s="398"/>
      <c r="J402" s="398"/>
      <c r="K402" s="398"/>
      <c r="L402" s="398"/>
      <c r="M402" s="398"/>
      <c r="N402" s="398"/>
      <c r="O402" s="398"/>
      <c r="P402" s="398"/>
      <c r="Q402" s="398"/>
      <c r="R402" s="398"/>
      <c r="S402" s="398"/>
      <c r="T402" s="398"/>
      <c r="U402" s="376"/>
      <c r="V402" s="375"/>
      <c r="W402" s="398"/>
      <c r="X402" s="398"/>
      <c r="Y402" s="398"/>
      <c r="Z402" s="398"/>
      <c r="AA402" s="398"/>
      <c r="AB402" s="398"/>
      <c r="AC402" s="398"/>
      <c r="AD402" s="398"/>
      <c r="AE402" s="398"/>
      <c r="AF402" s="398"/>
      <c r="AG402" s="398"/>
      <c r="AH402" s="398"/>
      <c r="AI402" s="398"/>
      <c r="AJ402" s="398"/>
      <c r="AK402" s="398"/>
      <c r="AL402" s="647"/>
      <c r="AM402" s="376"/>
      <c r="AN402" s="398"/>
      <c r="AO402" s="398"/>
      <c r="AP402" s="398"/>
      <c r="AQ402" s="376"/>
    </row>
    <row r="403" spans="1:43" x14ac:dyDescent="0.2">
      <c r="A403" s="395"/>
      <c r="B403" s="377" t="s">
        <v>560</v>
      </c>
      <c r="C403" s="374"/>
      <c r="D403" s="395"/>
      <c r="E403" s="470" t="str">
        <f ca="1">VLOOKUP(INDIRECT(ADDRESS(ROW(),COLUMN()-3)),Language_Translations,MATCH(Language_Selected,Language_Options,0),FALSE)</f>
        <v>Is there a credit or microfinance group, such as a Savings and Credit Cooperative Organization (SACCO), merry-go-round, or Village Savings and Loan Association (VSLA) in your community?</v>
      </c>
      <c r="F403" s="470"/>
      <c r="G403" s="470"/>
      <c r="H403" s="470"/>
      <c r="I403" s="470"/>
      <c r="J403" s="470"/>
      <c r="K403" s="470"/>
      <c r="L403" s="470"/>
      <c r="M403" s="470"/>
      <c r="N403" s="470"/>
      <c r="O403" s="470"/>
      <c r="P403" s="470"/>
      <c r="Q403" s="470"/>
      <c r="R403" s="470"/>
      <c r="S403" s="470"/>
      <c r="T403" s="470"/>
      <c r="U403" s="374"/>
      <c r="V403" s="395"/>
      <c r="AM403" s="374"/>
      <c r="AQ403" s="374"/>
    </row>
    <row r="404" spans="1:43" x14ac:dyDescent="0.2">
      <c r="A404" s="395"/>
      <c r="B404" s="377"/>
      <c r="C404" s="374"/>
      <c r="D404" s="395"/>
      <c r="E404" s="470"/>
      <c r="F404" s="470"/>
      <c r="G404" s="470"/>
      <c r="H404" s="470"/>
      <c r="I404" s="470"/>
      <c r="J404" s="470"/>
      <c r="K404" s="470"/>
      <c r="L404" s="470"/>
      <c r="M404" s="470"/>
      <c r="N404" s="470"/>
      <c r="O404" s="470"/>
      <c r="P404" s="470"/>
      <c r="Q404" s="470"/>
      <c r="R404" s="470"/>
      <c r="S404" s="470"/>
      <c r="T404" s="470"/>
      <c r="U404" s="374"/>
      <c r="V404" s="395"/>
      <c r="AM404" s="374"/>
      <c r="AQ404" s="374"/>
    </row>
    <row r="405" spans="1:43" ht="11.25" customHeight="1" x14ac:dyDescent="0.2">
      <c r="A405" s="395"/>
      <c r="B405" s="377"/>
      <c r="C405" s="374"/>
      <c r="D405" s="395"/>
      <c r="E405" s="470"/>
      <c r="F405" s="470"/>
      <c r="G405" s="470"/>
      <c r="H405" s="470"/>
      <c r="I405" s="470"/>
      <c r="J405" s="470"/>
      <c r="K405" s="470"/>
      <c r="L405" s="470"/>
      <c r="M405" s="470"/>
      <c r="N405" s="470"/>
      <c r="O405" s="470"/>
      <c r="P405" s="470"/>
      <c r="Q405" s="470"/>
      <c r="R405" s="470"/>
      <c r="S405" s="470"/>
      <c r="T405" s="470"/>
      <c r="U405" s="374"/>
      <c r="V405" s="395"/>
      <c r="W405" s="347" t="s">
        <v>1731</v>
      </c>
      <c r="Y405" s="378" t="s">
        <v>7</v>
      </c>
      <c r="Z405" s="378"/>
      <c r="AA405" s="378"/>
      <c r="AB405" s="378"/>
      <c r="AC405" s="378"/>
      <c r="AD405" s="378"/>
      <c r="AE405" s="378"/>
      <c r="AF405" s="378"/>
      <c r="AG405" s="378"/>
      <c r="AH405" s="378"/>
      <c r="AI405" s="378"/>
      <c r="AJ405" s="378"/>
      <c r="AK405" s="378"/>
      <c r="AL405" s="644" t="s">
        <v>1778</v>
      </c>
      <c r="AM405" s="374"/>
      <c r="AQ405" s="374"/>
    </row>
    <row r="406" spans="1:43" ht="11.25" customHeight="1" x14ac:dyDescent="0.2">
      <c r="A406" s="395"/>
      <c r="B406" s="377"/>
      <c r="C406" s="374"/>
      <c r="D406" s="395"/>
      <c r="E406" s="470"/>
      <c r="F406" s="470"/>
      <c r="G406" s="470"/>
      <c r="H406" s="470"/>
      <c r="I406" s="470"/>
      <c r="J406" s="470"/>
      <c r="K406" s="470"/>
      <c r="L406" s="470"/>
      <c r="M406" s="470"/>
      <c r="N406" s="470"/>
      <c r="O406" s="470"/>
      <c r="P406" s="470"/>
      <c r="Q406" s="470"/>
      <c r="R406" s="470"/>
      <c r="S406" s="470"/>
      <c r="T406" s="470"/>
      <c r="U406" s="374"/>
      <c r="V406" s="395"/>
      <c r="W406" s="347" t="s">
        <v>1732</v>
      </c>
      <c r="Z406" s="378" t="s">
        <v>7</v>
      </c>
      <c r="AA406" s="378"/>
      <c r="AB406" s="378"/>
      <c r="AC406" s="378"/>
      <c r="AD406" s="378"/>
      <c r="AE406" s="378"/>
      <c r="AF406" s="378"/>
      <c r="AG406" s="378"/>
      <c r="AH406" s="378"/>
      <c r="AI406" s="378"/>
      <c r="AJ406" s="378"/>
      <c r="AK406" s="378"/>
      <c r="AL406" s="401">
        <v>2</v>
      </c>
      <c r="AM406" s="374"/>
      <c r="AP406" s="396" t="s">
        <v>564</v>
      </c>
      <c r="AQ406" s="374"/>
    </row>
    <row r="407" spans="1:43" ht="11.25" customHeight="1" x14ac:dyDescent="0.2">
      <c r="A407" s="395"/>
      <c r="B407" s="377"/>
      <c r="C407" s="374"/>
      <c r="D407" s="395"/>
      <c r="E407" s="470"/>
      <c r="F407" s="470"/>
      <c r="G407" s="470"/>
      <c r="H407" s="470"/>
      <c r="I407" s="470"/>
      <c r="J407" s="470"/>
      <c r="K407" s="470"/>
      <c r="L407" s="470"/>
      <c r="M407" s="470"/>
      <c r="N407" s="470"/>
      <c r="O407" s="470"/>
      <c r="P407" s="470"/>
      <c r="Q407" s="470"/>
      <c r="R407" s="470"/>
      <c r="S407" s="470"/>
      <c r="T407" s="470"/>
      <c r="U407" s="374"/>
      <c r="V407" s="395"/>
      <c r="W407" s="347" t="s">
        <v>1784</v>
      </c>
      <c r="Y407" s="378"/>
      <c r="Z407" s="378"/>
      <c r="AA407" s="378"/>
      <c r="AC407" s="378" t="s">
        <v>7</v>
      </c>
      <c r="AD407" s="378"/>
      <c r="AE407" s="378"/>
      <c r="AF407" s="378"/>
      <c r="AG407" s="378"/>
      <c r="AH407" s="378"/>
      <c r="AI407" s="378"/>
      <c r="AJ407" s="378"/>
      <c r="AK407" s="378"/>
      <c r="AL407" s="401">
        <v>8</v>
      </c>
      <c r="AM407" s="374"/>
      <c r="AP407" s="396"/>
      <c r="AQ407" s="374"/>
    </row>
    <row r="408" spans="1:43" ht="6" customHeight="1" x14ac:dyDescent="0.2">
      <c r="A408" s="379"/>
      <c r="B408" s="711"/>
      <c r="C408" s="380"/>
      <c r="D408" s="379"/>
      <c r="E408" s="381"/>
      <c r="F408" s="381"/>
      <c r="G408" s="381"/>
      <c r="H408" s="381"/>
      <c r="I408" s="381"/>
      <c r="J408" s="381"/>
      <c r="K408" s="381"/>
      <c r="L408" s="381"/>
      <c r="M408" s="381"/>
      <c r="N408" s="381"/>
      <c r="O408" s="381"/>
      <c r="P408" s="381"/>
      <c r="Q408" s="381"/>
      <c r="R408" s="381"/>
      <c r="S408" s="381"/>
      <c r="T408" s="381"/>
      <c r="U408" s="380"/>
      <c r="V408" s="381"/>
      <c r="W408" s="381"/>
      <c r="X408" s="381"/>
      <c r="Y408" s="381"/>
      <c r="Z408" s="381"/>
      <c r="AA408" s="381"/>
      <c r="AB408" s="381"/>
      <c r="AC408" s="381"/>
      <c r="AD408" s="381"/>
      <c r="AE408" s="381"/>
      <c r="AF408" s="381"/>
      <c r="AG408" s="381"/>
      <c r="AH408" s="381"/>
      <c r="AI408" s="381"/>
      <c r="AJ408" s="381"/>
      <c r="AK408" s="381"/>
      <c r="AL408" s="590"/>
      <c r="AM408" s="380"/>
      <c r="AN408" s="381"/>
      <c r="AO408" s="381"/>
      <c r="AP408" s="381"/>
      <c r="AQ408" s="380"/>
    </row>
    <row r="409" spans="1:43" ht="6" customHeight="1" x14ac:dyDescent="0.2">
      <c r="A409" s="375"/>
      <c r="B409" s="398"/>
      <c r="C409" s="376"/>
      <c r="D409" s="375"/>
      <c r="E409" s="398"/>
      <c r="F409" s="398"/>
      <c r="G409" s="398"/>
      <c r="H409" s="398"/>
      <c r="I409" s="398"/>
      <c r="J409" s="398"/>
      <c r="K409" s="398"/>
      <c r="L409" s="398"/>
      <c r="M409" s="398"/>
      <c r="N409" s="398"/>
      <c r="O409" s="398"/>
      <c r="P409" s="398"/>
      <c r="Q409" s="398"/>
      <c r="R409" s="398"/>
      <c r="S409" s="398"/>
      <c r="T409" s="398"/>
      <c r="U409" s="376"/>
      <c r="V409" s="375"/>
      <c r="W409" s="398"/>
      <c r="X409" s="398"/>
      <c r="Y409" s="398"/>
      <c r="Z409" s="398"/>
      <c r="AA409" s="398"/>
      <c r="AB409" s="398"/>
      <c r="AC409" s="398"/>
      <c r="AD409" s="398"/>
      <c r="AE409" s="398"/>
      <c r="AF409" s="398"/>
      <c r="AG409" s="398"/>
      <c r="AH409" s="398"/>
      <c r="AI409" s="398"/>
      <c r="AJ409" s="398"/>
      <c r="AK409" s="398"/>
      <c r="AL409" s="647"/>
      <c r="AM409" s="376"/>
      <c r="AN409" s="398"/>
      <c r="AO409" s="398"/>
      <c r="AP409" s="398"/>
      <c r="AQ409" s="376"/>
    </row>
    <row r="410" spans="1:43" ht="11.25" customHeight="1" x14ac:dyDescent="0.2">
      <c r="A410" s="395"/>
      <c r="B410" s="377" t="s">
        <v>562</v>
      </c>
      <c r="C410" s="374"/>
      <c r="D410" s="395"/>
      <c r="E410" s="470" t="str">
        <f ca="1">VLOOKUP(INDIRECT(ADDRESS(ROW(),COLUMN()-3)),Language_Translations,MATCH(Language_Selected,Language_Options,0),FALSE)</f>
        <v>Are you or any other member of your household an active member of this group?</v>
      </c>
      <c r="F410" s="470"/>
      <c r="G410" s="470"/>
      <c r="H410" s="470"/>
      <c r="I410" s="470"/>
      <c r="J410" s="470"/>
      <c r="K410" s="470"/>
      <c r="L410" s="470"/>
      <c r="M410" s="470"/>
      <c r="N410" s="470"/>
      <c r="O410" s="470"/>
      <c r="P410" s="470"/>
      <c r="Q410" s="470"/>
      <c r="R410" s="470"/>
      <c r="S410" s="470"/>
      <c r="T410" s="470"/>
      <c r="U410" s="374"/>
      <c r="V410" s="395"/>
      <c r="AM410" s="374"/>
      <c r="AQ410" s="374"/>
    </row>
    <row r="411" spans="1:43" ht="11.25" customHeight="1" x14ac:dyDescent="0.2">
      <c r="A411" s="395"/>
      <c r="B411" s="377"/>
      <c r="C411" s="374"/>
      <c r="D411" s="395"/>
      <c r="E411" s="470"/>
      <c r="F411" s="470"/>
      <c r="G411" s="470"/>
      <c r="H411" s="470"/>
      <c r="I411" s="470"/>
      <c r="J411" s="470"/>
      <c r="K411" s="470"/>
      <c r="L411" s="470"/>
      <c r="M411" s="470"/>
      <c r="N411" s="470"/>
      <c r="O411" s="470"/>
      <c r="P411" s="470"/>
      <c r="Q411" s="470"/>
      <c r="R411" s="470"/>
      <c r="S411" s="470"/>
      <c r="T411" s="470"/>
      <c r="U411" s="374"/>
      <c r="V411" s="395"/>
      <c r="W411" s="347" t="s">
        <v>1731</v>
      </c>
      <c r="Y411" s="378" t="s">
        <v>7</v>
      </c>
      <c r="Z411" s="378"/>
      <c r="AA411" s="378"/>
      <c r="AB411" s="378"/>
      <c r="AC411" s="378"/>
      <c r="AD411" s="378"/>
      <c r="AE411" s="378"/>
      <c r="AF411" s="378"/>
      <c r="AG411" s="378"/>
      <c r="AH411" s="378"/>
      <c r="AI411" s="378"/>
      <c r="AJ411" s="378"/>
      <c r="AK411" s="378"/>
      <c r="AL411" s="644" t="s">
        <v>1778</v>
      </c>
      <c r="AM411" s="374"/>
      <c r="AQ411" s="374"/>
    </row>
    <row r="412" spans="1:43" ht="11.25" customHeight="1" x14ac:dyDescent="0.2">
      <c r="A412" s="395"/>
      <c r="B412" s="377"/>
      <c r="C412" s="374"/>
      <c r="D412" s="395"/>
      <c r="E412" s="470"/>
      <c r="F412" s="470"/>
      <c r="G412" s="470"/>
      <c r="H412" s="470"/>
      <c r="I412" s="470"/>
      <c r="J412" s="470"/>
      <c r="K412" s="470"/>
      <c r="L412" s="470"/>
      <c r="M412" s="470"/>
      <c r="N412" s="470"/>
      <c r="O412" s="470"/>
      <c r="P412" s="470"/>
      <c r="Q412" s="470"/>
      <c r="R412" s="470"/>
      <c r="S412" s="470"/>
      <c r="T412" s="470"/>
      <c r="U412" s="374"/>
      <c r="V412" s="395"/>
      <c r="W412" s="347" t="s">
        <v>1732</v>
      </c>
      <c r="Y412" s="378" t="s">
        <v>7</v>
      </c>
      <c r="Z412" s="378"/>
      <c r="AA412" s="378"/>
      <c r="AB412" s="378"/>
      <c r="AC412" s="378"/>
      <c r="AD412" s="378"/>
      <c r="AE412" s="378"/>
      <c r="AF412" s="378"/>
      <c r="AG412" s="378"/>
      <c r="AH412" s="378"/>
      <c r="AI412" s="378"/>
      <c r="AJ412" s="378"/>
      <c r="AK412" s="378"/>
      <c r="AL412" s="644" t="s">
        <v>1783</v>
      </c>
      <c r="AM412" s="374"/>
      <c r="AQ412" s="374"/>
    </row>
    <row r="413" spans="1:43" ht="6" customHeight="1" x14ac:dyDescent="0.2">
      <c r="A413" s="379"/>
      <c r="B413" s="711"/>
      <c r="C413" s="380"/>
      <c r="D413" s="379"/>
      <c r="E413" s="381"/>
      <c r="F413" s="381"/>
      <c r="G413" s="381"/>
      <c r="H413" s="381"/>
      <c r="I413" s="381"/>
      <c r="J413" s="381"/>
      <c r="K413" s="381"/>
      <c r="L413" s="381"/>
      <c r="M413" s="381"/>
      <c r="N413" s="381"/>
      <c r="O413" s="381"/>
      <c r="P413" s="381"/>
      <c r="Q413" s="381"/>
      <c r="R413" s="381"/>
      <c r="S413" s="381"/>
      <c r="T413" s="381"/>
      <c r="U413" s="380"/>
      <c r="V413" s="381"/>
      <c r="W413" s="381"/>
      <c r="X413" s="381"/>
      <c r="Y413" s="381"/>
      <c r="Z413" s="381"/>
      <c r="AA413" s="381"/>
      <c r="AB413" s="381"/>
      <c r="AC413" s="381"/>
      <c r="AD413" s="381"/>
      <c r="AE413" s="381"/>
      <c r="AF413" s="381"/>
      <c r="AG413" s="381"/>
      <c r="AH413" s="381"/>
      <c r="AI413" s="381"/>
      <c r="AJ413" s="381"/>
      <c r="AK413" s="381"/>
      <c r="AL413" s="590"/>
      <c r="AM413" s="380"/>
      <c r="AN413" s="381"/>
      <c r="AO413" s="381"/>
      <c r="AP413" s="381"/>
      <c r="AQ413" s="380"/>
    </row>
    <row r="414" spans="1:43" x14ac:dyDescent="0.2">
      <c r="A414" s="756" t="s">
        <v>2293</v>
      </c>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c r="AA414" s="757"/>
      <c r="AB414" s="757"/>
      <c r="AC414" s="757"/>
      <c r="AD414" s="757"/>
      <c r="AE414" s="757"/>
      <c r="AF414" s="757"/>
      <c r="AG414" s="757"/>
      <c r="AH414" s="757"/>
      <c r="AI414" s="757"/>
      <c r="AJ414" s="757"/>
      <c r="AK414" s="757"/>
      <c r="AL414" s="757"/>
      <c r="AM414" s="757"/>
      <c r="AN414" s="757"/>
      <c r="AO414" s="757"/>
      <c r="AP414" s="757"/>
      <c r="AQ414" s="758"/>
    </row>
    <row r="415" spans="1:43" ht="6" customHeight="1" x14ac:dyDescent="0.2">
      <c r="A415" s="375"/>
      <c r="B415" s="398"/>
      <c r="C415" s="376"/>
      <c r="D415" s="375"/>
      <c r="E415" s="398"/>
      <c r="F415" s="398"/>
      <c r="G415" s="398"/>
      <c r="H415" s="398"/>
      <c r="I415" s="398"/>
      <c r="J415" s="398"/>
      <c r="K415" s="398"/>
      <c r="L415" s="398"/>
      <c r="M415" s="398"/>
      <c r="N415" s="398"/>
      <c r="O415" s="398"/>
      <c r="P415" s="398"/>
      <c r="Q415" s="398"/>
      <c r="R415" s="398"/>
      <c r="S415" s="398"/>
      <c r="T415" s="398"/>
      <c r="U415" s="376"/>
      <c r="V415" s="375"/>
      <c r="W415" s="398"/>
      <c r="X415" s="398"/>
      <c r="Y415" s="398"/>
      <c r="Z415" s="398"/>
      <c r="AA415" s="398"/>
      <c r="AB415" s="398"/>
      <c r="AC415" s="398"/>
      <c r="AD415" s="398"/>
      <c r="AE415" s="398"/>
      <c r="AF415" s="398"/>
      <c r="AG415" s="398"/>
      <c r="AH415" s="398"/>
      <c r="AI415" s="398"/>
      <c r="AJ415" s="398"/>
      <c r="AK415" s="398"/>
      <c r="AL415" s="647"/>
      <c r="AM415" s="376"/>
      <c r="AN415" s="398"/>
      <c r="AO415" s="398"/>
      <c r="AP415" s="398"/>
      <c r="AQ415" s="376"/>
    </row>
    <row r="416" spans="1:43" ht="11.25" customHeight="1" x14ac:dyDescent="0.2">
      <c r="A416" s="395"/>
      <c r="B416" s="377" t="s">
        <v>564</v>
      </c>
      <c r="C416" s="374"/>
      <c r="D416" s="395"/>
      <c r="E416" s="470" t="str">
        <f ca="1">VLOOKUP(INDIRECT(ADDRESS(ROW(),COLUMN()-3)),Language_Translations,MATCH(Language_Selected,Language_Options,0),FALSE)</f>
        <v>Now I would like to shift and ask you some questions about COVID-19.
COVID-19 is virus that is easily spread from person to person and, in most cases, is like the common flu. However, in some cases, the virus can be serious.
Have you heard of COVID-19?</v>
      </c>
      <c r="F416" s="470"/>
      <c r="G416" s="470"/>
      <c r="H416" s="470"/>
      <c r="I416" s="470"/>
      <c r="J416" s="470"/>
      <c r="K416" s="470"/>
      <c r="L416" s="470"/>
      <c r="M416" s="470"/>
      <c r="N416" s="470"/>
      <c r="O416" s="470"/>
      <c r="P416" s="470"/>
      <c r="Q416" s="470"/>
      <c r="R416" s="470"/>
      <c r="S416" s="470"/>
      <c r="T416" s="470"/>
      <c r="U416" s="374"/>
      <c r="V416" s="395"/>
      <c r="AL416" s="347"/>
      <c r="AM416" s="374"/>
      <c r="AQ416" s="374"/>
    </row>
    <row r="417" spans="1:43" ht="11.25" customHeight="1" x14ac:dyDescent="0.2">
      <c r="A417" s="395"/>
      <c r="B417" s="377"/>
      <c r="C417" s="374"/>
      <c r="D417" s="395"/>
      <c r="E417" s="470"/>
      <c r="F417" s="470"/>
      <c r="G417" s="470"/>
      <c r="H417" s="470"/>
      <c r="I417" s="470"/>
      <c r="J417" s="470"/>
      <c r="K417" s="470"/>
      <c r="L417" s="470"/>
      <c r="M417" s="470"/>
      <c r="N417" s="470"/>
      <c r="O417" s="470"/>
      <c r="P417" s="470"/>
      <c r="Q417" s="470"/>
      <c r="R417" s="470"/>
      <c r="S417" s="470"/>
      <c r="T417" s="470"/>
      <c r="U417" s="374"/>
      <c r="V417" s="395"/>
      <c r="Y417" s="378"/>
      <c r="Z417" s="378"/>
      <c r="AA417" s="378"/>
      <c r="AB417" s="378"/>
      <c r="AC417" s="378"/>
      <c r="AD417" s="378"/>
      <c r="AE417" s="378"/>
      <c r="AF417" s="378"/>
      <c r="AG417" s="378"/>
      <c r="AH417" s="378"/>
      <c r="AI417" s="378"/>
      <c r="AJ417" s="378"/>
      <c r="AK417" s="378"/>
      <c r="AL417" s="644"/>
      <c r="AM417" s="374"/>
      <c r="AQ417" s="374"/>
    </row>
    <row r="418" spans="1:43" ht="11.25" customHeight="1" x14ac:dyDescent="0.2">
      <c r="A418" s="395"/>
      <c r="B418" s="377"/>
      <c r="C418" s="374"/>
      <c r="D418" s="395"/>
      <c r="E418" s="470"/>
      <c r="F418" s="470"/>
      <c r="G418" s="470"/>
      <c r="H418" s="470"/>
      <c r="I418" s="470"/>
      <c r="J418" s="470"/>
      <c r="K418" s="470"/>
      <c r="L418" s="470"/>
      <c r="M418" s="470"/>
      <c r="N418" s="470"/>
      <c r="O418" s="470"/>
      <c r="P418" s="470"/>
      <c r="Q418" s="470"/>
      <c r="R418" s="470"/>
      <c r="S418" s="470"/>
      <c r="T418" s="470"/>
      <c r="U418" s="374"/>
      <c r="V418" s="395"/>
      <c r="Y418" s="378"/>
      <c r="Z418" s="378"/>
      <c r="AA418" s="378"/>
      <c r="AB418" s="378"/>
      <c r="AC418" s="378"/>
      <c r="AD418" s="378"/>
      <c r="AE418" s="378"/>
      <c r="AF418" s="378"/>
      <c r="AG418" s="378"/>
      <c r="AH418" s="378"/>
      <c r="AI418" s="378"/>
      <c r="AJ418" s="378"/>
      <c r="AK418" s="378"/>
      <c r="AL418" s="644"/>
      <c r="AM418" s="374"/>
      <c r="AQ418" s="374"/>
    </row>
    <row r="419" spans="1:43" ht="11.25" customHeight="1" x14ac:dyDescent="0.2">
      <c r="A419" s="395"/>
      <c r="B419" s="377"/>
      <c r="C419" s="374"/>
      <c r="D419" s="395"/>
      <c r="E419" s="470"/>
      <c r="F419" s="470"/>
      <c r="G419" s="470"/>
      <c r="H419" s="470"/>
      <c r="I419" s="470"/>
      <c r="J419" s="470"/>
      <c r="K419" s="470"/>
      <c r="L419" s="470"/>
      <c r="M419" s="470"/>
      <c r="N419" s="470"/>
      <c r="O419" s="470"/>
      <c r="P419" s="470"/>
      <c r="Q419" s="470"/>
      <c r="R419" s="470"/>
      <c r="S419" s="470"/>
      <c r="T419" s="470"/>
      <c r="U419" s="374"/>
      <c r="V419" s="395"/>
      <c r="Y419" s="378"/>
      <c r="Z419" s="378"/>
      <c r="AA419" s="378"/>
      <c r="AB419" s="378"/>
      <c r="AC419" s="378"/>
      <c r="AD419" s="378"/>
      <c r="AE419" s="378"/>
      <c r="AF419" s="378"/>
      <c r="AG419" s="378"/>
      <c r="AH419" s="378"/>
      <c r="AI419" s="378"/>
      <c r="AJ419" s="378"/>
      <c r="AK419" s="378"/>
      <c r="AL419" s="644"/>
      <c r="AM419" s="374"/>
      <c r="AQ419" s="374"/>
    </row>
    <row r="420" spans="1:43" ht="11.25" customHeight="1" x14ac:dyDescent="0.2">
      <c r="A420" s="395"/>
      <c r="B420" s="377"/>
      <c r="C420" s="374"/>
      <c r="D420" s="395"/>
      <c r="E420" s="470"/>
      <c r="F420" s="470"/>
      <c r="G420" s="470"/>
      <c r="H420" s="470"/>
      <c r="I420" s="470"/>
      <c r="J420" s="470"/>
      <c r="K420" s="470"/>
      <c r="L420" s="470"/>
      <c r="M420" s="470"/>
      <c r="N420" s="470"/>
      <c r="O420" s="470"/>
      <c r="P420" s="470"/>
      <c r="Q420" s="470"/>
      <c r="R420" s="470"/>
      <c r="S420" s="470"/>
      <c r="T420" s="470"/>
      <c r="U420" s="374"/>
      <c r="V420" s="395"/>
      <c r="Y420" s="378"/>
      <c r="Z420" s="378"/>
      <c r="AA420" s="378"/>
      <c r="AB420" s="378"/>
      <c r="AC420" s="378"/>
      <c r="AD420" s="378"/>
      <c r="AE420" s="378"/>
      <c r="AF420" s="378"/>
      <c r="AG420" s="378"/>
      <c r="AH420" s="378"/>
      <c r="AI420" s="378"/>
      <c r="AJ420" s="378"/>
      <c r="AK420" s="378"/>
      <c r="AL420" s="644"/>
      <c r="AM420" s="374"/>
      <c r="AQ420" s="374"/>
    </row>
    <row r="421" spans="1:43" ht="11.25" customHeight="1" x14ac:dyDescent="0.2">
      <c r="A421" s="395"/>
      <c r="B421" s="377"/>
      <c r="C421" s="374"/>
      <c r="D421" s="395"/>
      <c r="E421" s="470"/>
      <c r="F421" s="470"/>
      <c r="G421" s="470"/>
      <c r="H421" s="470"/>
      <c r="I421" s="470"/>
      <c r="J421" s="470"/>
      <c r="K421" s="470"/>
      <c r="L421" s="470"/>
      <c r="M421" s="470"/>
      <c r="N421" s="470"/>
      <c r="O421" s="470"/>
      <c r="P421" s="470"/>
      <c r="Q421" s="470"/>
      <c r="R421" s="470"/>
      <c r="S421" s="470"/>
      <c r="T421" s="470"/>
      <c r="U421" s="374"/>
      <c r="V421" s="395"/>
      <c r="W421" s="347" t="s">
        <v>1731</v>
      </c>
      <c r="Y421" s="378" t="s">
        <v>7</v>
      </c>
      <c r="Z421" s="378"/>
      <c r="AA421" s="378"/>
      <c r="AB421" s="378"/>
      <c r="AC421" s="378"/>
      <c r="AD421" s="378"/>
      <c r="AE421" s="378"/>
      <c r="AF421" s="378"/>
      <c r="AG421" s="378"/>
      <c r="AH421" s="378"/>
      <c r="AI421" s="378"/>
      <c r="AJ421" s="378"/>
      <c r="AK421" s="378"/>
      <c r="AL421" s="644" t="s">
        <v>1778</v>
      </c>
      <c r="AM421" s="374"/>
      <c r="AQ421" s="374"/>
    </row>
    <row r="422" spans="1:43" x14ac:dyDescent="0.2">
      <c r="A422" s="395"/>
      <c r="B422" s="377"/>
      <c r="C422" s="374"/>
      <c r="D422" s="395"/>
      <c r="E422" s="470"/>
      <c r="F422" s="470"/>
      <c r="G422" s="470"/>
      <c r="H422" s="470"/>
      <c r="I422" s="470"/>
      <c r="J422" s="470"/>
      <c r="K422" s="470"/>
      <c r="L422" s="470"/>
      <c r="M422" s="470"/>
      <c r="N422" s="470"/>
      <c r="O422" s="470"/>
      <c r="P422" s="470"/>
      <c r="Q422" s="470"/>
      <c r="R422" s="470"/>
      <c r="S422" s="470"/>
      <c r="T422" s="470"/>
      <c r="U422" s="374"/>
      <c r="V422" s="395"/>
      <c r="W422" s="347" t="s">
        <v>1732</v>
      </c>
      <c r="Y422" s="378" t="s">
        <v>7</v>
      </c>
      <c r="Z422" s="378"/>
      <c r="AA422" s="378"/>
      <c r="AB422" s="378"/>
      <c r="AC422" s="378"/>
      <c r="AD422" s="378"/>
      <c r="AE422" s="378"/>
      <c r="AF422" s="378"/>
      <c r="AG422" s="378"/>
      <c r="AH422" s="378"/>
      <c r="AI422" s="378"/>
      <c r="AJ422" s="378"/>
      <c r="AK422" s="378"/>
      <c r="AL422" s="644" t="s">
        <v>1783</v>
      </c>
      <c r="AM422" s="374"/>
      <c r="AP422" s="396" t="s">
        <v>583</v>
      </c>
      <c r="AQ422" s="374"/>
    </row>
    <row r="423" spans="1:43" x14ac:dyDescent="0.2">
      <c r="A423" s="395"/>
      <c r="B423" s="377"/>
      <c r="C423" s="374"/>
      <c r="D423" s="395"/>
      <c r="E423" s="470"/>
      <c r="F423" s="470"/>
      <c r="G423" s="470"/>
      <c r="H423" s="470"/>
      <c r="I423" s="470"/>
      <c r="J423" s="470"/>
      <c r="K423" s="470"/>
      <c r="L423" s="470"/>
      <c r="M423" s="470"/>
      <c r="N423" s="470"/>
      <c r="O423" s="470"/>
      <c r="P423" s="470"/>
      <c r="Q423" s="470"/>
      <c r="R423" s="470"/>
      <c r="S423" s="470"/>
      <c r="T423" s="470"/>
      <c r="U423" s="374"/>
      <c r="V423" s="395"/>
      <c r="W423" s="347" t="s">
        <v>1784</v>
      </c>
      <c r="Y423" s="378"/>
      <c r="Z423" s="378"/>
      <c r="AA423" s="378"/>
      <c r="AB423" s="378" t="s">
        <v>7</v>
      </c>
      <c r="AC423" s="378"/>
      <c r="AD423" s="378"/>
      <c r="AE423" s="378"/>
      <c r="AF423" s="378"/>
      <c r="AG423" s="378"/>
      <c r="AH423" s="378"/>
      <c r="AI423" s="378"/>
      <c r="AJ423" s="378"/>
      <c r="AK423" s="378"/>
      <c r="AL423" s="644">
        <v>8</v>
      </c>
      <c r="AM423" s="374"/>
      <c r="AP423" s="396"/>
      <c r="AQ423" s="374"/>
    </row>
    <row r="424" spans="1:43" ht="6" customHeight="1" x14ac:dyDescent="0.2">
      <c r="A424" s="379"/>
      <c r="B424" s="381"/>
      <c r="C424" s="380"/>
      <c r="D424" s="379"/>
      <c r="E424" s="381"/>
      <c r="F424" s="381"/>
      <c r="G424" s="381"/>
      <c r="H424" s="381"/>
      <c r="I424" s="381"/>
      <c r="J424" s="381"/>
      <c r="K424" s="381"/>
      <c r="L424" s="381"/>
      <c r="M424" s="381"/>
      <c r="N424" s="381"/>
      <c r="O424" s="381"/>
      <c r="P424" s="381"/>
      <c r="Q424" s="381"/>
      <c r="R424" s="381"/>
      <c r="S424" s="381"/>
      <c r="T424" s="381"/>
      <c r="U424" s="380"/>
      <c r="V424" s="379"/>
      <c r="W424" s="381"/>
      <c r="X424" s="381"/>
      <c r="Y424" s="381"/>
      <c r="Z424" s="381"/>
      <c r="AA424" s="381"/>
      <c r="AB424" s="381"/>
      <c r="AC424" s="381"/>
      <c r="AD424" s="381"/>
      <c r="AE424" s="381"/>
      <c r="AF424" s="381"/>
      <c r="AG424" s="381"/>
      <c r="AH424" s="381"/>
      <c r="AI424" s="381"/>
      <c r="AJ424" s="381"/>
      <c r="AK424" s="381"/>
      <c r="AL424" s="590"/>
      <c r="AM424" s="380"/>
      <c r="AN424" s="381"/>
      <c r="AO424" s="381"/>
      <c r="AP424" s="381"/>
      <c r="AQ424" s="380"/>
    </row>
    <row r="425" spans="1:43" ht="6" customHeight="1" x14ac:dyDescent="0.2">
      <c r="A425" s="375"/>
      <c r="B425" s="398"/>
      <c r="C425" s="376"/>
      <c r="D425" s="375"/>
      <c r="E425" s="398"/>
      <c r="F425" s="398"/>
      <c r="G425" s="398"/>
      <c r="H425" s="398"/>
      <c r="I425" s="398"/>
      <c r="J425" s="398"/>
      <c r="K425" s="398"/>
      <c r="L425" s="398"/>
      <c r="M425" s="398"/>
      <c r="N425" s="398"/>
      <c r="O425" s="398"/>
      <c r="P425" s="398"/>
      <c r="Q425" s="398"/>
      <c r="R425" s="398"/>
      <c r="S425" s="398"/>
      <c r="T425" s="398"/>
      <c r="U425" s="376"/>
      <c r="V425" s="375"/>
      <c r="W425" s="398"/>
      <c r="X425" s="398"/>
      <c r="Y425" s="398"/>
      <c r="Z425" s="398"/>
      <c r="AA425" s="398"/>
      <c r="AB425" s="398"/>
      <c r="AC425" s="398"/>
      <c r="AD425" s="398"/>
      <c r="AE425" s="398"/>
      <c r="AF425" s="398"/>
      <c r="AG425" s="398"/>
      <c r="AH425" s="398"/>
      <c r="AI425" s="398"/>
      <c r="AJ425" s="398"/>
      <c r="AK425" s="398"/>
      <c r="AL425" s="647"/>
      <c r="AM425" s="376"/>
      <c r="AN425" s="398"/>
      <c r="AO425" s="398"/>
      <c r="AP425" s="398"/>
      <c r="AQ425" s="376"/>
    </row>
    <row r="426" spans="1:43" ht="11.25" customHeight="1" x14ac:dyDescent="0.2">
      <c r="A426" s="395"/>
      <c r="B426" s="377" t="s">
        <v>566</v>
      </c>
      <c r="C426" s="374"/>
      <c r="D426" s="395"/>
      <c r="E426" s="470" t="str">
        <f ca="1">VLOOKUP(INDIRECT(ADDRESS(ROW(),COLUMN()-3)),Language_Translations,MATCH(Language_Selected,Language_Options,0),FALSE)</f>
        <v>COVID-19 may have affected the health, well-being, income, or activities of your household. I'd like to ask if your household was affected in certain ways.
Have you or anyone in your household ever had COVID-19 or ever been suspected to have had COVID-19?</v>
      </c>
      <c r="F426" s="470"/>
      <c r="G426" s="470"/>
      <c r="H426" s="470"/>
      <c r="I426" s="470"/>
      <c r="J426" s="470"/>
      <c r="K426" s="470"/>
      <c r="L426" s="470"/>
      <c r="M426" s="470"/>
      <c r="N426" s="470"/>
      <c r="O426" s="470"/>
      <c r="P426" s="470"/>
      <c r="Q426" s="470"/>
      <c r="R426" s="470"/>
      <c r="S426" s="470"/>
      <c r="T426" s="470"/>
      <c r="U426" s="374"/>
      <c r="V426" s="395"/>
      <c r="Y426" s="378"/>
      <c r="Z426" s="378"/>
      <c r="AA426" s="378"/>
      <c r="AB426" s="378"/>
      <c r="AC426" s="378"/>
      <c r="AD426" s="378"/>
      <c r="AE426" s="378"/>
      <c r="AF426" s="378"/>
      <c r="AG426" s="378"/>
      <c r="AH426" s="378"/>
      <c r="AI426" s="378"/>
      <c r="AJ426" s="378"/>
      <c r="AK426" s="378"/>
      <c r="AL426" s="644"/>
      <c r="AM426" s="374"/>
      <c r="AQ426" s="374"/>
    </row>
    <row r="427" spans="1:43" ht="11.25" customHeight="1" x14ac:dyDescent="0.2">
      <c r="A427" s="395"/>
      <c r="B427" s="377"/>
      <c r="C427" s="374"/>
      <c r="D427" s="395"/>
      <c r="E427" s="470"/>
      <c r="F427" s="470"/>
      <c r="G427" s="470"/>
      <c r="H427" s="470"/>
      <c r="I427" s="470"/>
      <c r="J427" s="470"/>
      <c r="K427" s="470"/>
      <c r="L427" s="470"/>
      <c r="M427" s="470"/>
      <c r="N427" s="470"/>
      <c r="O427" s="470"/>
      <c r="P427" s="470"/>
      <c r="Q427" s="470"/>
      <c r="R427" s="470"/>
      <c r="S427" s="470"/>
      <c r="T427" s="470"/>
      <c r="U427" s="374"/>
      <c r="V427" s="395"/>
      <c r="Y427" s="378"/>
      <c r="Z427" s="378"/>
      <c r="AA427" s="378"/>
      <c r="AB427" s="378"/>
      <c r="AC427" s="378"/>
      <c r="AD427" s="378"/>
      <c r="AE427" s="378"/>
      <c r="AF427" s="378"/>
      <c r="AG427" s="378"/>
      <c r="AH427" s="378"/>
      <c r="AI427" s="378"/>
      <c r="AJ427" s="378"/>
      <c r="AK427" s="378"/>
      <c r="AL427" s="644"/>
      <c r="AM427" s="374"/>
      <c r="AQ427" s="374"/>
    </row>
    <row r="428" spans="1:43" ht="11.25" customHeight="1" x14ac:dyDescent="0.2">
      <c r="A428" s="395"/>
      <c r="B428" s="377"/>
      <c r="C428" s="374"/>
      <c r="D428" s="395"/>
      <c r="E428" s="470"/>
      <c r="F428" s="470"/>
      <c r="G428" s="470"/>
      <c r="H428" s="470"/>
      <c r="I428" s="470"/>
      <c r="J428" s="470"/>
      <c r="K428" s="470"/>
      <c r="L428" s="470"/>
      <c r="M428" s="470"/>
      <c r="N428" s="470"/>
      <c r="O428" s="470"/>
      <c r="P428" s="470"/>
      <c r="Q428" s="470"/>
      <c r="R428" s="470"/>
      <c r="S428" s="470"/>
      <c r="T428" s="470"/>
      <c r="U428" s="374"/>
      <c r="V428" s="395"/>
      <c r="Y428" s="378"/>
      <c r="Z428" s="378"/>
      <c r="AA428" s="378"/>
      <c r="AB428" s="378"/>
      <c r="AC428" s="378"/>
      <c r="AD428" s="378"/>
      <c r="AE428" s="378"/>
      <c r="AF428" s="378"/>
      <c r="AG428" s="378"/>
      <c r="AH428" s="378"/>
      <c r="AI428" s="378"/>
      <c r="AJ428" s="378"/>
      <c r="AK428" s="378"/>
      <c r="AL428" s="644"/>
      <c r="AM428" s="374"/>
      <c r="AQ428" s="374"/>
    </row>
    <row r="429" spans="1:43" ht="11.25" customHeight="1" x14ac:dyDescent="0.2">
      <c r="A429" s="395"/>
      <c r="B429" s="377"/>
      <c r="C429" s="374"/>
      <c r="D429" s="395"/>
      <c r="E429" s="470"/>
      <c r="F429" s="470"/>
      <c r="G429" s="470"/>
      <c r="H429" s="470"/>
      <c r="I429" s="470"/>
      <c r="J429" s="470"/>
      <c r="K429" s="470"/>
      <c r="L429" s="470"/>
      <c r="M429" s="470"/>
      <c r="N429" s="470"/>
      <c r="O429" s="470"/>
      <c r="P429" s="470"/>
      <c r="Q429" s="470"/>
      <c r="R429" s="470"/>
      <c r="S429" s="470"/>
      <c r="T429" s="470"/>
      <c r="U429" s="374"/>
      <c r="V429" s="395"/>
      <c r="Y429" s="378"/>
      <c r="Z429" s="378"/>
      <c r="AA429" s="378"/>
      <c r="AB429" s="378"/>
      <c r="AC429" s="378"/>
      <c r="AD429" s="378"/>
      <c r="AE429" s="378"/>
      <c r="AF429" s="378"/>
      <c r="AG429" s="378"/>
      <c r="AH429" s="378"/>
      <c r="AI429" s="378"/>
      <c r="AJ429" s="378"/>
      <c r="AK429" s="378"/>
      <c r="AL429" s="644"/>
      <c r="AM429" s="374"/>
      <c r="AQ429" s="374"/>
    </row>
    <row r="430" spans="1:43" ht="11.25" customHeight="1" x14ac:dyDescent="0.2">
      <c r="A430" s="395"/>
      <c r="B430" s="377"/>
      <c r="C430" s="374"/>
      <c r="D430" s="395"/>
      <c r="E430" s="470"/>
      <c r="F430" s="470"/>
      <c r="G430" s="470"/>
      <c r="H430" s="470"/>
      <c r="I430" s="470"/>
      <c r="J430" s="470"/>
      <c r="K430" s="470"/>
      <c r="L430" s="470"/>
      <c r="M430" s="470"/>
      <c r="N430" s="470"/>
      <c r="O430" s="470"/>
      <c r="P430" s="470"/>
      <c r="Q430" s="470"/>
      <c r="R430" s="470"/>
      <c r="S430" s="470"/>
      <c r="T430" s="470"/>
      <c r="U430" s="374"/>
      <c r="V430" s="395"/>
      <c r="W430" s="347" t="s">
        <v>1731</v>
      </c>
      <c r="Y430" s="378" t="s">
        <v>7</v>
      </c>
      <c r="Z430" s="378"/>
      <c r="AA430" s="378"/>
      <c r="AB430" s="378"/>
      <c r="AC430" s="378"/>
      <c r="AD430" s="378"/>
      <c r="AE430" s="378"/>
      <c r="AF430" s="378"/>
      <c r="AG430" s="378"/>
      <c r="AH430" s="378"/>
      <c r="AI430" s="378"/>
      <c r="AJ430" s="378"/>
      <c r="AK430" s="378"/>
      <c r="AL430" s="644" t="s">
        <v>1778</v>
      </c>
      <c r="AM430" s="374"/>
      <c r="AQ430" s="374"/>
    </row>
    <row r="431" spans="1:43" x14ac:dyDescent="0.2">
      <c r="A431" s="395"/>
      <c r="B431" s="377"/>
      <c r="C431" s="374"/>
      <c r="D431" s="395"/>
      <c r="E431" s="470"/>
      <c r="F431" s="470"/>
      <c r="G431" s="470"/>
      <c r="H431" s="470"/>
      <c r="I431" s="470"/>
      <c r="J431" s="470"/>
      <c r="K431" s="470"/>
      <c r="L431" s="470"/>
      <c r="M431" s="470"/>
      <c r="N431" s="470"/>
      <c r="O431" s="470"/>
      <c r="P431" s="470"/>
      <c r="Q431" s="470"/>
      <c r="R431" s="470"/>
      <c r="S431" s="470"/>
      <c r="T431" s="470"/>
      <c r="U431" s="374"/>
      <c r="V431" s="395"/>
      <c r="W431" s="347" t="s">
        <v>1732</v>
      </c>
      <c r="Y431" s="378" t="s">
        <v>7</v>
      </c>
      <c r="Z431" s="378"/>
      <c r="AA431" s="378"/>
      <c r="AB431" s="378"/>
      <c r="AC431" s="378"/>
      <c r="AD431" s="378"/>
      <c r="AE431" s="378"/>
      <c r="AF431" s="378"/>
      <c r="AG431" s="378"/>
      <c r="AH431" s="378"/>
      <c r="AI431" s="378"/>
      <c r="AJ431" s="378"/>
      <c r="AK431" s="378"/>
      <c r="AL431" s="644" t="s">
        <v>1783</v>
      </c>
      <c r="AM431" s="374"/>
      <c r="AP431" s="617" t="s">
        <v>570</v>
      </c>
      <c r="AQ431" s="660"/>
    </row>
    <row r="432" spans="1:43" x14ac:dyDescent="0.2">
      <c r="A432" s="395"/>
      <c r="B432" s="377"/>
      <c r="C432" s="374"/>
      <c r="D432" s="395"/>
      <c r="E432" s="470"/>
      <c r="F432" s="470"/>
      <c r="G432" s="470"/>
      <c r="H432" s="470"/>
      <c r="I432" s="470"/>
      <c r="J432" s="470"/>
      <c r="K432" s="470"/>
      <c r="L432" s="470"/>
      <c r="M432" s="470"/>
      <c r="N432" s="470"/>
      <c r="O432" s="470"/>
      <c r="P432" s="470"/>
      <c r="Q432" s="470"/>
      <c r="R432" s="470"/>
      <c r="S432" s="470"/>
      <c r="T432" s="470"/>
      <c r="U432" s="374"/>
      <c r="V432" s="395"/>
      <c r="W432" s="347" t="s">
        <v>1784</v>
      </c>
      <c r="Y432" s="378"/>
      <c r="Z432" s="378"/>
      <c r="AA432" s="378"/>
      <c r="AB432" s="378" t="s">
        <v>7</v>
      </c>
      <c r="AC432" s="378"/>
      <c r="AD432" s="378"/>
      <c r="AE432" s="378"/>
      <c r="AF432" s="378"/>
      <c r="AG432" s="378"/>
      <c r="AH432" s="378"/>
      <c r="AI432" s="378"/>
      <c r="AJ432" s="378"/>
      <c r="AK432" s="378"/>
      <c r="AL432" s="644">
        <v>8</v>
      </c>
      <c r="AM432" s="374"/>
      <c r="AP432" s="617"/>
      <c r="AQ432" s="660"/>
    </row>
    <row r="433" spans="1:43" ht="6" customHeight="1" x14ac:dyDescent="0.2">
      <c r="A433" s="379"/>
      <c r="B433" s="381"/>
      <c r="C433" s="380"/>
      <c r="D433" s="379"/>
      <c r="E433" s="381"/>
      <c r="F433" s="381"/>
      <c r="G433" s="381"/>
      <c r="H433" s="381"/>
      <c r="I433" s="381"/>
      <c r="J433" s="381"/>
      <c r="K433" s="381"/>
      <c r="L433" s="381"/>
      <c r="M433" s="381"/>
      <c r="N433" s="381"/>
      <c r="O433" s="381"/>
      <c r="P433" s="381"/>
      <c r="Q433" s="381"/>
      <c r="R433" s="381"/>
      <c r="S433" s="381"/>
      <c r="T433" s="381"/>
      <c r="U433" s="380"/>
      <c r="V433" s="379"/>
      <c r="W433" s="381"/>
      <c r="X433" s="381"/>
      <c r="Y433" s="381"/>
      <c r="Z433" s="381"/>
      <c r="AA433" s="381"/>
      <c r="AB433" s="381"/>
      <c r="AC433" s="381"/>
      <c r="AD433" s="381"/>
      <c r="AE433" s="381"/>
      <c r="AF433" s="381"/>
      <c r="AG433" s="381"/>
      <c r="AH433" s="381"/>
      <c r="AI433" s="381"/>
      <c r="AJ433" s="381"/>
      <c r="AK433" s="381"/>
      <c r="AL433" s="590"/>
      <c r="AM433" s="380"/>
      <c r="AN433" s="381"/>
      <c r="AO433" s="381"/>
      <c r="AP433" s="381"/>
      <c r="AQ433" s="380"/>
    </row>
    <row r="434" spans="1:43" ht="6" customHeight="1" x14ac:dyDescent="0.2">
      <c r="A434" s="375"/>
      <c r="B434" s="398"/>
      <c r="C434" s="376"/>
      <c r="D434" s="375"/>
      <c r="E434" s="398"/>
      <c r="F434" s="398"/>
      <c r="G434" s="398"/>
      <c r="H434" s="398"/>
      <c r="I434" s="398"/>
      <c r="J434" s="398"/>
      <c r="K434" s="398"/>
      <c r="L434" s="398"/>
      <c r="M434" s="398"/>
      <c r="N434" s="398"/>
      <c r="O434" s="398"/>
      <c r="P434" s="398"/>
      <c r="Q434" s="398"/>
      <c r="R434" s="398"/>
      <c r="S434" s="398"/>
      <c r="T434" s="398"/>
      <c r="U434" s="376"/>
      <c r="V434" s="375"/>
      <c r="W434" s="398"/>
      <c r="X434" s="398"/>
      <c r="Y434" s="398"/>
      <c r="Z434" s="398"/>
      <c r="AA434" s="398"/>
      <c r="AB434" s="398"/>
      <c r="AC434" s="398"/>
      <c r="AD434" s="398"/>
      <c r="AE434" s="398"/>
      <c r="AF434" s="398"/>
      <c r="AG434" s="398"/>
      <c r="AH434" s="398"/>
      <c r="AI434" s="398"/>
      <c r="AJ434" s="398"/>
      <c r="AK434" s="398"/>
      <c r="AL434" s="647"/>
      <c r="AM434" s="376"/>
      <c r="AN434" s="398"/>
      <c r="AO434" s="398"/>
      <c r="AP434" s="398"/>
      <c r="AQ434" s="376"/>
    </row>
    <row r="435" spans="1:43" ht="11.25" customHeight="1" x14ac:dyDescent="0.2">
      <c r="A435" s="395"/>
      <c r="B435" s="377" t="s">
        <v>568</v>
      </c>
      <c r="C435" s="374"/>
      <c r="D435" s="395"/>
      <c r="E435" s="470" t="str">
        <f ca="1">VLOOKUP(INDIRECT(ADDRESS(ROW(),COLUMN()-3)),Language_Translations,MATCH(Language_Selected,Language_Options,0),FALSE)</f>
        <v>Has a household member died of COVID-19?</v>
      </c>
      <c r="F435" s="470"/>
      <c r="G435" s="470"/>
      <c r="H435" s="470"/>
      <c r="I435" s="470"/>
      <c r="J435" s="470"/>
      <c r="K435" s="470"/>
      <c r="L435" s="470"/>
      <c r="M435" s="470"/>
      <c r="N435" s="470"/>
      <c r="O435" s="470"/>
      <c r="P435" s="470"/>
      <c r="Q435" s="470"/>
      <c r="R435" s="470"/>
      <c r="S435" s="470"/>
      <c r="T435" s="470"/>
      <c r="U435" s="374"/>
      <c r="V435" s="395"/>
      <c r="W435" s="347" t="s">
        <v>1731</v>
      </c>
      <c r="Y435" s="378" t="s">
        <v>7</v>
      </c>
      <c r="Z435" s="378"/>
      <c r="AA435" s="378"/>
      <c r="AB435" s="378"/>
      <c r="AC435" s="378"/>
      <c r="AD435" s="378"/>
      <c r="AE435" s="378"/>
      <c r="AF435" s="378"/>
      <c r="AG435" s="378"/>
      <c r="AH435" s="378"/>
      <c r="AI435" s="378"/>
      <c r="AJ435" s="378"/>
      <c r="AK435" s="378"/>
      <c r="AL435" s="644" t="s">
        <v>1778</v>
      </c>
      <c r="AM435" s="374"/>
      <c r="AQ435" s="374"/>
    </row>
    <row r="436" spans="1:43" x14ac:dyDescent="0.2">
      <c r="A436" s="395"/>
      <c r="B436" s="377"/>
      <c r="C436" s="374"/>
      <c r="D436" s="395"/>
      <c r="E436" s="470"/>
      <c r="F436" s="470"/>
      <c r="G436" s="470"/>
      <c r="H436" s="470"/>
      <c r="I436" s="470"/>
      <c r="J436" s="470"/>
      <c r="K436" s="470"/>
      <c r="L436" s="470"/>
      <c r="M436" s="470"/>
      <c r="N436" s="470"/>
      <c r="O436" s="470"/>
      <c r="P436" s="470"/>
      <c r="Q436" s="470"/>
      <c r="R436" s="470"/>
      <c r="S436" s="470"/>
      <c r="T436" s="470"/>
      <c r="U436" s="374"/>
      <c r="V436" s="395"/>
      <c r="W436" s="347" t="s">
        <v>1732</v>
      </c>
      <c r="Y436" s="378" t="s">
        <v>7</v>
      </c>
      <c r="Z436" s="378"/>
      <c r="AA436" s="378"/>
      <c r="AB436" s="378"/>
      <c r="AC436" s="378"/>
      <c r="AD436" s="378"/>
      <c r="AE436" s="378"/>
      <c r="AF436" s="378"/>
      <c r="AG436" s="378"/>
      <c r="AH436" s="378"/>
      <c r="AI436" s="378"/>
      <c r="AJ436" s="378"/>
      <c r="AK436" s="378"/>
      <c r="AL436" s="644" t="s">
        <v>1783</v>
      </c>
      <c r="AM436" s="374"/>
      <c r="AQ436" s="374"/>
    </row>
    <row r="437" spans="1:43" x14ac:dyDescent="0.2">
      <c r="A437" s="395"/>
      <c r="B437" s="377"/>
      <c r="C437" s="374"/>
      <c r="D437" s="395"/>
      <c r="E437" s="475"/>
      <c r="F437" s="475"/>
      <c r="G437" s="475"/>
      <c r="H437" s="475"/>
      <c r="I437" s="475"/>
      <c r="J437" s="475"/>
      <c r="K437" s="475"/>
      <c r="L437" s="475"/>
      <c r="M437" s="475"/>
      <c r="N437" s="475"/>
      <c r="O437" s="475"/>
      <c r="P437" s="475"/>
      <c r="Q437" s="475"/>
      <c r="R437" s="475"/>
      <c r="S437" s="475"/>
      <c r="T437" s="475"/>
      <c r="U437" s="374"/>
      <c r="V437" s="395"/>
      <c r="W437" s="347" t="s">
        <v>1784</v>
      </c>
      <c r="Y437" s="378"/>
      <c r="Z437" s="378"/>
      <c r="AA437" s="378"/>
      <c r="AB437" s="378" t="s">
        <v>7</v>
      </c>
      <c r="AC437" s="378"/>
      <c r="AD437" s="378"/>
      <c r="AE437" s="378"/>
      <c r="AF437" s="378"/>
      <c r="AG437" s="378"/>
      <c r="AH437" s="378"/>
      <c r="AI437" s="378"/>
      <c r="AJ437" s="378"/>
      <c r="AK437" s="378"/>
      <c r="AL437" s="644">
        <v>8</v>
      </c>
      <c r="AM437" s="374"/>
      <c r="AQ437" s="374"/>
    </row>
    <row r="438" spans="1:43" ht="6" customHeight="1" x14ac:dyDescent="0.2">
      <c r="A438" s="379"/>
      <c r="B438" s="381"/>
      <c r="C438" s="380"/>
      <c r="D438" s="379"/>
      <c r="E438" s="381"/>
      <c r="F438" s="381"/>
      <c r="G438" s="381"/>
      <c r="H438" s="381"/>
      <c r="I438" s="381"/>
      <c r="J438" s="381"/>
      <c r="K438" s="381"/>
      <c r="L438" s="381"/>
      <c r="M438" s="381"/>
      <c r="N438" s="381"/>
      <c r="O438" s="381"/>
      <c r="P438" s="381"/>
      <c r="Q438" s="381"/>
      <c r="R438" s="381"/>
      <c r="S438" s="381"/>
      <c r="T438" s="381"/>
      <c r="U438" s="380"/>
      <c r="V438" s="379"/>
      <c r="W438" s="381"/>
      <c r="X438" s="381"/>
      <c r="Y438" s="381"/>
      <c r="Z438" s="381"/>
      <c r="AA438" s="381"/>
      <c r="AB438" s="381"/>
      <c r="AC438" s="381"/>
      <c r="AD438" s="381"/>
      <c r="AE438" s="381"/>
      <c r="AF438" s="381"/>
      <c r="AG438" s="381"/>
      <c r="AH438" s="381"/>
      <c r="AI438" s="381"/>
      <c r="AJ438" s="381"/>
      <c r="AK438" s="381"/>
      <c r="AL438" s="590"/>
      <c r="AM438" s="380"/>
      <c r="AN438" s="381"/>
      <c r="AO438" s="381"/>
      <c r="AP438" s="381"/>
      <c r="AQ438" s="380"/>
    </row>
    <row r="439" spans="1:43" ht="6" customHeight="1" x14ac:dyDescent="0.2">
      <c r="A439" s="375"/>
      <c r="B439" s="398"/>
      <c r="C439" s="376"/>
      <c r="D439" s="375"/>
      <c r="E439" s="398"/>
      <c r="F439" s="398"/>
      <c r="G439" s="398"/>
      <c r="H439" s="398"/>
      <c r="I439" s="398"/>
      <c r="J439" s="398"/>
      <c r="K439" s="398"/>
      <c r="L439" s="398"/>
      <c r="M439" s="398"/>
      <c r="N439" s="398"/>
      <c r="O439" s="398"/>
      <c r="P439" s="398"/>
      <c r="Q439" s="398"/>
      <c r="R439" s="398"/>
      <c r="S439" s="398"/>
      <c r="T439" s="398"/>
      <c r="U439" s="376"/>
      <c r="V439" s="375"/>
      <c r="W439" s="398"/>
      <c r="X439" s="398"/>
      <c r="Y439" s="398"/>
      <c r="Z439" s="398"/>
      <c r="AA439" s="398"/>
      <c r="AB439" s="398"/>
      <c r="AC439" s="398"/>
      <c r="AD439" s="398"/>
      <c r="AE439" s="398"/>
      <c r="AF439" s="398"/>
      <c r="AG439" s="398"/>
      <c r="AH439" s="398"/>
      <c r="AI439" s="398"/>
      <c r="AJ439" s="398"/>
      <c r="AK439" s="398"/>
      <c r="AL439" s="647"/>
      <c r="AM439" s="376"/>
      <c r="AN439" s="398"/>
      <c r="AO439" s="398"/>
      <c r="AP439" s="398"/>
      <c r="AQ439" s="376"/>
    </row>
    <row r="440" spans="1:43" ht="11.25" customHeight="1" x14ac:dyDescent="0.2">
      <c r="A440" s="395"/>
      <c r="B440" s="377" t="s">
        <v>570</v>
      </c>
      <c r="C440" s="374"/>
      <c r="D440" s="395"/>
      <c r="E440" s="470" t="str">
        <f ca="1">VLOOKUP(INDIRECT(ADDRESS(ROW(),COLUMN()-3)),Language_Translations,MATCH(Language_Selected,Language_Options,0),FALSE)</f>
        <v>Has your household lost income or was anyone unable to work due to COVID-19?</v>
      </c>
      <c r="F440" s="470"/>
      <c r="G440" s="470"/>
      <c r="H440" s="470"/>
      <c r="I440" s="470"/>
      <c r="J440" s="470"/>
      <c r="K440" s="470"/>
      <c r="L440" s="470"/>
      <c r="M440" s="470"/>
      <c r="N440" s="470"/>
      <c r="O440" s="470"/>
      <c r="P440" s="470"/>
      <c r="Q440" s="470"/>
      <c r="R440" s="470"/>
      <c r="S440" s="470"/>
      <c r="T440" s="470"/>
      <c r="U440" s="374"/>
      <c r="V440" s="395"/>
      <c r="W440" s="347" t="s">
        <v>1731</v>
      </c>
      <c r="Y440" s="378" t="s">
        <v>7</v>
      </c>
      <c r="Z440" s="378"/>
      <c r="AA440" s="378"/>
      <c r="AB440" s="378"/>
      <c r="AC440" s="378"/>
      <c r="AD440" s="378"/>
      <c r="AE440" s="378"/>
      <c r="AF440" s="378"/>
      <c r="AG440" s="378"/>
      <c r="AH440" s="378"/>
      <c r="AI440" s="378"/>
      <c r="AJ440" s="378"/>
      <c r="AK440" s="378"/>
      <c r="AL440" s="644" t="s">
        <v>1778</v>
      </c>
      <c r="AM440" s="374"/>
      <c r="AQ440" s="374"/>
    </row>
    <row r="441" spans="1:43" x14ac:dyDescent="0.2">
      <c r="A441" s="395"/>
      <c r="B441" s="377"/>
      <c r="C441" s="374"/>
      <c r="D441" s="395"/>
      <c r="E441" s="470"/>
      <c r="F441" s="470"/>
      <c r="G441" s="470"/>
      <c r="H441" s="470"/>
      <c r="I441" s="470"/>
      <c r="J441" s="470"/>
      <c r="K441" s="470"/>
      <c r="L441" s="470"/>
      <c r="M441" s="470"/>
      <c r="N441" s="470"/>
      <c r="O441" s="470"/>
      <c r="P441" s="470"/>
      <c r="Q441" s="470"/>
      <c r="R441" s="470"/>
      <c r="S441" s="470"/>
      <c r="T441" s="470"/>
      <c r="U441" s="374"/>
      <c r="V441" s="395"/>
      <c r="W441" s="347" t="s">
        <v>1732</v>
      </c>
      <c r="Y441" s="378" t="s">
        <v>7</v>
      </c>
      <c r="Z441" s="378"/>
      <c r="AA441" s="378"/>
      <c r="AB441" s="378"/>
      <c r="AC441" s="378"/>
      <c r="AD441" s="378"/>
      <c r="AE441" s="378"/>
      <c r="AF441" s="378"/>
      <c r="AG441" s="378"/>
      <c r="AH441" s="378"/>
      <c r="AI441" s="378"/>
      <c r="AJ441" s="378"/>
      <c r="AK441" s="378"/>
      <c r="AL441" s="644" t="s">
        <v>1783</v>
      </c>
      <c r="AM441" s="374"/>
      <c r="AQ441" s="374"/>
    </row>
    <row r="442" spans="1:43" x14ac:dyDescent="0.2">
      <c r="A442" s="395"/>
      <c r="B442" s="377"/>
      <c r="C442" s="374"/>
      <c r="D442" s="395"/>
      <c r="E442" s="475"/>
      <c r="F442" s="475"/>
      <c r="G442" s="475"/>
      <c r="H442" s="475"/>
      <c r="I442" s="475"/>
      <c r="J442" s="475"/>
      <c r="K442" s="475"/>
      <c r="L442" s="475"/>
      <c r="M442" s="475"/>
      <c r="N442" s="475"/>
      <c r="O442" s="475"/>
      <c r="P442" s="475"/>
      <c r="Q442" s="475"/>
      <c r="R442" s="475"/>
      <c r="S442" s="475"/>
      <c r="T442" s="475"/>
      <c r="U442" s="374"/>
      <c r="V442" s="395"/>
      <c r="W442" s="347" t="s">
        <v>1784</v>
      </c>
      <c r="Y442" s="378"/>
      <c r="Z442" s="378"/>
      <c r="AA442" s="378"/>
      <c r="AB442" s="378" t="s">
        <v>7</v>
      </c>
      <c r="AC442" s="378"/>
      <c r="AD442" s="378"/>
      <c r="AE442" s="378"/>
      <c r="AF442" s="378"/>
      <c r="AG442" s="378"/>
      <c r="AH442" s="378"/>
      <c r="AI442" s="378"/>
      <c r="AJ442" s="378"/>
      <c r="AK442" s="378"/>
      <c r="AL442" s="644">
        <v>8</v>
      </c>
      <c r="AM442" s="374"/>
      <c r="AQ442" s="374"/>
    </row>
    <row r="443" spans="1:43" ht="6" customHeight="1" x14ac:dyDescent="0.2">
      <c r="A443" s="379"/>
      <c r="B443" s="381"/>
      <c r="C443" s="380"/>
      <c r="D443" s="379"/>
      <c r="E443" s="381"/>
      <c r="F443" s="381"/>
      <c r="G443" s="381"/>
      <c r="H443" s="381"/>
      <c r="I443" s="381"/>
      <c r="J443" s="381"/>
      <c r="K443" s="381"/>
      <c r="L443" s="381"/>
      <c r="M443" s="381"/>
      <c r="N443" s="381"/>
      <c r="O443" s="381"/>
      <c r="P443" s="381"/>
      <c r="Q443" s="381"/>
      <c r="R443" s="381"/>
      <c r="S443" s="381"/>
      <c r="T443" s="381"/>
      <c r="U443" s="380"/>
      <c r="V443" s="379"/>
      <c r="W443" s="381"/>
      <c r="X443" s="381"/>
      <c r="Y443" s="381"/>
      <c r="Z443" s="381"/>
      <c r="AA443" s="381"/>
      <c r="AB443" s="381"/>
      <c r="AC443" s="381"/>
      <c r="AD443" s="381"/>
      <c r="AE443" s="381"/>
      <c r="AF443" s="381"/>
      <c r="AG443" s="381"/>
      <c r="AH443" s="381"/>
      <c r="AI443" s="381"/>
      <c r="AJ443" s="381"/>
      <c r="AK443" s="381"/>
      <c r="AL443" s="590"/>
      <c r="AM443" s="380"/>
      <c r="AN443" s="381"/>
      <c r="AO443" s="381"/>
      <c r="AP443" s="381"/>
      <c r="AQ443" s="380"/>
    </row>
    <row r="444" spans="1:43" ht="6" customHeight="1" x14ac:dyDescent="0.2">
      <c r="A444" s="375"/>
      <c r="B444" s="398"/>
      <c r="C444" s="376"/>
      <c r="D444" s="375"/>
      <c r="E444" s="398"/>
      <c r="F444" s="398"/>
      <c r="G444" s="398"/>
      <c r="H444" s="398"/>
      <c r="I444" s="398"/>
      <c r="J444" s="398"/>
      <c r="K444" s="398"/>
      <c r="L444" s="398"/>
      <c r="M444" s="398"/>
      <c r="N444" s="398"/>
      <c r="O444" s="398"/>
      <c r="P444" s="398"/>
      <c r="Q444" s="398"/>
      <c r="R444" s="398"/>
      <c r="S444" s="398"/>
      <c r="T444" s="398"/>
      <c r="U444" s="376"/>
      <c r="V444" s="375"/>
      <c r="W444" s="398"/>
      <c r="X444" s="398"/>
      <c r="Y444" s="398"/>
      <c r="Z444" s="398"/>
      <c r="AA444" s="398"/>
      <c r="AB444" s="398"/>
      <c r="AC444" s="398"/>
      <c r="AD444" s="398"/>
      <c r="AE444" s="398"/>
      <c r="AF444" s="398"/>
      <c r="AG444" s="398"/>
      <c r="AH444" s="398"/>
      <c r="AI444" s="398"/>
      <c r="AJ444" s="398"/>
      <c r="AK444" s="398"/>
      <c r="AL444" s="647"/>
      <c r="AM444" s="376"/>
      <c r="AN444" s="398"/>
      <c r="AO444" s="398"/>
      <c r="AP444" s="398"/>
      <c r="AQ444" s="376"/>
    </row>
    <row r="445" spans="1:43" ht="11.25" customHeight="1" x14ac:dyDescent="0.2">
      <c r="A445" s="395"/>
      <c r="B445" s="377" t="s">
        <v>572</v>
      </c>
      <c r="C445" s="374"/>
      <c r="D445" s="395"/>
      <c r="E445" s="470" t="str">
        <f ca="1">VLOOKUP(INDIRECT(ADDRESS(ROW(),COLUMN()-3)),Language_Translations,MATCH(Language_Selected,Language_Options,0),FALSE)</f>
        <v>Has your household spent savings or sold assets due to COVID-19?</v>
      </c>
      <c r="F445" s="470"/>
      <c r="G445" s="470"/>
      <c r="H445" s="470"/>
      <c r="I445" s="470"/>
      <c r="J445" s="470"/>
      <c r="K445" s="470"/>
      <c r="L445" s="470"/>
      <c r="M445" s="470"/>
      <c r="N445" s="470"/>
      <c r="O445" s="470"/>
      <c r="P445" s="470"/>
      <c r="Q445" s="470"/>
      <c r="R445" s="470"/>
      <c r="S445" s="470"/>
      <c r="T445" s="470"/>
      <c r="U445" s="374"/>
      <c r="V445" s="395"/>
      <c r="W445" s="347" t="s">
        <v>1731</v>
      </c>
      <c r="Y445" s="378" t="s">
        <v>7</v>
      </c>
      <c r="Z445" s="378"/>
      <c r="AA445" s="378"/>
      <c r="AB445" s="378"/>
      <c r="AC445" s="378"/>
      <c r="AD445" s="378"/>
      <c r="AE445" s="378"/>
      <c r="AF445" s="378"/>
      <c r="AG445" s="378"/>
      <c r="AH445" s="378"/>
      <c r="AI445" s="378"/>
      <c r="AJ445" s="378"/>
      <c r="AK445" s="378"/>
      <c r="AL445" s="644" t="s">
        <v>1778</v>
      </c>
      <c r="AM445" s="374"/>
      <c r="AQ445" s="374"/>
    </row>
    <row r="446" spans="1:43" x14ac:dyDescent="0.2">
      <c r="A446" s="395"/>
      <c r="B446" s="377"/>
      <c r="C446" s="374"/>
      <c r="D446" s="395"/>
      <c r="E446" s="470"/>
      <c r="F446" s="470"/>
      <c r="G446" s="470"/>
      <c r="H446" s="470"/>
      <c r="I446" s="470"/>
      <c r="J446" s="470"/>
      <c r="K446" s="470"/>
      <c r="L446" s="470"/>
      <c r="M446" s="470"/>
      <c r="N446" s="470"/>
      <c r="O446" s="470"/>
      <c r="P446" s="470"/>
      <c r="Q446" s="470"/>
      <c r="R446" s="470"/>
      <c r="S446" s="470"/>
      <c r="T446" s="470"/>
      <c r="U446" s="374"/>
      <c r="V446" s="395"/>
      <c r="W446" s="347" t="s">
        <v>1732</v>
      </c>
      <c r="Y446" s="378" t="s">
        <v>7</v>
      </c>
      <c r="Z446" s="378"/>
      <c r="AA446" s="378"/>
      <c r="AB446" s="378"/>
      <c r="AC446" s="378"/>
      <c r="AD446" s="378"/>
      <c r="AE446" s="378"/>
      <c r="AF446" s="378"/>
      <c r="AG446" s="378"/>
      <c r="AH446" s="378"/>
      <c r="AI446" s="378"/>
      <c r="AJ446" s="378"/>
      <c r="AK446" s="378"/>
      <c r="AL446" s="644" t="s">
        <v>1783</v>
      </c>
      <c r="AM446" s="374"/>
      <c r="AQ446" s="374"/>
    </row>
    <row r="447" spans="1:43" x14ac:dyDescent="0.2">
      <c r="A447" s="395"/>
      <c r="B447" s="377"/>
      <c r="C447" s="374"/>
      <c r="D447" s="395"/>
      <c r="E447" s="475"/>
      <c r="F447" s="475"/>
      <c r="G447" s="475"/>
      <c r="H447" s="475"/>
      <c r="I447" s="475"/>
      <c r="J447" s="475"/>
      <c r="K447" s="475"/>
      <c r="L447" s="475"/>
      <c r="M447" s="475"/>
      <c r="N447" s="475"/>
      <c r="O447" s="475"/>
      <c r="P447" s="475"/>
      <c r="Q447" s="475"/>
      <c r="R447" s="475"/>
      <c r="S447" s="475"/>
      <c r="T447" s="475"/>
      <c r="U447" s="374"/>
      <c r="V447" s="395"/>
      <c r="W447" s="347" t="s">
        <v>1784</v>
      </c>
      <c r="Y447" s="378"/>
      <c r="Z447" s="378"/>
      <c r="AA447" s="378"/>
      <c r="AB447" s="378" t="s">
        <v>7</v>
      </c>
      <c r="AC447" s="378"/>
      <c r="AD447" s="378"/>
      <c r="AE447" s="378"/>
      <c r="AF447" s="378"/>
      <c r="AG447" s="378"/>
      <c r="AH447" s="378"/>
      <c r="AI447" s="378"/>
      <c r="AJ447" s="378"/>
      <c r="AK447" s="378"/>
      <c r="AL447" s="644">
        <v>8</v>
      </c>
      <c r="AM447" s="374"/>
      <c r="AQ447" s="374"/>
    </row>
    <row r="448" spans="1:43" ht="6" customHeight="1" x14ac:dyDescent="0.2">
      <c r="A448" s="379"/>
      <c r="B448" s="381"/>
      <c r="C448" s="380"/>
      <c r="D448" s="379"/>
      <c r="E448" s="381"/>
      <c r="F448" s="381"/>
      <c r="G448" s="381"/>
      <c r="H448" s="381"/>
      <c r="I448" s="381"/>
      <c r="J448" s="381"/>
      <c r="K448" s="381"/>
      <c r="L448" s="381"/>
      <c r="M448" s="381"/>
      <c r="N448" s="381"/>
      <c r="O448" s="381"/>
      <c r="P448" s="381"/>
      <c r="Q448" s="381"/>
      <c r="R448" s="381"/>
      <c r="S448" s="381"/>
      <c r="T448" s="381"/>
      <c r="U448" s="380"/>
      <c r="V448" s="379"/>
      <c r="W448" s="381"/>
      <c r="X448" s="381"/>
      <c r="Y448" s="381"/>
      <c r="Z448" s="381"/>
      <c r="AA448" s="381"/>
      <c r="AB448" s="381"/>
      <c r="AC448" s="381"/>
      <c r="AD448" s="381"/>
      <c r="AE448" s="381"/>
      <c r="AF448" s="381"/>
      <c r="AG448" s="381"/>
      <c r="AH448" s="381"/>
      <c r="AI448" s="381"/>
      <c r="AJ448" s="381"/>
      <c r="AK448" s="381"/>
      <c r="AL448" s="590"/>
      <c r="AM448" s="380"/>
      <c r="AN448" s="381"/>
      <c r="AO448" s="381"/>
      <c r="AP448" s="381"/>
      <c r="AQ448" s="380"/>
    </row>
    <row r="449" spans="1:43" ht="6" customHeight="1" x14ac:dyDescent="0.2">
      <c r="A449" s="375"/>
      <c r="B449" s="398"/>
      <c r="C449" s="376"/>
      <c r="D449" s="375"/>
      <c r="E449" s="398"/>
      <c r="F449" s="398"/>
      <c r="G449" s="398"/>
      <c r="H449" s="398"/>
      <c r="I449" s="398"/>
      <c r="J449" s="398"/>
      <c r="K449" s="398"/>
      <c r="L449" s="398"/>
      <c r="M449" s="398"/>
      <c r="N449" s="398"/>
      <c r="O449" s="398"/>
      <c r="P449" s="398"/>
      <c r="Q449" s="398"/>
      <c r="R449" s="398"/>
      <c r="S449" s="398"/>
      <c r="T449" s="398"/>
      <c r="U449" s="376"/>
      <c r="V449" s="375"/>
      <c r="W449" s="398"/>
      <c r="X449" s="398"/>
      <c r="Y449" s="398"/>
      <c r="Z449" s="398"/>
      <c r="AA449" s="398"/>
      <c r="AB449" s="398"/>
      <c r="AC449" s="398"/>
      <c r="AD449" s="398"/>
      <c r="AE449" s="398"/>
      <c r="AF449" s="398"/>
      <c r="AG449" s="398"/>
      <c r="AH449" s="398"/>
      <c r="AI449" s="398"/>
      <c r="AJ449" s="398"/>
      <c r="AK449" s="398"/>
      <c r="AL449" s="647"/>
      <c r="AM449" s="376"/>
      <c r="AN449" s="398"/>
      <c r="AO449" s="398"/>
      <c r="AP449" s="398"/>
      <c r="AQ449" s="376"/>
    </row>
    <row r="450" spans="1:43" ht="11.25" customHeight="1" x14ac:dyDescent="0.2">
      <c r="A450" s="395"/>
      <c r="B450" s="377" t="s">
        <v>574</v>
      </c>
      <c r="C450" s="374"/>
      <c r="D450" s="395"/>
      <c r="E450" s="470" t="str">
        <f ca="1">VLOOKUP(INDIRECT(ADDRESS(ROW(),COLUMN()-3)),Language_Translations,MATCH(Language_Selected,Language_Options,0),FALSE)</f>
        <v>Has your household had difficulty obtaining or purchasing food or goods due to COVID-19?</v>
      </c>
      <c r="F450" s="470"/>
      <c r="G450" s="470"/>
      <c r="H450" s="470"/>
      <c r="I450" s="470"/>
      <c r="J450" s="470"/>
      <c r="K450" s="470"/>
      <c r="L450" s="470"/>
      <c r="M450" s="470"/>
      <c r="N450" s="470"/>
      <c r="O450" s="470"/>
      <c r="P450" s="470"/>
      <c r="Q450" s="470"/>
      <c r="R450" s="470"/>
      <c r="S450" s="470"/>
      <c r="T450" s="470"/>
      <c r="U450" s="374"/>
      <c r="V450" s="395"/>
      <c r="W450" s="347" t="s">
        <v>1731</v>
      </c>
      <c r="Y450" s="378" t="s">
        <v>7</v>
      </c>
      <c r="Z450" s="378"/>
      <c r="AA450" s="378"/>
      <c r="AB450" s="378"/>
      <c r="AC450" s="378"/>
      <c r="AD450" s="378"/>
      <c r="AE450" s="378"/>
      <c r="AF450" s="378"/>
      <c r="AG450" s="378"/>
      <c r="AH450" s="378"/>
      <c r="AI450" s="378"/>
      <c r="AJ450" s="378"/>
      <c r="AK450" s="378"/>
      <c r="AL450" s="644" t="s">
        <v>1778</v>
      </c>
      <c r="AM450" s="374"/>
      <c r="AQ450" s="374"/>
    </row>
    <row r="451" spans="1:43" x14ac:dyDescent="0.2">
      <c r="A451" s="395"/>
      <c r="B451" s="377"/>
      <c r="C451" s="374"/>
      <c r="D451" s="395"/>
      <c r="E451" s="470"/>
      <c r="F451" s="470"/>
      <c r="G451" s="470"/>
      <c r="H451" s="470"/>
      <c r="I451" s="470"/>
      <c r="J451" s="470"/>
      <c r="K451" s="470"/>
      <c r="L451" s="470"/>
      <c r="M451" s="470"/>
      <c r="N451" s="470"/>
      <c r="O451" s="470"/>
      <c r="P451" s="470"/>
      <c r="Q451" s="470"/>
      <c r="R451" s="470"/>
      <c r="S451" s="470"/>
      <c r="T451" s="470"/>
      <c r="U451" s="374"/>
      <c r="V451" s="395"/>
      <c r="W451" s="347" t="s">
        <v>1732</v>
      </c>
      <c r="Y451" s="378" t="s">
        <v>7</v>
      </c>
      <c r="Z451" s="378"/>
      <c r="AA451" s="378"/>
      <c r="AB451" s="378"/>
      <c r="AC451" s="378"/>
      <c r="AD451" s="378"/>
      <c r="AE451" s="378"/>
      <c r="AF451" s="378"/>
      <c r="AG451" s="378"/>
      <c r="AH451" s="378"/>
      <c r="AI451" s="378"/>
      <c r="AJ451" s="378"/>
      <c r="AK451" s="378"/>
      <c r="AL451" s="644" t="s">
        <v>1783</v>
      </c>
      <c r="AM451" s="374"/>
      <c r="AQ451" s="374"/>
    </row>
    <row r="452" spans="1:43" x14ac:dyDescent="0.2">
      <c r="A452" s="395"/>
      <c r="B452" s="377"/>
      <c r="C452" s="374"/>
      <c r="D452" s="395"/>
      <c r="E452" s="475"/>
      <c r="F452" s="475"/>
      <c r="G452" s="475"/>
      <c r="H452" s="475"/>
      <c r="I452" s="475"/>
      <c r="J452" s="475"/>
      <c r="K452" s="475"/>
      <c r="L452" s="475"/>
      <c r="M452" s="475"/>
      <c r="N452" s="475"/>
      <c r="O452" s="475"/>
      <c r="P452" s="475"/>
      <c r="Q452" s="475"/>
      <c r="R452" s="475"/>
      <c r="S452" s="475"/>
      <c r="T452" s="475"/>
      <c r="U452" s="374"/>
      <c r="V452" s="395"/>
      <c r="W452" s="347" t="s">
        <v>1784</v>
      </c>
      <c r="Y452" s="378"/>
      <c r="Z452" s="378"/>
      <c r="AA452" s="378"/>
      <c r="AB452" s="378" t="s">
        <v>7</v>
      </c>
      <c r="AC452" s="378"/>
      <c r="AD452" s="378"/>
      <c r="AE452" s="378"/>
      <c r="AF452" s="378"/>
      <c r="AG452" s="378"/>
      <c r="AH452" s="378"/>
      <c r="AI452" s="378"/>
      <c r="AJ452" s="378"/>
      <c r="AK452" s="378"/>
      <c r="AL452" s="644">
        <v>8</v>
      </c>
      <c r="AM452" s="374"/>
      <c r="AQ452" s="374"/>
    </row>
    <row r="453" spans="1:43" ht="6" customHeight="1" x14ac:dyDescent="0.2">
      <c r="A453" s="379"/>
      <c r="B453" s="381"/>
      <c r="C453" s="380"/>
      <c r="D453" s="379"/>
      <c r="E453" s="381"/>
      <c r="F453" s="381"/>
      <c r="G453" s="381"/>
      <c r="H453" s="381"/>
      <c r="I453" s="381"/>
      <c r="J453" s="381"/>
      <c r="K453" s="381"/>
      <c r="L453" s="381"/>
      <c r="M453" s="381"/>
      <c r="N453" s="381"/>
      <c r="O453" s="381"/>
      <c r="P453" s="381"/>
      <c r="Q453" s="381"/>
      <c r="R453" s="381"/>
      <c r="S453" s="381"/>
      <c r="T453" s="381"/>
      <c r="U453" s="380"/>
      <c r="V453" s="379"/>
      <c r="W453" s="381"/>
      <c r="X453" s="381"/>
      <c r="Y453" s="381"/>
      <c r="Z453" s="381"/>
      <c r="AA453" s="381"/>
      <c r="AB453" s="381"/>
      <c r="AC453" s="381"/>
      <c r="AD453" s="381"/>
      <c r="AE453" s="381"/>
      <c r="AF453" s="381"/>
      <c r="AG453" s="381"/>
      <c r="AH453" s="381"/>
      <c r="AI453" s="381"/>
      <c r="AJ453" s="381"/>
      <c r="AK453" s="381"/>
      <c r="AL453" s="590"/>
      <c r="AM453" s="380"/>
      <c r="AN453" s="381"/>
      <c r="AO453" s="381"/>
      <c r="AP453" s="381"/>
      <c r="AQ453" s="380"/>
    </row>
    <row r="454" spans="1:43" ht="6" customHeight="1" x14ac:dyDescent="0.2">
      <c r="A454" s="375"/>
      <c r="B454" s="398"/>
      <c r="C454" s="376"/>
      <c r="D454" s="375"/>
      <c r="E454" s="398"/>
      <c r="F454" s="398"/>
      <c r="G454" s="398"/>
      <c r="H454" s="398"/>
      <c r="I454" s="398"/>
      <c r="J454" s="398"/>
      <c r="K454" s="398"/>
      <c r="L454" s="398"/>
      <c r="M454" s="398"/>
      <c r="N454" s="398"/>
      <c r="O454" s="398"/>
      <c r="P454" s="398"/>
      <c r="Q454" s="398"/>
      <c r="R454" s="398"/>
      <c r="S454" s="398"/>
      <c r="T454" s="398"/>
      <c r="U454" s="376"/>
      <c r="V454" s="375"/>
      <c r="W454" s="398"/>
      <c r="X454" s="398"/>
      <c r="Y454" s="398"/>
      <c r="Z454" s="398"/>
      <c r="AA454" s="398"/>
      <c r="AB454" s="398"/>
      <c r="AC454" s="398"/>
      <c r="AD454" s="398"/>
      <c r="AE454" s="398"/>
      <c r="AF454" s="398"/>
      <c r="AG454" s="398"/>
      <c r="AH454" s="398"/>
      <c r="AI454" s="398"/>
      <c r="AJ454" s="398"/>
      <c r="AK454" s="398"/>
      <c r="AL454" s="647"/>
      <c r="AM454" s="376"/>
      <c r="AN454" s="398"/>
      <c r="AO454" s="398"/>
      <c r="AP454" s="398"/>
      <c r="AQ454" s="376"/>
    </row>
    <row r="455" spans="1:43" ht="11.25" customHeight="1" x14ac:dyDescent="0.2">
      <c r="A455" s="395"/>
      <c r="B455" s="377" t="s">
        <v>576</v>
      </c>
      <c r="C455" s="374"/>
      <c r="D455" s="395"/>
      <c r="E455" s="470" t="str">
        <f ca="1">VLOOKUP(INDIRECT(ADDRESS(ROW(),COLUMN()-3)),Language_Translations,MATCH(Language_Selected,Language_Options,0),FALSE)</f>
        <v>Have children in the household not been able to attend school due to COVID-19?</v>
      </c>
      <c r="F455" s="470"/>
      <c r="G455" s="470"/>
      <c r="H455" s="470"/>
      <c r="I455" s="470"/>
      <c r="J455" s="470"/>
      <c r="K455" s="470"/>
      <c r="L455" s="470"/>
      <c r="M455" s="470"/>
      <c r="N455" s="470"/>
      <c r="O455" s="470"/>
      <c r="P455" s="470"/>
      <c r="Q455" s="470"/>
      <c r="R455" s="470"/>
      <c r="S455" s="470"/>
      <c r="T455" s="470"/>
      <c r="U455" s="374"/>
      <c r="V455" s="395"/>
      <c r="W455" s="347" t="s">
        <v>1731</v>
      </c>
      <c r="Y455" s="378" t="s">
        <v>7</v>
      </c>
      <c r="Z455" s="378"/>
      <c r="AA455" s="378"/>
      <c r="AB455" s="378"/>
      <c r="AC455" s="378"/>
      <c r="AD455" s="378"/>
      <c r="AE455" s="378"/>
      <c r="AF455" s="378"/>
      <c r="AG455" s="378"/>
      <c r="AH455" s="378"/>
      <c r="AI455" s="378"/>
      <c r="AJ455" s="378"/>
      <c r="AK455" s="378"/>
      <c r="AL455" s="644" t="s">
        <v>1778</v>
      </c>
      <c r="AM455" s="374"/>
      <c r="AQ455" s="374"/>
    </row>
    <row r="456" spans="1:43" x14ac:dyDescent="0.2">
      <c r="A456" s="395"/>
      <c r="B456" s="377"/>
      <c r="C456" s="374"/>
      <c r="D456" s="395"/>
      <c r="E456" s="470"/>
      <c r="F456" s="470"/>
      <c r="G456" s="470"/>
      <c r="H456" s="470"/>
      <c r="I456" s="470"/>
      <c r="J456" s="470"/>
      <c r="K456" s="470"/>
      <c r="L456" s="470"/>
      <c r="M456" s="470"/>
      <c r="N456" s="470"/>
      <c r="O456" s="470"/>
      <c r="P456" s="470"/>
      <c r="Q456" s="470"/>
      <c r="R456" s="470"/>
      <c r="S456" s="470"/>
      <c r="T456" s="470"/>
      <c r="U456" s="374"/>
      <c r="V456" s="395"/>
      <c r="W456" s="347" t="s">
        <v>1732</v>
      </c>
      <c r="Y456" s="378" t="s">
        <v>7</v>
      </c>
      <c r="Z456" s="378"/>
      <c r="AA456" s="378"/>
      <c r="AB456" s="378"/>
      <c r="AC456" s="378"/>
      <c r="AD456" s="378"/>
      <c r="AE456" s="378"/>
      <c r="AF456" s="378"/>
      <c r="AG456" s="378"/>
      <c r="AH456" s="378"/>
      <c r="AI456" s="378"/>
      <c r="AJ456" s="378"/>
      <c r="AK456" s="378"/>
      <c r="AL456" s="644" t="s">
        <v>1783</v>
      </c>
      <c r="AM456" s="374"/>
      <c r="AQ456" s="374"/>
    </row>
    <row r="457" spans="1:43" x14ac:dyDescent="0.2">
      <c r="A457" s="395"/>
      <c r="B457" s="377"/>
      <c r="C457" s="374"/>
      <c r="D457" s="395"/>
      <c r="E457" s="475"/>
      <c r="F457" s="475"/>
      <c r="G457" s="475"/>
      <c r="H457" s="475"/>
      <c r="I457" s="475"/>
      <c r="J457" s="475"/>
      <c r="K457" s="475"/>
      <c r="L457" s="475"/>
      <c r="M457" s="475"/>
      <c r="N457" s="475"/>
      <c r="O457" s="475"/>
      <c r="P457" s="475"/>
      <c r="Q457" s="475"/>
      <c r="R457" s="475"/>
      <c r="S457" s="475"/>
      <c r="T457" s="475"/>
      <c r="U457" s="374"/>
      <c r="V457" s="395"/>
      <c r="W457" s="347" t="s">
        <v>1784</v>
      </c>
      <c r="Y457" s="378"/>
      <c r="Z457" s="378"/>
      <c r="AA457" s="378"/>
      <c r="AB457" s="378" t="s">
        <v>7</v>
      </c>
      <c r="AC457" s="378"/>
      <c r="AD457" s="378"/>
      <c r="AE457" s="378"/>
      <c r="AF457" s="378"/>
      <c r="AG457" s="378"/>
      <c r="AH457" s="378"/>
      <c r="AI457" s="378"/>
      <c r="AJ457" s="378"/>
      <c r="AK457" s="378"/>
      <c r="AL457" s="644">
        <v>8</v>
      </c>
      <c r="AM457" s="374"/>
      <c r="AQ457" s="374"/>
    </row>
    <row r="458" spans="1:43" ht="6" customHeight="1" x14ac:dyDescent="0.2">
      <c r="A458" s="379"/>
      <c r="B458" s="381"/>
      <c r="C458" s="380"/>
      <c r="D458" s="379"/>
      <c r="E458" s="381"/>
      <c r="F458" s="381"/>
      <c r="G458" s="381"/>
      <c r="H458" s="381"/>
      <c r="I458" s="381"/>
      <c r="J458" s="381"/>
      <c r="K458" s="381"/>
      <c r="L458" s="381"/>
      <c r="M458" s="381"/>
      <c r="N458" s="381"/>
      <c r="O458" s="381"/>
      <c r="P458" s="381"/>
      <c r="Q458" s="381"/>
      <c r="R458" s="381"/>
      <c r="S458" s="381"/>
      <c r="T458" s="381"/>
      <c r="U458" s="380"/>
      <c r="V458" s="379"/>
      <c r="W458" s="381"/>
      <c r="X458" s="381"/>
      <c r="Y458" s="381"/>
      <c r="Z458" s="381"/>
      <c r="AA458" s="381"/>
      <c r="AB458" s="381"/>
      <c r="AC458" s="381"/>
      <c r="AD458" s="381"/>
      <c r="AE458" s="381"/>
      <c r="AF458" s="381"/>
      <c r="AG458" s="381"/>
      <c r="AH458" s="381"/>
      <c r="AI458" s="381"/>
      <c r="AJ458" s="381"/>
      <c r="AK458" s="381"/>
      <c r="AL458" s="590"/>
      <c r="AM458" s="380"/>
      <c r="AN458" s="381"/>
      <c r="AO458" s="381"/>
      <c r="AP458" s="381"/>
      <c r="AQ458" s="380"/>
    </row>
    <row r="459" spans="1:43" ht="6" customHeight="1" x14ac:dyDescent="0.2">
      <c r="A459" s="375"/>
      <c r="B459" s="398"/>
      <c r="C459" s="376"/>
      <c r="D459" s="375"/>
      <c r="E459" s="398"/>
      <c r="F459" s="398"/>
      <c r="G459" s="398"/>
      <c r="H459" s="398"/>
      <c r="I459" s="398"/>
      <c r="J459" s="398"/>
      <c r="K459" s="398"/>
      <c r="L459" s="398"/>
      <c r="M459" s="398"/>
      <c r="N459" s="398"/>
      <c r="O459" s="398"/>
      <c r="P459" s="398"/>
      <c r="Q459" s="398"/>
      <c r="R459" s="398"/>
      <c r="S459" s="398"/>
      <c r="T459" s="398"/>
      <c r="U459" s="376"/>
      <c r="V459" s="375"/>
      <c r="W459" s="398"/>
      <c r="X459" s="398"/>
      <c r="Y459" s="398"/>
      <c r="Z459" s="398"/>
      <c r="AA459" s="398"/>
      <c r="AB459" s="398"/>
      <c r="AC459" s="398"/>
      <c r="AD459" s="398"/>
      <c r="AE459" s="398"/>
      <c r="AF459" s="398"/>
      <c r="AG459" s="398"/>
      <c r="AH459" s="398"/>
      <c r="AI459" s="398"/>
      <c r="AJ459" s="398"/>
      <c r="AK459" s="398"/>
      <c r="AL459" s="647"/>
      <c r="AM459" s="376"/>
      <c r="AN459" s="398"/>
      <c r="AO459" s="398"/>
      <c r="AP459" s="398"/>
      <c r="AQ459" s="376"/>
    </row>
    <row r="460" spans="1:43" ht="11.25" customHeight="1" x14ac:dyDescent="0.2">
      <c r="A460" s="395"/>
      <c r="B460" s="377" t="s">
        <v>578</v>
      </c>
      <c r="C460" s="374"/>
      <c r="D460" s="395"/>
      <c r="E460" s="470" t="str">
        <f ca="1">VLOOKUP(INDIRECT(ADDRESS(ROW(),COLUMN()-3)),Language_Translations,MATCH(Language_Selected,Language_Options,0),FALSE)</f>
        <v>Have any household members had difficulty accessing loans or credit due to COVID-19?</v>
      </c>
      <c r="F460" s="470"/>
      <c r="G460" s="470"/>
      <c r="H460" s="470"/>
      <c r="I460" s="470"/>
      <c r="J460" s="470"/>
      <c r="K460" s="470"/>
      <c r="L460" s="470"/>
      <c r="M460" s="470"/>
      <c r="N460" s="470"/>
      <c r="O460" s="470"/>
      <c r="P460" s="470"/>
      <c r="Q460" s="470"/>
      <c r="R460" s="470"/>
      <c r="S460" s="470"/>
      <c r="T460" s="470"/>
      <c r="U460" s="374"/>
      <c r="V460" s="395"/>
      <c r="W460" s="347" t="s">
        <v>1731</v>
      </c>
      <c r="Y460" s="378" t="s">
        <v>7</v>
      </c>
      <c r="Z460" s="378"/>
      <c r="AA460" s="378"/>
      <c r="AB460" s="378"/>
      <c r="AC460" s="378"/>
      <c r="AD460" s="378"/>
      <c r="AE460" s="378"/>
      <c r="AF460" s="378"/>
      <c r="AG460" s="378"/>
      <c r="AH460" s="378"/>
      <c r="AI460" s="378"/>
      <c r="AJ460" s="378"/>
      <c r="AK460" s="378"/>
      <c r="AL460" s="644" t="s">
        <v>1778</v>
      </c>
      <c r="AM460" s="374"/>
      <c r="AQ460" s="374"/>
    </row>
    <row r="461" spans="1:43" x14ac:dyDescent="0.2">
      <c r="A461" s="395"/>
      <c r="B461" s="377"/>
      <c r="C461" s="374"/>
      <c r="D461" s="395"/>
      <c r="E461" s="470"/>
      <c r="F461" s="470"/>
      <c r="G461" s="470"/>
      <c r="H461" s="470"/>
      <c r="I461" s="470"/>
      <c r="J461" s="470"/>
      <c r="K461" s="470"/>
      <c r="L461" s="470"/>
      <c r="M461" s="470"/>
      <c r="N461" s="470"/>
      <c r="O461" s="470"/>
      <c r="P461" s="470"/>
      <c r="Q461" s="470"/>
      <c r="R461" s="470"/>
      <c r="S461" s="470"/>
      <c r="T461" s="470"/>
      <c r="U461" s="374"/>
      <c r="V461" s="395"/>
      <c r="W461" s="347" t="s">
        <v>1732</v>
      </c>
      <c r="Y461" s="378" t="s">
        <v>7</v>
      </c>
      <c r="Z461" s="378"/>
      <c r="AA461" s="378"/>
      <c r="AB461" s="378"/>
      <c r="AC461" s="378"/>
      <c r="AD461" s="378"/>
      <c r="AE461" s="378"/>
      <c r="AF461" s="378"/>
      <c r="AG461" s="378"/>
      <c r="AH461" s="378"/>
      <c r="AI461" s="378"/>
      <c r="AJ461" s="378"/>
      <c r="AK461" s="378"/>
      <c r="AL461" s="644" t="s">
        <v>1783</v>
      </c>
      <c r="AM461" s="374"/>
      <c r="AQ461" s="374"/>
    </row>
    <row r="462" spans="1:43" x14ac:dyDescent="0.2">
      <c r="A462" s="395"/>
      <c r="B462" s="377"/>
      <c r="C462" s="374"/>
      <c r="D462" s="395"/>
      <c r="E462" s="475"/>
      <c r="F462" s="475"/>
      <c r="G462" s="475"/>
      <c r="H462" s="475"/>
      <c r="I462" s="475"/>
      <c r="J462" s="475"/>
      <c r="K462" s="475"/>
      <c r="L462" s="475"/>
      <c r="M462" s="475"/>
      <c r="N462" s="475"/>
      <c r="O462" s="475"/>
      <c r="P462" s="475"/>
      <c r="Q462" s="475"/>
      <c r="R462" s="475"/>
      <c r="S462" s="475"/>
      <c r="T462" s="475"/>
      <c r="U462" s="374"/>
      <c r="V462" s="395"/>
      <c r="W462" s="347" t="s">
        <v>1784</v>
      </c>
      <c r="Y462" s="378"/>
      <c r="Z462" s="378"/>
      <c r="AA462" s="378"/>
      <c r="AB462" s="378" t="s">
        <v>7</v>
      </c>
      <c r="AC462" s="378"/>
      <c r="AD462" s="378"/>
      <c r="AE462" s="378"/>
      <c r="AF462" s="378"/>
      <c r="AG462" s="378"/>
      <c r="AH462" s="378"/>
      <c r="AI462" s="378"/>
      <c r="AJ462" s="378"/>
      <c r="AK462" s="378"/>
      <c r="AL462" s="644">
        <v>8</v>
      </c>
      <c r="AM462" s="374"/>
      <c r="AQ462" s="374"/>
    </row>
    <row r="463" spans="1:43" ht="6" customHeight="1" x14ac:dyDescent="0.2">
      <c r="A463" s="379"/>
      <c r="B463" s="381"/>
      <c r="C463" s="380"/>
      <c r="D463" s="379"/>
      <c r="E463" s="381"/>
      <c r="F463" s="381"/>
      <c r="G463" s="381"/>
      <c r="H463" s="381"/>
      <c r="I463" s="381"/>
      <c r="J463" s="381"/>
      <c r="K463" s="381"/>
      <c r="L463" s="381"/>
      <c r="M463" s="381"/>
      <c r="N463" s="381"/>
      <c r="O463" s="381"/>
      <c r="P463" s="381"/>
      <c r="Q463" s="381"/>
      <c r="R463" s="381"/>
      <c r="S463" s="381"/>
      <c r="T463" s="381"/>
      <c r="U463" s="380"/>
      <c r="V463" s="379"/>
      <c r="W463" s="381"/>
      <c r="X463" s="381"/>
      <c r="Y463" s="381"/>
      <c r="Z463" s="381"/>
      <c r="AA463" s="381"/>
      <c r="AB463" s="381"/>
      <c r="AC463" s="381"/>
      <c r="AD463" s="381"/>
      <c r="AE463" s="381"/>
      <c r="AF463" s="381"/>
      <c r="AG463" s="381"/>
      <c r="AH463" s="381"/>
      <c r="AI463" s="381"/>
      <c r="AJ463" s="381"/>
      <c r="AK463" s="381"/>
      <c r="AL463" s="590"/>
      <c r="AM463" s="380"/>
      <c r="AN463" s="381"/>
      <c r="AO463" s="381"/>
      <c r="AP463" s="381"/>
      <c r="AQ463" s="380"/>
    </row>
    <row r="464" spans="1:43" ht="6" customHeight="1" x14ac:dyDescent="0.2">
      <c r="A464" s="375"/>
      <c r="B464" s="398"/>
      <c r="C464" s="376"/>
      <c r="D464" s="375"/>
      <c r="E464" s="398"/>
      <c r="F464" s="398"/>
      <c r="G464" s="398"/>
      <c r="H464" s="398"/>
      <c r="I464" s="398"/>
      <c r="J464" s="398"/>
      <c r="K464" s="398"/>
      <c r="L464" s="398"/>
      <c r="M464" s="398"/>
      <c r="N464" s="398"/>
      <c r="O464" s="398"/>
      <c r="P464" s="398"/>
      <c r="Q464" s="398"/>
      <c r="R464" s="398"/>
      <c r="S464" s="398"/>
      <c r="T464" s="398"/>
      <c r="U464" s="376"/>
      <c r="V464" s="375"/>
      <c r="W464" s="398"/>
      <c r="X464" s="398"/>
      <c r="Y464" s="398"/>
      <c r="Z464" s="398"/>
      <c r="AA464" s="398"/>
      <c r="AB464" s="398"/>
      <c r="AC464" s="398"/>
      <c r="AD464" s="398"/>
      <c r="AE464" s="398"/>
      <c r="AF464" s="398"/>
      <c r="AG464" s="398"/>
      <c r="AH464" s="398"/>
      <c r="AI464" s="398"/>
      <c r="AJ464" s="398"/>
      <c r="AK464" s="398"/>
      <c r="AL464" s="647"/>
      <c r="AM464" s="376"/>
      <c r="AN464" s="398"/>
      <c r="AO464" s="398"/>
      <c r="AP464" s="398"/>
      <c r="AQ464" s="376"/>
    </row>
    <row r="465" spans="1:43" ht="11.25" customHeight="1" x14ac:dyDescent="0.2">
      <c r="A465" s="395"/>
      <c r="B465" s="377" t="s">
        <v>580</v>
      </c>
      <c r="C465" s="374"/>
      <c r="D465" s="395"/>
      <c r="E465" s="470" t="str">
        <f ca="1">VLOOKUP(INDIRECT(ADDRESS(ROW(),COLUMN()-3)),Language_Translations,MATCH(Language_Selected,Language_Options,0),FALSE)</f>
        <v>Has your household been affected by COVID-19 in any other way? If yes, how?</v>
      </c>
      <c r="F465" s="470"/>
      <c r="G465" s="470"/>
      <c r="H465" s="470"/>
      <c r="I465" s="470"/>
      <c r="J465" s="470"/>
      <c r="K465" s="470"/>
      <c r="L465" s="470"/>
      <c r="M465" s="470"/>
      <c r="N465" s="470"/>
      <c r="O465" s="470"/>
      <c r="P465" s="470"/>
      <c r="Q465" s="470"/>
      <c r="R465" s="470"/>
      <c r="S465" s="470"/>
      <c r="T465" s="470"/>
      <c r="U465" s="374"/>
      <c r="V465" s="395"/>
      <c r="W465" s="347" t="s">
        <v>2294</v>
      </c>
      <c r="Z465" s="378"/>
      <c r="AA465" s="378"/>
      <c r="AB465" s="378"/>
      <c r="AC465" s="378"/>
      <c r="AE465" s="378"/>
      <c r="AF465" s="378"/>
      <c r="AG465" s="378"/>
      <c r="AH465" s="378"/>
      <c r="AI465" s="378"/>
      <c r="AJ465" s="378"/>
      <c r="AK465" s="378"/>
      <c r="AL465" s="644" t="s">
        <v>1778</v>
      </c>
      <c r="AM465" s="374"/>
      <c r="AQ465" s="374"/>
    </row>
    <row r="466" spans="1:43" x14ac:dyDescent="0.2">
      <c r="A466" s="395"/>
      <c r="B466" s="377"/>
      <c r="C466" s="374"/>
      <c r="D466" s="395"/>
      <c r="E466" s="470"/>
      <c r="F466" s="470"/>
      <c r="G466" s="470"/>
      <c r="H466" s="470"/>
      <c r="I466" s="470"/>
      <c r="J466" s="470"/>
      <c r="K466" s="470"/>
      <c r="L466" s="470"/>
      <c r="M466" s="470"/>
      <c r="N466" s="470"/>
      <c r="O466" s="470"/>
      <c r="P466" s="470"/>
      <c r="Q466" s="470"/>
      <c r="R466" s="470"/>
      <c r="S466" s="470"/>
      <c r="T466" s="470"/>
      <c r="U466" s="374"/>
      <c r="V466" s="395"/>
      <c r="W466" s="347" t="s">
        <v>1732</v>
      </c>
      <c r="Y466" s="378" t="s">
        <v>7</v>
      </c>
      <c r="Z466" s="378"/>
      <c r="AA466" s="378"/>
      <c r="AB466" s="378"/>
      <c r="AC466" s="378"/>
      <c r="AD466" s="378"/>
      <c r="AE466" s="378"/>
      <c r="AF466" s="378"/>
      <c r="AG466" s="378"/>
      <c r="AH466" s="378"/>
      <c r="AI466" s="378"/>
      <c r="AJ466" s="378"/>
      <c r="AK466" s="378"/>
      <c r="AL466" s="644" t="s">
        <v>1783</v>
      </c>
      <c r="AM466" s="374"/>
      <c r="AQ466" s="374"/>
    </row>
    <row r="467" spans="1:43" x14ac:dyDescent="0.2">
      <c r="A467" s="395"/>
      <c r="B467" s="377"/>
      <c r="C467" s="374"/>
      <c r="D467" s="395"/>
      <c r="E467" s="475"/>
      <c r="F467" s="475"/>
      <c r="G467" s="475"/>
      <c r="H467" s="475"/>
      <c r="I467" s="475"/>
      <c r="J467" s="475"/>
      <c r="K467" s="475"/>
      <c r="L467" s="475"/>
      <c r="M467" s="475"/>
      <c r="N467" s="475"/>
      <c r="O467" s="475"/>
      <c r="P467" s="475"/>
      <c r="Q467" s="475"/>
      <c r="R467" s="475"/>
      <c r="S467" s="475"/>
      <c r="T467" s="475"/>
      <c r="U467" s="374"/>
      <c r="V467" s="395"/>
      <c r="W467" s="347" t="s">
        <v>1784</v>
      </c>
      <c r="Y467" s="378"/>
      <c r="Z467" s="378"/>
      <c r="AA467" s="378"/>
      <c r="AB467" s="378" t="s">
        <v>7</v>
      </c>
      <c r="AC467" s="378"/>
      <c r="AD467" s="378"/>
      <c r="AE467" s="378"/>
      <c r="AF467" s="378"/>
      <c r="AG467" s="378"/>
      <c r="AH467" s="378"/>
      <c r="AI467" s="378"/>
      <c r="AJ467" s="378"/>
      <c r="AK467" s="378"/>
      <c r="AL467" s="644">
        <v>8</v>
      </c>
      <c r="AM467" s="374"/>
      <c r="AQ467" s="374"/>
    </row>
    <row r="468" spans="1:43" ht="6" customHeight="1" x14ac:dyDescent="0.2">
      <c r="A468" s="379"/>
      <c r="B468" s="381"/>
      <c r="C468" s="380"/>
      <c r="D468" s="379"/>
      <c r="E468" s="381"/>
      <c r="F468" s="381"/>
      <c r="G468" s="381"/>
      <c r="H468" s="381"/>
      <c r="I468" s="381"/>
      <c r="J468" s="381"/>
      <c r="K468" s="381"/>
      <c r="L468" s="381"/>
      <c r="M468" s="381"/>
      <c r="N468" s="381"/>
      <c r="O468" s="381"/>
      <c r="P468" s="381"/>
      <c r="Q468" s="381"/>
      <c r="R468" s="381"/>
      <c r="S468" s="381"/>
      <c r="T468" s="381"/>
      <c r="U468" s="380"/>
      <c r="V468" s="379"/>
      <c r="W468" s="381"/>
      <c r="X468" s="381"/>
      <c r="Y468" s="381"/>
      <c r="Z468" s="381"/>
      <c r="AA468" s="381"/>
      <c r="AB468" s="381"/>
      <c r="AC468" s="381"/>
      <c r="AD468" s="381"/>
      <c r="AE468" s="381"/>
      <c r="AF468" s="381"/>
      <c r="AG468" s="381"/>
      <c r="AH468" s="381"/>
      <c r="AI468" s="381"/>
      <c r="AJ468" s="381"/>
      <c r="AK468" s="381"/>
      <c r="AL468" s="590"/>
      <c r="AM468" s="380"/>
      <c r="AN468" s="381"/>
      <c r="AO468" s="381"/>
      <c r="AP468" s="381"/>
      <c r="AQ468" s="380"/>
    </row>
    <row r="469" spans="1:43" ht="6" customHeight="1" x14ac:dyDescent="0.2">
      <c r="A469" s="395"/>
      <c r="D469" s="375"/>
      <c r="V469" s="375"/>
      <c r="W469" s="398"/>
      <c r="AM469" s="626"/>
      <c r="AN469" s="649"/>
      <c r="AO469" s="398"/>
      <c r="AQ469" s="374"/>
    </row>
    <row r="470" spans="1:43" x14ac:dyDescent="0.2">
      <c r="A470" s="395"/>
      <c r="B470" s="367" t="s">
        <v>3987</v>
      </c>
      <c r="C470" s="374"/>
      <c r="D470" s="395"/>
      <c r="E470" s="347" t="str">
        <f ca="1">VLOOKUP(INDIRECT(ADDRESS(ROW(),COLUMN()-3)),Language_Translations,MATCH(Language_Selected,Language_Options,0),FALSE)</f>
        <v>LANGUAGE OF INTERVIEW - MODULE 3</v>
      </c>
      <c r="P470" s="378"/>
      <c r="S470" s="378"/>
      <c r="T470" s="378"/>
      <c r="U470" s="378"/>
      <c r="V470" s="395"/>
      <c r="W470" s="718"/>
      <c r="AA470" s="407"/>
      <c r="AB470" s="407"/>
      <c r="AC470" s="407"/>
      <c r="AE470" s="407"/>
      <c r="AM470" s="626"/>
      <c r="AN470" s="635"/>
      <c r="AQ470" s="374"/>
    </row>
    <row r="471" spans="1:43" x14ac:dyDescent="0.2">
      <c r="A471" s="395"/>
      <c r="D471" s="395"/>
      <c r="E471" s="719"/>
      <c r="F471" s="718"/>
      <c r="G471" s="718"/>
      <c r="H471" s="718"/>
      <c r="I471" s="718"/>
      <c r="J471" s="720"/>
      <c r="K471" s="720"/>
      <c r="L471" s="720"/>
      <c r="M471" s="720"/>
      <c r="N471" s="720"/>
      <c r="O471" s="720"/>
      <c r="P471" s="720"/>
      <c r="Q471" s="720"/>
      <c r="R471" s="720"/>
      <c r="S471" s="720"/>
      <c r="T471" s="720"/>
      <c r="U471" s="720"/>
      <c r="V471" s="516"/>
      <c r="W471" s="719" t="s">
        <v>103</v>
      </c>
      <c r="AB471" s="378"/>
      <c r="AC471" s="378" t="s">
        <v>7</v>
      </c>
      <c r="AD471" s="378"/>
      <c r="AE471" s="378"/>
      <c r="AF471" s="378"/>
      <c r="AG471" s="378"/>
      <c r="AH471" s="378"/>
      <c r="AI471" s="378"/>
      <c r="AJ471" s="378"/>
      <c r="AK471" s="378"/>
      <c r="AL471" s="403" t="s">
        <v>48</v>
      </c>
      <c r="AM471" s="626"/>
      <c r="AN471" s="635"/>
      <c r="AQ471" s="374"/>
    </row>
    <row r="472" spans="1:43" x14ac:dyDescent="0.2">
      <c r="A472" s="395"/>
      <c r="D472" s="395"/>
      <c r="E472" s="719"/>
      <c r="F472" s="718"/>
      <c r="G472" s="718"/>
      <c r="H472" s="718"/>
      <c r="I472" s="718"/>
      <c r="J472" s="720"/>
      <c r="K472" s="720"/>
      <c r="L472" s="720"/>
      <c r="M472" s="720"/>
      <c r="N472" s="720"/>
      <c r="O472" s="720"/>
      <c r="P472" s="720"/>
      <c r="Q472" s="720"/>
      <c r="R472" s="720"/>
      <c r="S472" s="720"/>
      <c r="T472" s="720"/>
      <c r="U472" s="720"/>
      <c r="V472" s="516"/>
      <c r="W472" s="719" t="s">
        <v>2254</v>
      </c>
      <c r="AB472" s="378"/>
      <c r="AC472" s="378" t="s">
        <v>7</v>
      </c>
      <c r="AD472" s="378"/>
      <c r="AE472" s="378"/>
      <c r="AF472" s="378"/>
      <c r="AG472" s="378"/>
      <c r="AH472" s="378"/>
      <c r="AI472" s="378"/>
      <c r="AJ472" s="378"/>
      <c r="AK472" s="378"/>
      <c r="AL472" s="620" t="s">
        <v>51</v>
      </c>
      <c r="AM472" s="626"/>
      <c r="AN472" s="635"/>
      <c r="AP472" s="586"/>
      <c r="AQ472" s="721"/>
    </row>
    <row r="473" spans="1:43" x14ac:dyDescent="0.2">
      <c r="A473" s="395"/>
      <c r="D473" s="395"/>
      <c r="E473" s="719"/>
      <c r="F473" s="718"/>
      <c r="G473" s="718"/>
      <c r="H473" s="718"/>
      <c r="I473" s="720"/>
      <c r="J473" s="720"/>
      <c r="K473" s="720"/>
      <c r="L473" s="720"/>
      <c r="M473" s="720"/>
      <c r="N473" s="720"/>
      <c r="O473" s="720"/>
      <c r="P473" s="720"/>
      <c r="Q473" s="720"/>
      <c r="R473" s="720"/>
      <c r="S473" s="720"/>
      <c r="T473" s="720"/>
      <c r="U473" s="720"/>
      <c r="V473" s="516"/>
      <c r="W473" s="719" t="s">
        <v>2255</v>
      </c>
      <c r="AA473" s="378"/>
      <c r="AB473" s="378"/>
      <c r="AC473" s="378" t="s">
        <v>7</v>
      </c>
      <c r="AD473" s="378"/>
      <c r="AE473" s="378"/>
      <c r="AF473" s="378"/>
      <c r="AG473" s="378"/>
      <c r="AH473" s="378"/>
      <c r="AI473" s="378"/>
      <c r="AJ473" s="378"/>
      <c r="AK473" s="378"/>
      <c r="AL473" s="620" t="s">
        <v>53</v>
      </c>
      <c r="AM473" s="626"/>
      <c r="AN473" s="635"/>
      <c r="AP473" s="586"/>
      <c r="AQ473" s="721"/>
    </row>
    <row r="474" spans="1:43" x14ac:dyDescent="0.2">
      <c r="A474" s="395"/>
      <c r="D474" s="395"/>
      <c r="E474" s="719"/>
      <c r="F474" s="718"/>
      <c r="G474" s="718"/>
      <c r="H474" s="718"/>
      <c r="I474" s="718"/>
      <c r="J474" s="720"/>
      <c r="K474" s="720"/>
      <c r="L474" s="720"/>
      <c r="M474" s="720"/>
      <c r="N474" s="720"/>
      <c r="O474" s="720"/>
      <c r="P474" s="720"/>
      <c r="Q474" s="720"/>
      <c r="R474" s="720"/>
      <c r="S474" s="720"/>
      <c r="T474" s="720"/>
      <c r="U474" s="720"/>
      <c r="V474" s="516"/>
      <c r="W474" s="719" t="s">
        <v>2256</v>
      </c>
      <c r="AB474" s="378"/>
      <c r="AC474" s="378" t="s">
        <v>7</v>
      </c>
      <c r="AD474" s="378"/>
      <c r="AE474" s="378"/>
      <c r="AF474" s="378"/>
      <c r="AG474" s="378"/>
      <c r="AH474" s="378"/>
      <c r="AI474" s="378"/>
      <c r="AJ474" s="378"/>
      <c r="AK474" s="378"/>
      <c r="AL474" s="456" t="s">
        <v>57</v>
      </c>
      <c r="AM474" s="626"/>
      <c r="AN474" s="635"/>
      <c r="AP474" s="586"/>
      <c r="AQ474" s="721"/>
    </row>
    <row r="475" spans="1:43" x14ac:dyDescent="0.2">
      <c r="A475" s="395"/>
      <c r="D475" s="395"/>
      <c r="E475" s="719"/>
      <c r="F475" s="718"/>
      <c r="G475" s="718"/>
      <c r="H475" s="718"/>
      <c r="I475" s="718"/>
      <c r="J475" s="720"/>
      <c r="K475" s="720"/>
      <c r="L475" s="720"/>
      <c r="M475" s="720"/>
      <c r="N475" s="720"/>
      <c r="O475" s="720"/>
      <c r="P475" s="720"/>
      <c r="Q475" s="720"/>
      <c r="R475" s="720"/>
      <c r="S475" s="720"/>
      <c r="T475" s="720"/>
      <c r="U475" s="720"/>
      <c r="V475" s="516"/>
      <c r="W475" s="719" t="s">
        <v>2257</v>
      </c>
      <c r="AB475" s="378"/>
      <c r="AC475" s="378" t="s">
        <v>7</v>
      </c>
      <c r="AD475" s="378"/>
      <c r="AE475" s="378"/>
      <c r="AF475" s="378"/>
      <c r="AG475" s="378"/>
      <c r="AH475" s="378"/>
      <c r="AI475" s="378"/>
      <c r="AJ475" s="378"/>
      <c r="AK475" s="378"/>
      <c r="AL475" s="456" t="s">
        <v>60</v>
      </c>
      <c r="AM475" s="626"/>
      <c r="AN475" s="635"/>
      <c r="AP475" s="452"/>
      <c r="AQ475" s="722"/>
    </row>
    <row r="476" spans="1:43" x14ac:dyDescent="0.2">
      <c r="A476" s="395"/>
      <c r="D476" s="395"/>
      <c r="E476" s="718"/>
      <c r="F476" s="718"/>
      <c r="G476" s="718"/>
      <c r="H476" s="718"/>
      <c r="I476" s="718"/>
      <c r="J476" s="718"/>
      <c r="K476" s="718"/>
      <c r="L476" s="718"/>
      <c r="M476" s="718"/>
      <c r="N476" s="718"/>
      <c r="O476" s="718"/>
      <c r="P476" s="718"/>
      <c r="Q476" s="718"/>
      <c r="R476" s="718"/>
      <c r="S476" s="718"/>
      <c r="T476" s="718"/>
      <c r="U476" s="718"/>
      <c r="V476" s="395"/>
      <c r="W476" s="718" t="s">
        <v>2258</v>
      </c>
      <c r="AC476" s="381"/>
      <c r="AD476" s="381"/>
      <c r="AE476" s="381"/>
      <c r="AF476" s="381"/>
      <c r="AG476" s="381"/>
      <c r="AH476" s="381"/>
      <c r="AI476" s="381"/>
      <c r="AJ476" s="381"/>
      <c r="AK476" s="378"/>
      <c r="AL476" s="367">
        <v>96</v>
      </c>
      <c r="AM476" s="626"/>
      <c r="AN476" s="635"/>
      <c r="AQ476" s="374"/>
    </row>
    <row r="477" spans="1:43" x14ac:dyDescent="0.2">
      <c r="A477" s="395"/>
      <c r="D477" s="395"/>
      <c r="E477" s="718"/>
      <c r="F477" s="718"/>
      <c r="G477" s="718"/>
      <c r="H477" s="718"/>
      <c r="I477" s="718"/>
      <c r="J477" s="718"/>
      <c r="K477" s="718"/>
      <c r="L477" s="718"/>
      <c r="M477" s="718"/>
      <c r="N477" s="718"/>
      <c r="O477" s="718"/>
      <c r="P477" s="718"/>
      <c r="Q477" s="718"/>
      <c r="R477" s="718"/>
      <c r="S477" s="718"/>
      <c r="T477" s="718"/>
      <c r="U477" s="718"/>
      <c r="V477" s="395"/>
      <c r="W477" s="718"/>
      <c r="AC477" s="407"/>
      <c r="AE477" s="367"/>
      <c r="AM477" s="626"/>
      <c r="AN477" s="635"/>
      <c r="AQ477" s="374"/>
    </row>
    <row r="478" spans="1:43" ht="6" customHeight="1" x14ac:dyDescent="0.2">
      <c r="A478" s="379"/>
      <c r="B478" s="662"/>
      <c r="C478" s="381"/>
      <c r="D478" s="379"/>
      <c r="E478" s="381"/>
      <c r="F478" s="381"/>
      <c r="G478" s="381"/>
      <c r="H478" s="381"/>
      <c r="I478" s="381"/>
      <c r="J478" s="381"/>
      <c r="K478" s="381"/>
      <c r="L478" s="381"/>
      <c r="M478" s="381"/>
      <c r="N478" s="381"/>
      <c r="O478" s="381"/>
      <c r="P478" s="381"/>
      <c r="Q478" s="381"/>
      <c r="R478" s="381"/>
      <c r="S478" s="381"/>
      <c r="T478" s="381"/>
      <c r="U478" s="381"/>
      <c r="V478" s="379"/>
      <c r="W478" s="381"/>
      <c r="X478" s="381"/>
      <c r="Y478" s="381"/>
      <c r="Z478" s="381"/>
      <c r="AA478" s="381"/>
      <c r="AB478" s="381"/>
      <c r="AC478" s="412"/>
      <c r="AD478" s="381"/>
      <c r="AE478" s="662"/>
      <c r="AF478" s="381"/>
      <c r="AG478" s="381"/>
      <c r="AH478" s="381"/>
      <c r="AI478" s="381"/>
      <c r="AJ478" s="381"/>
      <c r="AK478" s="381"/>
      <c r="AL478" s="590"/>
      <c r="AM478" s="646"/>
      <c r="AN478" s="639"/>
      <c r="AO478" s="381"/>
      <c r="AP478" s="381"/>
      <c r="AQ478" s="380"/>
    </row>
    <row r="479" spans="1:43" ht="6" customHeight="1" x14ac:dyDescent="0.2">
      <c r="A479" s="375"/>
      <c r="B479" s="398"/>
      <c r="C479" s="376"/>
      <c r="D479" s="375"/>
      <c r="E479" s="398"/>
      <c r="F479" s="398"/>
      <c r="G479" s="398"/>
      <c r="H479" s="398"/>
      <c r="I479" s="398"/>
      <c r="J479" s="398"/>
      <c r="K479" s="398"/>
      <c r="L479" s="398"/>
      <c r="M479" s="398"/>
      <c r="N479" s="398"/>
      <c r="O479" s="398"/>
      <c r="P479" s="398"/>
      <c r="Q479" s="398"/>
      <c r="R479" s="398"/>
      <c r="S479" s="398"/>
      <c r="T479" s="398"/>
      <c r="U479" s="398"/>
      <c r="V479" s="398"/>
      <c r="AN479" s="375"/>
      <c r="AQ479" s="376"/>
    </row>
    <row r="480" spans="1:43" ht="11.25" customHeight="1" x14ac:dyDescent="0.2">
      <c r="A480" s="395"/>
      <c r="B480" s="377" t="s">
        <v>3986</v>
      </c>
      <c r="C480" s="374"/>
      <c r="D480" s="395"/>
      <c r="E480" s="470" t="str">
        <f ca="1">VLOOKUP(INDIRECT(ADDRESS(ROW(),COLUMN()-3)),Language_Translations,MATCH(Language_Selected,Language_Options,0),FALSE)</f>
        <v>OUTCOME OF THE MODULE</v>
      </c>
      <c r="F480" s="470"/>
      <c r="G480" s="470"/>
      <c r="H480" s="470"/>
      <c r="I480" s="470"/>
      <c r="J480" s="470"/>
      <c r="K480" s="470"/>
      <c r="L480" s="470"/>
      <c r="M480" s="470"/>
      <c r="N480" s="470"/>
      <c r="O480" s="470"/>
      <c r="P480" s="470"/>
      <c r="Q480" s="470"/>
      <c r="R480" s="470"/>
      <c r="S480" s="470"/>
      <c r="T480" s="470"/>
      <c r="U480" s="378"/>
      <c r="AA480" s="407"/>
      <c r="AB480" s="407"/>
      <c r="AC480" s="407"/>
      <c r="AE480" s="407"/>
      <c r="AN480" s="395"/>
      <c r="AO480" s="452"/>
      <c r="AP480" s="452"/>
      <c r="AQ480" s="722"/>
    </row>
    <row r="481" spans="1:43" ht="11.25" customHeight="1" x14ac:dyDescent="0.2">
      <c r="A481" s="395"/>
      <c r="C481" s="374"/>
      <c r="P481" s="378"/>
      <c r="S481" s="378"/>
      <c r="T481" s="378"/>
      <c r="U481" s="378"/>
      <c r="AA481" s="407"/>
      <c r="AB481" s="407"/>
      <c r="AC481" s="407"/>
      <c r="AE481" s="407"/>
      <c r="AN481" s="635"/>
      <c r="AQ481" s="374"/>
    </row>
    <row r="482" spans="1:43" ht="11.25" customHeight="1" x14ac:dyDescent="0.2">
      <c r="A482" s="395"/>
      <c r="C482" s="374"/>
      <c r="E482" s="347" t="s">
        <v>49</v>
      </c>
      <c r="J482" s="378" t="s">
        <v>7</v>
      </c>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403" t="s">
        <v>48</v>
      </c>
      <c r="AN482" s="635"/>
      <c r="AQ482" s="374"/>
    </row>
    <row r="483" spans="1:43" ht="11.25" customHeight="1" x14ac:dyDescent="0.2">
      <c r="A483" s="395"/>
      <c r="C483" s="374"/>
      <c r="E483" s="347" t="s">
        <v>2259</v>
      </c>
      <c r="J483" s="378"/>
      <c r="K483" s="378"/>
      <c r="L483" s="378"/>
      <c r="M483" s="378"/>
      <c r="N483" s="378"/>
      <c r="O483" s="378"/>
      <c r="P483" s="378"/>
      <c r="Q483" s="378"/>
      <c r="R483" s="378"/>
      <c r="S483" s="378" t="s">
        <v>7</v>
      </c>
      <c r="T483" s="378"/>
      <c r="U483" s="378"/>
      <c r="V483" s="378"/>
      <c r="W483" s="378"/>
      <c r="X483" s="378"/>
      <c r="Y483" s="378"/>
      <c r="Z483" s="378"/>
      <c r="AA483" s="378"/>
      <c r="AB483" s="378"/>
      <c r="AC483" s="378"/>
      <c r="AD483" s="378"/>
      <c r="AE483" s="378"/>
      <c r="AF483" s="378"/>
      <c r="AG483" s="378"/>
      <c r="AH483" s="378"/>
      <c r="AI483" s="378"/>
      <c r="AJ483" s="378"/>
      <c r="AK483" s="378"/>
      <c r="AL483" s="620" t="s">
        <v>53</v>
      </c>
      <c r="AN483" s="635"/>
      <c r="AQ483" s="374"/>
    </row>
    <row r="484" spans="1:43" ht="11.25" customHeight="1" x14ac:dyDescent="0.2">
      <c r="A484" s="395"/>
      <c r="C484" s="374"/>
      <c r="E484" s="347" t="s">
        <v>1802</v>
      </c>
      <c r="O484" s="378"/>
      <c r="P484" s="378"/>
      <c r="Q484" s="378"/>
      <c r="R484" s="378"/>
      <c r="S484" s="378"/>
      <c r="T484" s="378"/>
      <c r="U484" s="378" t="s">
        <v>7</v>
      </c>
      <c r="V484" s="378"/>
      <c r="W484" s="378"/>
      <c r="X484" s="378"/>
      <c r="Y484" s="378"/>
      <c r="Z484" s="378"/>
      <c r="AA484" s="378"/>
      <c r="AB484" s="378"/>
      <c r="AC484" s="378"/>
      <c r="AD484" s="378"/>
      <c r="AE484" s="378"/>
      <c r="AF484" s="378"/>
      <c r="AG484" s="378"/>
      <c r="AH484" s="378"/>
      <c r="AI484" s="378"/>
      <c r="AJ484" s="378"/>
      <c r="AK484" s="378"/>
      <c r="AL484" s="403" t="s">
        <v>57</v>
      </c>
      <c r="AN484" s="635"/>
      <c r="AP484" s="621" t="s">
        <v>2260</v>
      </c>
      <c r="AQ484" s="726"/>
    </row>
    <row r="485" spans="1:43" ht="11.25" customHeight="1" x14ac:dyDescent="0.2">
      <c r="A485" s="395"/>
      <c r="C485" s="374"/>
      <c r="E485" s="347" t="s">
        <v>61</v>
      </c>
      <c r="I485" s="378" t="s">
        <v>7</v>
      </c>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403" t="s">
        <v>60</v>
      </c>
      <c r="AN485" s="635"/>
      <c r="AP485" s="621"/>
      <c r="AQ485" s="726"/>
    </row>
    <row r="486" spans="1:43" ht="11.25" customHeight="1" x14ac:dyDescent="0.2">
      <c r="A486" s="395"/>
      <c r="C486" s="374"/>
      <c r="E486" s="347" t="s">
        <v>74</v>
      </c>
      <c r="AC486" s="378" t="s">
        <v>7</v>
      </c>
      <c r="AD486" s="378"/>
      <c r="AE486" s="378"/>
      <c r="AF486" s="378"/>
      <c r="AG486" s="378"/>
      <c r="AH486" s="378"/>
      <c r="AI486" s="378"/>
      <c r="AJ486" s="378"/>
      <c r="AK486" s="378"/>
      <c r="AL486" s="367">
        <v>10</v>
      </c>
      <c r="AN486" s="635"/>
      <c r="AP486" s="621"/>
      <c r="AQ486" s="726"/>
    </row>
    <row r="487" spans="1:43" ht="11.25" customHeight="1" x14ac:dyDescent="0.2">
      <c r="A487" s="395"/>
      <c r="C487" s="374"/>
      <c r="E487" s="347" t="s">
        <v>75</v>
      </c>
      <c r="L487" s="378" t="s">
        <v>7</v>
      </c>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67">
        <v>11</v>
      </c>
      <c r="AN487" s="635"/>
      <c r="AP487" s="452"/>
      <c r="AQ487" s="722"/>
    </row>
    <row r="488" spans="1:43" ht="11.25" customHeight="1" x14ac:dyDescent="0.2">
      <c r="A488" s="395"/>
      <c r="C488" s="374"/>
      <c r="E488" s="347" t="s">
        <v>77</v>
      </c>
      <c r="H488" s="381"/>
      <c r="I488" s="381"/>
      <c r="J488" s="381"/>
      <c r="K488" s="381"/>
      <c r="L488" s="381"/>
      <c r="M488" s="381"/>
      <c r="N488" s="381"/>
      <c r="O488" s="381"/>
      <c r="P488" s="381"/>
      <c r="Q488" s="381"/>
      <c r="R488" s="381"/>
      <c r="S488" s="381"/>
      <c r="T488" s="381"/>
      <c r="U488" s="381"/>
      <c r="V488" s="381"/>
      <c r="W488" s="381"/>
      <c r="X488" s="381"/>
      <c r="Y488" s="381"/>
      <c r="Z488" s="381"/>
      <c r="AA488" s="381"/>
      <c r="AC488" s="378" t="s">
        <v>7</v>
      </c>
      <c r="AD488" s="378"/>
      <c r="AE488" s="378"/>
      <c r="AF488" s="378"/>
      <c r="AG488" s="378"/>
      <c r="AH488" s="378"/>
      <c r="AI488" s="378"/>
      <c r="AJ488" s="378"/>
      <c r="AK488" s="378"/>
      <c r="AL488" s="367">
        <v>96</v>
      </c>
      <c r="AN488" s="635"/>
      <c r="AQ488" s="374"/>
    </row>
    <row r="489" spans="1:43" ht="11.25" customHeight="1" x14ac:dyDescent="0.2">
      <c r="A489" s="379"/>
      <c r="B489" s="662"/>
      <c r="C489" s="380"/>
      <c r="D489" s="381"/>
      <c r="E489" s="381"/>
      <c r="F489" s="381"/>
      <c r="G489" s="381"/>
      <c r="H489" s="381"/>
      <c r="I489" s="381"/>
      <c r="J489" s="381"/>
      <c r="K489" s="381"/>
      <c r="L489" s="381"/>
      <c r="M489" s="381" t="s">
        <v>79</v>
      </c>
      <c r="N489" s="381"/>
      <c r="O489" s="381"/>
      <c r="P489" s="381"/>
      <c r="Q489" s="381"/>
      <c r="R489" s="381"/>
      <c r="S489" s="381"/>
      <c r="T489" s="381"/>
      <c r="U489" s="381"/>
      <c r="V489" s="381"/>
      <c r="W489" s="381"/>
      <c r="X489" s="381"/>
      <c r="Y489" s="381"/>
      <c r="Z489" s="381"/>
      <c r="AA489" s="381"/>
      <c r="AB489" s="381"/>
      <c r="AC489" s="412"/>
      <c r="AD489" s="381"/>
      <c r="AE489" s="662"/>
      <c r="AF489" s="381"/>
      <c r="AG489" s="381"/>
      <c r="AH489" s="381"/>
      <c r="AI489" s="381"/>
      <c r="AJ489" s="381"/>
      <c r="AK489" s="381"/>
      <c r="AL489" s="590"/>
      <c r="AM489" s="381"/>
      <c r="AN489" s="639"/>
      <c r="AO489" s="381"/>
      <c r="AP489" s="381"/>
      <c r="AQ489" s="380"/>
    </row>
    <row r="490" spans="1:43" x14ac:dyDescent="0.2">
      <c r="A490" s="375"/>
      <c r="B490" s="398"/>
      <c r="C490" s="376"/>
      <c r="D490" s="375"/>
      <c r="E490" s="398"/>
      <c r="F490" s="398"/>
      <c r="G490" s="398"/>
      <c r="H490" s="398"/>
      <c r="I490" s="398"/>
      <c r="J490" s="398"/>
      <c r="K490" s="398"/>
      <c r="L490" s="398"/>
      <c r="M490" s="398"/>
      <c r="N490" s="398"/>
      <c r="O490" s="398"/>
      <c r="P490" s="398"/>
      <c r="Q490" s="398"/>
      <c r="R490" s="398"/>
      <c r="S490" s="398"/>
      <c r="T490" s="398"/>
      <c r="U490" s="376"/>
      <c r="V490" s="375"/>
      <c r="W490" s="398"/>
      <c r="X490" s="398"/>
      <c r="Y490" s="398"/>
      <c r="Z490" s="398"/>
      <c r="AM490" s="376"/>
      <c r="AN490" s="375"/>
      <c r="AO490" s="398"/>
      <c r="AP490" s="398"/>
      <c r="AQ490" s="376"/>
    </row>
    <row r="491" spans="1:43" ht="9.9499999999999993" customHeight="1" x14ac:dyDescent="0.2">
      <c r="A491" s="395"/>
      <c r="B491" s="377" t="s">
        <v>3988</v>
      </c>
      <c r="C491" s="374"/>
      <c r="D491" s="395"/>
      <c r="E491" s="470" t="str">
        <f ca="1">VLOOKUP(INDIRECT(ADDRESS(ROW(),COLUMN()-3)),Language_Translations,MATCH(Language_Selected,Language_Options,0),FALSE)</f>
        <v>ENTER TIME MODULE FINISHED</v>
      </c>
      <c r="F491" s="470"/>
      <c r="G491" s="470"/>
      <c r="H491" s="470"/>
      <c r="I491" s="470"/>
      <c r="J491" s="470"/>
      <c r="K491" s="470"/>
      <c r="L491" s="470"/>
      <c r="M491" s="470"/>
      <c r="N491" s="470"/>
      <c r="O491" s="470"/>
      <c r="P491" s="470"/>
      <c r="Q491" s="470"/>
      <c r="R491" s="470"/>
      <c r="S491" s="470"/>
      <c r="T491" s="470"/>
      <c r="U491" s="374"/>
      <c r="V491" s="395"/>
      <c r="AC491" s="407"/>
      <c r="AD491" s="407"/>
      <c r="AI491" s="410"/>
      <c r="AJ491" s="411"/>
      <c r="AK491" s="410"/>
      <c r="AL491" s="736"/>
      <c r="AM491" s="374"/>
      <c r="AN491" s="395"/>
      <c r="AQ491" s="374"/>
    </row>
    <row r="492" spans="1:43" x14ac:dyDescent="0.2">
      <c r="A492" s="395"/>
      <c r="B492" s="347"/>
      <c r="C492" s="374"/>
      <c r="D492" s="395"/>
      <c r="U492" s="374"/>
      <c r="V492" s="395"/>
      <c r="AC492" s="407" t="s">
        <v>3425</v>
      </c>
      <c r="AD492" s="407"/>
      <c r="AI492" s="413"/>
      <c r="AJ492" s="414"/>
      <c r="AK492" s="413"/>
      <c r="AL492" s="737"/>
      <c r="AM492" s="374"/>
      <c r="AN492" s="395"/>
      <c r="AQ492" s="374"/>
    </row>
    <row r="493" spans="1:43" x14ac:dyDescent="0.2">
      <c r="A493" s="395"/>
      <c r="B493" s="347"/>
      <c r="C493" s="374"/>
      <c r="D493" s="395"/>
      <c r="U493" s="374"/>
      <c r="V493" s="395"/>
      <c r="AM493" s="374"/>
      <c r="AN493" s="395"/>
      <c r="AQ493" s="374"/>
    </row>
    <row r="494" spans="1:43" ht="11.25" customHeight="1" x14ac:dyDescent="0.2">
      <c r="A494" s="395"/>
      <c r="B494" s="377"/>
      <c r="C494" s="374"/>
      <c r="D494" s="395"/>
      <c r="E494" s="476"/>
      <c r="F494" s="476"/>
      <c r="G494" s="476"/>
      <c r="H494" s="476"/>
      <c r="I494" s="476"/>
      <c r="J494" s="476"/>
      <c r="K494" s="476"/>
      <c r="L494" s="476"/>
      <c r="M494" s="476"/>
      <c r="N494" s="476"/>
      <c r="O494" s="476"/>
      <c r="P494" s="476"/>
      <c r="Q494" s="476"/>
      <c r="R494" s="476"/>
      <c r="S494" s="476"/>
      <c r="T494" s="476"/>
      <c r="U494" s="374"/>
      <c r="V494" s="395"/>
      <c r="AA494" s="410"/>
      <c r="AB494" s="411"/>
      <c r="AC494" s="410"/>
      <c r="AD494" s="411"/>
      <c r="AI494" s="410"/>
      <c r="AJ494" s="411"/>
      <c r="AK494" s="410"/>
      <c r="AL494" s="411"/>
      <c r="AM494" s="374"/>
      <c r="AN494" s="395"/>
      <c r="AO494" s="586"/>
      <c r="AP494" s="586"/>
      <c r="AQ494" s="721"/>
    </row>
    <row r="495" spans="1:43" ht="11.25" customHeight="1" x14ac:dyDescent="0.2">
      <c r="A495" s="395"/>
      <c r="B495" s="377"/>
      <c r="C495" s="374"/>
      <c r="D495" s="395"/>
      <c r="E495" s="476"/>
      <c r="F495" s="476"/>
      <c r="G495" s="476"/>
      <c r="H495" s="476"/>
      <c r="I495" s="476"/>
      <c r="J495" s="476"/>
      <c r="K495" s="476"/>
      <c r="L495" s="476"/>
      <c r="M495" s="476"/>
      <c r="N495" s="476"/>
      <c r="O495" s="476"/>
      <c r="P495" s="476"/>
      <c r="Q495" s="476"/>
      <c r="R495" s="476"/>
      <c r="S495" s="476"/>
      <c r="T495" s="476"/>
      <c r="U495" s="374"/>
      <c r="V495" s="395"/>
      <c r="X495" s="347" t="s">
        <v>1747</v>
      </c>
      <c r="AA495" s="413"/>
      <c r="AB495" s="414"/>
      <c r="AC495" s="413"/>
      <c r="AD495" s="414"/>
      <c r="AF495" s="347" t="s">
        <v>1748</v>
      </c>
      <c r="AI495" s="413"/>
      <c r="AJ495" s="414"/>
      <c r="AK495" s="413"/>
      <c r="AL495" s="414"/>
      <c r="AM495" s="374"/>
      <c r="AN495" s="395"/>
      <c r="AO495" s="586"/>
      <c r="AP495" s="586"/>
      <c r="AQ495" s="721"/>
    </row>
    <row r="496" spans="1:43" ht="6" customHeight="1" x14ac:dyDescent="0.2">
      <c r="A496" s="379"/>
      <c r="B496" s="381"/>
      <c r="C496" s="380"/>
      <c r="D496" s="379"/>
      <c r="E496" s="381"/>
      <c r="F496" s="381"/>
      <c r="G496" s="381"/>
      <c r="H496" s="381"/>
      <c r="I496" s="381"/>
      <c r="J496" s="381"/>
      <c r="K496" s="381"/>
      <c r="L496" s="381"/>
      <c r="M496" s="381"/>
      <c r="N496" s="381"/>
      <c r="O496" s="381"/>
      <c r="P496" s="381"/>
      <c r="Q496" s="381"/>
      <c r="R496" s="381"/>
      <c r="S496" s="381"/>
      <c r="T496" s="381"/>
      <c r="U496" s="380"/>
      <c r="V496" s="379"/>
      <c r="W496" s="381"/>
      <c r="X496" s="381"/>
      <c r="Y496" s="381"/>
      <c r="Z496" s="381"/>
      <c r="AA496" s="381"/>
      <c r="AB496" s="381"/>
      <c r="AC496" s="381"/>
      <c r="AD496" s="381"/>
      <c r="AE496" s="381"/>
      <c r="AF496" s="381"/>
      <c r="AG496" s="381"/>
      <c r="AH496" s="381"/>
      <c r="AI496" s="381"/>
      <c r="AJ496" s="381"/>
      <c r="AK496" s="381"/>
      <c r="AL496" s="590"/>
      <c r="AM496" s="380"/>
      <c r="AN496" s="381"/>
      <c r="AO496" s="381"/>
      <c r="AP496" s="381"/>
      <c r="AQ496" s="380"/>
    </row>
    <row r="497" spans="1:43" x14ac:dyDescent="0.2">
      <c r="A497" s="395"/>
      <c r="D497" s="395"/>
      <c r="AC497" s="407"/>
      <c r="AE497" s="367"/>
      <c r="AO497" s="452"/>
      <c r="AP497" s="452"/>
      <c r="AQ497" s="722"/>
    </row>
    <row r="498" spans="1:43" x14ac:dyDescent="0.2">
      <c r="A498" s="395"/>
      <c r="D498" s="754" t="s">
        <v>109</v>
      </c>
      <c r="AQ498" s="374"/>
    </row>
    <row r="499" spans="1:43" x14ac:dyDescent="0.2">
      <c r="A499" s="395"/>
      <c r="D499" s="395"/>
      <c r="E499" s="417" t="s">
        <v>110</v>
      </c>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34"/>
      <c r="AM499" s="417"/>
      <c r="AN499" s="417"/>
      <c r="AO499" s="417"/>
      <c r="AP499" s="417"/>
      <c r="AQ499" s="762"/>
    </row>
    <row r="500" spans="1:43" x14ac:dyDescent="0.2">
      <c r="A500" s="395"/>
      <c r="D500" s="395"/>
      <c r="E500" s="446"/>
      <c r="F500" s="444" t="s">
        <v>3055</v>
      </c>
      <c r="G500" s="444"/>
      <c r="H500" s="444"/>
      <c r="I500" s="444"/>
      <c r="J500" s="444"/>
      <c r="K500" s="444"/>
      <c r="L500" s="444"/>
      <c r="M500" s="444"/>
      <c r="N500" s="444"/>
      <c r="O500" s="444"/>
      <c r="P500" s="444"/>
      <c r="Q500" s="444"/>
      <c r="R500" s="444"/>
      <c r="S500" s="444"/>
      <c r="T500" s="444"/>
      <c r="U500" s="444"/>
      <c r="V500" s="444"/>
      <c r="W500" s="444"/>
      <c r="X500" s="444"/>
      <c r="Y500" s="444"/>
      <c r="Z500" s="444"/>
      <c r="AA500" s="444"/>
      <c r="AB500" s="444"/>
      <c r="AC500" s="444"/>
      <c r="AD500" s="444"/>
      <c r="AE500" s="444"/>
      <c r="AF500" s="444"/>
      <c r="AG500" s="444"/>
      <c r="AH500" s="444"/>
      <c r="AI500" s="444"/>
      <c r="AJ500" s="444"/>
      <c r="AK500" s="444"/>
      <c r="AL500" s="444"/>
      <c r="AM500" s="444"/>
      <c r="AN500" s="444"/>
      <c r="AO500" s="444"/>
      <c r="AP500" s="444"/>
      <c r="AQ500" s="763"/>
    </row>
    <row r="501" spans="1:43" x14ac:dyDescent="0.2">
      <c r="A501" s="379"/>
      <c r="B501" s="662"/>
      <c r="C501" s="381"/>
      <c r="D501" s="379"/>
      <c r="E501" s="764"/>
      <c r="F501" s="464" t="s">
        <v>3056</v>
      </c>
      <c r="G501" s="464"/>
      <c r="H501" s="464"/>
      <c r="I501" s="464"/>
      <c r="J501" s="464"/>
      <c r="K501" s="464"/>
      <c r="L501" s="464"/>
      <c r="M501" s="464"/>
      <c r="N501" s="464"/>
      <c r="O501" s="464"/>
      <c r="P501" s="464"/>
      <c r="Q501" s="464"/>
      <c r="R501" s="464"/>
      <c r="S501" s="464"/>
      <c r="T501" s="464"/>
      <c r="U501" s="464"/>
      <c r="V501" s="464"/>
      <c r="W501" s="464"/>
      <c r="X501" s="464"/>
      <c r="Y501" s="464"/>
      <c r="Z501" s="464"/>
      <c r="AA501" s="464"/>
      <c r="AB501" s="464"/>
      <c r="AC501" s="464"/>
      <c r="AD501" s="464"/>
      <c r="AE501" s="464"/>
      <c r="AF501" s="464"/>
      <c r="AG501" s="464"/>
      <c r="AH501" s="464"/>
      <c r="AI501" s="464"/>
      <c r="AJ501" s="464"/>
      <c r="AK501" s="464"/>
      <c r="AL501" s="464"/>
      <c r="AM501" s="464"/>
      <c r="AN501" s="464"/>
      <c r="AO501" s="464"/>
      <c r="AP501" s="464"/>
      <c r="AQ501" s="765"/>
    </row>
    <row r="502" spans="1:43" x14ac:dyDescent="0.2">
      <c r="AC502" s="407"/>
      <c r="AE502" s="367"/>
      <c r="AO502" s="452"/>
      <c r="AP502" s="452"/>
      <c r="AQ502" s="452"/>
    </row>
    <row r="503" spans="1:43" x14ac:dyDescent="0.2">
      <c r="AC503" s="407"/>
      <c r="AE503" s="367"/>
      <c r="AO503" s="452"/>
      <c r="AP503" s="452"/>
      <c r="AQ503" s="452"/>
    </row>
    <row r="504" spans="1:43" x14ac:dyDescent="0.2">
      <c r="AO504" s="452"/>
      <c r="AP504" s="452"/>
      <c r="AQ504" s="452"/>
    </row>
  </sheetData>
  <sheetProtection formatCells="0" formatRows="0" insertRows="0" deleteRows="0"/>
  <customSheetViews>
    <customSheetView guid="{C8675551-16E7-419E-A46B-98CE5E669F10}" showPageBreaks="1" view="pageBreakPreview">
      <selection activeCell="W21" sqref="W21"/>
      <rowBreaks count="1" manualBreakCount="1">
        <brk id="88" max="16383" man="1"/>
      </rowBreaks>
      <pageMargins left="0" right="0" top="0" bottom="0" header="0" footer="0"/>
      <printOptions horizontalCentered="1"/>
      <pageSetup paperSize="9" scale="97" orientation="portrait" r:id="rId1"/>
      <headerFooter>
        <oddFooter>&amp;CHH-&amp;P</oddFooter>
      </headerFooter>
    </customSheetView>
    <customSheetView guid="{4BCA765D-7702-404D-98DD-B3C3669A1B27}" showPageBreaks="1" printArea="1" view="pageBreakPreview">
      <selection activeCell="BG16" sqref="BG16"/>
      <rowBreaks count="1" manualBreakCount="1">
        <brk id="73" max="43" man="1"/>
      </rowBreaks>
      <pageMargins left="0" right="0" top="0" bottom="0" header="0" footer="0"/>
      <printOptions horizontalCentered="1"/>
      <pageSetup paperSize="9" scale="92" orientation="portrait" r:id="rId2"/>
      <headerFooter>
        <oddFooter>&amp;CHH-&amp;P</oddFooter>
      </headerFooter>
    </customSheetView>
  </customSheetViews>
  <mergeCells count="91">
    <mergeCell ref="E290:T294"/>
    <mergeCell ref="E360:T364"/>
    <mergeCell ref="E372:T376"/>
    <mergeCell ref="E343:T345"/>
    <mergeCell ref="E355:T357"/>
    <mergeCell ref="E367:T369"/>
    <mergeCell ref="A322:AQ322"/>
    <mergeCell ref="E304:T311"/>
    <mergeCell ref="E315:T320"/>
    <mergeCell ref="E445:T446"/>
    <mergeCell ref="E450:T451"/>
    <mergeCell ref="E379:T383"/>
    <mergeCell ref="E435:T436"/>
    <mergeCell ref="E440:T441"/>
    <mergeCell ref="A414:AQ414"/>
    <mergeCell ref="A385:AQ385"/>
    <mergeCell ref="AP422:AP423"/>
    <mergeCell ref="AP431:AQ432"/>
    <mergeCell ref="F501:AP501"/>
    <mergeCell ref="E297:T301"/>
    <mergeCell ref="F500:AP500"/>
    <mergeCell ref="E480:T480"/>
    <mergeCell ref="E331:T333"/>
    <mergeCell ref="E336:T340"/>
    <mergeCell ref="E348:T352"/>
    <mergeCell ref="E387:T392"/>
    <mergeCell ref="E410:T412"/>
    <mergeCell ref="E403:T407"/>
    <mergeCell ref="E395:T400"/>
    <mergeCell ref="E460:T461"/>
    <mergeCell ref="E465:T466"/>
    <mergeCell ref="E416:T423"/>
    <mergeCell ref="E455:T456"/>
    <mergeCell ref="E426:T432"/>
    <mergeCell ref="A84:AQ84"/>
    <mergeCell ref="E204:T206"/>
    <mergeCell ref="E209:T213"/>
    <mergeCell ref="E99:T103"/>
    <mergeCell ref="E285:T287"/>
    <mergeCell ref="E273:T275"/>
    <mergeCell ref="E86:T96"/>
    <mergeCell ref="E185:T189"/>
    <mergeCell ref="E106:T107"/>
    <mergeCell ref="E110:T114"/>
    <mergeCell ref="E168:T170"/>
    <mergeCell ref="E117:T118"/>
    <mergeCell ref="E121:T125"/>
    <mergeCell ref="A1:AQ1"/>
    <mergeCell ref="E6:T6"/>
    <mergeCell ref="W6:AL6"/>
    <mergeCell ref="AO6:AP6"/>
    <mergeCell ref="E13:T13"/>
    <mergeCell ref="E3:AL4"/>
    <mergeCell ref="E8:T8"/>
    <mergeCell ref="AP484:AQ486"/>
    <mergeCell ref="AP406:AP407"/>
    <mergeCell ref="E61:T64"/>
    <mergeCell ref="E324:AL328"/>
    <mergeCell ref="E128:T130"/>
    <mergeCell ref="E133:T137"/>
    <mergeCell ref="E140:T142"/>
    <mergeCell ref="E145:T149"/>
    <mergeCell ref="E152:T154"/>
    <mergeCell ref="E157:T161"/>
    <mergeCell ref="E164:T165"/>
    <mergeCell ref="E192:T194"/>
    <mergeCell ref="E197:T201"/>
    <mergeCell ref="E216:T220"/>
    <mergeCell ref="E173:T177"/>
    <mergeCell ref="E180:T182"/>
    <mergeCell ref="E79:T82"/>
    <mergeCell ref="E20:T26"/>
    <mergeCell ref="E34:AL34"/>
    <mergeCell ref="E67:T70"/>
    <mergeCell ref="E73:T76"/>
    <mergeCell ref="E491:T491"/>
    <mergeCell ref="E29:T30"/>
    <mergeCell ref="E252:T256"/>
    <mergeCell ref="E259:T263"/>
    <mergeCell ref="E266:T270"/>
    <mergeCell ref="E278:T282"/>
    <mergeCell ref="E223:T225"/>
    <mergeCell ref="E228:T232"/>
    <mergeCell ref="E235:T237"/>
    <mergeCell ref="E240:T244"/>
    <mergeCell ref="E247:T249"/>
    <mergeCell ref="E43:T46"/>
    <mergeCell ref="E37:T40"/>
    <mergeCell ref="E49:T52"/>
    <mergeCell ref="E55:T58"/>
    <mergeCell ref="A32:AQ32"/>
  </mergeCells>
  <printOptions horizontalCentered="1"/>
  <pageMargins left="0.5" right="0.5" top="0.5" bottom="0.5" header="0.3" footer="0.3"/>
  <pageSetup paperSize="9" orientation="portrait" r:id="rId3"/>
  <headerFooter>
    <oddFooter>&amp;CHH-&amp;P</oddFooter>
  </headerFooter>
  <rowBreaks count="6" manualBreakCount="6">
    <brk id="83" max="42" man="1"/>
    <brk id="162" max="42" man="1"/>
    <brk id="238" max="42" man="1"/>
    <brk id="313" max="42" man="1"/>
    <brk id="384" max="42" man="1"/>
    <brk id="463" max="42" man="1"/>
  </rowBreaks>
  <ignoredErrors>
    <ignoredError sqref="AE485:AL485 AN486:AQ486 AN484:AQ485 AC486:AL486 B1:AQ1 A386:AQ386 A406:AO406 A408:AQ409 C426:E426 A433:AQ433 C416:E416 A415:AQ415 AB383 A330:D330 A424:AQ425 W216:AL216 F216:T216 A98:D98 A221:D222 AP381 F324:AL324 A323:D323 F20:T20 A18:D19 AG24:AL25 A24:T25 A26:T26 W18:AL18 A325:AL327 A276:D277 A36:D36 A219:T219 A220:AQ220 A217:AQ218 A275:AQ275 A312:AQ312 A33:AQ33 A93:AQ95 A2:AQ2 A426 A421:D423 A416 A407:AO407 AQ406:AQ407 U421:V423 A328:AL329 A85:AQ85 U416:AQ416 A417:D418 A431:D431 A479:D479 A484:D486 A480 C480:D480 A313:D314 U418:AQ418 U417:W417 Y417:AQ417 U426:V426 U431:AO431 AM421:AQ421 AM422:AO423 AQ422:AQ423 AM426:AQ426 A481:D482 AN481:AQ482 AE482:AL482 A27:D27 A9:AQ12 A8 C8:AQ8 A13 C13:D13 A20 C20:D20 A35:AQ35 A34 C34:AQ34 A38:D42 A37 C37:D37 A4:AQ7 A3 C3:AQ3 A44:D48 A43 C43:D43 A50:D54 A49 C49:D49 A56:D60 A55 C55:D55 A62:D66 A61 C61:D61 A68:D72 A67 C67:D67 A74:D78 A73 C73:D73 A80:D83 A79 C79:D79 A87:AQ88 A86 C86:AQ86 A100:D105 A99 C99:D99 A107:D109 A106 C106:D106 A111:D116 A110 C110:D110 A97:AQ97 A96:AO96 AQ96 A118:D120 A117 C117:D117 A122:D127 A121 C121:D121 A129:D132 A128 C128:D128 A134:D139 A133 C133:D133 A141:D144 A140 C140:D140 A146:D151 A145 C145:D145 A153:D156 A152 C152:D152 A158:D163 A157 C157:D157 A165:D167 A164 C164:D164 A169:D172 A168 C168:D168 A174:D179 A173 C173:D173 A181:D184 A180 C180:D180 A186:D191 A185 C185:D185 A193:D196 A192 C192:D192 A198:D203 A197 C197:D197 A205:D208 A204 C204:D204 A210:D215 A209 C209:D209 A216 C216:D216 A224:D227 A223 C223:D223 A229:D234 A228 C228:D228 A236:D239 A235 C235:D235 A241:D246 A240 C240:D240 A248:D251 A247 C247:D247 A253:D258 A252 C252:D252 A260:D265 A259 C259:D259 A267:D272 A266 C266:D266 A274:D274 A273 C273:D273 A279:D284 A278 C278:D278 A286:D289 A285 C285:D285 A291:D296 A290 C290:D290 A298:D303 A297 C297:D297 A307:D311 A304 C304:D304 A320:D320 A315 C315:D315 A324 C324:D324 A332:D335 A331 C331:D331 A337:D342 A336 C336:D336 A344:D347 A343 C343:D343 A349:D354 A348 C348:D348 A356:D359 A355 C355:D355 A361:D366 A360 C360:D360 A368:D371 A367 C367:D367 A373:D378 A372 C372:D372 A380:D384 A379 C379:D379 A388:AQ394 A387 C387:AQ387 A396:AQ402 A395 C395:AQ395 A404:AQ405 A403 C403:AQ403 A411:AQ413 A410 C410:AQ410 W13:W14 A14:D14 A321:D321" numberStoredAsText="1"/>
    <ignoredError sqref="AE489 E481:AL481 E486:AB486 AM484:AM486 E485:AD485 E36:AL37 E46:AL46 E41:AK45 E52:AL52 E47:AK51 E58:AL58 E53:AK57 E64:AL64 E59:AK63 E70:AL70 E65:AK69 E76:AL76 E71:AK75 E82:AL83 E77:AK81 E40:AL40 E38:AK39 E98:AL98 E101:AL105 E99:AK100 E108:AL108 E106:AK107 E350:AK352 E341:AK349 E338:AK340 E332:AK337 E365:AK373 E362:AK364 E353:AK361 E374:AK376 E255:AL261 E109:AH119 E289:AL289 E276:AJ276 E313:AL314 E290:AJ303 E262:AJ264 E18:V18 U24:AF25 E20 U20:AL20 U26:AL26 AM36:AQ83 AM479:AQ480 E330:AL331 E324 E377:AL382 AM206:AO206 AQ206 E479:AL480 E120:AH120 E132:AH143 E144:AH155 E156:AH171 E172:AH183 E184:AH195 E196:AH207 AM98:AQ106 E221:AH226 E227:AH238 E239:AH250 E251:AH254 E265:AJ274 AM221:AQ224 E277:AJ288 E208:AH215 AM207:AQ216 E216 U216:V216 AM276:AQ286 E19:AL19 E384:AL384 E383:AA383 AC383:AL383 AM382:AQ384 AM381:AO381 AQ381 AL332:AL376 AL106:AL107 AL99:AL100 AL38:AL39 AL77:AL81 AL71:AL75 AL65:AL69 AL59:AL63 AL53:AL57 AL47:AL51 AL41:AL45 AI221:AL254 AK262:AL274 AK276:AL288 AI109:AL215 U219:AO219 E323:AL323 E122:AH131 F121:AH121 AM323:AQ332 E321:AL321 AM320:AQ320 AM18:AQ20 E482:AD482 AM481:AM482 AM24:AQ27 E27:AL27 AM108:AQ117 AM107:AO107 AQ107 AM119:AQ129 AM118:AO118 AQ118 AM131:AQ141 AM130:AO130 AQ130 AM143:AQ153 AM142:AO142 AQ142 AM155:AQ164 AM154:AO154 AQ154 AM166:AQ169 AM165:AO165 AQ165 AM171:AQ181 AM170:AO170 AQ170 AM183:AQ193 AM182:AO182 AQ182 AM195:AQ205 AM194:AO194 AQ194 AQ219 AM226:AQ236 AM225:AO225 AQ225 AM238:AQ248 AM237:AO237 AQ237 AM250:AQ262 AM249:AO249 AQ249 AM264:AQ273 AM263:AO263 AQ263 AM274:AO274 AQ274 AM288:AQ300 AM287:AO287 AQ287 AM307:AQ311 AM301:AO301 AQ301 AM334:AQ344 AM333:AO333 AQ333 AM346:AQ356 AM345:AO345 AQ345 AM358:AQ368 AM357:AO357 AQ357 AM370:AQ380 AM369:AO369 AQ369 AM13:AQ14 E13:V14 U307:AL307 U315:AL315 U308:V311 AM313:AQ315 U304:AJ304 AM302:AQ304 AK290:AL304 U320:V320 AM321:AQ321" numberStoredAsText="1" unlockedFormula="1"/>
    <ignoredError sqref="AR36:AT83 AF489:AL489 E489:AD489 E497:AQ497 AM488:AM489 E488:AB488 AR221:AT274 AR98:AT216 AR219:AT219 AR307:AT311 AR24:AT27 AR484:AT484 AR323:AT384 AR18:AT20 AR479:AT482 AR13:AT14 AR313:AT315 AR276:AT304 AR320:AT321" unlockedFormula="1"/>
  </ignoredError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F09162"/>
  </sheetPr>
  <dimension ref="A1:IA469"/>
  <sheetViews>
    <sheetView view="pageBreakPreview" zoomScaleSheetLayoutView="100" workbookViewId="0">
      <selection sqref="A1:BQ1"/>
    </sheetView>
  </sheetViews>
  <sheetFormatPr defaultColWidth="2.6640625" defaultRowHeight="11.25" x14ac:dyDescent="0.2"/>
  <cols>
    <col min="1" max="1" width="1.83203125" style="24" customWidth="1"/>
    <col min="2" max="2" width="8.1640625" style="79" customWidth="1"/>
    <col min="3" max="4" width="1.83203125" style="24" customWidth="1"/>
    <col min="5" max="13" width="2.83203125" style="24" customWidth="1"/>
    <col min="14" max="15" width="1.83203125" style="24" customWidth="1"/>
    <col min="16" max="23" width="2.83203125" style="24" customWidth="1"/>
    <col min="24" max="24" width="2.83203125" style="79" customWidth="1"/>
    <col min="25" max="26" width="1.83203125" style="24" customWidth="1"/>
    <col min="27" max="34" width="2.83203125" style="24" customWidth="1"/>
    <col min="35" max="35" width="2.83203125" style="79" customWidth="1"/>
    <col min="36" max="37" width="1.83203125" style="24" customWidth="1"/>
    <col min="38" max="45" width="2.83203125" style="24" customWidth="1"/>
    <col min="46" max="46" width="2.83203125" style="79" customWidth="1"/>
    <col min="47" max="48" width="1.83203125" style="24" customWidth="1"/>
    <col min="49" max="56" width="2.83203125" style="24" customWidth="1"/>
    <col min="57" max="57" width="2.83203125" style="79" customWidth="1"/>
    <col min="58" max="59" width="1.83203125" style="24" customWidth="1"/>
    <col min="60" max="67" width="2.83203125" style="24" customWidth="1"/>
    <col min="68" max="68" width="2.83203125" style="79" customWidth="1"/>
    <col min="69" max="69" width="1.83203125" style="24" customWidth="1"/>
    <col min="70" max="16384" width="2.6640625" style="24"/>
  </cols>
  <sheetData>
    <row r="1" spans="1:71" ht="11.25" customHeight="1" x14ac:dyDescent="0.2">
      <c r="A1" s="383" t="s">
        <v>2295</v>
      </c>
      <c r="B1" s="484"/>
      <c r="C1" s="484"/>
      <c r="D1" s="484"/>
      <c r="E1" s="484"/>
      <c r="F1" s="484"/>
      <c r="G1" s="484"/>
      <c r="H1" s="484"/>
      <c r="I1" s="484"/>
      <c r="J1" s="484"/>
      <c r="K1" s="484"/>
      <c r="L1" s="484"/>
      <c r="M1" s="484"/>
      <c r="N1" s="484"/>
      <c r="O1" s="484"/>
      <c r="P1" s="484"/>
      <c r="Q1" s="484"/>
      <c r="R1" s="484"/>
      <c r="S1" s="484"/>
      <c r="T1" s="484"/>
      <c r="U1" s="484"/>
      <c r="V1" s="484"/>
      <c r="W1" s="484"/>
      <c r="X1" s="484"/>
      <c r="Y1" s="484"/>
      <c r="Z1" s="484"/>
      <c r="AA1" s="484"/>
      <c r="AB1" s="484"/>
      <c r="AC1" s="484"/>
      <c r="AD1" s="484"/>
      <c r="AE1" s="484"/>
      <c r="AF1" s="484"/>
      <c r="AG1" s="484"/>
      <c r="AH1" s="484"/>
      <c r="AI1" s="484"/>
      <c r="AJ1" s="484"/>
      <c r="AK1" s="484"/>
      <c r="AL1" s="484"/>
      <c r="AM1" s="484"/>
      <c r="AN1" s="484"/>
      <c r="AO1" s="484"/>
      <c r="AP1" s="484"/>
      <c r="AQ1" s="484"/>
      <c r="AR1" s="484"/>
      <c r="AS1" s="484"/>
      <c r="AT1" s="484"/>
      <c r="AU1" s="484"/>
      <c r="AV1" s="785"/>
      <c r="AW1" s="785"/>
      <c r="AX1" s="785"/>
      <c r="AY1" s="785"/>
      <c r="AZ1" s="785"/>
      <c r="BA1" s="785"/>
      <c r="BB1" s="785"/>
      <c r="BC1" s="785"/>
      <c r="BD1" s="785"/>
      <c r="BE1" s="785"/>
      <c r="BF1" s="785"/>
      <c r="BG1" s="785"/>
      <c r="BH1" s="785"/>
      <c r="BI1" s="785"/>
      <c r="BJ1" s="785"/>
      <c r="BK1" s="785"/>
      <c r="BL1" s="785"/>
      <c r="BM1" s="785"/>
      <c r="BN1" s="785"/>
      <c r="BO1" s="785"/>
      <c r="BP1" s="785"/>
      <c r="BQ1" s="786"/>
    </row>
    <row r="2" spans="1:71" ht="6"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c r="BE2" s="368"/>
      <c r="BF2" s="368"/>
      <c r="BG2" s="368"/>
      <c r="BH2" s="368"/>
      <c r="BI2" s="368"/>
      <c r="BJ2" s="368"/>
      <c r="BK2" s="368"/>
      <c r="BL2" s="368"/>
      <c r="BM2" s="368"/>
      <c r="BN2" s="368"/>
      <c r="BO2" s="368"/>
      <c r="BP2" s="368"/>
      <c r="BQ2" s="752"/>
    </row>
    <row r="3" spans="1:71" ht="11.25" customHeight="1" x14ac:dyDescent="0.2">
      <c r="A3" s="750"/>
      <c r="B3" s="367" t="s">
        <v>3993</v>
      </c>
      <c r="C3" s="374"/>
      <c r="D3" s="347"/>
      <c r="E3" s="470" t="str">
        <f ca="1">VLOOKUP(INDIRECT(ADDRESS(ROW(),COLUMN()-3)),Language_Translations,MATCH(Language_Selected,Language_Options,0),FALSE)</f>
        <v>ASK THESE QUESTIONS OF EACH WOMAN AGE 15-49 YEARS IN THE HOUSEHOLD. 
CHECK THE INFORMED CONSENT REGISTER AND ENSURE THAT THE RESPONDENT(S) TO THIS MODULE HAVE PREVIOUSLY PROVIDED INFORMED CONSENT; IF NOT, ADMINISTER THE  INFORMED CONSENT FOR THIS MODULE.
CARRY DUPLICATE COPIES OF THIS MODULE IN CASE THERE ARE MORE THAN 5 WOMEN OF AGE 15-49 IN THE HOUSEHOLD.
ENSURE THAT THE ENTIRETY OF THIS MODULE, INCLUDING DIETARY DIVERSITY, IS COMPLETED FOR WOMAN 1 BEFORE MOVING ON TO WOMAN 2.</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470"/>
      <c r="AR3" s="470"/>
      <c r="AS3" s="470"/>
      <c r="AT3" s="470"/>
      <c r="AU3" s="470"/>
      <c r="AV3" s="470"/>
      <c r="AW3" s="470"/>
      <c r="AX3" s="470"/>
      <c r="AY3" s="470"/>
      <c r="AZ3" s="470"/>
      <c r="BA3" s="470"/>
      <c r="BB3" s="470"/>
      <c r="BC3" s="470"/>
      <c r="BD3" s="470"/>
      <c r="BE3" s="470"/>
      <c r="BF3" s="470"/>
      <c r="BG3" s="470"/>
      <c r="BH3" s="470"/>
      <c r="BI3" s="470"/>
      <c r="BJ3" s="470"/>
      <c r="BK3" s="470"/>
      <c r="BL3" s="470"/>
      <c r="BM3" s="470"/>
      <c r="BN3" s="470"/>
      <c r="BO3" s="470"/>
      <c r="BP3" s="470"/>
      <c r="BQ3" s="581"/>
      <c r="BR3" s="79"/>
      <c r="BS3" s="79"/>
    </row>
    <row r="4" spans="1:71" ht="11.25" customHeight="1" x14ac:dyDescent="0.2">
      <c r="A4" s="750"/>
      <c r="B4" s="367"/>
      <c r="C4" s="34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581"/>
      <c r="BR4" s="79"/>
      <c r="BS4" s="79"/>
    </row>
    <row r="5" spans="1:71" ht="11.25" customHeight="1" x14ac:dyDescent="0.2">
      <c r="A5" s="750"/>
      <c r="B5" s="367"/>
      <c r="C5" s="34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470"/>
      <c r="AR5" s="470"/>
      <c r="AS5" s="470"/>
      <c r="AT5" s="470"/>
      <c r="AU5" s="470"/>
      <c r="AV5" s="470"/>
      <c r="AW5" s="470"/>
      <c r="AX5" s="470"/>
      <c r="AY5" s="470"/>
      <c r="AZ5" s="470"/>
      <c r="BA5" s="470"/>
      <c r="BB5" s="470"/>
      <c r="BC5" s="470"/>
      <c r="BD5" s="470"/>
      <c r="BE5" s="470"/>
      <c r="BF5" s="470"/>
      <c r="BG5" s="470"/>
      <c r="BH5" s="470"/>
      <c r="BI5" s="470"/>
      <c r="BJ5" s="470"/>
      <c r="BK5" s="470"/>
      <c r="BL5" s="470"/>
      <c r="BM5" s="470"/>
      <c r="BN5" s="470"/>
      <c r="BO5" s="470"/>
      <c r="BP5" s="470"/>
      <c r="BQ5" s="581"/>
      <c r="BR5" s="79"/>
      <c r="BS5" s="79"/>
    </row>
    <row r="6" spans="1:71" ht="11.25" customHeight="1" x14ac:dyDescent="0.2">
      <c r="A6" s="750"/>
      <c r="B6" s="367"/>
      <c r="C6" s="34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470"/>
      <c r="AR6" s="470"/>
      <c r="AS6" s="470"/>
      <c r="AT6" s="470"/>
      <c r="AU6" s="470"/>
      <c r="AV6" s="470"/>
      <c r="AW6" s="470"/>
      <c r="AX6" s="470"/>
      <c r="AY6" s="470"/>
      <c r="AZ6" s="470"/>
      <c r="BA6" s="470"/>
      <c r="BB6" s="470"/>
      <c r="BC6" s="470"/>
      <c r="BD6" s="470"/>
      <c r="BE6" s="470"/>
      <c r="BF6" s="470"/>
      <c r="BG6" s="470"/>
      <c r="BH6" s="470"/>
      <c r="BI6" s="470"/>
      <c r="BJ6" s="470"/>
      <c r="BK6" s="470"/>
      <c r="BL6" s="470"/>
      <c r="BM6" s="470"/>
      <c r="BN6" s="470"/>
      <c r="BO6" s="470"/>
      <c r="BP6" s="470"/>
      <c r="BQ6" s="581"/>
      <c r="BR6" s="79"/>
      <c r="BS6" s="79"/>
    </row>
    <row r="7" spans="1:71" ht="11.25" customHeight="1" x14ac:dyDescent="0.2">
      <c r="A7" s="750"/>
      <c r="B7" s="367"/>
      <c r="C7" s="34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470"/>
      <c r="AR7" s="470"/>
      <c r="AS7" s="470"/>
      <c r="AT7" s="470"/>
      <c r="AU7" s="470"/>
      <c r="AV7" s="470"/>
      <c r="AW7" s="470"/>
      <c r="AX7" s="470"/>
      <c r="AY7" s="470"/>
      <c r="AZ7" s="470"/>
      <c r="BA7" s="470"/>
      <c r="BB7" s="470"/>
      <c r="BC7" s="470"/>
      <c r="BD7" s="470"/>
      <c r="BE7" s="470"/>
      <c r="BF7" s="470"/>
      <c r="BG7" s="470"/>
      <c r="BH7" s="470"/>
      <c r="BI7" s="470"/>
      <c r="BJ7" s="470"/>
      <c r="BK7" s="470"/>
      <c r="BL7" s="470"/>
      <c r="BM7" s="470"/>
      <c r="BN7" s="470"/>
      <c r="BO7" s="470"/>
      <c r="BP7" s="470"/>
      <c r="BQ7" s="581"/>
      <c r="BR7" s="79"/>
      <c r="BS7" s="79"/>
    </row>
    <row r="8" spans="1:71" ht="11.25" customHeight="1" x14ac:dyDescent="0.2">
      <c r="A8" s="750"/>
      <c r="B8" s="367"/>
      <c r="C8" s="34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0"/>
      <c r="AV8" s="470"/>
      <c r="AW8" s="470"/>
      <c r="AX8" s="470"/>
      <c r="AY8" s="470"/>
      <c r="AZ8" s="470"/>
      <c r="BA8" s="470"/>
      <c r="BB8" s="470"/>
      <c r="BC8" s="470"/>
      <c r="BD8" s="470"/>
      <c r="BE8" s="470"/>
      <c r="BF8" s="470"/>
      <c r="BG8" s="470"/>
      <c r="BH8" s="470"/>
      <c r="BI8" s="470"/>
      <c r="BJ8" s="470"/>
      <c r="BK8" s="470"/>
      <c r="BL8" s="470"/>
      <c r="BM8" s="470"/>
      <c r="BN8" s="470"/>
      <c r="BO8" s="470"/>
      <c r="BP8" s="470"/>
      <c r="BQ8" s="581"/>
      <c r="BR8" s="79"/>
      <c r="BS8" s="79"/>
    </row>
    <row r="9" spans="1:71" ht="11.25" customHeight="1" x14ac:dyDescent="0.2">
      <c r="A9" s="750"/>
      <c r="B9" s="367"/>
      <c r="C9" s="34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0"/>
      <c r="BC9" s="470"/>
      <c r="BD9" s="470"/>
      <c r="BE9" s="470"/>
      <c r="BF9" s="470"/>
      <c r="BG9" s="470"/>
      <c r="BH9" s="470"/>
      <c r="BI9" s="470"/>
      <c r="BJ9" s="470"/>
      <c r="BK9" s="470"/>
      <c r="BL9" s="470"/>
      <c r="BM9" s="470"/>
      <c r="BN9" s="470"/>
      <c r="BO9" s="470"/>
      <c r="BP9" s="470"/>
      <c r="BQ9" s="581"/>
      <c r="BR9" s="79"/>
      <c r="BS9" s="79"/>
    </row>
    <row r="10" spans="1:71" ht="11.25" customHeight="1" x14ac:dyDescent="0.2">
      <c r="A10" s="750"/>
      <c r="B10" s="367"/>
      <c r="C10" s="34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470"/>
      <c r="AR10" s="470"/>
      <c r="AS10" s="470"/>
      <c r="AT10" s="470"/>
      <c r="AU10" s="470"/>
      <c r="AV10" s="470"/>
      <c r="AW10" s="470"/>
      <c r="AX10" s="470"/>
      <c r="AY10" s="470"/>
      <c r="AZ10" s="470"/>
      <c r="BA10" s="470"/>
      <c r="BB10" s="470"/>
      <c r="BC10" s="470"/>
      <c r="BD10" s="470"/>
      <c r="BE10" s="470"/>
      <c r="BF10" s="470"/>
      <c r="BG10" s="470"/>
      <c r="BH10" s="470"/>
      <c r="BI10" s="470"/>
      <c r="BJ10" s="470"/>
      <c r="BK10" s="470"/>
      <c r="BL10" s="470"/>
      <c r="BM10" s="470"/>
      <c r="BN10" s="470"/>
      <c r="BO10" s="470"/>
      <c r="BP10" s="470"/>
      <c r="BQ10" s="581"/>
      <c r="BR10" s="79"/>
      <c r="BS10" s="79"/>
    </row>
    <row r="11" spans="1:71" ht="11.25" customHeight="1" x14ac:dyDescent="0.2">
      <c r="A11" s="750"/>
      <c r="B11" s="367"/>
      <c r="C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470"/>
      <c r="AR11" s="470"/>
      <c r="AS11" s="470"/>
      <c r="AT11" s="470"/>
      <c r="AU11" s="470"/>
      <c r="AV11" s="470"/>
      <c r="AW11" s="470"/>
      <c r="AX11" s="470"/>
      <c r="AY11" s="470"/>
      <c r="AZ11" s="470"/>
      <c r="BA11" s="470"/>
      <c r="BB11" s="470"/>
      <c r="BC11" s="470"/>
      <c r="BD11" s="470"/>
      <c r="BE11" s="470"/>
      <c r="BF11" s="470"/>
      <c r="BG11" s="470"/>
      <c r="BH11" s="470"/>
      <c r="BI11" s="470"/>
      <c r="BJ11" s="470"/>
      <c r="BK11" s="470"/>
      <c r="BL11" s="470"/>
      <c r="BM11" s="470"/>
      <c r="BN11" s="470"/>
      <c r="BO11" s="470"/>
      <c r="BP11" s="470"/>
      <c r="BQ11" s="581"/>
      <c r="BR11" s="79"/>
      <c r="BS11" s="79"/>
    </row>
    <row r="12" spans="1:71" ht="6" customHeight="1" x14ac:dyDescent="0.2">
      <c r="A12" s="379"/>
      <c r="B12" s="662"/>
      <c r="C12" s="381"/>
      <c r="D12" s="379"/>
      <c r="E12" s="381"/>
      <c r="F12" s="381"/>
      <c r="G12" s="381"/>
      <c r="H12" s="381"/>
      <c r="I12" s="381"/>
      <c r="J12" s="381"/>
      <c r="K12" s="381"/>
      <c r="L12" s="381"/>
      <c r="M12" s="381"/>
      <c r="N12" s="381"/>
      <c r="O12" s="381"/>
      <c r="P12" s="381"/>
      <c r="Q12" s="381"/>
      <c r="R12" s="381"/>
      <c r="S12" s="381"/>
      <c r="T12" s="381"/>
      <c r="U12" s="381"/>
      <c r="V12" s="381"/>
      <c r="W12" s="381"/>
      <c r="X12" s="662"/>
      <c r="Y12" s="381"/>
      <c r="Z12" s="381"/>
      <c r="AA12" s="381"/>
      <c r="AB12" s="381"/>
      <c r="AC12" s="381"/>
      <c r="AD12" s="381"/>
      <c r="AE12" s="381"/>
      <c r="AF12" s="381"/>
      <c r="AG12" s="381"/>
      <c r="AH12" s="381"/>
      <c r="AI12" s="662"/>
      <c r="AJ12" s="381"/>
      <c r="AK12" s="381"/>
      <c r="AL12" s="381"/>
      <c r="AM12" s="381"/>
      <c r="AN12" s="381"/>
      <c r="AO12" s="381"/>
      <c r="AP12" s="381"/>
      <c r="AQ12" s="381"/>
      <c r="AR12" s="381"/>
      <c r="AS12" s="381"/>
      <c r="AT12" s="662"/>
      <c r="AU12" s="381"/>
      <c r="AV12" s="381"/>
      <c r="AW12" s="381"/>
      <c r="AX12" s="381"/>
      <c r="AY12" s="381"/>
      <c r="AZ12" s="381"/>
      <c r="BA12" s="381"/>
      <c r="BB12" s="381"/>
      <c r="BC12" s="381"/>
      <c r="BD12" s="381"/>
      <c r="BE12" s="662"/>
      <c r="BF12" s="381"/>
      <c r="BG12" s="381"/>
      <c r="BH12" s="381"/>
      <c r="BI12" s="381"/>
      <c r="BJ12" s="381"/>
      <c r="BK12" s="381"/>
      <c r="BL12" s="381"/>
      <c r="BM12" s="381"/>
      <c r="BN12" s="381"/>
      <c r="BO12" s="381"/>
      <c r="BP12" s="662"/>
      <c r="BQ12" s="380"/>
    </row>
    <row r="13" spans="1:71" ht="6" customHeight="1" x14ac:dyDescent="0.2">
      <c r="A13" s="395"/>
      <c r="B13" s="347"/>
      <c r="C13" s="374"/>
      <c r="D13" s="395"/>
      <c r="E13" s="347"/>
      <c r="F13" s="347"/>
      <c r="G13" s="347"/>
      <c r="H13" s="347"/>
      <c r="I13" s="347"/>
      <c r="J13" s="347"/>
      <c r="K13" s="347"/>
      <c r="L13" s="347"/>
      <c r="M13" s="347"/>
      <c r="N13" s="347"/>
      <c r="O13" s="347"/>
      <c r="P13" s="347"/>
      <c r="Q13" s="347"/>
      <c r="R13" s="347"/>
      <c r="S13" s="347"/>
      <c r="T13" s="347"/>
      <c r="U13" s="347"/>
      <c r="V13" s="347"/>
      <c r="W13" s="347"/>
      <c r="X13" s="347"/>
      <c r="Y13" s="374"/>
      <c r="Z13" s="347"/>
      <c r="AA13" s="347"/>
      <c r="AB13" s="347"/>
      <c r="AC13" s="347"/>
      <c r="AD13" s="347"/>
      <c r="AE13" s="347"/>
      <c r="AF13" s="347"/>
      <c r="AG13" s="347"/>
      <c r="AH13" s="347"/>
      <c r="AI13" s="347"/>
      <c r="AJ13" s="347"/>
      <c r="AK13" s="347"/>
      <c r="AL13" s="347"/>
      <c r="AM13" s="347"/>
      <c r="AN13" s="347"/>
      <c r="AO13" s="347"/>
      <c r="AP13" s="347"/>
      <c r="AQ13" s="347"/>
      <c r="AR13" s="347"/>
      <c r="AS13" s="347"/>
      <c r="AT13" s="347"/>
      <c r="AU13" s="347"/>
      <c r="AV13" s="347"/>
      <c r="AW13" s="347"/>
      <c r="AX13" s="347"/>
      <c r="AY13" s="347"/>
      <c r="AZ13" s="347"/>
      <c r="BA13" s="347"/>
      <c r="BB13" s="347"/>
      <c r="BC13" s="347"/>
      <c r="BD13" s="347"/>
      <c r="BE13" s="347"/>
      <c r="BF13" s="347"/>
      <c r="BG13" s="347"/>
      <c r="BH13" s="347"/>
      <c r="BI13" s="347"/>
      <c r="BJ13" s="347"/>
      <c r="BK13" s="347"/>
      <c r="BL13" s="347"/>
      <c r="BM13" s="347"/>
      <c r="BN13" s="347"/>
      <c r="BO13" s="347"/>
      <c r="BP13" s="347"/>
      <c r="BQ13" s="374"/>
    </row>
    <row r="14" spans="1:71" ht="11.25" customHeight="1" x14ac:dyDescent="0.2">
      <c r="A14" s="395"/>
      <c r="B14" s="347" t="s">
        <v>3990</v>
      </c>
      <c r="C14" s="374"/>
      <c r="D14" s="395"/>
      <c r="E14" s="444" t="str">
        <f ca="1">VLOOKUP(INDIRECT(ADDRESS(ROW(),COLUMN()-3)),Language_Translations,MATCH(Language_Selected,Language_Options,0),FALSE)</f>
        <v>CLUSTER AND HOUSEHOLD NUMBER</v>
      </c>
      <c r="F14" s="444"/>
      <c r="G14" s="444"/>
      <c r="H14" s="444"/>
      <c r="I14" s="444"/>
      <c r="J14" s="444"/>
      <c r="K14" s="444"/>
      <c r="L14" s="444"/>
      <c r="M14" s="444"/>
      <c r="N14" s="444"/>
      <c r="O14" s="444"/>
      <c r="P14" s="444"/>
      <c r="Q14" s="444"/>
      <c r="R14" s="444"/>
      <c r="S14" s="444"/>
      <c r="T14" s="444"/>
      <c r="U14" s="444"/>
      <c r="V14" s="444"/>
      <c r="W14" s="444"/>
      <c r="X14" s="444"/>
      <c r="Y14" s="374"/>
      <c r="Z14" s="347"/>
      <c r="AA14" s="347"/>
      <c r="AB14" s="347"/>
      <c r="AC14" s="347"/>
      <c r="AD14" s="347"/>
      <c r="AE14" s="347"/>
      <c r="AF14" s="407"/>
      <c r="AG14" s="407"/>
      <c r="AH14" s="407"/>
      <c r="AI14" s="407"/>
      <c r="AJ14" s="347"/>
      <c r="AK14" s="347"/>
      <c r="AL14" s="347"/>
      <c r="AM14" s="347"/>
      <c r="AN14" s="347"/>
      <c r="AO14" s="347"/>
      <c r="AP14" s="347"/>
      <c r="AQ14" s="347"/>
      <c r="AR14" s="347"/>
      <c r="AS14" s="347"/>
      <c r="AT14" s="347"/>
      <c r="AU14" s="347"/>
      <c r="AV14" s="347"/>
      <c r="AW14" s="347"/>
      <c r="AX14" s="347"/>
      <c r="AY14" s="347"/>
      <c r="AZ14" s="410"/>
      <c r="BA14" s="411"/>
      <c r="BB14" s="410"/>
      <c r="BC14" s="411"/>
      <c r="BD14" s="375"/>
      <c r="BE14" s="376"/>
      <c r="BF14" s="347"/>
      <c r="BG14" s="347"/>
      <c r="BH14" s="347"/>
      <c r="BI14" s="347"/>
      <c r="BJ14" s="347"/>
      <c r="BK14" s="410"/>
      <c r="BL14" s="411"/>
      <c r="BM14" s="410"/>
      <c r="BN14" s="411"/>
      <c r="BO14" s="410"/>
      <c r="BP14" s="411"/>
      <c r="BQ14" s="374"/>
    </row>
    <row r="15" spans="1:71" ht="11.25" customHeight="1" x14ac:dyDescent="0.2">
      <c r="A15" s="395"/>
      <c r="B15" s="347"/>
      <c r="C15" s="374"/>
      <c r="D15" s="395"/>
      <c r="E15" s="444"/>
      <c r="F15" s="444"/>
      <c r="G15" s="444"/>
      <c r="H15" s="444"/>
      <c r="I15" s="444"/>
      <c r="J15" s="444"/>
      <c r="K15" s="444"/>
      <c r="L15" s="444"/>
      <c r="M15" s="444"/>
      <c r="N15" s="444"/>
      <c r="O15" s="444"/>
      <c r="P15" s="444"/>
      <c r="Q15" s="444"/>
      <c r="R15" s="444"/>
      <c r="S15" s="444"/>
      <c r="T15" s="444"/>
      <c r="U15" s="444"/>
      <c r="V15" s="444"/>
      <c r="W15" s="444"/>
      <c r="X15" s="444"/>
      <c r="Y15" s="374"/>
      <c r="Z15" s="347"/>
      <c r="AA15" s="378"/>
      <c r="AB15" s="378"/>
      <c r="AC15" s="378"/>
      <c r="AD15" s="378"/>
      <c r="AE15" s="378"/>
      <c r="AF15" s="378"/>
      <c r="AG15" s="378"/>
      <c r="AH15" s="378"/>
      <c r="AI15" s="378"/>
      <c r="AJ15" s="378"/>
      <c r="AK15" s="378"/>
      <c r="AL15" s="347"/>
      <c r="AM15" s="347"/>
      <c r="AN15" s="347"/>
      <c r="AO15" s="347"/>
      <c r="AP15" s="347"/>
      <c r="AQ15" s="347"/>
      <c r="AR15" s="347"/>
      <c r="AS15" s="347"/>
      <c r="AT15" s="347"/>
      <c r="AU15" s="347"/>
      <c r="AV15" s="347" t="s">
        <v>1809</v>
      </c>
      <c r="AW15" s="347"/>
      <c r="AX15" s="347"/>
      <c r="AY15" s="347"/>
      <c r="AZ15" s="413"/>
      <c r="BA15" s="414"/>
      <c r="BB15" s="413"/>
      <c r="BC15" s="414"/>
      <c r="BD15" s="379"/>
      <c r="BE15" s="380"/>
      <c r="BF15" s="347"/>
      <c r="BG15" s="347"/>
      <c r="BH15" s="347"/>
      <c r="BI15" s="347" t="s">
        <v>1810</v>
      </c>
      <c r="BJ15" s="347"/>
      <c r="BK15" s="413"/>
      <c r="BL15" s="414"/>
      <c r="BM15" s="413"/>
      <c r="BN15" s="414"/>
      <c r="BO15" s="413"/>
      <c r="BP15" s="414"/>
      <c r="BQ15" s="374"/>
    </row>
    <row r="16" spans="1:71" ht="6" customHeight="1" thickBot="1" x14ac:dyDescent="0.25">
      <c r="A16" s="379"/>
      <c r="B16" s="381"/>
      <c r="C16" s="380"/>
      <c r="D16" s="379"/>
      <c r="E16" s="381"/>
      <c r="F16" s="381"/>
      <c r="G16" s="381"/>
      <c r="H16" s="381"/>
      <c r="I16" s="381"/>
      <c r="J16" s="381"/>
      <c r="K16" s="381"/>
      <c r="L16" s="381"/>
      <c r="M16" s="381"/>
      <c r="N16" s="381"/>
      <c r="O16" s="381"/>
      <c r="P16" s="381"/>
      <c r="Q16" s="381"/>
      <c r="R16" s="381"/>
      <c r="S16" s="381"/>
      <c r="T16" s="381"/>
      <c r="U16" s="381"/>
      <c r="V16" s="381"/>
      <c r="W16" s="381"/>
      <c r="X16" s="381"/>
      <c r="Y16" s="380"/>
      <c r="Z16" s="381"/>
      <c r="AA16" s="381"/>
      <c r="AB16" s="381"/>
      <c r="AC16" s="381"/>
      <c r="AD16" s="381"/>
      <c r="AE16" s="381"/>
      <c r="AF16" s="381"/>
      <c r="AG16" s="381"/>
      <c r="AH16" s="381"/>
      <c r="AI16" s="381"/>
      <c r="AJ16" s="381"/>
      <c r="AK16" s="381"/>
      <c r="AL16" s="381"/>
      <c r="AM16" s="381"/>
      <c r="AN16" s="381"/>
      <c r="AO16" s="381"/>
      <c r="AP16" s="381"/>
      <c r="AQ16" s="381"/>
      <c r="AR16" s="381"/>
      <c r="AS16" s="381"/>
      <c r="AT16" s="381"/>
      <c r="AU16" s="381"/>
      <c r="AV16" s="381"/>
      <c r="AW16" s="381"/>
      <c r="AX16" s="381"/>
      <c r="AY16" s="381"/>
      <c r="AZ16" s="381"/>
      <c r="BA16" s="381"/>
      <c r="BB16" s="381"/>
      <c r="BC16" s="381"/>
      <c r="BD16" s="381"/>
      <c r="BE16" s="381"/>
      <c r="BF16" s="381"/>
      <c r="BG16" s="381"/>
      <c r="BH16" s="381"/>
      <c r="BI16" s="381"/>
      <c r="BJ16" s="381"/>
      <c r="BK16" s="381"/>
      <c r="BL16" s="381"/>
      <c r="BM16" s="381"/>
      <c r="BN16" s="381"/>
      <c r="BO16" s="381"/>
      <c r="BP16" s="381"/>
      <c r="BQ16" s="380"/>
    </row>
    <row r="17" spans="1:69" ht="6" customHeight="1" x14ac:dyDescent="0.2">
      <c r="A17" s="494"/>
      <c r="B17" s="787"/>
      <c r="C17" s="496"/>
      <c r="D17" s="494"/>
      <c r="E17" s="496"/>
      <c r="F17" s="496"/>
      <c r="G17" s="496"/>
      <c r="H17" s="496"/>
      <c r="I17" s="496"/>
      <c r="J17" s="496"/>
      <c r="K17" s="496"/>
      <c r="L17" s="496"/>
      <c r="M17" s="496"/>
      <c r="N17" s="496"/>
      <c r="O17" s="494"/>
      <c r="P17" s="496"/>
      <c r="Q17" s="496"/>
      <c r="R17" s="496"/>
      <c r="S17" s="496"/>
      <c r="T17" s="496"/>
      <c r="U17" s="496"/>
      <c r="V17" s="496"/>
      <c r="W17" s="496"/>
      <c r="X17" s="787"/>
      <c r="Y17" s="496"/>
      <c r="Z17" s="494"/>
      <c r="AA17" s="496"/>
      <c r="AB17" s="496"/>
      <c r="AC17" s="496"/>
      <c r="AD17" s="496"/>
      <c r="AE17" s="496"/>
      <c r="AF17" s="496"/>
      <c r="AG17" s="496"/>
      <c r="AH17" s="496"/>
      <c r="AI17" s="787"/>
      <c r="AJ17" s="496"/>
      <c r="AK17" s="494"/>
      <c r="AL17" s="496"/>
      <c r="AM17" s="496"/>
      <c r="AN17" s="496"/>
      <c r="AO17" s="496"/>
      <c r="AP17" s="496"/>
      <c r="AQ17" s="496"/>
      <c r="AR17" s="496"/>
      <c r="AS17" s="496"/>
      <c r="AT17" s="787"/>
      <c r="AU17" s="497"/>
      <c r="AV17" s="543"/>
      <c r="AW17" s="496"/>
      <c r="AX17" s="496"/>
      <c r="AY17" s="496"/>
      <c r="AZ17" s="496"/>
      <c r="BA17" s="496"/>
      <c r="BB17" s="496"/>
      <c r="BC17" s="496"/>
      <c r="BD17" s="496"/>
      <c r="BE17" s="787"/>
      <c r="BF17" s="496"/>
      <c r="BG17" s="494"/>
      <c r="BH17" s="496"/>
      <c r="BI17" s="496"/>
      <c r="BJ17" s="496"/>
      <c r="BK17" s="496"/>
      <c r="BL17" s="496"/>
      <c r="BM17" s="496"/>
      <c r="BN17" s="496"/>
      <c r="BO17" s="496"/>
      <c r="BP17" s="787"/>
      <c r="BQ17" s="497"/>
    </row>
    <row r="18" spans="1:69" x14ac:dyDescent="0.2">
      <c r="A18" s="498"/>
      <c r="B18" s="621" t="s">
        <v>1761</v>
      </c>
      <c r="C18" s="347"/>
      <c r="D18" s="498"/>
      <c r="E18" s="621" t="s">
        <v>2297</v>
      </c>
      <c r="F18" s="621"/>
      <c r="G18" s="621"/>
      <c r="H18" s="621"/>
      <c r="I18" s="621"/>
      <c r="J18" s="621"/>
      <c r="K18" s="621"/>
      <c r="L18" s="621"/>
      <c r="M18" s="621"/>
      <c r="N18" s="347"/>
      <c r="O18" s="498"/>
      <c r="P18" s="621" t="s">
        <v>2298</v>
      </c>
      <c r="Q18" s="621"/>
      <c r="R18" s="621"/>
      <c r="S18" s="621"/>
      <c r="T18" s="621"/>
      <c r="U18" s="621"/>
      <c r="V18" s="621"/>
      <c r="W18" s="621"/>
      <c r="X18" s="621"/>
      <c r="Y18" s="347"/>
      <c r="Z18" s="498"/>
      <c r="AA18" s="621" t="s">
        <v>2299</v>
      </c>
      <c r="AB18" s="621"/>
      <c r="AC18" s="621"/>
      <c r="AD18" s="621"/>
      <c r="AE18" s="621"/>
      <c r="AF18" s="621"/>
      <c r="AG18" s="621"/>
      <c r="AH18" s="621"/>
      <c r="AI18" s="621"/>
      <c r="AJ18" s="347"/>
      <c r="AK18" s="498"/>
      <c r="AL18" s="621" t="s">
        <v>2300</v>
      </c>
      <c r="AM18" s="621"/>
      <c r="AN18" s="621"/>
      <c r="AO18" s="621"/>
      <c r="AP18" s="621"/>
      <c r="AQ18" s="621"/>
      <c r="AR18" s="621"/>
      <c r="AS18" s="621"/>
      <c r="AT18" s="621"/>
      <c r="AU18" s="499"/>
      <c r="AV18" s="395"/>
      <c r="AW18" s="621" t="s">
        <v>2301</v>
      </c>
      <c r="AX18" s="621"/>
      <c r="AY18" s="621"/>
      <c r="AZ18" s="621"/>
      <c r="BA18" s="621"/>
      <c r="BB18" s="621"/>
      <c r="BC18" s="621"/>
      <c r="BD18" s="621"/>
      <c r="BE18" s="621"/>
      <c r="BF18" s="347"/>
      <c r="BG18" s="498"/>
      <c r="BH18" s="621" t="s">
        <v>2302</v>
      </c>
      <c r="BI18" s="621"/>
      <c r="BJ18" s="621"/>
      <c r="BK18" s="621"/>
      <c r="BL18" s="621"/>
      <c r="BM18" s="621"/>
      <c r="BN18" s="621"/>
      <c r="BO18" s="621"/>
      <c r="BP18" s="621"/>
      <c r="BQ18" s="499"/>
    </row>
    <row r="19" spans="1:69" x14ac:dyDescent="0.2">
      <c r="A19" s="498"/>
      <c r="B19" s="621"/>
      <c r="C19" s="347"/>
      <c r="D19" s="498"/>
      <c r="E19" s="621"/>
      <c r="F19" s="621"/>
      <c r="G19" s="621"/>
      <c r="H19" s="621"/>
      <c r="I19" s="621"/>
      <c r="J19" s="621"/>
      <c r="K19" s="621"/>
      <c r="L19" s="621"/>
      <c r="M19" s="621"/>
      <c r="N19" s="347"/>
      <c r="O19" s="498"/>
      <c r="P19" s="621"/>
      <c r="Q19" s="621"/>
      <c r="R19" s="621"/>
      <c r="S19" s="621"/>
      <c r="T19" s="621"/>
      <c r="U19" s="621"/>
      <c r="V19" s="621"/>
      <c r="W19" s="621"/>
      <c r="X19" s="621"/>
      <c r="Y19" s="347"/>
      <c r="Z19" s="498"/>
      <c r="AA19" s="621"/>
      <c r="AB19" s="621"/>
      <c r="AC19" s="621"/>
      <c r="AD19" s="621"/>
      <c r="AE19" s="621"/>
      <c r="AF19" s="621"/>
      <c r="AG19" s="621"/>
      <c r="AH19" s="621"/>
      <c r="AI19" s="621"/>
      <c r="AJ19" s="347"/>
      <c r="AK19" s="498"/>
      <c r="AL19" s="621"/>
      <c r="AM19" s="621"/>
      <c r="AN19" s="621"/>
      <c r="AO19" s="621"/>
      <c r="AP19" s="621"/>
      <c r="AQ19" s="621"/>
      <c r="AR19" s="621"/>
      <c r="AS19" s="621"/>
      <c r="AT19" s="621"/>
      <c r="AU19" s="499"/>
      <c r="AV19" s="395"/>
      <c r="AW19" s="621"/>
      <c r="AX19" s="621"/>
      <c r="AY19" s="621"/>
      <c r="AZ19" s="621"/>
      <c r="BA19" s="621"/>
      <c r="BB19" s="621"/>
      <c r="BC19" s="621"/>
      <c r="BD19" s="621"/>
      <c r="BE19" s="621"/>
      <c r="BF19" s="347"/>
      <c r="BG19" s="498"/>
      <c r="BH19" s="621"/>
      <c r="BI19" s="621"/>
      <c r="BJ19" s="621"/>
      <c r="BK19" s="621"/>
      <c r="BL19" s="621"/>
      <c r="BM19" s="621"/>
      <c r="BN19" s="621"/>
      <c r="BO19" s="621"/>
      <c r="BP19" s="621"/>
      <c r="BQ19" s="499"/>
    </row>
    <row r="20" spans="1:69" ht="6" customHeight="1" thickBot="1" x14ac:dyDescent="0.25">
      <c r="A20" s="608"/>
      <c r="B20" s="656"/>
      <c r="C20" s="609"/>
      <c r="D20" s="608"/>
      <c r="E20" s="609"/>
      <c r="F20" s="609"/>
      <c r="G20" s="609"/>
      <c r="H20" s="609"/>
      <c r="I20" s="609"/>
      <c r="J20" s="609"/>
      <c r="K20" s="609"/>
      <c r="L20" s="609"/>
      <c r="M20" s="609"/>
      <c r="N20" s="609"/>
      <c r="O20" s="608"/>
      <c r="P20" s="609"/>
      <c r="Q20" s="609"/>
      <c r="R20" s="609"/>
      <c r="S20" s="609"/>
      <c r="T20" s="609"/>
      <c r="U20" s="609"/>
      <c r="V20" s="609"/>
      <c r="W20" s="609"/>
      <c r="X20" s="656"/>
      <c r="Y20" s="609"/>
      <c r="Z20" s="608"/>
      <c r="AA20" s="609"/>
      <c r="AB20" s="609"/>
      <c r="AC20" s="609"/>
      <c r="AD20" s="609"/>
      <c r="AE20" s="609"/>
      <c r="AF20" s="609"/>
      <c r="AG20" s="609"/>
      <c r="AH20" s="609"/>
      <c r="AI20" s="656"/>
      <c r="AJ20" s="609"/>
      <c r="AK20" s="608"/>
      <c r="AL20" s="609"/>
      <c r="AM20" s="609"/>
      <c r="AN20" s="609"/>
      <c r="AO20" s="609"/>
      <c r="AP20" s="609"/>
      <c r="AQ20" s="609"/>
      <c r="AR20" s="609"/>
      <c r="AS20" s="609"/>
      <c r="AT20" s="656"/>
      <c r="AU20" s="615"/>
      <c r="AV20" s="629"/>
      <c r="AW20" s="609"/>
      <c r="AX20" s="609"/>
      <c r="AY20" s="609"/>
      <c r="AZ20" s="609"/>
      <c r="BA20" s="609"/>
      <c r="BB20" s="609"/>
      <c r="BC20" s="609"/>
      <c r="BD20" s="609"/>
      <c r="BE20" s="656"/>
      <c r="BF20" s="609"/>
      <c r="BG20" s="608"/>
      <c r="BH20" s="609"/>
      <c r="BI20" s="609"/>
      <c r="BJ20" s="609"/>
      <c r="BK20" s="609"/>
      <c r="BL20" s="609"/>
      <c r="BM20" s="609"/>
      <c r="BN20" s="609"/>
      <c r="BO20" s="609"/>
      <c r="BP20" s="656"/>
      <c r="BQ20" s="615"/>
    </row>
    <row r="21" spans="1:69" x14ac:dyDescent="0.2">
      <c r="A21" s="375"/>
      <c r="B21" s="661"/>
      <c r="C21" s="376"/>
      <c r="D21" s="375"/>
      <c r="E21" s="398"/>
      <c r="F21" s="398"/>
      <c r="G21" s="398"/>
      <c r="H21" s="398"/>
      <c r="I21" s="398"/>
      <c r="J21" s="398"/>
      <c r="K21" s="398"/>
      <c r="L21" s="398"/>
      <c r="M21" s="398"/>
      <c r="N21" s="376"/>
      <c r="O21" s="375"/>
      <c r="P21" s="398"/>
      <c r="Q21" s="398"/>
      <c r="R21" s="398"/>
      <c r="S21" s="398"/>
      <c r="T21" s="398"/>
      <c r="U21" s="398"/>
      <c r="V21" s="398"/>
      <c r="W21" s="398"/>
      <c r="X21" s="661"/>
      <c r="Y21" s="376"/>
      <c r="Z21" s="375"/>
      <c r="AA21" s="398"/>
      <c r="AB21" s="398"/>
      <c r="AC21" s="398"/>
      <c r="AD21" s="398"/>
      <c r="AE21" s="398"/>
      <c r="AF21" s="398"/>
      <c r="AG21" s="398"/>
      <c r="AH21" s="398"/>
      <c r="AI21" s="661"/>
      <c r="AJ21" s="376"/>
      <c r="AK21" s="375"/>
      <c r="AL21" s="398"/>
      <c r="AM21" s="398"/>
      <c r="AN21" s="398"/>
      <c r="AO21" s="398"/>
      <c r="AP21" s="398"/>
      <c r="AQ21" s="398"/>
      <c r="AR21" s="398"/>
      <c r="AS21" s="398"/>
      <c r="AT21" s="661"/>
      <c r="AU21" s="376"/>
      <c r="AV21" s="375"/>
      <c r="AW21" s="398"/>
      <c r="AX21" s="398"/>
      <c r="AY21" s="398"/>
      <c r="AZ21" s="398"/>
      <c r="BA21" s="398"/>
      <c r="BB21" s="398"/>
      <c r="BC21" s="398"/>
      <c r="BD21" s="398"/>
      <c r="BE21" s="661"/>
      <c r="BF21" s="376"/>
      <c r="BG21" s="375"/>
      <c r="BH21" s="398"/>
      <c r="BI21" s="398"/>
      <c r="BJ21" s="398"/>
      <c r="BK21" s="398"/>
      <c r="BL21" s="398"/>
      <c r="BM21" s="398"/>
      <c r="BN21" s="398"/>
      <c r="BO21" s="398"/>
      <c r="BP21" s="661"/>
      <c r="BQ21" s="376"/>
    </row>
    <row r="22" spans="1:69" x14ac:dyDescent="0.2">
      <c r="A22" s="395"/>
      <c r="B22" s="403" t="s">
        <v>3936</v>
      </c>
      <c r="C22" s="374"/>
      <c r="D22" s="395"/>
      <c r="E22" s="650" t="str">
        <f ca="1">VLOOKUP(INDIRECT(ADDRESS(ROW(),COLUMN()-3)),Language_Translations,MATCH(Language_Selected,Language_Options,0),FALSE)</f>
        <v xml:space="preserve">ENTER TIME MODULE STARTED </v>
      </c>
      <c r="F22" s="650"/>
      <c r="G22" s="650"/>
      <c r="H22" s="650"/>
      <c r="I22" s="650"/>
      <c r="J22" s="650"/>
      <c r="K22" s="650"/>
      <c r="L22" s="650"/>
      <c r="M22" s="650"/>
      <c r="N22" s="374"/>
      <c r="O22" s="395"/>
      <c r="P22" s="347"/>
      <c r="Q22" s="347"/>
      <c r="R22" s="347"/>
      <c r="S22" s="347"/>
      <c r="T22" s="347"/>
      <c r="U22" s="410"/>
      <c r="V22" s="411"/>
      <c r="W22" s="410"/>
      <c r="X22" s="411"/>
      <c r="Y22" s="374"/>
      <c r="Z22" s="395"/>
      <c r="AA22" s="347"/>
      <c r="AB22" s="347"/>
      <c r="AC22" s="347"/>
      <c r="AD22" s="347"/>
      <c r="AE22" s="347"/>
      <c r="AF22" s="410"/>
      <c r="AG22" s="411"/>
      <c r="AH22" s="410"/>
      <c r="AI22" s="411"/>
      <c r="AJ22" s="374"/>
      <c r="AK22" s="395"/>
      <c r="AL22" s="347"/>
      <c r="AM22" s="347"/>
      <c r="AN22" s="347"/>
      <c r="AO22" s="347"/>
      <c r="AP22" s="347"/>
      <c r="AQ22" s="410"/>
      <c r="AR22" s="411"/>
      <c r="AS22" s="410"/>
      <c r="AT22" s="411"/>
      <c r="AU22" s="374"/>
      <c r="AV22" s="395"/>
      <c r="AW22" s="347"/>
      <c r="AX22" s="347"/>
      <c r="AY22" s="347"/>
      <c r="AZ22" s="347"/>
      <c r="BA22" s="347"/>
      <c r="BB22" s="410"/>
      <c r="BC22" s="411"/>
      <c r="BD22" s="410"/>
      <c r="BE22" s="411"/>
      <c r="BF22" s="374"/>
      <c r="BG22" s="395"/>
      <c r="BH22" s="347"/>
      <c r="BI22" s="347"/>
      <c r="BJ22" s="347"/>
      <c r="BK22" s="347"/>
      <c r="BL22" s="347"/>
      <c r="BM22" s="410"/>
      <c r="BN22" s="411"/>
      <c r="BO22" s="410"/>
      <c r="BP22" s="411"/>
      <c r="BQ22" s="374"/>
    </row>
    <row r="23" spans="1:69" x14ac:dyDescent="0.2">
      <c r="A23" s="395"/>
      <c r="B23" s="367"/>
      <c r="C23" s="374"/>
      <c r="D23" s="395"/>
      <c r="E23" s="650"/>
      <c r="F23" s="650"/>
      <c r="G23" s="650"/>
      <c r="H23" s="650"/>
      <c r="I23" s="650"/>
      <c r="J23" s="650"/>
      <c r="K23" s="650"/>
      <c r="L23" s="650"/>
      <c r="M23" s="650"/>
      <c r="N23" s="374"/>
      <c r="O23" s="395"/>
      <c r="P23" s="347" t="s">
        <v>3425</v>
      </c>
      <c r="Q23" s="347"/>
      <c r="R23" s="347"/>
      <c r="S23" s="347"/>
      <c r="T23" s="347"/>
      <c r="U23" s="413"/>
      <c r="V23" s="414"/>
      <c r="W23" s="413"/>
      <c r="X23" s="414"/>
      <c r="Y23" s="374"/>
      <c r="Z23" s="395"/>
      <c r="AA23" s="347" t="s">
        <v>3425</v>
      </c>
      <c r="AB23" s="347"/>
      <c r="AC23" s="347"/>
      <c r="AD23" s="347"/>
      <c r="AE23" s="347"/>
      <c r="AF23" s="413"/>
      <c r="AG23" s="414"/>
      <c r="AH23" s="413"/>
      <c r="AI23" s="414"/>
      <c r="AJ23" s="374"/>
      <c r="AK23" s="395"/>
      <c r="AL23" s="347" t="s">
        <v>3425</v>
      </c>
      <c r="AM23" s="347"/>
      <c r="AN23" s="347"/>
      <c r="AO23" s="347"/>
      <c r="AP23" s="347"/>
      <c r="AQ23" s="413"/>
      <c r="AR23" s="414"/>
      <c r="AS23" s="413"/>
      <c r="AT23" s="414"/>
      <c r="AU23" s="374"/>
      <c r="AV23" s="395"/>
      <c r="AW23" s="347" t="s">
        <v>3425</v>
      </c>
      <c r="AX23" s="347"/>
      <c r="AY23" s="347"/>
      <c r="AZ23" s="347"/>
      <c r="BA23" s="347"/>
      <c r="BB23" s="413"/>
      <c r="BC23" s="414"/>
      <c r="BD23" s="413"/>
      <c r="BE23" s="414"/>
      <c r="BF23" s="374"/>
      <c r="BG23" s="395"/>
      <c r="BH23" s="347" t="s">
        <v>3425</v>
      </c>
      <c r="BI23" s="347"/>
      <c r="BJ23" s="347"/>
      <c r="BK23" s="347"/>
      <c r="BL23" s="347"/>
      <c r="BM23" s="413"/>
      <c r="BN23" s="414"/>
      <c r="BO23" s="413"/>
      <c r="BP23" s="414"/>
      <c r="BQ23" s="374"/>
    </row>
    <row r="24" spans="1:69" x14ac:dyDescent="0.2">
      <c r="A24" s="395"/>
      <c r="B24" s="367"/>
      <c r="C24" s="374"/>
      <c r="D24" s="395"/>
      <c r="E24" s="650"/>
      <c r="F24" s="650"/>
      <c r="G24" s="650"/>
      <c r="H24" s="650"/>
      <c r="I24" s="650"/>
      <c r="J24" s="650"/>
      <c r="K24" s="650"/>
      <c r="L24" s="650"/>
      <c r="M24" s="650"/>
      <c r="N24" s="374"/>
      <c r="O24" s="395"/>
      <c r="P24" s="347"/>
      <c r="Q24" s="347"/>
      <c r="R24" s="347"/>
      <c r="S24" s="347"/>
      <c r="T24" s="347"/>
      <c r="U24" s="347"/>
      <c r="V24" s="347"/>
      <c r="W24" s="347"/>
      <c r="X24" s="367"/>
      <c r="Y24" s="374"/>
      <c r="Z24" s="395"/>
      <c r="AA24" s="347"/>
      <c r="AB24" s="347"/>
      <c r="AC24" s="347"/>
      <c r="AD24" s="347"/>
      <c r="AE24" s="347"/>
      <c r="AF24" s="347"/>
      <c r="AG24" s="347"/>
      <c r="AH24" s="347"/>
      <c r="AI24" s="367"/>
      <c r="AJ24" s="374"/>
      <c r="AK24" s="395"/>
      <c r="AL24" s="347"/>
      <c r="AM24" s="347"/>
      <c r="AN24" s="347"/>
      <c r="AO24" s="347"/>
      <c r="AP24" s="347"/>
      <c r="AQ24" s="347"/>
      <c r="AR24" s="347"/>
      <c r="AS24" s="347"/>
      <c r="AT24" s="367"/>
      <c r="AU24" s="374"/>
      <c r="AV24" s="395"/>
      <c r="AW24" s="347"/>
      <c r="AX24" s="347"/>
      <c r="AY24" s="347"/>
      <c r="AZ24" s="347"/>
      <c r="BA24" s="347"/>
      <c r="BB24" s="347"/>
      <c r="BC24" s="347"/>
      <c r="BD24" s="347"/>
      <c r="BE24" s="367"/>
      <c r="BF24" s="374"/>
      <c r="BG24" s="395"/>
      <c r="BH24" s="347"/>
      <c r="BI24" s="347"/>
      <c r="BJ24" s="347"/>
      <c r="BK24" s="347"/>
      <c r="BL24" s="347"/>
      <c r="BM24" s="347"/>
      <c r="BN24" s="347"/>
      <c r="BO24" s="347"/>
      <c r="BP24" s="367"/>
      <c r="BQ24" s="374"/>
    </row>
    <row r="25" spans="1:69" ht="11.25" customHeight="1" x14ac:dyDescent="0.2">
      <c r="A25" s="395"/>
      <c r="B25" s="403"/>
      <c r="C25" s="374"/>
      <c r="D25" s="395"/>
      <c r="E25" s="476"/>
      <c r="F25" s="476"/>
      <c r="G25" s="476"/>
      <c r="H25" s="476"/>
      <c r="I25" s="476"/>
      <c r="J25" s="476"/>
      <c r="K25" s="476"/>
      <c r="L25" s="476"/>
      <c r="M25" s="476"/>
      <c r="N25" s="374"/>
      <c r="O25" s="395"/>
      <c r="P25" s="410"/>
      <c r="Q25" s="411"/>
      <c r="R25" s="410"/>
      <c r="S25" s="411"/>
      <c r="T25" s="347"/>
      <c r="U25" s="410"/>
      <c r="V25" s="411"/>
      <c r="W25" s="410"/>
      <c r="X25" s="411"/>
      <c r="Y25" s="374"/>
      <c r="Z25" s="395"/>
      <c r="AA25" s="410"/>
      <c r="AB25" s="411"/>
      <c r="AC25" s="410"/>
      <c r="AD25" s="411"/>
      <c r="AE25" s="347"/>
      <c r="AF25" s="410"/>
      <c r="AG25" s="411"/>
      <c r="AH25" s="410"/>
      <c r="AI25" s="411"/>
      <c r="AJ25" s="374"/>
      <c r="AK25" s="395"/>
      <c r="AL25" s="410"/>
      <c r="AM25" s="411"/>
      <c r="AN25" s="410"/>
      <c r="AO25" s="411"/>
      <c r="AP25" s="347"/>
      <c r="AQ25" s="410"/>
      <c r="AR25" s="411"/>
      <c r="AS25" s="410"/>
      <c r="AT25" s="411"/>
      <c r="AU25" s="374"/>
      <c r="AV25" s="395"/>
      <c r="AW25" s="410"/>
      <c r="AX25" s="411"/>
      <c r="AY25" s="410"/>
      <c r="AZ25" s="411"/>
      <c r="BA25" s="347"/>
      <c r="BB25" s="410"/>
      <c r="BC25" s="411"/>
      <c r="BD25" s="410"/>
      <c r="BE25" s="411"/>
      <c r="BF25" s="374"/>
      <c r="BG25" s="395"/>
      <c r="BH25" s="410"/>
      <c r="BI25" s="411"/>
      <c r="BJ25" s="410"/>
      <c r="BK25" s="411"/>
      <c r="BL25" s="347"/>
      <c r="BM25" s="410"/>
      <c r="BN25" s="411"/>
      <c r="BO25" s="410"/>
      <c r="BP25" s="411"/>
      <c r="BQ25" s="374"/>
    </row>
    <row r="26" spans="1:69" ht="9.9499999999999993" customHeight="1" x14ac:dyDescent="0.2">
      <c r="A26" s="395"/>
      <c r="B26" s="367"/>
      <c r="C26" s="374"/>
      <c r="D26" s="395"/>
      <c r="E26" s="476"/>
      <c r="F26" s="476"/>
      <c r="G26" s="476"/>
      <c r="H26" s="476"/>
      <c r="I26" s="476"/>
      <c r="J26" s="476"/>
      <c r="K26" s="476"/>
      <c r="L26" s="476"/>
      <c r="M26" s="476"/>
      <c r="N26" s="374"/>
      <c r="O26" s="395"/>
      <c r="P26" s="413"/>
      <c r="Q26" s="414"/>
      <c r="R26" s="413"/>
      <c r="S26" s="414"/>
      <c r="T26" s="378"/>
      <c r="U26" s="413"/>
      <c r="V26" s="414"/>
      <c r="W26" s="413"/>
      <c r="X26" s="414"/>
      <c r="Y26" s="374"/>
      <c r="Z26" s="395"/>
      <c r="AA26" s="413"/>
      <c r="AB26" s="414"/>
      <c r="AC26" s="413"/>
      <c r="AD26" s="414"/>
      <c r="AE26" s="378"/>
      <c r="AF26" s="413"/>
      <c r="AG26" s="414"/>
      <c r="AH26" s="413"/>
      <c r="AI26" s="414"/>
      <c r="AJ26" s="374"/>
      <c r="AK26" s="395"/>
      <c r="AL26" s="413"/>
      <c r="AM26" s="414"/>
      <c r="AN26" s="413"/>
      <c r="AO26" s="414"/>
      <c r="AP26" s="378"/>
      <c r="AQ26" s="413"/>
      <c r="AR26" s="414"/>
      <c r="AS26" s="413"/>
      <c r="AT26" s="414"/>
      <c r="AU26" s="374"/>
      <c r="AV26" s="395"/>
      <c r="AW26" s="413"/>
      <c r="AX26" s="414"/>
      <c r="AY26" s="413"/>
      <c r="AZ26" s="414"/>
      <c r="BA26" s="378"/>
      <c r="BB26" s="413"/>
      <c r="BC26" s="414"/>
      <c r="BD26" s="413"/>
      <c r="BE26" s="414"/>
      <c r="BF26" s="374"/>
      <c r="BG26" s="395"/>
      <c r="BH26" s="413"/>
      <c r="BI26" s="414"/>
      <c r="BJ26" s="413"/>
      <c r="BK26" s="414"/>
      <c r="BL26" s="378"/>
      <c r="BM26" s="413"/>
      <c r="BN26" s="414"/>
      <c r="BO26" s="413"/>
      <c r="BP26" s="414"/>
      <c r="BQ26" s="374"/>
    </row>
    <row r="27" spans="1:69" ht="6" customHeight="1" x14ac:dyDescent="0.2">
      <c r="A27" s="395"/>
      <c r="B27" s="367"/>
      <c r="C27" s="374"/>
      <c r="D27" s="395"/>
      <c r="E27" s="476"/>
      <c r="F27" s="476"/>
      <c r="G27" s="476"/>
      <c r="H27" s="476"/>
      <c r="I27" s="476"/>
      <c r="J27" s="476"/>
      <c r="K27" s="476"/>
      <c r="L27" s="476"/>
      <c r="M27" s="476"/>
      <c r="N27" s="374"/>
      <c r="O27" s="395"/>
      <c r="P27" s="347"/>
      <c r="Q27" s="347"/>
      <c r="R27" s="378"/>
      <c r="S27" s="378"/>
      <c r="T27" s="378"/>
      <c r="U27" s="378"/>
      <c r="V27" s="378"/>
      <c r="W27" s="378"/>
      <c r="X27" s="456"/>
      <c r="Y27" s="374"/>
      <c r="Z27" s="395"/>
      <c r="AA27" s="347"/>
      <c r="AB27" s="347"/>
      <c r="AC27" s="378"/>
      <c r="AD27" s="378"/>
      <c r="AE27" s="378"/>
      <c r="AF27" s="378"/>
      <c r="AG27" s="378"/>
      <c r="AH27" s="378"/>
      <c r="AI27" s="456"/>
      <c r="AJ27" s="374"/>
      <c r="AK27" s="395"/>
      <c r="AL27" s="347"/>
      <c r="AM27" s="347"/>
      <c r="AN27" s="378"/>
      <c r="AO27" s="378"/>
      <c r="AP27" s="378"/>
      <c r="AQ27" s="378"/>
      <c r="AR27" s="378"/>
      <c r="AS27" s="378"/>
      <c r="AT27" s="456"/>
      <c r="AU27" s="374"/>
      <c r="AV27" s="395"/>
      <c r="AW27" s="347"/>
      <c r="AX27" s="347"/>
      <c r="AY27" s="378"/>
      <c r="AZ27" s="378"/>
      <c r="BA27" s="378"/>
      <c r="BB27" s="378"/>
      <c r="BC27" s="378"/>
      <c r="BD27" s="378"/>
      <c r="BE27" s="456"/>
      <c r="BF27" s="374"/>
      <c r="BG27" s="395"/>
      <c r="BH27" s="347"/>
      <c r="BI27" s="347"/>
      <c r="BJ27" s="378"/>
      <c r="BK27" s="378"/>
      <c r="BL27" s="378"/>
      <c r="BM27" s="378"/>
      <c r="BN27" s="378"/>
      <c r="BO27" s="378"/>
      <c r="BP27" s="456"/>
      <c r="BQ27" s="374"/>
    </row>
    <row r="28" spans="1:69" x14ac:dyDescent="0.2">
      <c r="A28" s="395"/>
      <c r="B28" s="367"/>
      <c r="C28" s="374"/>
      <c r="D28" s="395"/>
      <c r="E28" s="476"/>
      <c r="F28" s="476"/>
      <c r="G28" s="476"/>
      <c r="H28" s="476"/>
      <c r="I28" s="476"/>
      <c r="J28" s="476"/>
      <c r="K28" s="476"/>
      <c r="L28" s="476"/>
      <c r="M28" s="476"/>
      <c r="N28" s="374"/>
      <c r="O28" s="395"/>
      <c r="P28" s="347" t="s">
        <v>1800</v>
      </c>
      <c r="Q28" s="347"/>
      <c r="R28" s="347"/>
      <c r="S28" s="347"/>
      <c r="T28" s="347"/>
      <c r="U28" s="347" t="s">
        <v>1748</v>
      </c>
      <c r="V28" s="347"/>
      <c r="W28" s="347"/>
      <c r="X28" s="367"/>
      <c r="Y28" s="374"/>
      <c r="Z28" s="395"/>
      <c r="AA28" s="347" t="s">
        <v>1800</v>
      </c>
      <c r="AB28" s="347"/>
      <c r="AC28" s="347"/>
      <c r="AD28" s="347"/>
      <c r="AE28" s="347"/>
      <c r="AF28" s="347" t="s">
        <v>1748</v>
      </c>
      <c r="AG28" s="347"/>
      <c r="AH28" s="347"/>
      <c r="AI28" s="367"/>
      <c r="AJ28" s="374"/>
      <c r="AK28" s="395"/>
      <c r="AL28" s="347" t="s">
        <v>1800</v>
      </c>
      <c r="AM28" s="347"/>
      <c r="AN28" s="347"/>
      <c r="AO28" s="347"/>
      <c r="AP28" s="347"/>
      <c r="AQ28" s="347" t="s">
        <v>1748</v>
      </c>
      <c r="AR28" s="347"/>
      <c r="AS28" s="347"/>
      <c r="AT28" s="367"/>
      <c r="AU28" s="374"/>
      <c r="AV28" s="395"/>
      <c r="AW28" s="347" t="s">
        <v>1800</v>
      </c>
      <c r="AX28" s="347"/>
      <c r="AY28" s="347"/>
      <c r="AZ28" s="347"/>
      <c r="BA28" s="347"/>
      <c r="BB28" s="347" t="s">
        <v>1748</v>
      </c>
      <c r="BC28" s="347"/>
      <c r="BD28" s="347"/>
      <c r="BE28" s="367"/>
      <c r="BF28" s="374"/>
      <c r="BG28" s="395"/>
      <c r="BH28" s="347" t="s">
        <v>1800</v>
      </c>
      <c r="BI28" s="347"/>
      <c r="BJ28" s="347"/>
      <c r="BK28" s="347"/>
      <c r="BL28" s="347"/>
      <c r="BM28" s="347" t="s">
        <v>1748</v>
      </c>
      <c r="BN28" s="347"/>
      <c r="BO28" s="347"/>
      <c r="BP28" s="367"/>
      <c r="BQ28" s="374"/>
    </row>
    <row r="29" spans="1:69" ht="6" customHeight="1" x14ac:dyDescent="0.2">
      <c r="A29" s="379"/>
      <c r="B29" s="662"/>
      <c r="C29" s="380"/>
      <c r="D29" s="379"/>
      <c r="E29" s="381"/>
      <c r="F29" s="381"/>
      <c r="G29" s="381"/>
      <c r="H29" s="381"/>
      <c r="I29" s="381"/>
      <c r="J29" s="381"/>
      <c r="K29" s="381"/>
      <c r="L29" s="381"/>
      <c r="M29" s="381"/>
      <c r="N29" s="380"/>
      <c r="O29" s="379"/>
      <c r="P29" s="381"/>
      <c r="Q29" s="381"/>
      <c r="R29" s="381"/>
      <c r="S29" s="381"/>
      <c r="T29" s="381"/>
      <c r="U29" s="381"/>
      <c r="V29" s="381"/>
      <c r="W29" s="381"/>
      <c r="X29" s="662"/>
      <c r="Y29" s="380"/>
      <c r="Z29" s="379"/>
      <c r="AA29" s="381"/>
      <c r="AB29" s="381"/>
      <c r="AC29" s="381"/>
      <c r="AD29" s="381"/>
      <c r="AE29" s="381"/>
      <c r="AF29" s="381"/>
      <c r="AG29" s="381"/>
      <c r="AH29" s="381"/>
      <c r="AI29" s="662"/>
      <c r="AJ29" s="380"/>
      <c r="AK29" s="379"/>
      <c r="AL29" s="381"/>
      <c r="AM29" s="381"/>
      <c r="AN29" s="381"/>
      <c r="AO29" s="381"/>
      <c r="AP29" s="381"/>
      <c r="AQ29" s="381"/>
      <c r="AR29" s="381"/>
      <c r="AS29" s="381"/>
      <c r="AT29" s="662"/>
      <c r="AU29" s="380"/>
      <c r="AV29" s="379"/>
      <c r="AW29" s="381"/>
      <c r="AX29" s="381"/>
      <c r="AY29" s="381"/>
      <c r="AZ29" s="381"/>
      <c r="BA29" s="381"/>
      <c r="BB29" s="381"/>
      <c r="BC29" s="381"/>
      <c r="BD29" s="381"/>
      <c r="BE29" s="662"/>
      <c r="BF29" s="380"/>
      <c r="BG29" s="379"/>
      <c r="BH29" s="381"/>
      <c r="BI29" s="381"/>
      <c r="BJ29" s="381"/>
      <c r="BK29" s="381"/>
      <c r="BL29" s="381"/>
      <c r="BM29" s="381"/>
      <c r="BN29" s="381"/>
      <c r="BO29" s="381"/>
      <c r="BP29" s="662"/>
      <c r="BQ29" s="380"/>
    </row>
    <row r="30" spans="1:69" ht="6" customHeight="1" x14ac:dyDescent="0.2">
      <c r="A30" s="375"/>
      <c r="B30" s="661"/>
      <c r="C30" s="376"/>
      <c r="D30" s="375"/>
      <c r="E30" s="398"/>
      <c r="F30" s="398"/>
      <c r="G30" s="398"/>
      <c r="H30" s="398"/>
      <c r="I30" s="398"/>
      <c r="J30" s="398"/>
      <c r="K30" s="398"/>
      <c r="L30" s="398"/>
      <c r="M30" s="398"/>
      <c r="N30" s="376"/>
      <c r="O30" s="375"/>
      <c r="P30" s="398"/>
      <c r="Q30" s="398"/>
      <c r="R30" s="398"/>
      <c r="S30" s="398"/>
      <c r="T30" s="398"/>
      <c r="U30" s="398"/>
      <c r="V30" s="398"/>
      <c r="W30" s="398"/>
      <c r="X30" s="661"/>
      <c r="Y30" s="376"/>
      <c r="Z30" s="375"/>
      <c r="AA30" s="398"/>
      <c r="AB30" s="398"/>
      <c r="AC30" s="398"/>
      <c r="AD30" s="398"/>
      <c r="AE30" s="398"/>
      <c r="AF30" s="398"/>
      <c r="AG30" s="398"/>
      <c r="AH30" s="398"/>
      <c r="AI30" s="661"/>
      <c r="AJ30" s="376"/>
      <c r="AK30" s="375"/>
      <c r="AL30" s="398"/>
      <c r="AM30" s="398"/>
      <c r="AN30" s="398"/>
      <c r="AO30" s="398"/>
      <c r="AP30" s="398"/>
      <c r="AQ30" s="398"/>
      <c r="AR30" s="398"/>
      <c r="AS30" s="398"/>
      <c r="AT30" s="661"/>
      <c r="AU30" s="376"/>
      <c r="AV30" s="375"/>
      <c r="AW30" s="398"/>
      <c r="AX30" s="398"/>
      <c r="AY30" s="398"/>
      <c r="AZ30" s="398"/>
      <c r="BA30" s="398"/>
      <c r="BB30" s="398"/>
      <c r="BC30" s="398"/>
      <c r="BD30" s="398"/>
      <c r="BE30" s="661"/>
      <c r="BF30" s="376"/>
      <c r="BG30" s="375"/>
      <c r="BH30" s="398"/>
      <c r="BI30" s="398"/>
      <c r="BJ30" s="398"/>
      <c r="BK30" s="398"/>
      <c r="BL30" s="398"/>
      <c r="BM30" s="398"/>
      <c r="BN30" s="398"/>
      <c r="BO30" s="398"/>
      <c r="BP30" s="661"/>
      <c r="BQ30" s="376"/>
    </row>
    <row r="31" spans="1:69" ht="11.25" customHeight="1" x14ac:dyDescent="0.2">
      <c r="A31" s="395"/>
      <c r="B31" s="403" t="s">
        <v>3937</v>
      </c>
      <c r="C31" s="374"/>
      <c r="D31" s="395"/>
      <c r="E31" s="650" t="str">
        <f ca="1">VLOOKUP(INDIRECT(ADDRESS(ROW(),COLUMN()-3)),Language_Translations,MATCH(Language_Selected,Language_Options,0),FALSE)</f>
        <v>ENTER WOMAN'S LINE NUMBER AND NAME FROM THE HOUSEHOLD ROSTER</v>
      </c>
      <c r="F31" s="650"/>
      <c r="G31" s="650"/>
      <c r="H31" s="650"/>
      <c r="I31" s="650"/>
      <c r="J31" s="650"/>
      <c r="K31" s="650"/>
      <c r="L31" s="650"/>
      <c r="M31" s="650"/>
      <c r="N31" s="374"/>
      <c r="O31" s="395"/>
      <c r="P31" s="347"/>
      <c r="Q31" s="347"/>
      <c r="R31" s="347"/>
      <c r="S31" s="347"/>
      <c r="T31" s="347"/>
      <c r="U31" s="410"/>
      <c r="V31" s="411"/>
      <c r="W31" s="410"/>
      <c r="X31" s="411"/>
      <c r="Y31" s="374"/>
      <c r="Z31" s="395"/>
      <c r="AA31" s="347"/>
      <c r="AB31" s="347"/>
      <c r="AC31" s="347"/>
      <c r="AD31" s="347"/>
      <c r="AE31" s="347"/>
      <c r="AF31" s="410"/>
      <c r="AG31" s="411"/>
      <c r="AH31" s="410"/>
      <c r="AI31" s="411"/>
      <c r="AJ31" s="374"/>
      <c r="AK31" s="395"/>
      <c r="AL31" s="347"/>
      <c r="AM31" s="347"/>
      <c r="AN31" s="347"/>
      <c r="AO31" s="347"/>
      <c r="AP31" s="347"/>
      <c r="AQ31" s="410"/>
      <c r="AR31" s="411"/>
      <c r="AS31" s="410"/>
      <c r="AT31" s="411"/>
      <c r="AU31" s="374"/>
      <c r="AV31" s="395"/>
      <c r="AW31" s="347"/>
      <c r="AX31" s="347"/>
      <c r="AY31" s="347"/>
      <c r="AZ31" s="347"/>
      <c r="BA31" s="347"/>
      <c r="BB31" s="410"/>
      <c r="BC31" s="411"/>
      <c r="BD31" s="410"/>
      <c r="BE31" s="411"/>
      <c r="BF31" s="374"/>
      <c r="BG31" s="395"/>
      <c r="BH31" s="347"/>
      <c r="BI31" s="347"/>
      <c r="BJ31" s="347"/>
      <c r="BK31" s="347"/>
      <c r="BL31" s="347"/>
      <c r="BM31" s="410"/>
      <c r="BN31" s="411"/>
      <c r="BO31" s="410"/>
      <c r="BP31" s="411"/>
      <c r="BQ31" s="374"/>
    </row>
    <row r="32" spans="1:69" ht="11.25" customHeight="1" x14ac:dyDescent="0.2">
      <c r="A32" s="395"/>
      <c r="B32" s="367"/>
      <c r="C32" s="374"/>
      <c r="D32" s="395"/>
      <c r="E32" s="650"/>
      <c r="F32" s="650"/>
      <c r="G32" s="650"/>
      <c r="H32" s="650"/>
      <c r="I32" s="650"/>
      <c r="J32" s="650"/>
      <c r="K32" s="650"/>
      <c r="L32" s="650"/>
      <c r="M32" s="650"/>
      <c r="N32" s="374"/>
      <c r="O32" s="395"/>
      <c r="P32" s="347"/>
      <c r="Q32" s="347"/>
      <c r="R32" s="378"/>
      <c r="S32" s="378"/>
      <c r="T32" s="378"/>
      <c r="U32" s="413"/>
      <c r="V32" s="414"/>
      <c r="W32" s="413"/>
      <c r="X32" s="414"/>
      <c r="Y32" s="374"/>
      <c r="Z32" s="395"/>
      <c r="AA32" s="347"/>
      <c r="AB32" s="347"/>
      <c r="AC32" s="378"/>
      <c r="AD32" s="378"/>
      <c r="AE32" s="378"/>
      <c r="AF32" s="413"/>
      <c r="AG32" s="414"/>
      <c r="AH32" s="413"/>
      <c r="AI32" s="414"/>
      <c r="AJ32" s="374"/>
      <c r="AK32" s="395"/>
      <c r="AL32" s="347"/>
      <c r="AM32" s="347"/>
      <c r="AN32" s="378"/>
      <c r="AO32" s="378"/>
      <c r="AP32" s="378"/>
      <c r="AQ32" s="413"/>
      <c r="AR32" s="414"/>
      <c r="AS32" s="413"/>
      <c r="AT32" s="414"/>
      <c r="AU32" s="374"/>
      <c r="AV32" s="395"/>
      <c r="AW32" s="347"/>
      <c r="AX32" s="347"/>
      <c r="AY32" s="378"/>
      <c r="AZ32" s="378"/>
      <c r="BA32" s="378"/>
      <c r="BB32" s="413"/>
      <c r="BC32" s="414"/>
      <c r="BD32" s="413"/>
      <c r="BE32" s="414"/>
      <c r="BF32" s="374"/>
      <c r="BG32" s="395"/>
      <c r="BH32" s="347"/>
      <c r="BI32" s="347"/>
      <c r="BJ32" s="378"/>
      <c r="BK32" s="378"/>
      <c r="BL32" s="378"/>
      <c r="BM32" s="413"/>
      <c r="BN32" s="414"/>
      <c r="BO32" s="413"/>
      <c r="BP32" s="414"/>
      <c r="BQ32" s="374"/>
    </row>
    <row r="33" spans="1:70" ht="11.25" customHeight="1" x14ac:dyDescent="0.2">
      <c r="A33" s="395"/>
      <c r="B33" s="367"/>
      <c r="C33" s="374"/>
      <c r="D33" s="395"/>
      <c r="E33" s="650"/>
      <c r="F33" s="650"/>
      <c r="G33" s="650"/>
      <c r="H33" s="650"/>
      <c r="I33" s="650"/>
      <c r="J33" s="650"/>
      <c r="K33" s="650"/>
      <c r="L33" s="650"/>
      <c r="M33" s="650"/>
      <c r="N33" s="374"/>
      <c r="O33" s="395"/>
      <c r="P33" s="347"/>
      <c r="Q33" s="347"/>
      <c r="R33" s="378"/>
      <c r="S33" s="378"/>
      <c r="T33" s="378"/>
      <c r="U33" s="378"/>
      <c r="V33" s="378"/>
      <c r="W33" s="378"/>
      <c r="X33" s="456"/>
      <c r="Y33" s="374"/>
      <c r="Z33" s="395"/>
      <c r="AA33" s="347"/>
      <c r="AB33" s="347"/>
      <c r="AC33" s="378"/>
      <c r="AD33" s="378"/>
      <c r="AE33" s="378"/>
      <c r="AF33" s="378"/>
      <c r="AG33" s="378"/>
      <c r="AH33" s="378"/>
      <c r="AI33" s="456"/>
      <c r="AJ33" s="374"/>
      <c r="AK33" s="395"/>
      <c r="AL33" s="347"/>
      <c r="AM33" s="347"/>
      <c r="AN33" s="378"/>
      <c r="AO33" s="378"/>
      <c r="AP33" s="378"/>
      <c r="AQ33" s="378"/>
      <c r="AR33" s="378"/>
      <c r="AS33" s="378"/>
      <c r="AT33" s="456"/>
      <c r="AU33" s="374"/>
      <c r="AV33" s="395"/>
      <c r="AW33" s="347"/>
      <c r="AX33" s="347"/>
      <c r="AY33" s="378"/>
      <c r="AZ33" s="378"/>
      <c r="BA33" s="378"/>
      <c r="BB33" s="378"/>
      <c r="BC33" s="378"/>
      <c r="BD33" s="378"/>
      <c r="BE33" s="456"/>
      <c r="BF33" s="374"/>
      <c r="BG33" s="395"/>
      <c r="BH33" s="347"/>
      <c r="BI33" s="347"/>
      <c r="BJ33" s="378"/>
      <c r="BK33" s="378"/>
      <c r="BL33" s="378"/>
      <c r="BM33" s="378"/>
      <c r="BN33" s="378"/>
      <c r="BO33" s="378"/>
      <c r="BP33" s="456"/>
      <c r="BQ33" s="374"/>
    </row>
    <row r="34" spans="1:70" ht="11.25" customHeight="1" x14ac:dyDescent="0.2">
      <c r="A34" s="395"/>
      <c r="B34" s="367"/>
      <c r="C34" s="374"/>
      <c r="D34" s="395"/>
      <c r="E34" s="650"/>
      <c r="F34" s="650"/>
      <c r="G34" s="650"/>
      <c r="H34" s="650"/>
      <c r="I34" s="650"/>
      <c r="J34" s="650"/>
      <c r="K34" s="650"/>
      <c r="L34" s="650"/>
      <c r="M34" s="650"/>
      <c r="N34" s="374"/>
      <c r="O34" s="395"/>
      <c r="P34" s="347" t="s">
        <v>91</v>
      </c>
      <c r="Q34" s="347"/>
      <c r="R34" s="381"/>
      <c r="S34" s="381"/>
      <c r="T34" s="381"/>
      <c r="U34" s="381"/>
      <c r="V34" s="381"/>
      <c r="W34" s="381"/>
      <c r="X34" s="662"/>
      <c r="Y34" s="374"/>
      <c r="Z34" s="395"/>
      <c r="AA34" s="347" t="s">
        <v>91</v>
      </c>
      <c r="AB34" s="347"/>
      <c r="AC34" s="381"/>
      <c r="AD34" s="381"/>
      <c r="AE34" s="381"/>
      <c r="AF34" s="381"/>
      <c r="AG34" s="381"/>
      <c r="AH34" s="381"/>
      <c r="AI34" s="662"/>
      <c r="AJ34" s="374"/>
      <c r="AK34" s="395"/>
      <c r="AL34" s="347" t="s">
        <v>91</v>
      </c>
      <c r="AM34" s="347"/>
      <c r="AN34" s="381"/>
      <c r="AO34" s="381"/>
      <c r="AP34" s="381"/>
      <c r="AQ34" s="381"/>
      <c r="AR34" s="381"/>
      <c r="AS34" s="381"/>
      <c r="AT34" s="662"/>
      <c r="AU34" s="374"/>
      <c r="AV34" s="395"/>
      <c r="AW34" s="347" t="s">
        <v>91</v>
      </c>
      <c r="AX34" s="347"/>
      <c r="AY34" s="381"/>
      <c r="AZ34" s="381"/>
      <c r="BA34" s="381"/>
      <c r="BB34" s="381"/>
      <c r="BC34" s="381"/>
      <c r="BD34" s="381"/>
      <c r="BE34" s="662"/>
      <c r="BF34" s="374"/>
      <c r="BG34" s="395"/>
      <c r="BH34" s="347" t="s">
        <v>91</v>
      </c>
      <c r="BI34" s="347"/>
      <c r="BJ34" s="381"/>
      <c r="BK34" s="381"/>
      <c r="BL34" s="381"/>
      <c r="BM34" s="381"/>
      <c r="BN34" s="381"/>
      <c r="BO34" s="381"/>
      <c r="BP34" s="662"/>
      <c r="BQ34" s="374"/>
    </row>
    <row r="35" spans="1:70" ht="6" customHeight="1" x14ac:dyDescent="0.2">
      <c r="A35" s="379"/>
      <c r="B35" s="662"/>
      <c r="C35" s="380"/>
      <c r="D35" s="379"/>
      <c r="E35" s="381"/>
      <c r="F35" s="381"/>
      <c r="G35" s="381"/>
      <c r="H35" s="381"/>
      <c r="I35" s="381"/>
      <c r="J35" s="381"/>
      <c r="K35" s="381"/>
      <c r="L35" s="381"/>
      <c r="M35" s="381"/>
      <c r="N35" s="380"/>
      <c r="O35" s="379"/>
      <c r="P35" s="381"/>
      <c r="Q35" s="381"/>
      <c r="R35" s="381"/>
      <c r="S35" s="381"/>
      <c r="T35" s="381"/>
      <c r="U35" s="381"/>
      <c r="V35" s="381"/>
      <c r="W35" s="381"/>
      <c r="X35" s="662"/>
      <c r="Y35" s="380"/>
      <c r="Z35" s="379"/>
      <c r="AA35" s="381"/>
      <c r="AB35" s="381"/>
      <c r="AC35" s="381"/>
      <c r="AD35" s="381"/>
      <c r="AE35" s="381"/>
      <c r="AF35" s="381"/>
      <c r="AG35" s="381"/>
      <c r="AH35" s="381"/>
      <c r="AI35" s="662"/>
      <c r="AJ35" s="380"/>
      <c r="AK35" s="379"/>
      <c r="AL35" s="381"/>
      <c r="AM35" s="381"/>
      <c r="AN35" s="381"/>
      <c r="AO35" s="381"/>
      <c r="AP35" s="381"/>
      <c r="AQ35" s="381"/>
      <c r="AR35" s="381"/>
      <c r="AS35" s="381"/>
      <c r="AT35" s="662"/>
      <c r="AU35" s="380"/>
      <c r="AV35" s="379"/>
      <c r="AW35" s="381"/>
      <c r="AX35" s="381"/>
      <c r="AY35" s="381"/>
      <c r="AZ35" s="381"/>
      <c r="BA35" s="381"/>
      <c r="BB35" s="381"/>
      <c r="BC35" s="381"/>
      <c r="BD35" s="381"/>
      <c r="BE35" s="662"/>
      <c r="BF35" s="380"/>
      <c r="BG35" s="379"/>
      <c r="BH35" s="381"/>
      <c r="BI35" s="381"/>
      <c r="BJ35" s="381"/>
      <c r="BK35" s="381"/>
      <c r="BL35" s="381"/>
      <c r="BM35" s="381"/>
      <c r="BN35" s="381"/>
      <c r="BO35" s="381"/>
      <c r="BP35" s="662"/>
      <c r="BQ35" s="380"/>
    </row>
    <row r="36" spans="1:70" ht="6" customHeight="1" x14ac:dyDescent="0.2">
      <c r="A36" s="395"/>
      <c r="B36" s="367"/>
      <c r="C36" s="374"/>
      <c r="D36" s="395"/>
      <c r="E36" s="347"/>
      <c r="F36" s="347"/>
      <c r="G36" s="347"/>
      <c r="H36" s="347"/>
      <c r="I36" s="347"/>
      <c r="J36" s="347"/>
      <c r="K36" s="347"/>
      <c r="L36" s="347"/>
      <c r="M36" s="347"/>
      <c r="N36" s="374"/>
      <c r="O36" s="395"/>
      <c r="P36" s="347"/>
      <c r="Q36" s="347"/>
      <c r="R36" s="347"/>
      <c r="S36" s="347"/>
      <c r="T36" s="347"/>
      <c r="U36" s="347"/>
      <c r="V36" s="347"/>
      <c r="W36" s="347"/>
      <c r="X36" s="367"/>
      <c r="Y36" s="374"/>
      <c r="Z36" s="395"/>
      <c r="AA36" s="347"/>
      <c r="AB36" s="347"/>
      <c r="AC36" s="347"/>
      <c r="AD36" s="347"/>
      <c r="AE36" s="347"/>
      <c r="AF36" s="347"/>
      <c r="AG36" s="347"/>
      <c r="AH36" s="347"/>
      <c r="AI36" s="367"/>
      <c r="AJ36" s="374"/>
      <c r="AK36" s="395"/>
      <c r="AL36" s="347"/>
      <c r="AM36" s="347"/>
      <c r="AN36" s="347"/>
      <c r="AO36" s="347"/>
      <c r="AP36" s="347"/>
      <c r="AQ36" s="347"/>
      <c r="AR36" s="347"/>
      <c r="AS36" s="347"/>
      <c r="AT36" s="367"/>
      <c r="AU36" s="374"/>
      <c r="AV36" s="395"/>
      <c r="AW36" s="347"/>
      <c r="AX36" s="347"/>
      <c r="AY36" s="347"/>
      <c r="AZ36" s="347"/>
      <c r="BA36" s="347"/>
      <c r="BB36" s="347"/>
      <c r="BC36" s="347"/>
      <c r="BD36" s="347"/>
      <c r="BE36" s="367"/>
      <c r="BF36" s="374"/>
      <c r="BG36" s="395"/>
      <c r="BH36" s="347"/>
      <c r="BI36" s="347"/>
      <c r="BJ36" s="347"/>
      <c r="BK36" s="347"/>
      <c r="BL36" s="347"/>
      <c r="BM36" s="347"/>
      <c r="BN36" s="347"/>
      <c r="BO36" s="347"/>
      <c r="BP36" s="367"/>
      <c r="BQ36" s="374"/>
    </row>
    <row r="37" spans="1:70" ht="11.25" customHeight="1" x14ac:dyDescent="0.2">
      <c r="A37" s="395"/>
      <c r="B37" s="403" t="s">
        <v>586</v>
      </c>
      <c r="C37" s="374"/>
      <c r="D37" s="395"/>
      <c r="E37" s="650" t="str">
        <f ca="1">VLOOKUP(INDIRECT(ADDRESS(ROW(),COLUMN()-3)),Language_Translations,MATCH(Language_Selected,Language_Options,0),FALSE)</f>
        <v>OBTAIN CONSENT. DOES [NAME] AGREE TO PARTICIPATE IN THE SURVEY?</v>
      </c>
      <c r="F37" s="650"/>
      <c r="G37" s="650"/>
      <c r="H37" s="650"/>
      <c r="I37" s="650"/>
      <c r="J37" s="650"/>
      <c r="K37" s="650"/>
      <c r="L37" s="650"/>
      <c r="M37" s="650"/>
      <c r="N37" s="374"/>
      <c r="O37" s="395"/>
      <c r="P37" s="347" t="s">
        <v>1749</v>
      </c>
      <c r="Q37" s="347"/>
      <c r="R37" s="378"/>
      <c r="S37" s="378"/>
      <c r="T37" s="378"/>
      <c r="U37" s="378"/>
      <c r="V37" s="378"/>
      <c r="W37" s="378" t="s">
        <v>7</v>
      </c>
      <c r="X37" s="456" t="s">
        <v>1778</v>
      </c>
      <c r="Y37" s="374"/>
      <c r="Z37" s="395"/>
      <c r="AA37" s="347" t="s">
        <v>1749</v>
      </c>
      <c r="AB37" s="347"/>
      <c r="AC37" s="378"/>
      <c r="AD37" s="378"/>
      <c r="AE37" s="378"/>
      <c r="AF37" s="378"/>
      <c r="AG37" s="378"/>
      <c r="AH37" s="378" t="s">
        <v>7</v>
      </c>
      <c r="AI37" s="456" t="s">
        <v>1778</v>
      </c>
      <c r="AJ37" s="374"/>
      <c r="AK37" s="395"/>
      <c r="AL37" s="347" t="s">
        <v>1749</v>
      </c>
      <c r="AM37" s="347"/>
      <c r="AN37" s="378"/>
      <c r="AO37" s="378"/>
      <c r="AP37" s="378"/>
      <c r="AQ37" s="378"/>
      <c r="AR37" s="378"/>
      <c r="AS37" s="378" t="s">
        <v>7</v>
      </c>
      <c r="AT37" s="456" t="s">
        <v>1778</v>
      </c>
      <c r="AU37" s="374"/>
      <c r="AV37" s="395"/>
      <c r="AW37" s="347" t="s">
        <v>1749</v>
      </c>
      <c r="AX37" s="347"/>
      <c r="AY37" s="378"/>
      <c r="AZ37" s="378"/>
      <c r="BA37" s="378"/>
      <c r="BB37" s="378"/>
      <c r="BC37" s="378"/>
      <c r="BD37" s="378" t="s">
        <v>7</v>
      </c>
      <c r="BE37" s="456" t="s">
        <v>1778</v>
      </c>
      <c r="BF37" s="374"/>
      <c r="BG37" s="395"/>
      <c r="BH37" s="347" t="s">
        <v>1749</v>
      </c>
      <c r="BI37" s="347"/>
      <c r="BJ37" s="378"/>
      <c r="BK37" s="378"/>
      <c r="BL37" s="378"/>
      <c r="BM37" s="378"/>
      <c r="BN37" s="378"/>
      <c r="BO37" s="378" t="s">
        <v>7</v>
      </c>
      <c r="BP37" s="456" t="s">
        <v>1778</v>
      </c>
      <c r="BQ37" s="374"/>
    </row>
    <row r="38" spans="1:70" ht="11.25" customHeight="1" x14ac:dyDescent="0.2">
      <c r="A38" s="395"/>
      <c r="B38" s="367"/>
      <c r="C38" s="374"/>
      <c r="D38" s="395"/>
      <c r="E38" s="650"/>
      <c r="F38" s="650"/>
      <c r="G38" s="650"/>
      <c r="H38" s="650"/>
      <c r="I38" s="650"/>
      <c r="J38" s="650"/>
      <c r="K38" s="650"/>
      <c r="L38" s="650"/>
      <c r="M38" s="650"/>
      <c r="N38" s="374"/>
      <c r="O38" s="395"/>
      <c r="P38" s="347" t="s">
        <v>1750</v>
      </c>
      <c r="Q38" s="347"/>
      <c r="R38" s="378"/>
      <c r="S38" s="378"/>
      <c r="T38" s="378"/>
      <c r="U38" s="378"/>
      <c r="V38" s="378"/>
      <c r="W38" s="378"/>
      <c r="X38" s="456" t="s">
        <v>1783</v>
      </c>
      <c r="Y38" s="374"/>
      <c r="Z38" s="395"/>
      <c r="AA38" s="347" t="s">
        <v>1750</v>
      </c>
      <c r="AB38" s="347"/>
      <c r="AC38" s="378"/>
      <c r="AD38" s="378"/>
      <c r="AE38" s="378"/>
      <c r="AF38" s="378"/>
      <c r="AG38" s="378"/>
      <c r="AH38" s="378"/>
      <c r="AI38" s="456" t="s">
        <v>1783</v>
      </c>
      <c r="AJ38" s="374"/>
      <c r="AK38" s="395"/>
      <c r="AL38" s="347" t="s">
        <v>1750</v>
      </c>
      <c r="AM38" s="347"/>
      <c r="AN38" s="378"/>
      <c r="AO38" s="378"/>
      <c r="AP38" s="378"/>
      <c r="AQ38" s="378"/>
      <c r="AR38" s="378"/>
      <c r="AS38" s="378"/>
      <c r="AT38" s="456" t="s">
        <v>1783</v>
      </c>
      <c r="AU38" s="374"/>
      <c r="AV38" s="395"/>
      <c r="AW38" s="347" t="s">
        <v>1750</v>
      </c>
      <c r="AX38" s="347"/>
      <c r="AY38" s="378"/>
      <c r="AZ38" s="378"/>
      <c r="BA38" s="378"/>
      <c r="BB38" s="378"/>
      <c r="BC38" s="378"/>
      <c r="BD38" s="378"/>
      <c r="BE38" s="456" t="s">
        <v>1783</v>
      </c>
      <c r="BF38" s="374"/>
      <c r="BG38" s="395"/>
      <c r="BH38" s="347" t="s">
        <v>1750</v>
      </c>
      <c r="BI38" s="347"/>
      <c r="BJ38" s="378"/>
      <c r="BK38" s="378"/>
      <c r="BL38" s="378"/>
      <c r="BM38" s="378"/>
      <c r="BN38" s="378"/>
      <c r="BO38" s="378"/>
      <c r="BP38" s="456" t="s">
        <v>1783</v>
      </c>
      <c r="BQ38" s="374"/>
    </row>
    <row r="39" spans="1:70" ht="6" customHeight="1" x14ac:dyDescent="0.2">
      <c r="A39" s="395"/>
      <c r="B39" s="367"/>
      <c r="C39" s="374"/>
      <c r="D39" s="395"/>
      <c r="E39" s="650"/>
      <c r="F39" s="650"/>
      <c r="G39" s="650"/>
      <c r="H39" s="650"/>
      <c r="I39" s="650"/>
      <c r="J39" s="650"/>
      <c r="K39" s="650"/>
      <c r="L39" s="650"/>
      <c r="M39" s="650"/>
      <c r="N39" s="374"/>
      <c r="O39" s="395"/>
      <c r="P39" s="347"/>
      <c r="Q39" s="347"/>
      <c r="R39" s="378"/>
      <c r="S39" s="378"/>
      <c r="T39" s="378"/>
      <c r="U39" s="378"/>
      <c r="V39" s="378"/>
      <c r="W39" s="378"/>
      <c r="X39" s="456"/>
      <c r="Y39" s="374"/>
      <c r="Z39" s="395"/>
      <c r="AA39" s="347"/>
      <c r="AB39" s="347"/>
      <c r="AC39" s="378"/>
      <c r="AD39" s="378"/>
      <c r="AE39" s="378"/>
      <c r="AF39" s="378"/>
      <c r="AG39" s="378"/>
      <c r="AH39" s="378"/>
      <c r="AI39" s="456"/>
      <c r="AJ39" s="374"/>
      <c r="AK39" s="395"/>
      <c r="AL39" s="347"/>
      <c r="AM39" s="347"/>
      <c r="AN39" s="378"/>
      <c r="AO39" s="378"/>
      <c r="AP39" s="378"/>
      <c r="AQ39" s="378"/>
      <c r="AR39" s="378"/>
      <c r="AS39" s="378"/>
      <c r="AT39" s="456"/>
      <c r="AU39" s="374"/>
      <c r="AV39" s="395"/>
      <c r="AW39" s="347"/>
      <c r="AX39" s="347"/>
      <c r="AY39" s="378"/>
      <c r="AZ39" s="378"/>
      <c r="BA39" s="378"/>
      <c r="BB39" s="378"/>
      <c r="BC39" s="378"/>
      <c r="BD39" s="378"/>
      <c r="BE39" s="456"/>
      <c r="BF39" s="374"/>
      <c r="BG39" s="395"/>
      <c r="BH39" s="347"/>
      <c r="BI39" s="347"/>
      <c r="BJ39" s="378"/>
      <c r="BK39" s="378"/>
      <c r="BL39" s="378"/>
      <c r="BM39" s="378"/>
      <c r="BN39" s="378"/>
      <c r="BO39" s="378"/>
      <c r="BP39" s="456"/>
      <c r="BQ39" s="374"/>
    </row>
    <row r="40" spans="1:70" ht="11.25" customHeight="1" x14ac:dyDescent="0.2">
      <c r="A40" s="395"/>
      <c r="B40" s="367"/>
      <c r="C40" s="374"/>
      <c r="D40" s="395"/>
      <c r="E40" s="650"/>
      <c r="F40" s="650"/>
      <c r="G40" s="650"/>
      <c r="H40" s="650"/>
      <c r="I40" s="650"/>
      <c r="J40" s="650"/>
      <c r="K40" s="650"/>
      <c r="L40" s="650"/>
      <c r="M40" s="650"/>
      <c r="N40" s="374"/>
      <c r="O40" s="395"/>
      <c r="P40" s="347"/>
      <c r="Q40" s="347"/>
      <c r="R40" s="347"/>
      <c r="S40" s="347"/>
      <c r="T40" s="347"/>
      <c r="U40" s="347"/>
      <c r="V40" s="347"/>
      <c r="W40" s="401" t="s">
        <v>4342</v>
      </c>
      <c r="X40" s="367"/>
      <c r="Y40" s="374"/>
      <c r="Z40" s="395"/>
      <c r="AA40" s="347"/>
      <c r="AB40" s="347"/>
      <c r="AC40" s="347"/>
      <c r="AD40" s="347"/>
      <c r="AE40" s="347"/>
      <c r="AF40" s="347"/>
      <c r="AG40" s="347"/>
      <c r="AH40" s="401" t="s">
        <v>4342</v>
      </c>
      <c r="AI40" s="367"/>
      <c r="AJ40" s="374"/>
      <c r="AK40" s="395"/>
      <c r="AL40" s="347"/>
      <c r="AM40" s="347"/>
      <c r="AN40" s="347"/>
      <c r="AO40" s="347"/>
      <c r="AP40" s="347"/>
      <c r="AQ40" s="347"/>
      <c r="AR40" s="347"/>
      <c r="AS40" s="401" t="s">
        <v>4342</v>
      </c>
      <c r="AT40" s="367"/>
      <c r="AU40" s="374"/>
      <c r="AV40" s="395"/>
      <c r="AW40" s="347"/>
      <c r="AX40" s="347"/>
      <c r="AY40" s="347"/>
      <c r="AZ40" s="347"/>
      <c r="BA40" s="347"/>
      <c r="BB40" s="347"/>
      <c r="BC40" s="347"/>
      <c r="BD40" s="401" t="s">
        <v>4342</v>
      </c>
      <c r="BE40" s="367"/>
      <c r="BF40" s="374"/>
      <c r="BG40" s="395"/>
      <c r="BH40" s="347"/>
      <c r="BI40" s="347"/>
      <c r="BJ40" s="347"/>
      <c r="BK40" s="347"/>
      <c r="BL40" s="347"/>
      <c r="BM40" s="347"/>
      <c r="BN40" s="347"/>
      <c r="BO40" s="401" t="s">
        <v>4342</v>
      </c>
      <c r="BP40" s="367"/>
      <c r="BQ40" s="374"/>
    </row>
    <row r="41" spans="1:70" ht="11.25" customHeight="1" x14ac:dyDescent="0.2">
      <c r="A41" s="395"/>
      <c r="B41" s="367"/>
      <c r="C41" s="374"/>
      <c r="D41" s="395"/>
      <c r="E41" s="650"/>
      <c r="F41" s="650"/>
      <c r="G41" s="650"/>
      <c r="H41" s="650"/>
      <c r="I41" s="650"/>
      <c r="J41" s="650"/>
      <c r="K41" s="650"/>
      <c r="L41" s="650"/>
      <c r="M41" s="650"/>
      <c r="N41" s="374"/>
      <c r="O41" s="395"/>
      <c r="P41" s="347"/>
      <c r="Q41" s="347"/>
      <c r="R41" s="347"/>
      <c r="S41" s="347"/>
      <c r="T41" s="347"/>
      <c r="U41" s="347"/>
      <c r="V41" s="347"/>
      <c r="W41" s="401"/>
      <c r="X41" s="367"/>
      <c r="Y41" s="374"/>
      <c r="Z41" s="395"/>
      <c r="AA41" s="347"/>
      <c r="AB41" s="347"/>
      <c r="AC41" s="347"/>
      <c r="AD41" s="347"/>
      <c r="AE41" s="347"/>
      <c r="AF41" s="347"/>
      <c r="AG41" s="347"/>
      <c r="AH41" s="401"/>
      <c r="AI41" s="367"/>
      <c r="AJ41" s="374"/>
      <c r="AK41" s="395"/>
      <c r="AL41" s="347"/>
      <c r="AM41" s="347"/>
      <c r="AN41" s="347"/>
      <c r="AO41" s="347"/>
      <c r="AP41" s="347"/>
      <c r="AQ41" s="347"/>
      <c r="AR41" s="347"/>
      <c r="AS41" s="401"/>
      <c r="AT41" s="367"/>
      <c r="AU41" s="374"/>
      <c r="AV41" s="395"/>
      <c r="AW41" s="347"/>
      <c r="AX41" s="347"/>
      <c r="AY41" s="347"/>
      <c r="AZ41" s="347"/>
      <c r="BA41" s="347"/>
      <c r="BB41" s="347"/>
      <c r="BC41" s="347"/>
      <c r="BD41" s="401"/>
      <c r="BE41" s="367"/>
      <c r="BF41" s="374"/>
      <c r="BG41" s="395"/>
      <c r="BH41" s="347"/>
      <c r="BI41" s="347"/>
      <c r="BJ41" s="347"/>
      <c r="BK41" s="347"/>
      <c r="BL41" s="347"/>
      <c r="BM41" s="347"/>
      <c r="BN41" s="347"/>
      <c r="BO41" s="401"/>
      <c r="BP41" s="367"/>
      <c r="BQ41" s="374"/>
    </row>
    <row r="42" spans="1:70" ht="6" customHeight="1" x14ac:dyDescent="0.2">
      <c r="A42" s="379"/>
      <c r="B42" s="662"/>
      <c r="C42" s="380"/>
      <c r="D42" s="379"/>
      <c r="E42" s="510"/>
      <c r="F42" s="510"/>
      <c r="G42" s="510"/>
      <c r="H42" s="510"/>
      <c r="I42" s="510"/>
      <c r="J42" s="510"/>
      <c r="K42" s="510"/>
      <c r="L42" s="510"/>
      <c r="M42" s="510"/>
      <c r="N42" s="380"/>
      <c r="O42" s="379"/>
      <c r="P42" s="381"/>
      <c r="Q42" s="381"/>
      <c r="R42" s="381"/>
      <c r="S42" s="381"/>
      <c r="T42" s="381"/>
      <c r="U42" s="381"/>
      <c r="V42" s="381"/>
      <c r="W42" s="381"/>
      <c r="X42" s="662"/>
      <c r="Y42" s="380"/>
      <c r="Z42" s="379"/>
      <c r="AA42" s="381"/>
      <c r="AB42" s="381"/>
      <c r="AC42" s="381"/>
      <c r="AD42" s="381"/>
      <c r="AE42" s="381"/>
      <c r="AF42" s="381"/>
      <c r="AG42" s="381"/>
      <c r="AH42" s="381"/>
      <c r="AI42" s="662"/>
      <c r="AJ42" s="380"/>
      <c r="AK42" s="379"/>
      <c r="AL42" s="381"/>
      <c r="AM42" s="381"/>
      <c r="AN42" s="381"/>
      <c r="AO42" s="381"/>
      <c r="AP42" s="381"/>
      <c r="AQ42" s="381"/>
      <c r="AR42" s="381"/>
      <c r="AS42" s="381"/>
      <c r="AT42" s="662"/>
      <c r="AU42" s="380"/>
      <c r="AV42" s="379"/>
      <c r="AW42" s="381"/>
      <c r="AX42" s="381"/>
      <c r="AY42" s="381"/>
      <c r="AZ42" s="381"/>
      <c r="BA42" s="381"/>
      <c r="BB42" s="381"/>
      <c r="BC42" s="381"/>
      <c r="BD42" s="381"/>
      <c r="BE42" s="662"/>
      <c r="BF42" s="380"/>
      <c r="BG42" s="379"/>
      <c r="BH42" s="381"/>
      <c r="BI42" s="381"/>
      <c r="BJ42" s="381"/>
      <c r="BK42" s="381"/>
      <c r="BL42" s="381"/>
      <c r="BM42" s="381"/>
      <c r="BN42" s="381"/>
      <c r="BO42" s="381"/>
      <c r="BP42" s="662"/>
      <c r="BQ42" s="380"/>
    </row>
    <row r="43" spans="1:70" ht="6" customHeight="1" x14ac:dyDescent="0.2">
      <c r="A43" s="395"/>
      <c r="B43" s="347"/>
      <c r="C43" s="374"/>
      <c r="D43" s="347"/>
      <c r="E43" s="347"/>
      <c r="F43" s="347"/>
      <c r="G43" s="347"/>
      <c r="H43" s="347"/>
      <c r="I43" s="347"/>
      <c r="J43" s="347"/>
      <c r="K43" s="347"/>
      <c r="L43" s="347"/>
      <c r="M43" s="347"/>
      <c r="N43" s="398"/>
      <c r="O43" s="398"/>
      <c r="P43" s="398"/>
      <c r="Q43" s="347"/>
      <c r="R43" s="347"/>
      <c r="S43" s="347"/>
      <c r="T43" s="347"/>
      <c r="U43" s="347"/>
      <c r="V43" s="347"/>
      <c r="W43" s="347"/>
      <c r="X43" s="347"/>
      <c r="Y43" s="398"/>
      <c r="Z43" s="398"/>
      <c r="AA43" s="398"/>
      <c r="AB43" s="347"/>
      <c r="AC43" s="347"/>
      <c r="AD43" s="347"/>
      <c r="AE43" s="347"/>
      <c r="AF43" s="347"/>
      <c r="AG43" s="347"/>
      <c r="AH43" s="347"/>
      <c r="AI43" s="347"/>
      <c r="AJ43" s="398"/>
      <c r="AK43" s="398"/>
      <c r="AL43" s="347"/>
      <c r="AM43" s="347"/>
      <c r="AN43" s="347"/>
      <c r="AO43" s="347"/>
      <c r="AP43" s="347"/>
      <c r="AQ43" s="347"/>
      <c r="AR43" s="347"/>
      <c r="AS43" s="347"/>
      <c r="AT43" s="347"/>
      <c r="AU43" s="398"/>
      <c r="AV43" s="398"/>
      <c r="AW43" s="398"/>
      <c r="AX43" s="347"/>
      <c r="AY43" s="347"/>
      <c r="AZ43" s="347"/>
      <c r="BA43" s="347"/>
      <c r="BB43" s="347"/>
      <c r="BC43" s="347"/>
      <c r="BD43" s="347"/>
      <c r="BE43" s="347"/>
      <c r="BF43" s="398"/>
      <c r="BG43" s="398"/>
      <c r="BH43" s="347"/>
      <c r="BI43" s="347"/>
      <c r="BJ43" s="347"/>
      <c r="BK43" s="347"/>
      <c r="BL43" s="347"/>
      <c r="BM43" s="347"/>
      <c r="BN43" s="347"/>
      <c r="BO43" s="347"/>
      <c r="BP43" s="347"/>
      <c r="BQ43" s="374"/>
    </row>
    <row r="44" spans="1:70" ht="11.25" customHeight="1" x14ac:dyDescent="0.2">
      <c r="A44" s="395"/>
      <c r="B44" s="347" t="s">
        <v>4336</v>
      </c>
      <c r="C44" s="374"/>
      <c r="D44" s="347"/>
      <c r="E44" s="444" t="str">
        <f ca="1">VLOOKUP(INDIRECT(ADDRESS(ROW(),COLUMN()-3)),Language_Translations,MATCH(Language_Selected,Language_Options,0),FALSE)</f>
        <v>In order to learn more about peoples’ nutrition in our country, we would like to learn more about what kinds of foods you eat, but first we'd like to learn about your age.</v>
      </c>
      <c r="F44" s="444"/>
      <c r="G44" s="444"/>
      <c r="H44" s="444"/>
      <c r="I44" s="444"/>
      <c r="J44" s="444"/>
      <c r="K44" s="444"/>
      <c r="L44" s="444"/>
      <c r="M44" s="444"/>
      <c r="N44" s="444"/>
      <c r="O44" s="444"/>
      <c r="P44" s="444"/>
      <c r="Q44" s="444"/>
      <c r="R44" s="444"/>
      <c r="S44" s="444"/>
      <c r="T44" s="444"/>
      <c r="U44" s="444"/>
      <c r="V44" s="444"/>
      <c r="W44" s="444"/>
      <c r="X44" s="444"/>
      <c r="Y44" s="444"/>
      <c r="Z44" s="444"/>
      <c r="AA44" s="444"/>
      <c r="AB44" s="444"/>
      <c r="AC44" s="444"/>
      <c r="AD44" s="444"/>
      <c r="AE44" s="444"/>
      <c r="AF44" s="444"/>
      <c r="AG44" s="444"/>
      <c r="AH44" s="444"/>
      <c r="AI44" s="444"/>
      <c r="AJ44" s="444"/>
      <c r="AK44" s="444"/>
      <c r="AL44" s="444"/>
      <c r="AM44" s="444"/>
      <c r="AN44" s="444"/>
      <c r="AO44" s="444"/>
      <c r="AP44" s="444"/>
      <c r="AQ44" s="444"/>
      <c r="AR44" s="444"/>
      <c r="AS44" s="444"/>
      <c r="AT44" s="444"/>
      <c r="AU44" s="444"/>
      <c r="AV44" s="444"/>
      <c r="AW44" s="444"/>
      <c r="AX44" s="444"/>
      <c r="AY44" s="444"/>
      <c r="AZ44" s="444"/>
      <c r="BA44" s="444"/>
      <c r="BB44" s="444"/>
      <c r="BC44" s="444"/>
      <c r="BD44" s="444"/>
      <c r="BE44" s="444"/>
      <c r="BF44" s="444"/>
      <c r="BG44" s="444"/>
      <c r="BH44" s="444"/>
      <c r="BI44" s="444"/>
      <c r="BJ44" s="444"/>
      <c r="BK44" s="444"/>
      <c r="BL44" s="444"/>
      <c r="BM44" s="444"/>
      <c r="BN44" s="444"/>
      <c r="BO44" s="444"/>
      <c r="BP44" s="444"/>
      <c r="BQ44" s="374"/>
    </row>
    <row r="45" spans="1:70" ht="11.25" customHeight="1" x14ac:dyDescent="0.2">
      <c r="A45" s="395"/>
      <c r="B45" s="347"/>
      <c r="C45" s="374"/>
      <c r="D45" s="347"/>
      <c r="E45" s="444"/>
      <c r="F45" s="444"/>
      <c r="G45" s="444"/>
      <c r="H45" s="444"/>
      <c r="I45" s="444"/>
      <c r="J45" s="444"/>
      <c r="K45" s="444"/>
      <c r="L45" s="444"/>
      <c r="M45" s="444"/>
      <c r="N45" s="444"/>
      <c r="O45" s="444"/>
      <c r="P45" s="444"/>
      <c r="Q45" s="444"/>
      <c r="R45" s="444"/>
      <c r="S45" s="444"/>
      <c r="T45" s="444"/>
      <c r="U45" s="444"/>
      <c r="V45" s="444"/>
      <c r="W45" s="444"/>
      <c r="X45" s="444"/>
      <c r="Y45" s="444"/>
      <c r="Z45" s="444"/>
      <c r="AA45" s="444"/>
      <c r="AB45" s="444"/>
      <c r="AC45" s="444"/>
      <c r="AD45" s="444"/>
      <c r="AE45" s="444"/>
      <c r="AF45" s="444"/>
      <c r="AG45" s="444"/>
      <c r="AH45" s="444"/>
      <c r="AI45" s="444"/>
      <c r="AJ45" s="444"/>
      <c r="AK45" s="444"/>
      <c r="AL45" s="444"/>
      <c r="AM45" s="444"/>
      <c r="AN45" s="444"/>
      <c r="AO45" s="444"/>
      <c r="AP45" s="444"/>
      <c r="AQ45" s="444"/>
      <c r="AR45" s="444"/>
      <c r="AS45" s="444"/>
      <c r="AT45" s="444"/>
      <c r="AU45" s="444"/>
      <c r="AV45" s="444"/>
      <c r="AW45" s="444"/>
      <c r="AX45" s="444"/>
      <c r="AY45" s="444"/>
      <c r="AZ45" s="444"/>
      <c r="BA45" s="444"/>
      <c r="BB45" s="444"/>
      <c r="BC45" s="444"/>
      <c r="BD45" s="444"/>
      <c r="BE45" s="444"/>
      <c r="BF45" s="444"/>
      <c r="BG45" s="444"/>
      <c r="BH45" s="444"/>
      <c r="BI45" s="444"/>
      <c r="BJ45" s="444"/>
      <c r="BK45" s="444"/>
      <c r="BL45" s="444"/>
      <c r="BM45" s="444"/>
      <c r="BN45" s="444"/>
      <c r="BO45" s="444"/>
      <c r="BP45" s="444"/>
      <c r="BQ45" s="374"/>
    </row>
    <row r="46" spans="1:70" ht="6" customHeight="1" x14ac:dyDescent="0.2">
      <c r="A46" s="379"/>
      <c r="B46" s="662"/>
      <c r="C46" s="380"/>
      <c r="D46" s="381"/>
      <c r="E46" s="510"/>
      <c r="F46" s="510"/>
      <c r="G46" s="510"/>
      <c r="H46" s="510"/>
      <c r="I46" s="510"/>
      <c r="J46" s="510"/>
      <c r="K46" s="510"/>
      <c r="L46" s="510"/>
      <c r="M46" s="510"/>
      <c r="N46" s="510"/>
      <c r="O46" s="510"/>
      <c r="P46" s="510"/>
      <c r="Q46" s="510"/>
      <c r="R46" s="510"/>
      <c r="S46" s="510"/>
      <c r="T46" s="510"/>
      <c r="U46" s="510"/>
      <c r="V46" s="510"/>
      <c r="W46" s="510"/>
      <c r="X46" s="510"/>
      <c r="Y46" s="510"/>
      <c r="Z46" s="510"/>
      <c r="AA46" s="510"/>
      <c r="AB46" s="510"/>
      <c r="AC46" s="510"/>
      <c r="AD46" s="510"/>
      <c r="AE46" s="510"/>
      <c r="AF46" s="510"/>
      <c r="AG46" s="510"/>
      <c r="AH46" s="510"/>
      <c r="AI46" s="510"/>
      <c r="AJ46" s="510"/>
      <c r="AK46" s="510"/>
      <c r="AL46" s="510"/>
      <c r="AM46" s="510"/>
      <c r="AN46" s="510"/>
      <c r="AO46" s="510"/>
      <c r="AP46" s="510"/>
      <c r="AQ46" s="510"/>
      <c r="AR46" s="510"/>
      <c r="AS46" s="510"/>
      <c r="AT46" s="510"/>
      <c r="AU46" s="510"/>
      <c r="AV46" s="510"/>
      <c r="AW46" s="510"/>
      <c r="AX46" s="510"/>
      <c r="AY46" s="510"/>
      <c r="AZ46" s="510"/>
      <c r="BA46" s="510"/>
      <c r="BB46" s="510"/>
      <c r="BC46" s="510"/>
      <c r="BD46" s="510"/>
      <c r="BE46" s="510"/>
      <c r="BF46" s="510"/>
      <c r="BG46" s="510"/>
      <c r="BH46" s="510"/>
      <c r="BI46" s="510"/>
      <c r="BJ46" s="510"/>
      <c r="BK46" s="510"/>
      <c r="BL46" s="510"/>
      <c r="BM46" s="510"/>
      <c r="BN46" s="510"/>
      <c r="BO46" s="510"/>
      <c r="BP46" s="510"/>
      <c r="BQ46" s="380"/>
      <c r="BR46" s="50"/>
    </row>
    <row r="47" spans="1:70" ht="6" customHeight="1" x14ac:dyDescent="0.2">
      <c r="A47" s="395"/>
      <c r="B47" s="367"/>
      <c r="C47" s="374"/>
      <c r="D47" s="395"/>
      <c r="E47" s="476"/>
      <c r="F47" s="476"/>
      <c r="G47" s="476"/>
      <c r="H47" s="476"/>
      <c r="I47" s="476"/>
      <c r="J47" s="476"/>
      <c r="K47" s="476"/>
      <c r="L47" s="476"/>
      <c r="M47" s="476"/>
      <c r="N47" s="374"/>
      <c r="O47" s="395"/>
      <c r="P47" s="347"/>
      <c r="Q47" s="347"/>
      <c r="R47" s="347"/>
      <c r="S47" s="347"/>
      <c r="T47" s="347"/>
      <c r="U47" s="347"/>
      <c r="V47" s="347"/>
      <c r="W47" s="347"/>
      <c r="X47" s="367"/>
      <c r="Y47" s="374"/>
      <c r="Z47" s="395"/>
      <c r="AA47" s="347"/>
      <c r="AB47" s="347"/>
      <c r="AC47" s="347"/>
      <c r="AD47" s="347"/>
      <c r="AE47" s="347"/>
      <c r="AF47" s="347"/>
      <c r="AG47" s="347"/>
      <c r="AH47" s="347"/>
      <c r="AI47" s="367"/>
      <c r="AJ47" s="374"/>
      <c r="AK47" s="395"/>
      <c r="AL47" s="347"/>
      <c r="AM47" s="347"/>
      <c r="AN47" s="347"/>
      <c r="AO47" s="347"/>
      <c r="AP47" s="347"/>
      <c r="AQ47" s="347"/>
      <c r="AR47" s="347"/>
      <c r="AS47" s="347"/>
      <c r="AT47" s="367"/>
      <c r="AU47" s="374"/>
      <c r="AV47" s="395"/>
      <c r="AW47" s="347"/>
      <c r="AX47" s="347"/>
      <c r="AY47" s="347"/>
      <c r="AZ47" s="347"/>
      <c r="BA47" s="347"/>
      <c r="BB47" s="347"/>
      <c r="BC47" s="347"/>
      <c r="BD47" s="347"/>
      <c r="BE47" s="367"/>
      <c r="BF47" s="374"/>
      <c r="BG47" s="395"/>
      <c r="BH47" s="347"/>
      <c r="BI47" s="347"/>
      <c r="BJ47" s="347"/>
      <c r="BK47" s="347"/>
      <c r="BL47" s="347"/>
      <c r="BM47" s="347"/>
      <c r="BN47" s="347"/>
      <c r="BO47" s="347"/>
      <c r="BP47" s="367"/>
      <c r="BQ47" s="374"/>
      <c r="BR47" s="50"/>
    </row>
    <row r="48" spans="1:70" ht="11.25" customHeight="1" x14ac:dyDescent="0.2">
      <c r="A48" s="395"/>
      <c r="B48" s="403" t="s">
        <v>588</v>
      </c>
      <c r="C48" s="374"/>
      <c r="D48" s="395"/>
      <c r="E48" s="650" t="str">
        <f ca="1">VLOOKUP(INDIRECT(ADDRESS(ROW(),COLUMN()-3)),Language_Translations,MATCH(Language_Selected,Language_Options,0),FALSE)</f>
        <v>In what month and year were you born?</v>
      </c>
      <c r="F48" s="650"/>
      <c r="G48" s="650"/>
      <c r="H48" s="650"/>
      <c r="I48" s="650"/>
      <c r="J48" s="650"/>
      <c r="K48" s="650"/>
      <c r="L48" s="650"/>
      <c r="M48" s="650"/>
      <c r="N48" s="374"/>
      <c r="O48" s="395"/>
      <c r="P48" s="347"/>
      <c r="Q48" s="347"/>
      <c r="R48" s="347"/>
      <c r="S48" s="347"/>
      <c r="T48" s="347"/>
      <c r="U48" s="410"/>
      <c r="V48" s="411"/>
      <c r="W48" s="410"/>
      <c r="X48" s="411"/>
      <c r="Y48" s="374"/>
      <c r="Z48" s="395"/>
      <c r="AA48" s="347"/>
      <c r="AB48" s="347"/>
      <c r="AC48" s="347"/>
      <c r="AD48" s="347"/>
      <c r="AE48" s="347"/>
      <c r="AF48" s="410"/>
      <c r="AG48" s="411"/>
      <c r="AH48" s="410"/>
      <c r="AI48" s="411"/>
      <c r="AJ48" s="374"/>
      <c r="AK48" s="395"/>
      <c r="AL48" s="347"/>
      <c r="AM48" s="347"/>
      <c r="AN48" s="347"/>
      <c r="AO48" s="347"/>
      <c r="AP48" s="347"/>
      <c r="AQ48" s="410"/>
      <c r="AR48" s="411"/>
      <c r="AS48" s="410"/>
      <c r="AT48" s="411"/>
      <c r="AU48" s="374"/>
      <c r="AV48" s="395"/>
      <c r="AW48" s="347"/>
      <c r="AX48" s="347"/>
      <c r="AY48" s="347"/>
      <c r="AZ48" s="347"/>
      <c r="BA48" s="347"/>
      <c r="BB48" s="410"/>
      <c r="BC48" s="411"/>
      <c r="BD48" s="410"/>
      <c r="BE48" s="411"/>
      <c r="BF48" s="374"/>
      <c r="BG48" s="395"/>
      <c r="BH48" s="347"/>
      <c r="BI48" s="347"/>
      <c r="BJ48" s="347"/>
      <c r="BK48" s="347"/>
      <c r="BL48" s="347"/>
      <c r="BM48" s="410"/>
      <c r="BN48" s="411"/>
      <c r="BO48" s="410"/>
      <c r="BP48" s="411"/>
      <c r="BQ48" s="374"/>
      <c r="BR48" s="50"/>
    </row>
    <row r="49" spans="1:69" x14ac:dyDescent="0.2">
      <c r="A49" s="395"/>
      <c r="B49" s="367"/>
      <c r="C49" s="374"/>
      <c r="D49" s="395"/>
      <c r="E49" s="650"/>
      <c r="F49" s="650"/>
      <c r="G49" s="650"/>
      <c r="H49" s="650"/>
      <c r="I49" s="650"/>
      <c r="J49" s="650"/>
      <c r="K49" s="650"/>
      <c r="L49" s="650"/>
      <c r="M49" s="650"/>
      <c r="N49" s="374"/>
      <c r="O49" s="395"/>
      <c r="P49" s="347" t="s">
        <v>34</v>
      </c>
      <c r="Q49" s="347"/>
      <c r="R49" s="378"/>
      <c r="S49" s="378" t="s">
        <v>7</v>
      </c>
      <c r="T49" s="378"/>
      <c r="U49" s="413"/>
      <c r="V49" s="414"/>
      <c r="W49" s="413"/>
      <c r="X49" s="414"/>
      <c r="Y49" s="374"/>
      <c r="Z49" s="395"/>
      <c r="AA49" s="347" t="s">
        <v>34</v>
      </c>
      <c r="AB49" s="347"/>
      <c r="AC49" s="378"/>
      <c r="AD49" s="378" t="s">
        <v>7</v>
      </c>
      <c r="AE49" s="378"/>
      <c r="AF49" s="413"/>
      <c r="AG49" s="414"/>
      <c r="AH49" s="413"/>
      <c r="AI49" s="414"/>
      <c r="AJ49" s="374"/>
      <c r="AK49" s="395"/>
      <c r="AL49" s="347" t="s">
        <v>34</v>
      </c>
      <c r="AM49" s="347"/>
      <c r="AN49" s="378"/>
      <c r="AO49" s="378" t="s">
        <v>7</v>
      </c>
      <c r="AP49" s="378"/>
      <c r="AQ49" s="413"/>
      <c r="AR49" s="414"/>
      <c r="AS49" s="413"/>
      <c r="AT49" s="414"/>
      <c r="AU49" s="374"/>
      <c r="AV49" s="395"/>
      <c r="AW49" s="347" t="s">
        <v>34</v>
      </c>
      <c r="AX49" s="347"/>
      <c r="AY49" s="378"/>
      <c r="AZ49" s="378" t="s">
        <v>7</v>
      </c>
      <c r="BA49" s="378"/>
      <c r="BB49" s="413"/>
      <c r="BC49" s="414"/>
      <c r="BD49" s="413"/>
      <c r="BE49" s="414"/>
      <c r="BF49" s="374"/>
      <c r="BG49" s="395"/>
      <c r="BH49" s="347" t="s">
        <v>34</v>
      </c>
      <c r="BI49" s="347"/>
      <c r="BJ49" s="378"/>
      <c r="BK49" s="378" t="s">
        <v>7</v>
      </c>
      <c r="BL49" s="378"/>
      <c r="BM49" s="413"/>
      <c r="BN49" s="414"/>
      <c r="BO49" s="413"/>
      <c r="BP49" s="414"/>
      <c r="BQ49" s="374"/>
    </row>
    <row r="50" spans="1:69" ht="6" customHeight="1" x14ac:dyDescent="0.2">
      <c r="A50" s="395"/>
      <c r="B50" s="367"/>
      <c r="C50" s="374"/>
      <c r="D50" s="395"/>
      <c r="E50" s="650"/>
      <c r="F50" s="650"/>
      <c r="G50" s="650"/>
      <c r="H50" s="650"/>
      <c r="I50" s="650"/>
      <c r="J50" s="650"/>
      <c r="K50" s="650"/>
      <c r="L50" s="650"/>
      <c r="M50" s="650"/>
      <c r="N50" s="374"/>
      <c r="O50" s="395"/>
      <c r="P50" s="347"/>
      <c r="Q50" s="347"/>
      <c r="R50" s="378"/>
      <c r="S50" s="378"/>
      <c r="T50" s="378"/>
      <c r="U50" s="407"/>
      <c r="V50" s="407"/>
      <c r="W50" s="407"/>
      <c r="X50" s="407"/>
      <c r="Y50" s="374"/>
      <c r="Z50" s="395"/>
      <c r="AA50" s="347"/>
      <c r="AB50" s="347"/>
      <c r="AC50" s="378"/>
      <c r="AD50" s="378"/>
      <c r="AE50" s="378"/>
      <c r="AF50" s="407"/>
      <c r="AG50" s="407"/>
      <c r="AH50" s="407"/>
      <c r="AI50" s="407"/>
      <c r="AJ50" s="374"/>
      <c r="AK50" s="395"/>
      <c r="AL50" s="347"/>
      <c r="AM50" s="347"/>
      <c r="AN50" s="378"/>
      <c r="AO50" s="378"/>
      <c r="AP50" s="378"/>
      <c r="AQ50" s="407"/>
      <c r="AR50" s="407"/>
      <c r="AS50" s="407"/>
      <c r="AT50" s="407"/>
      <c r="AU50" s="374"/>
      <c r="AV50" s="395"/>
      <c r="AW50" s="347"/>
      <c r="AX50" s="347"/>
      <c r="AY50" s="378"/>
      <c r="AZ50" s="378"/>
      <c r="BA50" s="378"/>
      <c r="BB50" s="407"/>
      <c r="BC50" s="407"/>
      <c r="BD50" s="407"/>
      <c r="BE50" s="407"/>
      <c r="BF50" s="374"/>
      <c r="BG50" s="395"/>
      <c r="BH50" s="347"/>
      <c r="BI50" s="347"/>
      <c r="BJ50" s="378"/>
      <c r="BK50" s="378"/>
      <c r="BL50" s="378"/>
      <c r="BM50" s="407"/>
      <c r="BN50" s="407"/>
      <c r="BO50" s="407"/>
      <c r="BP50" s="407"/>
      <c r="BQ50" s="374"/>
    </row>
    <row r="51" spans="1:69" x14ac:dyDescent="0.2">
      <c r="A51" s="395"/>
      <c r="B51" s="367"/>
      <c r="C51" s="374"/>
      <c r="D51" s="395"/>
      <c r="E51" s="650"/>
      <c r="F51" s="650"/>
      <c r="G51" s="650"/>
      <c r="H51" s="650"/>
      <c r="I51" s="650"/>
      <c r="J51" s="650"/>
      <c r="K51" s="650"/>
      <c r="L51" s="650"/>
      <c r="M51" s="650"/>
      <c r="N51" s="374"/>
      <c r="O51" s="395"/>
      <c r="P51" s="347" t="s">
        <v>2303</v>
      </c>
      <c r="Q51" s="347"/>
      <c r="R51" s="378"/>
      <c r="S51" s="378"/>
      <c r="T51" s="378"/>
      <c r="U51" s="378"/>
      <c r="V51" s="378"/>
      <c r="W51" s="378"/>
      <c r="X51" s="456">
        <v>98</v>
      </c>
      <c r="Y51" s="374"/>
      <c r="Z51" s="395"/>
      <c r="AA51" s="347" t="s">
        <v>2303</v>
      </c>
      <c r="AB51" s="347"/>
      <c r="AC51" s="378"/>
      <c r="AD51" s="378"/>
      <c r="AE51" s="378"/>
      <c r="AF51" s="378"/>
      <c r="AG51" s="378"/>
      <c r="AH51" s="378"/>
      <c r="AI51" s="456">
        <v>98</v>
      </c>
      <c r="AJ51" s="374"/>
      <c r="AK51" s="395"/>
      <c r="AL51" s="347" t="s">
        <v>2303</v>
      </c>
      <c r="AM51" s="347"/>
      <c r="AN51" s="378"/>
      <c r="AO51" s="378"/>
      <c r="AP51" s="378"/>
      <c r="AQ51" s="378"/>
      <c r="AR51" s="378"/>
      <c r="AS51" s="378"/>
      <c r="AT51" s="456">
        <v>98</v>
      </c>
      <c r="AU51" s="374"/>
      <c r="AV51" s="395"/>
      <c r="AW51" s="347" t="s">
        <v>2303</v>
      </c>
      <c r="AX51" s="347"/>
      <c r="AY51" s="378"/>
      <c r="AZ51" s="378"/>
      <c r="BA51" s="378"/>
      <c r="BB51" s="378"/>
      <c r="BC51" s="378"/>
      <c r="BD51" s="378"/>
      <c r="BE51" s="456">
        <v>98</v>
      </c>
      <c r="BF51" s="374"/>
      <c r="BG51" s="395"/>
      <c r="BH51" s="347" t="s">
        <v>2303</v>
      </c>
      <c r="BI51" s="347"/>
      <c r="BJ51" s="378"/>
      <c r="BK51" s="378"/>
      <c r="BL51" s="378"/>
      <c r="BM51" s="378"/>
      <c r="BN51" s="378"/>
      <c r="BO51" s="378"/>
      <c r="BP51" s="456">
        <v>98</v>
      </c>
      <c r="BQ51" s="374"/>
    </row>
    <row r="52" spans="1:69" ht="9.9499999999999993" customHeight="1" x14ac:dyDescent="0.2">
      <c r="A52" s="395"/>
      <c r="B52" s="367"/>
      <c r="C52" s="374"/>
      <c r="D52" s="395"/>
      <c r="E52" s="650"/>
      <c r="F52" s="650"/>
      <c r="G52" s="650"/>
      <c r="H52" s="650"/>
      <c r="I52" s="650"/>
      <c r="J52" s="650"/>
      <c r="K52" s="650"/>
      <c r="L52" s="650"/>
      <c r="M52" s="650"/>
      <c r="N52" s="374"/>
      <c r="O52" s="395"/>
      <c r="P52" s="347"/>
      <c r="Q52" s="347"/>
      <c r="R52" s="378"/>
      <c r="S52" s="378"/>
      <c r="T52" s="378"/>
      <c r="U52" s="378"/>
      <c r="V52" s="378"/>
      <c r="W52" s="378"/>
      <c r="X52" s="456"/>
      <c r="Y52" s="374"/>
      <c r="Z52" s="395"/>
      <c r="AA52" s="347"/>
      <c r="AB52" s="347"/>
      <c r="AC52" s="378"/>
      <c r="AD52" s="378"/>
      <c r="AE52" s="378"/>
      <c r="AF52" s="378"/>
      <c r="AG52" s="378"/>
      <c r="AH52" s="378"/>
      <c r="AI52" s="456"/>
      <c r="AJ52" s="374"/>
      <c r="AK52" s="395"/>
      <c r="AL52" s="347"/>
      <c r="AM52" s="347"/>
      <c r="AN52" s="378"/>
      <c r="AO52" s="378"/>
      <c r="AP52" s="378"/>
      <c r="AQ52" s="378"/>
      <c r="AR52" s="378"/>
      <c r="AS52" s="378"/>
      <c r="AT52" s="456"/>
      <c r="AU52" s="374"/>
      <c r="AV52" s="395"/>
      <c r="AW52" s="347"/>
      <c r="AX52" s="347"/>
      <c r="AY52" s="378"/>
      <c r="AZ52" s="378"/>
      <c r="BA52" s="378"/>
      <c r="BB52" s="378"/>
      <c r="BC52" s="378"/>
      <c r="BD52" s="378"/>
      <c r="BE52" s="456"/>
      <c r="BF52" s="374"/>
      <c r="BG52" s="395"/>
      <c r="BH52" s="347"/>
      <c r="BI52" s="347"/>
      <c r="BJ52" s="378"/>
      <c r="BK52" s="378"/>
      <c r="BL52" s="378"/>
      <c r="BM52" s="378"/>
      <c r="BN52" s="378"/>
      <c r="BO52" s="378"/>
      <c r="BP52" s="456"/>
      <c r="BQ52" s="374"/>
    </row>
    <row r="53" spans="1:69" x14ac:dyDescent="0.2">
      <c r="A53" s="395"/>
      <c r="B53" s="367"/>
      <c r="C53" s="374"/>
      <c r="D53" s="395"/>
      <c r="E53" s="650"/>
      <c r="F53" s="650"/>
      <c r="G53" s="650"/>
      <c r="H53" s="650"/>
      <c r="I53" s="650"/>
      <c r="J53" s="650"/>
      <c r="K53" s="650"/>
      <c r="L53" s="650"/>
      <c r="M53" s="650"/>
      <c r="N53" s="374"/>
      <c r="O53" s="395"/>
      <c r="P53" s="347"/>
      <c r="Q53" s="410"/>
      <c r="R53" s="411"/>
      <c r="S53" s="410"/>
      <c r="T53" s="411"/>
      <c r="U53" s="410"/>
      <c r="V53" s="411"/>
      <c r="W53" s="410"/>
      <c r="X53" s="411"/>
      <c r="Y53" s="374"/>
      <c r="Z53" s="395"/>
      <c r="AA53" s="347"/>
      <c r="AB53" s="410"/>
      <c r="AC53" s="411"/>
      <c r="AD53" s="410"/>
      <c r="AE53" s="411"/>
      <c r="AF53" s="410"/>
      <c r="AG53" s="411"/>
      <c r="AH53" s="410"/>
      <c r="AI53" s="411"/>
      <c r="AJ53" s="374"/>
      <c r="AK53" s="395"/>
      <c r="AL53" s="347"/>
      <c r="AM53" s="410"/>
      <c r="AN53" s="411"/>
      <c r="AO53" s="410"/>
      <c r="AP53" s="411"/>
      <c r="AQ53" s="410"/>
      <c r="AR53" s="411"/>
      <c r="AS53" s="410"/>
      <c r="AT53" s="411"/>
      <c r="AU53" s="374"/>
      <c r="AV53" s="395"/>
      <c r="AW53" s="347"/>
      <c r="AX53" s="410"/>
      <c r="AY53" s="411"/>
      <c r="AZ53" s="410"/>
      <c r="BA53" s="411"/>
      <c r="BB53" s="410"/>
      <c r="BC53" s="411"/>
      <c r="BD53" s="410"/>
      <c r="BE53" s="411"/>
      <c r="BF53" s="374"/>
      <c r="BG53" s="395"/>
      <c r="BH53" s="347"/>
      <c r="BI53" s="410"/>
      <c r="BJ53" s="411"/>
      <c r="BK53" s="410"/>
      <c r="BL53" s="411"/>
      <c r="BM53" s="410"/>
      <c r="BN53" s="411"/>
      <c r="BO53" s="410"/>
      <c r="BP53" s="411"/>
      <c r="BQ53" s="374"/>
    </row>
    <row r="54" spans="1:69" x14ac:dyDescent="0.2">
      <c r="A54" s="395"/>
      <c r="B54" s="367"/>
      <c r="C54" s="374"/>
      <c r="D54" s="395"/>
      <c r="E54" s="650"/>
      <c r="F54" s="650"/>
      <c r="G54" s="650"/>
      <c r="H54" s="650"/>
      <c r="I54" s="650"/>
      <c r="J54" s="650"/>
      <c r="K54" s="650"/>
      <c r="L54" s="650"/>
      <c r="M54" s="650"/>
      <c r="N54" s="374"/>
      <c r="O54" s="395"/>
      <c r="P54" s="347"/>
      <c r="Q54" s="413"/>
      <c r="R54" s="414"/>
      <c r="S54" s="413"/>
      <c r="T54" s="414"/>
      <c r="U54" s="413"/>
      <c r="V54" s="414"/>
      <c r="W54" s="413"/>
      <c r="X54" s="414"/>
      <c r="Y54" s="374"/>
      <c r="Z54" s="395"/>
      <c r="AA54" s="347"/>
      <c r="AB54" s="413"/>
      <c r="AC54" s="414"/>
      <c r="AD54" s="413"/>
      <c r="AE54" s="414"/>
      <c r="AF54" s="413"/>
      <c r="AG54" s="414"/>
      <c r="AH54" s="413"/>
      <c r="AI54" s="414"/>
      <c r="AJ54" s="374"/>
      <c r="AK54" s="395"/>
      <c r="AL54" s="347"/>
      <c r="AM54" s="413"/>
      <c r="AN54" s="414"/>
      <c r="AO54" s="413"/>
      <c r="AP54" s="414"/>
      <c r="AQ54" s="413"/>
      <c r="AR54" s="414"/>
      <c r="AS54" s="413"/>
      <c r="AT54" s="414"/>
      <c r="AU54" s="374"/>
      <c r="AV54" s="395"/>
      <c r="AW54" s="347"/>
      <c r="AX54" s="413"/>
      <c r="AY54" s="414"/>
      <c r="AZ54" s="413"/>
      <c r="BA54" s="414"/>
      <c r="BB54" s="413"/>
      <c r="BC54" s="414"/>
      <c r="BD54" s="413"/>
      <c r="BE54" s="414"/>
      <c r="BF54" s="374"/>
      <c r="BG54" s="395"/>
      <c r="BH54" s="347"/>
      <c r="BI54" s="413"/>
      <c r="BJ54" s="414"/>
      <c r="BK54" s="413"/>
      <c r="BL54" s="414"/>
      <c r="BM54" s="413"/>
      <c r="BN54" s="414"/>
      <c r="BO54" s="413"/>
      <c r="BP54" s="414"/>
      <c r="BQ54" s="374"/>
    </row>
    <row r="55" spans="1:69" x14ac:dyDescent="0.2">
      <c r="A55" s="395"/>
      <c r="B55" s="367"/>
      <c r="C55" s="374"/>
      <c r="D55" s="395"/>
      <c r="E55" s="476"/>
      <c r="F55" s="476"/>
      <c r="G55" s="476"/>
      <c r="H55" s="476"/>
      <c r="I55" s="476"/>
      <c r="J55" s="476"/>
      <c r="K55" s="476"/>
      <c r="L55" s="476"/>
      <c r="M55" s="476"/>
      <c r="N55" s="374"/>
      <c r="O55" s="395"/>
      <c r="P55" s="347" t="s">
        <v>37</v>
      </c>
      <c r="Q55" s="407"/>
      <c r="R55" s="407"/>
      <c r="S55" s="407"/>
      <c r="T55" s="407"/>
      <c r="U55" s="407"/>
      <c r="V55" s="407"/>
      <c r="W55" s="407"/>
      <c r="X55" s="407"/>
      <c r="Y55" s="374"/>
      <c r="Z55" s="395"/>
      <c r="AA55" s="347" t="s">
        <v>37</v>
      </c>
      <c r="AB55" s="407"/>
      <c r="AC55" s="407"/>
      <c r="AD55" s="407"/>
      <c r="AE55" s="407"/>
      <c r="AF55" s="407"/>
      <c r="AG55" s="407"/>
      <c r="AH55" s="407"/>
      <c r="AI55" s="407"/>
      <c r="AJ55" s="374"/>
      <c r="AK55" s="395"/>
      <c r="AL55" s="347" t="s">
        <v>37</v>
      </c>
      <c r="AM55" s="407"/>
      <c r="AN55" s="407"/>
      <c r="AO55" s="407"/>
      <c r="AP55" s="407"/>
      <c r="AQ55" s="407"/>
      <c r="AR55" s="407"/>
      <c r="AS55" s="407"/>
      <c r="AT55" s="407"/>
      <c r="AU55" s="374"/>
      <c r="AV55" s="395"/>
      <c r="AW55" s="347" t="s">
        <v>37</v>
      </c>
      <c r="AX55" s="407"/>
      <c r="AY55" s="407"/>
      <c r="AZ55" s="407"/>
      <c r="BA55" s="407"/>
      <c r="BB55" s="407"/>
      <c r="BC55" s="407"/>
      <c r="BD55" s="407"/>
      <c r="BE55" s="407"/>
      <c r="BF55" s="374"/>
      <c r="BG55" s="395"/>
      <c r="BH55" s="347" t="s">
        <v>37</v>
      </c>
      <c r="BI55" s="407"/>
      <c r="BJ55" s="407"/>
      <c r="BK55" s="407"/>
      <c r="BL55" s="407"/>
      <c r="BM55" s="407"/>
      <c r="BN55" s="407"/>
      <c r="BO55" s="407"/>
      <c r="BP55" s="407"/>
      <c r="BQ55" s="374"/>
    </row>
    <row r="56" spans="1:69" ht="6" customHeight="1"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7"/>
      <c r="W56" s="407"/>
      <c r="X56" s="407"/>
      <c r="Y56" s="374"/>
      <c r="Z56" s="395"/>
      <c r="AA56" s="347"/>
      <c r="AB56" s="407"/>
      <c r="AC56" s="407"/>
      <c r="AD56" s="407"/>
      <c r="AE56" s="407"/>
      <c r="AF56" s="407"/>
      <c r="AG56" s="407"/>
      <c r="AH56" s="407"/>
      <c r="AI56" s="407"/>
      <c r="AJ56" s="374"/>
      <c r="AK56" s="395"/>
      <c r="AL56" s="347"/>
      <c r="AM56" s="407"/>
      <c r="AN56" s="407"/>
      <c r="AO56" s="407"/>
      <c r="AP56" s="407"/>
      <c r="AQ56" s="407"/>
      <c r="AR56" s="407"/>
      <c r="AS56" s="407"/>
      <c r="AT56" s="407"/>
      <c r="AU56" s="374"/>
      <c r="AV56" s="395"/>
      <c r="AW56" s="347"/>
      <c r="AX56" s="407"/>
      <c r="AY56" s="407"/>
      <c r="AZ56" s="407"/>
      <c r="BA56" s="407"/>
      <c r="BB56" s="407"/>
      <c r="BC56" s="407"/>
      <c r="BD56" s="407"/>
      <c r="BE56" s="407"/>
      <c r="BF56" s="374"/>
      <c r="BG56" s="395"/>
      <c r="BH56" s="347"/>
      <c r="BI56" s="407"/>
      <c r="BJ56" s="407"/>
      <c r="BK56" s="407"/>
      <c r="BL56" s="407"/>
      <c r="BM56" s="407"/>
      <c r="BN56" s="407"/>
      <c r="BO56" s="407"/>
      <c r="BP56" s="407"/>
      <c r="BQ56" s="374"/>
    </row>
    <row r="57" spans="1:69" x14ac:dyDescent="0.2">
      <c r="A57" s="395"/>
      <c r="B57" s="367"/>
      <c r="C57" s="374"/>
      <c r="D57" s="395"/>
      <c r="E57" s="476"/>
      <c r="F57" s="476"/>
      <c r="G57" s="476"/>
      <c r="H57" s="476"/>
      <c r="I57" s="476"/>
      <c r="J57" s="476"/>
      <c r="K57" s="476"/>
      <c r="L57" s="476"/>
      <c r="M57" s="476"/>
      <c r="N57" s="374"/>
      <c r="O57" s="395"/>
      <c r="P57" s="347" t="s">
        <v>2304</v>
      </c>
      <c r="Q57" s="407"/>
      <c r="R57" s="407"/>
      <c r="S57" s="407"/>
      <c r="T57" s="407"/>
      <c r="U57" s="407"/>
      <c r="V57" s="407"/>
      <c r="W57" s="788">
        <v>9998</v>
      </c>
      <c r="X57" s="788"/>
      <c r="Y57" s="374"/>
      <c r="Z57" s="395"/>
      <c r="AA57" s="347" t="s">
        <v>2304</v>
      </c>
      <c r="AB57" s="407"/>
      <c r="AC57" s="407"/>
      <c r="AD57" s="407"/>
      <c r="AE57" s="407"/>
      <c r="AF57" s="407"/>
      <c r="AG57" s="407"/>
      <c r="AH57" s="788">
        <v>9998</v>
      </c>
      <c r="AI57" s="788"/>
      <c r="AJ57" s="374"/>
      <c r="AK57" s="395"/>
      <c r="AL57" s="347" t="s">
        <v>2304</v>
      </c>
      <c r="AM57" s="407"/>
      <c r="AN57" s="407"/>
      <c r="AO57" s="407"/>
      <c r="AP57" s="407"/>
      <c r="AQ57" s="407"/>
      <c r="AR57" s="407"/>
      <c r="AS57" s="788">
        <v>9998</v>
      </c>
      <c r="AT57" s="788"/>
      <c r="AU57" s="374"/>
      <c r="AV57" s="395"/>
      <c r="AW57" s="347" t="s">
        <v>2304</v>
      </c>
      <c r="AX57" s="407"/>
      <c r="AY57" s="407"/>
      <c r="AZ57" s="407"/>
      <c r="BA57" s="407"/>
      <c r="BB57" s="407"/>
      <c r="BC57" s="407"/>
      <c r="BD57" s="788">
        <v>9998</v>
      </c>
      <c r="BE57" s="788"/>
      <c r="BF57" s="374"/>
      <c r="BG57" s="395"/>
      <c r="BH57" s="347" t="s">
        <v>2304</v>
      </c>
      <c r="BI57" s="407"/>
      <c r="BJ57" s="407"/>
      <c r="BK57" s="407"/>
      <c r="BL57" s="407"/>
      <c r="BM57" s="407"/>
      <c r="BN57" s="407"/>
      <c r="BO57" s="788">
        <v>9998</v>
      </c>
      <c r="BP57" s="788"/>
      <c r="BQ57" s="374"/>
    </row>
    <row r="58" spans="1:69" ht="6" customHeight="1" x14ac:dyDescent="0.2">
      <c r="A58" s="379"/>
      <c r="B58" s="662"/>
      <c r="C58" s="380"/>
      <c r="D58" s="379"/>
      <c r="E58" s="381"/>
      <c r="F58" s="381"/>
      <c r="G58" s="381"/>
      <c r="H58" s="381"/>
      <c r="I58" s="381"/>
      <c r="J58" s="381"/>
      <c r="K58" s="381"/>
      <c r="L58" s="381"/>
      <c r="M58" s="381"/>
      <c r="N58" s="380"/>
      <c r="O58" s="379"/>
      <c r="P58" s="381"/>
      <c r="Q58" s="381"/>
      <c r="R58" s="381"/>
      <c r="S58" s="381"/>
      <c r="T58" s="381"/>
      <c r="U58" s="381"/>
      <c r="V58" s="381"/>
      <c r="W58" s="381"/>
      <c r="X58" s="662"/>
      <c r="Y58" s="380"/>
      <c r="Z58" s="379"/>
      <c r="AA58" s="381"/>
      <c r="AB58" s="381"/>
      <c r="AC58" s="381"/>
      <c r="AD58" s="381"/>
      <c r="AE58" s="381"/>
      <c r="AF58" s="381"/>
      <c r="AG58" s="381"/>
      <c r="AH58" s="381"/>
      <c r="AI58" s="662"/>
      <c r="AJ58" s="380"/>
      <c r="AK58" s="379"/>
      <c r="AL58" s="381"/>
      <c r="AM58" s="381"/>
      <c r="AN58" s="381"/>
      <c r="AO58" s="381"/>
      <c r="AP58" s="381"/>
      <c r="AQ58" s="381"/>
      <c r="AR58" s="381"/>
      <c r="AS58" s="381"/>
      <c r="AT58" s="662"/>
      <c r="AU58" s="380"/>
      <c r="AV58" s="379"/>
      <c r="AW58" s="381"/>
      <c r="AX58" s="381"/>
      <c r="AY58" s="381"/>
      <c r="AZ58" s="381"/>
      <c r="BA58" s="381"/>
      <c r="BB58" s="381"/>
      <c r="BC58" s="381"/>
      <c r="BD58" s="381"/>
      <c r="BE58" s="662"/>
      <c r="BF58" s="380"/>
      <c r="BG58" s="379"/>
      <c r="BH58" s="381"/>
      <c r="BI58" s="381"/>
      <c r="BJ58" s="381"/>
      <c r="BK58" s="381"/>
      <c r="BL58" s="381"/>
      <c r="BM58" s="381"/>
      <c r="BN58" s="381"/>
      <c r="BO58" s="381"/>
      <c r="BP58" s="662"/>
      <c r="BQ58" s="380"/>
    </row>
    <row r="59" spans="1:69" ht="6" customHeight="1" x14ac:dyDescent="0.2">
      <c r="A59" s="395"/>
      <c r="B59" s="367"/>
      <c r="C59" s="374"/>
      <c r="D59" s="395"/>
      <c r="E59" s="476"/>
      <c r="F59" s="476"/>
      <c r="G59" s="476"/>
      <c r="H59" s="476"/>
      <c r="I59" s="476"/>
      <c r="J59" s="476"/>
      <c r="K59" s="476"/>
      <c r="L59" s="476"/>
      <c r="M59" s="476"/>
      <c r="N59" s="374"/>
      <c r="O59" s="395"/>
      <c r="P59" s="347"/>
      <c r="Q59" s="347"/>
      <c r="R59" s="347"/>
      <c r="S59" s="347"/>
      <c r="T59" s="347"/>
      <c r="U59" s="347"/>
      <c r="V59" s="347"/>
      <c r="W59" s="347"/>
      <c r="X59" s="367"/>
      <c r="Y59" s="374"/>
      <c r="Z59" s="395"/>
      <c r="AA59" s="347"/>
      <c r="AB59" s="347"/>
      <c r="AC59" s="347"/>
      <c r="AD59" s="347"/>
      <c r="AE59" s="347"/>
      <c r="AF59" s="347"/>
      <c r="AG59" s="347"/>
      <c r="AH59" s="347"/>
      <c r="AI59" s="367"/>
      <c r="AJ59" s="374"/>
      <c r="AK59" s="395"/>
      <c r="AL59" s="347"/>
      <c r="AM59" s="347"/>
      <c r="AN59" s="347"/>
      <c r="AO59" s="347"/>
      <c r="AP59" s="347"/>
      <c r="AQ59" s="347"/>
      <c r="AR59" s="347"/>
      <c r="AS59" s="347"/>
      <c r="AT59" s="367"/>
      <c r="AU59" s="374"/>
      <c r="AV59" s="395"/>
      <c r="AW59" s="347"/>
      <c r="AX59" s="347"/>
      <c r="AY59" s="347"/>
      <c r="AZ59" s="347"/>
      <c r="BA59" s="347"/>
      <c r="BB59" s="347"/>
      <c r="BC59" s="347"/>
      <c r="BD59" s="347"/>
      <c r="BE59" s="367"/>
      <c r="BF59" s="374"/>
      <c r="BG59" s="395"/>
      <c r="BH59" s="347"/>
      <c r="BI59" s="347"/>
      <c r="BJ59" s="347"/>
      <c r="BK59" s="347"/>
      <c r="BL59" s="347"/>
      <c r="BM59" s="347"/>
      <c r="BN59" s="347"/>
      <c r="BO59" s="347"/>
      <c r="BP59" s="367"/>
      <c r="BQ59" s="374"/>
    </row>
    <row r="60" spans="1:69" ht="11.25" customHeight="1" x14ac:dyDescent="0.2">
      <c r="A60" s="395"/>
      <c r="B60" s="403" t="s">
        <v>590</v>
      </c>
      <c r="C60" s="374"/>
      <c r="D60" s="395"/>
      <c r="E60" s="650" t="str">
        <f ca="1">VLOOKUP(INDIRECT(ADDRESS(ROW(),COLUMN()-3)),Language_Translations,MATCH(Language_Selected,Language_Options,0),FALSE)</f>
        <v>Please tell me how old you are. What was your age at your last birthday?
RECORD AGE IN COMPLETED YEARS</v>
      </c>
      <c r="F60" s="650"/>
      <c r="G60" s="650"/>
      <c r="H60" s="650"/>
      <c r="I60" s="650"/>
      <c r="J60" s="650"/>
      <c r="K60" s="650"/>
      <c r="L60" s="650"/>
      <c r="M60" s="650"/>
      <c r="N60" s="374"/>
      <c r="O60" s="395"/>
      <c r="P60" s="347" t="s">
        <v>2305</v>
      </c>
      <c r="Q60" s="347"/>
      <c r="R60" s="347"/>
      <c r="S60" s="347"/>
      <c r="T60" s="347"/>
      <c r="U60" s="410"/>
      <c r="V60" s="411"/>
      <c r="W60" s="410"/>
      <c r="X60" s="411"/>
      <c r="Y60" s="374"/>
      <c r="Z60" s="395"/>
      <c r="AA60" s="347" t="s">
        <v>2305</v>
      </c>
      <c r="AB60" s="347"/>
      <c r="AC60" s="347"/>
      <c r="AD60" s="347"/>
      <c r="AE60" s="347"/>
      <c r="AF60" s="410"/>
      <c r="AG60" s="411"/>
      <c r="AH60" s="410"/>
      <c r="AI60" s="411"/>
      <c r="AJ60" s="374"/>
      <c r="AK60" s="395"/>
      <c r="AL60" s="347" t="s">
        <v>2305</v>
      </c>
      <c r="AM60" s="347"/>
      <c r="AN60" s="347"/>
      <c r="AO60" s="347"/>
      <c r="AP60" s="347"/>
      <c r="AQ60" s="410"/>
      <c r="AR60" s="411"/>
      <c r="AS60" s="410"/>
      <c r="AT60" s="411"/>
      <c r="AU60" s="374"/>
      <c r="AV60" s="395"/>
      <c r="AW60" s="347" t="s">
        <v>2305</v>
      </c>
      <c r="AX60" s="347"/>
      <c r="AY60" s="347"/>
      <c r="AZ60" s="347"/>
      <c r="BA60" s="347"/>
      <c r="BB60" s="410"/>
      <c r="BC60" s="411"/>
      <c r="BD60" s="410"/>
      <c r="BE60" s="411"/>
      <c r="BF60" s="374"/>
      <c r="BG60" s="395"/>
      <c r="BH60" s="347" t="s">
        <v>2305</v>
      </c>
      <c r="BI60" s="347"/>
      <c r="BJ60" s="347"/>
      <c r="BK60" s="347"/>
      <c r="BL60" s="347"/>
      <c r="BM60" s="410"/>
      <c r="BN60" s="411"/>
      <c r="BO60" s="410"/>
      <c r="BP60" s="411"/>
      <c r="BQ60" s="374"/>
    </row>
    <row r="61" spans="1:69" ht="11.25" customHeight="1" x14ac:dyDescent="0.2">
      <c r="A61" s="395"/>
      <c r="B61" s="367"/>
      <c r="C61" s="374"/>
      <c r="D61" s="395"/>
      <c r="E61" s="650"/>
      <c r="F61" s="650"/>
      <c r="G61" s="650"/>
      <c r="H61" s="650"/>
      <c r="I61" s="650"/>
      <c r="J61" s="650"/>
      <c r="K61" s="650"/>
      <c r="L61" s="650"/>
      <c r="M61" s="650"/>
      <c r="N61" s="374"/>
      <c r="O61" s="395"/>
      <c r="P61" s="347" t="s">
        <v>2306</v>
      </c>
      <c r="Q61" s="347"/>
      <c r="R61" s="378"/>
      <c r="S61" s="378" t="s">
        <v>7</v>
      </c>
      <c r="T61" s="378"/>
      <c r="U61" s="413"/>
      <c r="V61" s="414"/>
      <c r="W61" s="413"/>
      <c r="X61" s="414"/>
      <c r="Y61" s="374"/>
      <c r="Z61" s="395"/>
      <c r="AA61" s="347" t="s">
        <v>2306</v>
      </c>
      <c r="AB61" s="347"/>
      <c r="AC61" s="378"/>
      <c r="AD61" s="378" t="s">
        <v>7</v>
      </c>
      <c r="AE61" s="378"/>
      <c r="AF61" s="413"/>
      <c r="AG61" s="414"/>
      <c r="AH61" s="413"/>
      <c r="AI61" s="414"/>
      <c r="AJ61" s="374"/>
      <c r="AK61" s="395"/>
      <c r="AL61" s="347" t="s">
        <v>2306</v>
      </c>
      <c r="AM61" s="347"/>
      <c r="AN61" s="378"/>
      <c r="AO61" s="378" t="s">
        <v>7</v>
      </c>
      <c r="AP61" s="378"/>
      <c r="AQ61" s="413"/>
      <c r="AR61" s="414"/>
      <c r="AS61" s="413"/>
      <c r="AT61" s="414"/>
      <c r="AU61" s="374"/>
      <c r="AV61" s="395"/>
      <c r="AW61" s="347" t="s">
        <v>2306</v>
      </c>
      <c r="AX61" s="347"/>
      <c r="AY61" s="378"/>
      <c r="AZ61" s="378" t="s">
        <v>7</v>
      </c>
      <c r="BA61" s="378"/>
      <c r="BB61" s="413"/>
      <c r="BC61" s="414"/>
      <c r="BD61" s="413"/>
      <c r="BE61" s="414"/>
      <c r="BF61" s="374"/>
      <c r="BG61" s="395"/>
      <c r="BH61" s="347" t="s">
        <v>2306</v>
      </c>
      <c r="BI61" s="347"/>
      <c r="BJ61" s="378"/>
      <c r="BK61" s="378" t="s">
        <v>7</v>
      </c>
      <c r="BL61" s="378"/>
      <c r="BM61" s="413"/>
      <c r="BN61" s="414"/>
      <c r="BO61" s="413"/>
      <c r="BP61" s="414"/>
      <c r="BQ61" s="374"/>
    </row>
    <row r="62" spans="1:69" ht="6" customHeight="1" x14ac:dyDescent="0.2">
      <c r="A62" s="395"/>
      <c r="B62" s="367"/>
      <c r="C62" s="374"/>
      <c r="D62" s="395"/>
      <c r="E62" s="650"/>
      <c r="F62" s="650"/>
      <c r="G62" s="650"/>
      <c r="H62" s="650"/>
      <c r="I62" s="650"/>
      <c r="J62" s="650"/>
      <c r="K62" s="650"/>
      <c r="L62" s="650"/>
      <c r="M62" s="650"/>
      <c r="N62" s="374"/>
      <c r="O62" s="395"/>
      <c r="P62" s="347"/>
      <c r="Q62" s="347"/>
      <c r="R62" s="378"/>
      <c r="S62" s="378"/>
      <c r="T62" s="378"/>
      <c r="U62" s="378"/>
      <c r="V62" s="378"/>
      <c r="W62" s="378"/>
      <c r="X62" s="456"/>
      <c r="Y62" s="374"/>
      <c r="Z62" s="395"/>
      <c r="AA62" s="347"/>
      <c r="AB62" s="347"/>
      <c r="AC62" s="378"/>
      <c r="AD62" s="378"/>
      <c r="AE62" s="378"/>
      <c r="AF62" s="378"/>
      <c r="AG62" s="378"/>
      <c r="AH62" s="378"/>
      <c r="AI62" s="456"/>
      <c r="AJ62" s="374"/>
      <c r="AK62" s="395"/>
      <c r="AL62" s="347"/>
      <c r="AM62" s="347"/>
      <c r="AN62" s="378"/>
      <c r="AO62" s="378"/>
      <c r="AP62" s="378"/>
      <c r="AQ62" s="378"/>
      <c r="AR62" s="378"/>
      <c r="AS62" s="378"/>
      <c r="AT62" s="456"/>
      <c r="AU62" s="374"/>
      <c r="AV62" s="395"/>
      <c r="AW62" s="347"/>
      <c r="AX62" s="347"/>
      <c r="AY62" s="378"/>
      <c r="AZ62" s="378"/>
      <c r="BA62" s="378"/>
      <c r="BB62" s="378"/>
      <c r="BC62" s="378"/>
      <c r="BD62" s="378"/>
      <c r="BE62" s="456"/>
      <c r="BF62" s="374"/>
      <c r="BG62" s="395"/>
      <c r="BH62" s="347"/>
      <c r="BI62" s="347"/>
      <c r="BJ62" s="378"/>
      <c r="BK62" s="378"/>
      <c r="BL62" s="378"/>
      <c r="BM62" s="378"/>
      <c r="BN62" s="378"/>
      <c r="BO62" s="378"/>
      <c r="BP62" s="456"/>
      <c r="BQ62" s="374"/>
    </row>
    <row r="63" spans="1:69" ht="11.25" customHeight="1" x14ac:dyDescent="0.2">
      <c r="A63" s="395"/>
      <c r="B63" s="367"/>
      <c r="C63" s="374"/>
      <c r="D63" s="395"/>
      <c r="E63" s="650"/>
      <c r="F63" s="650"/>
      <c r="G63" s="650"/>
      <c r="H63" s="650"/>
      <c r="I63" s="650"/>
      <c r="J63" s="650"/>
      <c r="K63" s="650"/>
      <c r="L63" s="650"/>
      <c r="M63" s="650"/>
      <c r="N63" s="374"/>
      <c r="O63" s="395"/>
      <c r="P63" s="477"/>
      <c r="Q63" s="477"/>
      <c r="R63" s="477"/>
      <c r="S63" s="477"/>
      <c r="T63" s="477"/>
      <c r="U63" s="477"/>
      <c r="V63" s="477"/>
      <c r="W63" s="401" t="s">
        <v>3057</v>
      </c>
      <c r="X63" s="359"/>
      <c r="Y63" s="374"/>
      <c r="Z63" s="395"/>
      <c r="AA63" s="477"/>
      <c r="AB63" s="477"/>
      <c r="AC63" s="477"/>
      <c r="AD63" s="477"/>
      <c r="AE63" s="477"/>
      <c r="AF63" s="477"/>
      <c r="AG63" s="477"/>
      <c r="AH63" s="401" t="s">
        <v>3057</v>
      </c>
      <c r="AI63" s="359"/>
      <c r="AJ63" s="374"/>
      <c r="AK63" s="395"/>
      <c r="AL63" s="477"/>
      <c r="AM63" s="477"/>
      <c r="AN63" s="477"/>
      <c r="AO63" s="477"/>
      <c r="AP63" s="477"/>
      <c r="AQ63" s="477"/>
      <c r="AR63" s="477"/>
      <c r="AS63" s="401" t="s">
        <v>3057</v>
      </c>
      <c r="AT63" s="359"/>
      <c r="AU63" s="374"/>
      <c r="AV63" s="395"/>
      <c r="AW63" s="477"/>
      <c r="AX63" s="477"/>
      <c r="AY63" s="477"/>
      <c r="AZ63" s="477"/>
      <c r="BA63" s="477"/>
      <c r="BB63" s="477"/>
      <c r="BC63" s="477"/>
      <c r="BD63" s="401" t="s">
        <v>3057</v>
      </c>
      <c r="BE63" s="359"/>
      <c r="BF63" s="374"/>
      <c r="BG63" s="395"/>
      <c r="BH63" s="477"/>
      <c r="BI63" s="477"/>
      <c r="BJ63" s="477"/>
      <c r="BK63" s="477"/>
      <c r="BL63" s="477"/>
      <c r="BM63" s="477"/>
      <c r="BN63" s="477"/>
      <c r="BO63" s="401" t="s">
        <v>3057</v>
      </c>
      <c r="BP63" s="359"/>
      <c r="BQ63" s="374"/>
    </row>
    <row r="64" spans="1:69" ht="11.25" customHeight="1" x14ac:dyDescent="0.2">
      <c r="A64" s="395"/>
      <c r="B64" s="367"/>
      <c r="C64" s="374"/>
      <c r="D64" s="395"/>
      <c r="E64" s="650"/>
      <c r="F64" s="650"/>
      <c r="G64" s="650"/>
      <c r="H64" s="650"/>
      <c r="I64" s="650"/>
      <c r="J64" s="650"/>
      <c r="K64" s="650"/>
      <c r="L64" s="650"/>
      <c r="M64" s="650"/>
      <c r="N64" s="374"/>
      <c r="O64" s="395"/>
      <c r="P64" s="477"/>
      <c r="Q64" s="477"/>
      <c r="R64" s="477"/>
      <c r="S64" s="477"/>
      <c r="T64" s="477"/>
      <c r="U64" s="477"/>
      <c r="V64" s="477"/>
      <c r="W64" s="359"/>
      <c r="X64" s="359"/>
      <c r="Y64" s="374"/>
      <c r="Z64" s="395"/>
      <c r="AA64" s="477"/>
      <c r="AB64" s="477"/>
      <c r="AC64" s="477"/>
      <c r="AD64" s="477"/>
      <c r="AE64" s="477"/>
      <c r="AF64" s="477"/>
      <c r="AG64" s="477"/>
      <c r="AH64" s="359"/>
      <c r="AI64" s="359"/>
      <c r="AJ64" s="374"/>
      <c r="AK64" s="395"/>
      <c r="AL64" s="477"/>
      <c r="AM64" s="477"/>
      <c r="AN64" s="477"/>
      <c r="AO64" s="477"/>
      <c r="AP64" s="477"/>
      <c r="AQ64" s="477"/>
      <c r="AR64" s="477"/>
      <c r="AS64" s="359"/>
      <c r="AT64" s="359"/>
      <c r="AU64" s="374"/>
      <c r="AV64" s="395"/>
      <c r="AW64" s="477"/>
      <c r="AX64" s="477"/>
      <c r="AY64" s="477"/>
      <c r="AZ64" s="477"/>
      <c r="BA64" s="477"/>
      <c r="BB64" s="477"/>
      <c r="BC64" s="477"/>
      <c r="BD64" s="359"/>
      <c r="BE64" s="359"/>
      <c r="BF64" s="374"/>
      <c r="BG64" s="395"/>
      <c r="BH64" s="477"/>
      <c r="BI64" s="477"/>
      <c r="BJ64" s="477"/>
      <c r="BK64" s="477"/>
      <c r="BL64" s="477"/>
      <c r="BM64" s="477"/>
      <c r="BN64" s="477"/>
      <c r="BO64" s="359"/>
      <c r="BP64" s="359"/>
      <c r="BQ64" s="374"/>
    </row>
    <row r="65" spans="1:69" ht="11.25" customHeight="1" x14ac:dyDescent="0.2">
      <c r="A65" s="395"/>
      <c r="B65" s="367"/>
      <c r="C65" s="374"/>
      <c r="D65" s="395"/>
      <c r="E65" s="650"/>
      <c r="F65" s="650"/>
      <c r="G65" s="650"/>
      <c r="H65" s="650"/>
      <c r="I65" s="650"/>
      <c r="J65" s="650"/>
      <c r="K65" s="650"/>
      <c r="L65" s="650"/>
      <c r="M65" s="650"/>
      <c r="N65" s="374"/>
      <c r="O65" s="395"/>
      <c r="P65" s="347" t="s">
        <v>2307</v>
      </c>
      <c r="Q65" s="347"/>
      <c r="R65" s="378"/>
      <c r="S65" s="378"/>
      <c r="T65" s="378"/>
      <c r="U65" s="407"/>
      <c r="V65" s="407"/>
      <c r="W65" s="407"/>
      <c r="X65" s="407">
        <v>98</v>
      </c>
      <c r="Y65" s="374"/>
      <c r="Z65" s="395"/>
      <c r="AA65" s="347" t="s">
        <v>2307</v>
      </c>
      <c r="AB65" s="347"/>
      <c r="AC65" s="378"/>
      <c r="AD65" s="378"/>
      <c r="AE65" s="378"/>
      <c r="AF65" s="407"/>
      <c r="AG65" s="407"/>
      <c r="AH65" s="407"/>
      <c r="AI65" s="407">
        <v>98</v>
      </c>
      <c r="AJ65" s="374"/>
      <c r="AK65" s="395"/>
      <c r="AL65" s="347" t="s">
        <v>2307</v>
      </c>
      <c r="AM65" s="347"/>
      <c r="AN65" s="378"/>
      <c r="AO65" s="378"/>
      <c r="AP65" s="378"/>
      <c r="AQ65" s="407"/>
      <c r="AR65" s="407"/>
      <c r="AS65" s="407"/>
      <c r="AT65" s="407">
        <v>98</v>
      </c>
      <c r="AU65" s="374"/>
      <c r="AV65" s="395"/>
      <c r="AW65" s="347" t="s">
        <v>2307</v>
      </c>
      <c r="AX65" s="347"/>
      <c r="AY65" s="378"/>
      <c r="AZ65" s="378"/>
      <c r="BA65" s="378"/>
      <c r="BB65" s="407"/>
      <c r="BC65" s="407"/>
      <c r="BD65" s="407"/>
      <c r="BE65" s="407">
        <v>98</v>
      </c>
      <c r="BF65" s="374"/>
      <c r="BG65" s="395"/>
      <c r="BH65" s="347" t="s">
        <v>2307</v>
      </c>
      <c r="BI65" s="347"/>
      <c r="BJ65" s="378"/>
      <c r="BK65" s="378"/>
      <c r="BL65" s="378"/>
      <c r="BM65" s="407"/>
      <c r="BN65" s="407"/>
      <c r="BO65" s="407"/>
      <c r="BP65" s="407">
        <v>98</v>
      </c>
      <c r="BQ65" s="374"/>
    </row>
    <row r="66" spans="1:69" ht="11.25" customHeight="1" x14ac:dyDescent="0.2">
      <c r="A66" s="395"/>
      <c r="B66" s="367"/>
      <c r="C66" s="374"/>
      <c r="D66" s="395"/>
      <c r="E66" s="650"/>
      <c r="F66" s="650"/>
      <c r="G66" s="650"/>
      <c r="H66" s="650"/>
      <c r="I66" s="650"/>
      <c r="J66" s="650"/>
      <c r="K66" s="650"/>
      <c r="L66" s="650"/>
      <c r="M66" s="650"/>
      <c r="N66" s="374"/>
      <c r="O66" s="395"/>
      <c r="P66" s="347"/>
      <c r="Q66" s="347"/>
      <c r="R66" s="378"/>
      <c r="S66" s="378"/>
      <c r="T66" s="378"/>
      <c r="U66" s="407"/>
      <c r="V66" s="407"/>
      <c r="W66" s="407"/>
      <c r="X66" s="407"/>
      <c r="Y66" s="374"/>
      <c r="Z66" s="395"/>
      <c r="AA66" s="347"/>
      <c r="AB66" s="347"/>
      <c r="AC66" s="378"/>
      <c r="AD66" s="378"/>
      <c r="AE66" s="378"/>
      <c r="AF66" s="407"/>
      <c r="AG66" s="407"/>
      <c r="AH66" s="407"/>
      <c r="AI66" s="407"/>
      <c r="AJ66" s="374"/>
      <c r="AK66" s="395"/>
      <c r="AL66" s="347"/>
      <c r="AM66" s="347"/>
      <c r="AN66" s="378"/>
      <c r="AO66" s="378"/>
      <c r="AP66" s="378"/>
      <c r="AQ66" s="407"/>
      <c r="AR66" s="407"/>
      <c r="AS66" s="407"/>
      <c r="AT66" s="407"/>
      <c r="AU66" s="374"/>
      <c r="AV66" s="395"/>
      <c r="AW66" s="347"/>
      <c r="AX66" s="347"/>
      <c r="AY66" s="378"/>
      <c r="AZ66" s="378"/>
      <c r="BA66" s="378"/>
      <c r="BB66" s="407"/>
      <c r="BC66" s="407"/>
      <c r="BD66" s="407"/>
      <c r="BE66" s="407"/>
      <c r="BF66" s="374"/>
      <c r="BG66" s="395"/>
      <c r="BH66" s="347"/>
      <c r="BI66" s="347"/>
      <c r="BJ66" s="378"/>
      <c r="BK66" s="378"/>
      <c r="BL66" s="378"/>
      <c r="BM66" s="407"/>
      <c r="BN66" s="407"/>
      <c r="BO66" s="407"/>
      <c r="BP66" s="407"/>
      <c r="BQ66" s="374"/>
    </row>
    <row r="67" spans="1:69" ht="6" customHeight="1" x14ac:dyDescent="0.2">
      <c r="A67" s="379"/>
      <c r="B67" s="662"/>
      <c r="C67" s="380"/>
      <c r="D67" s="379"/>
      <c r="E67" s="381"/>
      <c r="F67" s="381"/>
      <c r="G67" s="381"/>
      <c r="H67" s="381"/>
      <c r="I67" s="381"/>
      <c r="J67" s="381"/>
      <c r="K67" s="381"/>
      <c r="L67" s="381"/>
      <c r="M67" s="381"/>
      <c r="N67" s="380"/>
      <c r="O67" s="379"/>
      <c r="P67" s="381"/>
      <c r="Q67" s="381"/>
      <c r="R67" s="381"/>
      <c r="S67" s="381"/>
      <c r="T67" s="381"/>
      <c r="U67" s="381"/>
      <c r="V67" s="381"/>
      <c r="W67" s="381"/>
      <c r="X67" s="662"/>
      <c r="Y67" s="380"/>
      <c r="Z67" s="379"/>
      <c r="AA67" s="381"/>
      <c r="AB67" s="381"/>
      <c r="AC67" s="381"/>
      <c r="AD67" s="381"/>
      <c r="AE67" s="381"/>
      <c r="AF67" s="381"/>
      <c r="AG67" s="381"/>
      <c r="AH67" s="381"/>
      <c r="AI67" s="662"/>
      <c r="AJ67" s="380"/>
      <c r="AK67" s="379"/>
      <c r="AL67" s="381"/>
      <c r="AM67" s="381"/>
      <c r="AN67" s="381"/>
      <c r="AO67" s="381"/>
      <c r="AP67" s="381"/>
      <c r="AQ67" s="381"/>
      <c r="AR67" s="381"/>
      <c r="AS67" s="381"/>
      <c r="AT67" s="662"/>
      <c r="AU67" s="380"/>
      <c r="AV67" s="379"/>
      <c r="AW67" s="381"/>
      <c r="AX67" s="381"/>
      <c r="AY67" s="381"/>
      <c r="AZ67" s="381"/>
      <c r="BA67" s="381"/>
      <c r="BB67" s="381"/>
      <c r="BC67" s="381"/>
      <c r="BD67" s="381"/>
      <c r="BE67" s="662"/>
      <c r="BF67" s="380"/>
      <c r="BG67" s="379"/>
      <c r="BH67" s="381"/>
      <c r="BI67" s="381"/>
      <c r="BJ67" s="381"/>
      <c r="BK67" s="381"/>
      <c r="BL67" s="381"/>
      <c r="BM67" s="381"/>
      <c r="BN67" s="381"/>
      <c r="BO67" s="381"/>
      <c r="BP67" s="662"/>
      <c r="BQ67" s="380"/>
    </row>
    <row r="68" spans="1:69" ht="6" customHeight="1" x14ac:dyDescent="0.2">
      <c r="A68" s="375"/>
      <c r="B68" s="661"/>
      <c r="C68" s="376"/>
      <c r="D68" s="375"/>
      <c r="E68" s="398"/>
      <c r="F68" s="398"/>
      <c r="G68" s="398"/>
      <c r="H68" s="398"/>
      <c r="I68" s="398"/>
      <c r="J68" s="398"/>
      <c r="K68" s="398"/>
      <c r="L68" s="398"/>
      <c r="M68" s="398"/>
      <c r="N68" s="376"/>
      <c r="O68" s="375"/>
      <c r="P68" s="398"/>
      <c r="Q68" s="398"/>
      <c r="R68" s="398"/>
      <c r="S68" s="398"/>
      <c r="T68" s="398"/>
      <c r="U68" s="398"/>
      <c r="V68" s="398"/>
      <c r="W68" s="398"/>
      <c r="X68" s="661"/>
      <c r="Y68" s="376"/>
      <c r="Z68" s="375"/>
      <c r="AA68" s="398"/>
      <c r="AB68" s="398"/>
      <c r="AC68" s="398"/>
      <c r="AD68" s="398"/>
      <c r="AE68" s="398"/>
      <c r="AF68" s="398"/>
      <c r="AG68" s="398"/>
      <c r="AH68" s="398"/>
      <c r="AI68" s="661"/>
      <c r="AJ68" s="376"/>
      <c r="AK68" s="375"/>
      <c r="AL68" s="398"/>
      <c r="AM68" s="398"/>
      <c r="AN68" s="398"/>
      <c r="AO68" s="398"/>
      <c r="AP68" s="398"/>
      <c r="AQ68" s="398"/>
      <c r="AR68" s="398"/>
      <c r="AS68" s="398"/>
      <c r="AT68" s="661"/>
      <c r="AU68" s="376"/>
      <c r="AV68" s="375"/>
      <c r="AW68" s="398"/>
      <c r="AX68" s="398"/>
      <c r="AY68" s="398"/>
      <c r="AZ68" s="398"/>
      <c r="BA68" s="398"/>
      <c r="BB68" s="398"/>
      <c r="BC68" s="398"/>
      <c r="BD68" s="398"/>
      <c r="BE68" s="661"/>
      <c r="BF68" s="376"/>
      <c r="BG68" s="375"/>
      <c r="BH68" s="398"/>
      <c r="BI68" s="398"/>
      <c r="BJ68" s="398"/>
      <c r="BK68" s="398"/>
      <c r="BL68" s="398"/>
      <c r="BM68" s="398"/>
      <c r="BN68" s="398"/>
      <c r="BO68" s="398"/>
      <c r="BP68" s="661"/>
      <c r="BQ68" s="376"/>
    </row>
    <row r="69" spans="1:69" ht="11.25" customHeight="1" x14ac:dyDescent="0.2">
      <c r="A69" s="395"/>
      <c r="B69" s="403" t="s">
        <v>592</v>
      </c>
      <c r="C69" s="374"/>
      <c r="D69" s="395"/>
      <c r="E69" s="650" t="str">
        <f ca="1">VLOOKUP(INDIRECT(ADDRESS(ROW(),COLUMN()-3)),Language_Translations,MATCH(Language_Selected,Language_Options,0),FALSE)</f>
        <v xml:space="preserve">Are you between the ages of 15 and 49 years old?
</v>
      </c>
      <c r="F69" s="650"/>
      <c r="G69" s="650"/>
      <c r="H69" s="650"/>
      <c r="I69" s="650"/>
      <c r="J69" s="650"/>
      <c r="K69" s="650"/>
      <c r="L69" s="650"/>
      <c r="M69" s="650"/>
      <c r="N69" s="374"/>
      <c r="O69" s="395"/>
      <c r="P69" s="347" t="s">
        <v>1731</v>
      </c>
      <c r="Q69" s="347"/>
      <c r="R69" s="378" t="s">
        <v>7</v>
      </c>
      <c r="S69" s="378"/>
      <c r="T69" s="378"/>
      <c r="U69" s="378"/>
      <c r="V69" s="378"/>
      <c r="W69" s="378"/>
      <c r="X69" s="456" t="s">
        <v>1778</v>
      </c>
      <c r="Y69" s="374"/>
      <c r="Z69" s="395"/>
      <c r="AA69" s="347" t="s">
        <v>1731</v>
      </c>
      <c r="AB69" s="347"/>
      <c r="AC69" s="378" t="s">
        <v>7</v>
      </c>
      <c r="AD69" s="378"/>
      <c r="AE69" s="378"/>
      <c r="AF69" s="378"/>
      <c r="AG69" s="378"/>
      <c r="AH69" s="378"/>
      <c r="AI69" s="456" t="s">
        <v>1778</v>
      </c>
      <c r="AJ69" s="374"/>
      <c r="AK69" s="395"/>
      <c r="AL69" s="347" t="s">
        <v>1731</v>
      </c>
      <c r="AM69" s="347"/>
      <c r="AN69" s="378" t="s">
        <v>7</v>
      </c>
      <c r="AO69" s="378"/>
      <c r="AP69" s="378"/>
      <c r="AQ69" s="378"/>
      <c r="AR69" s="378"/>
      <c r="AS69" s="378"/>
      <c r="AT69" s="456" t="s">
        <v>1778</v>
      </c>
      <c r="AU69" s="374"/>
      <c r="AV69" s="395"/>
      <c r="AW69" s="347" t="s">
        <v>1731</v>
      </c>
      <c r="AX69" s="347"/>
      <c r="AY69" s="378" t="s">
        <v>7</v>
      </c>
      <c r="AZ69" s="378"/>
      <c r="BA69" s="378"/>
      <c r="BB69" s="378"/>
      <c r="BC69" s="378"/>
      <c r="BD69" s="378"/>
      <c r="BE69" s="456" t="s">
        <v>1778</v>
      </c>
      <c r="BF69" s="374"/>
      <c r="BG69" s="395"/>
      <c r="BH69" s="347" t="s">
        <v>1731</v>
      </c>
      <c r="BI69" s="347"/>
      <c r="BJ69" s="378" t="s">
        <v>7</v>
      </c>
      <c r="BK69" s="378"/>
      <c r="BL69" s="378"/>
      <c r="BM69" s="378"/>
      <c r="BN69" s="378"/>
      <c r="BO69" s="378"/>
      <c r="BP69" s="456" t="s">
        <v>1778</v>
      </c>
      <c r="BQ69" s="374"/>
    </row>
    <row r="70" spans="1:69" ht="11.25" customHeight="1" x14ac:dyDescent="0.2">
      <c r="A70" s="395"/>
      <c r="B70" s="367"/>
      <c r="C70" s="374"/>
      <c r="D70" s="395"/>
      <c r="E70" s="650"/>
      <c r="F70" s="650"/>
      <c r="G70" s="650"/>
      <c r="H70" s="650"/>
      <c r="I70" s="650"/>
      <c r="J70" s="650"/>
      <c r="K70" s="650"/>
      <c r="L70" s="650"/>
      <c r="M70" s="650"/>
      <c r="N70" s="374"/>
      <c r="O70" s="395"/>
      <c r="P70" s="347" t="s">
        <v>1732</v>
      </c>
      <c r="Q70" s="347"/>
      <c r="R70" s="378" t="s">
        <v>7</v>
      </c>
      <c r="S70" s="378"/>
      <c r="T70" s="378"/>
      <c r="U70" s="378"/>
      <c r="V70" s="378"/>
      <c r="W70" s="378"/>
      <c r="X70" s="456" t="s">
        <v>1783</v>
      </c>
      <c r="Y70" s="374"/>
      <c r="Z70" s="395"/>
      <c r="AA70" s="347" t="s">
        <v>1732</v>
      </c>
      <c r="AB70" s="347"/>
      <c r="AC70" s="378" t="s">
        <v>7</v>
      </c>
      <c r="AD70" s="378"/>
      <c r="AE70" s="378"/>
      <c r="AF70" s="378"/>
      <c r="AG70" s="378"/>
      <c r="AH70" s="378"/>
      <c r="AI70" s="456" t="s">
        <v>1783</v>
      </c>
      <c r="AJ70" s="374"/>
      <c r="AK70" s="395"/>
      <c r="AL70" s="347" t="s">
        <v>1732</v>
      </c>
      <c r="AM70" s="347"/>
      <c r="AN70" s="378" t="s">
        <v>7</v>
      </c>
      <c r="AO70" s="378"/>
      <c r="AP70" s="378"/>
      <c r="AQ70" s="378"/>
      <c r="AR70" s="378"/>
      <c r="AS70" s="378"/>
      <c r="AT70" s="456" t="s">
        <v>1783</v>
      </c>
      <c r="AU70" s="374"/>
      <c r="AV70" s="395"/>
      <c r="AW70" s="347" t="s">
        <v>1732</v>
      </c>
      <c r="AX70" s="347"/>
      <c r="AY70" s="378" t="s">
        <v>7</v>
      </c>
      <c r="AZ70" s="378"/>
      <c r="BA70" s="378"/>
      <c r="BB70" s="378"/>
      <c r="BC70" s="378"/>
      <c r="BD70" s="378"/>
      <c r="BE70" s="456" t="s">
        <v>1783</v>
      </c>
      <c r="BF70" s="374"/>
      <c r="BG70" s="395"/>
      <c r="BH70" s="347" t="s">
        <v>1732</v>
      </c>
      <c r="BI70" s="347"/>
      <c r="BJ70" s="378" t="s">
        <v>7</v>
      </c>
      <c r="BK70" s="378"/>
      <c r="BL70" s="378"/>
      <c r="BM70" s="378"/>
      <c r="BN70" s="378"/>
      <c r="BO70" s="378"/>
      <c r="BP70" s="456" t="s">
        <v>1783</v>
      </c>
      <c r="BQ70" s="374"/>
    </row>
    <row r="71" spans="1:69" ht="11.25" customHeight="1" x14ac:dyDescent="0.2">
      <c r="A71" s="395"/>
      <c r="B71" s="367"/>
      <c r="C71" s="374"/>
      <c r="D71" s="395"/>
      <c r="E71" s="650"/>
      <c r="F71" s="650"/>
      <c r="G71" s="650"/>
      <c r="H71" s="650"/>
      <c r="I71" s="650"/>
      <c r="J71" s="650"/>
      <c r="K71" s="650"/>
      <c r="L71" s="650"/>
      <c r="M71" s="650"/>
      <c r="N71" s="374"/>
      <c r="O71" s="395"/>
      <c r="P71" s="347" t="s">
        <v>1784</v>
      </c>
      <c r="Q71" s="347"/>
      <c r="R71" s="347"/>
      <c r="S71" s="347"/>
      <c r="T71" s="347"/>
      <c r="U71" s="378" t="s">
        <v>7</v>
      </c>
      <c r="V71" s="378"/>
      <c r="W71" s="378"/>
      <c r="X71" s="367">
        <v>8</v>
      </c>
      <c r="Y71" s="374"/>
      <c r="Z71" s="395"/>
      <c r="AA71" s="347" t="s">
        <v>1784</v>
      </c>
      <c r="AB71" s="347"/>
      <c r="AC71" s="347"/>
      <c r="AD71" s="347"/>
      <c r="AE71" s="347"/>
      <c r="AF71" s="378" t="s">
        <v>7</v>
      </c>
      <c r="AG71" s="378"/>
      <c r="AH71" s="378"/>
      <c r="AI71" s="367">
        <v>8</v>
      </c>
      <c r="AJ71" s="374"/>
      <c r="AK71" s="395"/>
      <c r="AL71" s="347" t="s">
        <v>1784</v>
      </c>
      <c r="AM71" s="347"/>
      <c r="AN71" s="347"/>
      <c r="AO71" s="347"/>
      <c r="AP71" s="347"/>
      <c r="AQ71" s="378" t="s">
        <v>7</v>
      </c>
      <c r="AR71" s="378"/>
      <c r="AS71" s="378"/>
      <c r="AT71" s="367">
        <v>8</v>
      </c>
      <c r="AU71" s="374"/>
      <c r="AV71" s="395"/>
      <c r="AW71" s="347" t="s">
        <v>1784</v>
      </c>
      <c r="AX71" s="347"/>
      <c r="AY71" s="347"/>
      <c r="AZ71" s="347"/>
      <c r="BA71" s="347"/>
      <c r="BB71" s="378" t="s">
        <v>7</v>
      </c>
      <c r="BC71" s="378"/>
      <c r="BD71" s="378"/>
      <c r="BE71" s="367">
        <v>8</v>
      </c>
      <c r="BF71" s="374"/>
      <c r="BG71" s="395"/>
      <c r="BH71" s="347" t="s">
        <v>1784</v>
      </c>
      <c r="BI71" s="347"/>
      <c r="BJ71" s="347"/>
      <c r="BK71" s="347"/>
      <c r="BL71" s="347"/>
      <c r="BM71" s="378" t="s">
        <v>7</v>
      </c>
      <c r="BN71" s="378"/>
      <c r="BO71" s="378"/>
      <c r="BP71" s="367">
        <v>8</v>
      </c>
      <c r="BQ71" s="374"/>
    </row>
    <row r="72" spans="1:69" ht="11.25" customHeight="1" x14ac:dyDescent="0.2">
      <c r="A72" s="395"/>
      <c r="B72" s="367"/>
      <c r="C72" s="374"/>
      <c r="D72" s="395"/>
      <c r="E72" s="650"/>
      <c r="F72" s="650"/>
      <c r="G72" s="650"/>
      <c r="H72" s="650"/>
      <c r="I72" s="650"/>
      <c r="J72" s="650"/>
      <c r="K72" s="650"/>
      <c r="L72" s="650"/>
      <c r="M72" s="650"/>
      <c r="N72" s="374"/>
      <c r="O72" s="395"/>
      <c r="P72" s="347"/>
      <c r="Q72" s="347"/>
      <c r="R72" s="347"/>
      <c r="S72" s="347"/>
      <c r="T72" s="347"/>
      <c r="U72" s="347"/>
      <c r="V72" s="347"/>
      <c r="W72" s="347"/>
      <c r="X72" s="367"/>
      <c r="Y72" s="374"/>
      <c r="Z72" s="395"/>
      <c r="AA72" s="347"/>
      <c r="AB72" s="347"/>
      <c r="AC72" s="347"/>
      <c r="AD72" s="347"/>
      <c r="AE72" s="347"/>
      <c r="AF72" s="347"/>
      <c r="AG72" s="347"/>
      <c r="AH72" s="347"/>
      <c r="AI72" s="367"/>
      <c r="AJ72" s="374"/>
      <c r="AK72" s="395"/>
      <c r="AL72" s="347"/>
      <c r="AM72" s="347"/>
      <c r="AN72" s="347"/>
      <c r="AO72" s="347"/>
      <c r="AP72" s="347"/>
      <c r="AQ72" s="347"/>
      <c r="AR72" s="347"/>
      <c r="AS72" s="347"/>
      <c r="AT72" s="367"/>
      <c r="AU72" s="374"/>
      <c r="AV72" s="395"/>
      <c r="AW72" s="347"/>
      <c r="AX72" s="347"/>
      <c r="AY72" s="347"/>
      <c r="AZ72" s="347"/>
      <c r="BA72" s="347"/>
      <c r="BB72" s="347"/>
      <c r="BC72" s="347"/>
      <c r="BD72" s="347"/>
      <c r="BE72" s="367"/>
      <c r="BF72" s="374"/>
      <c r="BG72" s="395"/>
      <c r="BH72" s="347"/>
      <c r="BI72" s="347"/>
      <c r="BJ72" s="347"/>
      <c r="BK72" s="347"/>
      <c r="BL72" s="347"/>
      <c r="BM72" s="347"/>
      <c r="BN72" s="347"/>
      <c r="BO72" s="347"/>
      <c r="BP72" s="367"/>
      <c r="BQ72" s="374"/>
    </row>
    <row r="73" spans="1:69" ht="6" customHeight="1" x14ac:dyDescent="0.2">
      <c r="A73" s="379"/>
      <c r="B73" s="662"/>
      <c r="C73" s="380"/>
      <c r="D73" s="379"/>
      <c r="E73" s="381"/>
      <c r="F73" s="381"/>
      <c r="G73" s="381"/>
      <c r="H73" s="381"/>
      <c r="I73" s="381"/>
      <c r="J73" s="381"/>
      <c r="K73" s="381"/>
      <c r="L73" s="381"/>
      <c r="M73" s="381"/>
      <c r="N73" s="380"/>
      <c r="O73" s="379"/>
      <c r="P73" s="381"/>
      <c r="Q73" s="381"/>
      <c r="R73" s="381"/>
      <c r="S73" s="381"/>
      <c r="T73" s="381"/>
      <c r="U73" s="381"/>
      <c r="V73" s="381"/>
      <c r="W73" s="381"/>
      <c r="X73" s="662"/>
      <c r="Y73" s="380"/>
      <c r="Z73" s="379"/>
      <c r="AA73" s="381"/>
      <c r="AB73" s="381"/>
      <c r="AC73" s="381"/>
      <c r="AD73" s="381"/>
      <c r="AE73" s="381"/>
      <c r="AF73" s="381"/>
      <c r="AG73" s="381"/>
      <c r="AH73" s="381"/>
      <c r="AI73" s="662"/>
      <c r="AJ73" s="380"/>
      <c r="AK73" s="379"/>
      <c r="AL73" s="381"/>
      <c r="AM73" s="381"/>
      <c r="AN73" s="381"/>
      <c r="AO73" s="381"/>
      <c r="AP73" s="381"/>
      <c r="AQ73" s="381"/>
      <c r="AR73" s="381"/>
      <c r="AS73" s="381"/>
      <c r="AT73" s="662"/>
      <c r="AU73" s="380"/>
      <c r="AV73" s="379"/>
      <c r="AW73" s="381"/>
      <c r="AX73" s="381"/>
      <c r="AY73" s="381"/>
      <c r="AZ73" s="381"/>
      <c r="BA73" s="381"/>
      <c r="BB73" s="381"/>
      <c r="BC73" s="381"/>
      <c r="BD73" s="381"/>
      <c r="BE73" s="662"/>
      <c r="BF73" s="380"/>
      <c r="BG73" s="379"/>
      <c r="BH73" s="381"/>
      <c r="BI73" s="381"/>
      <c r="BJ73" s="381"/>
      <c r="BK73" s="381"/>
      <c r="BL73" s="381"/>
      <c r="BM73" s="381"/>
      <c r="BN73" s="381"/>
      <c r="BO73" s="381"/>
      <c r="BP73" s="662"/>
      <c r="BQ73" s="380"/>
    </row>
    <row r="74" spans="1:69" ht="7.15" customHeight="1" x14ac:dyDescent="0.2">
      <c r="A74" s="395"/>
      <c r="B74" s="367"/>
      <c r="C74" s="374"/>
      <c r="D74" s="395"/>
      <c r="E74" s="347"/>
      <c r="F74" s="347"/>
      <c r="G74" s="347"/>
      <c r="H74" s="347"/>
      <c r="I74" s="347"/>
      <c r="J74" s="347"/>
      <c r="K74" s="347"/>
      <c r="L74" s="347"/>
      <c r="M74" s="347"/>
      <c r="N74" s="374"/>
      <c r="O74" s="395"/>
      <c r="P74" s="347"/>
      <c r="Q74" s="347"/>
      <c r="R74" s="347"/>
      <c r="S74" s="347"/>
      <c r="T74" s="347"/>
      <c r="U74" s="347"/>
      <c r="V74" s="347"/>
      <c r="W74" s="347"/>
      <c r="X74" s="367"/>
      <c r="Y74" s="374"/>
      <c r="Z74" s="395"/>
      <c r="AA74" s="347"/>
      <c r="AB74" s="347"/>
      <c r="AC74" s="347"/>
      <c r="AD74" s="347"/>
      <c r="AE74" s="347"/>
      <c r="AF74" s="347"/>
      <c r="AG74" s="347"/>
      <c r="AH74" s="347"/>
      <c r="AI74" s="367"/>
      <c r="AJ74" s="374"/>
      <c r="AK74" s="395"/>
      <c r="AL74" s="347"/>
      <c r="AM74" s="347"/>
      <c r="AN74" s="347"/>
      <c r="AO74" s="347"/>
      <c r="AP74" s="347"/>
      <c r="AQ74" s="347"/>
      <c r="AR74" s="347"/>
      <c r="AS74" s="347"/>
      <c r="AT74" s="367"/>
      <c r="AU74" s="374"/>
      <c r="AV74" s="395"/>
      <c r="AW74" s="347"/>
      <c r="AX74" s="347"/>
      <c r="AY74" s="347"/>
      <c r="AZ74" s="347"/>
      <c r="BA74" s="347"/>
      <c r="BB74" s="347"/>
      <c r="BC74" s="347"/>
      <c r="BD74" s="347"/>
      <c r="BE74" s="367"/>
      <c r="BF74" s="374"/>
      <c r="BG74" s="395"/>
      <c r="BH74" s="347"/>
      <c r="BI74" s="347"/>
      <c r="BJ74" s="347"/>
      <c r="BK74" s="347"/>
      <c r="BL74" s="347"/>
      <c r="BM74" s="347"/>
      <c r="BN74" s="347"/>
      <c r="BO74" s="347"/>
      <c r="BP74" s="367"/>
      <c r="BQ74" s="374"/>
    </row>
    <row r="75" spans="1:69" ht="11.25" customHeight="1" x14ac:dyDescent="0.2">
      <c r="A75" s="395"/>
      <c r="B75" s="403" t="s">
        <v>594</v>
      </c>
      <c r="C75" s="374"/>
      <c r="D75" s="395"/>
      <c r="E75" s="650" t="str">
        <f ca="1">VLOOKUP(INDIRECT(ADDRESS(ROW(),COLUMN()-3)),Language_Translations,MATCH(Language_Selected,Language_Options,0),FALSE)</f>
        <v>CHECK V401, V402 AND V403 (IF APPLICABLE): IS THE RESPONDENT BETWEEN THE AGES OF 15 AND 49 YEARS?
IF THE INFORMATION IN V401, V402, AND V403 CONFLICTS, DETERMINE WHICH IS MOST ACCURATE USING THE AGE/YEAR OF BIRTH CONSISTENCY CHART AND GUIDANCE FROM YOUR INTERVIEWER’S MANUAL</v>
      </c>
      <c r="F75" s="650"/>
      <c r="G75" s="650"/>
      <c r="H75" s="650"/>
      <c r="I75" s="650"/>
      <c r="J75" s="650"/>
      <c r="K75" s="650"/>
      <c r="L75" s="650"/>
      <c r="M75" s="650"/>
      <c r="N75" s="374"/>
      <c r="O75" s="395"/>
      <c r="P75" s="347" t="s">
        <v>1731</v>
      </c>
      <c r="Q75" s="347"/>
      <c r="R75" s="378" t="s">
        <v>7</v>
      </c>
      <c r="S75" s="378"/>
      <c r="T75" s="378"/>
      <c r="U75" s="378"/>
      <c r="V75" s="378"/>
      <c r="W75" s="378"/>
      <c r="X75" s="456" t="s">
        <v>1778</v>
      </c>
      <c r="Y75" s="374"/>
      <c r="Z75" s="395"/>
      <c r="AA75" s="347" t="s">
        <v>1731</v>
      </c>
      <c r="AB75" s="347"/>
      <c r="AC75" s="378" t="s">
        <v>7</v>
      </c>
      <c r="AD75" s="378"/>
      <c r="AE75" s="378"/>
      <c r="AF75" s="378"/>
      <c r="AG75" s="378"/>
      <c r="AH75" s="378"/>
      <c r="AI75" s="456" t="s">
        <v>1778</v>
      </c>
      <c r="AJ75" s="374"/>
      <c r="AK75" s="395"/>
      <c r="AL75" s="347" t="s">
        <v>1731</v>
      </c>
      <c r="AM75" s="347"/>
      <c r="AN75" s="378" t="s">
        <v>7</v>
      </c>
      <c r="AO75" s="378"/>
      <c r="AP75" s="378"/>
      <c r="AQ75" s="378"/>
      <c r="AR75" s="378"/>
      <c r="AS75" s="378"/>
      <c r="AT75" s="456" t="s">
        <v>1778</v>
      </c>
      <c r="AU75" s="374"/>
      <c r="AV75" s="395"/>
      <c r="AW75" s="347" t="s">
        <v>1731</v>
      </c>
      <c r="AX75" s="347"/>
      <c r="AY75" s="378" t="s">
        <v>7</v>
      </c>
      <c r="AZ75" s="378"/>
      <c r="BA75" s="378"/>
      <c r="BB75" s="378"/>
      <c r="BC75" s="378"/>
      <c r="BD75" s="378"/>
      <c r="BE75" s="456" t="s">
        <v>1778</v>
      </c>
      <c r="BF75" s="374"/>
      <c r="BG75" s="395"/>
      <c r="BH75" s="347" t="s">
        <v>1731</v>
      </c>
      <c r="BI75" s="347"/>
      <c r="BJ75" s="378" t="s">
        <v>7</v>
      </c>
      <c r="BK75" s="378"/>
      <c r="BL75" s="378"/>
      <c r="BM75" s="378"/>
      <c r="BN75" s="378"/>
      <c r="BO75" s="378"/>
      <c r="BP75" s="456" t="s">
        <v>1778</v>
      </c>
      <c r="BQ75" s="374"/>
    </row>
    <row r="76" spans="1:69" ht="11.25" customHeight="1" x14ac:dyDescent="0.2">
      <c r="A76" s="395"/>
      <c r="B76" s="367"/>
      <c r="C76" s="374"/>
      <c r="D76" s="395"/>
      <c r="E76" s="650"/>
      <c r="F76" s="650"/>
      <c r="G76" s="650"/>
      <c r="H76" s="650"/>
      <c r="I76" s="650"/>
      <c r="J76" s="650"/>
      <c r="K76" s="650"/>
      <c r="L76" s="650"/>
      <c r="M76" s="650"/>
      <c r="N76" s="374"/>
      <c r="O76" s="395"/>
      <c r="P76" s="347" t="s">
        <v>1732</v>
      </c>
      <c r="Q76" s="347"/>
      <c r="R76" s="378" t="s">
        <v>7</v>
      </c>
      <c r="S76" s="378"/>
      <c r="T76" s="378"/>
      <c r="U76" s="378"/>
      <c r="V76" s="378"/>
      <c r="W76" s="378"/>
      <c r="X76" s="456" t="s">
        <v>1783</v>
      </c>
      <c r="Y76" s="374"/>
      <c r="Z76" s="395"/>
      <c r="AA76" s="347" t="s">
        <v>1732</v>
      </c>
      <c r="AB76" s="347"/>
      <c r="AC76" s="378" t="s">
        <v>7</v>
      </c>
      <c r="AD76" s="378"/>
      <c r="AE76" s="378"/>
      <c r="AF76" s="378"/>
      <c r="AG76" s="378"/>
      <c r="AH76" s="378"/>
      <c r="AI76" s="456" t="s">
        <v>1783</v>
      </c>
      <c r="AJ76" s="374"/>
      <c r="AK76" s="395"/>
      <c r="AL76" s="347" t="s">
        <v>1732</v>
      </c>
      <c r="AM76" s="347"/>
      <c r="AN76" s="378" t="s">
        <v>7</v>
      </c>
      <c r="AO76" s="378"/>
      <c r="AP76" s="378"/>
      <c r="AQ76" s="378"/>
      <c r="AR76" s="378"/>
      <c r="AS76" s="378"/>
      <c r="AT76" s="456" t="s">
        <v>1783</v>
      </c>
      <c r="AU76" s="374"/>
      <c r="AV76" s="395"/>
      <c r="AW76" s="347" t="s">
        <v>1732</v>
      </c>
      <c r="AX76" s="347"/>
      <c r="AY76" s="378" t="s">
        <v>7</v>
      </c>
      <c r="AZ76" s="378"/>
      <c r="BA76" s="378"/>
      <c r="BB76" s="378"/>
      <c r="BC76" s="378"/>
      <c r="BD76" s="378"/>
      <c r="BE76" s="456" t="s">
        <v>1783</v>
      </c>
      <c r="BF76" s="374"/>
      <c r="BG76" s="395"/>
      <c r="BH76" s="347" t="s">
        <v>1732</v>
      </c>
      <c r="BI76" s="347"/>
      <c r="BJ76" s="378" t="s">
        <v>7</v>
      </c>
      <c r="BK76" s="378"/>
      <c r="BL76" s="378"/>
      <c r="BM76" s="378"/>
      <c r="BN76" s="378"/>
      <c r="BO76" s="378"/>
      <c r="BP76" s="456" t="s">
        <v>1783</v>
      </c>
      <c r="BQ76" s="374"/>
    </row>
    <row r="77" spans="1:69" ht="11.25" customHeight="1" x14ac:dyDescent="0.2">
      <c r="A77" s="395"/>
      <c r="B77" s="367"/>
      <c r="C77" s="374"/>
      <c r="D77" s="395"/>
      <c r="E77" s="650"/>
      <c r="F77" s="650"/>
      <c r="G77" s="650"/>
      <c r="H77" s="650"/>
      <c r="I77" s="650"/>
      <c r="J77" s="650"/>
      <c r="K77" s="650"/>
      <c r="L77" s="650"/>
      <c r="M77" s="650"/>
      <c r="N77" s="374"/>
      <c r="O77" s="395"/>
      <c r="P77" s="347" t="s">
        <v>1784</v>
      </c>
      <c r="Q77" s="347"/>
      <c r="R77" s="347"/>
      <c r="S77" s="347"/>
      <c r="T77" s="347"/>
      <c r="U77" s="378" t="s">
        <v>7</v>
      </c>
      <c r="V77" s="378"/>
      <c r="W77" s="378"/>
      <c r="X77" s="367">
        <v>8</v>
      </c>
      <c r="Y77" s="374"/>
      <c r="Z77" s="395"/>
      <c r="AA77" s="347" t="s">
        <v>1784</v>
      </c>
      <c r="AB77" s="347"/>
      <c r="AC77" s="347"/>
      <c r="AD77" s="347"/>
      <c r="AE77" s="347"/>
      <c r="AF77" s="378" t="s">
        <v>7</v>
      </c>
      <c r="AG77" s="378"/>
      <c r="AH77" s="378"/>
      <c r="AI77" s="367">
        <v>8</v>
      </c>
      <c r="AJ77" s="374"/>
      <c r="AK77" s="395"/>
      <c r="AL77" s="347" t="s">
        <v>1784</v>
      </c>
      <c r="AM77" s="347"/>
      <c r="AN77" s="347"/>
      <c r="AO77" s="347"/>
      <c r="AP77" s="347"/>
      <c r="AQ77" s="378" t="s">
        <v>7</v>
      </c>
      <c r="AR77" s="378"/>
      <c r="AS77" s="378"/>
      <c r="AT77" s="367">
        <v>8</v>
      </c>
      <c r="AU77" s="374"/>
      <c r="AV77" s="395"/>
      <c r="AW77" s="347" t="s">
        <v>1784</v>
      </c>
      <c r="AX77" s="347"/>
      <c r="AY77" s="347"/>
      <c r="AZ77" s="347"/>
      <c r="BA77" s="347"/>
      <c r="BB77" s="378" t="s">
        <v>7</v>
      </c>
      <c r="BC77" s="378"/>
      <c r="BD77" s="378"/>
      <c r="BE77" s="367">
        <v>8</v>
      </c>
      <c r="BF77" s="374"/>
      <c r="BG77" s="395"/>
      <c r="BH77" s="347" t="s">
        <v>1784</v>
      </c>
      <c r="BI77" s="347"/>
      <c r="BJ77" s="347"/>
      <c r="BK77" s="347"/>
      <c r="BL77" s="347"/>
      <c r="BM77" s="378" t="s">
        <v>7</v>
      </c>
      <c r="BN77" s="378"/>
      <c r="BO77" s="378"/>
      <c r="BP77" s="367">
        <v>8</v>
      </c>
      <c r="BQ77" s="374"/>
    </row>
    <row r="78" spans="1:69" ht="6" customHeight="1" x14ac:dyDescent="0.2">
      <c r="A78" s="395"/>
      <c r="B78" s="367"/>
      <c r="C78" s="374"/>
      <c r="D78" s="395"/>
      <c r="E78" s="650"/>
      <c r="F78" s="650"/>
      <c r="G78" s="650"/>
      <c r="H78" s="650"/>
      <c r="I78" s="650"/>
      <c r="J78" s="650"/>
      <c r="K78" s="650"/>
      <c r="L78" s="650"/>
      <c r="M78" s="650"/>
      <c r="N78" s="374"/>
      <c r="O78" s="395"/>
      <c r="P78" s="347"/>
      <c r="Q78" s="347"/>
      <c r="R78" s="347"/>
      <c r="S78" s="347"/>
      <c r="T78" s="347"/>
      <c r="U78" s="347"/>
      <c r="V78" s="347"/>
      <c r="W78" s="401"/>
      <c r="X78" s="367"/>
      <c r="Y78" s="374"/>
      <c r="Z78" s="395"/>
      <c r="AA78" s="347"/>
      <c r="AB78" s="347"/>
      <c r="AC78" s="347"/>
      <c r="AD78" s="347"/>
      <c r="AE78" s="347"/>
      <c r="AF78" s="347"/>
      <c r="AG78" s="347"/>
      <c r="AH78" s="401"/>
      <c r="AI78" s="367"/>
      <c r="AJ78" s="374"/>
      <c r="AK78" s="395"/>
      <c r="AL78" s="347"/>
      <c r="AM78" s="347"/>
      <c r="AN78" s="347"/>
      <c r="AO78" s="347"/>
      <c r="AP78" s="347"/>
      <c r="AQ78" s="347"/>
      <c r="AR78" s="347"/>
      <c r="AS78" s="401"/>
      <c r="AT78" s="367"/>
      <c r="AU78" s="374"/>
      <c r="AV78" s="395"/>
      <c r="AW78" s="347"/>
      <c r="AX78" s="347"/>
      <c r="AY78" s="347"/>
      <c r="AZ78" s="347"/>
      <c r="BA78" s="347"/>
      <c r="BB78" s="347"/>
      <c r="BC78" s="347"/>
      <c r="BD78" s="401"/>
      <c r="BE78" s="367"/>
      <c r="BF78" s="374"/>
      <c r="BG78" s="395"/>
      <c r="BH78" s="347"/>
      <c r="BI78" s="347"/>
      <c r="BJ78" s="347"/>
      <c r="BK78" s="347"/>
      <c r="BL78" s="347"/>
      <c r="BM78" s="347"/>
      <c r="BN78" s="347"/>
      <c r="BO78" s="401"/>
      <c r="BP78" s="367"/>
      <c r="BQ78" s="374"/>
    </row>
    <row r="79" spans="1:69" ht="11.25" customHeight="1" x14ac:dyDescent="0.2">
      <c r="A79" s="395"/>
      <c r="B79" s="367"/>
      <c r="C79" s="374"/>
      <c r="D79" s="395"/>
      <c r="E79" s="650"/>
      <c r="F79" s="650"/>
      <c r="G79" s="650"/>
      <c r="H79" s="650"/>
      <c r="I79" s="650"/>
      <c r="J79" s="650"/>
      <c r="K79" s="650"/>
      <c r="L79" s="650"/>
      <c r="M79" s="650"/>
      <c r="N79" s="374"/>
      <c r="O79" s="395"/>
      <c r="P79" s="347"/>
      <c r="Q79" s="586"/>
      <c r="R79" s="347"/>
      <c r="S79" s="347"/>
      <c r="T79" s="347"/>
      <c r="U79" s="347"/>
      <c r="V79" s="401" t="s">
        <v>4104</v>
      </c>
      <c r="W79" s="586"/>
      <c r="X79" s="586"/>
      <c r="Y79" s="374"/>
      <c r="Z79" s="395"/>
      <c r="AA79" s="347"/>
      <c r="AB79" s="586"/>
      <c r="AC79" s="347"/>
      <c r="AD79" s="347"/>
      <c r="AE79" s="347"/>
      <c r="AF79" s="347"/>
      <c r="AG79" s="401" t="s">
        <v>4104</v>
      </c>
      <c r="AH79" s="586"/>
      <c r="AI79" s="586"/>
      <c r="AJ79" s="374"/>
      <c r="AK79" s="395"/>
      <c r="AL79" s="347"/>
      <c r="AM79" s="586"/>
      <c r="AN79" s="347"/>
      <c r="AO79" s="347"/>
      <c r="AP79" s="347"/>
      <c r="AQ79" s="347"/>
      <c r="AR79" s="401" t="s">
        <v>4104</v>
      </c>
      <c r="AS79" s="586"/>
      <c r="AT79" s="586"/>
      <c r="AU79" s="374"/>
      <c r="AV79" s="395"/>
      <c r="AW79" s="347"/>
      <c r="AX79" s="586"/>
      <c r="AY79" s="347"/>
      <c r="AZ79" s="347"/>
      <c r="BA79" s="347"/>
      <c r="BB79" s="347"/>
      <c r="BC79" s="401" t="s">
        <v>4104</v>
      </c>
      <c r="BD79" s="586"/>
      <c r="BE79" s="586"/>
      <c r="BF79" s="374"/>
      <c r="BG79" s="395"/>
      <c r="BH79" s="347"/>
      <c r="BI79" s="586"/>
      <c r="BJ79" s="347"/>
      <c r="BK79" s="347"/>
      <c r="BL79" s="347"/>
      <c r="BM79" s="347"/>
      <c r="BN79" s="401" t="s">
        <v>4104</v>
      </c>
      <c r="BO79" s="586"/>
      <c r="BP79" s="586"/>
      <c r="BQ79" s="374"/>
    </row>
    <row r="80" spans="1:69" ht="11.25" customHeight="1" x14ac:dyDescent="0.2">
      <c r="A80" s="395"/>
      <c r="B80" s="367"/>
      <c r="C80" s="374"/>
      <c r="D80" s="395"/>
      <c r="E80" s="400"/>
      <c r="F80" s="400"/>
      <c r="G80" s="400"/>
      <c r="H80" s="400"/>
      <c r="I80" s="400"/>
      <c r="J80" s="400"/>
      <c r="K80" s="400"/>
      <c r="L80" s="400"/>
      <c r="M80" s="400"/>
      <c r="N80" s="374"/>
      <c r="O80" s="395"/>
      <c r="P80" s="586"/>
      <c r="Q80" s="586"/>
      <c r="R80" s="586"/>
      <c r="S80" s="586"/>
      <c r="T80" s="586"/>
      <c r="U80" s="586"/>
      <c r="V80" s="586"/>
      <c r="W80" s="586"/>
      <c r="X80" s="586"/>
      <c r="Y80" s="374"/>
      <c r="Z80" s="395"/>
      <c r="AA80" s="586"/>
      <c r="AB80" s="586"/>
      <c r="AC80" s="586"/>
      <c r="AD80" s="586"/>
      <c r="AE80" s="586"/>
      <c r="AF80" s="586"/>
      <c r="AG80" s="586"/>
      <c r="AH80" s="586"/>
      <c r="AI80" s="586"/>
      <c r="AJ80" s="374"/>
      <c r="AK80" s="395"/>
      <c r="AL80" s="586"/>
      <c r="AM80" s="586"/>
      <c r="AN80" s="586"/>
      <c r="AO80" s="586"/>
      <c r="AP80" s="586"/>
      <c r="AQ80" s="586"/>
      <c r="AR80" s="586"/>
      <c r="AS80" s="586"/>
      <c r="AT80" s="586"/>
      <c r="AU80" s="374"/>
      <c r="AV80" s="395"/>
      <c r="AW80" s="586"/>
      <c r="AX80" s="586"/>
      <c r="AY80" s="586"/>
      <c r="AZ80" s="586"/>
      <c r="BA80" s="586"/>
      <c r="BB80" s="586"/>
      <c r="BC80" s="586"/>
      <c r="BD80" s="586"/>
      <c r="BE80" s="586"/>
      <c r="BF80" s="374"/>
      <c r="BG80" s="395"/>
      <c r="BH80" s="586"/>
      <c r="BI80" s="586"/>
      <c r="BJ80" s="586"/>
      <c r="BK80" s="586"/>
      <c r="BL80" s="586"/>
      <c r="BM80" s="586"/>
      <c r="BN80" s="586"/>
      <c r="BO80" s="586"/>
      <c r="BP80" s="586"/>
      <c r="BQ80" s="374"/>
    </row>
    <row r="81" spans="1:69" ht="11.25" customHeight="1" x14ac:dyDescent="0.2">
      <c r="A81" s="395"/>
      <c r="B81" s="367"/>
      <c r="C81" s="374"/>
      <c r="D81" s="395"/>
      <c r="E81" s="400"/>
      <c r="F81" s="400"/>
      <c r="G81" s="400"/>
      <c r="H81" s="400"/>
      <c r="I81" s="400"/>
      <c r="J81" s="400"/>
      <c r="K81" s="400"/>
      <c r="L81" s="400"/>
      <c r="M81" s="400"/>
      <c r="N81" s="374"/>
      <c r="O81" s="395"/>
      <c r="P81" s="586"/>
      <c r="Q81" s="586"/>
      <c r="R81" s="586"/>
      <c r="S81" s="586"/>
      <c r="T81" s="586"/>
      <c r="U81" s="586"/>
      <c r="V81" s="586"/>
      <c r="W81" s="586"/>
      <c r="X81" s="586"/>
      <c r="Y81" s="374"/>
      <c r="Z81" s="395"/>
      <c r="AA81" s="586"/>
      <c r="AB81" s="586"/>
      <c r="AC81" s="586"/>
      <c r="AD81" s="586"/>
      <c r="AE81" s="586"/>
      <c r="AF81" s="586"/>
      <c r="AG81" s="586"/>
      <c r="AH81" s="586"/>
      <c r="AI81" s="586"/>
      <c r="AJ81" s="374"/>
      <c r="AK81" s="395"/>
      <c r="AL81" s="586"/>
      <c r="AM81" s="586"/>
      <c r="AN81" s="586"/>
      <c r="AO81" s="586"/>
      <c r="AP81" s="586"/>
      <c r="AQ81" s="586"/>
      <c r="AR81" s="586"/>
      <c r="AS81" s="586"/>
      <c r="AT81" s="586"/>
      <c r="AU81" s="374"/>
      <c r="AV81" s="395"/>
      <c r="AW81" s="586"/>
      <c r="AX81" s="586"/>
      <c r="AY81" s="586"/>
      <c r="AZ81" s="586"/>
      <c r="BA81" s="586"/>
      <c r="BB81" s="586"/>
      <c r="BC81" s="586"/>
      <c r="BD81" s="586"/>
      <c r="BE81" s="586"/>
      <c r="BF81" s="374"/>
      <c r="BG81" s="395"/>
      <c r="BH81" s="586"/>
      <c r="BI81" s="586"/>
      <c r="BJ81" s="586"/>
      <c r="BK81" s="586"/>
      <c r="BL81" s="586"/>
      <c r="BM81" s="586"/>
      <c r="BN81" s="586"/>
      <c r="BO81" s="586"/>
      <c r="BP81" s="586"/>
      <c r="BQ81" s="374"/>
    </row>
    <row r="82" spans="1:69" ht="11.25" customHeight="1" x14ac:dyDescent="0.2">
      <c r="A82" s="395"/>
      <c r="B82" s="367"/>
      <c r="C82" s="374"/>
      <c r="D82" s="395"/>
      <c r="E82" s="400"/>
      <c r="F82" s="400"/>
      <c r="G82" s="400"/>
      <c r="H82" s="400"/>
      <c r="I82" s="400"/>
      <c r="J82" s="400"/>
      <c r="K82" s="400"/>
      <c r="L82" s="400"/>
      <c r="M82" s="400"/>
      <c r="N82" s="374"/>
      <c r="O82" s="395"/>
      <c r="P82" s="586"/>
      <c r="Q82" s="586"/>
      <c r="R82" s="586"/>
      <c r="S82" s="586"/>
      <c r="T82" s="586"/>
      <c r="U82" s="586"/>
      <c r="V82" s="586"/>
      <c r="W82" s="586"/>
      <c r="X82" s="586"/>
      <c r="Y82" s="374"/>
      <c r="Z82" s="395"/>
      <c r="AA82" s="586"/>
      <c r="AB82" s="586"/>
      <c r="AC82" s="586"/>
      <c r="AD82" s="586"/>
      <c r="AE82" s="586"/>
      <c r="AF82" s="586"/>
      <c r="AG82" s="586"/>
      <c r="AH82" s="586"/>
      <c r="AI82" s="586"/>
      <c r="AJ82" s="374"/>
      <c r="AK82" s="395"/>
      <c r="AL82" s="586"/>
      <c r="AM82" s="586"/>
      <c r="AN82" s="586"/>
      <c r="AO82" s="586"/>
      <c r="AP82" s="586"/>
      <c r="AQ82" s="586"/>
      <c r="AR82" s="586"/>
      <c r="AS82" s="586"/>
      <c r="AT82" s="586"/>
      <c r="AU82" s="374"/>
      <c r="AV82" s="395"/>
      <c r="AW82" s="586"/>
      <c r="AX82" s="586"/>
      <c r="AY82" s="586"/>
      <c r="AZ82" s="586"/>
      <c r="BA82" s="586"/>
      <c r="BB82" s="586"/>
      <c r="BC82" s="586"/>
      <c r="BD82" s="586"/>
      <c r="BE82" s="586"/>
      <c r="BF82" s="374"/>
      <c r="BG82" s="395"/>
      <c r="BH82" s="586"/>
      <c r="BI82" s="586"/>
      <c r="BJ82" s="586"/>
      <c r="BK82" s="586"/>
      <c r="BL82" s="586"/>
      <c r="BM82" s="586"/>
      <c r="BN82" s="586"/>
      <c r="BO82" s="586"/>
      <c r="BP82" s="586"/>
      <c r="BQ82" s="374"/>
    </row>
    <row r="83" spans="1:69" ht="11.25" customHeight="1" x14ac:dyDescent="0.2">
      <c r="A83" s="395"/>
      <c r="B83" s="367"/>
      <c r="C83" s="374"/>
      <c r="D83" s="395"/>
      <c r="E83" s="400"/>
      <c r="F83" s="400"/>
      <c r="G83" s="400"/>
      <c r="H83" s="400"/>
      <c r="I83" s="400"/>
      <c r="J83" s="400"/>
      <c r="K83" s="400"/>
      <c r="L83" s="400"/>
      <c r="M83" s="400"/>
      <c r="N83" s="374"/>
      <c r="O83" s="395"/>
      <c r="P83" s="347"/>
      <c r="Q83" s="347"/>
      <c r="R83" s="347"/>
      <c r="S83" s="347"/>
      <c r="T83" s="347"/>
      <c r="U83" s="347"/>
      <c r="V83" s="347"/>
      <c r="W83" s="401"/>
      <c r="X83" s="367"/>
      <c r="Y83" s="374"/>
      <c r="Z83" s="395"/>
      <c r="AA83" s="347"/>
      <c r="AB83" s="347"/>
      <c r="AC83" s="347"/>
      <c r="AD83" s="347"/>
      <c r="AE83" s="347"/>
      <c r="AF83" s="347"/>
      <c r="AG83" s="347"/>
      <c r="AH83" s="401"/>
      <c r="AI83" s="367"/>
      <c r="AJ83" s="374"/>
      <c r="AK83" s="395"/>
      <c r="AL83" s="347"/>
      <c r="AM83" s="347"/>
      <c r="AN83" s="347"/>
      <c r="AO83" s="347"/>
      <c r="AP83" s="347"/>
      <c r="AQ83" s="347"/>
      <c r="AR83" s="347"/>
      <c r="AS83" s="401"/>
      <c r="AT83" s="367"/>
      <c r="AU83" s="374"/>
      <c r="AV83" s="395"/>
      <c r="AW83" s="347"/>
      <c r="AX83" s="347"/>
      <c r="AY83" s="347"/>
      <c r="AZ83" s="347"/>
      <c r="BA83" s="347"/>
      <c r="BB83" s="347"/>
      <c r="BC83" s="347"/>
      <c r="BD83" s="401"/>
      <c r="BE83" s="367"/>
      <c r="BF83" s="374"/>
      <c r="BG83" s="395"/>
      <c r="BH83" s="347"/>
      <c r="BI83" s="347"/>
      <c r="BJ83" s="347"/>
      <c r="BK83" s="347"/>
      <c r="BL83" s="347"/>
      <c r="BM83" s="347"/>
      <c r="BN83" s="347"/>
      <c r="BO83" s="401"/>
      <c r="BP83" s="367"/>
      <c r="BQ83" s="374"/>
    </row>
    <row r="84" spans="1:69" ht="11.25" customHeight="1" x14ac:dyDescent="0.2">
      <c r="A84" s="395"/>
      <c r="B84" s="367"/>
      <c r="C84" s="374"/>
      <c r="D84" s="395"/>
      <c r="E84" s="400"/>
      <c r="F84" s="400"/>
      <c r="G84" s="400"/>
      <c r="H84" s="400"/>
      <c r="I84" s="400"/>
      <c r="J84" s="400"/>
      <c r="K84" s="400"/>
      <c r="L84" s="400"/>
      <c r="M84" s="400"/>
      <c r="N84" s="374"/>
      <c r="O84" s="395"/>
      <c r="P84" s="347"/>
      <c r="Q84" s="347"/>
      <c r="R84" s="347"/>
      <c r="S84" s="347"/>
      <c r="T84" s="347"/>
      <c r="U84" s="347"/>
      <c r="V84" s="347"/>
      <c r="W84" s="401"/>
      <c r="X84" s="367"/>
      <c r="Y84" s="374"/>
      <c r="Z84" s="395"/>
      <c r="AA84" s="347"/>
      <c r="AB84" s="347"/>
      <c r="AC84" s="347"/>
      <c r="AD84" s="347"/>
      <c r="AE84" s="347"/>
      <c r="AF84" s="347"/>
      <c r="AG84" s="347"/>
      <c r="AH84" s="401"/>
      <c r="AI84" s="367"/>
      <c r="AJ84" s="374"/>
      <c r="AK84" s="395"/>
      <c r="AL84" s="347"/>
      <c r="AM84" s="347"/>
      <c r="AN84" s="347"/>
      <c r="AO84" s="347"/>
      <c r="AP84" s="347"/>
      <c r="AQ84" s="347"/>
      <c r="AR84" s="347"/>
      <c r="AS84" s="401"/>
      <c r="AT84" s="367"/>
      <c r="AU84" s="374"/>
      <c r="AV84" s="395"/>
      <c r="AW84" s="347"/>
      <c r="AX84" s="347"/>
      <c r="AY84" s="347"/>
      <c r="AZ84" s="347"/>
      <c r="BA84" s="347"/>
      <c r="BB84" s="347"/>
      <c r="BC84" s="347"/>
      <c r="BD84" s="401"/>
      <c r="BE84" s="367"/>
      <c r="BF84" s="374"/>
      <c r="BG84" s="395"/>
      <c r="BH84" s="347"/>
      <c r="BI84" s="347"/>
      <c r="BJ84" s="347"/>
      <c r="BK84" s="347"/>
      <c r="BL84" s="347"/>
      <c r="BM84" s="347"/>
      <c r="BN84" s="347"/>
      <c r="BO84" s="401"/>
      <c r="BP84" s="367"/>
      <c r="BQ84" s="374"/>
    </row>
    <row r="85" spans="1:69" ht="11.25" customHeight="1" x14ac:dyDescent="0.2">
      <c r="A85" s="395"/>
      <c r="B85" s="367"/>
      <c r="C85" s="374"/>
      <c r="D85" s="395"/>
      <c r="E85" s="400"/>
      <c r="F85" s="400"/>
      <c r="G85" s="400"/>
      <c r="H85" s="400"/>
      <c r="I85" s="400"/>
      <c r="J85" s="400"/>
      <c r="K85" s="400"/>
      <c r="L85" s="400"/>
      <c r="M85" s="400"/>
      <c r="N85" s="374"/>
      <c r="O85" s="395"/>
      <c r="P85" s="347"/>
      <c r="Q85" s="347"/>
      <c r="R85" s="347"/>
      <c r="S85" s="347"/>
      <c r="T85" s="347"/>
      <c r="U85" s="347"/>
      <c r="V85" s="347"/>
      <c r="W85" s="401"/>
      <c r="X85" s="367"/>
      <c r="Y85" s="374"/>
      <c r="Z85" s="395"/>
      <c r="AA85" s="347"/>
      <c r="AB85" s="347"/>
      <c r="AC85" s="347"/>
      <c r="AD85" s="347"/>
      <c r="AE85" s="347"/>
      <c r="AF85" s="347"/>
      <c r="AG85" s="347"/>
      <c r="AH85" s="401"/>
      <c r="AI85" s="367"/>
      <c r="AJ85" s="374"/>
      <c r="AK85" s="395"/>
      <c r="AL85" s="347"/>
      <c r="AM85" s="347"/>
      <c r="AN85" s="347"/>
      <c r="AO85" s="347"/>
      <c r="AP85" s="347"/>
      <c r="AQ85" s="347"/>
      <c r="AR85" s="347"/>
      <c r="AS85" s="401"/>
      <c r="AT85" s="367"/>
      <c r="AU85" s="374"/>
      <c r="AV85" s="395"/>
      <c r="AW85" s="347"/>
      <c r="AX85" s="347"/>
      <c r="AY85" s="347"/>
      <c r="AZ85" s="347"/>
      <c r="BA85" s="347"/>
      <c r="BB85" s="347"/>
      <c r="BC85" s="347"/>
      <c r="BD85" s="401"/>
      <c r="BE85" s="367"/>
      <c r="BF85" s="374"/>
      <c r="BG85" s="395"/>
      <c r="BH85" s="347"/>
      <c r="BI85" s="347"/>
      <c r="BJ85" s="347"/>
      <c r="BK85" s="347"/>
      <c r="BL85" s="347"/>
      <c r="BM85" s="347"/>
      <c r="BN85" s="347"/>
      <c r="BO85" s="401"/>
      <c r="BP85" s="367"/>
      <c r="BQ85" s="374"/>
    </row>
    <row r="86" spans="1:69" ht="11.25" customHeight="1" x14ac:dyDescent="0.2">
      <c r="A86" s="395"/>
      <c r="B86" s="367"/>
      <c r="C86" s="374"/>
      <c r="D86" s="395"/>
      <c r="E86" s="400"/>
      <c r="F86" s="400"/>
      <c r="G86" s="400"/>
      <c r="H86" s="400"/>
      <c r="I86" s="400"/>
      <c r="J86" s="400"/>
      <c r="K86" s="400"/>
      <c r="L86" s="400"/>
      <c r="M86" s="400"/>
      <c r="N86" s="374"/>
      <c r="O86" s="395"/>
      <c r="P86" s="347"/>
      <c r="Q86" s="347"/>
      <c r="R86" s="347"/>
      <c r="S86" s="347"/>
      <c r="T86" s="347"/>
      <c r="U86" s="347"/>
      <c r="V86" s="347"/>
      <c r="W86" s="401"/>
      <c r="X86" s="367"/>
      <c r="Y86" s="374"/>
      <c r="Z86" s="395"/>
      <c r="AA86" s="347"/>
      <c r="AB86" s="347"/>
      <c r="AC86" s="347"/>
      <c r="AD86" s="347"/>
      <c r="AE86" s="347"/>
      <c r="AF86" s="347"/>
      <c r="AG86" s="347"/>
      <c r="AH86" s="401"/>
      <c r="AI86" s="367"/>
      <c r="AJ86" s="374"/>
      <c r="AK86" s="395"/>
      <c r="AL86" s="347"/>
      <c r="AM86" s="347"/>
      <c r="AN86" s="347"/>
      <c r="AO86" s="347"/>
      <c r="AP86" s="347"/>
      <c r="AQ86" s="347"/>
      <c r="AR86" s="347"/>
      <c r="AS86" s="401"/>
      <c r="AT86" s="367"/>
      <c r="AU86" s="374"/>
      <c r="AV86" s="395"/>
      <c r="AW86" s="347"/>
      <c r="AX86" s="347"/>
      <c r="AY86" s="347"/>
      <c r="AZ86" s="347"/>
      <c r="BA86" s="347"/>
      <c r="BB86" s="347"/>
      <c r="BC86" s="347"/>
      <c r="BD86" s="401"/>
      <c r="BE86" s="367"/>
      <c r="BF86" s="374"/>
      <c r="BG86" s="395"/>
      <c r="BH86" s="347"/>
      <c r="BI86" s="347"/>
      <c r="BJ86" s="347"/>
      <c r="BK86" s="347"/>
      <c r="BL86" s="347"/>
      <c r="BM86" s="347"/>
      <c r="BN86" s="347"/>
      <c r="BO86" s="401"/>
      <c r="BP86" s="367"/>
      <c r="BQ86" s="374"/>
    </row>
    <row r="87" spans="1:69" ht="11.25" customHeight="1" x14ac:dyDescent="0.2">
      <c r="A87" s="395"/>
      <c r="B87" s="367"/>
      <c r="C87" s="374"/>
      <c r="D87" s="395"/>
      <c r="E87" s="400"/>
      <c r="F87" s="400"/>
      <c r="G87" s="400"/>
      <c r="H87" s="400"/>
      <c r="I87" s="400"/>
      <c r="J87" s="400"/>
      <c r="K87" s="400"/>
      <c r="L87" s="400"/>
      <c r="M87" s="400"/>
      <c r="N87" s="374"/>
      <c r="O87" s="395"/>
      <c r="P87" s="347"/>
      <c r="Q87" s="347"/>
      <c r="R87" s="347"/>
      <c r="S87" s="347"/>
      <c r="T87" s="347"/>
      <c r="U87" s="347"/>
      <c r="V87" s="347"/>
      <c r="W87" s="401"/>
      <c r="X87" s="367"/>
      <c r="Y87" s="374"/>
      <c r="Z87" s="395"/>
      <c r="AA87" s="347"/>
      <c r="AB87" s="347"/>
      <c r="AC87" s="347"/>
      <c r="AD87" s="347"/>
      <c r="AE87" s="347"/>
      <c r="AF87" s="347"/>
      <c r="AG87" s="347"/>
      <c r="AH87" s="401"/>
      <c r="AI87" s="367"/>
      <c r="AJ87" s="374"/>
      <c r="AK87" s="395"/>
      <c r="AL87" s="347"/>
      <c r="AM87" s="347"/>
      <c r="AN87" s="347"/>
      <c r="AO87" s="347"/>
      <c r="AP87" s="347"/>
      <c r="AQ87" s="347"/>
      <c r="AR87" s="347"/>
      <c r="AS87" s="401"/>
      <c r="AT87" s="367"/>
      <c r="AU87" s="374"/>
      <c r="AV87" s="395"/>
      <c r="AW87" s="347"/>
      <c r="AX87" s="347"/>
      <c r="AY87" s="347"/>
      <c r="AZ87" s="347"/>
      <c r="BA87" s="347"/>
      <c r="BB87" s="347"/>
      <c r="BC87" s="347"/>
      <c r="BD87" s="401"/>
      <c r="BE87" s="367"/>
      <c r="BF87" s="374"/>
      <c r="BG87" s="395"/>
      <c r="BH87" s="347"/>
      <c r="BI87" s="347"/>
      <c r="BJ87" s="347"/>
      <c r="BK87" s="347"/>
      <c r="BL87" s="347"/>
      <c r="BM87" s="347"/>
      <c r="BN87" s="347"/>
      <c r="BO87" s="401"/>
      <c r="BP87" s="367"/>
      <c r="BQ87" s="374"/>
    </row>
    <row r="88" spans="1:69" ht="11.25" customHeight="1" x14ac:dyDescent="0.2">
      <c r="A88" s="395"/>
      <c r="B88" s="367"/>
      <c r="C88" s="374"/>
      <c r="D88" s="395"/>
      <c r="E88" s="400"/>
      <c r="F88" s="400"/>
      <c r="G88" s="400"/>
      <c r="H88" s="400"/>
      <c r="I88" s="400"/>
      <c r="J88" s="400"/>
      <c r="K88" s="400"/>
      <c r="L88" s="400"/>
      <c r="M88" s="400"/>
      <c r="N88" s="374"/>
      <c r="O88" s="395"/>
      <c r="P88" s="347"/>
      <c r="Q88" s="347"/>
      <c r="R88" s="347"/>
      <c r="S88" s="347"/>
      <c r="T88" s="347"/>
      <c r="U88" s="347"/>
      <c r="V88" s="347"/>
      <c r="W88" s="401"/>
      <c r="X88" s="367"/>
      <c r="Y88" s="374"/>
      <c r="Z88" s="395"/>
      <c r="AA88" s="347"/>
      <c r="AB88" s="347"/>
      <c r="AC88" s="347"/>
      <c r="AD88" s="347"/>
      <c r="AE88" s="347"/>
      <c r="AF88" s="347"/>
      <c r="AG88" s="347"/>
      <c r="AH88" s="401"/>
      <c r="AI88" s="367"/>
      <c r="AJ88" s="374"/>
      <c r="AK88" s="395"/>
      <c r="AL88" s="347"/>
      <c r="AM88" s="347"/>
      <c r="AN88" s="347"/>
      <c r="AO88" s="347"/>
      <c r="AP88" s="347"/>
      <c r="AQ88" s="347"/>
      <c r="AR88" s="347"/>
      <c r="AS88" s="401"/>
      <c r="AT88" s="367"/>
      <c r="AU88" s="374"/>
      <c r="AV88" s="395"/>
      <c r="AW88" s="347"/>
      <c r="AX88" s="347"/>
      <c r="AY88" s="347"/>
      <c r="AZ88" s="347"/>
      <c r="BA88" s="347"/>
      <c r="BB88" s="347"/>
      <c r="BC88" s="347"/>
      <c r="BD88" s="401"/>
      <c r="BE88" s="367"/>
      <c r="BF88" s="374"/>
      <c r="BG88" s="395"/>
      <c r="BH88" s="347"/>
      <c r="BI88" s="347"/>
      <c r="BJ88" s="347"/>
      <c r="BK88" s="347"/>
      <c r="BL88" s="347"/>
      <c r="BM88" s="347"/>
      <c r="BN88" s="347"/>
      <c r="BO88" s="401"/>
      <c r="BP88" s="367"/>
      <c r="BQ88" s="374"/>
    </row>
    <row r="89" spans="1:69" ht="11.25" customHeight="1" x14ac:dyDescent="0.2">
      <c r="A89" s="395"/>
      <c r="B89" s="367"/>
      <c r="C89" s="374"/>
      <c r="D89" s="395"/>
      <c r="E89" s="400"/>
      <c r="F89" s="400"/>
      <c r="G89" s="400"/>
      <c r="H89" s="400"/>
      <c r="I89" s="400"/>
      <c r="J89" s="400"/>
      <c r="K89" s="400"/>
      <c r="L89" s="400"/>
      <c r="M89" s="400"/>
      <c r="N89" s="374"/>
      <c r="O89" s="395"/>
      <c r="P89" s="347"/>
      <c r="Q89" s="347"/>
      <c r="R89" s="347"/>
      <c r="S89" s="347"/>
      <c r="T89" s="347"/>
      <c r="U89" s="347"/>
      <c r="V89" s="347"/>
      <c r="W89" s="401"/>
      <c r="X89" s="367"/>
      <c r="Y89" s="374"/>
      <c r="Z89" s="395"/>
      <c r="AA89" s="347"/>
      <c r="AB89" s="347"/>
      <c r="AC89" s="347"/>
      <c r="AD89" s="347"/>
      <c r="AE89" s="347"/>
      <c r="AF89" s="347"/>
      <c r="AG89" s="347"/>
      <c r="AH89" s="401"/>
      <c r="AI89" s="367"/>
      <c r="AJ89" s="374"/>
      <c r="AK89" s="395"/>
      <c r="AL89" s="347"/>
      <c r="AM89" s="347"/>
      <c r="AN89" s="347"/>
      <c r="AO89" s="347"/>
      <c r="AP89" s="347"/>
      <c r="AQ89" s="347"/>
      <c r="AR89" s="347"/>
      <c r="AS89" s="401"/>
      <c r="AT89" s="367"/>
      <c r="AU89" s="374"/>
      <c r="AV89" s="395"/>
      <c r="AW89" s="347"/>
      <c r="AX89" s="347"/>
      <c r="AY89" s="347"/>
      <c r="AZ89" s="347"/>
      <c r="BA89" s="347"/>
      <c r="BB89" s="347"/>
      <c r="BC89" s="347"/>
      <c r="BD89" s="401"/>
      <c r="BE89" s="367"/>
      <c r="BF89" s="374"/>
      <c r="BG89" s="395"/>
      <c r="BH89" s="347"/>
      <c r="BI89" s="347"/>
      <c r="BJ89" s="347"/>
      <c r="BK89" s="347"/>
      <c r="BL89" s="347"/>
      <c r="BM89" s="347"/>
      <c r="BN89" s="347"/>
      <c r="BO89" s="401"/>
      <c r="BP89" s="367"/>
      <c r="BQ89" s="374"/>
    </row>
    <row r="90" spans="1:69" ht="6" customHeight="1" x14ac:dyDescent="0.2">
      <c r="A90" s="379"/>
      <c r="B90" s="662"/>
      <c r="C90" s="380"/>
      <c r="D90" s="379"/>
      <c r="E90" s="510"/>
      <c r="F90" s="510"/>
      <c r="G90" s="510"/>
      <c r="H90" s="510"/>
      <c r="I90" s="510"/>
      <c r="J90" s="510"/>
      <c r="K90" s="510"/>
      <c r="L90" s="510"/>
      <c r="M90" s="510"/>
      <c r="N90" s="380"/>
      <c r="O90" s="379"/>
      <c r="P90" s="381"/>
      <c r="Q90" s="381"/>
      <c r="R90" s="381"/>
      <c r="S90" s="381"/>
      <c r="T90" s="381"/>
      <c r="U90" s="381"/>
      <c r="V90" s="381"/>
      <c r="W90" s="381"/>
      <c r="X90" s="662"/>
      <c r="Y90" s="380"/>
      <c r="Z90" s="379"/>
      <c r="AA90" s="381"/>
      <c r="AB90" s="381"/>
      <c r="AC90" s="381"/>
      <c r="AD90" s="381"/>
      <c r="AE90" s="381"/>
      <c r="AF90" s="381"/>
      <c r="AG90" s="381"/>
      <c r="AH90" s="381"/>
      <c r="AI90" s="662"/>
      <c r="AJ90" s="380"/>
      <c r="AK90" s="379"/>
      <c r="AL90" s="381"/>
      <c r="AM90" s="381"/>
      <c r="AN90" s="381"/>
      <c r="AO90" s="381"/>
      <c r="AP90" s="381"/>
      <c r="AQ90" s="381"/>
      <c r="AR90" s="381"/>
      <c r="AS90" s="381"/>
      <c r="AT90" s="662"/>
      <c r="AU90" s="380"/>
      <c r="AV90" s="379"/>
      <c r="AW90" s="381"/>
      <c r="AX90" s="381"/>
      <c r="AY90" s="381"/>
      <c r="AZ90" s="381"/>
      <c r="BA90" s="381"/>
      <c r="BB90" s="381"/>
      <c r="BC90" s="381"/>
      <c r="BD90" s="381"/>
      <c r="BE90" s="662"/>
      <c r="BF90" s="380"/>
      <c r="BG90" s="379"/>
      <c r="BH90" s="381"/>
      <c r="BI90" s="381"/>
      <c r="BJ90" s="381"/>
      <c r="BK90" s="381"/>
      <c r="BL90" s="381"/>
      <c r="BM90" s="381"/>
      <c r="BN90" s="381"/>
      <c r="BO90" s="381"/>
      <c r="BP90" s="662"/>
      <c r="BQ90" s="380"/>
    </row>
    <row r="91" spans="1:69" ht="14.65" customHeight="1" x14ac:dyDescent="0.2">
      <c r="A91" s="789" t="s">
        <v>2308</v>
      </c>
      <c r="B91" s="790"/>
      <c r="C91" s="790"/>
      <c r="D91" s="790"/>
      <c r="E91" s="790"/>
      <c r="F91" s="790"/>
      <c r="G91" s="790"/>
      <c r="H91" s="790"/>
      <c r="I91" s="790"/>
      <c r="J91" s="790"/>
      <c r="K91" s="790"/>
      <c r="L91" s="790"/>
      <c r="M91" s="790"/>
      <c r="N91" s="790"/>
      <c r="O91" s="790"/>
      <c r="P91" s="790"/>
      <c r="Q91" s="790"/>
      <c r="R91" s="790"/>
      <c r="S91" s="790"/>
      <c r="T91" s="790"/>
      <c r="U91" s="790"/>
      <c r="V91" s="790"/>
      <c r="W91" s="790"/>
      <c r="X91" s="790"/>
      <c r="Y91" s="790"/>
      <c r="Z91" s="790"/>
      <c r="AA91" s="790"/>
      <c r="AB91" s="790"/>
      <c r="AC91" s="790"/>
      <c r="AD91" s="790"/>
      <c r="AE91" s="790"/>
      <c r="AF91" s="790"/>
      <c r="AG91" s="790"/>
      <c r="AH91" s="790"/>
      <c r="AI91" s="790"/>
      <c r="AJ91" s="790"/>
      <c r="AK91" s="790"/>
      <c r="AL91" s="790"/>
      <c r="AM91" s="790"/>
      <c r="AN91" s="790"/>
      <c r="AO91" s="790"/>
      <c r="AP91" s="790"/>
      <c r="AQ91" s="790"/>
      <c r="AR91" s="790"/>
      <c r="AS91" s="790"/>
      <c r="AT91" s="790"/>
      <c r="AU91" s="790"/>
      <c r="AV91" s="790"/>
      <c r="AW91" s="790"/>
      <c r="AX91" s="790"/>
      <c r="AY91" s="790"/>
      <c r="AZ91" s="790"/>
      <c r="BA91" s="790"/>
      <c r="BB91" s="790"/>
      <c r="BC91" s="790"/>
      <c r="BD91" s="790"/>
      <c r="BE91" s="790"/>
      <c r="BF91" s="790"/>
      <c r="BG91" s="790"/>
      <c r="BH91" s="790"/>
      <c r="BI91" s="790"/>
      <c r="BJ91" s="790"/>
      <c r="BK91" s="790"/>
      <c r="BL91" s="790"/>
      <c r="BM91" s="790"/>
      <c r="BN91" s="790"/>
      <c r="BO91" s="790"/>
      <c r="BP91" s="790"/>
      <c r="BQ91" s="791"/>
    </row>
    <row r="92" spans="1:69" ht="6" customHeight="1" x14ac:dyDescent="0.2">
      <c r="A92" s="375"/>
      <c r="B92" s="661"/>
      <c r="C92" s="376"/>
      <c r="D92" s="375"/>
      <c r="E92" s="398"/>
      <c r="F92" s="398"/>
      <c r="G92" s="398"/>
      <c r="H92" s="398"/>
      <c r="I92" s="398"/>
      <c r="J92" s="398"/>
      <c r="K92" s="398"/>
      <c r="L92" s="398"/>
      <c r="M92" s="398"/>
      <c r="N92" s="398"/>
      <c r="O92" s="398"/>
      <c r="P92" s="398"/>
      <c r="Q92" s="398"/>
      <c r="R92" s="398"/>
      <c r="S92" s="398"/>
      <c r="T92" s="398"/>
      <c r="U92" s="398"/>
      <c r="V92" s="398"/>
      <c r="W92" s="398"/>
      <c r="X92" s="661"/>
      <c r="Y92" s="398"/>
      <c r="Z92" s="398"/>
      <c r="AA92" s="398"/>
      <c r="AB92" s="398"/>
      <c r="AC92" s="398"/>
      <c r="AD92" s="398"/>
      <c r="AE92" s="398"/>
      <c r="AF92" s="398"/>
      <c r="AG92" s="398"/>
      <c r="AH92" s="398"/>
      <c r="AI92" s="661"/>
      <c r="AJ92" s="398"/>
      <c r="AK92" s="398"/>
      <c r="AL92" s="398"/>
      <c r="AM92" s="398"/>
      <c r="AN92" s="398"/>
      <c r="AO92" s="398"/>
      <c r="AP92" s="398"/>
      <c r="AQ92" s="398"/>
      <c r="AR92" s="398"/>
      <c r="AS92" s="398"/>
      <c r="AT92" s="661"/>
      <c r="AU92" s="398"/>
      <c r="AV92" s="398"/>
      <c r="AW92" s="398"/>
      <c r="AX92" s="398"/>
      <c r="AY92" s="398"/>
      <c r="AZ92" s="398"/>
      <c r="BA92" s="398"/>
      <c r="BB92" s="398"/>
      <c r="BC92" s="398"/>
      <c r="BD92" s="398"/>
      <c r="BE92" s="661"/>
      <c r="BF92" s="398"/>
      <c r="BG92" s="398"/>
      <c r="BH92" s="398"/>
      <c r="BI92" s="398"/>
      <c r="BJ92" s="398"/>
      <c r="BK92" s="398"/>
      <c r="BL92" s="398"/>
      <c r="BM92" s="398"/>
      <c r="BN92" s="398"/>
      <c r="BO92" s="398"/>
      <c r="BP92" s="661"/>
      <c r="BQ92" s="376"/>
    </row>
    <row r="93" spans="1:69" ht="11.25" customHeight="1" x14ac:dyDescent="0.2">
      <c r="A93" s="395"/>
      <c r="B93" s="403" t="s">
        <v>595</v>
      </c>
      <c r="C93" s="374"/>
      <c r="D93" s="395"/>
      <c r="E93" s="444" t="str">
        <f ca="1">VLOOKUP(INDIRECT(ADDRESS(ROW(),COLUMN()-3)),Language_Translations,MATCH(Language_Selected,Language_Options,0),FALSE)</f>
        <v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V430 ‘ANY OTHER FOODS.’
</v>
      </c>
      <c r="F93" s="444"/>
      <c r="G93" s="444"/>
      <c r="H93" s="444"/>
      <c r="I93" s="444"/>
      <c r="J93" s="444"/>
      <c r="K93" s="444"/>
      <c r="L93" s="444"/>
      <c r="M93" s="444"/>
      <c r="N93" s="444"/>
      <c r="O93" s="444"/>
      <c r="P93" s="444"/>
      <c r="Q93" s="444"/>
      <c r="R93" s="444"/>
      <c r="S93" s="444"/>
      <c r="T93" s="444"/>
      <c r="U93" s="444"/>
      <c r="V93" s="444"/>
      <c r="W93" s="444"/>
      <c r="X93" s="444"/>
      <c r="Y93" s="444"/>
      <c r="Z93" s="444"/>
      <c r="AA93" s="444"/>
      <c r="AB93" s="444"/>
      <c r="AC93" s="444"/>
      <c r="AD93" s="444"/>
      <c r="AE93" s="444"/>
      <c r="AF93" s="444"/>
      <c r="AG93" s="444"/>
      <c r="AH93" s="444"/>
      <c r="AI93" s="444"/>
      <c r="AJ93" s="444"/>
      <c r="AK93" s="444"/>
      <c r="AL93" s="444"/>
      <c r="AM93" s="444"/>
      <c r="AN93" s="444"/>
      <c r="AO93" s="444"/>
      <c r="AP93" s="444"/>
      <c r="AQ93" s="444"/>
      <c r="AR93" s="444"/>
      <c r="AS93" s="444"/>
      <c r="AT93" s="444"/>
      <c r="AU93" s="444"/>
      <c r="AV93" s="444"/>
      <c r="AW93" s="444"/>
      <c r="AX93" s="444"/>
      <c r="AY93" s="444"/>
      <c r="AZ93" s="444"/>
      <c r="BA93" s="444"/>
      <c r="BB93" s="444"/>
      <c r="BC93" s="444"/>
      <c r="BD93" s="444"/>
      <c r="BE93" s="444"/>
      <c r="BF93" s="444"/>
      <c r="BG93" s="444"/>
      <c r="BH93" s="444"/>
      <c r="BI93" s="444"/>
      <c r="BJ93" s="444"/>
      <c r="BK93" s="444"/>
      <c r="BL93" s="444"/>
      <c r="BM93" s="444"/>
      <c r="BN93" s="444"/>
      <c r="BO93" s="444"/>
      <c r="BP93" s="444"/>
      <c r="BQ93" s="374"/>
    </row>
    <row r="94" spans="1:69" ht="11.25" customHeight="1" x14ac:dyDescent="0.2">
      <c r="A94" s="395"/>
      <c r="B94" s="367"/>
      <c r="C94" s="374"/>
      <c r="D94" s="395"/>
      <c r="E94" s="444"/>
      <c r="F94" s="444"/>
      <c r="G94" s="444"/>
      <c r="H94" s="444"/>
      <c r="I94" s="444"/>
      <c r="J94" s="444"/>
      <c r="K94" s="444"/>
      <c r="L94" s="444"/>
      <c r="M94" s="444"/>
      <c r="N94" s="444"/>
      <c r="O94" s="444"/>
      <c r="P94" s="444"/>
      <c r="Q94" s="444"/>
      <c r="R94" s="444"/>
      <c r="S94" s="444"/>
      <c r="T94" s="444"/>
      <c r="U94" s="444"/>
      <c r="V94" s="444"/>
      <c r="W94" s="444"/>
      <c r="X94" s="444"/>
      <c r="Y94" s="444"/>
      <c r="Z94" s="444"/>
      <c r="AA94" s="444"/>
      <c r="AB94" s="444"/>
      <c r="AC94" s="444"/>
      <c r="AD94" s="444"/>
      <c r="AE94" s="444"/>
      <c r="AF94" s="444"/>
      <c r="AG94" s="444"/>
      <c r="AH94" s="444"/>
      <c r="AI94" s="444"/>
      <c r="AJ94" s="444"/>
      <c r="AK94" s="444"/>
      <c r="AL94" s="444"/>
      <c r="AM94" s="444"/>
      <c r="AN94" s="444"/>
      <c r="AO94" s="444"/>
      <c r="AP94" s="444"/>
      <c r="AQ94" s="444"/>
      <c r="AR94" s="444"/>
      <c r="AS94" s="444"/>
      <c r="AT94" s="444"/>
      <c r="AU94" s="444"/>
      <c r="AV94" s="444"/>
      <c r="AW94" s="444"/>
      <c r="AX94" s="444"/>
      <c r="AY94" s="444"/>
      <c r="AZ94" s="444"/>
      <c r="BA94" s="444"/>
      <c r="BB94" s="444"/>
      <c r="BC94" s="444"/>
      <c r="BD94" s="444"/>
      <c r="BE94" s="444"/>
      <c r="BF94" s="444"/>
      <c r="BG94" s="444"/>
      <c r="BH94" s="444"/>
      <c r="BI94" s="444"/>
      <c r="BJ94" s="444"/>
      <c r="BK94" s="444"/>
      <c r="BL94" s="444"/>
      <c r="BM94" s="444"/>
      <c r="BN94" s="444"/>
      <c r="BO94" s="444"/>
      <c r="BP94" s="444"/>
      <c r="BQ94" s="374"/>
    </row>
    <row r="95" spans="1:69" ht="11.25" customHeight="1" x14ac:dyDescent="0.2">
      <c r="A95" s="395"/>
      <c r="B95" s="367"/>
      <c r="C95" s="374"/>
      <c r="D95" s="395"/>
      <c r="E95" s="444"/>
      <c r="F95" s="444"/>
      <c r="G95" s="444"/>
      <c r="H95" s="444"/>
      <c r="I95" s="444"/>
      <c r="J95" s="444"/>
      <c r="K95" s="444"/>
      <c r="L95" s="444"/>
      <c r="M95" s="444"/>
      <c r="N95" s="444"/>
      <c r="O95" s="444"/>
      <c r="P95" s="444"/>
      <c r="Q95" s="444"/>
      <c r="R95" s="444"/>
      <c r="S95" s="444"/>
      <c r="T95" s="444"/>
      <c r="U95" s="444"/>
      <c r="V95" s="444"/>
      <c r="W95" s="444"/>
      <c r="X95" s="444"/>
      <c r="Y95" s="444"/>
      <c r="Z95" s="444"/>
      <c r="AA95" s="444"/>
      <c r="AB95" s="444"/>
      <c r="AC95" s="444"/>
      <c r="AD95" s="444"/>
      <c r="AE95" s="444"/>
      <c r="AF95" s="444"/>
      <c r="AG95" s="444"/>
      <c r="AH95" s="444"/>
      <c r="AI95" s="444"/>
      <c r="AJ95" s="444"/>
      <c r="AK95" s="444"/>
      <c r="AL95" s="444"/>
      <c r="AM95" s="444"/>
      <c r="AN95" s="444"/>
      <c r="AO95" s="444"/>
      <c r="AP95" s="444"/>
      <c r="AQ95" s="444"/>
      <c r="AR95" s="444"/>
      <c r="AS95" s="444"/>
      <c r="AT95" s="444"/>
      <c r="AU95" s="444"/>
      <c r="AV95" s="444"/>
      <c r="AW95" s="444"/>
      <c r="AX95" s="444"/>
      <c r="AY95" s="444"/>
      <c r="AZ95" s="444"/>
      <c r="BA95" s="444"/>
      <c r="BB95" s="444"/>
      <c r="BC95" s="444"/>
      <c r="BD95" s="444"/>
      <c r="BE95" s="444"/>
      <c r="BF95" s="444"/>
      <c r="BG95" s="444"/>
      <c r="BH95" s="444"/>
      <c r="BI95" s="444"/>
      <c r="BJ95" s="444"/>
      <c r="BK95" s="444"/>
      <c r="BL95" s="444"/>
      <c r="BM95" s="444"/>
      <c r="BN95" s="444"/>
      <c r="BO95" s="444"/>
      <c r="BP95" s="444"/>
      <c r="BQ95" s="374"/>
    </row>
    <row r="96" spans="1:69" ht="11.25" customHeight="1" x14ac:dyDescent="0.2">
      <c r="A96" s="395"/>
      <c r="B96" s="367"/>
      <c r="C96" s="374"/>
      <c r="D96" s="395"/>
      <c r="E96" s="444"/>
      <c r="F96" s="444"/>
      <c r="G96" s="444"/>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44"/>
      <c r="AF96" s="444"/>
      <c r="AG96" s="444"/>
      <c r="AH96" s="444"/>
      <c r="AI96" s="444"/>
      <c r="AJ96" s="444"/>
      <c r="AK96" s="444"/>
      <c r="AL96" s="444"/>
      <c r="AM96" s="444"/>
      <c r="AN96" s="444"/>
      <c r="AO96" s="444"/>
      <c r="AP96" s="444"/>
      <c r="AQ96" s="444"/>
      <c r="AR96" s="444"/>
      <c r="AS96" s="444"/>
      <c r="AT96" s="444"/>
      <c r="AU96" s="444"/>
      <c r="AV96" s="444"/>
      <c r="AW96" s="444"/>
      <c r="AX96" s="444"/>
      <c r="AY96" s="444"/>
      <c r="AZ96" s="444"/>
      <c r="BA96" s="444"/>
      <c r="BB96" s="444"/>
      <c r="BC96" s="444"/>
      <c r="BD96" s="444"/>
      <c r="BE96" s="444"/>
      <c r="BF96" s="444"/>
      <c r="BG96" s="444"/>
      <c r="BH96" s="444"/>
      <c r="BI96" s="444"/>
      <c r="BJ96" s="444"/>
      <c r="BK96" s="444"/>
      <c r="BL96" s="444"/>
      <c r="BM96" s="444"/>
      <c r="BN96" s="444"/>
      <c r="BO96" s="444"/>
      <c r="BP96" s="444"/>
      <c r="BQ96" s="374"/>
    </row>
    <row r="97" spans="1:69" ht="11.25" customHeight="1" x14ac:dyDescent="0.2">
      <c r="A97" s="395"/>
      <c r="B97" s="367"/>
      <c r="C97" s="374"/>
      <c r="D97" s="395"/>
      <c r="E97" s="444"/>
      <c r="F97" s="444"/>
      <c r="G97" s="444"/>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44"/>
      <c r="AF97" s="444"/>
      <c r="AG97" s="444"/>
      <c r="AH97" s="444"/>
      <c r="AI97" s="444"/>
      <c r="AJ97" s="444"/>
      <c r="AK97" s="444"/>
      <c r="AL97" s="444"/>
      <c r="AM97" s="444"/>
      <c r="AN97" s="444"/>
      <c r="AO97" s="444"/>
      <c r="AP97" s="444"/>
      <c r="AQ97" s="444"/>
      <c r="AR97" s="444"/>
      <c r="AS97" s="444"/>
      <c r="AT97" s="444"/>
      <c r="AU97" s="444"/>
      <c r="AV97" s="444"/>
      <c r="AW97" s="444"/>
      <c r="AX97" s="444"/>
      <c r="AY97" s="444"/>
      <c r="AZ97" s="444"/>
      <c r="BA97" s="444"/>
      <c r="BB97" s="444"/>
      <c r="BC97" s="444"/>
      <c r="BD97" s="444"/>
      <c r="BE97" s="444"/>
      <c r="BF97" s="444"/>
      <c r="BG97" s="444"/>
      <c r="BH97" s="444"/>
      <c r="BI97" s="444"/>
      <c r="BJ97" s="444"/>
      <c r="BK97" s="444"/>
      <c r="BL97" s="444"/>
      <c r="BM97" s="444"/>
      <c r="BN97" s="444"/>
      <c r="BO97" s="444"/>
      <c r="BP97" s="444"/>
      <c r="BQ97" s="374"/>
    </row>
    <row r="98" spans="1:69" ht="11.25" customHeight="1" x14ac:dyDescent="0.2">
      <c r="A98" s="395"/>
      <c r="B98" s="367"/>
      <c r="C98" s="374"/>
      <c r="D98" s="395"/>
      <c r="E98" s="444"/>
      <c r="F98" s="444"/>
      <c r="G98" s="444"/>
      <c r="H98" s="444"/>
      <c r="I98" s="444"/>
      <c r="J98" s="444"/>
      <c r="K98" s="444"/>
      <c r="L98" s="444"/>
      <c r="M98" s="444"/>
      <c r="N98" s="444"/>
      <c r="O98" s="444"/>
      <c r="P98" s="444"/>
      <c r="Q98" s="444"/>
      <c r="R98" s="444"/>
      <c r="S98" s="444"/>
      <c r="T98" s="444"/>
      <c r="U98" s="444"/>
      <c r="V98" s="444"/>
      <c r="W98" s="444"/>
      <c r="X98" s="444"/>
      <c r="Y98" s="444"/>
      <c r="Z98" s="444"/>
      <c r="AA98" s="444"/>
      <c r="AB98" s="444"/>
      <c r="AC98" s="444"/>
      <c r="AD98" s="444"/>
      <c r="AE98" s="444"/>
      <c r="AF98" s="444"/>
      <c r="AG98" s="444"/>
      <c r="AH98" s="444"/>
      <c r="AI98" s="444"/>
      <c r="AJ98" s="444"/>
      <c r="AK98" s="444"/>
      <c r="AL98" s="444"/>
      <c r="AM98" s="444"/>
      <c r="AN98" s="444"/>
      <c r="AO98" s="444"/>
      <c r="AP98" s="444"/>
      <c r="AQ98" s="444"/>
      <c r="AR98" s="444"/>
      <c r="AS98" s="444"/>
      <c r="AT98" s="444"/>
      <c r="AU98" s="444"/>
      <c r="AV98" s="444"/>
      <c r="AW98" s="444"/>
      <c r="AX98" s="444"/>
      <c r="AY98" s="444"/>
      <c r="AZ98" s="444"/>
      <c r="BA98" s="444"/>
      <c r="BB98" s="444"/>
      <c r="BC98" s="444"/>
      <c r="BD98" s="444"/>
      <c r="BE98" s="444"/>
      <c r="BF98" s="444"/>
      <c r="BG98" s="444"/>
      <c r="BH98" s="444"/>
      <c r="BI98" s="444"/>
      <c r="BJ98" s="444"/>
      <c r="BK98" s="444"/>
      <c r="BL98" s="444"/>
      <c r="BM98" s="444"/>
      <c r="BN98" s="444"/>
      <c r="BO98" s="444"/>
      <c r="BP98" s="444"/>
      <c r="BQ98" s="374"/>
    </row>
    <row r="99" spans="1:69" ht="11.25" customHeight="1" x14ac:dyDescent="0.2">
      <c r="A99" s="395"/>
      <c r="B99" s="367"/>
      <c r="C99" s="374"/>
      <c r="D99" s="395"/>
      <c r="E99" s="444"/>
      <c r="F99" s="444"/>
      <c r="G99" s="444"/>
      <c r="H99" s="444"/>
      <c r="I99" s="444"/>
      <c r="J99" s="444"/>
      <c r="K99" s="444"/>
      <c r="L99" s="444"/>
      <c r="M99" s="444"/>
      <c r="N99" s="444"/>
      <c r="O99" s="444"/>
      <c r="P99" s="444"/>
      <c r="Q99" s="444"/>
      <c r="R99" s="444"/>
      <c r="S99" s="444"/>
      <c r="T99" s="444"/>
      <c r="U99" s="444"/>
      <c r="V99" s="444"/>
      <c r="W99" s="444"/>
      <c r="X99" s="444"/>
      <c r="Y99" s="444"/>
      <c r="Z99" s="444"/>
      <c r="AA99" s="444"/>
      <c r="AB99" s="444"/>
      <c r="AC99" s="444"/>
      <c r="AD99" s="444"/>
      <c r="AE99" s="444"/>
      <c r="AF99" s="444"/>
      <c r="AG99" s="444"/>
      <c r="AH99" s="444"/>
      <c r="AI99" s="444"/>
      <c r="AJ99" s="444"/>
      <c r="AK99" s="444"/>
      <c r="AL99" s="444"/>
      <c r="AM99" s="444"/>
      <c r="AN99" s="444"/>
      <c r="AO99" s="444"/>
      <c r="AP99" s="444"/>
      <c r="AQ99" s="444"/>
      <c r="AR99" s="444"/>
      <c r="AS99" s="444"/>
      <c r="AT99" s="444"/>
      <c r="AU99" s="444"/>
      <c r="AV99" s="444"/>
      <c r="AW99" s="444"/>
      <c r="AX99" s="444"/>
      <c r="AY99" s="444"/>
      <c r="AZ99" s="444"/>
      <c r="BA99" s="444"/>
      <c r="BB99" s="444"/>
      <c r="BC99" s="444"/>
      <c r="BD99" s="444"/>
      <c r="BE99" s="444"/>
      <c r="BF99" s="444"/>
      <c r="BG99" s="444"/>
      <c r="BH99" s="444"/>
      <c r="BI99" s="444"/>
      <c r="BJ99" s="444"/>
      <c r="BK99" s="444"/>
      <c r="BL99" s="444"/>
      <c r="BM99" s="444"/>
      <c r="BN99" s="444"/>
      <c r="BO99" s="444"/>
      <c r="BP99" s="444"/>
      <c r="BQ99" s="374"/>
    </row>
    <row r="100" spans="1:69" ht="11.25" customHeight="1" x14ac:dyDescent="0.2">
      <c r="A100" s="395"/>
      <c r="B100" s="367"/>
      <c r="C100" s="374"/>
      <c r="D100" s="395"/>
      <c r="E100" s="444"/>
      <c r="F100" s="444"/>
      <c r="G100" s="444"/>
      <c r="H100" s="444"/>
      <c r="I100" s="444"/>
      <c r="J100" s="444"/>
      <c r="K100" s="444"/>
      <c r="L100" s="444"/>
      <c r="M100" s="444"/>
      <c r="N100" s="444"/>
      <c r="O100" s="444"/>
      <c r="P100" s="444"/>
      <c r="Q100" s="444"/>
      <c r="R100" s="444"/>
      <c r="S100" s="444"/>
      <c r="T100" s="444"/>
      <c r="U100" s="444"/>
      <c r="V100" s="444"/>
      <c r="W100" s="444"/>
      <c r="X100" s="444"/>
      <c r="Y100" s="444"/>
      <c r="Z100" s="444"/>
      <c r="AA100" s="444"/>
      <c r="AB100" s="444"/>
      <c r="AC100" s="444"/>
      <c r="AD100" s="444"/>
      <c r="AE100" s="444"/>
      <c r="AF100" s="444"/>
      <c r="AG100" s="444"/>
      <c r="AH100" s="444"/>
      <c r="AI100" s="444"/>
      <c r="AJ100" s="444"/>
      <c r="AK100" s="444"/>
      <c r="AL100" s="444"/>
      <c r="AM100" s="444"/>
      <c r="AN100" s="444"/>
      <c r="AO100" s="444"/>
      <c r="AP100" s="444"/>
      <c r="AQ100" s="444"/>
      <c r="AR100" s="444"/>
      <c r="AS100" s="444"/>
      <c r="AT100" s="444"/>
      <c r="AU100" s="444"/>
      <c r="AV100" s="444"/>
      <c r="AW100" s="444"/>
      <c r="AX100" s="444"/>
      <c r="AY100" s="444"/>
      <c r="AZ100" s="444"/>
      <c r="BA100" s="444"/>
      <c r="BB100" s="444"/>
      <c r="BC100" s="444"/>
      <c r="BD100" s="444"/>
      <c r="BE100" s="444"/>
      <c r="BF100" s="444"/>
      <c r="BG100" s="444"/>
      <c r="BH100" s="444"/>
      <c r="BI100" s="444"/>
      <c r="BJ100" s="444"/>
      <c r="BK100" s="444"/>
      <c r="BL100" s="444"/>
      <c r="BM100" s="444"/>
      <c r="BN100" s="444"/>
      <c r="BO100" s="444"/>
      <c r="BP100" s="444"/>
      <c r="BQ100" s="374"/>
    </row>
    <row r="101" spans="1:69" ht="11.25" customHeight="1" x14ac:dyDescent="0.2">
      <c r="A101" s="395"/>
      <c r="B101" s="367"/>
      <c r="C101" s="374"/>
      <c r="D101" s="395"/>
      <c r="E101" s="444"/>
      <c r="F101" s="444"/>
      <c r="G101" s="444"/>
      <c r="H101" s="444"/>
      <c r="I101" s="444"/>
      <c r="J101" s="444"/>
      <c r="K101" s="444"/>
      <c r="L101" s="444"/>
      <c r="M101" s="444"/>
      <c r="N101" s="444"/>
      <c r="O101" s="444"/>
      <c r="P101" s="444"/>
      <c r="Q101" s="444"/>
      <c r="R101" s="444"/>
      <c r="S101" s="444"/>
      <c r="T101" s="444"/>
      <c r="U101" s="444"/>
      <c r="V101" s="444"/>
      <c r="W101" s="444"/>
      <c r="X101" s="444"/>
      <c r="Y101" s="444"/>
      <c r="Z101" s="444"/>
      <c r="AA101" s="444"/>
      <c r="AB101" s="444"/>
      <c r="AC101" s="444"/>
      <c r="AD101" s="444"/>
      <c r="AE101" s="444"/>
      <c r="AF101" s="444"/>
      <c r="AG101" s="444"/>
      <c r="AH101" s="444"/>
      <c r="AI101" s="444"/>
      <c r="AJ101" s="444"/>
      <c r="AK101" s="444"/>
      <c r="AL101" s="444"/>
      <c r="AM101" s="444"/>
      <c r="AN101" s="444"/>
      <c r="AO101" s="444"/>
      <c r="AP101" s="444"/>
      <c r="AQ101" s="444"/>
      <c r="AR101" s="444"/>
      <c r="AS101" s="444"/>
      <c r="AT101" s="444"/>
      <c r="AU101" s="444"/>
      <c r="AV101" s="444"/>
      <c r="AW101" s="444"/>
      <c r="AX101" s="444"/>
      <c r="AY101" s="444"/>
      <c r="AZ101" s="444"/>
      <c r="BA101" s="444"/>
      <c r="BB101" s="444"/>
      <c r="BC101" s="444"/>
      <c r="BD101" s="444"/>
      <c r="BE101" s="444"/>
      <c r="BF101" s="444"/>
      <c r="BG101" s="444"/>
      <c r="BH101" s="444"/>
      <c r="BI101" s="444"/>
      <c r="BJ101" s="444"/>
      <c r="BK101" s="444"/>
      <c r="BL101" s="444"/>
      <c r="BM101" s="444"/>
      <c r="BN101" s="444"/>
      <c r="BO101" s="444"/>
      <c r="BP101" s="444"/>
      <c r="BQ101" s="374"/>
    </row>
    <row r="102" spans="1:69" ht="11.25" customHeight="1" x14ac:dyDescent="0.2">
      <c r="A102" s="395"/>
      <c r="B102" s="367"/>
      <c r="C102" s="374"/>
      <c r="D102" s="395"/>
      <c r="E102" s="444"/>
      <c r="F102" s="444"/>
      <c r="G102" s="444"/>
      <c r="H102" s="444"/>
      <c r="I102" s="444"/>
      <c r="J102" s="444"/>
      <c r="K102" s="444"/>
      <c r="L102" s="444"/>
      <c r="M102" s="444"/>
      <c r="N102" s="444"/>
      <c r="O102" s="444"/>
      <c r="P102" s="444"/>
      <c r="Q102" s="444"/>
      <c r="R102" s="444"/>
      <c r="S102" s="444"/>
      <c r="T102" s="444"/>
      <c r="U102" s="444"/>
      <c r="V102" s="444"/>
      <c r="W102" s="444"/>
      <c r="X102" s="444"/>
      <c r="Y102" s="444"/>
      <c r="Z102" s="444"/>
      <c r="AA102" s="444"/>
      <c r="AB102" s="444"/>
      <c r="AC102" s="444"/>
      <c r="AD102" s="444"/>
      <c r="AE102" s="444"/>
      <c r="AF102" s="444"/>
      <c r="AG102" s="444"/>
      <c r="AH102" s="444"/>
      <c r="AI102" s="444"/>
      <c r="AJ102" s="444"/>
      <c r="AK102" s="444"/>
      <c r="AL102" s="444"/>
      <c r="AM102" s="444"/>
      <c r="AN102" s="444"/>
      <c r="AO102" s="444"/>
      <c r="AP102" s="444"/>
      <c r="AQ102" s="444"/>
      <c r="AR102" s="444"/>
      <c r="AS102" s="444"/>
      <c r="AT102" s="444"/>
      <c r="AU102" s="444"/>
      <c r="AV102" s="444"/>
      <c r="AW102" s="444"/>
      <c r="AX102" s="444"/>
      <c r="AY102" s="444"/>
      <c r="AZ102" s="444"/>
      <c r="BA102" s="444"/>
      <c r="BB102" s="444"/>
      <c r="BC102" s="444"/>
      <c r="BD102" s="444"/>
      <c r="BE102" s="444"/>
      <c r="BF102" s="444"/>
      <c r="BG102" s="444"/>
      <c r="BH102" s="444"/>
      <c r="BI102" s="444"/>
      <c r="BJ102" s="444"/>
      <c r="BK102" s="444"/>
      <c r="BL102" s="444"/>
      <c r="BM102" s="444"/>
      <c r="BN102" s="444"/>
      <c r="BO102" s="444"/>
      <c r="BP102" s="444"/>
      <c r="BQ102" s="374"/>
    </row>
    <row r="103" spans="1:69" ht="11.25" customHeight="1" x14ac:dyDescent="0.2">
      <c r="A103" s="395"/>
      <c r="B103" s="367"/>
      <c r="C103" s="374"/>
      <c r="D103" s="395"/>
      <c r="E103" s="444"/>
      <c r="F103" s="444"/>
      <c r="G103" s="444"/>
      <c r="H103" s="444"/>
      <c r="I103" s="444"/>
      <c r="J103" s="444"/>
      <c r="K103" s="444"/>
      <c r="L103" s="444"/>
      <c r="M103" s="444"/>
      <c r="N103" s="444"/>
      <c r="O103" s="444"/>
      <c r="P103" s="444"/>
      <c r="Q103" s="444"/>
      <c r="R103" s="444"/>
      <c r="S103" s="444"/>
      <c r="T103" s="444"/>
      <c r="U103" s="444"/>
      <c r="V103" s="444"/>
      <c r="W103" s="444"/>
      <c r="X103" s="444"/>
      <c r="Y103" s="444"/>
      <c r="Z103" s="444"/>
      <c r="AA103" s="444"/>
      <c r="AB103" s="444"/>
      <c r="AC103" s="444"/>
      <c r="AD103" s="444"/>
      <c r="AE103" s="444"/>
      <c r="AF103" s="444"/>
      <c r="AG103" s="444"/>
      <c r="AH103" s="444"/>
      <c r="AI103" s="444"/>
      <c r="AJ103" s="444"/>
      <c r="AK103" s="444"/>
      <c r="AL103" s="444"/>
      <c r="AM103" s="444"/>
      <c r="AN103" s="444"/>
      <c r="AO103" s="444"/>
      <c r="AP103" s="444"/>
      <c r="AQ103" s="444"/>
      <c r="AR103" s="444"/>
      <c r="AS103" s="444"/>
      <c r="AT103" s="444"/>
      <c r="AU103" s="444"/>
      <c r="AV103" s="444"/>
      <c r="AW103" s="444"/>
      <c r="AX103" s="444"/>
      <c r="AY103" s="444"/>
      <c r="AZ103" s="444"/>
      <c r="BA103" s="444"/>
      <c r="BB103" s="444"/>
      <c r="BC103" s="444"/>
      <c r="BD103" s="444"/>
      <c r="BE103" s="444"/>
      <c r="BF103" s="444"/>
      <c r="BG103" s="444"/>
      <c r="BH103" s="444"/>
      <c r="BI103" s="444"/>
      <c r="BJ103" s="444"/>
      <c r="BK103" s="444"/>
      <c r="BL103" s="444"/>
      <c r="BM103" s="444"/>
      <c r="BN103" s="444"/>
      <c r="BO103" s="444"/>
      <c r="BP103" s="444"/>
      <c r="BQ103" s="374"/>
    </row>
    <row r="104" spans="1:69" ht="11.25" customHeight="1" x14ac:dyDescent="0.2">
      <c r="A104" s="395"/>
      <c r="B104" s="367"/>
      <c r="C104" s="374"/>
      <c r="D104" s="395"/>
      <c r="E104" s="444"/>
      <c r="F104" s="444"/>
      <c r="G104" s="444"/>
      <c r="H104" s="444"/>
      <c r="I104" s="444"/>
      <c r="J104" s="444"/>
      <c r="K104" s="444"/>
      <c r="L104" s="444"/>
      <c r="M104" s="444"/>
      <c r="N104" s="444"/>
      <c r="O104" s="444"/>
      <c r="P104" s="444"/>
      <c r="Q104" s="444"/>
      <c r="R104" s="444"/>
      <c r="S104" s="444"/>
      <c r="T104" s="444"/>
      <c r="U104" s="444"/>
      <c r="V104" s="444"/>
      <c r="W104" s="444"/>
      <c r="X104" s="444"/>
      <c r="Y104" s="444"/>
      <c r="Z104" s="444"/>
      <c r="AA104" s="444"/>
      <c r="AB104" s="444"/>
      <c r="AC104" s="444"/>
      <c r="AD104" s="444"/>
      <c r="AE104" s="444"/>
      <c r="AF104" s="444"/>
      <c r="AG104" s="444"/>
      <c r="AH104" s="444"/>
      <c r="AI104" s="444"/>
      <c r="AJ104" s="444"/>
      <c r="AK104" s="444"/>
      <c r="AL104" s="444"/>
      <c r="AM104" s="444"/>
      <c r="AN104" s="444"/>
      <c r="AO104" s="444"/>
      <c r="AP104" s="444"/>
      <c r="AQ104" s="444"/>
      <c r="AR104" s="444"/>
      <c r="AS104" s="444"/>
      <c r="AT104" s="444"/>
      <c r="AU104" s="444"/>
      <c r="AV104" s="444"/>
      <c r="AW104" s="444"/>
      <c r="AX104" s="444"/>
      <c r="AY104" s="444"/>
      <c r="AZ104" s="444"/>
      <c r="BA104" s="444"/>
      <c r="BB104" s="444"/>
      <c r="BC104" s="444"/>
      <c r="BD104" s="444"/>
      <c r="BE104" s="444"/>
      <c r="BF104" s="444"/>
      <c r="BG104" s="444"/>
      <c r="BH104" s="444"/>
      <c r="BI104" s="444"/>
      <c r="BJ104" s="444"/>
      <c r="BK104" s="444"/>
      <c r="BL104" s="444"/>
      <c r="BM104" s="444"/>
      <c r="BN104" s="444"/>
      <c r="BO104" s="444"/>
      <c r="BP104" s="444"/>
      <c r="BQ104" s="374"/>
    </row>
    <row r="105" spans="1:69" ht="11.25" customHeight="1" x14ac:dyDescent="0.2">
      <c r="A105" s="395"/>
      <c r="B105" s="367"/>
      <c r="C105" s="374"/>
      <c r="D105" s="395"/>
      <c r="E105" s="444"/>
      <c r="F105" s="444"/>
      <c r="G105" s="444"/>
      <c r="H105" s="444"/>
      <c r="I105" s="444"/>
      <c r="J105" s="444"/>
      <c r="K105" s="444"/>
      <c r="L105" s="444"/>
      <c r="M105" s="444"/>
      <c r="N105" s="444"/>
      <c r="O105" s="444"/>
      <c r="P105" s="444"/>
      <c r="Q105" s="444"/>
      <c r="R105" s="444"/>
      <c r="S105" s="444"/>
      <c r="T105" s="444"/>
      <c r="U105" s="444"/>
      <c r="V105" s="444"/>
      <c r="W105" s="444"/>
      <c r="X105" s="444"/>
      <c r="Y105" s="444"/>
      <c r="Z105" s="444"/>
      <c r="AA105" s="444"/>
      <c r="AB105" s="444"/>
      <c r="AC105" s="444"/>
      <c r="AD105" s="444"/>
      <c r="AE105" s="444"/>
      <c r="AF105" s="444"/>
      <c r="AG105" s="444"/>
      <c r="AH105" s="444"/>
      <c r="AI105" s="444"/>
      <c r="AJ105" s="444"/>
      <c r="AK105" s="444"/>
      <c r="AL105" s="444"/>
      <c r="AM105" s="444"/>
      <c r="AN105" s="444"/>
      <c r="AO105" s="444"/>
      <c r="AP105" s="444"/>
      <c r="AQ105" s="444"/>
      <c r="AR105" s="444"/>
      <c r="AS105" s="444"/>
      <c r="AT105" s="444"/>
      <c r="AU105" s="444"/>
      <c r="AV105" s="444"/>
      <c r="AW105" s="444"/>
      <c r="AX105" s="444"/>
      <c r="AY105" s="444"/>
      <c r="AZ105" s="444"/>
      <c r="BA105" s="444"/>
      <c r="BB105" s="444"/>
      <c r="BC105" s="444"/>
      <c r="BD105" s="444"/>
      <c r="BE105" s="444"/>
      <c r="BF105" s="444"/>
      <c r="BG105" s="444"/>
      <c r="BH105" s="444"/>
      <c r="BI105" s="444"/>
      <c r="BJ105" s="444"/>
      <c r="BK105" s="444"/>
      <c r="BL105" s="444"/>
      <c r="BM105" s="444"/>
      <c r="BN105" s="444"/>
      <c r="BO105" s="444"/>
      <c r="BP105" s="444"/>
      <c r="BQ105" s="374"/>
    </row>
    <row r="106" spans="1:69" ht="11.25" customHeight="1" x14ac:dyDescent="0.2">
      <c r="A106" s="395"/>
      <c r="B106" s="367"/>
      <c r="C106" s="374"/>
      <c r="D106" s="395"/>
      <c r="E106" s="444"/>
      <c r="F106" s="444"/>
      <c r="G106" s="444"/>
      <c r="H106" s="444"/>
      <c r="I106" s="444"/>
      <c r="J106" s="444"/>
      <c r="K106" s="444"/>
      <c r="L106" s="444"/>
      <c r="M106" s="444"/>
      <c r="N106" s="444"/>
      <c r="O106" s="444"/>
      <c r="P106" s="444"/>
      <c r="Q106" s="444"/>
      <c r="R106" s="444"/>
      <c r="S106" s="444"/>
      <c r="T106" s="444"/>
      <c r="U106" s="444"/>
      <c r="V106" s="444"/>
      <c r="W106" s="444"/>
      <c r="X106" s="444"/>
      <c r="Y106" s="444"/>
      <c r="Z106" s="444"/>
      <c r="AA106" s="444"/>
      <c r="AB106" s="444"/>
      <c r="AC106" s="444"/>
      <c r="AD106" s="444"/>
      <c r="AE106" s="444"/>
      <c r="AF106" s="444"/>
      <c r="AG106" s="444"/>
      <c r="AH106" s="444"/>
      <c r="AI106" s="444"/>
      <c r="AJ106" s="444"/>
      <c r="AK106" s="444"/>
      <c r="AL106" s="444"/>
      <c r="AM106" s="444"/>
      <c r="AN106" s="444"/>
      <c r="AO106" s="444"/>
      <c r="AP106" s="444"/>
      <c r="AQ106" s="444"/>
      <c r="AR106" s="444"/>
      <c r="AS106" s="444"/>
      <c r="AT106" s="444"/>
      <c r="AU106" s="444"/>
      <c r="AV106" s="444"/>
      <c r="AW106" s="444"/>
      <c r="AX106" s="444"/>
      <c r="AY106" s="444"/>
      <c r="AZ106" s="444"/>
      <c r="BA106" s="444"/>
      <c r="BB106" s="444"/>
      <c r="BC106" s="444"/>
      <c r="BD106" s="444"/>
      <c r="BE106" s="444"/>
      <c r="BF106" s="444"/>
      <c r="BG106" s="444"/>
      <c r="BH106" s="444"/>
      <c r="BI106" s="444"/>
      <c r="BJ106" s="444"/>
      <c r="BK106" s="444"/>
      <c r="BL106" s="444"/>
      <c r="BM106" s="444"/>
      <c r="BN106" s="444"/>
      <c r="BO106" s="444"/>
      <c r="BP106" s="444"/>
      <c r="BQ106" s="374"/>
    </row>
    <row r="107" spans="1:69" ht="11.25" customHeight="1" x14ac:dyDescent="0.2">
      <c r="A107" s="395"/>
      <c r="B107" s="367"/>
      <c r="C107" s="374"/>
      <c r="D107" s="395"/>
      <c r="E107" s="444"/>
      <c r="F107" s="444"/>
      <c r="G107" s="444"/>
      <c r="H107" s="444"/>
      <c r="I107" s="444"/>
      <c r="J107" s="444"/>
      <c r="K107" s="444"/>
      <c r="L107" s="444"/>
      <c r="M107" s="444"/>
      <c r="N107" s="444"/>
      <c r="O107" s="444"/>
      <c r="P107" s="444"/>
      <c r="Q107" s="444"/>
      <c r="R107" s="444"/>
      <c r="S107" s="444"/>
      <c r="T107" s="444"/>
      <c r="U107" s="444"/>
      <c r="V107" s="444"/>
      <c r="W107" s="444"/>
      <c r="X107" s="444"/>
      <c r="Y107" s="444"/>
      <c r="Z107" s="444"/>
      <c r="AA107" s="444"/>
      <c r="AB107" s="444"/>
      <c r="AC107" s="444"/>
      <c r="AD107" s="444"/>
      <c r="AE107" s="444"/>
      <c r="AF107" s="444"/>
      <c r="AG107" s="444"/>
      <c r="AH107" s="444"/>
      <c r="AI107" s="444"/>
      <c r="AJ107" s="444"/>
      <c r="AK107" s="444"/>
      <c r="AL107" s="444"/>
      <c r="AM107" s="444"/>
      <c r="AN107" s="444"/>
      <c r="AO107" s="444"/>
      <c r="AP107" s="444"/>
      <c r="AQ107" s="444"/>
      <c r="AR107" s="444"/>
      <c r="AS107" s="444"/>
      <c r="AT107" s="444"/>
      <c r="AU107" s="444"/>
      <c r="AV107" s="444"/>
      <c r="AW107" s="444"/>
      <c r="AX107" s="444"/>
      <c r="AY107" s="444"/>
      <c r="AZ107" s="444"/>
      <c r="BA107" s="444"/>
      <c r="BB107" s="444"/>
      <c r="BC107" s="444"/>
      <c r="BD107" s="444"/>
      <c r="BE107" s="444"/>
      <c r="BF107" s="444"/>
      <c r="BG107" s="444"/>
      <c r="BH107" s="444"/>
      <c r="BI107" s="444"/>
      <c r="BJ107" s="444"/>
      <c r="BK107" s="444"/>
      <c r="BL107" s="444"/>
      <c r="BM107" s="444"/>
      <c r="BN107" s="444"/>
      <c r="BO107" s="444"/>
      <c r="BP107" s="444"/>
      <c r="BQ107" s="374"/>
    </row>
    <row r="108" spans="1:69" ht="11.25" customHeight="1" x14ac:dyDescent="0.2">
      <c r="A108" s="395"/>
      <c r="B108" s="367"/>
      <c r="C108" s="374"/>
      <c r="D108" s="395"/>
      <c r="E108" s="444"/>
      <c r="F108" s="444"/>
      <c r="G108" s="444"/>
      <c r="H108" s="444"/>
      <c r="I108" s="444"/>
      <c r="J108" s="444"/>
      <c r="K108" s="444"/>
      <c r="L108" s="444"/>
      <c r="M108" s="444"/>
      <c r="N108" s="444"/>
      <c r="O108" s="444"/>
      <c r="P108" s="444"/>
      <c r="Q108" s="444"/>
      <c r="R108" s="444"/>
      <c r="S108" s="444"/>
      <c r="T108" s="444"/>
      <c r="U108" s="444"/>
      <c r="V108" s="444"/>
      <c r="W108" s="444"/>
      <c r="X108" s="444"/>
      <c r="Y108" s="444"/>
      <c r="Z108" s="444"/>
      <c r="AA108" s="444"/>
      <c r="AB108" s="444"/>
      <c r="AC108" s="444"/>
      <c r="AD108" s="444"/>
      <c r="AE108" s="444"/>
      <c r="AF108" s="444"/>
      <c r="AG108" s="444"/>
      <c r="AH108" s="444"/>
      <c r="AI108" s="444"/>
      <c r="AJ108" s="444"/>
      <c r="AK108" s="444"/>
      <c r="AL108" s="444"/>
      <c r="AM108" s="444"/>
      <c r="AN108" s="444"/>
      <c r="AO108" s="444"/>
      <c r="AP108" s="444"/>
      <c r="AQ108" s="444"/>
      <c r="AR108" s="444"/>
      <c r="AS108" s="444"/>
      <c r="AT108" s="444"/>
      <c r="AU108" s="444"/>
      <c r="AV108" s="444"/>
      <c r="AW108" s="444"/>
      <c r="AX108" s="444"/>
      <c r="AY108" s="444"/>
      <c r="AZ108" s="444"/>
      <c r="BA108" s="444"/>
      <c r="BB108" s="444"/>
      <c r="BC108" s="444"/>
      <c r="BD108" s="444"/>
      <c r="BE108" s="444"/>
      <c r="BF108" s="444"/>
      <c r="BG108" s="444"/>
      <c r="BH108" s="444"/>
      <c r="BI108" s="444"/>
      <c r="BJ108" s="444"/>
      <c r="BK108" s="444"/>
      <c r="BL108" s="444"/>
      <c r="BM108" s="444"/>
      <c r="BN108" s="444"/>
      <c r="BO108" s="444"/>
      <c r="BP108" s="444"/>
      <c r="BQ108" s="374"/>
    </row>
    <row r="109" spans="1:69" ht="11.25" customHeight="1" x14ac:dyDescent="0.2">
      <c r="A109" s="395"/>
      <c r="B109" s="367"/>
      <c r="C109" s="374"/>
      <c r="D109" s="395"/>
      <c r="E109" s="444"/>
      <c r="F109" s="444"/>
      <c r="G109" s="444"/>
      <c r="H109" s="444"/>
      <c r="I109" s="444"/>
      <c r="J109" s="444"/>
      <c r="K109" s="444"/>
      <c r="L109" s="444"/>
      <c r="M109" s="444"/>
      <c r="N109" s="444"/>
      <c r="O109" s="444"/>
      <c r="P109" s="444"/>
      <c r="Q109" s="444"/>
      <c r="R109" s="444"/>
      <c r="S109" s="444"/>
      <c r="T109" s="444"/>
      <c r="U109" s="444"/>
      <c r="V109" s="444"/>
      <c r="W109" s="444"/>
      <c r="X109" s="444"/>
      <c r="Y109" s="444"/>
      <c r="Z109" s="444"/>
      <c r="AA109" s="444"/>
      <c r="AB109" s="444"/>
      <c r="AC109" s="444"/>
      <c r="AD109" s="444"/>
      <c r="AE109" s="444"/>
      <c r="AF109" s="444"/>
      <c r="AG109" s="444"/>
      <c r="AH109" s="444"/>
      <c r="AI109" s="444"/>
      <c r="AJ109" s="444"/>
      <c r="AK109" s="444"/>
      <c r="AL109" s="444"/>
      <c r="AM109" s="444"/>
      <c r="AN109" s="444"/>
      <c r="AO109" s="444"/>
      <c r="AP109" s="444"/>
      <c r="AQ109" s="444"/>
      <c r="AR109" s="444"/>
      <c r="AS109" s="444"/>
      <c r="AT109" s="444"/>
      <c r="AU109" s="444"/>
      <c r="AV109" s="444"/>
      <c r="AW109" s="444"/>
      <c r="AX109" s="444"/>
      <c r="AY109" s="444"/>
      <c r="AZ109" s="444"/>
      <c r="BA109" s="444"/>
      <c r="BB109" s="444"/>
      <c r="BC109" s="444"/>
      <c r="BD109" s="444"/>
      <c r="BE109" s="444"/>
      <c r="BF109" s="444"/>
      <c r="BG109" s="444"/>
      <c r="BH109" s="444"/>
      <c r="BI109" s="444"/>
      <c r="BJ109" s="444"/>
      <c r="BK109" s="444"/>
      <c r="BL109" s="444"/>
      <c r="BM109" s="444"/>
      <c r="BN109" s="444"/>
      <c r="BO109" s="444"/>
      <c r="BP109" s="444"/>
      <c r="BQ109" s="374"/>
    </row>
    <row r="110" spans="1:69" ht="11.25" customHeight="1" x14ac:dyDescent="0.2">
      <c r="A110" s="395"/>
      <c r="B110" s="367"/>
      <c r="C110" s="374"/>
      <c r="D110" s="395"/>
      <c r="E110" s="444"/>
      <c r="F110" s="444"/>
      <c r="G110" s="444"/>
      <c r="H110" s="444"/>
      <c r="I110" s="444"/>
      <c r="J110" s="444"/>
      <c r="K110" s="444"/>
      <c r="L110" s="444"/>
      <c r="M110" s="444"/>
      <c r="N110" s="444"/>
      <c r="O110" s="444"/>
      <c r="P110" s="444"/>
      <c r="Q110" s="444"/>
      <c r="R110" s="444"/>
      <c r="S110" s="444"/>
      <c r="T110" s="444"/>
      <c r="U110" s="444"/>
      <c r="V110" s="444"/>
      <c r="W110" s="444"/>
      <c r="X110" s="444"/>
      <c r="Y110" s="444"/>
      <c r="Z110" s="444"/>
      <c r="AA110" s="444"/>
      <c r="AB110" s="444"/>
      <c r="AC110" s="444"/>
      <c r="AD110" s="444"/>
      <c r="AE110" s="444"/>
      <c r="AF110" s="444"/>
      <c r="AG110" s="444"/>
      <c r="AH110" s="444"/>
      <c r="AI110" s="444"/>
      <c r="AJ110" s="444"/>
      <c r="AK110" s="444"/>
      <c r="AL110" s="444"/>
      <c r="AM110" s="444"/>
      <c r="AN110" s="444"/>
      <c r="AO110" s="444"/>
      <c r="AP110" s="444"/>
      <c r="AQ110" s="444"/>
      <c r="AR110" s="444"/>
      <c r="AS110" s="444"/>
      <c r="AT110" s="444"/>
      <c r="AU110" s="444"/>
      <c r="AV110" s="444"/>
      <c r="AW110" s="444"/>
      <c r="AX110" s="444"/>
      <c r="AY110" s="444"/>
      <c r="AZ110" s="444"/>
      <c r="BA110" s="444"/>
      <c r="BB110" s="444"/>
      <c r="BC110" s="444"/>
      <c r="BD110" s="444"/>
      <c r="BE110" s="444"/>
      <c r="BF110" s="444"/>
      <c r="BG110" s="444"/>
      <c r="BH110" s="444"/>
      <c r="BI110" s="444"/>
      <c r="BJ110" s="444"/>
      <c r="BK110" s="444"/>
      <c r="BL110" s="444"/>
      <c r="BM110" s="444"/>
      <c r="BN110" s="444"/>
      <c r="BO110" s="444"/>
      <c r="BP110" s="444"/>
      <c r="BQ110" s="374"/>
    </row>
    <row r="111" spans="1:69" ht="11.25" customHeight="1" x14ac:dyDescent="0.2">
      <c r="A111" s="395"/>
      <c r="B111" s="367"/>
      <c r="C111" s="374"/>
      <c r="D111" s="395"/>
      <c r="E111" s="444"/>
      <c r="F111" s="444"/>
      <c r="G111" s="444"/>
      <c r="H111" s="444"/>
      <c r="I111" s="444"/>
      <c r="J111" s="444"/>
      <c r="K111" s="444"/>
      <c r="L111" s="444"/>
      <c r="M111" s="444"/>
      <c r="N111" s="444"/>
      <c r="O111" s="444"/>
      <c r="P111" s="444"/>
      <c r="Q111" s="444"/>
      <c r="R111" s="444"/>
      <c r="S111" s="444"/>
      <c r="T111" s="444"/>
      <c r="U111" s="444"/>
      <c r="V111" s="444"/>
      <c r="W111" s="444"/>
      <c r="X111" s="444"/>
      <c r="Y111" s="444"/>
      <c r="Z111" s="444"/>
      <c r="AA111" s="444"/>
      <c r="AB111" s="444"/>
      <c r="AC111" s="444"/>
      <c r="AD111" s="444"/>
      <c r="AE111" s="444"/>
      <c r="AF111" s="444"/>
      <c r="AG111" s="444"/>
      <c r="AH111" s="444"/>
      <c r="AI111" s="444"/>
      <c r="AJ111" s="444"/>
      <c r="AK111" s="444"/>
      <c r="AL111" s="444"/>
      <c r="AM111" s="444"/>
      <c r="AN111" s="444"/>
      <c r="AO111" s="444"/>
      <c r="AP111" s="444"/>
      <c r="AQ111" s="444"/>
      <c r="AR111" s="444"/>
      <c r="AS111" s="444"/>
      <c r="AT111" s="444"/>
      <c r="AU111" s="444"/>
      <c r="AV111" s="444"/>
      <c r="AW111" s="444"/>
      <c r="AX111" s="444"/>
      <c r="AY111" s="444"/>
      <c r="AZ111" s="444"/>
      <c r="BA111" s="444"/>
      <c r="BB111" s="444"/>
      <c r="BC111" s="444"/>
      <c r="BD111" s="444"/>
      <c r="BE111" s="444"/>
      <c r="BF111" s="444"/>
      <c r="BG111" s="444"/>
      <c r="BH111" s="444"/>
      <c r="BI111" s="444"/>
      <c r="BJ111" s="444"/>
      <c r="BK111" s="444"/>
      <c r="BL111" s="444"/>
      <c r="BM111" s="444"/>
      <c r="BN111" s="444"/>
      <c r="BO111" s="444"/>
      <c r="BP111" s="444"/>
      <c r="BQ111" s="374"/>
    </row>
    <row r="112" spans="1:69" ht="11.25" customHeight="1" x14ac:dyDescent="0.2">
      <c r="A112" s="395"/>
      <c r="B112" s="367"/>
      <c r="C112" s="374"/>
      <c r="D112" s="395"/>
      <c r="E112" s="444"/>
      <c r="F112" s="444"/>
      <c r="G112" s="444"/>
      <c r="H112" s="444"/>
      <c r="I112" s="444"/>
      <c r="J112" s="444"/>
      <c r="K112" s="444"/>
      <c r="L112" s="444"/>
      <c r="M112" s="444"/>
      <c r="N112" s="444"/>
      <c r="O112" s="444"/>
      <c r="P112" s="444"/>
      <c r="Q112" s="444"/>
      <c r="R112" s="444"/>
      <c r="S112" s="444"/>
      <c r="T112" s="444"/>
      <c r="U112" s="444"/>
      <c r="V112" s="444"/>
      <c r="W112" s="444"/>
      <c r="X112" s="444"/>
      <c r="Y112" s="444"/>
      <c r="Z112" s="444"/>
      <c r="AA112" s="444"/>
      <c r="AB112" s="444"/>
      <c r="AC112" s="444"/>
      <c r="AD112" s="444"/>
      <c r="AE112" s="444"/>
      <c r="AF112" s="444"/>
      <c r="AG112" s="444"/>
      <c r="AH112" s="444"/>
      <c r="AI112" s="444"/>
      <c r="AJ112" s="444"/>
      <c r="AK112" s="444"/>
      <c r="AL112" s="444"/>
      <c r="AM112" s="444"/>
      <c r="AN112" s="444"/>
      <c r="AO112" s="444"/>
      <c r="AP112" s="444"/>
      <c r="AQ112" s="444"/>
      <c r="AR112" s="444"/>
      <c r="AS112" s="444"/>
      <c r="AT112" s="444"/>
      <c r="AU112" s="444"/>
      <c r="AV112" s="444"/>
      <c r="AW112" s="444"/>
      <c r="AX112" s="444"/>
      <c r="AY112" s="444"/>
      <c r="AZ112" s="444"/>
      <c r="BA112" s="444"/>
      <c r="BB112" s="444"/>
      <c r="BC112" s="444"/>
      <c r="BD112" s="444"/>
      <c r="BE112" s="444"/>
      <c r="BF112" s="444"/>
      <c r="BG112" s="444"/>
      <c r="BH112" s="444"/>
      <c r="BI112" s="444"/>
      <c r="BJ112" s="444"/>
      <c r="BK112" s="444"/>
      <c r="BL112" s="444"/>
      <c r="BM112" s="444"/>
      <c r="BN112" s="444"/>
      <c r="BO112" s="444"/>
      <c r="BP112" s="444"/>
      <c r="BQ112" s="374"/>
    </row>
    <row r="113" spans="1:69" ht="11.25" customHeight="1" x14ac:dyDescent="0.2">
      <c r="A113" s="395"/>
      <c r="B113" s="367"/>
      <c r="C113" s="374"/>
      <c r="D113" s="395"/>
      <c r="E113" s="444"/>
      <c r="F113" s="444"/>
      <c r="G113" s="444"/>
      <c r="H113" s="444"/>
      <c r="I113" s="444"/>
      <c r="J113" s="444"/>
      <c r="K113" s="444"/>
      <c r="L113" s="444"/>
      <c r="M113" s="444"/>
      <c r="N113" s="444"/>
      <c r="O113" s="444"/>
      <c r="P113" s="444"/>
      <c r="Q113" s="444"/>
      <c r="R113" s="444"/>
      <c r="S113" s="444"/>
      <c r="T113" s="444"/>
      <c r="U113" s="444"/>
      <c r="V113" s="444"/>
      <c r="W113" s="444"/>
      <c r="X113" s="444"/>
      <c r="Y113" s="444"/>
      <c r="Z113" s="444"/>
      <c r="AA113" s="444"/>
      <c r="AB113" s="444"/>
      <c r="AC113" s="444"/>
      <c r="AD113" s="444"/>
      <c r="AE113" s="444"/>
      <c r="AF113" s="444"/>
      <c r="AG113" s="444"/>
      <c r="AH113" s="444"/>
      <c r="AI113" s="444"/>
      <c r="AJ113" s="444"/>
      <c r="AK113" s="444"/>
      <c r="AL113" s="444"/>
      <c r="AM113" s="444"/>
      <c r="AN113" s="444"/>
      <c r="AO113" s="444"/>
      <c r="AP113" s="444"/>
      <c r="AQ113" s="444"/>
      <c r="AR113" s="444"/>
      <c r="AS113" s="444"/>
      <c r="AT113" s="444"/>
      <c r="AU113" s="444"/>
      <c r="AV113" s="444"/>
      <c r="AW113" s="444"/>
      <c r="AX113" s="444"/>
      <c r="AY113" s="444"/>
      <c r="AZ113" s="444"/>
      <c r="BA113" s="444"/>
      <c r="BB113" s="444"/>
      <c r="BC113" s="444"/>
      <c r="BD113" s="444"/>
      <c r="BE113" s="444"/>
      <c r="BF113" s="444"/>
      <c r="BG113" s="444"/>
      <c r="BH113" s="444"/>
      <c r="BI113" s="444"/>
      <c r="BJ113" s="444"/>
      <c r="BK113" s="444"/>
      <c r="BL113" s="444"/>
      <c r="BM113" s="444"/>
      <c r="BN113" s="444"/>
      <c r="BO113" s="444"/>
      <c r="BP113" s="444"/>
      <c r="BQ113" s="374"/>
    </row>
    <row r="114" spans="1:69" ht="11.25" customHeight="1" x14ac:dyDescent="0.2">
      <c r="A114" s="395"/>
      <c r="B114" s="367"/>
      <c r="C114" s="374"/>
      <c r="D114" s="395"/>
      <c r="E114" s="444"/>
      <c r="F114" s="444"/>
      <c r="G114" s="444"/>
      <c r="H114" s="444"/>
      <c r="I114" s="444"/>
      <c r="J114" s="444"/>
      <c r="K114" s="444"/>
      <c r="L114" s="444"/>
      <c r="M114" s="444"/>
      <c r="N114" s="444"/>
      <c r="O114" s="444"/>
      <c r="P114" s="444"/>
      <c r="Q114" s="444"/>
      <c r="R114" s="444"/>
      <c r="S114" s="444"/>
      <c r="T114" s="444"/>
      <c r="U114" s="444"/>
      <c r="V114" s="444"/>
      <c r="W114" s="444"/>
      <c r="X114" s="444"/>
      <c r="Y114" s="444"/>
      <c r="Z114" s="444"/>
      <c r="AA114" s="444"/>
      <c r="AB114" s="444"/>
      <c r="AC114" s="444"/>
      <c r="AD114" s="444"/>
      <c r="AE114" s="444"/>
      <c r="AF114" s="444"/>
      <c r="AG114" s="444"/>
      <c r="AH114" s="444"/>
      <c r="AI114" s="444"/>
      <c r="AJ114" s="444"/>
      <c r="AK114" s="444"/>
      <c r="AL114" s="444"/>
      <c r="AM114" s="444"/>
      <c r="AN114" s="444"/>
      <c r="AO114" s="444"/>
      <c r="AP114" s="444"/>
      <c r="AQ114" s="444"/>
      <c r="AR114" s="444"/>
      <c r="AS114" s="444"/>
      <c r="AT114" s="444"/>
      <c r="AU114" s="444"/>
      <c r="AV114" s="444"/>
      <c r="AW114" s="444"/>
      <c r="AX114" s="444"/>
      <c r="AY114" s="444"/>
      <c r="AZ114" s="444"/>
      <c r="BA114" s="444"/>
      <c r="BB114" s="444"/>
      <c r="BC114" s="444"/>
      <c r="BD114" s="444"/>
      <c r="BE114" s="444"/>
      <c r="BF114" s="444"/>
      <c r="BG114" s="444"/>
      <c r="BH114" s="444"/>
      <c r="BI114" s="444"/>
      <c r="BJ114" s="444"/>
      <c r="BK114" s="444"/>
      <c r="BL114" s="444"/>
      <c r="BM114" s="444"/>
      <c r="BN114" s="444"/>
      <c r="BO114" s="444"/>
      <c r="BP114" s="444"/>
      <c r="BQ114" s="374"/>
    </row>
    <row r="115" spans="1:69" ht="11.25" customHeight="1" x14ac:dyDescent="0.2">
      <c r="A115" s="395"/>
      <c r="B115" s="367"/>
      <c r="C115" s="374"/>
      <c r="D115" s="395"/>
      <c r="E115" s="444"/>
      <c r="F115" s="444"/>
      <c r="G115" s="444"/>
      <c r="H115" s="444"/>
      <c r="I115" s="444"/>
      <c r="J115" s="444"/>
      <c r="K115" s="444"/>
      <c r="L115" s="444"/>
      <c r="M115" s="444"/>
      <c r="N115" s="444"/>
      <c r="O115" s="444"/>
      <c r="P115" s="444"/>
      <c r="Q115" s="444"/>
      <c r="R115" s="444"/>
      <c r="S115" s="444"/>
      <c r="T115" s="444"/>
      <c r="U115" s="444"/>
      <c r="V115" s="444"/>
      <c r="W115" s="444"/>
      <c r="X115" s="444"/>
      <c r="Y115" s="444"/>
      <c r="Z115" s="444"/>
      <c r="AA115" s="444"/>
      <c r="AB115" s="444"/>
      <c r="AC115" s="444"/>
      <c r="AD115" s="444"/>
      <c r="AE115" s="444"/>
      <c r="AF115" s="444"/>
      <c r="AG115" s="444"/>
      <c r="AH115" s="444"/>
      <c r="AI115" s="444"/>
      <c r="AJ115" s="444"/>
      <c r="AK115" s="444"/>
      <c r="AL115" s="444"/>
      <c r="AM115" s="444"/>
      <c r="AN115" s="444"/>
      <c r="AO115" s="444"/>
      <c r="AP115" s="444"/>
      <c r="AQ115" s="444"/>
      <c r="AR115" s="444"/>
      <c r="AS115" s="444"/>
      <c r="AT115" s="444"/>
      <c r="AU115" s="444"/>
      <c r="AV115" s="444"/>
      <c r="AW115" s="444"/>
      <c r="AX115" s="444"/>
      <c r="AY115" s="444"/>
      <c r="AZ115" s="444"/>
      <c r="BA115" s="444"/>
      <c r="BB115" s="444"/>
      <c r="BC115" s="444"/>
      <c r="BD115" s="444"/>
      <c r="BE115" s="444"/>
      <c r="BF115" s="444"/>
      <c r="BG115" s="444"/>
      <c r="BH115" s="444"/>
      <c r="BI115" s="444"/>
      <c r="BJ115" s="444"/>
      <c r="BK115" s="444"/>
      <c r="BL115" s="444"/>
      <c r="BM115" s="444"/>
      <c r="BN115" s="444"/>
      <c r="BO115" s="444"/>
      <c r="BP115" s="444"/>
      <c r="BQ115" s="374"/>
    </row>
    <row r="116" spans="1:69" ht="11.25" customHeight="1" x14ac:dyDescent="0.2">
      <c r="A116" s="395"/>
      <c r="B116" s="367"/>
      <c r="C116" s="374"/>
      <c r="D116" s="395"/>
      <c r="E116" s="444"/>
      <c r="F116" s="444"/>
      <c r="G116" s="444"/>
      <c r="H116" s="444"/>
      <c r="I116" s="444"/>
      <c r="J116" s="444"/>
      <c r="K116" s="444"/>
      <c r="L116" s="444"/>
      <c r="M116" s="444"/>
      <c r="N116" s="444"/>
      <c r="O116" s="444"/>
      <c r="P116" s="444"/>
      <c r="Q116" s="444"/>
      <c r="R116" s="444"/>
      <c r="S116" s="444"/>
      <c r="T116" s="444"/>
      <c r="U116" s="444"/>
      <c r="V116" s="444"/>
      <c r="W116" s="444"/>
      <c r="X116" s="444"/>
      <c r="Y116" s="444"/>
      <c r="Z116" s="444"/>
      <c r="AA116" s="444"/>
      <c r="AB116" s="444"/>
      <c r="AC116" s="444"/>
      <c r="AD116" s="444"/>
      <c r="AE116" s="444"/>
      <c r="AF116" s="444"/>
      <c r="AG116" s="444"/>
      <c r="AH116" s="444"/>
      <c r="AI116" s="444"/>
      <c r="AJ116" s="444"/>
      <c r="AK116" s="444"/>
      <c r="AL116" s="444"/>
      <c r="AM116" s="444"/>
      <c r="AN116" s="444"/>
      <c r="AO116" s="444"/>
      <c r="AP116" s="444"/>
      <c r="AQ116" s="444"/>
      <c r="AR116" s="444"/>
      <c r="AS116" s="444"/>
      <c r="AT116" s="444"/>
      <c r="AU116" s="444"/>
      <c r="AV116" s="444"/>
      <c r="AW116" s="444"/>
      <c r="AX116" s="444"/>
      <c r="AY116" s="444"/>
      <c r="AZ116" s="444"/>
      <c r="BA116" s="444"/>
      <c r="BB116" s="444"/>
      <c r="BC116" s="444"/>
      <c r="BD116" s="444"/>
      <c r="BE116" s="444"/>
      <c r="BF116" s="444"/>
      <c r="BG116" s="444"/>
      <c r="BH116" s="444"/>
      <c r="BI116" s="444"/>
      <c r="BJ116" s="444"/>
      <c r="BK116" s="444"/>
      <c r="BL116" s="444"/>
      <c r="BM116" s="444"/>
      <c r="BN116" s="444"/>
      <c r="BO116" s="444"/>
      <c r="BP116" s="444"/>
      <c r="BQ116" s="374"/>
    </row>
    <row r="117" spans="1:69" ht="11.25" customHeight="1" x14ac:dyDescent="0.2">
      <c r="A117" s="395"/>
      <c r="B117" s="367"/>
      <c r="C117" s="374"/>
      <c r="D117" s="395"/>
      <c r="E117" s="444"/>
      <c r="F117" s="444"/>
      <c r="G117" s="444"/>
      <c r="H117" s="444"/>
      <c r="I117" s="444"/>
      <c r="J117" s="444"/>
      <c r="K117" s="444"/>
      <c r="L117" s="444"/>
      <c r="M117" s="444"/>
      <c r="N117" s="444"/>
      <c r="O117" s="444"/>
      <c r="P117" s="444"/>
      <c r="Q117" s="444"/>
      <c r="R117" s="444"/>
      <c r="S117" s="444"/>
      <c r="T117" s="444"/>
      <c r="U117" s="444"/>
      <c r="V117" s="444"/>
      <c r="W117" s="444"/>
      <c r="X117" s="444"/>
      <c r="Y117" s="444"/>
      <c r="Z117" s="444"/>
      <c r="AA117" s="444"/>
      <c r="AB117" s="444"/>
      <c r="AC117" s="444"/>
      <c r="AD117" s="444"/>
      <c r="AE117" s="444"/>
      <c r="AF117" s="444"/>
      <c r="AG117" s="444"/>
      <c r="AH117" s="444"/>
      <c r="AI117" s="444"/>
      <c r="AJ117" s="444"/>
      <c r="AK117" s="444"/>
      <c r="AL117" s="444"/>
      <c r="AM117" s="444"/>
      <c r="AN117" s="444"/>
      <c r="AO117" s="444"/>
      <c r="AP117" s="444"/>
      <c r="AQ117" s="444"/>
      <c r="AR117" s="444"/>
      <c r="AS117" s="444"/>
      <c r="AT117" s="444"/>
      <c r="AU117" s="444"/>
      <c r="AV117" s="444"/>
      <c r="AW117" s="444"/>
      <c r="AX117" s="444"/>
      <c r="AY117" s="444"/>
      <c r="AZ117" s="444"/>
      <c r="BA117" s="444"/>
      <c r="BB117" s="444"/>
      <c r="BC117" s="444"/>
      <c r="BD117" s="444"/>
      <c r="BE117" s="444"/>
      <c r="BF117" s="444"/>
      <c r="BG117" s="444"/>
      <c r="BH117" s="444"/>
      <c r="BI117" s="444"/>
      <c r="BJ117" s="444"/>
      <c r="BK117" s="444"/>
      <c r="BL117" s="444"/>
      <c r="BM117" s="444"/>
      <c r="BN117" s="444"/>
      <c r="BO117" s="444"/>
      <c r="BP117" s="444"/>
      <c r="BQ117" s="374"/>
    </row>
    <row r="118" spans="1:69" ht="11.25" customHeight="1" x14ac:dyDescent="0.2">
      <c r="A118" s="395"/>
      <c r="B118" s="367"/>
      <c r="C118" s="374"/>
      <c r="D118" s="395"/>
      <c r="E118" s="444"/>
      <c r="F118" s="444"/>
      <c r="G118" s="444"/>
      <c r="H118" s="444"/>
      <c r="I118" s="444"/>
      <c r="J118" s="444"/>
      <c r="K118" s="444"/>
      <c r="L118" s="444"/>
      <c r="M118" s="444"/>
      <c r="N118" s="444"/>
      <c r="O118" s="444"/>
      <c r="P118" s="444"/>
      <c r="Q118" s="444"/>
      <c r="R118" s="444"/>
      <c r="S118" s="444"/>
      <c r="T118" s="444"/>
      <c r="U118" s="444"/>
      <c r="V118" s="444"/>
      <c r="W118" s="444"/>
      <c r="X118" s="444"/>
      <c r="Y118" s="444"/>
      <c r="Z118" s="444"/>
      <c r="AA118" s="444"/>
      <c r="AB118" s="444"/>
      <c r="AC118" s="444"/>
      <c r="AD118" s="444"/>
      <c r="AE118" s="444"/>
      <c r="AF118" s="444"/>
      <c r="AG118" s="444"/>
      <c r="AH118" s="444"/>
      <c r="AI118" s="444"/>
      <c r="AJ118" s="444"/>
      <c r="AK118" s="444"/>
      <c r="AL118" s="444"/>
      <c r="AM118" s="444"/>
      <c r="AN118" s="444"/>
      <c r="AO118" s="444"/>
      <c r="AP118" s="444"/>
      <c r="AQ118" s="444"/>
      <c r="AR118" s="444"/>
      <c r="AS118" s="444"/>
      <c r="AT118" s="444"/>
      <c r="AU118" s="444"/>
      <c r="AV118" s="444"/>
      <c r="AW118" s="444"/>
      <c r="AX118" s="444"/>
      <c r="AY118" s="444"/>
      <c r="AZ118" s="444"/>
      <c r="BA118" s="444"/>
      <c r="BB118" s="444"/>
      <c r="BC118" s="444"/>
      <c r="BD118" s="444"/>
      <c r="BE118" s="444"/>
      <c r="BF118" s="444"/>
      <c r="BG118" s="444"/>
      <c r="BH118" s="444"/>
      <c r="BI118" s="444"/>
      <c r="BJ118" s="444"/>
      <c r="BK118" s="444"/>
      <c r="BL118" s="444"/>
      <c r="BM118" s="444"/>
      <c r="BN118" s="444"/>
      <c r="BO118" s="444"/>
      <c r="BP118" s="444"/>
      <c r="BQ118" s="374"/>
    </row>
    <row r="119" spans="1:69" ht="11.25" customHeight="1" x14ac:dyDescent="0.2">
      <c r="A119" s="395"/>
      <c r="B119" s="367"/>
      <c r="C119" s="374"/>
      <c r="D119" s="395"/>
      <c r="E119" s="444"/>
      <c r="F119" s="444"/>
      <c r="G119" s="444"/>
      <c r="H119" s="444"/>
      <c r="I119" s="444"/>
      <c r="J119" s="444"/>
      <c r="K119" s="444"/>
      <c r="L119" s="444"/>
      <c r="M119" s="444"/>
      <c r="N119" s="444"/>
      <c r="O119" s="444"/>
      <c r="P119" s="444"/>
      <c r="Q119" s="444"/>
      <c r="R119" s="444"/>
      <c r="S119" s="444"/>
      <c r="T119" s="444"/>
      <c r="U119" s="444"/>
      <c r="V119" s="444"/>
      <c r="W119" s="444"/>
      <c r="X119" s="444"/>
      <c r="Y119" s="444"/>
      <c r="Z119" s="444"/>
      <c r="AA119" s="444"/>
      <c r="AB119" s="444"/>
      <c r="AC119" s="444"/>
      <c r="AD119" s="444"/>
      <c r="AE119" s="444"/>
      <c r="AF119" s="444"/>
      <c r="AG119" s="444"/>
      <c r="AH119" s="444"/>
      <c r="AI119" s="444"/>
      <c r="AJ119" s="444"/>
      <c r="AK119" s="444"/>
      <c r="AL119" s="444"/>
      <c r="AM119" s="444"/>
      <c r="AN119" s="444"/>
      <c r="AO119" s="444"/>
      <c r="AP119" s="444"/>
      <c r="AQ119" s="444"/>
      <c r="AR119" s="444"/>
      <c r="AS119" s="444"/>
      <c r="AT119" s="444"/>
      <c r="AU119" s="444"/>
      <c r="AV119" s="444"/>
      <c r="AW119" s="444"/>
      <c r="AX119" s="444"/>
      <c r="AY119" s="444"/>
      <c r="AZ119" s="444"/>
      <c r="BA119" s="444"/>
      <c r="BB119" s="444"/>
      <c r="BC119" s="444"/>
      <c r="BD119" s="444"/>
      <c r="BE119" s="444"/>
      <c r="BF119" s="444"/>
      <c r="BG119" s="444"/>
      <c r="BH119" s="444"/>
      <c r="BI119" s="444"/>
      <c r="BJ119" s="444"/>
      <c r="BK119" s="444"/>
      <c r="BL119" s="444"/>
      <c r="BM119" s="444"/>
      <c r="BN119" s="444"/>
      <c r="BO119" s="444"/>
      <c r="BP119" s="444"/>
      <c r="BQ119" s="374"/>
    </row>
    <row r="120" spans="1:69" ht="11.25" customHeight="1" x14ac:dyDescent="0.2">
      <c r="A120" s="395"/>
      <c r="B120" s="367"/>
      <c r="C120" s="374"/>
      <c r="D120" s="395"/>
      <c r="E120" s="444"/>
      <c r="F120" s="444"/>
      <c r="G120" s="444"/>
      <c r="H120" s="444"/>
      <c r="I120" s="444"/>
      <c r="J120" s="444"/>
      <c r="K120" s="444"/>
      <c r="L120" s="444"/>
      <c r="M120" s="444"/>
      <c r="N120" s="444"/>
      <c r="O120" s="444"/>
      <c r="P120" s="444"/>
      <c r="Q120" s="444"/>
      <c r="R120" s="444"/>
      <c r="S120" s="444"/>
      <c r="T120" s="444"/>
      <c r="U120" s="444"/>
      <c r="V120" s="444"/>
      <c r="W120" s="444"/>
      <c r="X120" s="444"/>
      <c r="Y120" s="444"/>
      <c r="Z120" s="444"/>
      <c r="AA120" s="444"/>
      <c r="AB120" s="444"/>
      <c r="AC120" s="444"/>
      <c r="AD120" s="444"/>
      <c r="AE120" s="444"/>
      <c r="AF120" s="444"/>
      <c r="AG120" s="444"/>
      <c r="AH120" s="444"/>
      <c r="AI120" s="444"/>
      <c r="AJ120" s="444"/>
      <c r="AK120" s="444"/>
      <c r="AL120" s="444"/>
      <c r="AM120" s="444"/>
      <c r="AN120" s="444"/>
      <c r="AO120" s="444"/>
      <c r="AP120" s="444"/>
      <c r="AQ120" s="444"/>
      <c r="AR120" s="444"/>
      <c r="AS120" s="444"/>
      <c r="AT120" s="444"/>
      <c r="AU120" s="444"/>
      <c r="AV120" s="444"/>
      <c r="AW120" s="444"/>
      <c r="AX120" s="444"/>
      <c r="AY120" s="444"/>
      <c r="AZ120" s="444"/>
      <c r="BA120" s="444"/>
      <c r="BB120" s="444"/>
      <c r="BC120" s="444"/>
      <c r="BD120" s="444"/>
      <c r="BE120" s="444"/>
      <c r="BF120" s="444"/>
      <c r="BG120" s="444"/>
      <c r="BH120" s="444"/>
      <c r="BI120" s="444"/>
      <c r="BJ120" s="444"/>
      <c r="BK120" s="444"/>
      <c r="BL120" s="444"/>
      <c r="BM120" s="444"/>
      <c r="BN120" s="444"/>
      <c r="BO120" s="444"/>
      <c r="BP120" s="444"/>
      <c r="BQ120" s="374"/>
    </row>
    <row r="121" spans="1:69" ht="11.25" customHeight="1" x14ac:dyDescent="0.2">
      <c r="A121" s="395"/>
      <c r="B121" s="367"/>
      <c r="C121" s="374"/>
      <c r="D121" s="395"/>
      <c r="E121" s="444"/>
      <c r="F121" s="444"/>
      <c r="G121" s="444"/>
      <c r="H121" s="444"/>
      <c r="I121" s="444"/>
      <c r="J121" s="444"/>
      <c r="K121" s="444"/>
      <c r="L121" s="444"/>
      <c r="M121" s="444"/>
      <c r="N121" s="444"/>
      <c r="O121" s="444"/>
      <c r="P121" s="444"/>
      <c r="Q121" s="444"/>
      <c r="R121" s="444"/>
      <c r="S121" s="444"/>
      <c r="T121" s="444"/>
      <c r="U121" s="444"/>
      <c r="V121" s="444"/>
      <c r="W121" s="444"/>
      <c r="X121" s="444"/>
      <c r="Y121" s="444"/>
      <c r="Z121" s="444"/>
      <c r="AA121" s="444"/>
      <c r="AB121" s="444"/>
      <c r="AC121" s="444"/>
      <c r="AD121" s="444"/>
      <c r="AE121" s="444"/>
      <c r="AF121" s="444"/>
      <c r="AG121" s="444"/>
      <c r="AH121" s="444"/>
      <c r="AI121" s="444"/>
      <c r="AJ121" s="444"/>
      <c r="AK121" s="444"/>
      <c r="AL121" s="444"/>
      <c r="AM121" s="444"/>
      <c r="AN121" s="444"/>
      <c r="AO121" s="444"/>
      <c r="AP121" s="444"/>
      <c r="AQ121" s="444"/>
      <c r="AR121" s="444"/>
      <c r="AS121" s="444"/>
      <c r="AT121" s="444"/>
      <c r="AU121" s="444"/>
      <c r="AV121" s="444"/>
      <c r="AW121" s="444"/>
      <c r="AX121" s="444"/>
      <c r="AY121" s="444"/>
      <c r="AZ121" s="444"/>
      <c r="BA121" s="444"/>
      <c r="BB121" s="444"/>
      <c r="BC121" s="444"/>
      <c r="BD121" s="444"/>
      <c r="BE121" s="444"/>
      <c r="BF121" s="444"/>
      <c r="BG121" s="444"/>
      <c r="BH121" s="444"/>
      <c r="BI121" s="444"/>
      <c r="BJ121" s="444"/>
      <c r="BK121" s="444"/>
      <c r="BL121" s="444"/>
      <c r="BM121" s="444"/>
      <c r="BN121" s="444"/>
      <c r="BO121" s="444"/>
      <c r="BP121" s="444"/>
      <c r="BQ121" s="374"/>
    </row>
    <row r="122" spans="1:69" ht="11.25" customHeight="1" x14ac:dyDescent="0.2">
      <c r="A122" s="395"/>
      <c r="B122" s="367"/>
      <c r="C122" s="374"/>
      <c r="D122" s="395"/>
      <c r="E122" s="444"/>
      <c r="F122" s="444"/>
      <c r="G122" s="444"/>
      <c r="H122" s="444"/>
      <c r="I122" s="444"/>
      <c r="J122" s="444"/>
      <c r="K122" s="444"/>
      <c r="L122" s="444"/>
      <c r="M122" s="444"/>
      <c r="N122" s="444"/>
      <c r="O122" s="444"/>
      <c r="P122" s="444"/>
      <c r="Q122" s="444"/>
      <c r="R122" s="444"/>
      <c r="S122" s="444"/>
      <c r="T122" s="444"/>
      <c r="U122" s="444"/>
      <c r="V122" s="444"/>
      <c r="W122" s="444"/>
      <c r="X122" s="444"/>
      <c r="Y122" s="444"/>
      <c r="Z122" s="444"/>
      <c r="AA122" s="444"/>
      <c r="AB122" s="444"/>
      <c r="AC122" s="444"/>
      <c r="AD122" s="444"/>
      <c r="AE122" s="444"/>
      <c r="AF122" s="444"/>
      <c r="AG122" s="444"/>
      <c r="AH122" s="444"/>
      <c r="AI122" s="444"/>
      <c r="AJ122" s="444"/>
      <c r="AK122" s="444"/>
      <c r="AL122" s="444"/>
      <c r="AM122" s="444"/>
      <c r="AN122" s="444"/>
      <c r="AO122" s="444"/>
      <c r="AP122" s="444"/>
      <c r="AQ122" s="444"/>
      <c r="AR122" s="444"/>
      <c r="AS122" s="444"/>
      <c r="AT122" s="444"/>
      <c r="AU122" s="444"/>
      <c r="AV122" s="444"/>
      <c r="AW122" s="444"/>
      <c r="AX122" s="444"/>
      <c r="AY122" s="444"/>
      <c r="AZ122" s="444"/>
      <c r="BA122" s="444"/>
      <c r="BB122" s="444"/>
      <c r="BC122" s="444"/>
      <c r="BD122" s="444"/>
      <c r="BE122" s="444"/>
      <c r="BF122" s="444"/>
      <c r="BG122" s="444"/>
      <c r="BH122" s="444"/>
      <c r="BI122" s="444"/>
      <c r="BJ122" s="444"/>
      <c r="BK122" s="444"/>
      <c r="BL122" s="444"/>
      <c r="BM122" s="444"/>
      <c r="BN122" s="444"/>
      <c r="BO122" s="444"/>
      <c r="BP122" s="444"/>
      <c r="BQ122" s="374"/>
    </row>
    <row r="123" spans="1:69" ht="11.25" customHeight="1" x14ac:dyDescent="0.2">
      <c r="A123" s="395"/>
      <c r="B123" s="367"/>
      <c r="C123" s="374"/>
      <c r="D123" s="395"/>
      <c r="E123" s="444"/>
      <c r="F123" s="444"/>
      <c r="G123" s="444"/>
      <c r="H123" s="444"/>
      <c r="I123" s="444"/>
      <c r="J123" s="444"/>
      <c r="K123" s="444"/>
      <c r="L123" s="444"/>
      <c r="M123" s="444"/>
      <c r="N123" s="444"/>
      <c r="O123" s="444"/>
      <c r="P123" s="444"/>
      <c r="Q123" s="444"/>
      <c r="R123" s="444"/>
      <c r="S123" s="444"/>
      <c r="T123" s="444"/>
      <c r="U123" s="444"/>
      <c r="V123" s="444"/>
      <c r="W123" s="444"/>
      <c r="X123" s="444"/>
      <c r="Y123" s="444"/>
      <c r="Z123" s="444"/>
      <c r="AA123" s="444"/>
      <c r="AB123" s="444"/>
      <c r="AC123" s="444"/>
      <c r="AD123" s="444"/>
      <c r="AE123" s="444"/>
      <c r="AF123" s="444"/>
      <c r="AG123" s="444"/>
      <c r="AH123" s="444"/>
      <c r="AI123" s="444"/>
      <c r="AJ123" s="444"/>
      <c r="AK123" s="444"/>
      <c r="AL123" s="444"/>
      <c r="AM123" s="444"/>
      <c r="AN123" s="444"/>
      <c r="AO123" s="444"/>
      <c r="AP123" s="444"/>
      <c r="AQ123" s="444"/>
      <c r="AR123" s="444"/>
      <c r="AS123" s="444"/>
      <c r="AT123" s="444"/>
      <c r="AU123" s="444"/>
      <c r="AV123" s="444"/>
      <c r="AW123" s="444"/>
      <c r="AX123" s="444"/>
      <c r="AY123" s="444"/>
      <c r="AZ123" s="444"/>
      <c r="BA123" s="444"/>
      <c r="BB123" s="444"/>
      <c r="BC123" s="444"/>
      <c r="BD123" s="444"/>
      <c r="BE123" s="444"/>
      <c r="BF123" s="444"/>
      <c r="BG123" s="444"/>
      <c r="BH123" s="444"/>
      <c r="BI123" s="444"/>
      <c r="BJ123" s="444"/>
      <c r="BK123" s="444"/>
      <c r="BL123" s="444"/>
      <c r="BM123" s="444"/>
      <c r="BN123" s="444"/>
      <c r="BO123" s="444"/>
      <c r="BP123" s="444"/>
      <c r="BQ123" s="374"/>
    </row>
    <row r="124" spans="1:69" ht="11.25" customHeight="1" x14ac:dyDescent="0.2">
      <c r="A124" s="395"/>
      <c r="B124" s="367"/>
      <c r="C124" s="374"/>
      <c r="D124" s="395"/>
      <c r="E124" s="444"/>
      <c r="F124" s="444"/>
      <c r="G124" s="444"/>
      <c r="H124" s="444"/>
      <c r="I124" s="444"/>
      <c r="J124" s="444"/>
      <c r="K124" s="444"/>
      <c r="L124" s="444"/>
      <c r="M124" s="444"/>
      <c r="N124" s="444"/>
      <c r="O124" s="444"/>
      <c r="P124" s="444"/>
      <c r="Q124" s="444"/>
      <c r="R124" s="444"/>
      <c r="S124" s="444"/>
      <c r="T124" s="444"/>
      <c r="U124" s="444"/>
      <c r="V124" s="444"/>
      <c r="W124" s="444"/>
      <c r="X124" s="444"/>
      <c r="Y124" s="444"/>
      <c r="Z124" s="444"/>
      <c r="AA124" s="444"/>
      <c r="AB124" s="444"/>
      <c r="AC124" s="444"/>
      <c r="AD124" s="444"/>
      <c r="AE124" s="444"/>
      <c r="AF124" s="444"/>
      <c r="AG124" s="444"/>
      <c r="AH124" s="444"/>
      <c r="AI124" s="444"/>
      <c r="AJ124" s="444"/>
      <c r="AK124" s="444"/>
      <c r="AL124" s="444"/>
      <c r="AM124" s="444"/>
      <c r="AN124" s="444"/>
      <c r="AO124" s="444"/>
      <c r="AP124" s="444"/>
      <c r="AQ124" s="444"/>
      <c r="AR124" s="444"/>
      <c r="AS124" s="444"/>
      <c r="AT124" s="444"/>
      <c r="AU124" s="444"/>
      <c r="AV124" s="444"/>
      <c r="AW124" s="444"/>
      <c r="AX124" s="444"/>
      <c r="AY124" s="444"/>
      <c r="AZ124" s="444"/>
      <c r="BA124" s="444"/>
      <c r="BB124" s="444"/>
      <c r="BC124" s="444"/>
      <c r="BD124" s="444"/>
      <c r="BE124" s="444"/>
      <c r="BF124" s="444"/>
      <c r="BG124" s="444"/>
      <c r="BH124" s="444"/>
      <c r="BI124" s="444"/>
      <c r="BJ124" s="444"/>
      <c r="BK124" s="444"/>
      <c r="BL124" s="444"/>
      <c r="BM124" s="444"/>
      <c r="BN124" s="444"/>
      <c r="BO124" s="444"/>
      <c r="BP124" s="444"/>
      <c r="BQ124" s="374"/>
    </row>
    <row r="125" spans="1:69" ht="11.25" customHeight="1" x14ac:dyDescent="0.2">
      <c r="A125" s="395"/>
      <c r="B125" s="367"/>
      <c r="C125" s="374"/>
      <c r="D125" s="395"/>
      <c r="E125" s="444"/>
      <c r="F125" s="444"/>
      <c r="G125" s="444"/>
      <c r="H125" s="444"/>
      <c r="I125" s="444"/>
      <c r="J125" s="444"/>
      <c r="K125" s="444"/>
      <c r="L125" s="444"/>
      <c r="M125" s="444"/>
      <c r="N125" s="444"/>
      <c r="O125" s="444"/>
      <c r="P125" s="444"/>
      <c r="Q125" s="444"/>
      <c r="R125" s="444"/>
      <c r="S125" s="444"/>
      <c r="T125" s="444"/>
      <c r="U125" s="444"/>
      <c r="V125" s="444"/>
      <c r="W125" s="444"/>
      <c r="X125" s="444"/>
      <c r="Y125" s="444"/>
      <c r="Z125" s="444"/>
      <c r="AA125" s="444"/>
      <c r="AB125" s="444"/>
      <c r="AC125" s="444"/>
      <c r="AD125" s="444"/>
      <c r="AE125" s="444"/>
      <c r="AF125" s="444"/>
      <c r="AG125" s="444"/>
      <c r="AH125" s="444"/>
      <c r="AI125" s="444"/>
      <c r="AJ125" s="444"/>
      <c r="AK125" s="444"/>
      <c r="AL125" s="444"/>
      <c r="AM125" s="444"/>
      <c r="AN125" s="444"/>
      <c r="AO125" s="444"/>
      <c r="AP125" s="444"/>
      <c r="AQ125" s="444"/>
      <c r="AR125" s="444"/>
      <c r="AS125" s="444"/>
      <c r="AT125" s="444"/>
      <c r="AU125" s="444"/>
      <c r="AV125" s="444"/>
      <c r="AW125" s="444"/>
      <c r="AX125" s="444"/>
      <c r="AY125" s="444"/>
      <c r="AZ125" s="444"/>
      <c r="BA125" s="444"/>
      <c r="BB125" s="444"/>
      <c r="BC125" s="444"/>
      <c r="BD125" s="444"/>
      <c r="BE125" s="444"/>
      <c r="BF125" s="444"/>
      <c r="BG125" s="444"/>
      <c r="BH125" s="444"/>
      <c r="BI125" s="444"/>
      <c r="BJ125" s="444"/>
      <c r="BK125" s="444"/>
      <c r="BL125" s="444"/>
      <c r="BM125" s="444"/>
      <c r="BN125" s="444"/>
      <c r="BO125" s="444"/>
      <c r="BP125" s="444"/>
      <c r="BQ125" s="374"/>
    </row>
    <row r="126" spans="1:69" ht="11.25" customHeight="1" x14ac:dyDescent="0.2">
      <c r="A126" s="395"/>
      <c r="B126" s="367"/>
      <c r="C126" s="374"/>
      <c r="D126" s="395"/>
      <c r="E126" s="444"/>
      <c r="F126" s="444"/>
      <c r="G126" s="444"/>
      <c r="H126" s="444"/>
      <c r="I126" s="444"/>
      <c r="J126" s="444"/>
      <c r="K126" s="444"/>
      <c r="L126" s="444"/>
      <c r="M126" s="444"/>
      <c r="N126" s="444"/>
      <c r="O126" s="444"/>
      <c r="P126" s="444"/>
      <c r="Q126" s="444"/>
      <c r="R126" s="444"/>
      <c r="S126" s="444"/>
      <c r="T126" s="444"/>
      <c r="U126" s="444"/>
      <c r="V126" s="444"/>
      <c r="W126" s="444"/>
      <c r="X126" s="444"/>
      <c r="Y126" s="444"/>
      <c r="Z126" s="444"/>
      <c r="AA126" s="444"/>
      <c r="AB126" s="444"/>
      <c r="AC126" s="444"/>
      <c r="AD126" s="444"/>
      <c r="AE126" s="444"/>
      <c r="AF126" s="444"/>
      <c r="AG126" s="444"/>
      <c r="AH126" s="444"/>
      <c r="AI126" s="444"/>
      <c r="AJ126" s="444"/>
      <c r="AK126" s="444"/>
      <c r="AL126" s="444"/>
      <c r="AM126" s="444"/>
      <c r="AN126" s="444"/>
      <c r="AO126" s="444"/>
      <c r="AP126" s="444"/>
      <c r="AQ126" s="444"/>
      <c r="AR126" s="444"/>
      <c r="AS126" s="444"/>
      <c r="AT126" s="444"/>
      <c r="AU126" s="444"/>
      <c r="AV126" s="444"/>
      <c r="AW126" s="444"/>
      <c r="AX126" s="444"/>
      <c r="AY126" s="444"/>
      <c r="AZ126" s="444"/>
      <c r="BA126" s="444"/>
      <c r="BB126" s="444"/>
      <c r="BC126" s="444"/>
      <c r="BD126" s="444"/>
      <c r="BE126" s="444"/>
      <c r="BF126" s="444"/>
      <c r="BG126" s="444"/>
      <c r="BH126" s="444"/>
      <c r="BI126" s="444"/>
      <c r="BJ126" s="444"/>
      <c r="BK126" s="444"/>
      <c r="BL126" s="444"/>
      <c r="BM126" s="444"/>
      <c r="BN126" s="444"/>
      <c r="BO126" s="444"/>
      <c r="BP126" s="444"/>
      <c r="BQ126" s="374"/>
    </row>
    <row r="127" spans="1:69" ht="11.25" customHeight="1" x14ac:dyDescent="0.2">
      <c r="A127" s="395"/>
      <c r="B127" s="367"/>
      <c r="C127" s="374"/>
      <c r="D127" s="395"/>
      <c r="E127" s="444"/>
      <c r="F127" s="444"/>
      <c r="G127" s="444"/>
      <c r="H127" s="444"/>
      <c r="I127" s="444"/>
      <c r="J127" s="444"/>
      <c r="K127" s="444"/>
      <c r="L127" s="444"/>
      <c r="M127" s="444"/>
      <c r="N127" s="444"/>
      <c r="O127" s="444"/>
      <c r="P127" s="444"/>
      <c r="Q127" s="444"/>
      <c r="R127" s="444"/>
      <c r="S127" s="444"/>
      <c r="T127" s="444"/>
      <c r="U127" s="444"/>
      <c r="V127" s="444"/>
      <c r="W127" s="444"/>
      <c r="X127" s="444"/>
      <c r="Y127" s="444"/>
      <c r="Z127" s="444"/>
      <c r="AA127" s="444"/>
      <c r="AB127" s="444"/>
      <c r="AC127" s="444"/>
      <c r="AD127" s="444"/>
      <c r="AE127" s="444"/>
      <c r="AF127" s="444"/>
      <c r="AG127" s="444"/>
      <c r="AH127" s="444"/>
      <c r="AI127" s="444"/>
      <c r="AJ127" s="444"/>
      <c r="AK127" s="444"/>
      <c r="AL127" s="444"/>
      <c r="AM127" s="444"/>
      <c r="AN127" s="444"/>
      <c r="AO127" s="444"/>
      <c r="AP127" s="444"/>
      <c r="AQ127" s="444"/>
      <c r="AR127" s="444"/>
      <c r="AS127" s="444"/>
      <c r="AT127" s="444"/>
      <c r="AU127" s="444"/>
      <c r="AV127" s="444"/>
      <c r="AW127" s="444"/>
      <c r="AX127" s="444"/>
      <c r="AY127" s="444"/>
      <c r="AZ127" s="444"/>
      <c r="BA127" s="444"/>
      <c r="BB127" s="444"/>
      <c r="BC127" s="444"/>
      <c r="BD127" s="444"/>
      <c r="BE127" s="444"/>
      <c r="BF127" s="444"/>
      <c r="BG127" s="444"/>
      <c r="BH127" s="444"/>
      <c r="BI127" s="444"/>
      <c r="BJ127" s="444"/>
      <c r="BK127" s="444"/>
      <c r="BL127" s="444"/>
      <c r="BM127" s="444"/>
      <c r="BN127" s="444"/>
      <c r="BO127" s="444"/>
      <c r="BP127" s="444"/>
      <c r="BQ127" s="374"/>
    </row>
    <row r="128" spans="1:69" ht="11.25" customHeight="1" x14ac:dyDescent="0.2">
      <c r="A128" s="395"/>
      <c r="B128" s="367"/>
      <c r="C128" s="374"/>
      <c r="D128" s="395"/>
      <c r="E128" s="444"/>
      <c r="F128" s="444"/>
      <c r="G128" s="444"/>
      <c r="H128" s="444"/>
      <c r="I128" s="444"/>
      <c r="J128" s="444"/>
      <c r="K128" s="444"/>
      <c r="L128" s="444"/>
      <c r="M128" s="444"/>
      <c r="N128" s="444"/>
      <c r="O128" s="444"/>
      <c r="P128" s="444"/>
      <c r="Q128" s="444"/>
      <c r="R128" s="444"/>
      <c r="S128" s="444"/>
      <c r="T128" s="444"/>
      <c r="U128" s="444"/>
      <c r="V128" s="444"/>
      <c r="W128" s="444"/>
      <c r="X128" s="444"/>
      <c r="Y128" s="444"/>
      <c r="Z128" s="444"/>
      <c r="AA128" s="444"/>
      <c r="AB128" s="444"/>
      <c r="AC128" s="444"/>
      <c r="AD128" s="444"/>
      <c r="AE128" s="444"/>
      <c r="AF128" s="444"/>
      <c r="AG128" s="444"/>
      <c r="AH128" s="444"/>
      <c r="AI128" s="444"/>
      <c r="AJ128" s="444"/>
      <c r="AK128" s="444"/>
      <c r="AL128" s="444"/>
      <c r="AM128" s="444"/>
      <c r="AN128" s="444"/>
      <c r="AO128" s="444"/>
      <c r="AP128" s="444"/>
      <c r="AQ128" s="444"/>
      <c r="AR128" s="444"/>
      <c r="AS128" s="444"/>
      <c r="AT128" s="444"/>
      <c r="AU128" s="444"/>
      <c r="AV128" s="444"/>
      <c r="AW128" s="444"/>
      <c r="AX128" s="444"/>
      <c r="AY128" s="444"/>
      <c r="AZ128" s="444"/>
      <c r="BA128" s="444"/>
      <c r="BB128" s="444"/>
      <c r="BC128" s="444"/>
      <c r="BD128" s="444"/>
      <c r="BE128" s="444"/>
      <c r="BF128" s="444"/>
      <c r="BG128" s="444"/>
      <c r="BH128" s="444"/>
      <c r="BI128" s="444"/>
      <c r="BJ128" s="444"/>
      <c r="BK128" s="444"/>
      <c r="BL128" s="444"/>
      <c r="BM128" s="444"/>
      <c r="BN128" s="444"/>
      <c r="BO128" s="444"/>
      <c r="BP128" s="444"/>
      <c r="BQ128" s="374"/>
    </row>
    <row r="129" spans="1:69" ht="11.25" customHeight="1" x14ac:dyDescent="0.2">
      <c r="A129" s="395"/>
      <c r="B129" s="367"/>
      <c r="C129" s="374"/>
      <c r="D129" s="395"/>
      <c r="E129" s="444"/>
      <c r="F129" s="444"/>
      <c r="G129" s="444"/>
      <c r="H129" s="444"/>
      <c r="I129" s="444"/>
      <c r="J129" s="444"/>
      <c r="K129" s="444"/>
      <c r="L129" s="444"/>
      <c r="M129" s="444"/>
      <c r="N129" s="444"/>
      <c r="O129" s="444"/>
      <c r="P129" s="444"/>
      <c r="Q129" s="444"/>
      <c r="R129" s="444"/>
      <c r="S129" s="444"/>
      <c r="T129" s="444"/>
      <c r="U129" s="444"/>
      <c r="V129" s="444"/>
      <c r="W129" s="444"/>
      <c r="X129" s="444"/>
      <c r="Y129" s="444"/>
      <c r="Z129" s="444"/>
      <c r="AA129" s="444"/>
      <c r="AB129" s="444"/>
      <c r="AC129" s="444"/>
      <c r="AD129" s="444"/>
      <c r="AE129" s="444"/>
      <c r="AF129" s="444"/>
      <c r="AG129" s="444"/>
      <c r="AH129" s="444"/>
      <c r="AI129" s="444"/>
      <c r="AJ129" s="444"/>
      <c r="AK129" s="444"/>
      <c r="AL129" s="444"/>
      <c r="AM129" s="444"/>
      <c r="AN129" s="444"/>
      <c r="AO129" s="444"/>
      <c r="AP129" s="444"/>
      <c r="AQ129" s="444"/>
      <c r="AR129" s="444"/>
      <c r="AS129" s="444"/>
      <c r="AT129" s="444"/>
      <c r="AU129" s="444"/>
      <c r="AV129" s="444"/>
      <c r="AW129" s="444"/>
      <c r="AX129" s="444"/>
      <c r="AY129" s="444"/>
      <c r="AZ129" s="444"/>
      <c r="BA129" s="444"/>
      <c r="BB129" s="444"/>
      <c r="BC129" s="444"/>
      <c r="BD129" s="444"/>
      <c r="BE129" s="444"/>
      <c r="BF129" s="444"/>
      <c r="BG129" s="444"/>
      <c r="BH129" s="444"/>
      <c r="BI129" s="444"/>
      <c r="BJ129" s="444"/>
      <c r="BK129" s="444"/>
      <c r="BL129" s="444"/>
      <c r="BM129" s="444"/>
      <c r="BN129" s="444"/>
      <c r="BO129" s="444"/>
      <c r="BP129" s="444"/>
      <c r="BQ129" s="374"/>
    </row>
    <row r="130" spans="1:69" ht="6" customHeight="1" x14ac:dyDescent="0.2">
      <c r="A130" s="379"/>
      <c r="B130" s="662"/>
      <c r="C130" s="380"/>
      <c r="D130" s="379"/>
      <c r="E130" s="381"/>
      <c r="F130" s="381"/>
      <c r="G130" s="381"/>
      <c r="H130" s="381"/>
      <c r="I130" s="381"/>
      <c r="J130" s="381"/>
      <c r="K130" s="381"/>
      <c r="L130" s="381"/>
      <c r="M130" s="381"/>
      <c r="N130" s="380"/>
      <c r="O130" s="379"/>
      <c r="P130" s="381"/>
      <c r="Q130" s="381"/>
      <c r="R130" s="381"/>
      <c r="S130" s="381"/>
      <c r="T130" s="381"/>
      <c r="U130" s="381"/>
      <c r="V130" s="381"/>
      <c r="W130" s="381"/>
      <c r="X130" s="662"/>
      <c r="Y130" s="380"/>
      <c r="Z130" s="379"/>
      <c r="AA130" s="381"/>
      <c r="AB130" s="381"/>
      <c r="AC130" s="381"/>
      <c r="AD130" s="381"/>
      <c r="AE130" s="381"/>
      <c r="AF130" s="381"/>
      <c r="AG130" s="381"/>
      <c r="AH130" s="381"/>
      <c r="AI130" s="662"/>
      <c r="AJ130" s="380"/>
      <c r="AK130" s="379"/>
      <c r="AL130" s="381"/>
      <c r="AM130" s="381"/>
      <c r="AN130" s="381"/>
      <c r="AO130" s="381"/>
      <c r="AP130" s="381"/>
      <c r="AQ130" s="381"/>
      <c r="AR130" s="381"/>
      <c r="AS130" s="381"/>
      <c r="AT130" s="662"/>
      <c r="AU130" s="380"/>
      <c r="AV130" s="379"/>
      <c r="AW130" s="381"/>
      <c r="AX130" s="381"/>
      <c r="AY130" s="381"/>
      <c r="AZ130" s="381"/>
      <c r="BA130" s="381"/>
      <c r="BB130" s="381"/>
      <c r="BC130" s="381"/>
      <c r="BD130" s="381"/>
      <c r="BE130" s="662"/>
      <c r="BF130" s="380"/>
      <c r="BG130" s="379"/>
      <c r="BH130" s="381"/>
      <c r="BI130" s="381"/>
      <c r="BJ130" s="381"/>
      <c r="BK130" s="381"/>
      <c r="BL130" s="381"/>
      <c r="BM130" s="381"/>
      <c r="BN130" s="381"/>
      <c r="BO130" s="381"/>
      <c r="BP130" s="662"/>
      <c r="BQ130" s="380"/>
    </row>
    <row r="131" spans="1:69" ht="6" customHeight="1" x14ac:dyDescent="0.2">
      <c r="A131" s="375"/>
      <c r="B131" s="661"/>
      <c r="C131" s="376"/>
      <c r="D131" s="375"/>
      <c r="E131" s="398"/>
      <c r="F131" s="398"/>
      <c r="G131" s="398"/>
      <c r="H131" s="398"/>
      <c r="I131" s="398"/>
      <c r="J131" s="398"/>
      <c r="K131" s="398"/>
      <c r="L131" s="398"/>
      <c r="M131" s="398"/>
      <c r="N131" s="376"/>
      <c r="O131" s="375"/>
      <c r="P131" s="398"/>
      <c r="Q131" s="398"/>
      <c r="R131" s="398"/>
      <c r="S131" s="398"/>
      <c r="T131" s="398"/>
      <c r="U131" s="398"/>
      <c r="V131" s="398"/>
      <c r="W131" s="398"/>
      <c r="X131" s="661"/>
      <c r="Y131" s="376"/>
      <c r="Z131" s="375"/>
      <c r="AA131" s="398"/>
      <c r="AB131" s="398"/>
      <c r="AC131" s="398"/>
      <c r="AD131" s="398"/>
      <c r="AE131" s="398"/>
      <c r="AF131" s="398"/>
      <c r="AG131" s="398"/>
      <c r="AH131" s="398"/>
      <c r="AI131" s="661"/>
      <c r="AJ131" s="376"/>
      <c r="AK131" s="375"/>
      <c r="AL131" s="398"/>
      <c r="AM131" s="398"/>
      <c r="AN131" s="398"/>
      <c r="AO131" s="398"/>
      <c r="AP131" s="398"/>
      <c r="AQ131" s="398"/>
      <c r="AR131" s="398"/>
      <c r="AS131" s="398"/>
      <c r="AT131" s="661"/>
      <c r="AU131" s="376"/>
      <c r="AV131" s="375"/>
      <c r="AW131" s="398"/>
      <c r="AX131" s="398"/>
      <c r="AY131" s="398"/>
      <c r="AZ131" s="398"/>
      <c r="BA131" s="398"/>
      <c r="BB131" s="398"/>
      <c r="BC131" s="398"/>
      <c r="BD131" s="398"/>
      <c r="BE131" s="661"/>
      <c r="BF131" s="376"/>
      <c r="BG131" s="375"/>
      <c r="BH131" s="398"/>
      <c r="BI131" s="398"/>
      <c r="BJ131" s="398"/>
      <c r="BK131" s="398"/>
      <c r="BL131" s="398"/>
      <c r="BM131" s="398"/>
      <c r="BN131" s="398"/>
      <c r="BO131" s="398"/>
      <c r="BP131" s="661"/>
      <c r="BQ131" s="376"/>
    </row>
    <row r="132" spans="1:69" ht="11.25" customHeight="1" x14ac:dyDescent="0.2">
      <c r="A132" s="395"/>
      <c r="B132" s="403" t="s">
        <v>3058</v>
      </c>
      <c r="C132" s="374"/>
      <c r="D132" s="395"/>
      <c r="E132" s="470" t="str">
        <f ca="1">VLOOKUP(INDIRECT(ADDRESS(ROW(),COLUMN()-3)),Language_Translations,MATCH(Language_Selected,Language_Options,0),FALSE)</f>
        <v>Food made from grains, such as bread, rice, noodles, porridge, or [other local grain food]?</v>
      </c>
      <c r="F132" s="470"/>
      <c r="G132" s="470"/>
      <c r="H132" s="470"/>
      <c r="I132" s="470"/>
      <c r="J132" s="470"/>
      <c r="K132" s="470"/>
      <c r="L132" s="470"/>
      <c r="M132" s="470"/>
      <c r="N132" s="374"/>
      <c r="O132" s="395"/>
      <c r="P132" s="347" t="s">
        <v>1731</v>
      </c>
      <c r="Q132" s="347"/>
      <c r="R132" s="378" t="s">
        <v>7</v>
      </c>
      <c r="S132" s="378"/>
      <c r="T132" s="378"/>
      <c r="U132" s="378"/>
      <c r="V132" s="378"/>
      <c r="W132" s="378"/>
      <c r="X132" s="456" t="s">
        <v>1778</v>
      </c>
      <c r="Y132" s="374"/>
      <c r="Z132" s="395"/>
      <c r="AA132" s="347" t="s">
        <v>1731</v>
      </c>
      <c r="AB132" s="347"/>
      <c r="AC132" s="378" t="s">
        <v>7</v>
      </c>
      <c r="AD132" s="378"/>
      <c r="AE132" s="378"/>
      <c r="AF132" s="378"/>
      <c r="AG132" s="378"/>
      <c r="AH132" s="378"/>
      <c r="AI132" s="456" t="s">
        <v>1778</v>
      </c>
      <c r="AJ132" s="374"/>
      <c r="AK132" s="395"/>
      <c r="AL132" s="347" t="s">
        <v>1731</v>
      </c>
      <c r="AM132" s="347"/>
      <c r="AN132" s="378" t="s">
        <v>7</v>
      </c>
      <c r="AO132" s="378"/>
      <c r="AP132" s="378"/>
      <c r="AQ132" s="378"/>
      <c r="AR132" s="378"/>
      <c r="AS132" s="378"/>
      <c r="AT132" s="456" t="s">
        <v>1778</v>
      </c>
      <c r="AU132" s="374"/>
      <c r="AV132" s="395"/>
      <c r="AW132" s="347" t="s">
        <v>1731</v>
      </c>
      <c r="AX132" s="347"/>
      <c r="AY132" s="378" t="s">
        <v>7</v>
      </c>
      <c r="AZ132" s="378"/>
      <c r="BA132" s="378"/>
      <c r="BB132" s="378"/>
      <c r="BC132" s="378"/>
      <c r="BD132" s="378"/>
      <c r="BE132" s="456" t="s">
        <v>1778</v>
      </c>
      <c r="BF132" s="374"/>
      <c r="BG132" s="395"/>
      <c r="BH132" s="347" t="s">
        <v>1731</v>
      </c>
      <c r="BI132" s="347"/>
      <c r="BJ132" s="378" t="s">
        <v>7</v>
      </c>
      <c r="BK132" s="378"/>
      <c r="BL132" s="378"/>
      <c r="BM132" s="378"/>
      <c r="BN132" s="378"/>
      <c r="BO132" s="378"/>
      <c r="BP132" s="456" t="s">
        <v>1778</v>
      </c>
      <c r="BQ132" s="374"/>
    </row>
    <row r="133" spans="1:69" x14ac:dyDescent="0.2">
      <c r="A133" s="395"/>
      <c r="B133" s="367"/>
      <c r="C133" s="374"/>
      <c r="D133" s="395"/>
      <c r="E133" s="470"/>
      <c r="F133" s="470"/>
      <c r="G133" s="470"/>
      <c r="H133" s="470"/>
      <c r="I133" s="470"/>
      <c r="J133" s="470"/>
      <c r="K133" s="470"/>
      <c r="L133" s="470"/>
      <c r="M133" s="470"/>
      <c r="N133" s="374"/>
      <c r="O133" s="395"/>
      <c r="P133" s="347" t="s">
        <v>1732</v>
      </c>
      <c r="Q133" s="347"/>
      <c r="R133" s="378" t="s">
        <v>7</v>
      </c>
      <c r="S133" s="378"/>
      <c r="T133" s="378"/>
      <c r="U133" s="378"/>
      <c r="V133" s="378"/>
      <c r="W133" s="378"/>
      <c r="X133" s="456" t="s">
        <v>1783</v>
      </c>
      <c r="Y133" s="374"/>
      <c r="Z133" s="395"/>
      <c r="AA133" s="347" t="s">
        <v>1732</v>
      </c>
      <c r="AB133" s="347"/>
      <c r="AC133" s="378" t="s">
        <v>7</v>
      </c>
      <c r="AD133" s="378"/>
      <c r="AE133" s="378"/>
      <c r="AF133" s="378"/>
      <c r="AG133" s="378"/>
      <c r="AH133" s="378"/>
      <c r="AI133" s="456" t="s">
        <v>1783</v>
      </c>
      <c r="AJ133" s="374"/>
      <c r="AK133" s="395"/>
      <c r="AL133" s="347" t="s">
        <v>1732</v>
      </c>
      <c r="AM133" s="347"/>
      <c r="AN133" s="378" t="s">
        <v>7</v>
      </c>
      <c r="AO133" s="378"/>
      <c r="AP133" s="378"/>
      <c r="AQ133" s="378"/>
      <c r="AR133" s="378"/>
      <c r="AS133" s="378"/>
      <c r="AT133" s="456" t="s">
        <v>1783</v>
      </c>
      <c r="AU133" s="374"/>
      <c r="AV133" s="395"/>
      <c r="AW133" s="347" t="s">
        <v>1732</v>
      </c>
      <c r="AX133" s="347"/>
      <c r="AY133" s="378" t="s">
        <v>7</v>
      </c>
      <c r="AZ133" s="378"/>
      <c r="BA133" s="378"/>
      <c r="BB133" s="378"/>
      <c r="BC133" s="378"/>
      <c r="BD133" s="378"/>
      <c r="BE133" s="456" t="s">
        <v>1783</v>
      </c>
      <c r="BF133" s="374"/>
      <c r="BG133" s="395"/>
      <c r="BH133" s="347" t="s">
        <v>1732</v>
      </c>
      <c r="BI133" s="347"/>
      <c r="BJ133" s="378" t="s">
        <v>7</v>
      </c>
      <c r="BK133" s="378"/>
      <c r="BL133" s="378"/>
      <c r="BM133" s="378"/>
      <c r="BN133" s="378"/>
      <c r="BO133" s="378"/>
      <c r="BP133" s="456" t="s">
        <v>1783</v>
      </c>
      <c r="BQ133" s="374"/>
    </row>
    <row r="134" spans="1:69" x14ac:dyDescent="0.2">
      <c r="A134" s="395"/>
      <c r="B134" s="367"/>
      <c r="C134" s="374"/>
      <c r="D134" s="395"/>
      <c r="E134" s="470"/>
      <c r="F134" s="470"/>
      <c r="G134" s="470"/>
      <c r="H134" s="470"/>
      <c r="I134" s="470"/>
      <c r="J134" s="470"/>
      <c r="K134" s="470"/>
      <c r="L134" s="470"/>
      <c r="M134" s="470"/>
      <c r="N134" s="374"/>
      <c r="O134" s="395"/>
      <c r="P134" s="347" t="s">
        <v>1784</v>
      </c>
      <c r="Q134" s="347"/>
      <c r="R134" s="347"/>
      <c r="S134" s="347"/>
      <c r="T134" s="347"/>
      <c r="U134" s="378" t="s">
        <v>7</v>
      </c>
      <c r="V134" s="378"/>
      <c r="W134" s="378"/>
      <c r="X134" s="367">
        <v>8</v>
      </c>
      <c r="Y134" s="374"/>
      <c r="Z134" s="395"/>
      <c r="AA134" s="347" t="s">
        <v>1784</v>
      </c>
      <c r="AB134" s="347"/>
      <c r="AC134" s="347"/>
      <c r="AD134" s="347"/>
      <c r="AE134" s="347"/>
      <c r="AF134" s="378" t="s">
        <v>7</v>
      </c>
      <c r="AG134" s="378"/>
      <c r="AH134" s="378"/>
      <c r="AI134" s="367">
        <v>8</v>
      </c>
      <c r="AJ134" s="374"/>
      <c r="AK134" s="395"/>
      <c r="AL134" s="347" t="s">
        <v>1784</v>
      </c>
      <c r="AM134" s="347"/>
      <c r="AN134" s="347"/>
      <c r="AO134" s="347"/>
      <c r="AP134" s="347"/>
      <c r="AQ134" s="378" t="s">
        <v>7</v>
      </c>
      <c r="AR134" s="378"/>
      <c r="AS134" s="378"/>
      <c r="AT134" s="367">
        <v>8</v>
      </c>
      <c r="AU134" s="374"/>
      <c r="AV134" s="395"/>
      <c r="AW134" s="347" t="s">
        <v>1784</v>
      </c>
      <c r="AX134" s="347"/>
      <c r="AY134" s="347"/>
      <c r="AZ134" s="347"/>
      <c r="BA134" s="347"/>
      <c r="BB134" s="378" t="s">
        <v>7</v>
      </c>
      <c r="BC134" s="378"/>
      <c r="BD134" s="378"/>
      <c r="BE134" s="367">
        <v>8</v>
      </c>
      <c r="BF134" s="374"/>
      <c r="BG134" s="395"/>
      <c r="BH134" s="347" t="s">
        <v>1784</v>
      </c>
      <c r="BI134" s="347"/>
      <c r="BJ134" s="347"/>
      <c r="BK134" s="347"/>
      <c r="BL134" s="347"/>
      <c r="BM134" s="378" t="s">
        <v>7</v>
      </c>
      <c r="BN134" s="378"/>
      <c r="BO134" s="378"/>
      <c r="BP134" s="367">
        <v>8</v>
      </c>
      <c r="BQ134" s="374"/>
    </row>
    <row r="135" spans="1:69" x14ac:dyDescent="0.2">
      <c r="A135" s="395"/>
      <c r="B135" s="367"/>
      <c r="C135" s="374"/>
      <c r="D135" s="395"/>
      <c r="E135" s="470"/>
      <c r="F135" s="470"/>
      <c r="G135" s="470"/>
      <c r="H135" s="470"/>
      <c r="I135" s="470"/>
      <c r="J135" s="470"/>
      <c r="K135" s="470"/>
      <c r="L135" s="470"/>
      <c r="M135" s="470"/>
      <c r="N135" s="374"/>
      <c r="O135" s="395"/>
      <c r="P135" s="347"/>
      <c r="Q135" s="347"/>
      <c r="R135" s="347"/>
      <c r="S135" s="347"/>
      <c r="T135" s="347"/>
      <c r="U135" s="347"/>
      <c r="V135" s="347"/>
      <c r="W135" s="347"/>
      <c r="X135" s="367"/>
      <c r="Y135" s="374"/>
      <c r="Z135" s="395"/>
      <c r="AA135" s="347"/>
      <c r="AB135" s="347"/>
      <c r="AC135" s="347"/>
      <c r="AD135" s="347"/>
      <c r="AE135" s="347"/>
      <c r="AF135" s="347"/>
      <c r="AG135" s="347"/>
      <c r="AH135" s="347"/>
      <c r="AI135" s="367"/>
      <c r="AJ135" s="374"/>
      <c r="AK135" s="395"/>
      <c r="AL135" s="347"/>
      <c r="AM135" s="347"/>
      <c r="AN135" s="347"/>
      <c r="AO135" s="347"/>
      <c r="AP135" s="347"/>
      <c r="AQ135" s="347"/>
      <c r="AR135" s="347"/>
      <c r="AS135" s="347"/>
      <c r="AT135" s="367"/>
      <c r="AU135" s="374"/>
      <c r="AV135" s="395"/>
      <c r="AW135" s="347"/>
      <c r="AX135" s="347"/>
      <c r="AY135" s="347"/>
      <c r="AZ135" s="347"/>
      <c r="BA135" s="347"/>
      <c r="BB135" s="347"/>
      <c r="BC135" s="347"/>
      <c r="BD135" s="347"/>
      <c r="BE135" s="367"/>
      <c r="BF135" s="374"/>
      <c r="BG135" s="395"/>
      <c r="BH135" s="347"/>
      <c r="BI135" s="347"/>
      <c r="BJ135" s="347"/>
      <c r="BK135" s="347"/>
      <c r="BL135" s="347"/>
      <c r="BM135" s="347"/>
      <c r="BN135" s="347"/>
      <c r="BO135" s="347"/>
      <c r="BP135" s="367"/>
      <c r="BQ135" s="374"/>
    </row>
    <row r="136" spans="1:69" ht="6" customHeight="1" x14ac:dyDescent="0.2">
      <c r="A136" s="379"/>
      <c r="B136" s="662"/>
      <c r="C136" s="380"/>
      <c r="D136" s="379"/>
      <c r="E136" s="381"/>
      <c r="F136" s="381"/>
      <c r="G136" s="381"/>
      <c r="H136" s="381"/>
      <c r="I136" s="381"/>
      <c r="J136" s="381"/>
      <c r="K136" s="381"/>
      <c r="L136" s="381"/>
      <c r="M136" s="381"/>
      <c r="N136" s="380"/>
      <c r="O136" s="379"/>
      <c r="P136" s="381"/>
      <c r="Q136" s="381"/>
      <c r="R136" s="381"/>
      <c r="S136" s="381"/>
      <c r="T136" s="381"/>
      <c r="U136" s="381"/>
      <c r="V136" s="381"/>
      <c r="W136" s="381"/>
      <c r="X136" s="662"/>
      <c r="Y136" s="380"/>
      <c r="Z136" s="379"/>
      <c r="AA136" s="381"/>
      <c r="AB136" s="381"/>
      <c r="AC136" s="381"/>
      <c r="AD136" s="381"/>
      <c r="AE136" s="381"/>
      <c r="AF136" s="381"/>
      <c r="AG136" s="381"/>
      <c r="AH136" s="381"/>
      <c r="AI136" s="662"/>
      <c r="AJ136" s="380"/>
      <c r="AK136" s="379"/>
      <c r="AL136" s="381"/>
      <c r="AM136" s="381"/>
      <c r="AN136" s="381"/>
      <c r="AO136" s="381"/>
      <c r="AP136" s="381"/>
      <c r="AQ136" s="381"/>
      <c r="AR136" s="381"/>
      <c r="AS136" s="381"/>
      <c r="AT136" s="662"/>
      <c r="AU136" s="380"/>
      <c r="AV136" s="379"/>
      <c r="AW136" s="381"/>
      <c r="AX136" s="381"/>
      <c r="AY136" s="381"/>
      <c r="AZ136" s="381"/>
      <c r="BA136" s="381"/>
      <c r="BB136" s="381"/>
      <c r="BC136" s="381"/>
      <c r="BD136" s="381"/>
      <c r="BE136" s="662"/>
      <c r="BF136" s="380"/>
      <c r="BG136" s="379"/>
      <c r="BH136" s="381"/>
      <c r="BI136" s="381"/>
      <c r="BJ136" s="381"/>
      <c r="BK136" s="381"/>
      <c r="BL136" s="381"/>
      <c r="BM136" s="381"/>
      <c r="BN136" s="381"/>
      <c r="BO136" s="381"/>
      <c r="BP136" s="662"/>
      <c r="BQ136" s="380"/>
    </row>
    <row r="137" spans="1:69" ht="6" customHeight="1" x14ac:dyDescent="0.2">
      <c r="A137" s="375"/>
      <c r="B137" s="661"/>
      <c r="C137" s="376"/>
      <c r="D137" s="375"/>
      <c r="E137" s="398"/>
      <c r="F137" s="398"/>
      <c r="G137" s="398"/>
      <c r="H137" s="398"/>
      <c r="I137" s="398"/>
      <c r="J137" s="398"/>
      <c r="K137" s="398"/>
      <c r="L137" s="398"/>
      <c r="M137" s="398"/>
      <c r="N137" s="376"/>
      <c r="O137" s="375"/>
      <c r="P137" s="398"/>
      <c r="Q137" s="398"/>
      <c r="R137" s="398"/>
      <c r="S137" s="398"/>
      <c r="T137" s="398"/>
      <c r="U137" s="398"/>
      <c r="V137" s="398"/>
      <c r="W137" s="398"/>
      <c r="X137" s="661"/>
      <c r="Y137" s="376"/>
      <c r="Z137" s="375"/>
      <c r="AA137" s="398"/>
      <c r="AB137" s="398"/>
      <c r="AC137" s="398"/>
      <c r="AD137" s="398"/>
      <c r="AE137" s="398"/>
      <c r="AF137" s="398"/>
      <c r="AG137" s="398"/>
      <c r="AH137" s="398"/>
      <c r="AI137" s="661"/>
      <c r="AJ137" s="376"/>
      <c r="AK137" s="375"/>
      <c r="AL137" s="398"/>
      <c r="AM137" s="398"/>
      <c r="AN137" s="398"/>
      <c r="AO137" s="398"/>
      <c r="AP137" s="398"/>
      <c r="AQ137" s="398"/>
      <c r="AR137" s="398"/>
      <c r="AS137" s="398"/>
      <c r="AT137" s="661"/>
      <c r="AU137" s="376"/>
      <c r="AV137" s="375"/>
      <c r="AW137" s="398"/>
      <c r="AX137" s="398"/>
      <c r="AY137" s="398"/>
      <c r="AZ137" s="398"/>
      <c r="BA137" s="398"/>
      <c r="BB137" s="398"/>
      <c r="BC137" s="398"/>
      <c r="BD137" s="398"/>
      <c r="BE137" s="661"/>
      <c r="BF137" s="376"/>
      <c r="BG137" s="375"/>
      <c r="BH137" s="398"/>
      <c r="BI137" s="398"/>
      <c r="BJ137" s="398"/>
      <c r="BK137" s="398"/>
      <c r="BL137" s="398"/>
      <c r="BM137" s="398"/>
      <c r="BN137" s="398"/>
      <c r="BO137" s="398"/>
      <c r="BP137" s="661"/>
      <c r="BQ137" s="376"/>
    </row>
    <row r="138" spans="1:69" ht="11.25" customHeight="1" x14ac:dyDescent="0.2">
      <c r="A138" s="395"/>
      <c r="B138" s="403" t="s">
        <v>3059</v>
      </c>
      <c r="C138" s="374"/>
      <c r="D138" s="395"/>
      <c r="E138" s="650" t="str">
        <f ca="1">VLOOKUP(INDIRECT(ADDRESS(ROW(),COLUMN()-3)),Language_Translations,MATCH(Language_Selected,Language_Options,0),FALSE)</f>
        <v>Pumpkin, carrots, squash, or sweet potatoes that are yellow or orange inside or [other local yellow/orange foods]?</v>
      </c>
      <c r="F138" s="650"/>
      <c r="G138" s="650"/>
      <c r="H138" s="650"/>
      <c r="I138" s="650"/>
      <c r="J138" s="650"/>
      <c r="K138" s="650"/>
      <c r="L138" s="650"/>
      <c r="M138" s="650"/>
      <c r="N138" s="374"/>
      <c r="O138" s="395"/>
      <c r="P138" s="347" t="s">
        <v>1731</v>
      </c>
      <c r="Q138" s="347"/>
      <c r="R138" s="378" t="s">
        <v>7</v>
      </c>
      <c r="S138" s="378"/>
      <c r="T138" s="378"/>
      <c r="U138" s="378"/>
      <c r="V138" s="378"/>
      <c r="W138" s="378"/>
      <c r="X138" s="456" t="s">
        <v>1778</v>
      </c>
      <c r="Y138" s="374"/>
      <c r="Z138" s="395"/>
      <c r="AA138" s="347" t="s">
        <v>1731</v>
      </c>
      <c r="AB138" s="347"/>
      <c r="AC138" s="378" t="s">
        <v>7</v>
      </c>
      <c r="AD138" s="378"/>
      <c r="AE138" s="378"/>
      <c r="AF138" s="378"/>
      <c r="AG138" s="378"/>
      <c r="AH138" s="378"/>
      <c r="AI138" s="456" t="s">
        <v>1778</v>
      </c>
      <c r="AJ138" s="374"/>
      <c r="AK138" s="395"/>
      <c r="AL138" s="347" t="s">
        <v>1731</v>
      </c>
      <c r="AM138" s="347"/>
      <c r="AN138" s="378" t="s">
        <v>7</v>
      </c>
      <c r="AO138" s="378"/>
      <c r="AP138" s="378"/>
      <c r="AQ138" s="378"/>
      <c r="AR138" s="378"/>
      <c r="AS138" s="378"/>
      <c r="AT138" s="456" t="s">
        <v>1778</v>
      </c>
      <c r="AU138" s="374"/>
      <c r="AV138" s="395"/>
      <c r="AW138" s="347" t="s">
        <v>1731</v>
      </c>
      <c r="AX138" s="347"/>
      <c r="AY138" s="378" t="s">
        <v>7</v>
      </c>
      <c r="AZ138" s="378"/>
      <c r="BA138" s="378"/>
      <c r="BB138" s="378"/>
      <c r="BC138" s="378"/>
      <c r="BD138" s="378"/>
      <c r="BE138" s="456" t="s">
        <v>1778</v>
      </c>
      <c r="BF138" s="374"/>
      <c r="BG138" s="395"/>
      <c r="BH138" s="347" t="s">
        <v>1731</v>
      </c>
      <c r="BI138" s="347"/>
      <c r="BJ138" s="378" t="s">
        <v>7</v>
      </c>
      <c r="BK138" s="378"/>
      <c r="BL138" s="378"/>
      <c r="BM138" s="378"/>
      <c r="BN138" s="378"/>
      <c r="BO138" s="378"/>
      <c r="BP138" s="456" t="s">
        <v>1778</v>
      </c>
      <c r="BQ138" s="374"/>
    </row>
    <row r="139" spans="1:69" x14ac:dyDescent="0.2">
      <c r="A139" s="395"/>
      <c r="B139" s="367"/>
      <c r="C139" s="374"/>
      <c r="D139" s="395"/>
      <c r="E139" s="650"/>
      <c r="F139" s="650"/>
      <c r="G139" s="650"/>
      <c r="H139" s="650"/>
      <c r="I139" s="650"/>
      <c r="J139" s="650"/>
      <c r="K139" s="650"/>
      <c r="L139" s="650"/>
      <c r="M139" s="650"/>
      <c r="N139" s="374"/>
      <c r="O139" s="395"/>
      <c r="P139" s="347" t="s">
        <v>1732</v>
      </c>
      <c r="Q139" s="347"/>
      <c r="R139" s="378" t="s">
        <v>7</v>
      </c>
      <c r="S139" s="378"/>
      <c r="T139" s="378"/>
      <c r="U139" s="378"/>
      <c r="V139" s="378"/>
      <c r="W139" s="378"/>
      <c r="X139" s="456" t="s">
        <v>1783</v>
      </c>
      <c r="Y139" s="374"/>
      <c r="Z139" s="395"/>
      <c r="AA139" s="347" t="s">
        <v>1732</v>
      </c>
      <c r="AB139" s="347"/>
      <c r="AC139" s="378" t="s">
        <v>7</v>
      </c>
      <c r="AD139" s="378"/>
      <c r="AE139" s="378"/>
      <c r="AF139" s="378"/>
      <c r="AG139" s="378"/>
      <c r="AH139" s="378"/>
      <c r="AI139" s="456" t="s">
        <v>1783</v>
      </c>
      <c r="AJ139" s="374"/>
      <c r="AK139" s="395"/>
      <c r="AL139" s="347" t="s">
        <v>1732</v>
      </c>
      <c r="AM139" s="347"/>
      <c r="AN139" s="378" t="s">
        <v>7</v>
      </c>
      <c r="AO139" s="378"/>
      <c r="AP139" s="378"/>
      <c r="AQ139" s="378"/>
      <c r="AR139" s="378"/>
      <c r="AS139" s="378"/>
      <c r="AT139" s="456" t="s">
        <v>1783</v>
      </c>
      <c r="AU139" s="374"/>
      <c r="AV139" s="395"/>
      <c r="AW139" s="347" t="s">
        <v>1732</v>
      </c>
      <c r="AX139" s="347"/>
      <c r="AY139" s="378" t="s">
        <v>7</v>
      </c>
      <c r="AZ139" s="378"/>
      <c r="BA139" s="378"/>
      <c r="BB139" s="378"/>
      <c r="BC139" s="378"/>
      <c r="BD139" s="378"/>
      <c r="BE139" s="456" t="s">
        <v>1783</v>
      </c>
      <c r="BF139" s="374"/>
      <c r="BG139" s="395"/>
      <c r="BH139" s="347" t="s">
        <v>1732</v>
      </c>
      <c r="BI139" s="347"/>
      <c r="BJ139" s="378" t="s">
        <v>7</v>
      </c>
      <c r="BK139" s="378"/>
      <c r="BL139" s="378"/>
      <c r="BM139" s="378"/>
      <c r="BN139" s="378"/>
      <c r="BO139" s="378"/>
      <c r="BP139" s="456" t="s">
        <v>1783</v>
      </c>
      <c r="BQ139" s="374"/>
    </row>
    <row r="140" spans="1:69" x14ac:dyDescent="0.2">
      <c r="A140" s="395"/>
      <c r="B140" s="367"/>
      <c r="C140" s="374"/>
      <c r="D140" s="395"/>
      <c r="E140" s="650"/>
      <c r="F140" s="650"/>
      <c r="G140" s="650"/>
      <c r="H140" s="650"/>
      <c r="I140" s="650"/>
      <c r="J140" s="650"/>
      <c r="K140" s="650"/>
      <c r="L140" s="650"/>
      <c r="M140" s="650"/>
      <c r="N140" s="374"/>
      <c r="O140" s="395"/>
      <c r="P140" s="347" t="s">
        <v>1784</v>
      </c>
      <c r="Q140" s="347"/>
      <c r="R140" s="347"/>
      <c r="S140" s="347"/>
      <c r="T140" s="347"/>
      <c r="U140" s="378" t="s">
        <v>7</v>
      </c>
      <c r="V140" s="378"/>
      <c r="W140" s="378"/>
      <c r="X140" s="367">
        <v>8</v>
      </c>
      <c r="Y140" s="374"/>
      <c r="Z140" s="395"/>
      <c r="AA140" s="347" t="s">
        <v>1784</v>
      </c>
      <c r="AB140" s="347"/>
      <c r="AC140" s="347"/>
      <c r="AD140" s="347"/>
      <c r="AE140" s="347"/>
      <c r="AF140" s="378" t="s">
        <v>7</v>
      </c>
      <c r="AG140" s="378"/>
      <c r="AH140" s="378"/>
      <c r="AI140" s="367">
        <v>8</v>
      </c>
      <c r="AJ140" s="374"/>
      <c r="AK140" s="395"/>
      <c r="AL140" s="347" t="s">
        <v>1784</v>
      </c>
      <c r="AM140" s="347"/>
      <c r="AN140" s="347"/>
      <c r="AO140" s="347"/>
      <c r="AP140" s="347"/>
      <c r="AQ140" s="378" t="s">
        <v>7</v>
      </c>
      <c r="AR140" s="378"/>
      <c r="AS140" s="378"/>
      <c r="AT140" s="367">
        <v>8</v>
      </c>
      <c r="AU140" s="374"/>
      <c r="AV140" s="395"/>
      <c r="AW140" s="347" t="s">
        <v>1784</v>
      </c>
      <c r="AX140" s="347"/>
      <c r="AY140" s="347"/>
      <c r="AZ140" s="347"/>
      <c r="BA140" s="347"/>
      <c r="BB140" s="378" t="s">
        <v>7</v>
      </c>
      <c r="BC140" s="378"/>
      <c r="BD140" s="378"/>
      <c r="BE140" s="367">
        <v>8</v>
      </c>
      <c r="BF140" s="374"/>
      <c r="BG140" s="395"/>
      <c r="BH140" s="347" t="s">
        <v>1784</v>
      </c>
      <c r="BI140" s="347"/>
      <c r="BJ140" s="347"/>
      <c r="BK140" s="347"/>
      <c r="BL140" s="347"/>
      <c r="BM140" s="378" t="s">
        <v>7</v>
      </c>
      <c r="BN140" s="378"/>
      <c r="BO140" s="378"/>
      <c r="BP140" s="367">
        <v>8</v>
      </c>
      <c r="BQ140" s="374"/>
    </row>
    <row r="141" spans="1:69" x14ac:dyDescent="0.2">
      <c r="A141" s="395"/>
      <c r="B141" s="367"/>
      <c r="C141" s="374"/>
      <c r="D141" s="395"/>
      <c r="E141" s="650"/>
      <c r="F141" s="650"/>
      <c r="G141" s="650"/>
      <c r="H141" s="650"/>
      <c r="I141" s="650"/>
      <c r="J141" s="650"/>
      <c r="K141" s="650"/>
      <c r="L141" s="650"/>
      <c r="M141" s="650"/>
      <c r="N141" s="374"/>
      <c r="O141" s="395"/>
      <c r="P141" s="347"/>
      <c r="Q141" s="347"/>
      <c r="R141" s="347"/>
      <c r="S141" s="347"/>
      <c r="T141" s="347"/>
      <c r="U141" s="378"/>
      <c r="V141" s="378"/>
      <c r="W141" s="378"/>
      <c r="X141" s="367"/>
      <c r="Y141" s="374"/>
      <c r="Z141" s="395"/>
      <c r="AA141" s="347"/>
      <c r="AB141" s="347"/>
      <c r="AC141" s="347"/>
      <c r="AD141" s="347"/>
      <c r="AE141" s="347"/>
      <c r="AF141" s="378"/>
      <c r="AG141" s="378"/>
      <c r="AH141" s="378"/>
      <c r="AI141" s="367"/>
      <c r="AJ141" s="374"/>
      <c r="AK141" s="395"/>
      <c r="AL141" s="347"/>
      <c r="AM141" s="347"/>
      <c r="AN141" s="347"/>
      <c r="AO141" s="347"/>
      <c r="AP141" s="347"/>
      <c r="AQ141" s="378"/>
      <c r="AR141" s="378"/>
      <c r="AS141" s="378"/>
      <c r="AT141" s="367"/>
      <c r="AU141" s="374"/>
      <c r="AV141" s="395"/>
      <c r="AW141" s="347"/>
      <c r="AX141" s="347"/>
      <c r="AY141" s="347"/>
      <c r="AZ141" s="347"/>
      <c r="BA141" s="347"/>
      <c r="BB141" s="378"/>
      <c r="BC141" s="378"/>
      <c r="BD141" s="378"/>
      <c r="BE141" s="367"/>
      <c r="BF141" s="374"/>
      <c r="BG141" s="395"/>
      <c r="BH141" s="347"/>
      <c r="BI141" s="347"/>
      <c r="BJ141" s="347"/>
      <c r="BK141" s="347"/>
      <c r="BL141" s="347"/>
      <c r="BM141" s="378"/>
      <c r="BN141" s="378"/>
      <c r="BO141" s="378"/>
      <c r="BP141" s="367"/>
      <c r="BQ141" s="374"/>
    </row>
    <row r="142" spans="1:69" x14ac:dyDescent="0.2">
      <c r="A142" s="395"/>
      <c r="B142" s="367"/>
      <c r="C142" s="374"/>
      <c r="D142" s="395"/>
      <c r="E142" s="650"/>
      <c r="F142" s="650"/>
      <c r="G142" s="650"/>
      <c r="H142" s="650"/>
      <c r="I142" s="650"/>
      <c r="J142" s="650"/>
      <c r="K142" s="650"/>
      <c r="L142" s="650"/>
      <c r="M142" s="650"/>
      <c r="N142" s="374"/>
      <c r="O142" s="395"/>
      <c r="P142" s="347"/>
      <c r="Q142" s="347"/>
      <c r="R142" s="347"/>
      <c r="S142" s="347"/>
      <c r="T142" s="347"/>
      <c r="U142" s="347"/>
      <c r="V142" s="347"/>
      <c r="W142" s="347"/>
      <c r="X142" s="367"/>
      <c r="Y142" s="374"/>
      <c r="Z142" s="395"/>
      <c r="AA142" s="347"/>
      <c r="AB142" s="347"/>
      <c r="AC142" s="347"/>
      <c r="AD142" s="347"/>
      <c r="AE142" s="347"/>
      <c r="AF142" s="347"/>
      <c r="AG142" s="347"/>
      <c r="AH142" s="347"/>
      <c r="AI142" s="367"/>
      <c r="AJ142" s="374"/>
      <c r="AK142" s="395"/>
      <c r="AL142" s="347"/>
      <c r="AM142" s="347"/>
      <c r="AN142" s="347"/>
      <c r="AO142" s="347"/>
      <c r="AP142" s="347"/>
      <c r="AQ142" s="347"/>
      <c r="AR142" s="347"/>
      <c r="AS142" s="347"/>
      <c r="AT142" s="367"/>
      <c r="AU142" s="374"/>
      <c r="AV142" s="395"/>
      <c r="AW142" s="347"/>
      <c r="AX142" s="347"/>
      <c r="AY142" s="347"/>
      <c r="AZ142" s="347"/>
      <c r="BA142" s="347"/>
      <c r="BB142" s="347"/>
      <c r="BC142" s="347"/>
      <c r="BD142" s="347"/>
      <c r="BE142" s="367"/>
      <c r="BF142" s="374"/>
      <c r="BG142" s="395"/>
      <c r="BH142" s="347"/>
      <c r="BI142" s="347"/>
      <c r="BJ142" s="347"/>
      <c r="BK142" s="347"/>
      <c r="BL142" s="347"/>
      <c r="BM142" s="347"/>
      <c r="BN142" s="347"/>
      <c r="BO142" s="347"/>
      <c r="BP142" s="367"/>
      <c r="BQ142" s="374"/>
    </row>
    <row r="143" spans="1:69" ht="6" customHeight="1" x14ac:dyDescent="0.2">
      <c r="A143" s="379"/>
      <c r="B143" s="662"/>
      <c r="C143" s="380"/>
      <c r="D143" s="379"/>
      <c r="E143" s="381"/>
      <c r="F143" s="381"/>
      <c r="G143" s="381"/>
      <c r="H143" s="381"/>
      <c r="I143" s="381"/>
      <c r="J143" s="381"/>
      <c r="K143" s="381"/>
      <c r="L143" s="381"/>
      <c r="M143" s="381"/>
      <c r="N143" s="380"/>
      <c r="O143" s="379"/>
      <c r="P143" s="381"/>
      <c r="Q143" s="381"/>
      <c r="R143" s="381"/>
      <c r="S143" s="381"/>
      <c r="T143" s="381"/>
      <c r="U143" s="381"/>
      <c r="V143" s="381"/>
      <c r="W143" s="381"/>
      <c r="X143" s="662"/>
      <c r="Y143" s="380"/>
      <c r="Z143" s="379"/>
      <c r="AA143" s="381"/>
      <c r="AB143" s="381"/>
      <c r="AC143" s="381"/>
      <c r="AD143" s="381"/>
      <c r="AE143" s="381"/>
      <c r="AF143" s="381"/>
      <c r="AG143" s="381"/>
      <c r="AH143" s="381"/>
      <c r="AI143" s="662"/>
      <c r="AJ143" s="380"/>
      <c r="AK143" s="379"/>
      <c r="AL143" s="381"/>
      <c r="AM143" s="381"/>
      <c r="AN143" s="381"/>
      <c r="AO143" s="381"/>
      <c r="AP143" s="381"/>
      <c r="AQ143" s="381"/>
      <c r="AR143" s="381"/>
      <c r="AS143" s="381"/>
      <c r="AT143" s="662"/>
      <c r="AU143" s="380"/>
      <c r="AV143" s="379"/>
      <c r="AW143" s="381"/>
      <c r="AX143" s="381"/>
      <c r="AY143" s="381"/>
      <c r="AZ143" s="381"/>
      <c r="BA143" s="381"/>
      <c r="BB143" s="381"/>
      <c r="BC143" s="381"/>
      <c r="BD143" s="381"/>
      <c r="BE143" s="662"/>
      <c r="BF143" s="380"/>
      <c r="BG143" s="379"/>
      <c r="BH143" s="381"/>
      <c r="BI143" s="381"/>
      <c r="BJ143" s="381"/>
      <c r="BK143" s="381"/>
      <c r="BL143" s="381"/>
      <c r="BM143" s="381"/>
      <c r="BN143" s="381"/>
      <c r="BO143" s="381"/>
      <c r="BP143" s="662"/>
      <c r="BQ143" s="380"/>
    </row>
    <row r="144" spans="1:69" ht="6" customHeight="1" x14ac:dyDescent="0.2">
      <c r="A144" s="375"/>
      <c r="B144" s="661"/>
      <c r="C144" s="376"/>
      <c r="D144" s="375"/>
      <c r="E144" s="398"/>
      <c r="F144" s="398"/>
      <c r="G144" s="398"/>
      <c r="H144" s="398"/>
      <c r="I144" s="398"/>
      <c r="J144" s="398"/>
      <c r="K144" s="398"/>
      <c r="L144" s="398"/>
      <c r="M144" s="398"/>
      <c r="N144" s="376"/>
      <c r="O144" s="375"/>
      <c r="P144" s="398"/>
      <c r="Q144" s="398"/>
      <c r="R144" s="398"/>
      <c r="S144" s="398"/>
      <c r="T144" s="398"/>
      <c r="U144" s="398"/>
      <c r="V144" s="398"/>
      <c r="W144" s="398"/>
      <c r="X144" s="661"/>
      <c r="Y144" s="376"/>
      <c r="Z144" s="375"/>
      <c r="AA144" s="398"/>
      <c r="AB144" s="398"/>
      <c r="AC144" s="398"/>
      <c r="AD144" s="398"/>
      <c r="AE144" s="398"/>
      <c r="AF144" s="398"/>
      <c r="AG144" s="398"/>
      <c r="AH144" s="398"/>
      <c r="AI144" s="661"/>
      <c r="AJ144" s="376"/>
      <c r="AK144" s="375"/>
      <c r="AL144" s="398"/>
      <c r="AM144" s="398"/>
      <c r="AN144" s="398"/>
      <c r="AO144" s="398"/>
      <c r="AP144" s="398"/>
      <c r="AQ144" s="398"/>
      <c r="AR144" s="398"/>
      <c r="AS144" s="398"/>
      <c r="AT144" s="661"/>
      <c r="AU144" s="376"/>
      <c r="AV144" s="375"/>
      <c r="AW144" s="398"/>
      <c r="AX144" s="398"/>
      <c r="AY144" s="398"/>
      <c r="AZ144" s="398"/>
      <c r="BA144" s="398"/>
      <c r="BB144" s="398"/>
      <c r="BC144" s="398"/>
      <c r="BD144" s="398"/>
      <c r="BE144" s="661"/>
      <c r="BF144" s="376"/>
      <c r="BG144" s="375"/>
      <c r="BH144" s="398"/>
      <c r="BI144" s="398"/>
      <c r="BJ144" s="398"/>
      <c r="BK144" s="398"/>
      <c r="BL144" s="398"/>
      <c r="BM144" s="398"/>
      <c r="BN144" s="398"/>
      <c r="BO144" s="398"/>
      <c r="BP144" s="661"/>
      <c r="BQ144" s="376"/>
    </row>
    <row r="145" spans="1:69" ht="11.25" customHeight="1" x14ac:dyDescent="0.2">
      <c r="A145" s="395"/>
      <c r="B145" s="403" t="s">
        <v>3060</v>
      </c>
      <c r="C145" s="374"/>
      <c r="D145" s="395"/>
      <c r="E145" s="650" t="str">
        <f ca="1">VLOOKUP(INDIRECT(ADDRESS(ROW(),COLUMN()-3)),Language_Translations,MATCH(Language_Selected,Language_Options,0),FALSE)</f>
        <v xml:space="preserve">White potatoes, white yams, cassava, [other local root crops] or any other foods made from roots? </v>
      </c>
      <c r="F145" s="650"/>
      <c r="G145" s="650"/>
      <c r="H145" s="650"/>
      <c r="I145" s="650"/>
      <c r="J145" s="650"/>
      <c r="K145" s="650"/>
      <c r="L145" s="650"/>
      <c r="M145" s="650"/>
      <c r="N145" s="374"/>
      <c r="O145" s="395"/>
      <c r="P145" s="347" t="s">
        <v>1731</v>
      </c>
      <c r="Q145" s="347"/>
      <c r="R145" s="378" t="s">
        <v>7</v>
      </c>
      <c r="S145" s="378"/>
      <c r="T145" s="378"/>
      <c r="U145" s="378"/>
      <c r="V145" s="378"/>
      <c r="W145" s="378"/>
      <c r="X145" s="456" t="s">
        <v>1778</v>
      </c>
      <c r="Y145" s="374"/>
      <c r="Z145" s="395"/>
      <c r="AA145" s="347" t="s">
        <v>1731</v>
      </c>
      <c r="AB145" s="347"/>
      <c r="AC145" s="378" t="s">
        <v>7</v>
      </c>
      <c r="AD145" s="378"/>
      <c r="AE145" s="378"/>
      <c r="AF145" s="378"/>
      <c r="AG145" s="378"/>
      <c r="AH145" s="378"/>
      <c r="AI145" s="456" t="s">
        <v>1778</v>
      </c>
      <c r="AJ145" s="374"/>
      <c r="AK145" s="395"/>
      <c r="AL145" s="347" t="s">
        <v>1731</v>
      </c>
      <c r="AM145" s="347"/>
      <c r="AN145" s="378" t="s">
        <v>7</v>
      </c>
      <c r="AO145" s="378"/>
      <c r="AP145" s="378"/>
      <c r="AQ145" s="378"/>
      <c r="AR145" s="378"/>
      <c r="AS145" s="378"/>
      <c r="AT145" s="456" t="s">
        <v>1778</v>
      </c>
      <c r="AU145" s="374"/>
      <c r="AV145" s="395"/>
      <c r="AW145" s="347" t="s">
        <v>1731</v>
      </c>
      <c r="AX145" s="347"/>
      <c r="AY145" s="378" t="s">
        <v>7</v>
      </c>
      <c r="AZ145" s="378"/>
      <c r="BA145" s="378"/>
      <c r="BB145" s="378"/>
      <c r="BC145" s="378"/>
      <c r="BD145" s="378"/>
      <c r="BE145" s="456" t="s">
        <v>1778</v>
      </c>
      <c r="BF145" s="374"/>
      <c r="BG145" s="395"/>
      <c r="BH145" s="347" t="s">
        <v>1731</v>
      </c>
      <c r="BI145" s="347"/>
      <c r="BJ145" s="378" t="s">
        <v>7</v>
      </c>
      <c r="BK145" s="378"/>
      <c r="BL145" s="378"/>
      <c r="BM145" s="378"/>
      <c r="BN145" s="378"/>
      <c r="BO145" s="378"/>
      <c r="BP145" s="456" t="s">
        <v>1778</v>
      </c>
      <c r="BQ145" s="374"/>
    </row>
    <row r="146" spans="1:69" x14ac:dyDescent="0.2">
      <c r="A146" s="395"/>
      <c r="B146" s="367"/>
      <c r="C146" s="374"/>
      <c r="D146" s="395"/>
      <c r="E146" s="650"/>
      <c r="F146" s="650"/>
      <c r="G146" s="650"/>
      <c r="H146" s="650"/>
      <c r="I146" s="650"/>
      <c r="J146" s="650"/>
      <c r="K146" s="650"/>
      <c r="L146" s="650"/>
      <c r="M146" s="650"/>
      <c r="N146" s="374"/>
      <c r="O146" s="395"/>
      <c r="P146" s="347" t="s">
        <v>1732</v>
      </c>
      <c r="Q146" s="347"/>
      <c r="R146" s="378" t="s">
        <v>7</v>
      </c>
      <c r="S146" s="378"/>
      <c r="T146" s="378"/>
      <c r="U146" s="378"/>
      <c r="V146" s="378"/>
      <c r="W146" s="378"/>
      <c r="X146" s="456" t="s">
        <v>1783</v>
      </c>
      <c r="Y146" s="374"/>
      <c r="Z146" s="395"/>
      <c r="AA146" s="347" t="s">
        <v>1732</v>
      </c>
      <c r="AB146" s="347"/>
      <c r="AC146" s="378" t="s">
        <v>7</v>
      </c>
      <c r="AD146" s="378"/>
      <c r="AE146" s="378"/>
      <c r="AF146" s="378"/>
      <c r="AG146" s="378"/>
      <c r="AH146" s="378"/>
      <c r="AI146" s="456" t="s">
        <v>1783</v>
      </c>
      <c r="AJ146" s="374"/>
      <c r="AK146" s="395"/>
      <c r="AL146" s="347" t="s">
        <v>1732</v>
      </c>
      <c r="AM146" s="347"/>
      <c r="AN146" s="378" t="s">
        <v>7</v>
      </c>
      <c r="AO146" s="378"/>
      <c r="AP146" s="378"/>
      <c r="AQ146" s="378"/>
      <c r="AR146" s="378"/>
      <c r="AS146" s="378"/>
      <c r="AT146" s="456" t="s">
        <v>1783</v>
      </c>
      <c r="AU146" s="374"/>
      <c r="AV146" s="395"/>
      <c r="AW146" s="347" t="s">
        <v>1732</v>
      </c>
      <c r="AX146" s="347"/>
      <c r="AY146" s="378" t="s">
        <v>7</v>
      </c>
      <c r="AZ146" s="378"/>
      <c r="BA146" s="378"/>
      <c r="BB146" s="378"/>
      <c r="BC146" s="378"/>
      <c r="BD146" s="378"/>
      <c r="BE146" s="456" t="s">
        <v>1783</v>
      </c>
      <c r="BF146" s="374"/>
      <c r="BG146" s="395"/>
      <c r="BH146" s="347" t="s">
        <v>1732</v>
      </c>
      <c r="BI146" s="347"/>
      <c r="BJ146" s="378" t="s">
        <v>7</v>
      </c>
      <c r="BK146" s="378"/>
      <c r="BL146" s="378"/>
      <c r="BM146" s="378"/>
      <c r="BN146" s="378"/>
      <c r="BO146" s="378"/>
      <c r="BP146" s="456" t="s">
        <v>1783</v>
      </c>
      <c r="BQ146" s="374"/>
    </row>
    <row r="147" spans="1:69" x14ac:dyDescent="0.2">
      <c r="A147" s="395"/>
      <c r="B147" s="367"/>
      <c r="C147" s="374"/>
      <c r="D147" s="395"/>
      <c r="E147" s="650"/>
      <c r="F147" s="650"/>
      <c r="G147" s="650"/>
      <c r="H147" s="650"/>
      <c r="I147" s="650"/>
      <c r="J147" s="650"/>
      <c r="K147" s="650"/>
      <c r="L147" s="650"/>
      <c r="M147" s="650"/>
      <c r="N147" s="374"/>
      <c r="O147" s="395"/>
      <c r="P147" s="347" t="s">
        <v>1784</v>
      </c>
      <c r="Q147" s="347"/>
      <c r="R147" s="347"/>
      <c r="S147" s="347"/>
      <c r="T147" s="347"/>
      <c r="U147" s="378" t="s">
        <v>7</v>
      </c>
      <c r="V147" s="378"/>
      <c r="W147" s="378"/>
      <c r="X147" s="367">
        <v>8</v>
      </c>
      <c r="Y147" s="374"/>
      <c r="Z147" s="395"/>
      <c r="AA147" s="347" t="s">
        <v>1784</v>
      </c>
      <c r="AB147" s="347"/>
      <c r="AC147" s="347"/>
      <c r="AD147" s="347"/>
      <c r="AE147" s="347"/>
      <c r="AF147" s="378" t="s">
        <v>7</v>
      </c>
      <c r="AG147" s="378"/>
      <c r="AH147" s="378"/>
      <c r="AI147" s="367">
        <v>8</v>
      </c>
      <c r="AJ147" s="374"/>
      <c r="AK147" s="395"/>
      <c r="AL147" s="347" t="s">
        <v>1784</v>
      </c>
      <c r="AM147" s="347"/>
      <c r="AN147" s="347"/>
      <c r="AO147" s="347"/>
      <c r="AP147" s="347"/>
      <c r="AQ147" s="378" t="s">
        <v>7</v>
      </c>
      <c r="AR147" s="378"/>
      <c r="AS147" s="378"/>
      <c r="AT147" s="367">
        <v>8</v>
      </c>
      <c r="AU147" s="374"/>
      <c r="AV147" s="395"/>
      <c r="AW147" s="347" t="s">
        <v>1784</v>
      </c>
      <c r="AX147" s="347"/>
      <c r="AY147" s="347"/>
      <c r="AZ147" s="347"/>
      <c r="BA147" s="347"/>
      <c r="BB147" s="378" t="s">
        <v>7</v>
      </c>
      <c r="BC147" s="378"/>
      <c r="BD147" s="378"/>
      <c r="BE147" s="367">
        <v>8</v>
      </c>
      <c r="BF147" s="374"/>
      <c r="BG147" s="395"/>
      <c r="BH147" s="347" t="s">
        <v>1784</v>
      </c>
      <c r="BI147" s="347"/>
      <c r="BJ147" s="347"/>
      <c r="BK147" s="347"/>
      <c r="BL147" s="347"/>
      <c r="BM147" s="378" t="s">
        <v>7</v>
      </c>
      <c r="BN147" s="378"/>
      <c r="BO147" s="378"/>
      <c r="BP147" s="367">
        <v>8</v>
      </c>
      <c r="BQ147" s="374"/>
    </row>
    <row r="148" spans="1:69" x14ac:dyDescent="0.2">
      <c r="A148" s="395"/>
      <c r="B148" s="367"/>
      <c r="C148" s="374"/>
      <c r="D148" s="395"/>
      <c r="E148" s="650"/>
      <c r="F148" s="650"/>
      <c r="G148" s="650"/>
      <c r="H148" s="650"/>
      <c r="I148" s="650"/>
      <c r="J148" s="650"/>
      <c r="K148" s="650"/>
      <c r="L148" s="650"/>
      <c r="M148" s="650"/>
      <c r="N148" s="374"/>
      <c r="O148" s="395"/>
      <c r="P148" s="347"/>
      <c r="Q148" s="347"/>
      <c r="R148" s="347"/>
      <c r="S148" s="347"/>
      <c r="T148" s="347"/>
      <c r="U148" s="347"/>
      <c r="V148" s="347"/>
      <c r="W148" s="347"/>
      <c r="X148" s="367"/>
      <c r="Y148" s="374"/>
      <c r="Z148" s="395"/>
      <c r="AA148" s="347"/>
      <c r="AB148" s="347"/>
      <c r="AC148" s="347"/>
      <c r="AD148" s="347"/>
      <c r="AE148" s="347"/>
      <c r="AF148" s="347"/>
      <c r="AG148" s="347"/>
      <c r="AH148" s="347"/>
      <c r="AI148" s="367"/>
      <c r="AJ148" s="374"/>
      <c r="AK148" s="395"/>
      <c r="AL148" s="347"/>
      <c r="AM148" s="347"/>
      <c r="AN148" s="347"/>
      <c r="AO148" s="347"/>
      <c r="AP148" s="347"/>
      <c r="AQ148" s="347"/>
      <c r="AR148" s="347"/>
      <c r="AS148" s="347"/>
      <c r="AT148" s="367"/>
      <c r="AU148" s="374"/>
      <c r="AV148" s="395"/>
      <c r="AW148" s="347"/>
      <c r="AX148" s="347"/>
      <c r="AY148" s="347"/>
      <c r="AZ148" s="347"/>
      <c r="BA148" s="347"/>
      <c r="BB148" s="347"/>
      <c r="BC148" s="347"/>
      <c r="BD148" s="347"/>
      <c r="BE148" s="367"/>
      <c r="BF148" s="374"/>
      <c r="BG148" s="395"/>
      <c r="BH148" s="347"/>
      <c r="BI148" s="347"/>
      <c r="BJ148" s="347"/>
      <c r="BK148" s="347"/>
      <c r="BL148" s="347"/>
      <c r="BM148" s="347"/>
      <c r="BN148" s="347"/>
      <c r="BO148" s="347"/>
      <c r="BP148" s="367"/>
      <c r="BQ148" s="374"/>
    </row>
    <row r="149" spans="1:69" ht="6" customHeight="1" x14ac:dyDescent="0.2">
      <c r="A149" s="379"/>
      <c r="B149" s="662"/>
      <c r="C149" s="380"/>
      <c r="D149" s="379"/>
      <c r="E149" s="381"/>
      <c r="F149" s="381"/>
      <c r="G149" s="381"/>
      <c r="H149" s="381"/>
      <c r="I149" s="381"/>
      <c r="J149" s="381"/>
      <c r="K149" s="381"/>
      <c r="L149" s="381"/>
      <c r="M149" s="381"/>
      <c r="N149" s="380"/>
      <c r="O149" s="379"/>
      <c r="P149" s="381"/>
      <c r="Q149" s="381"/>
      <c r="R149" s="381"/>
      <c r="S149" s="381"/>
      <c r="T149" s="381"/>
      <c r="U149" s="381"/>
      <c r="V149" s="381"/>
      <c r="W149" s="381"/>
      <c r="X149" s="662"/>
      <c r="Y149" s="380"/>
      <c r="Z149" s="379"/>
      <c r="AA149" s="381"/>
      <c r="AB149" s="381"/>
      <c r="AC149" s="381"/>
      <c r="AD149" s="381"/>
      <c r="AE149" s="381"/>
      <c r="AF149" s="381"/>
      <c r="AG149" s="381"/>
      <c r="AH149" s="381"/>
      <c r="AI149" s="662"/>
      <c r="AJ149" s="380"/>
      <c r="AK149" s="379"/>
      <c r="AL149" s="381"/>
      <c r="AM149" s="381"/>
      <c r="AN149" s="381"/>
      <c r="AO149" s="381"/>
      <c r="AP149" s="381"/>
      <c r="AQ149" s="381"/>
      <c r="AR149" s="381"/>
      <c r="AS149" s="381"/>
      <c r="AT149" s="662"/>
      <c r="AU149" s="380"/>
      <c r="AV149" s="379"/>
      <c r="AW149" s="381"/>
      <c r="AX149" s="381"/>
      <c r="AY149" s="381"/>
      <c r="AZ149" s="381"/>
      <c r="BA149" s="381"/>
      <c r="BB149" s="381"/>
      <c r="BC149" s="381"/>
      <c r="BD149" s="381"/>
      <c r="BE149" s="662"/>
      <c r="BF149" s="380"/>
      <c r="BG149" s="379"/>
      <c r="BH149" s="381"/>
      <c r="BI149" s="381"/>
      <c r="BJ149" s="381"/>
      <c r="BK149" s="381"/>
      <c r="BL149" s="381"/>
      <c r="BM149" s="381"/>
      <c r="BN149" s="381"/>
      <c r="BO149" s="381"/>
      <c r="BP149" s="662"/>
      <c r="BQ149" s="380"/>
    </row>
    <row r="150" spans="1:69" ht="6" customHeight="1" x14ac:dyDescent="0.2">
      <c r="A150" s="375"/>
      <c r="B150" s="661"/>
      <c r="C150" s="376"/>
      <c r="D150" s="375"/>
      <c r="E150" s="398"/>
      <c r="F150" s="398"/>
      <c r="G150" s="398"/>
      <c r="H150" s="398"/>
      <c r="I150" s="398"/>
      <c r="J150" s="398"/>
      <c r="K150" s="398"/>
      <c r="L150" s="398"/>
      <c r="M150" s="398"/>
      <c r="N150" s="376"/>
      <c r="O150" s="375"/>
      <c r="P150" s="398"/>
      <c r="Q150" s="398"/>
      <c r="R150" s="398"/>
      <c r="S150" s="398"/>
      <c r="T150" s="398"/>
      <c r="U150" s="398"/>
      <c r="V150" s="398"/>
      <c r="W150" s="398"/>
      <c r="X150" s="661"/>
      <c r="Y150" s="376"/>
      <c r="Z150" s="375"/>
      <c r="AA150" s="398"/>
      <c r="AB150" s="398"/>
      <c r="AC150" s="398"/>
      <c r="AD150" s="398"/>
      <c r="AE150" s="398"/>
      <c r="AF150" s="398"/>
      <c r="AG150" s="398"/>
      <c r="AH150" s="398"/>
      <c r="AI150" s="661"/>
      <c r="AJ150" s="376"/>
      <c r="AK150" s="375"/>
      <c r="AL150" s="398"/>
      <c r="AM150" s="398"/>
      <c r="AN150" s="398"/>
      <c r="AO150" s="398"/>
      <c r="AP150" s="398"/>
      <c r="AQ150" s="398"/>
      <c r="AR150" s="398"/>
      <c r="AS150" s="398"/>
      <c r="AT150" s="661"/>
      <c r="AU150" s="376"/>
      <c r="AV150" s="375"/>
      <c r="AW150" s="398"/>
      <c r="AX150" s="398"/>
      <c r="AY150" s="398"/>
      <c r="AZ150" s="398"/>
      <c r="BA150" s="398"/>
      <c r="BB150" s="398"/>
      <c r="BC150" s="398"/>
      <c r="BD150" s="398"/>
      <c r="BE150" s="661"/>
      <c r="BF150" s="376"/>
      <c r="BG150" s="375"/>
      <c r="BH150" s="398"/>
      <c r="BI150" s="398"/>
      <c r="BJ150" s="398"/>
      <c r="BK150" s="398"/>
      <c r="BL150" s="398"/>
      <c r="BM150" s="398"/>
      <c r="BN150" s="398"/>
      <c r="BO150" s="398"/>
      <c r="BP150" s="661"/>
      <c r="BQ150" s="376"/>
    </row>
    <row r="151" spans="1:69" ht="11.25" customHeight="1" x14ac:dyDescent="0.2">
      <c r="A151" s="395"/>
      <c r="B151" s="403" t="s">
        <v>3061</v>
      </c>
      <c r="C151" s="374"/>
      <c r="D151" s="395"/>
      <c r="E151" s="650" t="str">
        <f ca="1">VLOOKUP(INDIRECT(ADDRESS(ROW(),COLUMN()-3)),Language_Translations,MATCH(Language_Selected,Language_Options,0),FALSE)</f>
        <v>Any plantain or green bananas?</v>
      </c>
      <c r="F151" s="650"/>
      <c r="G151" s="650"/>
      <c r="H151" s="650"/>
      <c r="I151" s="650"/>
      <c r="J151" s="650"/>
      <c r="K151" s="650"/>
      <c r="L151" s="650"/>
      <c r="M151" s="650"/>
      <c r="N151" s="374"/>
      <c r="O151" s="395"/>
      <c r="P151" s="347" t="s">
        <v>1731</v>
      </c>
      <c r="Q151" s="347"/>
      <c r="R151" s="378" t="s">
        <v>7</v>
      </c>
      <c r="S151" s="378"/>
      <c r="T151" s="378"/>
      <c r="U151" s="378"/>
      <c r="V151" s="378"/>
      <c r="W151" s="378"/>
      <c r="X151" s="456" t="s">
        <v>1778</v>
      </c>
      <c r="Y151" s="374"/>
      <c r="Z151" s="395"/>
      <c r="AA151" s="347" t="s">
        <v>1731</v>
      </c>
      <c r="AB151" s="347"/>
      <c r="AC151" s="378" t="s">
        <v>7</v>
      </c>
      <c r="AD151" s="378"/>
      <c r="AE151" s="378"/>
      <c r="AF151" s="378"/>
      <c r="AG151" s="378"/>
      <c r="AH151" s="378"/>
      <c r="AI151" s="456" t="s">
        <v>1778</v>
      </c>
      <c r="AJ151" s="374"/>
      <c r="AK151" s="395"/>
      <c r="AL151" s="347" t="s">
        <v>1731</v>
      </c>
      <c r="AM151" s="347"/>
      <c r="AN151" s="378" t="s">
        <v>7</v>
      </c>
      <c r="AO151" s="378"/>
      <c r="AP151" s="378"/>
      <c r="AQ151" s="378"/>
      <c r="AR151" s="378"/>
      <c r="AS151" s="378"/>
      <c r="AT151" s="456" t="s">
        <v>1778</v>
      </c>
      <c r="AU151" s="374"/>
      <c r="AV151" s="395"/>
      <c r="AW151" s="347" t="s">
        <v>1731</v>
      </c>
      <c r="AX151" s="347"/>
      <c r="AY151" s="378" t="s">
        <v>7</v>
      </c>
      <c r="AZ151" s="378"/>
      <c r="BA151" s="378"/>
      <c r="BB151" s="378"/>
      <c r="BC151" s="378"/>
      <c r="BD151" s="378"/>
      <c r="BE151" s="456" t="s">
        <v>1778</v>
      </c>
      <c r="BF151" s="374"/>
      <c r="BG151" s="395"/>
      <c r="BH151" s="347" t="s">
        <v>1731</v>
      </c>
      <c r="BI151" s="347"/>
      <c r="BJ151" s="378" t="s">
        <v>7</v>
      </c>
      <c r="BK151" s="378"/>
      <c r="BL151" s="378"/>
      <c r="BM151" s="378"/>
      <c r="BN151" s="378"/>
      <c r="BO151" s="378"/>
      <c r="BP151" s="456" t="s">
        <v>1778</v>
      </c>
      <c r="BQ151" s="374"/>
    </row>
    <row r="152" spans="1:69" x14ac:dyDescent="0.2">
      <c r="A152" s="395"/>
      <c r="B152" s="367"/>
      <c r="C152" s="374"/>
      <c r="D152" s="395"/>
      <c r="E152" s="650"/>
      <c r="F152" s="650"/>
      <c r="G152" s="650"/>
      <c r="H152" s="650"/>
      <c r="I152" s="650"/>
      <c r="J152" s="650"/>
      <c r="K152" s="650"/>
      <c r="L152" s="650"/>
      <c r="M152" s="650"/>
      <c r="N152" s="374"/>
      <c r="O152" s="395"/>
      <c r="P152" s="347" t="s">
        <v>1732</v>
      </c>
      <c r="Q152" s="347"/>
      <c r="R152" s="378" t="s">
        <v>7</v>
      </c>
      <c r="S152" s="378"/>
      <c r="T152" s="378"/>
      <c r="U152" s="378"/>
      <c r="V152" s="378"/>
      <c r="W152" s="378"/>
      <c r="X152" s="456" t="s">
        <v>1783</v>
      </c>
      <c r="Y152" s="374"/>
      <c r="Z152" s="395"/>
      <c r="AA152" s="347" t="s">
        <v>1732</v>
      </c>
      <c r="AB152" s="347"/>
      <c r="AC152" s="378" t="s">
        <v>7</v>
      </c>
      <c r="AD152" s="378"/>
      <c r="AE152" s="378"/>
      <c r="AF152" s="378"/>
      <c r="AG152" s="378"/>
      <c r="AH152" s="378"/>
      <c r="AI152" s="456" t="s">
        <v>1783</v>
      </c>
      <c r="AJ152" s="374"/>
      <c r="AK152" s="395"/>
      <c r="AL152" s="347" t="s">
        <v>1732</v>
      </c>
      <c r="AM152" s="347"/>
      <c r="AN152" s="378" t="s">
        <v>7</v>
      </c>
      <c r="AO152" s="378"/>
      <c r="AP152" s="378"/>
      <c r="AQ152" s="378"/>
      <c r="AR152" s="378"/>
      <c r="AS152" s="378"/>
      <c r="AT152" s="456" t="s">
        <v>1783</v>
      </c>
      <c r="AU152" s="374"/>
      <c r="AV152" s="395"/>
      <c r="AW152" s="347" t="s">
        <v>1732</v>
      </c>
      <c r="AX152" s="347"/>
      <c r="AY152" s="378" t="s">
        <v>7</v>
      </c>
      <c r="AZ152" s="378"/>
      <c r="BA152" s="378"/>
      <c r="BB152" s="378"/>
      <c r="BC152" s="378"/>
      <c r="BD152" s="378"/>
      <c r="BE152" s="456" t="s">
        <v>1783</v>
      </c>
      <c r="BF152" s="374"/>
      <c r="BG152" s="395"/>
      <c r="BH152" s="347" t="s">
        <v>1732</v>
      </c>
      <c r="BI152" s="347"/>
      <c r="BJ152" s="378" t="s">
        <v>7</v>
      </c>
      <c r="BK152" s="378"/>
      <c r="BL152" s="378"/>
      <c r="BM152" s="378"/>
      <c r="BN152" s="378"/>
      <c r="BO152" s="378"/>
      <c r="BP152" s="456" t="s">
        <v>1783</v>
      </c>
      <c r="BQ152" s="374"/>
    </row>
    <row r="153" spans="1:69" x14ac:dyDescent="0.2">
      <c r="A153" s="395"/>
      <c r="B153" s="367"/>
      <c r="C153" s="374"/>
      <c r="D153" s="395"/>
      <c r="E153" s="650"/>
      <c r="F153" s="650"/>
      <c r="G153" s="650"/>
      <c r="H153" s="650"/>
      <c r="I153" s="650"/>
      <c r="J153" s="650"/>
      <c r="K153" s="650"/>
      <c r="L153" s="650"/>
      <c r="M153" s="650"/>
      <c r="N153" s="374"/>
      <c r="O153" s="395"/>
      <c r="P153" s="347" t="s">
        <v>1784</v>
      </c>
      <c r="Q153" s="347"/>
      <c r="R153" s="347"/>
      <c r="S153" s="347"/>
      <c r="T153" s="347"/>
      <c r="U153" s="378" t="s">
        <v>7</v>
      </c>
      <c r="V153" s="378"/>
      <c r="W153" s="378"/>
      <c r="X153" s="367">
        <v>8</v>
      </c>
      <c r="Y153" s="374"/>
      <c r="Z153" s="395"/>
      <c r="AA153" s="347" t="s">
        <v>1784</v>
      </c>
      <c r="AB153" s="347"/>
      <c r="AC153" s="347"/>
      <c r="AD153" s="347"/>
      <c r="AE153" s="347"/>
      <c r="AF153" s="378" t="s">
        <v>7</v>
      </c>
      <c r="AG153" s="378"/>
      <c r="AH153" s="378"/>
      <c r="AI153" s="367">
        <v>8</v>
      </c>
      <c r="AJ153" s="374"/>
      <c r="AK153" s="395"/>
      <c r="AL153" s="347" t="s">
        <v>1784</v>
      </c>
      <c r="AM153" s="347"/>
      <c r="AN153" s="347"/>
      <c r="AO153" s="347"/>
      <c r="AP153" s="347"/>
      <c r="AQ153" s="378" t="s">
        <v>7</v>
      </c>
      <c r="AR153" s="378"/>
      <c r="AS153" s="378"/>
      <c r="AT153" s="367">
        <v>8</v>
      </c>
      <c r="AU153" s="374"/>
      <c r="AV153" s="395"/>
      <c r="AW153" s="347" t="s">
        <v>1784</v>
      </c>
      <c r="AX153" s="347"/>
      <c r="AY153" s="347"/>
      <c r="AZ153" s="347"/>
      <c r="BA153" s="347"/>
      <c r="BB153" s="378" t="s">
        <v>7</v>
      </c>
      <c r="BC153" s="378"/>
      <c r="BD153" s="378"/>
      <c r="BE153" s="367">
        <v>8</v>
      </c>
      <c r="BF153" s="374"/>
      <c r="BG153" s="395"/>
      <c r="BH153" s="347" t="s">
        <v>1784</v>
      </c>
      <c r="BI153" s="347"/>
      <c r="BJ153" s="347"/>
      <c r="BK153" s="347"/>
      <c r="BL153" s="347"/>
      <c r="BM153" s="378" t="s">
        <v>7</v>
      </c>
      <c r="BN153" s="378"/>
      <c r="BO153" s="378"/>
      <c r="BP153" s="367">
        <v>8</v>
      </c>
      <c r="BQ153" s="374"/>
    </row>
    <row r="154" spans="1:69" ht="6" customHeight="1" x14ac:dyDescent="0.2">
      <c r="A154" s="379"/>
      <c r="B154" s="662"/>
      <c r="C154" s="380"/>
      <c r="D154" s="379"/>
      <c r="E154" s="381"/>
      <c r="F154" s="381"/>
      <c r="G154" s="381"/>
      <c r="H154" s="381"/>
      <c r="I154" s="381"/>
      <c r="J154" s="381"/>
      <c r="K154" s="381"/>
      <c r="L154" s="381"/>
      <c r="M154" s="381"/>
      <c r="N154" s="380"/>
      <c r="O154" s="379"/>
      <c r="P154" s="381"/>
      <c r="Q154" s="381"/>
      <c r="R154" s="381"/>
      <c r="S154" s="381"/>
      <c r="T154" s="381"/>
      <c r="U154" s="381"/>
      <c r="V154" s="381"/>
      <c r="W154" s="381"/>
      <c r="X154" s="662"/>
      <c r="Y154" s="380"/>
      <c r="Z154" s="379"/>
      <c r="AA154" s="381"/>
      <c r="AB154" s="381"/>
      <c r="AC154" s="381"/>
      <c r="AD154" s="381"/>
      <c r="AE154" s="381"/>
      <c r="AF154" s="381"/>
      <c r="AG154" s="381"/>
      <c r="AH154" s="381"/>
      <c r="AI154" s="662"/>
      <c r="AJ154" s="380"/>
      <c r="AK154" s="379"/>
      <c r="AL154" s="381"/>
      <c r="AM154" s="381"/>
      <c r="AN154" s="381"/>
      <c r="AO154" s="381"/>
      <c r="AP154" s="381"/>
      <c r="AQ154" s="381"/>
      <c r="AR154" s="381"/>
      <c r="AS154" s="381"/>
      <c r="AT154" s="662"/>
      <c r="AU154" s="380"/>
      <c r="AV154" s="379"/>
      <c r="AW154" s="381"/>
      <c r="AX154" s="381"/>
      <c r="AY154" s="381"/>
      <c r="AZ154" s="381"/>
      <c r="BA154" s="381"/>
      <c r="BB154" s="381"/>
      <c r="BC154" s="381"/>
      <c r="BD154" s="381"/>
      <c r="BE154" s="662"/>
      <c r="BF154" s="380"/>
      <c r="BG154" s="379"/>
      <c r="BH154" s="381"/>
      <c r="BI154" s="381"/>
      <c r="BJ154" s="381"/>
      <c r="BK154" s="381"/>
      <c r="BL154" s="381"/>
      <c r="BM154" s="381"/>
      <c r="BN154" s="381"/>
      <c r="BO154" s="381"/>
      <c r="BP154" s="662"/>
      <c r="BQ154" s="380"/>
    </row>
    <row r="155" spans="1:69" ht="6" customHeight="1" x14ac:dyDescent="0.2">
      <c r="A155" s="375"/>
      <c r="B155" s="661"/>
      <c r="C155" s="376"/>
      <c r="D155" s="375"/>
      <c r="E155" s="398"/>
      <c r="F155" s="398"/>
      <c r="G155" s="398"/>
      <c r="H155" s="398"/>
      <c r="I155" s="398"/>
      <c r="J155" s="398"/>
      <c r="K155" s="398"/>
      <c r="L155" s="398"/>
      <c r="M155" s="398"/>
      <c r="N155" s="376"/>
      <c r="O155" s="375"/>
      <c r="P155" s="398"/>
      <c r="Q155" s="398"/>
      <c r="R155" s="398"/>
      <c r="S155" s="398"/>
      <c r="T155" s="398"/>
      <c r="U155" s="398"/>
      <c r="V155" s="398"/>
      <c r="W155" s="398"/>
      <c r="X155" s="661"/>
      <c r="Y155" s="376"/>
      <c r="Z155" s="375"/>
      <c r="AA155" s="398"/>
      <c r="AB155" s="398"/>
      <c r="AC155" s="398"/>
      <c r="AD155" s="398"/>
      <c r="AE155" s="398"/>
      <c r="AF155" s="398"/>
      <c r="AG155" s="398"/>
      <c r="AH155" s="398"/>
      <c r="AI155" s="661"/>
      <c r="AJ155" s="376"/>
      <c r="AK155" s="375"/>
      <c r="AL155" s="398"/>
      <c r="AM155" s="398"/>
      <c r="AN155" s="398"/>
      <c r="AO155" s="398"/>
      <c r="AP155" s="398"/>
      <c r="AQ155" s="398"/>
      <c r="AR155" s="398"/>
      <c r="AS155" s="398"/>
      <c r="AT155" s="661"/>
      <c r="AU155" s="376"/>
      <c r="AV155" s="375"/>
      <c r="AW155" s="398"/>
      <c r="AX155" s="398"/>
      <c r="AY155" s="398"/>
      <c r="AZ155" s="398"/>
      <c r="BA155" s="398"/>
      <c r="BB155" s="398"/>
      <c r="BC155" s="398"/>
      <c r="BD155" s="398"/>
      <c r="BE155" s="661"/>
      <c r="BF155" s="376"/>
      <c r="BG155" s="375"/>
      <c r="BH155" s="398"/>
      <c r="BI155" s="398"/>
      <c r="BJ155" s="398"/>
      <c r="BK155" s="398"/>
      <c r="BL155" s="398"/>
      <c r="BM155" s="398"/>
      <c r="BN155" s="398"/>
      <c r="BO155" s="398"/>
      <c r="BP155" s="661"/>
      <c r="BQ155" s="376"/>
    </row>
    <row r="156" spans="1:69" x14ac:dyDescent="0.2">
      <c r="A156" s="395"/>
      <c r="B156" s="403" t="s">
        <v>3062</v>
      </c>
      <c r="C156" s="374"/>
      <c r="D156" s="395"/>
      <c r="E156" s="650" t="str">
        <f ca="1">VLOOKUP(INDIRECT(ADDRESS(ROW(),COLUMN()-3)),Language_Translations,MATCH(Language_Selected,Language_Options,0),FALSE)</f>
        <v>Any dark green, leafy vegetables, such as [INSERT UP TO 5 COMMONLY CONSUMED VITAMIN A-RICH DARK GREEN, LEAFY VEGETABLES], or other dark green, leafy vegetables?</v>
      </c>
      <c r="F156" s="650"/>
      <c r="G156" s="650"/>
      <c r="H156" s="650"/>
      <c r="I156" s="650"/>
      <c r="J156" s="650"/>
      <c r="K156" s="650"/>
      <c r="L156" s="650"/>
      <c r="M156" s="650"/>
      <c r="N156" s="374"/>
      <c r="O156" s="395"/>
      <c r="P156" s="347"/>
      <c r="Q156" s="347"/>
      <c r="R156" s="347"/>
      <c r="S156" s="347"/>
      <c r="T156" s="347"/>
      <c r="U156" s="347"/>
      <c r="V156" s="347"/>
      <c r="W156" s="347"/>
      <c r="X156" s="367"/>
      <c r="Y156" s="374"/>
      <c r="Z156" s="395"/>
      <c r="AA156" s="347"/>
      <c r="AB156" s="347"/>
      <c r="AC156" s="347"/>
      <c r="AD156" s="347"/>
      <c r="AE156" s="347"/>
      <c r="AF156" s="347"/>
      <c r="AG156" s="347"/>
      <c r="AH156" s="347"/>
      <c r="AI156" s="367"/>
      <c r="AJ156" s="374"/>
      <c r="AK156" s="395"/>
      <c r="AL156" s="347"/>
      <c r="AM156" s="347"/>
      <c r="AN156" s="347"/>
      <c r="AO156" s="347"/>
      <c r="AP156" s="347"/>
      <c r="AQ156" s="347"/>
      <c r="AR156" s="347"/>
      <c r="AS156" s="347"/>
      <c r="AT156" s="367"/>
      <c r="AU156" s="374"/>
      <c r="AV156" s="395"/>
      <c r="AW156" s="347"/>
      <c r="AX156" s="347"/>
      <c r="AY156" s="347"/>
      <c r="AZ156" s="347"/>
      <c r="BA156" s="347"/>
      <c r="BB156" s="347"/>
      <c r="BC156" s="347"/>
      <c r="BD156" s="347"/>
      <c r="BE156" s="367"/>
      <c r="BF156" s="374"/>
      <c r="BG156" s="395"/>
      <c r="BH156" s="347"/>
      <c r="BI156" s="347"/>
      <c r="BJ156" s="347"/>
      <c r="BK156" s="347"/>
      <c r="BL156" s="347"/>
      <c r="BM156" s="347"/>
      <c r="BN156" s="347"/>
      <c r="BO156" s="347"/>
      <c r="BP156" s="367"/>
      <c r="BQ156" s="374"/>
    </row>
    <row r="157" spans="1:69" x14ac:dyDescent="0.2">
      <c r="A157" s="395"/>
      <c r="B157" s="403"/>
      <c r="C157" s="374"/>
      <c r="D157" s="395"/>
      <c r="E157" s="650"/>
      <c r="F157" s="650"/>
      <c r="G157" s="650"/>
      <c r="H157" s="650"/>
      <c r="I157" s="650"/>
      <c r="J157" s="650"/>
      <c r="K157" s="650"/>
      <c r="L157" s="650"/>
      <c r="M157" s="650"/>
      <c r="N157" s="374"/>
      <c r="O157" s="395"/>
      <c r="P157" s="347"/>
      <c r="Q157" s="347"/>
      <c r="R157" s="378"/>
      <c r="S157" s="378"/>
      <c r="T157" s="378"/>
      <c r="U157" s="378"/>
      <c r="V157" s="378"/>
      <c r="W157" s="378"/>
      <c r="X157" s="456"/>
      <c r="Y157" s="374"/>
      <c r="Z157" s="395"/>
      <c r="AA157" s="347"/>
      <c r="AB157" s="347"/>
      <c r="AC157" s="378"/>
      <c r="AD157" s="378"/>
      <c r="AE157" s="378"/>
      <c r="AF157" s="378"/>
      <c r="AG157" s="378"/>
      <c r="AH157" s="378"/>
      <c r="AI157" s="456"/>
      <c r="AJ157" s="374"/>
      <c r="AK157" s="395"/>
      <c r="AL157" s="347"/>
      <c r="AM157" s="347"/>
      <c r="AN157" s="378"/>
      <c r="AO157" s="378"/>
      <c r="AP157" s="378"/>
      <c r="AQ157" s="378"/>
      <c r="AR157" s="378"/>
      <c r="AS157" s="378"/>
      <c r="AT157" s="456"/>
      <c r="AU157" s="374"/>
      <c r="AV157" s="395"/>
      <c r="AW157" s="347"/>
      <c r="AX157" s="347"/>
      <c r="AY157" s="378"/>
      <c r="AZ157" s="378"/>
      <c r="BA157" s="378"/>
      <c r="BB157" s="378"/>
      <c r="BC157" s="378"/>
      <c r="BD157" s="378"/>
      <c r="BE157" s="456"/>
      <c r="BF157" s="374"/>
      <c r="BG157" s="395"/>
      <c r="BH157" s="347"/>
      <c r="BI157" s="347"/>
      <c r="BJ157" s="378"/>
      <c r="BK157" s="378"/>
      <c r="BL157" s="378"/>
      <c r="BM157" s="378"/>
      <c r="BN157" s="378"/>
      <c r="BO157" s="378"/>
      <c r="BP157" s="456"/>
      <c r="BQ157" s="374"/>
    </row>
    <row r="158" spans="1:69" x14ac:dyDescent="0.2">
      <c r="A158" s="395"/>
      <c r="B158" s="403"/>
      <c r="C158" s="374"/>
      <c r="D158" s="395"/>
      <c r="E158" s="650"/>
      <c r="F158" s="650"/>
      <c r="G158" s="650"/>
      <c r="H158" s="650"/>
      <c r="I158" s="650"/>
      <c r="J158" s="650"/>
      <c r="K158" s="650"/>
      <c r="L158" s="650"/>
      <c r="M158" s="650"/>
      <c r="N158" s="374"/>
      <c r="O158" s="395"/>
      <c r="P158" s="347"/>
      <c r="Q158" s="347"/>
      <c r="R158" s="378"/>
      <c r="S158" s="378"/>
      <c r="T158" s="378"/>
      <c r="U158" s="378"/>
      <c r="V158" s="378"/>
      <c r="W158" s="378"/>
      <c r="X158" s="456"/>
      <c r="Y158" s="374"/>
      <c r="Z158" s="395"/>
      <c r="AA158" s="347"/>
      <c r="AB158" s="347"/>
      <c r="AC158" s="378"/>
      <c r="AD158" s="378"/>
      <c r="AE158" s="378"/>
      <c r="AF158" s="378"/>
      <c r="AG158" s="378"/>
      <c r="AH158" s="378"/>
      <c r="AI158" s="456"/>
      <c r="AJ158" s="374"/>
      <c r="AK158" s="395"/>
      <c r="AL158" s="347"/>
      <c r="AM158" s="347"/>
      <c r="AN158" s="378"/>
      <c r="AO158" s="378"/>
      <c r="AP158" s="378"/>
      <c r="AQ158" s="378"/>
      <c r="AR158" s="378"/>
      <c r="AS158" s="378"/>
      <c r="AT158" s="456"/>
      <c r="AU158" s="374"/>
      <c r="AV158" s="395"/>
      <c r="AW158" s="347"/>
      <c r="AX158" s="347"/>
      <c r="AY158" s="378"/>
      <c r="AZ158" s="378"/>
      <c r="BA158" s="378"/>
      <c r="BB158" s="378"/>
      <c r="BC158" s="378"/>
      <c r="BD158" s="378"/>
      <c r="BE158" s="456"/>
      <c r="BF158" s="374"/>
      <c r="BG158" s="395"/>
      <c r="BH158" s="347"/>
      <c r="BI158" s="347"/>
      <c r="BJ158" s="378"/>
      <c r="BK158" s="378"/>
      <c r="BL158" s="378"/>
      <c r="BM158" s="378"/>
      <c r="BN158" s="378"/>
      <c r="BO158" s="378"/>
      <c r="BP158" s="456"/>
      <c r="BQ158" s="374"/>
    </row>
    <row r="159" spans="1:69" x14ac:dyDescent="0.2">
      <c r="A159" s="395"/>
      <c r="B159" s="403"/>
      <c r="C159" s="374"/>
      <c r="D159" s="395"/>
      <c r="E159" s="650"/>
      <c r="F159" s="650"/>
      <c r="G159" s="650"/>
      <c r="H159" s="650"/>
      <c r="I159" s="650"/>
      <c r="J159" s="650"/>
      <c r="K159" s="650"/>
      <c r="L159" s="650"/>
      <c r="M159" s="650"/>
      <c r="N159" s="374"/>
      <c r="O159" s="395"/>
      <c r="P159" s="347" t="s">
        <v>1731</v>
      </c>
      <c r="Q159" s="347"/>
      <c r="R159" s="378" t="s">
        <v>7</v>
      </c>
      <c r="S159" s="378"/>
      <c r="T159" s="378"/>
      <c r="U159" s="378"/>
      <c r="V159" s="378"/>
      <c r="W159" s="378"/>
      <c r="X159" s="456" t="s">
        <v>1778</v>
      </c>
      <c r="Y159" s="374"/>
      <c r="Z159" s="395"/>
      <c r="AA159" s="347" t="s">
        <v>1731</v>
      </c>
      <c r="AB159" s="347"/>
      <c r="AC159" s="378" t="s">
        <v>7</v>
      </c>
      <c r="AD159" s="378"/>
      <c r="AE159" s="378"/>
      <c r="AF159" s="378"/>
      <c r="AG159" s="378"/>
      <c r="AH159" s="378"/>
      <c r="AI159" s="456" t="s">
        <v>1778</v>
      </c>
      <c r="AJ159" s="374"/>
      <c r="AK159" s="395"/>
      <c r="AL159" s="347" t="s">
        <v>1731</v>
      </c>
      <c r="AM159" s="347"/>
      <c r="AN159" s="378" t="s">
        <v>7</v>
      </c>
      <c r="AO159" s="378"/>
      <c r="AP159" s="378"/>
      <c r="AQ159" s="378"/>
      <c r="AR159" s="378"/>
      <c r="AS159" s="378"/>
      <c r="AT159" s="456" t="s">
        <v>1778</v>
      </c>
      <c r="AU159" s="374"/>
      <c r="AV159" s="395"/>
      <c r="AW159" s="347" t="s">
        <v>1731</v>
      </c>
      <c r="AX159" s="347"/>
      <c r="AY159" s="378" t="s">
        <v>7</v>
      </c>
      <c r="AZ159" s="378"/>
      <c r="BA159" s="378"/>
      <c r="BB159" s="378"/>
      <c r="BC159" s="378"/>
      <c r="BD159" s="378"/>
      <c r="BE159" s="456" t="s">
        <v>1778</v>
      </c>
      <c r="BF159" s="374"/>
      <c r="BG159" s="395"/>
      <c r="BH159" s="347" t="s">
        <v>1731</v>
      </c>
      <c r="BI159" s="347"/>
      <c r="BJ159" s="378" t="s">
        <v>7</v>
      </c>
      <c r="BK159" s="378"/>
      <c r="BL159" s="378"/>
      <c r="BM159" s="378"/>
      <c r="BN159" s="378"/>
      <c r="BO159" s="378"/>
      <c r="BP159" s="456" t="s">
        <v>1778</v>
      </c>
      <c r="BQ159" s="374"/>
    </row>
    <row r="160" spans="1:69" x14ac:dyDescent="0.2">
      <c r="A160" s="395"/>
      <c r="B160" s="367"/>
      <c r="C160" s="374"/>
      <c r="D160" s="395"/>
      <c r="E160" s="650"/>
      <c r="F160" s="650"/>
      <c r="G160" s="650"/>
      <c r="H160" s="650"/>
      <c r="I160" s="650"/>
      <c r="J160" s="650"/>
      <c r="K160" s="650"/>
      <c r="L160" s="650"/>
      <c r="M160" s="650"/>
      <c r="N160" s="374"/>
      <c r="O160" s="395"/>
      <c r="P160" s="347" t="s">
        <v>1732</v>
      </c>
      <c r="Q160" s="347"/>
      <c r="R160" s="378" t="s">
        <v>7</v>
      </c>
      <c r="S160" s="378"/>
      <c r="T160" s="378"/>
      <c r="U160" s="378"/>
      <c r="V160" s="378"/>
      <c r="W160" s="378"/>
      <c r="X160" s="456" t="s">
        <v>1783</v>
      </c>
      <c r="Y160" s="374"/>
      <c r="Z160" s="395"/>
      <c r="AA160" s="347" t="s">
        <v>1732</v>
      </c>
      <c r="AB160" s="347"/>
      <c r="AC160" s="378" t="s">
        <v>7</v>
      </c>
      <c r="AD160" s="378"/>
      <c r="AE160" s="378"/>
      <c r="AF160" s="378"/>
      <c r="AG160" s="378"/>
      <c r="AH160" s="378"/>
      <c r="AI160" s="456" t="s">
        <v>1783</v>
      </c>
      <c r="AJ160" s="374"/>
      <c r="AK160" s="395"/>
      <c r="AL160" s="347" t="s">
        <v>1732</v>
      </c>
      <c r="AM160" s="347"/>
      <c r="AN160" s="378" t="s">
        <v>7</v>
      </c>
      <c r="AO160" s="378"/>
      <c r="AP160" s="378"/>
      <c r="AQ160" s="378"/>
      <c r="AR160" s="378"/>
      <c r="AS160" s="378"/>
      <c r="AT160" s="456" t="s">
        <v>1783</v>
      </c>
      <c r="AU160" s="374"/>
      <c r="AV160" s="395"/>
      <c r="AW160" s="347" t="s">
        <v>1732</v>
      </c>
      <c r="AX160" s="347"/>
      <c r="AY160" s="378" t="s">
        <v>7</v>
      </c>
      <c r="AZ160" s="378"/>
      <c r="BA160" s="378"/>
      <c r="BB160" s="378"/>
      <c r="BC160" s="378"/>
      <c r="BD160" s="378"/>
      <c r="BE160" s="456" t="s">
        <v>1783</v>
      </c>
      <c r="BF160" s="374"/>
      <c r="BG160" s="395"/>
      <c r="BH160" s="347" t="s">
        <v>1732</v>
      </c>
      <c r="BI160" s="347"/>
      <c r="BJ160" s="378" t="s">
        <v>7</v>
      </c>
      <c r="BK160" s="378"/>
      <c r="BL160" s="378"/>
      <c r="BM160" s="378"/>
      <c r="BN160" s="378"/>
      <c r="BO160" s="378"/>
      <c r="BP160" s="456" t="s">
        <v>1783</v>
      </c>
      <c r="BQ160" s="374"/>
    </row>
    <row r="161" spans="1:69" x14ac:dyDescent="0.2">
      <c r="A161" s="395"/>
      <c r="B161" s="367"/>
      <c r="C161" s="374"/>
      <c r="D161" s="395"/>
      <c r="E161" s="650"/>
      <c r="F161" s="650"/>
      <c r="G161" s="650"/>
      <c r="H161" s="650"/>
      <c r="I161" s="650"/>
      <c r="J161" s="650"/>
      <c r="K161" s="650"/>
      <c r="L161" s="650"/>
      <c r="M161" s="650"/>
      <c r="N161" s="374"/>
      <c r="O161" s="395"/>
      <c r="P161" s="347" t="s">
        <v>1784</v>
      </c>
      <c r="Q161" s="347"/>
      <c r="R161" s="347"/>
      <c r="S161" s="347"/>
      <c r="T161" s="347"/>
      <c r="U161" s="378" t="s">
        <v>7</v>
      </c>
      <c r="V161" s="378"/>
      <c r="W161" s="378"/>
      <c r="X161" s="367">
        <v>8</v>
      </c>
      <c r="Y161" s="374"/>
      <c r="Z161" s="395"/>
      <c r="AA161" s="347" t="s">
        <v>1784</v>
      </c>
      <c r="AB161" s="347"/>
      <c r="AC161" s="347"/>
      <c r="AD161" s="347"/>
      <c r="AE161" s="347"/>
      <c r="AF161" s="378" t="s">
        <v>7</v>
      </c>
      <c r="AG161" s="378"/>
      <c r="AH161" s="378"/>
      <c r="AI161" s="367">
        <v>8</v>
      </c>
      <c r="AJ161" s="374"/>
      <c r="AK161" s="395"/>
      <c r="AL161" s="347" t="s">
        <v>1784</v>
      </c>
      <c r="AM161" s="347"/>
      <c r="AN161" s="347"/>
      <c r="AO161" s="347"/>
      <c r="AP161" s="347"/>
      <c r="AQ161" s="378" t="s">
        <v>7</v>
      </c>
      <c r="AR161" s="378"/>
      <c r="AS161" s="378"/>
      <c r="AT161" s="367">
        <v>8</v>
      </c>
      <c r="AU161" s="374"/>
      <c r="AV161" s="395"/>
      <c r="AW161" s="347" t="s">
        <v>1784</v>
      </c>
      <c r="AX161" s="347"/>
      <c r="AY161" s="347"/>
      <c r="AZ161" s="347"/>
      <c r="BA161" s="347"/>
      <c r="BB161" s="378" t="s">
        <v>7</v>
      </c>
      <c r="BC161" s="378"/>
      <c r="BD161" s="378"/>
      <c r="BE161" s="367">
        <v>8</v>
      </c>
      <c r="BF161" s="374"/>
      <c r="BG161" s="395"/>
      <c r="BH161" s="347" t="s">
        <v>1784</v>
      </c>
      <c r="BI161" s="347"/>
      <c r="BJ161" s="347"/>
      <c r="BK161" s="347"/>
      <c r="BL161" s="347"/>
      <c r="BM161" s="378" t="s">
        <v>7</v>
      </c>
      <c r="BN161" s="378"/>
      <c r="BO161" s="378"/>
      <c r="BP161" s="367">
        <v>8</v>
      </c>
      <c r="BQ161" s="374"/>
    </row>
    <row r="162" spans="1:69" x14ac:dyDescent="0.2">
      <c r="A162" s="395"/>
      <c r="B162" s="367"/>
      <c r="C162" s="374"/>
      <c r="D162" s="395"/>
      <c r="E162" s="650"/>
      <c r="F162" s="650"/>
      <c r="G162" s="650"/>
      <c r="H162" s="650"/>
      <c r="I162" s="650"/>
      <c r="J162" s="650"/>
      <c r="K162" s="650"/>
      <c r="L162" s="650"/>
      <c r="M162" s="650"/>
      <c r="N162" s="374"/>
      <c r="O162" s="395"/>
      <c r="P162" s="347"/>
      <c r="Q162" s="347"/>
      <c r="R162" s="347"/>
      <c r="S162" s="347"/>
      <c r="T162" s="347"/>
      <c r="U162" s="347"/>
      <c r="V162" s="347"/>
      <c r="W162" s="347"/>
      <c r="X162" s="367"/>
      <c r="Y162" s="374"/>
      <c r="Z162" s="395"/>
      <c r="AA162" s="347"/>
      <c r="AB162" s="347"/>
      <c r="AC162" s="347"/>
      <c r="AD162" s="347"/>
      <c r="AE162" s="347"/>
      <c r="AF162" s="347"/>
      <c r="AG162" s="347"/>
      <c r="AH162" s="347"/>
      <c r="AI162" s="367"/>
      <c r="AJ162" s="374"/>
      <c r="AK162" s="395"/>
      <c r="AL162" s="347"/>
      <c r="AM162" s="347"/>
      <c r="AN162" s="347"/>
      <c r="AO162" s="347"/>
      <c r="AP162" s="347"/>
      <c r="AQ162" s="347"/>
      <c r="AR162" s="347"/>
      <c r="AS162" s="347"/>
      <c r="AT162" s="367"/>
      <c r="AU162" s="374"/>
      <c r="AV162" s="395"/>
      <c r="AW162" s="347"/>
      <c r="AX162" s="347"/>
      <c r="AY162" s="347"/>
      <c r="AZ162" s="347"/>
      <c r="BA162" s="347"/>
      <c r="BB162" s="347"/>
      <c r="BC162" s="347"/>
      <c r="BD162" s="347"/>
      <c r="BE162" s="367"/>
      <c r="BF162" s="374"/>
      <c r="BG162" s="395"/>
      <c r="BH162" s="347"/>
      <c r="BI162" s="347"/>
      <c r="BJ162" s="347"/>
      <c r="BK162" s="347"/>
      <c r="BL162" s="347"/>
      <c r="BM162" s="347"/>
      <c r="BN162" s="347"/>
      <c r="BO162" s="347"/>
      <c r="BP162" s="367"/>
      <c r="BQ162" s="374"/>
    </row>
    <row r="163" spans="1:69" ht="6" customHeight="1" x14ac:dyDescent="0.2">
      <c r="A163" s="379"/>
      <c r="B163" s="662"/>
      <c r="C163" s="380"/>
      <c r="D163" s="379"/>
      <c r="E163" s="381"/>
      <c r="F163" s="381"/>
      <c r="G163" s="381"/>
      <c r="H163" s="381"/>
      <c r="I163" s="381"/>
      <c r="J163" s="381"/>
      <c r="K163" s="381"/>
      <c r="L163" s="381"/>
      <c r="M163" s="381"/>
      <c r="N163" s="380"/>
      <c r="O163" s="379"/>
      <c r="P163" s="381"/>
      <c r="Q163" s="381"/>
      <c r="R163" s="381"/>
      <c r="S163" s="381"/>
      <c r="T163" s="381"/>
      <c r="U163" s="381"/>
      <c r="V163" s="381"/>
      <c r="W163" s="381"/>
      <c r="X163" s="662"/>
      <c r="Y163" s="380"/>
      <c r="Z163" s="379"/>
      <c r="AA163" s="381"/>
      <c r="AB163" s="381"/>
      <c r="AC163" s="381"/>
      <c r="AD163" s="381"/>
      <c r="AE163" s="381"/>
      <c r="AF163" s="381"/>
      <c r="AG163" s="381"/>
      <c r="AH163" s="381"/>
      <c r="AI163" s="662"/>
      <c r="AJ163" s="380"/>
      <c r="AK163" s="379"/>
      <c r="AL163" s="381"/>
      <c r="AM163" s="381"/>
      <c r="AN163" s="381"/>
      <c r="AO163" s="381"/>
      <c r="AP163" s="381"/>
      <c r="AQ163" s="381"/>
      <c r="AR163" s="381"/>
      <c r="AS163" s="381"/>
      <c r="AT163" s="662"/>
      <c r="AU163" s="380"/>
      <c r="AV163" s="379"/>
      <c r="AW163" s="381"/>
      <c r="AX163" s="381"/>
      <c r="AY163" s="381"/>
      <c r="AZ163" s="381"/>
      <c r="BA163" s="381"/>
      <c r="BB163" s="381"/>
      <c r="BC163" s="381"/>
      <c r="BD163" s="381"/>
      <c r="BE163" s="662"/>
      <c r="BF163" s="380"/>
      <c r="BG163" s="379"/>
      <c r="BH163" s="381"/>
      <c r="BI163" s="381"/>
      <c r="BJ163" s="381"/>
      <c r="BK163" s="381"/>
      <c r="BL163" s="381"/>
      <c r="BM163" s="381"/>
      <c r="BN163" s="381"/>
      <c r="BO163" s="381"/>
      <c r="BP163" s="662"/>
      <c r="BQ163" s="380"/>
    </row>
    <row r="164" spans="1:69" ht="6" customHeight="1" x14ac:dyDescent="0.2">
      <c r="A164" s="375"/>
      <c r="B164" s="661"/>
      <c r="C164" s="376"/>
      <c r="D164" s="375"/>
      <c r="E164" s="398"/>
      <c r="F164" s="398"/>
      <c r="G164" s="398"/>
      <c r="H164" s="398"/>
      <c r="I164" s="398"/>
      <c r="J164" s="398"/>
      <c r="K164" s="398"/>
      <c r="L164" s="398"/>
      <c r="M164" s="398"/>
      <c r="N164" s="376"/>
      <c r="O164" s="375"/>
      <c r="P164" s="398"/>
      <c r="Q164" s="398"/>
      <c r="R164" s="398"/>
      <c r="S164" s="398"/>
      <c r="T164" s="398"/>
      <c r="U164" s="398"/>
      <c r="V164" s="398"/>
      <c r="W164" s="398"/>
      <c r="X164" s="661"/>
      <c r="Y164" s="376"/>
      <c r="Z164" s="375"/>
      <c r="AA164" s="398"/>
      <c r="AB164" s="398"/>
      <c r="AC164" s="398"/>
      <c r="AD164" s="398"/>
      <c r="AE164" s="398"/>
      <c r="AF164" s="398"/>
      <c r="AG164" s="398"/>
      <c r="AH164" s="398"/>
      <c r="AI164" s="661"/>
      <c r="AJ164" s="376"/>
      <c r="AK164" s="375"/>
      <c r="AL164" s="398"/>
      <c r="AM164" s="398"/>
      <c r="AN164" s="398"/>
      <c r="AO164" s="398"/>
      <c r="AP164" s="398"/>
      <c r="AQ164" s="398"/>
      <c r="AR164" s="398"/>
      <c r="AS164" s="398"/>
      <c r="AT164" s="661"/>
      <c r="AU164" s="376"/>
      <c r="AV164" s="375"/>
      <c r="AW164" s="398"/>
      <c r="AX164" s="398"/>
      <c r="AY164" s="398"/>
      <c r="AZ164" s="398"/>
      <c r="BA164" s="398"/>
      <c r="BB164" s="398"/>
      <c r="BC164" s="398"/>
      <c r="BD164" s="398"/>
      <c r="BE164" s="661"/>
      <c r="BF164" s="376"/>
      <c r="BG164" s="375"/>
      <c r="BH164" s="398"/>
      <c r="BI164" s="398"/>
      <c r="BJ164" s="398"/>
      <c r="BK164" s="398"/>
      <c r="BL164" s="398"/>
      <c r="BM164" s="398"/>
      <c r="BN164" s="398"/>
      <c r="BO164" s="398"/>
      <c r="BP164" s="661"/>
      <c r="BQ164" s="376"/>
    </row>
    <row r="165" spans="1:69" ht="11.25" customHeight="1" x14ac:dyDescent="0.2">
      <c r="A165" s="395"/>
      <c r="B165" s="403" t="s">
        <v>3063</v>
      </c>
      <c r="C165" s="374"/>
      <c r="D165" s="395"/>
      <c r="E165" s="650" t="str">
        <f ca="1">VLOOKUP(INDIRECT(ADDRESS(ROW(),COLUMN()-3)),Language_Translations,MATCH(Language_Selected,Language_Options,0),FALSE)</f>
        <v>Any other vegetables, such as [INSERT UP TO 5 OTHER COMMONLY CONSUMED VEGETABLES], or other vegetables?</v>
      </c>
      <c r="F165" s="650"/>
      <c r="G165" s="650"/>
      <c r="H165" s="650"/>
      <c r="I165" s="650"/>
      <c r="J165" s="650"/>
      <c r="K165" s="650"/>
      <c r="L165" s="650"/>
      <c r="M165" s="650"/>
      <c r="N165" s="374"/>
      <c r="O165" s="347"/>
      <c r="P165" s="347"/>
      <c r="Q165" s="347"/>
      <c r="R165" s="347"/>
      <c r="S165" s="347"/>
      <c r="T165" s="347"/>
      <c r="U165" s="347"/>
      <c r="V165" s="347"/>
      <c r="W165" s="347"/>
      <c r="X165" s="367"/>
      <c r="Y165" s="374"/>
      <c r="Z165" s="395"/>
      <c r="AA165" s="347"/>
      <c r="AB165" s="347"/>
      <c r="AC165" s="347"/>
      <c r="AD165" s="347"/>
      <c r="AE165" s="347"/>
      <c r="AF165" s="347"/>
      <c r="AG165" s="347"/>
      <c r="AH165" s="347"/>
      <c r="AI165" s="367"/>
      <c r="AJ165" s="374"/>
      <c r="AK165" s="395"/>
      <c r="AL165" s="347"/>
      <c r="AM165" s="347"/>
      <c r="AN165" s="347"/>
      <c r="AO165" s="347"/>
      <c r="AP165" s="347"/>
      <c r="AQ165" s="347"/>
      <c r="AR165" s="347"/>
      <c r="AS165" s="347"/>
      <c r="AT165" s="367"/>
      <c r="AU165" s="374"/>
      <c r="AV165" s="395"/>
      <c r="AW165" s="347"/>
      <c r="AX165" s="347"/>
      <c r="AY165" s="347"/>
      <c r="AZ165" s="347"/>
      <c r="BA165" s="347"/>
      <c r="BB165" s="347"/>
      <c r="BC165" s="347"/>
      <c r="BD165" s="347"/>
      <c r="BE165" s="367"/>
      <c r="BF165" s="374"/>
      <c r="BG165" s="395"/>
      <c r="BH165" s="347"/>
      <c r="BI165" s="347"/>
      <c r="BJ165" s="347"/>
      <c r="BK165" s="347"/>
      <c r="BL165" s="347"/>
      <c r="BM165" s="347"/>
      <c r="BN165" s="347"/>
      <c r="BO165" s="347"/>
      <c r="BP165" s="367"/>
      <c r="BQ165" s="374"/>
    </row>
    <row r="166" spans="1:69" ht="11.25" customHeight="1" x14ac:dyDescent="0.2">
      <c r="A166" s="395"/>
      <c r="B166" s="403"/>
      <c r="C166" s="374"/>
      <c r="D166" s="395"/>
      <c r="E166" s="650"/>
      <c r="F166" s="650"/>
      <c r="G166" s="650"/>
      <c r="H166" s="650"/>
      <c r="I166" s="650"/>
      <c r="J166" s="650"/>
      <c r="K166" s="650"/>
      <c r="L166" s="650"/>
      <c r="M166" s="650"/>
      <c r="N166" s="374"/>
      <c r="O166" s="395"/>
      <c r="P166" s="347"/>
      <c r="Q166" s="347"/>
      <c r="R166" s="378"/>
      <c r="S166" s="378"/>
      <c r="T166" s="378"/>
      <c r="U166" s="378"/>
      <c r="V166" s="378"/>
      <c r="W166" s="378"/>
      <c r="X166" s="456"/>
      <c r="Y166" s="374"/>
      <c r="Z166" s="395"/>
      <c r="AA166" s="347"/>
      <c r="AB166" s="347"/>
      <c r="AC166" s="378"/>
      <c r="AD166" s="378"/>
      <c r="AE166" s="378"/>
      <c r="AF166" s="378"/>
      <c r="AG166" s="378"/>
      <c r="AH166" s="378"/>
      <c r="AI166" s="456"/>
      <c r="AJ166" s="374"/>
      <c r="AK166" s="395"/>
      <c r="AL166" s="347"/>
      <c r="AM166" s="347"/>
      <c r="AN166" s="378"/>
      <c r="AO166" s="378"/>
      <c r="AP166" s="378"/>
      <c r="AQ166" s="378"/>
      <c r="AR166" s="378"/>
      <c r="AS166" s="378"/>
      <c r="AT166" s="456"/>
      <c r="AU166" s="374"/>
      <c r="AV166" s="395"/>
      <c r="AW166" s="347"/>
      <c r="AX166" s="347"/>
      <c r="AY166" s="378"/>
      <c r="AZ166" s="378"/>
      <c r="BA166" s="378"/>
      <c r="BB166" s="378"/>
      <c r="BC166" s="378"/>
      <c r="BD166" s="378"/>
      <c r="BE166" s="456"/>
      <c r="BF166" s="374"/>
      <c r="BG166" s="395"/>
      <c r="BH166" s="347"/>
      <c r="BI166" s="347"/>
      <c r="BJ166" s="378"/>
      <c r="BK166" s="378"/>
      <c r="BL166" s="378"/>
      <c r="BM166" s="378"/>
      <c r="BN166" s="378"/>
      <c r="BO166" s="378"/>
      <c r="BP166" s="456"/>
      <c r="BQ166" s="374"/>
    </row>
    <row r="167" spans="1:69" ht="11.25" customHeight="1" x14ac:dyDescent="0.2">
      <c r="A167" s="395"/>
      <c r="B167" s="403"/>
      <c r="C167" s="374"/>
      <c r="D167" s="395"/>
      <c r="E167" s="650"/>
      <c r="F167" s="650"/>
      <c r="G167" s="650"/>
      <c r="H167" s="650"/>
      <c r="I167" s="650"/>
      <c r="J167" s="650"/>
      <c r="K167" s="650"/>
      <c r="L167" s="650"/>
      <c r="M167" s="650"/>
      <c r="N167" s="374"/>
      <c r="O167" s="395"/>
      <c r="P167" s="347"/>
      <c r="Q167" s="347"/>
      <c r="R167" s="378"/>
      <c r="S167" s="378"/>
      <c r="T167" s="378"/>
      <c r="U167" s="378"/>
      <c r="V167" s="378"/>
      <c r="W167" s="378"/>
      <c r="X167" s="456"/>
      <c r="Y167" s="374"/>
      <c r="Z167" s="395"/>
      <c r="AA167" s="347"/>
      <c r="AB167" s="347"/>
      <c r="AC167" s="378"/>
      <c r="AD167" s="378"/>
      <c r="AE167" s="378"/>
      <c r="AF167" s="378"/>
      <c r="AG167" s="378"/>
      <c r="AH167" s="378"/>
      <c r="AI167" s="456"/>
      <c r="AJ167" s="374"/>
      <c r="AK167" s="395"/>
      <c r="AL167" s="347"/>
      <c r="AM167" s="347"/>
      <c r="AN167" s="378"/>
      <c r="AO167" s="378"/>
      <c r="AP167" s="378"/>
      <c r="AQ167" s="378"/>
      <c r="AR167" s="378"/>
      <c r="AS167" s="378"/>
      <c r="AT167" s="456"/>
      <c r="AU167" s="374"/>
      <c r="AV167" s="395"/>
      <c r="AW167" s="347"/>
      <c r="AX167" s="347"/>
      <c r="AY167" s="378"/>
      <c r="AZ167" s="378"/>
      <c r="BA167" s="378"/>
      <c r="BB167" s="378"/>
      <c r="BC167" s="378"/>
      <c r="BD167" s="378"/>
      <c r="BE167" s="456"/>
      <c r="BF167" s="374"/>
      <c r="BG167" s="395"/>
      <c r="BH167" s="347"/>
      <c r="BI167" s="347"/>
      <c r="BJ167" s="378"/>
      <c r="BK167" s="378"/>
      <c r="BL167" s="378"/>
      <c r="BM167" s="378"/>
      <c r="BN167" s="378"/>
      <c r="BO167" s="378"/>
      <c r="BP167" s="456"/>
      <c r="BQ167" s="374"/>
    </row>
    <row r="168" spans="1:69" ht="11.25" customHeight="1" x14ac:dyDescent="0.2">
      <c r="A168" s="395"/>
      <c r="B168" s="403"/>
      <c r="C168" s="374"/>
      <c r="D168" s="395"/>
      <c r="E168" s="650"/>
      <c r="F168" s="650"/>
      <c r="G168" s="650"/>
      <c r="H168" s="650"/>
      <c r="I168" s="650"/>
      <c r="J168" s="650"/>
      <c r="K168" s="650"/>
      <c r="L168" s="650"/>
      <c r="M168" s="650"/>
      <c r="N168" s="374"/>
      <c r="O168" s="395"/>
      <c r="P168" s="347" t="s">
        <v>1731</v>
      </c>
      <c r="Q168" s="347"/>
      <c r="R168" s="378" t="s">
        <v>7</v>
      </c>
      <c r="S168" s="378"/>
      <c r="T168" s="378"/>
      <c r="U168" s="378"/>
      <c r="V168" s="378"/>
      <c r="W168" s="378"/>
      <c r="X168" s="456" t="s">
        <v>1778</v>
      </c>
      <c r="Y168" s="374"/>
      <c r="Z168" s="395"/>
      <c r="AA168" s="347" t="s">
        <v>1731</v>
      </c>
      <c r="AB168" s="347"/>
      <c r="AC168" s="378" t="s">
        <v>7</v>
      </c>
      <c r="AD168" s="378"/>
      <c r="AE168" s="378"/>
      <c r="AF168" s="378"/>
      <c r="AG168" s="378"/>
      <c r="AH168" s="378"/>
      <c r="AI168" s="456" t="s">
        <v>1778</v>
      </c>
      <c r="AJ168" s="374"/>
      <c r="AK168" s="395"/>
      <c r="AL168" s="347" t="s">
        <v>1731</v>
      </c>
      <c r="AM168" s="347"/>
      <c r="AN168" s="378" t="s">
        <v>7</v>
      </c>
      <c r="AO168" s="378"/>
      <c r="AP168" s="378"/>
      <c r="AQ168" s="378"/>
      <c r="AR168" s="378"/>
      <c r="AS168" s="378"/>
      <c r="AT168" s="456" t="s">
        <v>1778</v>
      </c>
      <c r="AU168" s="374"/>
      <c r="AV168" s="395"/>
      <c r="AW168" s="347" t="s">
        <v>1731</v>
      </c>
      <c r="AX168" s="347"/>
      <c r="AY168" s="378" t="s">
        <v>7</v>
      </c>
      <c r="AZ168" s="378"/>
      <c r="BA168" s="378"/>
      <c r="BB168" s="378"/>
      <c r="BC168" s="378"/>
      <c r="BD168" s="378"/>
      <c r="BE168" s="456" t="s">
        <v>1778</v>
      </c>
      <c r="BF168" s="374"/>
      <c r="BG168" s="395"/>
      <c r="BH168" s="347" t="s">
        <v>1731</v>
      </c>
      <c r="BI168" s="347"/>
      <c r="BJ168" s="378" t="s">
        <v>7</v>
      </c>
      <c r="BK168" s="378"/>
      <c r="BL168" s="378"/>
      <c r="BM168" s="378"/>
      <c r="BN168" s="378"/>
      <c r="BO168" s="378"/>
      <c r="BP168" s="456" t="s">
        <v>1778</v>
      </c>
      <c r="BQ168" s="374"/>
    </row>
    <row r="169" spans="1:69" x14ac:dyDescent="0.2">
      <c r="A169" s="395"/>
      <c r="B169" s="367"/>
      <c r="C169" s="374"/>
      <c r="D169" s="395"/>
      <c r="E169" s="650"/>
      <c r="F169" s="650"/>
      <c r="G169" s="650"/>
      <c r="H169" s="650"/>
      <c r="I169" s="650"/>
      <c r="J169" s="650"/>
      <c r="K169" s="650"/>
      <c r="L169" s="650"/>
      <c r="M169" s="650"/>
      <c r="N169" s="374"/>
      <c r="O169" s="395"/>
      <c r="P169" s="347" t="s">
        <v>1732</v>
      </c>
      <c r="Q169" s="347"/>
      <c r="R169" s="378" t="s">
        <v>7</v>
      </c>
      <c r="S169" s="378"/>
      <c r="T169" s="378"/>
      <c r="U169" s="378"/>
      <c r="V169" s="378"/>
      <c r="W169" s="378"/>
      <c r="X169" s="456" t="s">
        <v>1783</v>
      </c>
      <c r="Y169" s="374"/>
      <c r="Z169" s="395"/>
      <c r="AA169" s="347" t="s">
        <v>1732</v>
      </c>
      <c r="AB169" s="347"/>
      <c r="AC169" s="378" t="s">
        <v>7</v>
      </c>
      <c r="AD169" s="378"/>
      <c r="AE169" s="378"/>
      <c r="AF169" s="378"/>
      <c r="AG169" s="378"/>
      <c r="AH169" s="378"/>
      <c r="AI169" s="456" t="s">
        <v>1783</v>
      </c>
      <c r="AJ169" s="374"/>
      <c r="AK169" s="395"/>
      <c r="AL169" s="347" t="s">
        <v>1732</v>
      </c>
      <c r="AM169" s="347"/>
      <c r="AN169" s="378" t="s">
        <v>7</v>
      </c>
      <c r="AO169" s="378"/>
      <c r="AP169" s="378"/>
      <c r="AQ169" s="378"/>
      <c r="AR169" s="378"/>
      <c r="AS169" s="378"/>
      <c r="AT169" s="456" t="s">
        <v>1783</v>
      </c>
      <c r="AU169" s="374"/>
      <c r="AV169" s="395"/>
      <c r="AW169" s="347" t="s">
        <v>1732</v>
      </c>
      <c r="AX169" s="347"/>
      <c r="AY169" s="378" t="s">
        <v>7</v>
      </c>
      <c r="AZ169" s="378"/>
      <c r="BA169" s="378"/>
      <c r="BB169" s="378"/>
      <c r="BC169" s="378"/>
      <c r="BD169" s="378"/>
      <c r="BE169" s="456" t="s">
        <v>1783</v>
      </c>
      <c r="BF169" s="374"/>
      <c r="BG169" s="395"/>
      <c r="BH169" s="347" t="s">
        <v>1732</v>
      </c>
      <c r="BI169" s="347"/>
      <c r="BJ169" s="378" t="s">
        <v>7</v>
      </c>
      <c r="BK169" s="378"/>
      <c r="BL169" s="378"/>
      <c r="BM169" s="378"/>
      <c r="BN169" s="378"/>
      <c r="BO169" s="378"/>
      <c r="BP169" s="456" t="s">
        <v>1783</v>
      </c>
      <c r="BQ169" s="374"/>
    </row>
    <row r="170" spans="1:69" x14ac:dyDescent="0.2">
      <c r="A170" s="395"/>
      <c r="B170" s="367"/>
      <c r="C170" s="374"/>
      <c r="D170" s="395"/>
      <c r="E170" s="650"/>
      <c r="F170" s="650"/>
      <c r="G170" s="650"/>
      <c r="H170" s="650"/>
      <c r="I170" s="650"/>
      <c r="J170" s="650"/>
      <c r="K170" s="650"/>
      <c r="L170" s="650"/>
      <c r="M170" s="650"/>
      <c r="N170" s="374"/>
      <c r="O170" s="395"/>
      <c r="P170" s="347" t="s">
        <v>1784</v>
      </c>
      <c r="Q170" s="347"/>
      <c r="R170" s="347"/>
      <c r="S170" s="347"/>
      <c r="T170" s="347"/>
      <c r="U170" s="378" t="s">
        <v>7</v>
      </c>
      <c r="V170" s="378"/>
      <c r="W170" s="378"/>
      <c r="X170" s="367">
        <v>8</v>
      </c>
      <c r="Y170" s="374"/>
      <c r="Z170" s="395"/>
      <c r="AA170" s="347" t="s">
        <v>1784</v>
      </c>
      <c r="AB170" s="347"/>
      <c r="AC170" s="347"/>
      <c r="AD170" s="347"/>
      <c r="AE170" s="347"/>
      <c r="AF170" s="378" t="s">
        <v>7</v>
      </c>
      <c r="AG170" s="378"/>
      <c r="AH170" s="378"/>
      <c r="AI170" s="367">
        <v>8</v>
      </c>
      <c r="AJ170" s="374"/>
      <c r="AK170" s="395"/>
      <c r="AL170" s="347" t="s">
        <v>1784</v>
      </c>
      <c r="AM170" s="347"/>
      <c r="AN170" s="347"/>
      <c r="AO170" s="347"/>
      <c r="AP170" s="347"/>
      <c r="AQ170" s="378" t="s">
        <v>7</v>
      </c>
      <c r="AR170" s="378"/>
      <c r="AS170" s="378"/>
      <c r="AT170" s="367">
        <v>8</v>
      </c>
      <c r="AU170" s="374"/>
      <c r="AV170" s="395"/>
      <c r="AW170" s="347" t="s">
        <v>1784</v>
      </c>
      <c r="AX170" s="347"/>
      <c r="AY170" s="347"/>
      <c r="AZ170" s="347"/>
      <c r="BA170" s="347"/>
      <c r="BB170" s="378" t="s">
        <v>7</v>
      </c>
      <c r="BC170" s="378"/>
      <c r="BD170" s="378"/>
      <c r="BE170" s="367">
        <v>8</v>
      </c>
      <c r="BF170" s="374"/>
      <c r="BG170" s="395"/>
      <c r="BH170" s="347" t="s">
        <v>1784</v>
      </c>
      <c r="BI170" s="347"/>
      <c r="BJ170" s="347"/>
      <c r="BK170" s="347"/>
      <c r="BL170" s="347"/>
      <c r="BM170" s="378" t="s">
        <v>7</v>
      </c>
      <c r="BN170" s="378"/>
      <c r="BO170" s="378"/>
      <c r="BP170" s="367">
        <v>8</v>
      </c>
      <c r="BQ170" s="374"/>
    </row>
    <row r="171" spans="1:69" ht="6" customHeight="1" x14ac:dyDescent="0.2">
      <c r="A171" s="379"/>
      <c r="B171" s="662"/>
      <c r="C171" s="380"/>
      <c r="D171" s="379"/>
      <c r="E171" s="381"/>
      <c r="F171" s="381"/>
      <c r="G171" s="381"/>
      <c r="H171" s="381"/>
      <c r="I171" s="381"/>
      <c r="J171" s="381"/>
      <c r="K171" s="381"/>
      <c r="L171" s="381"/>
      <c r="M171" s="381"/>
      <c r="N171" s="380"/>
      <c r="O171" s="379"/>
      <c r="P171" s="381"/>
      <c r="Q171" s="381"/>
      <c r="R171" s="381"/>
      <c r="S171" s="381"/>
      <c r="T171" s="381"/>
      <c r="U171" s="381"/>
      <c r="V171" s="381"/>
      <c r="W171" s="381"/>
      <c r="X171" s="662"/>
      <c r="Y171" s="380"/>
      <c r="Z171" s="379"/>
      <c r="AA171" s="381"/>
      <c r="AB171" s="381"/>
      <c r="AC171" s="381"/>
      <c r="AD171" s="381"/>
      <c r="AE171" s="381"/>
      <c r="AF171" s="381"/>
      <c r="AG171" s="381"/>
      <c r="AH171" s="381"/>
      <c r="AI171" s="662"/>
      <c r="AJ171" s="380"/>
      <c r="AK171" s="379"/>
      <c r="AL171" s="381"/>
      <c r="AM171" s="381"/>
      <c r="AN171" s="381"/>
      <c r="AO171" s="381"/>
      <c r="AP171" s="381"/>
      <c r="AQ171" s="381"/>
      <c r="AR171" s="381"/>
      <c r="AS171" s="381"/>
      <c r="AT171" s="662"/>
      <c r="AU171" s="380"/>
      <c r="AV171" s="379"/>
      <c r="AW171" s="381"/>
      <c r="AX171" s="381"/>
      <c r="AY171" s="381"/>
      <c r="AZ171" s="381"/>
      <c r="BA171" s="381"/>
      <c r="BB171" s="381"/>
      <c r="BC171" s="381"/>
      <c r="BD171" s="381"/>
      <c r="BE171" s="662"/>
      <c r="BF171" s="380"/>
      <c r="BG171" s="379"/>
      <c r="BH171" s="381"/>
      <c r="BI171" s="381"/>
      <c r="BJ171" s="381"/>
      <c r="BK171" s="381"/>
      <c r="BL171" s="381"/>
      <c r="BM171" s="381"/>
      <c r="BN171" s="381"/>
      <c r="BO171" s="381"/>
      <c r="BP171" s="662"/>
      <c r="BQ171" s="380"/>
    </row>
    <row r="172" spans="1:69" ht="6" customHeight="1" x14ac:dyDescent="0.2">
      <c r="A172" s="375"/>
      <c r="B172" s="661"/>
      <c r="C172" s="376"/>
      <c r="D172" s="375"/>
      <c r="E172" s="398"/>
      <c r="F172" s="398"/>
      <c r="G172" s="398"/>
      <c r="H172" s="398"/>
      <c r="I172" s="398"/>
      <c r="J172" s="398"/>
      <c r="K172" s="398"/>
      <c r="L172" s="398"/>
      <c r="M172" s="398"/>
      <c r="N172" s="376"/>
      <c r="O172" s="375"/>
      <c r="P172" s="398"/>
      <c r="Q172" s="398"/>
      <c r="R172" s="398"/>
      <c r="S172" s="398"/>
      <c r="T172" s="398"/>
      <c r="U172" s="398"/>
      <c r="V172" s="398"/>
      <c r="W172" s="398"/>
      <c r="X172" s="661"/>
      <c r="Y172" s="376"/>
      <c r="Z172" s="375"/>
      <c r="AA172" s="398"/>
      <c r="AB172" s="398"/>
      <c r="AC172" s="398"/>
      <c r="AD172" s="398"/>
      <c r="AE172" s="398"/>
      <c r="AF172" s="398"/>
      <c r="AG172" s="398"/>
      <c r="AH172" s="398"/>
      <c r="AI172" s="661"/>
      <c r="AJ172" s="376"/>
      <c r="AK172" s="375"/>
      <c r="AL172" s="398"/>
      <c r="AM172" s="398"/>
      <c r="AN172" s="398"/>
      <c r="AO172" s="398"/>
      <c r="AP172" s="398"/>
      <c r="AQ172" s="398"/>
      <c r="AR172" s="398"/>
      <c r="AS172" s="398"/>
      <c r="AT172" s="661"/>
      <c r="AU172" s="376"/>
      <c r="AV172" s="375"/>
      <c r="AW172" s="398"/>
      <c r="AX172" s="398"/>
      <c r="AY172" s="398"/>
      <c r="AZ172" s="398"/>
      <c r="BA172" s="398"/>
      <c r="BB172" s="398"/>
      <c r="BC172" s="398"/>
      <c r="BD172" s="398"/>
      <c r="BE172" s="661"/>
      <c r="BF172" s="376"/>
      <c r="BG172" s="375"/>
      <c r="BH172" s="398"/>
      <c r="BI172" s="398"/>
      <c r="BJ172" s="398"/>
      <c r="BK172" s="398"/>
      <c r="BL172" s="398"/>
      <c r="BM172" s="398"/>
      <c r="BN172" s="398"/>
      <c r="BO172" s="398"/>
      <c r="BP172" s="661"/>
      <c r="BQ172" s="376"/>
    </row>
    <row r="173" spans="1:69" ht="11.25" customHeight="1" x14ac:dyDescent="0.2">
      <c r="A173" s="395"/>
      <c r="B173" s="403" t="s">
        <v>3064</v>
      </c>
      <c r="C173" s="374"/>
      <c r="D173" s="395"/>
      <c r="E173" s="650" t="str">
        <f ca="1">VLOOKUP(INDIRECT(ADDRESS(ROW(),COLUMN()-3)),Language_Translations,MATCH(Language_Selected,Language_Options,0),FALSE)</f>
        <v>Ripe mangoes or ripe papayas or [INSERT OTHER COMMONLY CONSUMED VITAMIN A-RICH FRUITS]?</v>
      </c>
      <c r="F173" s="650"/>
      <c r="G173" s="650"/>
      <c r="H173" s="650"/>
      <c r="I173" s="650"/>
      <c r="J173" s="650"/>
      <c r="K173" s="650"/>
      <c r="L173" s="650"/>
      <c r="M173" s="650"/>
      <c r="N173" s="374"/>
      <c r="O173" s="395"/>
      <c r="P173" s="347"/>
      <c r="Q173" s="347"/>
      <c r="R173" s="347"/>
      <c r="S173" s="347"/>
      <c r="T173" s="347"/>
      <c r="U173" s="347"/>
      <c r="V173" s="347"/>
      <c r="W173" s="347"/>
      <c r="X173" s="367"/>
      <c r="Y173" s="374"/>
      <c r="Z173" s="395"/>
      <c r="AA173" s="347"/>
      <c r="AB173" s="347"/>
      <c r="AC173" s="347"/>
      <c r="AD173" s="347"/>
      <c r="AE173" s="347"/>
      <c r="AF173" s="347"/>
      <c r="AG173" s="347"/>
      <c r="AH173" s="347"/>
      <c r="AI173" s="367"/>
      <c r="AJ173" s="374"/>
      <c r="AK173" s="395"/>
      <c r="AL173" s="347"/>
      <c r="AM173" s="347"/>
      <c r="AN173" s="347"/>
      <c r="AO173" s="347"/>
      <c r="AP173" s="347"/>
      <c r="AQ173" s="347"/>
      <c r="AR173" s="347"/>
      <c r="AS173" s="347"/>
      <c r="AT173" s="367"/>
      <c r="AU173" s="374"/>
      <c r="AV173" s="395"/>
      <c r="AW173" s="347"/>
      <c r="AX173" s="347"/>
      <c r="AY173" s="347"/>
      <c r="AZ173" s="347"/>
      <c r="BA173" s="347"/>
      <c r="BB173" s="347"/>
      <c r="BC173" s="347"/>
      <c r="BD173" s="347"/>
      <c r="BE173" s="367"/>
      <c r="BF173" s="374"/>
      <c r="BG173" s="395"/>
      <c r="BH173" s="347"/>
      <c r="BI173" s="347"/>
      <c r="BJ173" s="347"/>
      <c r="BK173" s="347"/>
      <c r="BL173" s="347"/>
      <c r="BM173" s="347"/>
      <c r="BN173" s="347"/>
      <c r="BO173" s="347"/>
      <c r="BP173" s="367"/>
      <c r="BQ173" s="374"/>
    </row>
    <row r="174" spans="1:69" ht="11.25" customHeight="1" x14ac:dyDescent="0.2">
      <c r="A174" s="395"/>
      <c r="B174" s="403"/>
      <c r="C174" s="374"/>
      <c r="D174" s="395"/>
      <c r="E174" s="650"/>
      <c r="F174" s="650"/>
      <c r="G174" s="650"/>
      <c r="H174" s="650"/>
      <c r="I174" s="650"/>
      <c r="J174" s="650"/>
      <c r="K174" s="650"/>
      <c r="L174" s="650"/>
      <c r="M174" s="650"/>
      <c r="N174" s="374"/>
      <c r="O174" s="395"/>
      <c r="P174" s="347"/>
      <c r="Q174" s="347"/>
      <c r="R174" s="378"/>
      <c r="S174" s="378"/>
      <c r="T174" s="378"/>
      <c r="U174" s="378"/>
      <c r="V174" s="378"/>
      <c r="W174" s="378"/>
      <c r="X174" s="456"/>
      <c r="Y174" s="374"/>
      <c r="Z174" s="395"/>
      <c r="AA174" s="347"/>
      <c r="AB174" s="347"/>
      <c r="AC174" s="378"/>
      <c r="AD174" s="378"/>
      <c r="AE174" s="378"/>
      <c r="AF174" s="378"/>
      <c r="AG174" s="378"/>
      <c r="AH174" s="378"/>
      <c r="AI174" s="456"/>
      <c r="AJ174" s="374"/>
      <c r="AK174" s="395"/>
      <c r="AL174" s="347"/>
      <c r="AM174" s="347"/>
      <c r="AN174" s="378"/>
      <c r="AO174" s="378"/>
      <c r="AP174" s="378"/>
      <c r="AQ174" s="378"/>
      <c r="AR174" s="378"/>
      <c r="AS174" s="378"/>
      <c r="AT174" s="456"/>
      <c r="AU174" s="374"/>
      <c r="AV174" s="395"/>
      <c r="AW174" s="347"/>
      <c r="AX174" s="347"/>
      <c r="AY174" s="378"/>
      <c r="AZ174" s="378"/>
      <c r="BA174" s="378"/>
      <c r="BB174" s="378"/>
      <c r="BC174" s="378"/>
      <c r="BD174" s="378"/>
      <c r="BE174" s="456"/>
      <c r="BF174" s="374"/>
      <c r="BG174" s="395"/>
      <c r="BH174" s="347"/>
      <c r="BI174" s="347"/>
      <c r="BJ174" s="378"/>
      <c r="BK174" s="378"/>
      <c r="BL174" s="378"/>
      <c r="BM174" s="378"/>
      <c r="BN174" s="378"/>
      <c r="BO174" s="378"/>
      <c r="BP174" s="456"/>
      <c r="BQ174" s="374"/>
    </row>
    <row r="175" spans="1:69" ht="11.25" customHeight="1" x14ac:dyDescent="0.2">
      <c r="A175" s="395"/>
      <c r="B175" s="403"/>
      <c r="C175" s="374"/>
      <c r="D175" s="395"/>
      <c r="E175" s="650"/>
      <c r="F175" s="650"/>
      <c r="G175" s="650"/>
      <c r="H175" s="650"/>
      <c r="I175" s="650"/>
      <c r="J175" s="650"/>
      <c r="K175" s="650"/>
      <c r="L175" s="650"/>
      <c r="M175" s="650"/>
      <c r="N175" s="374"/>
      <c r="O175" s="395"/>
      <c r="P175" s="347" t="s">
        <v>1731</v>
      </c>
      <c r="Q175" s="347"/>
      <c r="R175" s="378" t="s">
        <v>7</v>
      </c>
      <c r="S175" s="378"/>
      <c r="T175" s="378"/>
      <c r="U175" s="378"/>
      <c r="V175" s="378"/>
      <c r="W175" s="378"/>
      <c r="X175" s="456" t="s">
        <v>1778</v>
      </c>
      <c r="Y175" s="374"/>
      <c r="Z175" s="395"/>
      <c r="AA175" s="347" t="s">
        <v>1731</v>
      </c>
      <c r="AB175" s="347"/>
      <c r="AC175" s="378" t="s">
        <v>7</v>
      </c>
      <c r="AD175" s="378"/>
      <c r="AE175" s="378"/>
      <c r="AF175" s="378"/>
      <c r="AG175" s="378"/>
      <c r="AH175" s="378"/>
      <c r="AI175" s="456" t="s">
        <v>1778</v>
      </c>
      <c r="AJ175" s="374"/>
      <c r="AK175" s="395"/>
      <c r="AL175" s="347" t="s">
        <v>1731</v>
      </c>
      <c r="AM175" s="347"/>
      <c r="AN175" s="378" t="s">
        <v>7</v>
      </c>
      <c r="AO175" s="378"/>
      <c r="AP175" s="378"/>
      <c r="AQ175" s="378"/>
      <c r="AR175" s="378"/>
      <c r="AS175" s="378"/>
      <c r="AT175" s="456" t="s">
        <v>1778</v>
      </c>
      <c r="AU175" s="374"/>
      <c r="AV175" s="395"/>
      <c r="AW175" s="347" t="s">
        <v>1731</v>
      </c>
      <c r="AX175" s="347"/>
      <c r="AY175" s="378" t="s">
        <v>7</v>
      </c>
      <c r="AZ175" s="378"/>
      <c r="BA175" s="378"/>
      <c r="BB175" s="378"/>
      <c r="BC175" s="378"/>
      <c r="BD175" s="378"/>
      <c r="BE175" s="456" t="s">
        <v>1778</v>
      </c>
      <c r="BF175" s="374"/>
      <c r="BG175" s="395"/>
      <c r="BH175" s="347" t="s">
        <v>1731</v>
      </c>
      <c r="BI175" s="347"/>
      <c r="BJ175" s="378" t="s">
        <v>7</v>
      </c>
      <c r="BK175" s="378"/>
      <c r="BL175" s="378"/>
      <c r="BM175" s="378"/>
      <c r="BN175" s="378"/>
      <c r="BO175" s="378"/>
      <c r="BP175" s="456" t="s">
        <v>1778</v>
      </c>
      <c r="BQ175" s="374"/>
    </row>
    <row r="176" spans="1:69" x14ac:dyDescent="0.2">
      <c r="A176" s="395"/>
      <c r="B176" s="367"/>
      <c r="C176" s="374"/>
      <c r="D176" s="395"/>
      <c r="E176" s="650"/>
      <c r="F176" s="650"/>
      <c r="G176" s="650"/>
      <c r="H176" s="650"/>
      <c r="I176" s="650"/>
      <c r="J176" s="650"/>
      <c r="K176" s="650"/>
      <c r="L176" s="650"/>
      <c r="M176" s="650"/>
      <c r="N176" s="374"/>
      <c r="O176" s="395"/>
      <c r="P176" s="347" t="s">
        <v>1732</v>
      </c>
      <c r="Q176" s="347"/>
      <c r="R176" s="378" t="s">
        <v>7</v>
      </c>
      <c r="S176" s="378"/>
      <c r="T176" s="378"/>
      <c r="U176" s="378"/>
      <c r="V176" s="378"/>
      <c r="W176" s="378"/>
      <c r="X176" s="456" t="s">
        <v>1783</v>
      </c>
      <c r="Y176" s="374"/>
      <c r="Z176" s="395"/>
      <c r="AA176" s="347" t="s">
        <v>1732</v>
      </c>
      <c r="AB176" s="347"/>
      <c r="AC176" s="378" t="s">
        <v>7</v>
      </c>
      <c r="AD176" s="378"/>
      <c r="AE176" s="378"/>
      <c r="AF176" s="378"/>
      <c r="AG176" s="378"/>
      <c r="AH176" s="378"/>
      <c r="AI176" s="456" t="s">
        <v>1783</v>
      </c>
      <c r="AJ176" s="374"/>
      <c r="AK176" s="395"/>
      <c r="AL176" s="347" t="s">
        <v>1732</v>
      </c>
      <c r="AM176" s="347"/>
      <c r="AN176" s="378" t="s">
        <v>7</v>
      </c>
      <c r="AO176" s="378"/>
      <c r="AP176" s="378"/>
      <c r="AQ176" s="378"/>
      <c r="AR176" s="378"/>
      <c r="AS176" s="378"/>
      <c r="AT176" s="456" t="s">
        <v>1783</v>
      </c>
      <c r="AU176" s="374"/>
      <c r="AV176" s="395"/>
      <c r="AW176" s="347" t="s">
        <v>1732</v>
      </c>
      <c r="AX176" s="347"/>
      <c r="AY176" s="378" t="s">
        <v>7</v>
      </c>
      <c r="AZ176" s="378"/>
      <c r="BA176" s="378"/>
      <c r="BB176" s="378"/>
      <c r="BC176" s="378"/>
      <c r="BD176" s="378"/>
      <c r="BE176" s="456" t="s">
        <v>1783</v>
      </c>
      <c r="BF176" s="374"/>
      <c r="BG176" s="395"/>
      <c r="BH176" s="347" t="s">
        <v>1732</v>
      </c>
      <c r="BI176" s="347"/>
      <c r="BJ176" s="378" t="s">
        <v>7</v>
      </c>
      <c r="BK176" s="378"/>
      <c r="BL176" s="378"/>
      <c r="BM176" s="378"/>
      <c r="BN176" s="378"/>
      <c r="BO176" s="378"/>
      <c r="BP176" s="456" t="s">
        <v>1783</v>
      </c>
      <c r="BQ176" s="374"/>
    </row>
    <row r="177" spans="1:69" x14ac:dyDescent="0.2">
      <c r="A177" s="395"/>
      <c r="B177" s="367"/>
      <c r="C177" s="374"/>
      <c r="D177" s="395"/>
      <c r="E177" s="650"/>
      <c r="F177" s="650"/>
      <c r="G177" s="650"/>
      <c r="H177" s="650"/>
      <c r="I177" s="650"/>
      <c r="J177" s="650"/>
      <c r="K177" s="650"/>
      <c r="L177" s="650"/>
      <c r="M177" s="650"/>
      <c r="N177" s="374"/>
      <c r="O177" s="395"/>
      <c r="P177" s="347" t="s">
        <v>1784</v>
      </c>
      <c r="Q177" s="347"/>
      <c r="R177" s="347"/>
      <c r="S177" s="347"/>
      <c r="T177" s="347"/>
      <c r="U177" s="378" t="s">
        <v>7</v>
      </c>
      <c r="V177" s="378"/>
      <c r="W177" s="378"/>
      <c r="X177" s="367">
        <v>8</v>
      </c>
      <c r="Y177" s="374"/>
      <c r="Z177" s="395"/>
      <c r="AA177" s="347" t="s">
        <v>1784</v>
      </c>
      <c r="AB177" s="347"/>
      <c r="AC177" s="347"/>
      <c r="AD177" s="347"/>
      <c r="AE177" s="347"/>
      <c r="AF177" s="378" t="s">
        <v>7</v>
      </c>
      <c r="AG177" s="378"/>
      <c r="AH177" s="378"/>
      <c r="AI177" s="367">
        <v>8</v>
      </c>
      <c r="AJ177" s="374"/>
      <c r="AK177" s="395"/>
      <c r="AL177" s="347" t="s">
        <v>1784</v>
      </c>
      <c r="AM177" s="347"/>
      <c r="AN177" s="347"/>
      <c r="AO177" s="347"/>
      <c r="AP177" s="347"/>
      <c r="AQ177" s="378" t="s">
        <v>7</v>
      </c>
      <c r="AR177" s="378"/>
      <c r="AS177" s="378"/>
      <c r="AT177" s="367">
        <v>8</v>
      </c>
      <c r="AU177" s="374"/>
      <c r="AV177" s="395"/>
      <c r="AW177" s="347" t="s">
        <v>1784</v>
      </c>
      <c r="AX177" s="347"/>
      <c r="AY177" s="347"/>
      <c r="AZ177" s="347"/>
      <c r="BA177" s="347"/>
      <c r="BB177" s="378" t="s">
        <v>7</v>
      </c>
      <c r="BC177" s="378"/>
      <c r="BD177" s="378"/>
      <c r="BE177" s="367">
        <v>8</v>
      </c>
      <c r="BF177" s="374"/>
      <c r="BG177" s="395"/>
      <c r="BH177" s="347" t="s">
        <v>1784</v>
      </c>
      <c r="BI177" s="347"/>
      <c r="BJ177" s="347"/>
      <c r="BK177" s="347"/>
      <c r="BL177" s="347"/>
      <c r="BM177" s="378" t="s">
        <v>7</v>
      </c>
      <c r="BN177" s="378"/>
      <c r="BO177" s="378"/>
      <c r="BP177" s="367">
        <v>8</v>
      </c>
      <c r="BQ177" s="374"/>
    </row>
    <row r="178" spans="1:69" ht="6" customHeight="1" x14ac:dyDescent="0.2">
      <c r="A178" s="379"/>
      <c r="B178" s="662"/>
      <c r="C178" s="380"/>
      <c r="D178" s="379"/>
      <c r="E178" s="381"/>
      <c r="F178" s="381"/>
      <c r="G178" s="381"/>
      <c r="H178" s="381"/>
      <c r="I178" s="381"/>
      <c r="J178" s="381"/>
      <c r="K178" s="381"/>
      <c r="L178" s="381"/>
      <c r="M178" s="381"/>
      <c r="N178" s="380"/>
      <c r="O178" s="379"/>
      <c r="P178" s="381"/>
      <c r="Q178" s="381"/>
      <c r="R178" s="381"/>
      <c r="S178" s="381"/>
      <c r="T178" s="381"/>
      <c r="U178" s="381"/>
      <c r="V178" s="381"/>
      <c r="W178" s="381"/>
      <c r="X178" s="662"/>
      <c r="Y178" s="380"/>
      <c r="Z178" s="379"/>
      <c r="AA178" s="381"/>
      <c r="AB178" s="381"/>
      <c r="AC178" s="381"/>
      <c r="AD178" s="381"/>
      <c r="AE178" s="381"/>
      <c r="AF178" s="381"/>
      <c r="AG178" s="381"/>
      <c r="AH178" s="381"/>
      <c r="AI178" s="662"/>
      <c r="AJ178" s="380"/>
      <c r="AK178" s="379"/>
      <c r="AL178" s="381"/>
      <c r="AM178" s="381"/>
      <c r="AN178" s="381"/>
      <c r="AO178" s="381"/>
      <c r="AP178" s="381"/>
      <c r="AQ178" s="381"/>
      <c r="AR178" s="381"/>
      <c r="AS178" s="381"/>
      <c r="AT178" s="662"/>
      <c r="AU178" s="380"/>
      <c r="AV178" s="379"/>
      <c r="AW178" s="381"/>
      <c r="AX178" s="381"/>
      <c r="AY178" s="381"/>
      <c r="AZ178" s="381"/>
      <c r="BA178" s="381"/>
      <c r="BB178" s="381"/>
      <c r="BC178" s="381"/>
      <c r="BD178" s="381"/>
      <c r="BE178" s="662"/>
      <c r="BF178" s="380"/>
      <c r="BG178" s="379"/>
      <c r="BH178" s="381"/>
      <c r="BI178" s="381"/>
      <c r="BJ178" s="381"/>
      <c r="BK178" s="381"/>
      <c r="BL178" s="381"/>
      <c r="BM178" s="381"/>
      <c r="BN178" s="381"/>
      <c r="BO178" s="381"/>
      <c r="BP178" s="662"/>
      <c r="BQ178" s="380"/>
    </row>
    <row r="179" spans="1:69" ht="6" customHeight="1" x14ac:dyDescent="0.2">
      <c r="A179" s="375"/>
      <c r="B179" s="661"/>
      <c r="C179" s="376"/>
      <c r="D179" s="375"/>
      <c r="E179" s="398"/>
      <c r="F179" s="398"/>
      <c r="G179" s="398"/>
      <c r="H179" s="398"/>
      <c r="I179" s="398"/>
      <c r="J179" s="398"/>
      <c r="K179" s="398"/>
      <c r="L179" s="398"/>
      <c r="M179" s="398"/>
      <c r="N179" s="376"/>
      <c r="O179" s="375"/>
      <c r="P179" s="398"/>
      <c r="Q179" s="398"/>
      <c r="R179" s="398"/>
      <c r="S179" s="398"/>
      <c r="T179" s="398"/>
      <c r="U179" s="398"/>
      <c r="V179" s="398"/>
      <c r="W179" s="398"/>
      <c r="X179" s="661"/>
      <c r="Y179" s="376"/>
      <c r="Z179" s="375"/>
      <c r="AA179" s="398"/>
      <c r="AB179" s="398"/>
      <c r="AC179" s="398"/>
      <c r="AD179" s="398"/>
      <c r="AE179" s="398"/>
      <c r="AF179" s="398"/>
      <c r="AG179" s="398"/>
      <c r="AH179" s="398"/>
      <c r="AI179" s="661"/>
      <c r="AJ179" s="376"/>
      <c r="AK179" s="375"/>
      <c r="AL179" s="398"/>
      <c r="AM179" s="398"/>
      <c r="AN179" s="398"/>
      <c r="AO179" s="398"/>
      <c r="AP179" s="398"/>
      <c r="AQ179" s="398"/>
      <c r="AR179" s="398"/>
      <c r="AS179" s="398"/>
      <c r="AT179" s="661"/>
      <c r="AU179" s="376"/>
      <c r="AV179" s="375"/>
      <c r="AW179" s="398"/>
      <c r="AX179" s="398"/>
      <c r="AY179" s="398"/>
      <c r="AZ179" s="398"/>
      <c r="BA179" s="398"/>
      <c r="BB179" s="398"/>
      <c r="BC179" s="398"/>
      <c r="BD179" s="398"/>
      <c r="BE179" s="661"/>
      <c r="BF179" s="376"/>
      <c r="BG179" s="375"/>
      <c r="BH179" s="398"/>
      <c r="BI179" s="398"/>
      <c r="BJ179" s="398"/>
      <c r="BK179" s="398"/>
      <c r="BL179" s="398"/>
      <c r="BM179" s="398"/>
      <c r="BN179" s="398"/>
      <c r="BO179" s="398"/>
      <c r="BP179" s="661"/>
      <c r="BQ179" s="376"/>
    </row>
    <row r="180" spans="1:69" ht="11.25" customHeight="1" x14ac:dyDescent="0.2">
      <c r="A180" s="395"/>
      <c r="B180" s="403" t="s">
        <v>3065</v>
      </c>
      <c r="C180" s="374"/>
      <c r="D180" s="395"/>
      <c r="E180" s="650" t="str">
        <f ca="1">VLOOKUP(INDIRECT(ADDRESS(ROW(),COLUMN()-3)),Language_Translations,MATCH(Language_Selected,Language_Options,0),FALSE)</f>
        <v>Any other fruits, such as [INSERT UP TO 5 COMMONLY CONSUMED FRUITS], or other fruits?</v>
      </c>
      <c r="F180" s="650"/>
      <c r="G180" s="650"/>
      <c r="H180" s="650"/>
      <c r="I180" s="650"/>
      <c r="J180" s="650"/>
      <c r="K180" s="650"/>
      <c r="L180" s="650"/>
      <c r="M180" s="650"/>
      <c r="N180" s="374"/>
      <c r="O180" s="395"/>
      <c r="P180" s="347"/>
      <c r="Q180" s="347"/>
      <c r="R180" s="347"/>
      <c r="S180" s="347"/>
      <c r="T180" s="347"/>
      <c r="U180" s="347"/>
      <c r="V180" s="347"/>
      <c r="W180" s="347"/>
      <c r="X180" s="367"/>
      <c r="Y180" s="374"/>
      <c r="Z180" s="395"/>
      <c r="AA180" s="347"/>
      <c r="AB180" s="347"/>
      <c r="AC180" s="347"/>
      <c r="AD180" s="347"/>
      <c r="AE180" s="347"/>
      <c r="AF180" s="347"/>
      <c r="AG180" s="347"/>
      <c r="AH180" s="347"/>
      <c r="AI180" s="367"/>
      <c r="AJ180" s="374"/>
      <c r="AK180" s="395"/>
      <c r="AL180" s="347"/>
      <c r="AM180" s="347"/>
      <c r="AN180" s="347"/>
      <c r="AO180" s="347"/>
      <c r="AP180" s="347"/>
      <c r="AQ180" s="347"/>
      <c r="AR180" s="347"/>
      <c r="AS180" s="347"/>
      <c r="AT180" s="367"/>
      <c r="AU180" s="374"/>
      <c r="AV180" s="395"/>
      <c r="AW180" s="347"/>
      <c r="AX180" s="347"/>
      <c r="AY180" s="347"/>
      <c r="AZ180" s="347"/>
      <c r="BA180" s="347"/>
      <c r="BB180" s="347"/>
      <c r="BC180" s="347"/>
      <c r="BD180" s="347"/>
      <c r="BE180" s="367"/>
      <c r="BF180" s="374"/>
      <c r="BG180" s="395"/>
      <c r="BH180" s="347"/>
      <c r="BI180" s="347"/>
      <c r="BJ180" s="347"/>
      <c r="BK180" s="347"/>
      <c r="BL180" s="347"/>
      <c r="BM180" s="347"/>
      <c r="BN180" s="347"/>
      <c r="BO180" s="347"/>
      <c r="BP180" s="367"/>
      <c r="BQ180" s="374"/>
    </row>
    <row r="181" spans="1:69" ht="11.25" customHeight="1" x14ac:dyDescent="0.2">
      <c r="A181" s="395"/>
      <c r="B181" s="403"/>
      <c r="C181" s="374"/>
      <c r="D181" s="395"/>
      <c r="E181" s="650"/>
      <c r="F181" s="650"/>
      <c r="G181" s="650"/>
      <c r="H181" s="650"/>
      <c r="I181" s="650"/>
      <c r="J181" s="650"/>
      <c r="K181" s="650"/>
      <c r="L181" s="650"/>
      <c r="M181" s="650"/>
      <c r="N181" s="374"/>
      <c r="O181" s="395"/>
      <c r="P181" s="347"/>
      <c r="Q181" s="347"/>
      <c r="R181" s="378"/>
      <c r="S181" s="378"/>
      <c r="T181" s="378"/>
      <c r="U181" s="378"/>
      <c r="V181" s="378"/>
      <c r="W181" s="378"/>
      <c r="X181" s="456"/>
      <c r="Y181" s="374"/>
      <c r="Z181" s="395"/>
      <c r="AA181" s="347"/>
      <c r="AB181" s="347"/>
      <c r="AC181" s="378"/>
      <c r="AD181" s="378"/>
      <c r="AE181" s="378"/>
      <c r="AF181" s="378"/>
      <c r="AG181" s="378"/>
      <c r="AH181" s="378"/>
      <c r="AI181" s="456"/>
      <c r="AJ181" s="374"/>
      <c r="AK181" s="395"/>
      <c r="AL181" s="347"/>
      <c r="AM181" s="347"/>
      <c r="AN181" s="378"/>
      <c r="AO181" s="378"/>
      <c r="AP181" s="378"/>
      <c r="AQ181" s="378"/>
      <c r="AR181" s="378"/>
      <c r="AS181" s="378"/>
      <c r="AT181" s="456"/>
      <c r="AU181" s="374"/>
      <c r="AV181" s="395"/>
      <c r="AW181" s="347"/>
      <c r="AX181" s="347"/>
      <c r="AY181" s="378"/>
      <c r="AZ181" s="378"/>
      <c r="BA181" s="378"/>
      <c r="BB181" s="378"/>
      <c r="BC181" s="378"/>
      <c r="BD181" s="378"/>
      <c r="BE181" s="456"/>
      <c r="BF181" s="374"/>
      <c r="BG181" s="395"/>
      <c r="BH181" s="347"/>
      <c r="BI181" s="347"/>
      <c r="BJ181" s="378"/>
      <c r="BK181" s="378"/>
      <c r="BL181" s="378"/>
      <c r="BM181" s="378"/>
      <c r="BN181" s="378"/>
      <c r="BO181" s="378"/>
      <c r="BP181" s="456"/>
      <c r="BQ181" s="374"/>
    </row>
    <row r="182" spans="1:69" ht="11.25" customHeight="1" x14ac:dyDescent="0.2">
      <c r="A182" s="395"/>
      <c r="B182" s="403"/>
      <c r="C182" s="374"/>
      <c r="D182" s="395"/>
      <c r="E182" s="650"/>
      <c r="F182" s="650"/>
      <c r="G182" s="650"/>
      <c r="H182" s="650"/>
      <c r="I182" s="650"/>
      <c r="J182" s="650"/>
      <c r="K182" s="650"/>
      <c r="L182" s="650"/>
      <c r="M182" s="650"/>
      <c r="N182" s="374"/>
      <c r="O182" s="395"/>
      <c r="P182" s="347" t="s">
        <v>1731</v>
      </c>
      <c r="Q182" s="347"/>
      <c r="R182" s="378" t="s">
        <v>7</v>
      </c>
      <c r="S182" s="378"/>
      <c r="T182" s="378"/>
      <c r="U182" s="378"/>
      <c r="V182" s="378"/>
      <c r="W182" s="378"/>
      <c r="X182" s="456" t="s">
        <v>1778</v>
      </c>
      <c r="Y182" s="374"/>
      <c r="Z182" s="395"/>
      <c r="AA182" s="347" t="s">
        <v>1731</v>
      </c>
      <c r="AB182" s="347"/>
      <c r="AC182" s="378" t="s">
        <v>7</v>
      </c>
      <c r="AD182" s="378"/>
      <c r="AE182" s="378"/>
      <c r="AF182" s="378"/>
      <c r="AG182" s="378"/>
      <c r="AH182" s="378"/>
      <c r="AI182" s="456" t="s">
        <v>1778</v>
      </c>
      <c r="AJ182" s="374"/>
      <c r="AK182" s="395"/>
      <c r="AL182" s="347" t="s">
        <v>1731</v>
      </c>
      <c r="AM182" s="347"/>
      <c r="AN182" s="378" t="s">
        <v>7</v>
      </c>
      <c r="AO182" s="378"/>
      <c r="AP182" s="378"/>
      <c r="AQ182" s="378"/>
      <c r="AR182" s="378"/>
      <c r="AS182" s="378"/>
      <c r="AT182" s="456" t="s">
        <v>1778</v>
      </c>
      <c r="AU182" s="374"/>
      <c r="AV182" s="395"/>
      <c r="AW182" s="347" t="s">
        <v>1731</v>
      </c>
      <c r="AX182" s="347"/>
      <c r="AY182" s="378" t="s">
        <v>7</v>
      </c>
      <c r="AZ182" s="378"/>
      <c r="BA182" s="378"/>
      <c r="BB182" s="378"/>
      <c r="BC182" s="378"/>
      <c r="BD182" s="378"/>
      <c r="BE182" s="456" t="s">
        <v>1778</v>
      </c>
      <c r="BF182" s="374"/>
      <c r="BG182" s="395"/>
      <c r="BH182" s="347" t="s">
        <v>1731</v>
      </c>
      <c r="BI182" s="347"/>
      <c r="BJ182" s="378" t="s">
        <v>7</v>
      </c>
      <c r="BK182" s="378"/>
      <c r="BL182" s="378"/>
      <c r="BM182" s="378"/>
      <c r="BN182" s="378"/>
      <c r="BO182" s="378"/>
      <c r="BP182" s="456" t="s">
        <v>1778</v>
      </c>
      <c r="BQ182" s="374"/>
    </row>
    <row r="183" spans="1:69" ht="9.9499999999999993" customHeight="1" x14ac:dyDescent="0.2">
      <c r="A183" s="395"/>
      <c r="B183" s="367"/>
      <c r="C183" s="374"/>
      <c r="D183" s="395"/>
      <c r="E183" s="650"/>
      <c r="F183" s="650"/>
      <c r="G183" s="650"/>
      <c r="H183" s="650"/>
      <c r="I183" s="650"/>
      <c r="J183" s="650"/>
      <c r="K183" s="650"/>
      <c r="L183" s="650"/>
      <c r="M183" s="650"/>
      <c r="N183" s="374"/>
      <c r="O183" s="395"/>
      <c r="P183" s="347" t="s">
        <v>1732</v>
      </c>
      <c r="Q183" s="347"/>
      <c r="R183" s="378" t="s">
        <v>7</v>
      </c>
      <c r="S183" s="378"/>
      <c r="T183" s="378"/>
      <c r="U183" s="378"/>
      <c r="V183" s="378"/>
      <c r="W183" s="378"/>
      <c r="X183" s="456" t="s">
        <v>1783</v>
      </c>
      <c r="Y183" s="374"/>
      <c r="Z183" s="395"/>
      <c r="AA183" s="347" t="s">
        <v>1732</v>
      </c>
      <c r="AB183" s="347"/>
      <c r="AC183" s="378" t="s">
        <v>7</v>
      </c>
      <c r="AD183" s="378"/>
      <c r="AE183" s="378"/>
      <c r="AF183" s="378"/>
      <c r="AG183" s="378"/>
      <c r="AH183" s="378"/>
      <c r="AI183" s="456" t="s">
        <v>1783</v>
      </c>
      <c r="AJ183" s="374"/>
      <c r="AK183" s="395"/>
      <c r="AL183" s="347" t="s">
        <v>1732</v>
      </c>
      <c r="AM183" s="347"/>
      <c r="AN183" s="378" t="s">
        <v>7</v>
      </c>
      <c r="AO183" s="378"/>
      <c r="AP183" s="378"/>
      <c r="AQ183" s="378"/>
      <c r="AR183" s="378"/>
      <c r="AS183" s="378"/>
      <c r="AT183" s="456" t="s">
        <v>1783</v>
      </c>
      <c r="AU183" s="374"/>
      <c r="AV183" s="395"/>
      <c r="AW183" s="347" t="s">
        <v>1732</v>
      </c>
      <c r="AX183" s="347"/>
      <c r="AY183" s="378" t="s">
        <v>7</v>
      </c>
      <c r="AZ183" s="378"/>
      <c r="BA183" s="378"/>
      <c r="BB183" s="378"/>
      <c r="BC183" s="378"/>
      <c r="BD183" s="378"/>
      <c r="BE183" s="456" t="s">
        <v>1783</v>
      </c>
      <c r="BF183" s="374"/>
      <c r="BG183" s="395"/>
      <c r="BH183" s="347" t="s">
        <v>1732</v>
      </c>
      <c r="BI183" s="347"/>
      <c r="BJ183" s="378" t="s">
        <v>7</v>
      </c>
      <c r="BK183" s="378"/>
      <c r="BL183" s="378"/>
      <c r="BM183" s="378"/>
      <c r="BN183" s="378"/>
      <c r="BO183" s="378"/>
      <c r="BP183" s="456" t="s">
        <v>1783</v>
      </c>
      <c r="BQ183" s="374"/>
    </row>
    <row r="184" spans="1:69" x14ac:dyDescent="0.2">
      <c r="A184" s="395"/>
      <c r="B184" s="367"/>
      <c r="C184" s="374"/>
      <c r="D184" s="395"/>
      <c r="E184" s="650"/>
      <c r="F184" s="650"/>
      <c r="G184" s="650"/>
      <c r="H184" s="650"/>
      <c r="I184" s="650"/>
      <c r="J184" s="650"/>
      <c r="K184" s="650"/>
      <c r="L184" s="650"/>
      <c r="M184" s="650"/>
      <c r="N184" s="374"/>
      <c r="O184" s="395"/>
      <c r="P184" s="347" t="s">
        <v>1784</v>
      </c>
      <c r="Q184" s="347"/>
      <c r="R184" s="347"/>
      <c r="S184" s="347"/>
      <c r="T184" s="347"/>
      <c r="U184" s="378" t="s">
        <v>7</v>
      </c>
      <c r="V184" s="378"/>
      <c r="W184" s="378"/>
      <c r="X184" s="367">
        <v>8</v>
      </c>
      <c r="Y184" s="374"/>
      <c r="Z184" s="395"/>
      <c r="AA184" s="347" t="s">
        <v>1784</v>
      </c>
      <c r="AB184" s="347"/>
      <c r="AC184" s="347"/>
      <c r="AD184" s="347"/>
      <c r="AE184" s="347"/>
      <c r="AF184" s="378" t="s">
        <v>7</v>
      </c>
      <c r="AG184" s="378"/>
      <c r="AH184" s="378"/>
      <c r="AI184" s="367">
        <v>8</v>
      </c>
      <c r="AJ184" s="374"/>
      <c r="AK184" s="395"/>
      <c r="AL184" s="347" t="s">
        <v>1784</v>
      </c>
      <c r="AM184" s="347"/>
      <c r="AN184" s="347"/>
      <c r="AO184" s="347"/>
      <c r="AP184" s="347"/>
      <c r="AQ184" s="378" t="s">
        <v>7</v>
      </c>
      <c r="AR184" s="378"/>
      <c r="AS184" s="378"/>
      <c r="AT184" s="367">
        <v>8</v>
      </c>
      <c r="AU184" s="374"/>
      <c r="AV184" s="395"/>
      <c r="AW184" s="347" t="s">
        <v>1784</v>
      </c>
      <c r="AX184" s="347"/>
      <c r="AY184" s="347"/>
      <c r="AZ184" s="347"/>
      <c r="BA184" s="347"/>
      <c r="BB184" s="378" t="s">
        <v>7</v>
      </c>
      <c r="BC184" s="378"/>
      <c r="BD184" s="378"/>
      <c r="BE184" s="367">
        <v>8</v>
      </c>
      <c r="BF184" s="374"/>
      <c r="BG184" s="395"/>
      <c r="BH184" s="347" t="s">
        <v>1784</v>
      </c>
      <c r="BI184" s="347"/>
      <c r="BJ184" s="347"/>
      <c r="BK184" s="347"/>
      <c r="BL184" s="347"/>
      <c r="BM184" s="378" t="s">
        <v>7</v>
      </c>
      <c r="BN184" s="378"/>
      <c r="BO184" s="378"/>
      <c r="BP184" s="367">
        <v>8</v>
      </c>
      <c r="BQ184" s="374"/>
    </row>
    <row r="185" spans="1:69" ht="6" customHeight="1" x14ac:dyDescent="0.2">
      <c r="A185" s="379"/>
      <c r="B185" s="662"/>
      <c r="C185" s="380"/>
      <c r="D185" s="379"/>
      <c r="E185" s="381"/>
      <c r="F185" s="381"/>
      <c r="G185" s="381"/>
      <c r="H185" s="381"/>
      <c r="I185" s="381"/>
      <c r="J185" s="381"/>
      <c r="K185" s="381"/>
      <c r="L185" s="381"/>
      <c r="M185" s="381"/>
      <c r="N185" s="380"/>
      <c r="O185" s="379"/>
      <c r="P185" s="381"/>
      <c r="Q185" s="381"/>
      <c r="R185" s="381"/>
      <c r="S185" s="381"/>
      <c r="T185" s="381"/>
      <c r="U185" s="381"/>
      <c r="V185" s="381"/>
      <c r="W185" s="381"/>
      <c r="X185" s="662"/>
      <c r="Y185" s="380"/>
      <c r="Z185" s="379"/>
      <c r="AA185" s="381"/>
      <c r="AB185" s="381"/>
      <c r="AC185" s="381"/>
      <c r="AD185" s="381"/>
      <c r="AE185" s="381"/>
      <c r="AF185" s="381"/>
      <c r="AG185" s="381"/>
      <c r="AH185" s="381"/>
      <c r="AI185" s="662"/>
      <c r="AJ185" s="380"/>
      <c r="AK185" s="379"/>
      <c r="AL185" s="381"/>
      <c r="AM185" s="381"/>
      <c r="AN185" s="381"/>
      <c r="AO185" s="381"/>
      <c r="AP185" s="381"/>
      <c r="AQ185" s="381"/>
      <c r="AR185" s="381"/>
      <c r="AS185" s="381"/>
      <c r="AT185" s="662"/>
      <c r="AU185" s="380"/>
      <c r="AV185" s="379"/>
      <c r="AW185" s="381"/>
      <c r="AX185" s="381"/>
      <c r="AY185" s="381"/>
      <c r="AZ185" s="381"/>
      <c r="BA185" s="381"/>
      <c r="BB185" s="381"/>
      <c r="BC185" s="381"/>
      <c r="BD185" s="381"/>
      <c r="BE185" s="662"/>
      <c r="BF185" s="380"/>
      <c r="BG185" s="379"/>
      <c r="BH185" s="381"/>
      <c r="BI185" s="381"/>
      <c r="BJ185" s="381"/>
      <c r="BK185" s="381"/>
      <c r="BL185" s="381"/>
      <c r="BM185" s="381"/>
      <c r="BN185" s="381"/>
      <c r="BO185" s="381"/>
      <c r="BP185" s="662"/>
      <c r="BQ185" s="380"/>
    </row>
    <row r="186" spans="1:69" ht="6" customHeight="1" x14ac:dyDescent="0.2">
      <c r="A186" s="375"/>
      <c r="B186" s="661"/>
      <c r="C186" s="376"/>
      <c r="D186" s="375"/>
      <c r="E186" s="398"/>
      <c r="F186" s="398"/>
      <c r="G186" s="398"/>
      <c r="H186" s="398"/>
      <c r="I186" s="398"/>
      <c r="J186" s="398"/>
      <c r="K186" s="398"/>
      <c r="L186" s="398"/>
      <c r="M186" s="398"/>
      <c r="N186" s="376"/>
      <c r="O186" s="375"/>
      <c r="P186" s="398"/>
      <c r="Q186" s="398"/>
      <c r="R186" s="398"/>
      <c r="S186" s="398"/>
      <c r="T186" s="398"/>
      <c r="U186" s="398"/>
      <c r="V186" s="398"/>
      <c r="W186" s="398"/>
      <c r="X186" s="661"/>
      <c r="Y186" s="376"/>
      <c r="Z186" s="375"/>
      <c r="AA186" s="398"/>
      <c r="AB186" s="398"/>
      <c r="AC186" s="398"/>
      <c r="AD186" s="398"/>
      <c r="AE186" s="398"/>
      <c r="AF186" s="398"/>
      <c r="AG186" s="398"/>
      <c r="AH186" s="398"/>
      <c r="AI186" s="661"/>
      <c r="AJ186" s="376"/>
      <c r="AK186" s="375"/>
      <c r="AL186" s="398"/>
      <c r="AM186" s="398"/>
      <c r="AN186" s="398"/>
      <c r="AO186" s="398"/>
      <c r="AP186" s="398"/>
      <c r="AQ186" s="398"/>
      <c r="AR186" s="398"/>
      <c r="AS186" s="398"/>
      <c r="AT186" s="661"/>
      <c r="AU186" s="376"/>
      <c r="AV186" s="375"/>
      <c r="AW186" s="398"/>
      <c r="AX186" s="398"/>
      <c r="AY186" s="398"/>
      <c r="AZ186" s="398"/>
      <c r="BA186" s="398"/>
      <c r="BB186" s="398"/>
      <c r="BC186" s="398"/>
      <c r="BD186" s="398"/>
      <c r="BE186" s="661"/>
      <c r="BF186" s="376"/>
      <c r="BG186" s="375"/>
      <c r="BH186" s="398"/>
      <c r="BI186" s="398"/>
      <c r="BJ186" s="398"/>
      <c r="BK186" s="398"/>
      <c r="BL186" s="398"/>
      <c r="BM186" s="398"/>
      <c r="BN186" s="398"/>
      <c r="BO186" s="398"/>
      <c r="BP186" s="661"/>
      <c r="BQ186" s="376"/>
    </row>
    <row r="187" spans="1:69" ht="11.25" customHeight="1" x14ac:dyDescent="0.2">
      <c r="A187" s="395"/>
      <c r="B187" s="403" t="s">
        <v>3066</v>
      </c>
      <c r="C187" s="374"/>
      <c r="D187" s="395"/>
      <c r="E187" s="650" t="str">
        <f ca="1">VLOOKUP(INDIRECT(ADDRESS(ROW(),COLUMN()-3)),Language_Translations,MATCH(Language_Selected,Language_Options,0),FALSE)</f>
        <v>Any liver, kidney, heart, or other organ meats from domesticated animals such as cow, pig, lamb, goat, chicken, or duck?</v>
      </c>
      <c r="F187" s="650"/>
      <c r="G187" s="650"/>
      <c r="H187" s="650"/>
      <c r="I187" s="650"/>
      <c r="J187" s="650"/>
      <c r="K187" s="650"/>
      <c r="L187" s="650"/>
      <c r="M187" s="650"/>
      <c r="N187" s="374"/>
      <c r="O187" s="395"/>
      <c r="P187" s="347" t="s">
        <v>1731</v>
      </c>
      <c r="Q187" s="347"/>
      <c r="R187" s="378" t="s">
        <v>7</v>
      </c>
      <c r="S187" s="378"/>
      <c r="T187" s="378"/>
      <c r="U187" s="378"/>
      <c r="V187" s="378"/>
      <c r="W187" s="378"/>
      <c r="X187" s="456" t="s">
        <v>1778</v>
      </c>
      <c r="Y187" s="374"/>
      <c r="Z187" s="395"/>
      <c r="AA187" s="347" t="s">
        <v>1731</v>
      </c>
      <c r="AB187" s="347"/>
      <c r="AC187" s="378" t="s">
        <v>7</v>
      </c>
      <c r="AD187" s="378"/>
      <c r="AE187" s="378"/>
      <c r="AF187" s="378"/>
      <c r="AG187" s="378"/>
      <c r="AH187" s="378"/>
      <c r="AI187" s="456" t="s">
        <v>1778</v>
      </c>
      <c r="AJ187" s="374"/>
      <c r="AK187" s="395"/>
      <c r="AL187" s="347" t="s">
        <v>1731</v>
      </c>
      <c r="AM187" s="347"/>
      <c r="AN187" s="378" t="s">
        <v>7</v>
      </c>
      <c r="AO187" s="378"/>
      <c r="AP187" s="378"/>
      <c r="AQ187" s="378"/>
      <c r="AR187" s="378"/>
      <c r="AS187" s="378"/>
      <c r="AT187" s="456" t="s">
        <v>1778</v>
      </c>
      <c r="AU187" s="374"/>
      <c r="AV187" s="395"/>
      <c r="AW187" s="347" t="s">
        <v>1731</v>
      </c>
      <c r="AX187" s="347"/>
      <c r="AY187" s="378" t="s">
        <v>7</v>
      </c>
      <c r="AZ187" s="378"/>
      <c r="BA187" s="378"/>
      <c r="BB187" s="378"/>
      <c r="BC187" s="378"/>
      <c r="BD187" s="378"/>
      <c r="BE187" s="456" t="s">
        <v>1778</v>
      </c>
      <c r="BF187" s="374"/>
      <c r="BG187" s="395"/>
      <c r="BH187" s="347" t="s">
        <v>1731</v>
      </c>
      <c r="BI187" s="347"/>
      <c r="BJ187" s="378" t="s">
        <v>7</v>
      </c>
      <c r="BK187" s="378"/>
      <c r="BL187" s="378"/>
      <c r="BM187" s="378"/>
      <c r="BN187" s="378"/>
      <c r="BO187" s="378"/>
      <c r="BP187" s="456" t="s">
        <v>1778</v>
      </c>
      <c r="BQ187" s="374"/>
    </row>
    <row r="188" spans="1:69" x14ac:dyDescent="0.2">
      <c r="A188" s="395"/>
      <c r="B188" s="367"/>
      <c r="C188" s="374"/>
      <c r="D188" s="395"/>
      <c r="E188" s="650"/>
      <c r="F188" s="650"/>
      <c r="G188" s="650"/>
      <c r="H188" s="650"/>
      <c r="I188" s="650"/>
      <c r="J188" s="650"/>
      <c r="K188" s="650"/>
      <c r="L188" s="650"/>
      <c r="M188" s="650"/>
      <c r="N188" s="374"/>
      <c r="O188" s="395"/>
      <c r="P188" s="347" t="s">
        <v>1732</v>
      </c>
      <c r="Q188" s="347"/>
      <c r="R188" s="378" t="s">
        <v>7</v>
      </c>
      <c r="S188" s="378"/>
      <c r="T188" s="378"/>
      <c r="U188" s="378"/>
      <c r="V188" s="378"/>
      <c r="W188" s="378"/>
      <c r="X188" s="456" t="s">
        <v>1783</v>
      </c>
      <c r="Y188" s="374"/>
      <c r="Z188" s="395"/>
      <c r="AA188" s="347" t="s">
        <v>1732</v>
      </c>
      <c r="AB188" s="347"/>
      <c r="AC188" s="378" t="s">
        <v>7</v>
      </c>
      <c r="AD188" s="378"/>
      <c r="AE188" s="378"/>
      <c r="AF188" s="378"/>
      <c r="AG188" s="378"/>
      <c r="AH188" s="378"/>
      <c r="AI188" s="456" t="s">
        <v>1783</v>
      </c>
      <c r="AJ188" s="374"/>
      <c r="AK188" s="395"/>
      <c r="AL188" s="347" t="s">
        <v>1732</v>
      </c>
      <c r="AM188" s="347"/>
      <c r="AN188" s="378" t="s">
        <v>7</v>
      </c>
      <c r="AO188" s="378"/>
      <c r="AP188" s="378"/>
      <c r="AQ188" s="378"/>
      <c r="AR188" s="378"/>
      <c r="AS188" s="378"/>
      <c r="AT188" s="456" t="s">
        <v>1783</v>
      </c>
      <c r="AU188" s="374"/>
      <c r="AV188" s="395"/>
      <c r="AW188" s="347" t="s">
        <v>1732</v>
      </c>
      <c r="AX188" s="347"/>
      <c r="AY188" s="378" t="s">
        <v>7</v>
      </c>
      <c r="AZ188" s="378"/>
      <c r="BA188" s="378"/>
      <c r="BB188" s="378"/>
      <c r="BC188" s="378"/>
      <c r="BD188" s="378"/>
      <c r="BE188" s="456" t="s">
        <v>1783</v>
      </c>
      <c r="BF188" s="374"/>
      <c r="BG188" s="395"/>
      <c r="BH188" s="347" t="s">
        <v>1732</v>
      </c>
      <c r="BI188" s="347"/>
      <c r="BJ188" s="378" t="s">
        <v>7</v>
      </c>
      <c r="BK188" s="378"/>
      <c r="BL188" s="378"/>
      <c r="BM188" s="378"/>
      <c r="BN188" s="378"/>
      <c r="BO188" s="378"/>
      <c r="BP188" s="456" t="s">
        <v>1783</v>
      </c>
      <c r="BQ188" s="374"/>
    </row>
    <row r="189" spans="1:69" x14ac:dyDescent="0.2">
      <c r="A189" s="395"/>
      <c r="B189" s="367"/>
      <c r="C189" s="374"/>
      <c r="D189" s="395"/>
      <c r="E189" s="650"/>
      <c r="F189" s="650"/>
      <c r="G189" s="650"/>
      <c r="H189" s="650"/>
      <c r="I189" s="650"/>
      <c r="J189" s="650"/>
      <c r="K189" s="650"/>
      <c r="L189" s="650"/>
      <c r="M189" s="650"/>
      <c r="N189" s="374"/>
      <c r="O189" s="395"/>
      <c r="P189" s="347" t="s">
        <v>1784</v>
      </c>
      <c r="Q189" s="347"/>
      <c r="R189" s="347"/>
      <c r="S189" s="347"/>
      <c r="T189" s="347"/>
      <c r="U189" s="378" t="s">
        <v>7</v>
      </c>
      <c r="V189" s="378"/>
      <c r="W189" s="378"/>
      <c r="X189" s="367">
        <v>8</v>
      </c>
      <c r="Y189" s="374"/>
      <c r="Z189" s="395"/>
      <c r="AA189" s="347" t="s">
        <v>1784</v>
      </c>
      <c r="AB189" s="347"/>
      <c r="AC189" s="347"/>
      <c r="AD189" s="347"/>
      <c r="AE189" s="347"/>
      <c r="AF189" s="378" t="s">
        <v>7</v>
      </c>
      <c r="AG189" s="378"/>
      <c r="AH189" s="378"/>
      <c r="AI189" s="367">
        <v>8</v>
      </c>
      <c r="AJ189" s="374"/>
      <c r="AK189" s="395"/>
      <c r="AL189" s="347" t="s">
        <v>1784</v>
      </c>
      <c r="AM189" s="347"/>
      <c r="AN189" s="347"/>
      <c r="AO189" s="347"/>
      <c r="AP189" s="347"/>
      <c r="AQ189" s="378" t="s">
        <v>7</v>
      </c>
      <c r="AR189" s="378"/>
      <c r="AS189" s="378"/>
      <c r="AT189" s="367">
        <v>8</v>
      </c>
      <c r="AU189" s="374"/>
      <c r="AV189" s="395"/>
      <c r="AW189" s="347" t="s">
        <v>1784</v>
      </c>
      <c r="AX189" s="347"/>
      <c r="AY189" s="347"/>
      <c r="AZ189" s="347"/>
      <c r="BA189" s="347"/>
      <c r="BB189" s="378" t="s">
        <v>7</v>
      </c>
      <c r="BC189" s="378"/>
      <c r="BD189" s="378"/>
      <c r="BE189" s="367">
        <v>8</v>
      </c>
      <c r="BF189" s="374"/>
      <c r="BG189" s="395"/>
      <c r="BH189" s="347" t="s">
        <v>1784</v>
      </c>
      <c r="BI189" s="347"/>
      <c r="BJ189" s="347"/>
      <c r="BK189" s="347"/>
      <c r="BL189" s="347"/>
      <c r="BM189" s="378" t="s">
        <v>7</v>
      </c>
      <c r="BN189" s="378"/>
      <c r="BO189" s="378"/>
      <c r="BP189" s="367">
        <v>8</v>
      </c>
      <c r="BQ189" s="374"/>
    </row>
    <row r="190" spans="1:69" x14ac:dyDescent="0.2">
      <c r="A190" s="395"/>
      <c r="B190" s="367"/>
      <c r="C190" s="374"/>
      <c r="D190" s="395"/>
      <c r="E190" s="650"/>
      <c r="F190" s="650"/>
      <c r="G190" s="650"/>
      <c r="H190" s="650"/>
      <c r="I190" s="650"/>
      <c r="J190" s="650"/>
      <c r="K190" s="650"/>
      <c r="L190" s="650"/>
      <c r="M190" s="650"/>
      <c r="N190" s="374"/>
      <c r="O190" s="395"/>
      <c r="P190" s="347"/>
      <c r="Q190" s="347"/>
      <c r="R190" s="347"/>
      <c r="S190" s="347"/>
      <c r="T190" s="347"/>
      <c r="U190" s="378"/>
      <c r="V190" s="378"/>
      <c r="W190" s="378"/>
      <c r="X190" s="367"/>
      <c r="Y190" s="374"/>
      <c r="Z190" s="395"/>
      <c r="AA190" s="347"/>
      <c r="AB190" s="347"/>
      <c r="AC190" s="347"/>
      <c r="AD190" s="347"/>
      <c r="AE190" s="347"/>
      <c r="AF190" s="378"/>
      <c r="AG190" s="378"/>
      <c r="AH190" s="378"/>
      <c r="AI190" s="367"/>
      <c r="AJ190" s="374"/>
      <c r="AK190" s="395"/>
      <c r="AL190" s="347"/>
      <c r="AM190" s="347"/>
      <c r="AN190" s="347"/>
      <c r="AO190" s="347"/>
      <c r="AP190" s="347"/>
      <c r="AQ190" s="378"/>
      <c r="AR190" s="378"/>
      <c r="AS190" s="378"/>
      <c r="AT190" s="367"/>
      <c r="AU190" s="374"/>
      <c r="AV190" s="395"/>
      <c r="AW190" s="347"/>
      <c r="AX190" s="347"/>
      <c r="AY190" s="347"/>
      <c r="AZ190" s="347"/>
      <c r="BA190" s="347"/>
      <c r="BB190" s="378"/>
      <c r="BC190" s="378"/>
      <c r="BD190" s="378"/>
      <c r="BE190" s="367"/>
      <c r="BF190" s="374"/>
      <c r="BG190" s="395"/>
      <c r="BH190" s="347"/>
      <c r="BI190" s="347"/>
      <c r="BJ190" s="347"/>
      <c r="BK190" s="347"/>
      <c r="BL190" s="347"/>
      <c r="BM190" s="378"/>
      <c r="BN190" s="378"/>
      <c r="BO190" s="378"/>
      <c r="BP190" s="367"/>
      <c r="BQ190" s="374"/>
    </row>
    <row r="191" spans="1:69" x14ac:dyDescent="0.2">
      <c r="A191" s="395"/>
      <c r="B191" s="367"/>
      <c r="C191" s="374"/>
      <c r="D191" s="395"/>
      <c r="E191" s="650"/>
      <c r="F191" s="650"/>
      <c r="G191" s="650"/>
      <c r="H191" s="650"/>
      <c r="I191" s="650"/>
      <c r="J191" s="650"/>
      <c r="K191" s="650"/>
      <c r="L191" s="650"/>
      <c r="M191" s="650"/>
      <c r="N191" s="374"/>
      <c r="O191" s="395"/>
      <c r="P191" s="347"/>
      <c r="Q191" s="347"/>
      <c r="R191" s="347"/>
      <c r="S191" s="347"/>
      <c r="T191" s="347"/>
      <c r="U191" s="347"/>
      <c r="V191" s="347"/>
      <c r="W191" s="347"/>
      <c r="X191" s="367"/>
      <c r="Y191" s="374"/>
      <c r="Z191" s="395"/>
      <c r="AA191" s="347"/>
      <c r="AB191" s="347"/>
      <c r="AC191" s="347"/>
      <c r="AD191" s="347"/>
      <c r="AE191" s="347"/>
      <c r="AF191" s="347"/>
      <c r="AG191" s="347"/>
      <c r="AH191" s="347"/>
      <c r="AI191" s="367"/>
      <c r="AJ191" s="374"/>
      <c r="AK191" s="395"/>
      <c r="AL191" s="347"/>
      <c r="AM191" s="347"/>
      <c r="AN191" s="347"/>
      <c r="AO191" s="347"/>
      <c r="AP191" s="347"/>
      <c r="AQ191" s="347"/>
      <c r="AR191" s="347"/>
      <c r="AS191" s="347"/>
      <c r="AT191" s="367"/>
      <c r="AU191" s="374"/>
      <c r="AV191" s="395"/>
      <c r="AW191" s="347"/>
      <c r="AX191" s="347"/>
      <c r="AY191" s="347"/>
      <c r="AZ191" s="347"/>
      <c r="BA191" s="347"/>
      <c r="BB191" s="347"/>
      <c r="BC191" s="347"/>
      <c r="BD191" s="347"/>
      <c r="BE191" s="367"/>
      <c r="BF191" s="374"/>
      <c r="BG191" s="395"/>
      <c r="BH191" s="347"/>
      <c r="BI191" s="347"/>
      <c r="BJ191" s="347"/>
      <c r="BK191" s="347"/>
      <c r="BL191" s="347"/>
      <c r="BM191" s="347"/>
      <c r="BN191" s="347"/>
      <c r="BO191" s="347"/>
      <c r="BP191" s="367"/>
      <c r="BQ191" s="374"/>
    </row>
    <row r="192" spans="1:69" ht="6" customHeight="1" x14ac:dyDescent="0.2">
      <c r="A192" s="379"/>
      <c r="B192" s="662"/>
      <c r="C192" s="380"/>
      <c r="D192" s="379"/>
      <c r="E192" s="381"/>
      <c r="F192" s="381"/>
      <c r="G192" s="381"/>
      <c r="H192" s="381"/>
      <c r="I192" s="381"/>
      <c r="J192" s="381"/>
      <c r="K192" s="381"/>
      <c r="L192" s="381"/>
      <c r="M192" s="381"/>
      <c r="N192" s="380"/>
      <c r="O192" s="379"/>
      <c r="P192" s="381"/>
      <c r="Q192" s="381"/>
      <c r="R192" s="381"/>
      <c r="S192" s="381"/>
      <c r="T192" s="381"/>
      <c r="U192" s="381"/>
      <c r="V192" s="381"/>
      <c r="W192" s="381"/>
      <c r="X192" s="662"/>
      <c r="Y192" s="380"/>
      <c r="Z192" s="379"/>
      <c r="AA192" s="381"/>
      <c r="AB192" s="381"/>
      <c r="AC192" s="381"/>
      <c r="AD192" s="381"/>
      <c r="AE192" s="381"/>
      <c r="AF192" s="381"/>
      <c r="AG192" s="381"/>
      <c r="AH192" s="381"/>
      <c r="AI192" s="662"/>
      <c r="AJ192" s="380"/>
      <c r="AK192" s="379"/>
      <c r="AL192" s="381"/>
      <c r="AM192" s="381"/>
      <c r="AN192" s="381"/>
      <c r="AO192" s="381"/>
      <c r="AP192" s="381"/>
      <c r="AQ192" s="381"/>
      <c r="AR192" s="381"/>
      <c r="AS192" s="381"/>
      <c r="AT192" s="662"/>
      <c r="AU192" s="380"/>
      <c r="AV192" s="379"/>
      <c r="AW192" s="381"/>
      <c r="AX192" s="381"/>
      <c r="AY192" s="381"/>
      <c r="AZ192" s="381"/>
      <c r="BA192" s="381"/>
      <c r="BB192" s="381"/>
      <c r="BC192" s="381"/>
      <c r="BD192" s="381"/>
      <c r="BE192" s="662"/>
      <c r="BF192" s="380"/>
      <c r="BG192" s="379"/>
      <c r="BH192" s="381"/>
      <c r="BI192" s="381"/>
      <c r="BJ192" s="381"/>
      <c r="BK192" s="381"/>
      <c r="BL192" s="381"/>
      <c r="BM192" s="381"/>
      <c r="BN192" s="381"/>
      <c r="BO192" s="381"/>
      <c r="BP192" s="662"/>
      <c r="BQ192" s="380"/>
    </row>
    <row r="193" spans="1:69" ht="6" customHeight="1" x14ac:dyDescent="0.2">
      <c r="A193" s="375"/>
      <c r="B193" s="661"/>
      <c r="C193" s="376"/>
      <c r="D193" s="375"/>
      <c r="E193" s="398"/>
      <c r="F193" s="398"/>
      <c r="G193" s="398"/>
      <c r="H193" s="398"/>
      <c r="I193" s="398"/>
      <c r="J193" s="398"/>
      <c r="K193" s="398"/>
      <c r="L193" s="398"/>
      <c r="M193" s="398"/>
      <c r="N193" s="376"/>
      <c r="O193" s="375"/>
      <c r="P193" s="398"/>
      <c r="Q193" s="398"/>
      <c r="R193" s="398"/>
      <c r="S193" s="398"/>
      <c r="T193" s="398"/>
      <c r="U193" s="398"/>
      <c r="V193" s="398"/>
      <c r="W193" s="398"/>
      <c r="X193" s="661"/>
      <c r="Y193" s="376"/>
      <c r="Z193" s="375"/>
      <c r="AA193" s="398"/>
      <c r="AB193" s="398"/>
      <c r="AC193" s="398"/>
      <c r="AD193" s="398"/>
      <c r="AE193" s="398"/>
      <c r="AF193" s="398"/>
      <c r="AG193" s="398"/>
      <c r="AH193" s="398"/>
      <c r="AI193" s="661"/>
      <c r="AJ193" s="376"/>
      <c r="AK193" s="375"/>
      <c r="AL193" s="398"/>
      <c r="AM193" s="398"/>
      <c r="AN193" s="398"/>
      <c r="AO193" s="398"/>
      <c r="AP193" s="398"/>
      <c r="AQ193" s="398"/>
      <c r="AR193" s="398"/>
      <c r="AS193" s="398"/>
      <c r="AT193" s="661"/>
      <c r="AU193" s="376"/>
      <c r="AV193" s="375"/>
      <c r="AW193" s="398"/>
      <c r="AX193" s="398"/>
      <c r="AY193" s="398"/>
      <c r="AZ193" s="398"/>
      <c r="BA193" s="398"/>
      <c r="BB193" s="398"/>
      <c r="BC193" s="398"/>
      <c r="BD193" s="398"/>
      <c r="BE193" s="661"/>
      <c r="BF193" s="376"/>
      <c r="BG193" s="375"/>
      <c r="BH193" s="398"/>
      <c r="BI193" s="398"/>
      <c r="BJ193" s="398"/>
      <c r="BK193" s="398"/>
      <c r="BL193" s="398"/>
      <c r="BM193" s="398"/>
      <c r="BN193" s="398"/>
      <c r="BO193" s="398"/>
      <c r="BP193" s="661"/>
      <c r="BQ193" s="376"/>
    </row>
    <row r="194" spans="1:69" ht="11.25" customHeight="1" x14ac:dyDescent="0.2">
      <c r="A194" s="395"/>
      <c r="B194" s="403" t="s">
        <v>3067</v>
      </c>
      <c r="C194" s="374"/>
      <c r="D194" s="395"/>
      <c r="E194" s="650" t="str">
        <f ca="1">VLOOKUP(INDIRECT(ADDRESS(ROW(),COLUMN()-3)),Language_Translations,MATCH(Language_Selected,Language_Options,0),FALSE)</f>
        <v>Any meat from domesticated animals, such as cow, pig, lamb, goat, chicken, or duck?</v>
      </c>
      <c r="F194" s="650"/>
      <c r="G194" s="650"/>
      <c r="H194" s="650"/>
      <c r="I194" s="650"/>
      <c r="J194" s="650"/>
      <c r="K194" s="650"/>
      <c r="L194" s="650"/>
      <c r="M194" s="650"/>
      <c r="N194" s="374"/>
      <c r="O194" s="395"/>
      <c r="P194" s="347" t="s">
        <v>1731</v>
      </c>
      <c r="Q194" s="347"/>
      <c r="R194" s="378" t="s">
        <v>7</v>
      </c>
      <c r="S194" s="378"/>
      <c r="T194" s="378"/>
      <c r="U194" s="378"/>
      <c r="V194" s="378"/>
      <c r="W194" s="378"/>
      <c r="X194" s="456" t="s">
        <v>1778</v>
      </c>
      <c r="Y194" s="374"/>
      <c r="Z194" s="395"/>
      <c r="AA194" s="347" t="s">
        <v>1731</v>
      </c>
      <c r="AB194" s="347"/>
      <c r="AC194" s="378" t="s">
        <v>7</v>
      </c>
      <c r="AD194" s="378"/>
      <c r="AE194" s="378"/>
      <c r="AF194" s="378"/>
      <c r="AG194" s="378"/>
      <c r="AH194" s="378"/>
      <c r="AI194" s="456" t="s">
        <v>1778</v>
      </c>
      <c r="AJ194" s="374"/>
      <c r="AK194" s="395"/>
      <c r="AL194" s="347" t="s">
        <v>1731</v>
      </c>
      <c r="AM194" s="347"/>
      <c r="AN194" s="378" t="s">
        <v>7</v>
      </c>
      <c r="AO194" s="378"/>
      <c r="AP194" s="378"/>
      <c r="AQ194" s="378"/>
      <c r="AR194" s="378"/>
      <c r="AS194" s="378"/>
      <c r="AT194" s="456" t="s">
        <v>1778</v>
      </c>
      <c r="AU194" s="374"/>
      <c r="AV194" s="395"/>
      <c r="AW194" s="347" t="s">
        <v>1731</v>
      </c>
      <c r="AX194" s="347"/>
      <c r="AY194" s="378" t="s">
        <v>7</v>
      </c>
      <c r="AZ194" s="378"/>
      <c r="BA194" s="378"/>
      <c r="BB194" s="378"/>
      <c r="BC194" s="378"/>
      <c r="BD194" s="378"/>
      <c r="BE194" s="456" t="s">
        <v>1778</v>
      </c>
      <c r="BF194" s="374"/>
      <c r="BG194" s="395"/>
      <c r="BH194" s="347" t="s">
        <v>1731</v>
      </c>
      <c r="BI194" s="347"/>
      <c r="BJ194" s="378" t="s">
        <v>7</v>
      </c>
      <c r="BK194" s="378"/>
      <c r="BL194" s="378"/>
      <c r="BM194" s="378"/>
      <c r="BN194" s="378"/>
      <c r="BO194" s="378"/>
      <c r="BP194" s="456" t="s">
        <v>1778</v>
      </c>
      <c r="BQ194" s="374"/>
    </row>
    <row r="195" spans="1:69" x14ac:dyDescent="0.2">
      <c r="A195" s="395"/>
      <c r="B195" s="367"/>
      <c r="C195" s="374"/>
      <c r="D195" s="395"/>
      <c r="E195" s="650"/>
      <c r="F195" s="650"/>
      <c r="G195" s="650"/>
      <c r="H195" s="650"/>
      <c r="I195" s="650"/>
      <c r="J195" s="650"/>
      <c r="K195" s="650"/>
      <c r="L195" s="650"/>
      <c r="M195" s="650"/>
      <c r="N195" s="374"/>
      <c r="O195" s="395"/>
      <c r="P195" s="347" t="s">
        <v>1732</v>
      </c>
      <c r="Q195" s="347"/>
      <c r="R195" s="378" t="s">
        <v>7</v>
      </c>
      <c r="S195" s="378"/>
      <c r="T195" s="378"/>
      <c r="U195" s="378"/>
      <c r="V195" s="378"/>
      <c r="W195" s="378"/>
      <c r="X195" s="456" t="s">
        <v>1783</v>
      </c>
      <c r="Y195" s="374"/>
      <c r="Z195" s="395"/>
      <c r="AA195" s="347" t="s">
        <v>1732</v>
      </c>
      <c r="AB195" s="347"/>
      <c r="AC195" s="378" t="s">
        <v>7</v>
      </c>
      <c r="AD195" s="378"/>
      <c r="AE195" s="378"/>
      <c r="AF195" s="378"/>
      <c r="AG195" s="378"/>
      <c r="AH195" s="378"/>
      <c r="AI195" s="456" t="s">
        <v>1783</v>
      </c>
      <c r="AJ195" s="374"/>
      <c r="AK195" s="395"/>
      <c r="AL195" s="347" t="s">
        <v>1732</v>
      </c>
      <c r="AM195" s="347"/>
      <c r="AN195" s="378" t="s">
        <v>7</v>
      </c>
      <c r="AO195" s="378"/>
      <c r="AP195" s="378"/>
      <c r="AQ195" s="378"/>
      <c r="AR195" s="378"/>
      <c r="AS195" s="378"/>
      <c r="AT195" s="456" t="s">
        <v>1783</v>
      </c>
      <c r="AU195" s="374"/>
      <c r="AV195" s="395"/>
      <c r="AW195" s="347" t="s">
        <v>1732</v>
      </c>
      <c r="AX195" s="347"/>
      <c r="AY195" s="378" t="s">
        <v>7</v>
      </c>
      <c r="AZ195" s="378"/>
      <c r="BA195" s="378"/>
      <c r="BB195" s="378"/>
      <c r="BC195" s="378"/>
      <c r="BD195" s="378"/>
      <c r="BE195" s="456" t="s">
        <v>1783</v>
      </c>
      <c r="BF195" s="374"/>
      <c r="BG195" s="395"/>
      <c r="BH195" s="347" t="s">
        <v>1732</v>
      </c>
      <c r="BI195" s="347"/>
      <c r="BJ195" s="378" t="s">
        <v>7</v>
      </c>
      <c r="BK195" s="378"/>
      <c r="BL195" s="378"/>
      <c r="BM195" s="378"/>
      <c r="BN195" s="378"/>
      <c r="BO195" s="378"/>
      <c r="BP195" s="456" t="s">
        <v>1783</v>
      </c>
      <c r="BQ195" s="374"/>
    </row>
    <row r="196" spans="1:69" x14ac:dyDescent="0.2">
      <c r="A196" s="395"/>
      <c r="B196" s="367"/>
      <c r="C196" s="374"/>
      <c r="D196" s="395"/>
      <c r="E196" s="650"/>
      <c r="F196" s="650"/>
      <c r="G196" s="650"/>
      <c r="H196" s="650"/>
      <c r="I196" s="650"/>
      <c r="J196" s="650"/>
      <c r="K196" s="650"/>
      <c r="L196" s="650"/>
      <c r="M196" s="650"/>
      <c r="N196" s="374"/>
      <c r="O196" s="395"/>
      <c r="P196" s="347" t="s">
        <v>1784</v>
      </c>
      <c r="Q196" s="347"/>
      <c r="R196" s="347"/>
      <c r="S196" s="347"/>
      <c r="T196" s="347"/>
      <c r="U196" s="378" t="s">
        <v>7</v>
      </c>
      <c r="V196" s="378"/>
      <c r="W196" s="378"/>
      <c r="X196" s="367">
        <v>8</v>
      </c>
      <c r="Y196" s="374"/>
      <c r="Z196" s="395"/>
      <c r="AA196" s="347" t="s">
        <v>1784</v>
      </c>
      <c r="AB196" s="347"/>
      <c r="AC196" s="347"/>
      <c r="AD196" s="347"/>
      <c r="AE196" s="347"/>
      <c r="AF196" s="378" t="s">
        <v>7</v>
      </c>
      <c r="AG196" s="378"/>
      <c r="AH196" s="378"/>
      <c r="AI196" s="367">
        <v>8</v>
      </c>
      <c r="AJ196" s="374"/>
      <c r="AK196" s="395"/>
      <c r="AL196" s="347" t="s">
        <v>1784</v>
      </c>
      <c r="AM196" s="347"/>
      <c r="AN196" s="347"/>
      <c r="AO196" s="347"/>
      <c r="AP196" s="347"/>
      <c r="AQ196" s="378" t="s">
        <v>7</v>
      </c>
      <c r="AR196" s="378"/>
      <c r="AS196" s="378"/>
      <c r="AT196" s="367">
        <v>8</v>
      </c>
      <c r="AU196" s="374"/>
      <c r="AV196" s="395"/>
      <c r="AW196" s="347" t="s">
        <v>1784</v>
      </c>
      <c r="AX196" s="347"/>
      <c r="AY196" s="347"/>
      <c r="AZ196" s="347"/>
      <c r="BA196" s="347"/>
      <c r="BB196" s="378" t="s">
        <v>7</v>
      </c>
      <c r="BC196" s="378"/>
      <c r="BD196" s="378"/>
      <c r="BE196" s="367">
        <v>8</v>
      </c>
      <c r="BF196" s="374"/>
      <c r="BG196" s="395"/>
      <c r="BH196" s="347" t="s">
        <v>1784</v>
      </c>
      <c r="BI196" s="347"/>
      <c r="BJ196" s="347"/>
      <c r="BK196" s="347"/>
      <c r="BL196" s="347"/>
      <c r="BM196" s="378" t="s">
        <v>7</v>
      </c>
      <c r="BN196" s="378"/>
      <c r="BO196" s="378"/>
      <c r="BP196" s="367">
        <v>8</v>
      </c>
      <c r="BQ196" s="374"/>
    </row>
    <row r="197" spans="1:69" x14ac:dyDescent="0.2">
      <c r="A197" s="395"/>
      <c r="B197" s="367"/>
      <c r="C197" s="374"/>
      <c r="D197" s="395"/>
      <c r="E197" s="650"/>
      <c r="F197" s="650"/>
      <c r="G197" s="650"/>
      <c r="H197" s="650"/>
      <c r="I197" s="650"/>
      <c r="J197" s="650"/>
      <c r="K197" s="650"/>
      <c r="L197" s="650"/>
      <c r="M197" s="650"/>
      <c r="N197" s="374"/>
      <c r="O197" s="395"/>
      <c r="P197" s="347"/>
      <c r="Q197" s="347"/>
      <c r="R197" s="347"/>
      <c r="S197" s="347"/>
      <c r="T197" s="347"/>
      <c r="U197" s="347"/>
      <c r="V197" s="347"/>
      <c r="W197" s="347"/>
      <c r="X197" s="367"/>
      <c r="Y197" s="374"/>
      <c r="Z197" s="395"/>
      <c r="AA197" s="347"/>
      <c r="AB197" s="347"/>
      <c r="AC197" s="347"/>
      <c r="AD197" s="347"/>
      <c r="AE197" s="347"/>
      <c r="AF197" s="347"/>
      <c r="AG197" s="347"/>
      <c r="AH197" s="347"/>
      <c r="AI197" s="367"/>
      <c r="AJ197" s="374"/>
      <c r="AK197" s="395"/>
      <c r="AL197" s="347"/>
      <c r="AM197" s="347"/>
      <c r="AN197" s="347"/>
      <c r="AO197" s="347"/>
      <c r="AP197" s="347"/>
      <c r="AQ197" s="347"/>
      <c r="AR197" s="347"/>
      <c r="AS197" s="347"/>
      <c r="AT197" s="367"/>
      <c r="AU197" s="374"/>
      <c r="AV197" s="395"/>
      <c r="AW197" s="347"/>
      <c r="AX197" s="347"/>
      <c r="AY197" s="347"/>
      <c r="AZ197" s="347"/>
      <c r="BA197" s="347"/>
      <c r="BB197" s="347"/>
      <c r="BC197" s="347"/>
      <c r="BD197" s="347"/>
      <c r="BE197" s="367"/>
      <c r="BF197" s="374"/>
      <c r="BG197" s="395"/>
      <c r="BH197" s="347"/>
      <c r="BI197" s="347"/>
      <c r="BJ197" s="347"/>
      <c r="BK197" s="347"/>
      <c r="BL197" s="347"/>
      <c r="BM197" s="347"/>
      <c r="BN197" s="347"/>
      <c r="BO197" s="347"/>
      <c r="BP197" s="367"/>
      <c r="BQ197" s="374"/>
    </row>
    <row r="198" spans="1:69" ht="6" customHeight="1" x14ac:dyDescent="0.2">
      <c r="A198" s="379"/>
      <c r="B198" s="662"/>
      <c r="C198" s="380"/>
      <c r="D198" s="379"/>
      <c r="E198" s="381"/>
      <c r="F198" s="381"/>
      <c r="G198" s="381"/>
      <c r="H198" s="381"/>
      <c r="I198" s="381"/>
      <c r="J198" s="381"/>
      <c r="K198" s="381"/>
      <c r="L198" s="381"/>
      <c r="M198" s="381"/>
      <c r="N198" s="380"/>
      <c r="O198" s="379"/>
      <c r="P198" s="381"/>
      <c r="Q198" s="381"/>
      <c r="R198" s="381"/>
      <c r="S198" s="381"/>
      <c r="T198" s="381"/>
      <c r="U198" s="381"/>
      <c r="V198" s="381"/>
      <c r="W198" s="381"/>
      <c r="X198" s="662"/>
      <c r="Y198" s="380"/>
      <c r="Z198" s="379"/>
      <c r="AA198" s="381"/>
      <c r="AB198" s="381"/>
      <c r="AC198" s="381"/>
      <c r="AD198" s="381"/>
      <c r="AE198" s="381"/>
      <c r="AF198" s="381"/>
      <c r="AG198" s="381"/>
      <c r="AH198" s="381"/>
      <c r="AI198" s="662"/>
      <c r="AJ198" s="380"/>
      <c r="AK198" s="379"/>
      <c r="AL198" s="381"/>
      <c r="AM198" s="381"/>
      <c r="AN198" s="381"/>
      <c r="AO198" s="381"/>
      <c r="AP198" s="381"/>
      <c r="AQ198" s="381"/>
      <c r="AR198" s="381"/>
      <c r="AS198" s="381"/>
      <c r="AT198" s="662"/>
      <c r="AU198" s="380"/>
      <c r="AV198" s="379"/>
      <c r="AW198" s="381"/>
      <c r="AX198" s="381"/>
      <c r="AY198" s="381"/>
      <c r="AZ198" s="381"/>
      <c r="BA198" s="381"/>
      <c r="BB198" s="381"/>
      <c r="BC198" s="381"/>
      <c r="BD198" s="381"/>
      <c r="BE198" s="662"/>
      <c r="BF198" s="380"/>
      <c r="BG198" s="379"/>
      <c r="BH198" s="381"/>
      <c r="BI198" s="381"/>
      <c r="BJ198" s="381"/>
      <c r="BK198" s="381"/>
      <c r="BL198" s="381"/>
      <c r="BM198" s="381"/>
      <c r="BN198" s="381"/>
      <c r="BO198" s="381"/>
      <c r="BP198" s="662"/>
      <c r="BQ198" s="380"/>
    </row>
    <row r="199" spans="1:69" ht="6" customHeight="1" x14ac:dyDescent="0.2">
      <c r="A199" s="375"/>
      <c r="B199" s="661"/>
      <c r="C199" s="376"/>
      <c r="D199" s="375"/>
      <c r="E199" s="398"/>
      <c r="F199" s="398"/>
      <c r="G199" s="398"/>
      <c r="H199" s="398"/>
      <c r="I199" s="398"/>
      <c r="J199" s="398"/>
      <c r="K199" s="398"/>
      <c r="L199" s="398"/>
      <c r="M199" s="398"/>
      <c r="N199" s="376"/>
      <c r="O199" s="375"/>
      <c r="P199" s="398"/>
      <c r="Q199" s="398"/>
      <c r="R199" s="398"/>
      <c r="S199" s="398"/>
      <c r="T199" s="398"/>
      <c r="U199" s="398"/>
      <c r="V199" s="398"/>
      <c r="W199" s="398"/>
      <c r="X199" s="661"/>
      <c r="Y199" s="376"/>
      <c r="Z199" s="375"/>
      <c r="AA199" s="398"/>
      <c r="AB199" s="398"/>
      <c r="AC199" s="398"/>
      <c r="AD199" s="398"/>
      <c r="AE199" s="398"/>
      <c r="AF199" s="398"/>
      <c r="AG199" s="398"/>
      <c r="AH199" s="398"/>
      <c r="AI199" s="661"/>
      <c r="AJ199" s="376"/>
      <c r="AK199" s="375"/>
      <c r="AL199" s="398"/>
      <c r="AM199" s="398"/>
      <c r="AN199" s="398"/>
      <c r="AO199" s="398"/>
      <c r="AP199" s="398"/>
      <c r="AQ199" s="398"/>
      <c r="AR199" s="398"/>
      <c r="AS199" s="398"/>
      <c r="AT199" s="661"/>
      <c r="AU199" s="376"/>
      <c r="AV199" s="375"/>
      <c r="AW199" s="398"/>
      <c r="AX199" s="398"/>
      <c r="AY199" s="398"/>
      <c r="AZ199" s="398"/>
      <c r="BA199" s="398"/>
      <c r="BB199" s="398"/>
      <c r="BC199" s="398"/>
      <c r="BD199" s="398"/>
      <c r="BE199" s="661"/>
      <c r="BF199" s="376"/>
      <c r="BG199" s="375"/>
      <c r="BH199" s="398"/>
      <c r="BI199" s="398"/>
      <c r="BJ199" s="398"/>
      <c r="BK199" s="398"/>
      <c r="BL199" s="398"/>
      <c r="BM199" s="398"/>
      <c r="BN199" s="398"/>
      <c r="BO199" s="398"/>
      <c r="BP199" s="661"/>
      <c r="BQ199" s="376"/>
    </row>
    <row r="200" spans="1:69" ht="11.25" customHeight="1" x14ac:dyDescent="0.2">
      <c r="A200" s="395"/>
      <c r="B200" s="403" t="s">
        <v>3068</v>
      </c>
      <c r="C200" s="374"/>
      <c r="D200" s="395"/>
      <c r="E200" s="650" t="str">
        <f ca="1">VLOOKUP(INDIRECT(ADDRESS(ROW(),COLUMN()-3)),Language_Translations,MATCH(Language_Selected,Language_Options,0),FALSE)</f>
        <v>Any liver, kidney, heart, or other organ meats from wild animals such as [names of local commonly-consumed wildlife]?</v>
      </c>
      <c r="F200" s="650"/>
      <c r="G200" s="650"/>
      <c r="H200" s="650"/>
      <c r="I200" s="650"/>
      <c r="J200" s="650"/>
      <c r="K200" s="650"/>
      <c r="L200" s="650"/>
      <c r="M200" s="650"/>
      <c r="N200" s="374"/>
      <c r="O200" s="395"/>
      <c r="P200" s="347" t="s">
        <v>1731</v>
      </c>
      <c r="Q200" s="347"/>
      <c r="R200" s="378" t="s">
        <v>7</v>
      </c>
      <c r="S200" s="378"/>
      <c r="T200" s="378"/>
      <c r="U200" s="378"/>
      <c r="V200" s="378"/>
      <c r="W200" s="378"/>
      <c r="X200" s="456" t="s">
        <v>1778</v>
      </c>
      <c r="Y200" s="374"/>
      <c r="Z200" s="395"/>
      <c r="AA200" s="347" t="s">
        <v>1731</v>
      </c>
      <c r="AB200" s="347"/>
      <c r="AC200" s="378" t="s">
        <v>7</v>
      </c>
      <c r="AD200" s="378"/>
      <c r="AE200" s="378"/>
      <c r="AF200" s="378"/>
      <c r="AG200" s="378"/>
      <c r="AH200" s="378"/>
      <c r="AI200" s="456" t="s">
        <v>1778</v>
      </c>
      <c r="AJ200" s="374"/>
      <c r="AK200" s="395"/>
      <c r="AL200" s="347" t="s">
        <v>1731</v>
      </c>
      <c r="AM200" s="347"/>
      <c r="AN200" s="378" t="s">
        <v>7</v>
      </c>
      <c r="AO200" s="378"/>
      <c r="AP200" s="378"/>
      <c r="AQ200" s="378"/>
      <c r="AR200" s="378"/>
      <c r="AS200" s="378"/>
      <c r="AT200" s="456" t="s">
        <v>1778</v>
      </c>
      <c r="AU200" s="374"/>
      <c r="AV200" s="395"/>
      <c r="AW200" s="347" t="s">
        <v>1731</v>
      </c>
      <c r="AX200" s="347"/>
      <c r="AY200" s="378" t="s">
        <v>7</v>
      </c>
      <c r="AZ200" s="378"/>
      <c r="BA200" s="378"/>
      <c r="BB200" s="378"/>
      <c r="BC200" s="378"/>
      <c r="BD200" s="378"/>
      <c r="BE200" s="456" t="s">
        <v>1778</v>
      </c>
      <c r="BF200" s="374"/>
      <c r="BG200" s="395"/>
      <c r="BH200" s="347" t="s">
        <v>1731</v>
      </c>
      <c r="BI200" s="347"/>
      <c r="BJ200" s="378" t="s">
        <v>7</v>
      </c>
      <c r="BK200" s="378"/>
      <c r="BL200" s="378"/>
      <c r="BM200" s="378"/>
      <c r="BN200" s="378"/>
      <c r="BO200" s="378"/>
      <c r="BP200" s="456" t="s">
        <v>1778</v>
      </c>
      <c r="BQ200" s="374"/>
    </row>
    <row r="201" spans="1:69" x14ac:dyDescent="0.2">
      <c r="A201" s="395"/>
      <c r="B201" s="367"/>
      <c r="C201" s="374"/>
      <c r="D201" s="395"/>
      <c r="E201" s="650"/>
      <c r="F201" s="650"/>
      <c r="G201" s="650"/>
      <c r="H201" s="650"/>
      <c r="I201" s="650"/>
      <c r="J201" s="650"/>
      <c r="K201" s="650"/>
      <c r="L201" s="650"/>
      <c r="M201" s="650"/>
      <c r="N201" s="374"/>
      <c r="O201" s="395"/>
      <c r="P201" s="347" t="s">
        <v>1732</v>
      </c>
      <c r="Q201" s="347"/>
      <c r="R201" s="378" t="s">
        <v>7</v>
      </c>
      <c r="S201" s="378"/>
      <c r="T201" s="378"/>
      <c r="U201" s="378"/>
      <c r="V201" s="378"/>
      <c r="W201" s="378"/>
      <c r="X201" s="456" t="s">
        <v>1783</v>
      </c>
      <c r="Y201" s="374"/>
      <c r="Z201" s="395"/>
      <c r="AA201" s="347" t="s">
        <v>1732</v>
      </c>
      <c r="AB201" s="347"/>
      <c r="AC201" s="378" t="s">
        <v>7</v>
      </c>
      <c r="AD201" s="378"/>
      <c r="AE201" s="378"/>
      <c r="AF201" s="378"/>
      <c r="AG201" s="378"/>
      <c r="AH201" s="378"/>
      <c r="AI201" s="456" t="s">
        <v>1783</v>
      </c>
      <c r="AJ201" s="374"/>
      <c r="AK201" s="395"/>
      <c r="AL201" s="347" t="s">
        <v>1732</v>
      </c>
      <c r="AM201" s="347"/>
      <c r="AN201" s="378" t="s">
        <v>7</v>
      </c>
      <c r="AO201" s="378"/>
      <c r="AP201" s="378"/>
      <c r="AQ201" s="378"/>
      <c r="AR201" s="378"/>
      <c r="AS201" s="378"/>
      <c r="AT201" s="456" t="s">
        <v>1783</v>
      </c>
      <c r="AU201" s="374"/>
      <c r="AV201" s="395"/>
      <c r="AW201" s="347" t="s">
        <v>1732</v>
      </c>
      <c r="AX201" s="347"/>
      <c r="AY201" s="378" t="s">
        <v>7</v>
      </c>
      <c r="AZ201" s="378"/>
      <c r="BA201" s="378"/>
      <c r="BB201" s="378"/>
      <c r="BC201" s="378"/>
      <c r="BD201" s="378"/>
      <c r="BE201" s="456" t="s">
        <v>1783</v>
      </c>
      <c r="BF201" s="374"/>
      <c r="BG201" s="395"/>
      <c r="BH201" s="347" t="s">
        <v>1732</v>
      </c>
      <c r="BI201" s="347"/>
      <c r="BJ201" s="378" t="s">
        <v>7</v>
      </c>
      <c r="BK201" s="378"/>
      <c r="BL201" s="378"/>
      <c r="BM201" s="378"/>
      <c r="BN201" s="378"/>
      <c r="BO201" s="378"/>
      <c r="BP201" s="456" t="s">
        <v>1783</v>
      </c>
      <c r="BQ201" s="374"/>
    </row>
    <row r="202" spans="1:69" ht="9.9499999999999993" customHeight="1" x14ac:dyDescent="0.2">
      <c r="A202" s="395"/>
      <c r="B202" s="367"/>
      <c r="C202" s="374"/>
      <c r="D202" s="395"/>
      <c r="E202" s="650"/>
      <c r="F202" s="650"/>
      <c r="G202" s="650"/>
      <c r="H202" s="650"/>
      <c r="I202" s="650"/>
      <c r="J202" s="650"/>
      <c r="K202" s="650"/>
      <c r="L202" s="650"/>
      <c r="M202" s="650"/>
      <c r="N202" s="374"/>
      <c r="O202" s="395"/>
      <c r="P202" s="347" t="s">
        <v>1784</v>
      </c>
      <c r="Q202" s="347"/>
      <c r="R202" s="347"/>
      <c r="S202" s="347"/>
      <c r="T202" s="347"/>
      <c r="U202" s="378" t="s">
        <v>7</v>
      </c>
      <c r="V202" s="378"/>
      <c r="W202" s="378"/>
      <c r="X202" s="367">
        <v>8</v>
      </c>
      <c r="Y202" s="374"/>
      <c r="Z202" s="395"/>
      <c r="AA202" s="347" t="s">
        <v>1784</v>
      </c>
      <c r="AB202" s="347"/>
      <c r="AC202" s="347"/>
      <c r="AD202" s="347"/>
      <c r="AE202" s="347"/>
      <c r="AF202" s="378" t="s">
        <v>7</v>
      </c>
      <c r="AG202" s="378"/>
      <c r="AH202" s="378"/>
      <c r="AI202" s="367">
        <v>8</v>
      </c>
      <c r="AJ202" s="374"/>
      <c r="AK202" s="395"/>
      <c r="AL202" s="347" t="s">
        <v>1784</v>
      </c>
      <c r="AM202" s="347"/>
      <c r="AN202" s="347"/>
      <c r="AO202" s="347"/>
      <c r="AP202" s="347"/>
      <c r="AQ202" s="378" t="s">
        <v>7</v>
      </c>
      <c r="AR202" s="378"/>
      <c r="AS202" s="378"/>
      <c r="AT202" s="367">
        <v>8</v>
      </c>
      <c r="AU202" s="374"/>
      <c r="AV202" s="395"/>
      <c r="AW202" s="347" t="s">
        <v>1784</v>
      </c>
      <c r="AX202" s="347"/>
      <c r="AY202" s="347"/>
      <c r="AZ202" s="347"/>
      <c r="BA202" s="347"/>
      <c r="BB202" s="378" t="s">
        <v>7</v>
      </c>
      <c r="BC202" s="378"/>
      <c r="BD202" s="378"/>
      <c r="BE202" s="367">
        <v>8</v>
      </c>
      <c r="BF202" s="374"/>
      <c r="BG202" s="395"/>
      <c r="BH202" s="347" t="s">
        <v>1784</v>
      </c>
      <c r="BI202" s="347"/>
      <c r="BJ202" s="347"/>
      <c r="BK202" s="347"/>
      <c r="BL202" s="347"/>
      <c r="BM202" s="378" t="s">
        <v>7</v>
      </c>
      <c r="BN202" s="378"/>
      <c r="BO202" s="378"/>
      <c r="BP202" s="367">
        <v>8</v>
      </c>
      <c r="BQ202" s="374"/>
    </row>
    <row r="203" spans="1:69" x14ac:dyDescent="0.2">
      <c r="A203" s="395"/>
      <c r="B203" s="367"/>
      <c r="C203" s="374"/>
      <c r="D203" s="395"/>
      <c r="E203" s="650"/>
      <c r="F203" s="650"/>
      <c r="G203" s="650"/>
      <c r="H203" s="650"/>
      <c r="I203" s="650"/>
      <c r="J203" s="650"/>
      <c r="K203" s="650"/>
      <c r="L203" s="650"/>
      <c r="M203" s="650"/>
      <c r="N203" s="374"/>
      <c r="O203" s="395"/>
      <c r="P203" s="347"/>
      <c r="Q203" s="347"/>
      <c r="R203" s="347"/>
      <c r="S203" s="347"/>
      <c r="T203" s="347"/>
      <c r="U203" s="378"/>
      <c r="V203" s="378"/>
      <c r="W203" s="378"/>
      <c r="X203" s="367"/>
      <c r="Y203" s="374"/>
      <c r="Z203" s="395"/>
      <c r="AA203" s="347"/>
      <c r="AB203" s="347"/>
      <c r="AC203" s="347"/>
      <c r="AD203" s="347"/>
      <c r="AE203" s="347"/>
      <c r="AF203" s="378"/>
      <c r="AG203" s="378"/>
      <c r="AH203" s="378"/>
      <c r="AI203" s="367"/>
      <c r="AJ203" s="374"/>
      <c r="AK203" s="395"/>
      <c r="AL203" s="347"/>
      <c r="AM203" s="347"/>
      <c r="AN203" s="347"/>
      <c r="AO203" s="347"/>
      <c r="AP203" s="347"/>
      <c r="AQ203" s="378"/>
      <c r="AR203" s="378"/>
      <c r="AS203" s="378"/>
      <c r="AT203" s="367"/>
      <c r="AU203" s="374"/>
      <c r="AV203" s="395"/>
      <c r="AW203" s="347"/>
      <c r="AX203" s="347"/>
      <c r="AY203" s="347"/>
      <c r="AZ203" s="347"/>
      <c r="BA203" s="347"/>
      <c r="BB203" s="378"/>
      <c r="BC203" s="378"/>
      <c r="BD203" s="378"/>
      <c r="BE203" s="367"/>
      <c r="BF203" s="374"/>
      <c r="BG203" s="395"/>
      <c r="BH203" s="347"/>
      <c r="BI203" s="347"/>
      <c r="BJ203" s="347"/>
      <c r="BK203" s="347"/>
      <c r="BL203" s="347"/>
      <c r="BM203" s="378"/>
      <c r="BN203" s="378"/>
      <c r="BO203" s="378"/>
      <c r="BP203" s="367"/>
      <c r="BQ203" s="374"/>
    </row>
    <row r="204" spans="1:69" x14ac:dyDescent="0.2">
      <c r="A204" s="395"/>
      <c r="B204" s="367"/>
      <c r="C204" s="374"/>
      <c r="D204" s="395"/>
      <c r="E204" s="650"/>
      <c r="F204" s="650"/>
      <c r="G204" s="650"/>
      <c r="H204" s="650"/>
      <c r="I204" s="650"/>
      <c r="J204" s="650"/>
      <c r="K204" s="650"/>
      <c r="L204" s="650"/>
      <c r="M204" s="650"/>
      <c r="N204" s="374"/>
      <c r="O204" s="395"/>
      <c r="P204" s="347"/>
      <c r="Q204" s="347"/>
      <c r="R204" s="347"/>
      <c r="S204" s="347"/>
      <c r="T204" s="347"/>
      <c r="U204" s="347"/>
      <c r="V204" s="347"/>
      <c r="W204" s="347"/>
      <c r="X204" s="367"/>
      <c r="Y204" s="374"/>
      <c r="Z204" s="395"/>
      <c r="AA204" s="347"/>
      <c r="AB204" s="347"/>
      <c r="AC204" s="347"/>
      <c r="AD204" s="347"/>
      <c r="AE204" s="347"/>
      <c r="AF204" s="347"/>
      <c r="AG204" s="347"/>
      <c r="AH204" s="347"/>
      <c r="AI204" s="367"/>
      <c r="AJ204" s="374"/>
      <c r="AK204" s="395"/>
      <c r="AL204" s="347"/>
      <c r="AM204" s="347"/>
      <c r="AN204" s="347"/>
      <c r="AO204" s="347"/>
      <c r="AP204" s="347"/>
      <c r="AQ204" s="347"/>
      <c r="AR204" s="347"/>
      <c r="AS204" s="347"/>
      <c r="AT204" s="367"/>
      <c r="AU204" s="374"/>
      <c r="AV204" s="395"/>
      <c r="AW204" s="347"/>
      <c r="AX204" s="347"/>
      <c r="AY204" s="347"/>
      <c r="AZ204" s="347"/>
      <c r="BA204" s="347"/>
      <c r="BB204" s="347"/>
      <c r="BC204" s="347"/>
      <c r="BD204" s="347"/>
      <c r="BE204" s="367"/>
      <c r="BF204" s="374"/>
      <c r="BG204" s="395"/>
      <c r="BH204" s="347"/>
      <c r="BI204" s="347"/>
      <c r="BJ204" s="347"/>
      <c r="BK204" s="347"/>
      <c r="BL204" s="347"/>
      <c r="BM204" s="347"/>
      <c r="BN204" s="347"/>
      <c r="BO204" s="347"/>
      <c r="BP204" s="367"/>
      <c r="BQ204" s="374"/>
    </row>
    <row r="205" spans="1:69" ht="6" customHeight="1" x14ac:dyDescent="0.2">
      <c r="A205" s="379"/>
      <c r="B205" s="662"/>
      <c r="C205" s="380"/>
      <c r="D205" s="379"/>
      <c r="E205" s="381"/>
      <c r="F205" s="381"/>
      <c r="G205" s="381"/>
      <c r="H205" s="381"/>
      <c r="I205" s="381"/>
      <c r="J205" s="381"/>
      <c r="K205" s="381"/>
      <c r="L205" s="381"/>
      <c r="M205" s="381"/>
      <c r="N205" s="380"/>
      <c r="O205" s="379"/>
      <c r="P205" s="381"/>
      <c r="Q205" s="381"/>
      <c r="R205" s="381"/>
      <c r="S205" s="381"/>
      <c r="T205" s="381"/>
      <c r="U205" s="381"/>
      <c r="V205" s="381"/>
      <c r="W205" s="381"/>
      <c r="X205" s="662"/>
      <c r="Y205" s="380"/>
      <c r="Z205" s="379"/>
      <c r="AA205" s="381"/>
      <c r="AB205" s="381"/>
      <c r="AC205" s="381"/>
      <c r="AD205" s="381"/>
      <c r="AE205" s="381"/>
      <c r="AF205" s="381"/>
      <c r="AG205" s="381"/>
      <c r="AH205" s="381"/>
      <c r="AI205" s="662"/>
      <c r="AJ205" s="380"/>
      <c r="AK205" s="379"/>
      <c r="AL205" s="381"/>
      <c r="AM205" s="381"/>
      <c r="AN205" s="381"/>
      <c r="AO205" s="381"/>
      <c r="AP205" s="381"/>
      <c r="AQ205" s="381"/>
      <c r="AR205" s="381"/>
      <c r="AS205" s="381"/>
      <c r="AT205" s="662"/>
      <c r="AU205" s="380"/>
      <c r="AV205" s="379"/>
      <c r="AW205" s="381"/>
      <c r="AX205" s="381"/>
      <c r="AY205" s="381"/>
      <c r="AZ205" s="381"/>
      <c r="BA205" s="381"/>
      <c r="BB205" s="381"/>
      <c r="BC205" s="381"/>
      <c r="BD205" s="381"/>
      <c r="BE205" s="662"/>
      <c r="BF205" s="380"/>
      <c r="BG205" s="379"/>
      <c r="BH205" s="381"/>
      <c r="BI205" s="381"/>
      <c r="BJ205" s="381"/>
      <c r="BK205" s="381"/>
      <c r="BL205" s="381"/>
      <c r="BM205" s="381"/>
      <c r="BN205" s="381"/>
      <c r="BO205" s="381"/>
      <c r="BP205" s="662"/>
      <c r="BQ205" s="380"/>
    </row>
    <row r="206" spans="1:69" ht="6" customHeight="1" x14ac:dyDescent="0.2">
      <c r="A206" s="375"/>
      <c r="B206" s="661"/>
      <c r="C206" s="376"/>
      <c r="D206" s="375"/>
      <c r="E206" s="398"/>
      <c r="F206" s="398"/>
      <c r="G206" s="398"/>
      <c r="H206" s="398"/>
      <c r="I206" s="398"/>
      <c r="J206" s="398"/>
      <c r="K206" s="398"/>
      <c r="L206" s="398"/>
      <c r="M206" s="398"/>
      <c r="N206" s="376"/>
      <c r="O206" s="375"/>
      <c r="P206" s="398"/>
      <c r="Q206" s="398"/>
      <c r="R206" s="398"/>
      <c r="S206" s="398"/>
      <c r="T206" s="398"/>
      <c r="U206" s="398"/>
      <c r="V206" s="398"/>
      <c r="W206" s="398"/>
      <c r="X206" s="661"/>
      <c r="Y206" s="376"/>
      <c r="Z206" s="375"/>
      <c r="AA206" s="398"/>
      <c r="AB206" s="398"/>
      <c r="AC206" s="398"/>
      <c r="AD206" s="398"/>
      <c r="AE206" s="398"/>
      <c r="AF206" s="398"/>
      <c r="AG206" s="398"/>
      <c r="AH206" s="398"/>
      <c r="AI206" s="661"/>
      <c r="AJ206" s="376"/>
      <c r="AK206" s="375"/>
      <c r="AL206" s="398"/>
      <c r="AM206" s="398"/>
      <c r="AN206" s="398"/>
      <c r="AO206" s="398"/>
      <c r="AP206" s="398"/>
      <c r="AQ206" s="398"/>
      <c r="AR206" s="398"/>
      <c r="AS206" s="398"/>
      <c r="AT206" s="661"/>
      <c r="AU206" s="376"/>
      <c r="AV206" s="375"/>
      <c r="AW206" s="398"/>
      <c r="AX206" s="398"/>
      <c r="AY206" s="398"/>
      <c r="AZ206" s="398"/>
      <c r="BA206" s="398"/>
      <c r="BB206" s="398"/>
      <c r="BC206" s="398"/>
      <c r="BD206" s="398"/>
      <c r="BE206" s="661"/>
      <c r="BF206" s="376"/>
      <c r="BG206" s="375"/>
      <c r="BH206" s="398"/>
      <c r="BI206" s="398"/>
      <c r="BJ206" s="398"/>
      <c r="BK206" s="398"/>
      <c r="BL206" s="398"/>
      <c r="BM206" s="398"/>
      <c r="BN206" s="398"/>
      <c r="BO206" s="398"/>
      <c r="BP206" s="661"/>
      <c r="BQ206" s="376"/>
    </row>
    <row r="207" spans="1:69" ht="11.25" customHeight="1" x14ac:dyDescent="0.2">
      <c r="A207" s="395"/>
      <c r="B207" s="403" t="s">
        <v>3069</v>
      </c>
      <c r="C207" s="374"/>
      <c r="D207" s="395"/>
      <c r="E207" s="650" t="str">
        <f ca="1">VLOOKUP(INDIRECT(ADDRESS(ROW(),COLUMN()-3)),Language_Translations,MATCH(Language_Selected,Language_Options,0),FALSE)</f>
        <v>Any flesh from wild animals, such as [names of local commonly-consumed wildlife]?</v>
      </c>
      <c r="F207" s="650"/>
      <c r="G207" s="650"/>
      <c r="H207" s="650"/>
      <c r="I207" s="650"/>
      <c r="J207" s="650"/>
      <c r="K207" s="650"/>
      <c r="L207" s="650"/>
      <c r="M207" s="650"/>
      <c r="N207" s="374"/>
      <c r="O207" s="395"/>
      <c r="P207" s="347" t="s">
        <v>1731</v>
      </c>
      <c r="Q207" s="347"/>
      <c r="R207" s="378" t="s">
        <v>7</v>
      </c>
      <c r="S207" s="378"/>
      <c r="T207" s="378"/>
      <c r="U207" s="378"/>
      <c r="V207" s="378"/>
      <c r="W207" s="378"/>
      <c r="X207" s="456" t="s">
        <v>1778</v>
      </c>
      <c r="Y207" s="374"/>
      <c r="Z207" s="395"/>
      <c r="AA207" s="347" t="s">
        <v>1731</v>
      </c>
      <c r="AB207" s="347"/>
      <c r="AC207" s="378" t="s">
        <v>7</v>
      </c>
      <c r="AD207" s="378"/>
      <c r="AE207" s="378"/>
      <c r="AF207" s="378"/>
      <c r="AG207" s="378"/>
      <c r="AH207" s="378"/>
      <c r="AI207" s="456" t="s">
        <v>1778</v>
      </c>
      <c r="AJ207" s="374"/>
      <c r="AK207" s="395"/>
      <c r="AL207" s="347" t="s">
        <v>1731</v>
      </c>
      <c r="AM207" s="347"/>
      <c r="AN207" s="378" t="s">
        <v>7</v>
      </c>
      <c r="AO207" s="378"/>
      <c r="AP207" s="378"/>
      <c r="AQ207" s="378"/>
      <c r="AR207" s="378"/>
      <c r="AS207" s="378"/>
      <c r="AT207" s="456" t="s">
        <v>1778</v>
      </c>
      <c r="AU207" s="374"/>
      <c r="AV207" s="395"/>
      <c r="AW207" s="347" t="s">
        <v>1731</v>
      </c>
      <c r="AX207" s="347"/>
      <c r="AY207" s="378" t="s">
        <v>7</v>
      </c>
      <c r="AZ207" s="378"/>
      <c r="BA207" s="378"/>
      <c r="BB207" s="378"/>
      <c r="BC207" s="378"/>
      <c r="BD207" s="378"/>
      <c r="BE207" s="456" t="s">
        <v>1778</v>
      </c>
      <c r="BF207" s="374"/>
      <c r="BG207" s="395"/>
      <c r="BH207" s="347" t="s">
        <v>1731</v>
      </c>
      <c r="BI207" s="347"/>
      <c r="BJ207" s="378" t="s">
        <v>7</v>
      </c>
      <c r="BK207" s="378"/>
      <c r="BL207" s="378"/>
      <c r="BM207" s="378"/>
      <c r="BN207" s="378"/>
      <c r="BO207" s="378"/>
      <c r="BP207" s="456" t="s">
        <v>1778</v>
      </c>
      <c r="BQ207" s="374"/>
    </row>
    <row r="208" spans="1:69" ht="9.9499999999999993" customHeight="1" x14ac:dyDescent="0.2">
      <c r="A208" s="395"/>
      <c r="B208" s="367"/>
      <c r="C208" s="374"/>
      <c r="D208" s="395"/>
      <c r="E208" s="650"/>
      <c r="F208" s="650"/>
      <c r="G208" s="650"/>
      <c r="H208" s="650"/>
      <c r="I208" s="650"/>
      <c r="J208" s="650"/>
      <c r="K208" s="650"/>
      <c r="L208" s="650"/>
      <c r="M208" s="650"/>
      <c r="N208" s="374"/>
      <c r="O208" s="395"/>
      <c r="P208" s="347" t="s">
        <v>1732</v>
      </c>
      <c r="Q208" s="347"/>
      <c r="R208" s="378" t="s">
        <v>7</v>
      </c>
      <c r="S208" s="378"/>
      <c r="T208" s="378"/>
      <c r="U208" s="378"/>
      <c r="V208" s="378"/>
      <c r="W208" s="378"/>
      <c r="X208" s="456" t="s">
        <v>1783</v>
      </c>
      <c r="Y208" s="374"/>
      <c r="Z208" s="395"/>
      <c r="AA208" s="347" t="s">
        <v>1732</v>
      </c>
      <c r="AB208" s="347"/>
      <c r="AC208" s="378" t="s">
        <v>7</v>
      </c>
      <c r="AD208" s="378"/>
      <c r="AE208" s="378"/>
      <c r="AF208" s="378"/>
      <c r="AG208" s="378"/>
      <c r="AH208" s="378"/>
      <c r="AI208" s="456" t="s">
        <v>1783</v>
      </c>
      <c r="AJ208" s="374"/>
      <c r="AK208" s="395"/>
      <c r="AL208" s="347" t="s">
        <v>1732</v>
      </c>
      <c r="AM208" s="347"/>
      <c r="AN208" s="378" t="s">
        <v>7</v>
      </c>
      <c r="AO208" s="378"/>
      <c r="AP208" s="378"/>
      <c r="AQ208" s="378"/>
      <c r="AR208" s="378"/>
      <c r="AS208" s="378"/>
      <c r="AT208" s="456" t="s">
        <v>1783</v>
      </c>
      <c r="AU208" s="374"/>
      <c r="AV208" s="395"/>
      <c r="AW208" s="347" t="s">
        <v>1732</v>
      </c>
      <c r="AX208" s="347"/>
      <c r="AY208" s="378" t="s">
        <v>7</v>
      </c>
      <c r="AZ208" s="378"/>
      <c r="BA208" s="378"/>
      <c r="BB208" s="378"/>
      <c r="BC208" s="378"/>
      <c r="BD208" s="378"/>
      <c r="BE208" s="456" t="s">
        <v>1783</v>
      </c>
      <c r="BF208" s="374"/>
      <c r="BG208" s="395"/>
      <c r="BH208" s="347" t="s">
        <v>1732</v>
      </c>
      <c r="BI208" s="347"/>
      <c r="BJ208" s="378" t="s">
        <v>7</v>
      </c>
      <c r="BK208" s="378"/>
      <c r="BL208" s="378"/>
      <c r="BM208" s="378"/>
      <c r="BN208" s="378"/>
      <c r="BO208" s="378"/>
      <c r="BP208" s="456" t="s">
        <v>1783</v>
      </c>
      <c r="BQ208" s="374"/>
    </row>
    <row r="209" spans="1:69" x14ac:dyDescent="0.2">
      <c r="A209" s="395"/>
      <c r="B209" s="367"/>
      <c r="C209" s="374"/>
      <c r="D209" s="395"/>
      <c r="E209" s="650"/>
      <c r="F209" s="650"/>
      <c r="G209" s="650"/>
      <c r="H209" s="650"/>
      <c r="I209" s="650"/>
      <c r="J209" s="650"/>
      <c r="K209" s="650"/>
      <c r="L209" s="650"/>
      <c r="M209" s="650"/>
      <c r="N209" s="374"/>
      <c r="O209" s="395"/>
      <c r="P209" s="347" t="s">
        <v>1784</v>
      </c>
      <c r="Q209" s="347"/>
      <c r="R209" s="347"/>
      <c r="S209" s="347"/>
      <c r="T209" s="347"/>
      <c r="U209" s="378" t="s">
        <v>7</v>
      </c>
      <c r="V209" s="378"/>
      <c r="W209" s="378"/>
      <c r="X209" s="367">
        <v>8</v>
      </c>
      <c r="Y209" s="374"/>
      <c r="Z209" s="395"/>
      <c r="AA209" s="347" t="s">
        <v>1784</v>
      </c>
      <c r="AB209" s="347"/>
      <c r="AC209" s="347"/>
      <c r="AD209" s="347"/>
      <c r="AE209" s="347"/>
      <c r="AF209" s="378" t="s">
        <v>7</v>
      </c>
      <c r="AG209" s="378"/>
      <c r="AH209" s="378"/>
      <c r="AI209" s="367">
        <v>8</v>
      </c>
      <c r="AJ209" s="374"/>
      <c r="AK209" s="395"/>
      <c r="AL209" s="347" t="s">
        <v>1784</v>
      </c>
      <c r="AM209" s="347"/>
      <c r="AN209" s="347"/>
      <c r="AO209" s="347"/>
      <c r="AP209" s="347"/>
      <c r="AQ209" s="378" t="s">
        <v>7</v>
      </c>
      <c r="AR209" s="378"/>
      <c r="AS209" s="378"/>
      <c r="AT209" s="367">
        <v>8</v>
      </c>
      <c r="AU209" s="374"/>
      <c r="AV209" s="395"/>
      <c r="AW209" s="347" t="s">
        <v>1784</v>
      </c>
      <c r="AX209" s="347"/>
      <c r="AY209" s="347"/>
      <c r="AZ209" s="347"/>
      <c r="BA209" s="347"/>
      <c r="BB209" s="378" t="s">
        <v>7</v>
      </c>
      <c r="BC209" s="378"/>
      <c r="BD209" s="378"/>
      <c r="BE209" s="367">
        <v>8</v>
      </c>
      <c r="BF209" s="374"/>
      <c r="BG209" s="395"/>
      <c r="BH209" s="347" t="s">
        <v>1784</v>
      </c>
      <c r="BI209" s="347"/>
      <c r="BJ209" s="347"/>
      <c r="BK209" s="347"/>
      <c r="BL209" s="347"/>
      <c r="BM209" s="378" t="s">
        <v>7</v>
      </c>
      <c r="BN209" s="378"/>
      <c r="BO209" s="378"/>
      <c r="BP209" s="367">
        <v>8</v>
      </c>
      <c r="BQ209" s="374"/>
    </row>
    <row r="210" spans="1:69" x14ac:dyDescent="0.2">
      <c r="A210" s="395"/>
      <c r="B210" s="367"/>
      <c r="C210" s="374"/>
      <c r="D210" s="395"/>
      <c r="E210" s="650"/>
      <c r="F210" s="650"/>
      <c r="G210" s="650"/>
      <c r="H210" s="650"/>
      <c r="I210" s="650"/>
      <c r="J210" s="650"/>
      <c r="K210" s="650"/>
      <c r="L210" s="650"/>
      <c r="M210" s="650"/>
      <c r="N210" s="374"/>
      <c r="O210" s="395"/>
      <c r="P210" s="347"/>
      <c r="Q210" s="347"/>
      <c r="R210" s="347"/>
      <c r="S210" s="347"/>
      <c r="T210" s="347"/>
      <c r="U210" s="347"/>
      <c r="V210" s="347"/>
      <c r="W210" s="347"/>
      <c r="X210" s="367"/>
      <c r="Y210" s="374"/>
      <c r="Z210" s="395"/>
      <c r="AA210" s="347"/>
      <c r="AB210" s="347"/>
      <c r="AC210" s="347"/>
      <c r="AD210" s="347"/>
      <c r="AE210" s="347"/>
      <c r="AF210" s="347"/>
      <c r="AG210" s="347"/>
      <c r="AH210" s="347"/>
      <c r="AI210" s="367"/>
      <c r="AJ210" s="374"/>
      <c r="AK210" s="395"/>
      <c r="AL210" s="347"/>
      <c r="AM210" s="347"/>
      <c r="AN210" s="347"/>
      <c r="AO210" s="347"/>
      <c r="AP210" s="347"/>
      <c r="AQ210" s="347"/>
      <c r="AR210" s="347"/>
      <c r="AS210" s="347"/>
      <c r="AT210" s="367"/>
      <c r="AU210" s="374"/>
      <c r="AV210" s="395"/>
      <c r="AW210" s="347"/>
      <c r="AX210" s="347"/>
      <c r="AY210" s="347"/>
      <c r="AZ210" s="347"/>
      <c r="BA210" s="347"/>
      <c r="BB210" s="347"/>
      <c r="BC210" s="347"/>
      <c r="BD210" s="347"/>
      <c r="BE210" s="367"/>
      <c r="BF210" s="374"/>
      <c r="BG210" s="395"/>
      <c r="BH210" s="347"/>
      <c r="BI210" s="347"/>
      <c r="BJ210" s="347"/>
      <c r="BK210" s="347"/>
      <c r="BL210" s="347"/>
      <c r="BM210" s="347"/>
      <c r="BN210" s="347"/>
      <c r="BO210" s="347"/>
      <c r="BP210" s="367"/>
      <c r="BQ210" s="374"/>
    </row>
    <row r="211" spans="1:69" ht="6" customHeight="1" x14ac:dyDescent="0.2">
      <c r="A211" s="379"/>
      <c r="B211" s="662"/>
      <c r="C211" s="380"/>
      <c r="D211" s="379"/>
      <c r="E211" s="381"/>
      <c r="F211" s="381"/>
      <c r="G211" s="381"/>
      <c r="H211" s="381"/>
      <c r="I211" s="381"/>
      <c r="J211" s="381"/>
      <c r="K211" s="381"/>
      <c r="L211" s="381"/>
      <c r="M211" s="381"/>
      <c r="N211" s="380"/>
      <c r="O211" s="379"/>
      <c r="P211" s="381"/>
      <c r="Q211" s="381"/>
      <c r="R211" s="381"/>
      <c r="S211" s="381"/>
      <c r="T211" s="381"/>
      <c r="U211" s="381"/>
      <c r="V211" s="381"/>
      <c r="W211" s="381"/>
      <c r="X211" s="662"/>
      <c r="Y211" s="380"/>
      <c r="Z211" s="379"/>
      <c r="AA211" s="381"/>
      <c r="AB211" s="381"/>
      <c r="AC211" s="381"/>
      <c r="AD211" s="381"/>
      <c r="AE211" s="381"/>
      <c r="AF211" s="381"/>
      <c r="AG211" s="381"/>
      <c r="AH211" s="381"/>
      <c r="AI211" s="662"/>
      <c r="AJ211" s="380"/>
      <c r="AK211" s="379"/>
      <c r="AL211" s="381"/>
      <c r="AM211" s="381"/>
      <c r="AN211" s="381"/>
      <c r="AO211" s="381"/>
      <c r="AP211" s="381"/>
      <c r="AQ211" s="381"/>
      <c r="AR211" s="381"/>
      <c r="AS211" s="381"/>
      <c r="AT211" s="662"/>
      <c r="AU211" s="380"/>
      <c r="AV211" s="379"/>
      <c r="AW211" s="381"/>
      <c r="AX211" s="381"/>
      <c r="AY211" s="381"/>
      <c r="AZ211" s="381"/>
      <c r="BA211" s="381"/>
      <c r="BB211" s="381"/>
      <c r="BC211" s="381"/>
      <c r="BD211" s="381"/>
      <c r="BE211" s="662"/>
      <c r="BF211" s="380"/>
      <c r="BG211" s="379"/>
      <c r="BH211" s="381"/>
      <c r="BI211" s="381"/>
      <c r="BJ211" s="381"/>
      <c r="BK211" s="381"/>
      <c r="BL211" s="381"/>
      <c r="BM211" s="381"/>
      <c r="BN211" s="381"/>
      <c r="BO211" s="381"/>
      <c r="BP211" s="662"/>
      <c r="BQ211" s="380"/>
    </row>
    <row r="212" spans="1:69" ht="6" customHeight="1" x14ac:dyDescent="0.2">
      <c r="A212" s="375"/>
      <c r="B212" s="661"/>
      <c r="C212" s="376"/>
      <c r="D212" s="375"/>
      <c r="E212" s="398"/>
      <c r="F212" s="398"/>
      <c r="G212" s="398"/>
      <c r="H212" s="398"/>
      <c r="I212" s="398"/>
      <c r="J212" s="398"/>
      <c r="K212" s="398"/>
      <c r="L212" s="398"/>
      <c r="M212" s="398"/>
      <c r="N212" s="376"/>
      <c r="O212" s="375"/>
      <c r="P212" s="398"/>
      <c r="Q212" s="398"/>
      <c r="R212" s="398"/>
      <c r="S212" s="398"/>
      <c r="T212" s="398"/>
      <c r="U212" s="398"/>
      <c r="V212" s="398"/>
      <c r="W212" s="398"/>
      <c r="X212" s="661"/>
      <c r="Y212" s="376"/>
      <c r="Z212" s="375"/>
      <c r="AA212" s="398"/>
      <c r="AB212" s="398"/>
      <c r="AC212" s="398"/>
      <c r="AD212" s="398"/>
      <c r="AE212" s="398"/>
      <c r="AF212" s="398"/>
      <c r="AG212" s="398"/>
      <c r="AH212" s="398"/>
      <c r="AI212" s="661"/>
      <c r="AJ212" s="376"/>
      <c r="AK212" s="375"/>
      <c r="AL212" s="398"/>
      <c r="AM212" s="398"/>
      <c r="AN212" s="398"/>
      <c r="AO212" s="398"/>
      <c r="AP212" s="398"/>
      <c r="AQ212" s="398"/>
      <c r="AR212" s="398"/>
      <c r="AS212" s="398"/>
      <c r="AT212" s="661"/>
      <c r="AU212" s="376"/>
      <c r="AV212" s="375"/>
      <c r="AW212" s="398"/>
      <c r="AX212" s="398"/>
      <c r="AY212" s="398"/>
      <c r="AZ212" s="398"/>
      <c r="BA212" s="398"/>
      <c r="BB212" s="398"/>
      <c r="BC212" s="398"/>
      <c r="BD212" s="398"/>
      <c r="BE212" s="661"/>
      <c r="BF212" s="376"/>
      <c r="BG212" s="375"/>
      <c r="BH212" s="398"/>
      <c r="BI212" s="398"/>
      <c r="BJ212" s="398"/>
      <c r="BK212" s="398"/>
      <c r="BL212" s="398"/>
      <c r="BM212" s="398"/>
      <c r="BN212" s="398"/>
      <c r="BO212" s="398"/>
      <c r="BP212" s="661"/>
      <c r="BQ212" s="376"/>
    </row>
    <row r="213" spans="1:69" ht="11.25" customHeight="1" x14ac:dyDescent="0.2">
      <c r="A213" s="395"/>
      <c r="B213" s="403" t="s">
        <v>3070</v>
      </c>
      <c r="C213" s="374"/>
      <c r="D213" s="395"/>
      <c r="E213" s="650" t="str">
        <f ca="1">VLOOKUP(INDIRECT(ADDRESS(ROW(),COLUMN()-3)),Language_Translations,MATCH(Language_Selected,Language_Options,0),FALSE)</f>
        <v>Eggs?</v>
      </c>
      <c r="F213" s="650"/>
      <c r="G213" s="650"/>
      <c r="H213" s="650"/>
      <c r="I213" s="650"/>
      <c r="J213" s="650"/>
      <c r="K213" s="650"/>
      <c r="L213" s="650"/>
      <c r="M213" s="650"/>
      <c r="N213" s="374"/>
      <c r="O213" s="395"/>
      <c r="P213" s="347" t="s">
        <v>1731</v>
      </c>
      <c r="Q213" s="347"/>
      <c r="R213" s="378" t="s">
        <v>7</v>
      </c>
      <c r="S213" s="378"/>
      <c r="T213" s="378"/>
      <c r="U213" s="378"/>
      <c r="V213" s="378"/>
      <c r="W213" s="378"/>
      <c r="X213" s="456" t="s">
        <v>1778</v>
      </c>
      <c r="Y213" s="374"/>
      <c r="Z213" s="395"/>
      <c r="AA213" s="347" t="s">
        <v>1731</v>
      </c>
      <c r="AB213" s="347"/>
      <c r="AC213" s="378" t="s">
        <v>7</v>
      </c>
      <c r="AD213" s="378"/>
      <c r="AE213" s="378"/>
      <c r="AF213" s="378"/>
      <c r="AG213" s="378"/>
      <c r="AH213" s="378"/>
      <c r="AI213" s="456" t="s">
        <v>1778</v>
      </c>
      <c r="AJ213" s="374"/>
      <c r="AK213" s="395"/>
      <c r="AL213" s="347" t="s">
        <v>1731</v>
      </c>
      <c r="AM213" s="347"/>
      <c r="AN213" s="378" t="s">
        <v>7</v>
      </c>
      <c r="AO213" s="378"/>
      <c r="AP213" s="378"/>
      <c r="AQ213" s="378"/>
      <c r="AR213" s="378"/>
      <c r="AS213" s="378"/>
      <c r="AT213" s="456" t="s">
        <v>1778</v>
      </c>
      <c r="AU213" s="374"/>
      <c r="AV213" s="395"/>
      <c r="AW213" s="347" t="s">
        <v>1731</v>
      </c>
      <c r="AX213" s="347"/>
      <c r="AY213" s="378" t="s">
        <v>7</v>
      </c>
      <c r="AZ213" s="378"/>
      <c r="BA213" s="378"/>
      <c r="BB213" s="378"/>
      <c r="BC213" s="378"/>
      <c r="BD213" s="378"/>
      <c r="BE213" s="456" t="s">
        <v>1778</v>
      </c>
      <c r="BF213" s="374"/>
      <c r="BG213" s="395"/>
      <c r="BH213" s="347" t="s">
        <v>1731</v>
      </c>
      <c r="BI213" s="347"/>
      <c r="BJ213" s="378" t="s">
        <v>7</v>
      </c>
      <c r="BK213" s="378"/>
      <c r="BL213" s="378"/>
      <c r="BM213" s="378"/>
      <c r="BN213" s="378"/>
      <c r="BO213" s="378"/>
      <c r="BP213" s="456" t="s">
        <v>1778</v>
      </c>
      <c r="BQ213" s="374"/>
    </row>
    <row r="214" spans="1:69" x14ac:dyDescent="0.2">
      <c r="A214" s="395"/>
      <c r="B214" s="367"/>
      <c r="C214" s="374"/>
      <c r="D214" s="395"/>
      <c r="E214" s="650"/>
      <c r="F214" s="650"/>
      <c r="G214" s="650"/>
      <c r="H214" s="650"/>
      <c r="I214" s="650"/>
      <c r="J214" s="650"/>
      <c r="K214" s="650"/>
      <c r="L214" s="650"/>
      <c r="M214" s="650"/>
      <c r="N214" s="374"/>
      <c r="O214" s="395"/>
      <c r="P214" s="347" t="s">
        <v>1732</v>
      </c>
      <c r="Q214" s="347"/>
      <c r="R214" s="378" t="s">
        <v>7</v>
      </c>
      <c r="S214" s="378"/>
      <c r="T214" s="378"/>
      <c r="U214" s="378"/>
      <c r="V214" s="378"/>
      <c r="W214" s="378"/>
      <c r="X214" s="456" t="s">
        <v>1783</v>
      </c>
      <c r="Y214" s="374"/>
      <c r="Z214" s="395"/>
      <c r="AA214" s="347" t="s">
        <v>1732</v>
      </c>
      <c r="AB214" s="347"/>
      <c r="AC214" s="378" t="s">
        <v>7</v>
      </c>
      <c r="AD214" s="378"/>
      <c r="AE214" s="378"/>
      <c r="AF214" s="378"/>
      <c r="AG214" s="378"/>
      <c r="AH214" s="378"/>
      <c r="AI214" s="456" t="s">
        <v>1783</v>
      </c>
      <c r="AJ214" s="374"/>
      <c r="AK214" s="395"/>
      <c r="AL214" s="347" t="s">
        <v>1732</v>
      </c>
      <c r="AM214" s="347"/>
      <c r="AN214" s="378" t="s">
        <v>7</v>
      </c>
      <c r="AO214" s="378"/>
      <c r="AP214" s="378"/>
      <c r="AQ214" s="378"/>
      <c r="AR214" s="378"/>
      <c r="AS214" s="378"/>
      <c r="AT214" s="456" t="s">
        <v>1783</v>
      </c>
      <c r="AU214" s="374"/>
      <c r="AV214" s="395"/>
      <c r="AW214" s="347" t="s">
        <v>1732</v>
      </c>
      <c r="AX214" s="347"/>
      <c r="AY214" s="378" t="s">
        <v>7</v>
      </c>
      <c r="AZ214" s="378"/>
      <c r="BA214" s="378"/>
      <c r="BB214" s="378"/>
      <c r="BC214" s="378"/>
      <c r="BD214" s="378"/>
      <c r="BE214" s="456" t="s">
        <v>1783</v>
      </c>
      <c r="BF214" s="374"/>
      <c r="BG214" s="395"/>
      <c r="BH214" s="347" t="s">
        <v>1732</v>
      </c>
      <c r="BI214" s="347"/>
      <c r="BJ214" s="378" t="s">
        <v>7</v>
      </c>
      <c r="BK214" s="378"/>
      <c r="BL214" s="378"/>
      <c r="BM214" s="378"/>
      <c r="BN214" s="378"/>
      <c r="BO214" s="378"/>
      <c r="BP214" s="456" t="s">
        <v>1783</v>
      </c>
      <c r="BQ214" s="374"/>
    </row>
    <row r="215" spans="1:69" x14ac:dyDescent="0.2">
      <c r="A215" s="395"/>
      <c r="B215" s="367"/>
      <c r="C215" s="374"/>
      <c r="D215" s="395"/>
      <c r="E215" s="650"/>
      <c r="F215" s="650"/>
      <c r="G215" s="650"/>
      <c r="H215" s="650"/>
      <c r="I215" s="650"/>
      <c r="J215" s="650"/>
      <c r="K215" s="650"/>
      <c r="L215" s="650"/>
      <c r="M215" s="650"/>
      <c r="N215" s="374"/>
      <c r="O215" s="395"/>
      <c r="P215" s="347" t="s">
        <v>1784</v>
      </c>
      <c r="Q215" s="347"/>
      <c r="R215" s="347"/>
      <c r="S215" s="347"/>
      <c r="T215" s="347"/>
      <c r="U215" s="378" t="s">
        <v>7</v>
      </c>
      <c r="V215" s="378"/>
      <c r="W215" s="378"/>
      <c r="X215" s="367">
        <v>8</v>
      </c>
      <c r="Y215" s="374"/>
      <c r="Z215" s="395"/>
      <c r="AA215" s="347" t="s">
        <v>1784</v>
      </c>
      <c r="AB215" s="347"/>
      <c r="AC215" s="347"/>
      <c r="AD215" s="347"/>
      <c r="AE215" s="347"/>
      <c r="AF215" s="378" t="s">
        <v>7</v>
      </c>
      <c r="AG215" s="378"/>
      <c r="AH215" s="378"/>
      <c r="AI215" s="367">
        <v>8</v>
      </c>
      <c r="AJ215" s="374"/>
      <c r="AK215" s="395"/>
      <c r="AL215" s="347" t="s">
        <v>1784</v>
      </c>
      <c r="AM215" s="347"/>
      <c r="AN215" s="347"/>
      <c r="AO215" s="347"/>
      <c r="AP215" s="347"/>
      <c r="AQ215" s="378" t="s">
        <v>7</v>
      </c>
      <c r="AR215" s="378"/>
      <c r="AS215" s="378"/>
      <c r="AT215" s="367">
        <v>8</v>
      </c>
      <c r="AU215" s="374"/>
      <c r="AV215" s="395"/>
      <c r="AW215" s="347" t="s">
        <v>1784</v>
      </c>
      <c r="AX215" s="347"/>
      <c r="AY215" s="347"/>
      <c r="AZ215" s="347"/>
      <c r="BA215" s="347"/>
      <c r="BB215" s="378" t="s">
        <v>7</v>
      </c>
      <c r="BC215" s="378"/>
      <c r="BD215" s="378"/>
      <c r="BE215" s="367">
        <v>8</v>
      </c>
      <c r="BF215" s="374"/>
      <c r="BG215" s="395"/>
      <c r="BH215" s="347" t="s">
        <v>1784</v>
      </c>
      <c r="BI215" s="347"/>
      <c r="BJ215" s="347"/>
      <c r="BK215" s="347"/>
      <c r="BL215" s="347"/>
      <c r="BM215" s="378" t="s">
        <v>7</v>
      </c>
      <c r="BN215" s="378"/>
      <c r="BO215" s="378"/>
      <c r="BP215" s="367">
        <v>8</v>
      </c>
      <c r="BQ215" s="374"/>
    </row>
    <row r="216" spans="1:69" ht="6" customHeight="1" x14ac:dyDescent="0.2">
      <c r="A216" s="379"/>
      <c r="B216" s="662"/>
      <c r="C216" s="380"/>
      <c r="D216" s="379"/>
      <c r="E216" s="381"/>
      <c r="F216" s="381"/>
      <c r="G216" s="381"/>
      <c r="H216" s="381"/>
      <c r="I216" s="381"/>
      <c r="J216" s="381"/>
      <c r="K216" s="381"/>
      <c r="L216" s="381"/>
      <c r="M216" s="381"/>
      <c r="N216" s="380"/>
      <c r="O216" s="379"/>
      <c r="P216" s="381"/>
      <c r="Q216" s="381"/>
      <c r="R216" s="381"/>
      <c r="S216" s="381"/>
      <c r="T216" s="381"/>
      <c r="U216" s="381"/>
      <c r="V216" s="381"/>
      <c r="W216" s="381"/>
      <c r="X216" s="662"/>
      <c r="Y216" s="380"/>
      <c r="Z216" s="379"/>
      <c r="AA216" s="381"/>
      <c r="AB216" s="381"/>
      <c r="AC216" s="381"/>
      <c r="AD216" s="381"/>
      <c r="AE216" s="381"/>
      <c r="AF216" s="381"/>
      <c r="AG216" s="381"/>
      <c r="AH216" s="381"/>
      <c r="AI216" s="662"/>
      <c r="AJ216" s="380"/>
      <c r="AK216" s="379"/>
      <c r="AL216" s="381"/>
      <c r="AM216" s="381"/>
      <c r="AN216" s="381"/>
      <c r="AO216" s="381"/>
      <c r="AP216" s="381"/>
      <c r="AQ216" s="381"/>
      <c r="AR216" s="381"/>
      <c r="AS216" s="381"/>
      <c r="AT216" s="662"/>
      <c r="AU216" s="380"/>
      <c r="AV216" s="379"/>
      <c r="AW216" s="381"/>
      <c r="AX216" s="381"/>
      <c r="AY216" s="381"/>
      <c r="AZ216" s="381"/>
      <c r="BA216" s="381"/>
      <c r="BB216" s="381"/>
      <c r="BC216" s="381"/>
      <c r="BD216" s="381"/>
      <c r="BE216" s="662"/>
      <c r="BF216" s="380"/>
      <c r="BG216" s="379"/>
      <c r="BH216" s="381"/>
      <c r="BI216" s="381"/>
      <c r="BJ216" s="381"/>
      <c r="BK216" s="381"/>
      <c r="BL216" s="381"/>
      <c r="BM216" s="381"/>
      <c r="BN216" s="381"/>
      <c r="BO216" s="381"/>
      <c r="BP216" s="662"/>
      <c r="BQ216" s="380"/>
    </row>
    <row r="217" spans="1:69" ht="6" customHeight="1" x14ac:dyDescent="0.2">
      <c r="A217" s="375"/>
      <c r="B217" s="661"/>
      <c r="C217" s="376"/>
      <c r="D217" s="375"/>
      <c r="E217" s="398"/>
      <c r="F217" s="398"/>
      <c r="G217" s="398"/>
      <c r="H217" s="398"/>
      <c r="I217" s="398"/>
      <c r="J217" s="398"/>
      <c r="K217" s="398"/>
      <c r="L217" s="398"/>
      <c r="M217" s="398"/>
      <c r="N217" s="376"/>
      <c r="O217" s="375"/>
      <c r="P217" s="398"/>
      <c r="Q217" s="398"/>
      <c r="R217" s="398"/>
      <c r="S217" s="398"/>
      <c r="T217" s="398"/>
      <c r="U217" s="398"/>
      <c r="V217" s="398"/>
      <c r="W217" s="398"/>
      <c r="X217" s="661"/>
      <c r="Y217" s="376"/>
      <c r="Z217" s="375"/>
      <c r="AA217" s="398"/>
      <c r="AB217" s="398"/>
      <c r="AC217" s="398"/>
      <c r="AD217" s="398"/>
      <c r="AE217" s="398"/>
      <c r="AF217" s="398"/>
      <c r="AG217" s="398"/>
      <c r="AH217" s="398"/>
      <c r="AI217" s="661"/>
      <c r="AJ217" s="376"/>
      <c r="AK217" s="375"/>
      <c r="AL217" s="398"/>
      <c r="AM217" s="398"/>
      <c r="AN217" s="398"/>
      <c r="AO217" s="398"/>
      <c r="AP217" s="398"/>
      <c r="AQ217" s="398"/>
      <c r="AR217" s="398"/>
      <c r="AS217" s="398"/>
      <c r="AT217" s="661"/>
      <c r="AU217" s="376"/>
      <c r="AV217" s="375"/>
      <c r="AW217" s="398"/>
      <c r="AX217" s="398"/>
      <c r="AY217" s="398"/>
      <c r="AZ217" s="398"/>
      <c r="BA217" s="398"/>
      <c r="BB217" s="398"/>
      <c r="BC217" s="398"/>
      <c r="BD217" s="398"/>
      <c r="BE217" s="661"/>
      <c r="BF217" s="376"/>
      <c r="BG217" s="375"/>
      <c r="BH217" s="398"/>
      <c r="BI217" s="398"/>
      <c r="BJ217" s="398"/>
      <c r="BK217" s="398"/>
      <c r="BL217" s="398"/>
      <c r="BM217" s="398"/>
      <c r="BN217" s="398"/>
      <c r="BO217" s="398"/>
      <c r="BP217" s="661"/>
      <c r="BQ217" s="376"/>
    </row>
    <row r="218" spans="1:69" ht="11.25" customHeight="1" x14ac:dyDescent="0.2">
      <c r="A218" s="395"/>
      <c r="B218" s="403" t="s">
        <v>3071</v>
      </c>
      <c r="C218" s="374"/>
      <c r="D218" s="395"/>
      <c r="E218" s="650" t="str">
        <f ca="1">VLOOKUP(INDIRECT(ADDRESS(ROW(),COLUMN()-3)),Language_Translations,MATCH(Language_Selected,Language_Options,0),FALSE)</f>
        <v>Fresh or dried fish, shellfish, or seafood?</v>
      </c>
      <c r="F218" s="650"/>
      <c r="G218" s="650"/>
      <c r="H218" s="650"/>
      <c r="I218" s="650"/>
      <c r="J218" s="650"/>
      <c r="K218" s="650"/>
      <c r="L218" s="650"/>
      <c r="M218" s="650"/>
      <c r="N218" s="374"/>
      <c r="O218" s="395"/>
      <c r="P218" s="347" t="s">
        <v>1731</v>
      </c>
      <c r="Q218" s="347"/>
      <c r="R218" s="378" t="s">
        <v>7</v>
      </c>
      <c r="S218" s="378"/>
      <c r="T218" s="378"/>
      <c r="U218" s="378"/>
      <c r="V218" s="378"/>
      <c r="W218" s="378"/>
      <c r="X218" s="456" t="s">
        <v>1778</v>
      </c>
      <c r="Y218" s="374"/>
      <c r="Z218" s="395"/>
      <c r="AA218" s="347" t="s">
        <v>1731</v>
      </c>
      <c r="AB218" s="347"/>
      <c r="AC218" s="378" t="s">
        <v>7</v>
      </c>
      <c r="AD218" s="378"/>
      <c r="AE218" s="378"/>
      <c r="AF218" s="378"/>
      <c r="AG218" s="378"/>
      <c r="AH218" s="378"/>
      <c r="AI218" s="456" t="s">
        <v>1778</v>
      </c>
      <c r="AJ218" s="374"/>
      <c r="AK218" s="395"/>
      <c r="AL218" s="347" t="s">
        <v>1731</v>
      </c>
      <c r="AM218" s="347"/>
      <c r="AN218" s="378" t="s">
        <v>7</v>
      </c>
      <c r="AO218" s="378"/>
      <c r="AP218" s="378"/>
      <c r="AQ218" s="378"/>
      <c r="AR218" s="378"/>
      <c r="AS218" s="378"/>
      <c r="AT218" s="456" t="s">
        <v>1778</v>
      </c>
      <c r="AU218" s="374"/>
      <c r="AV218" s="395"/>
      <c r="AW218" s="347" t="s">
        <v>1731</v>
      </c>
      <c r="AX218" s="347"/>
      <c r="AY218" s="378" t="s">
        <v>7</v>
      </c>
      <c r="AZ218" s="378"/>
      <c r="BA218" s="378"/>
      <c r="BB218" s="378"/>
      <c r="BC218" s="378"/>
      <c r="BD218" s="378"/>
      <c r="BE218" s="456" t="s">
        <v>1778</v>
      </c>
      <c r="BF218" s="374"/>
      <c r="BG218" s="395"/>
      <c r="BH218" s="347" t="s">
        <v>1731</v>
      </c>
      <c r="BI218" s="347"/>
      <c r="BJ218" s="378" t="s">
        <v>7</v>
      </c>
      <c r="BK218" s="378"/>
      <c r="BL218" s="378"/>
      <c r="BM218" s="378"/>
      <c r="BN218" s="378"/>
      <c r="BO218" s="378"/>
      <c r="BP218" s="456" t="s">
        <v>1778</v>
      </c>
      <c r="BQ218" s="374"/>
    </row>
    <row r="219" spans="1:69" x14ac:dyDescent="0.2">
      <c r="A219" s="395"/>
      <c r="B219" s="367"/>
      <c r="C219" s="374"/>
      <c r="D219" s="395"/>
      <c r="E219" s="650"/>
      <c r="F219" s="650"/>
      <c r="G219" s="650"/>
      <c r="H219" s="650"/>
      <c r="I219" s="650"/>
      <c r="J219" s="650"/>
      <c r="K219" s="650"/>
      <c r="L219" s="650"/>
      <c r="M219" s="650"/>
      <c r="N219" s="374"/>
      <c r="O219" s="395"/>
      <c r="P219" s="347" t="s">
        <v>1732</v>
      </c>
      <c r="Q219" s="347"/>
      <c r="R219" s="378" t="s">
        <v>7</v>
      </c>
      <c r="S219" s="378"/>
      <c r="T219" s="378"/>
      <c r="U219" s="378"/>
      <c r="V219" s="378"/>
      <c r="W219" s="378"/>
      <c r="X219" s="456" t="s">
        <v>1783</v>
      </c>
      <c r="Y219" s="374"/>
      <c r="Z219" s="395"/>
      <c r="AA219" s="347" t="s">
        <v>1732</v>
      </c>
      <c r="AB219" s="347"/>
      <c r="AC219" s="378" t="s">
        <v>7</v>
      </c>
      <c r="AD219" s="378"/>
      <c r="AE219" s="378"/>
      <c r="AF219" s="378"/>
      <c r="AG219" s="378"/>
      <c r="AH219" s="378"/>
      <c r="AI219" s="456" t="s">
        <v>1783</v>
      </c>
      <c r="AJ219" s="374"/>
      <c r="AK219" s="395"/>
      <c r="AL219" s="347" t="s">
        <v>1732</v>
      </c>
      <c r="AM219" s="347"/>
      <c r="AN219" s="378" t="s">
        <v>7</v>
      </c>
      <c r="AO219" s="378"/>
      <c r="AP219" s="378"/>
      <c r="AQ219" s="378"/>
      <c r="AR219" s="378"/>
      <c r="AS219" s="378"/>
      <c r="AT219" s="456" t="s">
        <v>1783</v>
      </c>
      <c r="AU219" s="374"/>
      <c r="AV219" s="395"/>
      <c r="AW219" s="347" t="s">
        <v>1732</v>
      </c>
      <c r="AX219" s="347"/>
      <c r="AY219" s="378" t="s">
        <v>7</v>
      </c>
      <c r="AZ219" s="378"/>
      <c r="BA219" s="378"/>
      <c r="BB219" s="378"/>
      <c r="BC219" s="378"/>
      <c r="BD219" s="378"/>
      <c r="BE219" s="456" t="s">
        <v>1783</v>
      </c>
      <c r="BF219" s="374"/>
      <c r="BG219" s="395"/>
      <c r="BH219" s="347" t="s">
        <v>1732</v>
      </c>
      <c r="BI219" s="347"/>
      <c r="BJ219" s="378" t="s">
        <v>7</v>
      </c>
      <c r="BK219" s="378"/>
      <c r="BL219" s="378"/>
      <c r="BM219" s="378"/>
      <c r="BN219" s="378"/>
      <c r="BO219" s="378"/>
      <c r="BP219" s="456" t="s">
        <v>1783</v>
      </c>
      <c r="BQ219" s="374"/>
    </row>
    <row r="220" spans="1:69" x14ac:dyDescent="0.2">
      <c r="A220" s="395"/>
      <c r="B220" s="367"/>
      <c r="C220" s="374"/>
      <c r="D220" s="395"/>
      <c r="E220" s="650"/>
      <c r="F220" s="650"/>
      <c r="G220" s="650"/>
      <c r="H220" s="650"/>
      <c r="I220" s="650"/>
      <c r="J220" s="650"/>
      <c r="K220" s="650"/>
      <c r="L220" s="650"/>
      <c r="M220" s="650"/>
      <c r="N220" s="374"/>
      <c r="O220" s="395"/>
      <c r="P220" s="347" t="s">
        <v>1784</v>
      </c>
      <c r="Q220" s="347"/>
      <c r="R220" s="347"/>
      <c r="S220" s="347"/>
      <c r="T220" s="347"/>
      <c r="U220" s="378" t="s">
        <v>7</v>
      </c>
      <c r="V220" s="378"/>
      <c r="W220" s="378"/>
      <c r="X220" s="367">
        <v>8</v>
      </c>
      <c r="Y220" s="374"/>
      <c r="Z220" s="395"/>
      <c r="AA220" s="347" t="s">
        <v>1784</v>
      </c>
      <c r="AB220" s="347"/>
      <c r="AC220" s="347"/>
      <c r="AD220" s="347"/>
      <c r="AE220" s="347"/>
      <c r="AF220" s="378" t="s">
        <v>7</v>
      </c>
      <c r="AG220" s="378"/>
      <c r="AH220" s="378"/>
      <c r="AI220" s="367">
        <v>8</v>
      </c>
      <c r="AJ220" s="374"/>
      <c r="AK220" s="395"/>
      <c r="AL220" s="347" t="s">
        <v>1784</v>
      </c>
      <c r="AM220" s="347"/>
      <c r="AN220" s="347"/>
      <c r="AO220" s="347"/>
      <c r="AP220" s="347"/>
      <c r="AQ220" s="378" t="s">
        <v>7</v>
      </c>
      <c r="AR220" s="378"/>
      <c r="AS220" s="378"/>
      <c r="AT220" s="367">
        <v>8</v>
      </c>
      <c r="AU220" s="374"/>
      <c r="AV220" s="395"/>
      <c r="AW220" s="347" t="s">
        <v>1784</v>
      </c>
      <c r="AX220" s="347"/>
      <c r="AY220" s="347"/>
      <c r="AZ220" s="347"/>
      <c r="BA220" s="347"/>
      <c r="BB220" s="378" t="s">
        <v>7</v>
      </c>
      <c r="BC220" s="378"/>
      <c r="BD220" s="378"/>
      <c r="BE220" s="367">
        <v>8</v>
      </c>
      <c r="BF220" s="374"/>
      <c r="BG220" s="395"/>
      <c r="BH220" s="347" t="s">
        <v>1784</v>
      </c>
      <c r="BI220" s="347"/>
      <c r="BJ220" s="347"/>
      <c r="BK220" s="347"/>
      <c r="BL220" s="347"/>
      <c r="BM220" s="378" t="s">
        <v>7</v>
      </c>
      <c r="BN220" s="378"/>
      <c r="BO220" s="378"/>
      <c r="BP220" s="367">
        <v>8</v>
      </c>
      <c r="BQ220" s="374"/>
    </row>
    <row r="221" spans="1:69" ht="6" customHeight="1" x14ac:dyDescent="0.2">
      <c r="A221" s="379"/>
      <c r="B221" s="662"/>
      <c r="C221" s="380"/>
      <c r="D221" s="379"/>
      <c r="E221" s="381"/>
      <c r="F221" s="381"/>
      <c r="G221" s="381"/>
      <c r="H221" s="381"/>
      <c r="I221" s="381"/>
      <c r="J221" s="381"/>
      <c r="K221" s="381"/>
      <c r="L221" s="381"/>
      <c r="M221" s="381"/>
      <c r="N221" s="380"/>
      <c r="O221" s="379"/>
      <c r="P221" s="381"/>
      <c r="Q221" s="381"/>
      <c r="R221" s="381"/>
      <c r="S221" s="381"/>
      <c r="T221" s="381"/>
      <c r="U221" s="381"/>
      <c r="V221" s="381"/>
      <c r="W221" s="381"/>
      <c r="X221" s="662"/>
      <c r="Y221" s="380"/>
      <c r="Z221" s="379"/>
      <c r="AA221" s="381"/>
      <c r="AB221" s="381"/>
      <c r="AC221" s="381"/>
      <c r="AD221" s="381"/>
      <c r="AE221" s="381"/>
      <c r="AF221" s="381"/>
      <c r="AG221" s="381"/>
      <c r="AH221" s="381"/>
      <c r="AI221" s="662"/>
      <c r="AJ221" s="380"/>
      <c r="AK221" s="379"/>
      <c r="AL221" s="381"/>
      <c r="AM221" s="381"/>
      <c r="AN221" s="381"/>
      <c r="AO221" s="381"/>
      <c r="AP221" s="381"/>
      <c r="AQ221" s="381"/>
      <c r="AR221" s="381"/>
      <c r="AS221" s="381"/>
      <c r="AT221" s="662"/>
      <c r="AU221" s="380"/>
      <c r="AV221" s="379"/>
      <c r="AW221" s="381"/>
      <c r="AX221" s="381"/>
      <c r="AY221" s="381"/>
      <c r="AZ221" s="381"/>
      <c r="BA221" s="381"/>
      <c r="BB221" s="381"/>
      <c r="BC221" s="381"/>
      <c r="BD221" s="381"/>
      <c r="BE221" s="662"/>
      <c r="BF221" s="380"/>
      <c r="BG221" s="379"/>
      <c r="BH221" s="381"/>
      <c r="BI221" s="381"/>
      <c r="BJ221" s="381"/>
      <c r="BK221" s="381"/>
      <c r="BL221" s="381"/>
      <c r="BM221" s="381"/>
      <c r="BN221" s="381"/>
      <c r="BO221" s="381"/>
      <c r="BP221" s="662"/>
      <c r="BQ221" s="380"/>
    </row>
    <row r="222" spans="1:69" ht="6" customHeight="1" x14ac:dyDescent="0.2">
      <c r="A222" s="375"/>
      <c r="B222" s="661"/>
      <c r="C222" s="376"/>
      <c r="D222" s="375"/>
      <c r="E222" s="398"/>
      <c r="F222" s="398"/>
      <c r="G222" s="398"/>
      <c r="H222" s="398"/>
      <c r="I222" s="398"/>
      <c r="J222" s="398"/>
      <c r="K222" s="398"/>
      <c r="L222" s="398"/>
      <c r="M222" s="398"/>
      <c r="N222" s="376"/>
      <c r="O222" s="375"/>
      <c r="P222" s="398"/>
      <c r="Q222" s="398"/>
      <c r="R222" s="398"/>
      <c r="S222" s="398"/>
      <c r="T222" s="398"/>
      <c r="U222" s="398"/>
      <c r="V222" s="398"/>
      <c r="W222" s="398"/>
      <c r="X222" s="661"/>
      <c r="Y222" s="376"/>
      <c r="Z222" s="375"/>
      <c r="AA222" s="398"/>
      <c r="AB222" s="398"/>
      <c r="AC222" s="398"/>
      <c r="AD222" s="398"/>
      <c r="AE222" s="398"/>
      <c r="AF222" s="398"/>
      <c r="AG222" s="398"/>
      <c r="AH222" s="398"/>
      <c r="AI222" s="661"/>
      <c r="AJ222" s="376"/>
      <c r="AK222" s="375"/>
      <c r="AL222" s="398"/>
      <c r="AM222" s="398"/>
      <c r="AN222" s="398"/>
      <c r="AO222" s="398"/>
      <c r="AP222" s="398"/>
      <c r="AQ222" s="398"/>
      <c r="AR222" s="398"/>
      <c r="AS222" s="398"/>
      <c r="AT222" s="661"/>
      <c r="AU222" s="376"/>
      <c r="AV222" s="375"/>
      <c r="AW222" s="398"/>
      <c r="AX222" s="398"/>
      <c r="AY222" s="398"/>
      <c r="AZ222" s="398"/>
      <c r="BA222" s="398"/>
      <c r="BB222" s="398"/>
      <c r="BC222" s="398"/>
      <c r="BD222" s="398"/>
      <c r="BE222" s="661"/>
      <c r="BF222" s="376"/>
      <c r="BG222" s="375"/>
      <c r="BH222" s="398"/>
      <c r="BI222" s="398"/>
      <c r="BJ222" s="398"/>
      <c r="BK222" s="398"/>
      <c r="BL222" s="398"/>
      <c r="BM222" s="398"/>
      <c r="BN222" s="398"/>
      <c r="BO222" s="398"/>
      <c r="BP222" s="661"/>
      <c r="BQ222" s="376"/>
    </row>
    <row r="223" spans="1:69" ht="11.25" customHeight="1" x14ac:dyDescent="0.2">
      <c r="A223" s="395"/>
      <c r="B223" s="403" t="s">
        <v>3072</v>
      </c>
      <c r="C223" s="374"/>
      <c r="D223" s="395"/>
      <c r="E223" s="650" t="str">
        <f ca="1">VLOOKUP(INDIRECT(ADDRESS(ROW(),COLUMN()-3)),Language_Translations,MATCH(Language_Selected,Language_Options,0),FALSE)</f>
        <v>Any foods made from beans, peas, or lentils, such as [add any local legume names]?</v>
      </c>
      <c r="F223" s="650"/>
      <c r="G223" s="650"/>
      <c r="H223" s="650"/>
      <c r="I223" s="650"/>
      <c r="J223" s="650"/>
      <c r="K223" s="650"/>
      <c r="L223" s="650"/>
      <c r="M223" s="650"/>
      <c r="N223" s="374"/>
      <c r="O223" s="395"/>
      <c r="P223" s="347" t="s">
        <v>1731</v>
      </c>
      <c r="Q223" s="347"/>
      <c r="R223" s="378" t="s">
        <v>7</v>
      </c>
      <c r="S223" s="378"/>
      <c r="T223" s="378"/>
      <c r="U223" s="378"/>
      <c r="V223" s="378"/>
      <c r="W223" s="378"/>
      <c r="X223" s="456" t="s">
        <v>1778</v>
      </c>
      <c r="Y223" s="374"/>
      <c r="Z223" s="395"/>
      <c r="AA223" s="347" t="s">
        <v>1731</v>
      </c>
      <c r="AB223" s="347"/>
      <c r="AC223" s="378" t="s">
        <v>7</v>
      </c>
      <c r="AD223" s="378"/>
      <c r="AE223" s="378"/>
      <c r="AF223" s="378"/>
      <c r="AG223" s="378"/>
      <c r="AH223" s="378"/>
      <c r="AI223" s="456" t="s">
        <v>1778</v>
      </c>
      <c r="AJ223" s="374"/>
      <c r="AK223" s="395"/>
      <c r="AL223" s="347" t="s">
        <v>1731</v>
      </c>
      <c r="AM223" s="347"/>
      <c r="AN223" s="378" t="s">
        <v>7</v>
      </c>
      <c r="AO223" s="378"/>
      <c r="AP223" s="378"/>
      <c r="AQ223" s="378"/>
      <c r="AR223" s="378"/>
      <c r="AS223" s="378"/>
      <c r="AT223" s="456" t="s">
        <v>1778</v>
      </c>
      <c r="AU223" s="374"/>
      <c r="AV223" s="395"/>
      <c r="AW223" s="347" t="s">
        <v>1731</v>
      </c>
      <c r="AX223" s="347"/>
      <c r="AY223" s="378" t="s">
        <v>7</v>
      </c>
      <c r="AZ223" s="378"/>
      <c r="BA223" s="378"/>
      <c r="BB223" s="378"/>
      <c r="BC223" s="378"/>
      <c r="BD223" s="378"/>
      <c r="BE223" s="456" t="s">
        <v>1778</v>
      </c>
      <c r="BF223" s="374"/>
      <c r="BG223" s="395"/>
      <c r="BH223" s="347" t="s">
        <v>1731</v>
      </c>
      <c r="BI223" s="347"/>
      <c r="BJ223" s="378" t="s">
        <v>7</v>
      </c>
      <c r="BK223" s="378"/>
      <c r="BL223" s="378"/>
      <c r="BM223" s="378"/>
      <c r="BN223" s="378"/>
      <c r="BO223" s="378"/>
      <c r="BP223" s="456" t="s">
        <v>1778</v>
      </c>
      <c r="BQ223" s="374"/>
    </row>
    <row r="224" spans="1:69" x14ac:dyDescent="0.2">
      <c r="A224" s="395"/>
      <c r="B224" s="367"/>
      <c r="C224" s="374"/>
      <c r="D224" s="395"/>
      <c r="E224" s="650"/>
      <c r="F224" s="650"/>
      <c r="G224" s="650"/>
      <c r="H224" s="650"/>
      <c r="I224" s="650"/>
      <c r="J224" s="650"/>
      <c r="K224" s="650"/>
      <c r="L224" s="650"/>
      <c r="M224" s="650"/>
      <c r="N224" s="374"/>
      <c r="O224" s="395"/>
      <c r="P224" s="347" t="s">
        <v>1732</v>
      </c>
      <c r="Q224" s="347"/>
      <c r="R224" s="378" t="s">
        <v>7</v>
      </c>
      <c r="S224" s="378"/>
      <c r="T224" s="378"/>
      <c r="U224" s="378"/>
      <c r="V224" s="378"/>
      <c r="W224" s="378"/>
      <c r="X224" s="456" t="s">
        <v>1783</v>
      </c>
      <c r="Y224" s="374"/>
      <c r="Z224" s="395"/>
      <c r="AA224" s="347" t="s">
        <v>1732</v>
      </c>
      <c r="AB224" s="347"/>
      <c r="AC224" s="378" t="s">
        <v>7</v>
      </c>
      <c r="AD224" s="378"/>
      <c r="AE224" s="378"/>
      <c r="AF224" s="378"/>
      <c r="AG224" s="378"/>
      <c r="AH224" s="378"/>
      <c r="AI224" s="456" t="s">
        <v>1783</v>
      </c>
      <c r="AJ224" s="374"/>
      <c r="AK224" s="395"/>
      <c r="AL224" s="347" t="s">
        <v>1732</v>
      </c>
      <c r="AM224" s="347"/>
      <c r="AN224" s="378" t="s">
        <v>7</v>
      </c>
      <c r="AO224" s="378"/>
      <c r="AP224" s="378"/>
      <c r="AQ224" s="378"/>
      <c r="AR224" s="378"/>
      <c r="AS224" s="378"/>
      <c r="AT224" s="456" t="s">
        <v>1783</v>
      </c>
      <c r="AU224" s="374"/>
      <c r="AV224" s="395"/>
      <c r="AW224" s="347" t="s">
        <v>1732</v>
      </c>
      <c r="AX224" s="347"/>
      <c r="AY224" s="378" t="s">
        <v>7</v>
      </c>
      <c r="AZ224" s="378"/>
      <c r="BA224" s="378"/>
      <c r="BB224" s="378"/>
      <c r="BC224" s="378"/>
      <c r="BD224" s="378"/>
      <c r="BE224" s="456" t="s">
        <v>1783</v>
      </c>
      <c r="BF224" s="374"/>
      <c r="BG224" s="395"/>
      <c r="BH224" s="347" t="s">
        <v>1732</v>
      </c>
      <c r="BI224" s="347"/>
      <c r="BJ224" s="378" t="s">
        <v>7</v>
      </c>
      <c r="BK224" s="378"/>
      <c r="BL224" s="378"/>
      <c r="BM224" s="378"/>
      <c r="BN224" s="378"/>
      <c r="BO224" s="378"/>
      <c r="BP224" s="456" t="s">
        <v>1783</v>
      </c>
      <c r="BQ224" s="374"/>
    </row>
    <row r="225" spans="1:69" x14ac:dyDescent="0.2">
      <c r="A225" s="395"/>
      <c r="B225" s="367"/>
      <c r="C225" s="374"/>
      <c r="D225" s="395"/>
      <c r="E225" s="650"/>
      <c r="F225" s="650"/>
      <c r="G225" s="650"/>
      <c r="H225" s="650"/>
      <c r="I225" s="650"/>
      <c r="J225" s="650"/>
      <c r="K225" s="650"/>
      <c r="L225" s="650"/>
      <c r="M225" s="650"/>
      <c r="N225" s="374"/>
      <c r="O225" s="395"/>
      <c r="P225" s="347" t="s">
        <v>1784</v>
      </c>
      <c r="Q225" s="347"/>
      <c r="R225" s="347"/>
      <c r="S225" s="347"/>
      <c r="T225" s="347"/>
      <c r="U225" s="378" t="s">
        <v>7</v>
      </c>
      <c r="V225" s="378"/>
      <c r="W225" s="378"/>
      <c r="X225" s="367">
        <v>8</v>
      </c>
      <c r="Y225" s="374"/>
      <c r="Z225" s="395"/>
      <c r="AA225" s="347" t="s">
        <v>1784</v>
      </c>
      <c r="AB225" s="347"/>
      <c r="AC225" s="347"/>
      <c r="AD225" s="347"/>
      <c r="AE225" s="347"/>
      <c r="AF225" s="378" t="s">
        <v>7</v>
      </c>
      <c r="AG225" s="378"/>
      <c r="AH225" s="378"/>
      <c r="AI225" s="367">
        <v>8</v>
      </c>
      <c r="AJ225" s="374"/>
      <c r="AK225" s="395"/>
      <c r="AL225" s="347" t="s">
        <v>1784</v>
      </c>
      <c r="AM225" s="347"/>
      <c r="AN225" s="347"/>
      <c r="AO225" s="347"/>
      <c r="AP225" s="347"/>
      <c r="AQ225" s="378" t="s">
        <v>7</v>
      </c>
      <c r="AR225" s="378"/>
      <c r="AS225" s="378"/>
      <c r="AT225" s="367">
        <v>8</v>
      </c>
      <c r="AU225" s="374"/>
      <c r="AV225" s="395"/>
      <c r="AW225" s="347" t="s">
        <v>1784</v>
      </c>
      <c r="AX225" s="347"/>
      <c r="AY225" s="347"/>
      <c r="AZ225" s="347"/>
      <c r="BA225" s="347"/>
      <c r="BB225" s="378" t="s">
        <v>7</v>
      </c>
      <c r="BC225" s="378"/>
      <c r="BD225" s="378"/>
      <c r="BE225" s="367">
        <v>8</v>
      </c>
      <c r="BF225" s="374"/>
      <c r="BG225" s="395"/>
      <c r="BH225" s="347" t="s">
        <v>1784</v>
      </c>
      <c r="BI225" s="347"/>
      <c r="BJ225" s="347"/>
      <c r="BK225" s="347"/>
      <c r="BL225" s="347"/>
      <c r="BM225" s="378" t="s">
        <v>7</v>
      </c>
      <c r="BN225" s="378"/>
      <c r="BO225" s="378"/>
      <c r="BP225" s="367">
        <v>8</v>
      </c>
      <c r="BQ225" s="374"/>
    </row>
    <row r="226" spans="1:69" x14ac:dyDescent="0.2">
      <c r="A226" s="395"/>
      <c r="B226" s="367"/>
      <c r="C226" s="374"/>
      <c r="D226" s="395"/>
      <c r="E226" s="650"/>
      <c r="F226" s="650"/>
      <c r="G226" s="650"/>
      <c r="H226" s="650"/>
      <c r="I226" s="650"/>
      <c r="J226" s="650"/>
      <c r="K226" s="650"/>
      <c r="L226" s="650"/>
      <c r="M226" s="650"/>
      <c r="N226" s="374"/>
      <c r="O226" s="395"/>
      <c r="P226" s="347"/>
      <c r="Q226" s="347"/>
      <c r="R226" s="347"/>
      <c r="S226" s="347"/>
      <c r="T226" s="347"/>
      <c r="U226" s="347"/>
      <c r="V226" s="347"/>
      <c r="W226" s="347"/>
      <c r="X226" s="367"/>
      <c r="Y226" s="374"/>
      <c r="Z226" s="395"/>
      <c r="AA226" s="347"/>
      <c r="AB226" s="347"/>
      <c r="AC226" s="347"/>
      <c r="AD226" s="347"/>
      <c r="AE226" s="347"/>
      <c r="AF226" s="347"/>
      <c r="AG226" s="347"/>
      <c r="AH226" s="347"/>
      <c r="AI226" s="367"/>
      <c r="AJ226" s="374"/>
      <c r="AK226" s="395"/>
      <c r="AL226" s="347"/>
      <c r="AM226" s="347"/>
      <c r="AN226" s="347"/>
      <c r="AO226" s="347"/>
      <c r="AP226" s="347"/>
      <c r="AQ226" s="347"/>
      <c r="AR226" s="347"/>
      <c r="AS226" s="347"/>
      <c r="AT226" s="367"/>
      <c r="AU226" s="374"/>
      <c r="AV226" s="395"/>
      <c r="AW226" s="347"/>
      <c r="AX226" s="347"/>
      <c r="AY226" s="347"/>
      <c r="AZ226" s="347"/>
      <c r="BA226" s="347"/>
      <c r="BB226" s="347"/>
      <c r="BC226" s="347"/>
      <c r="BD226" s="347"/>
      <c r="BE226" s="367"/>
      <c r="BF226" s="374"/>
      <c r="BG226" s="395"/>
      <c r="BH226" s="347"/>
      <c r="BI226" s="347"/>
      <c r="BJ226" s="347"/>
      <c r="BK226" s="347"/>
      <c r="BL226" s="347"/>
      <c r="BM226" s="347"/>
      <c r="BN226" s="347"/>
      <c r="BO226" s="347"/>
      <c r="BP226" s="367"/>
      <c r="BQ226" s="374"/>
    </row>
    <row r="227" spans="1:69" ht="6" customHeight="1" x14ac:dyDescent="0.2">
      <c r="A227" s="379"/>
      <c r="B227" s="662"/>
      <c r="C227" s="380"/>
      <c r="D227" s="379"/>
      <c r="E227" s="381"/>
      <c r="F227" s="381"/>
      <c r="G227" s="381"/>
      <c r="H227" s="381"/>
      <c r="I227" s="381"/>
      <c r="J227" s="381"/>
      <c r="K227" s="381"/>
      <c r="L227" s="381"/>
      <c r="M227" s="381"/>
      <c r="N227" s="380"/>
      <c r="O227" s="379"/>
      <c r="P227" s="381"/>
      <c r="Q227" s="381"/>
      <c r="R227" s="381"/>
      <c r="S227" s="381"/>
      <c r="T227" s="381"/>
      <c r="U227" s="381"/>
      <c r="V227" s="381"/>
      <c r="W227" s="381"/>
      <c r="X227" s="662"/>
      <c r="Y227" s="380"/>
      <c r="Z227" s="379"/>
      <c r="AA227" s="381"/>
      <c r="AB227" s="381"/>
      <c r="AC227" s="381"/>
      <c r="AD227" s="381"/>
      <c r="AE227" s="381"/>
      <c r="AF227" s="381"/>
      <c r="AG227" s="381"/>
      <c r="AH227" s="381"/>
      <c r="AI227" s="662"/>
      <c r="AJ227" s="380"/>
      <c r="AK227" s="379"/>
      <c r="AL227" s="381"/>
      <c r="AM227" s="381"/>
      <c r="AN227" s="381"/>
      <c r="AO227" s="381"/>
      <c r="AP227" s="381"/>
      <c r="AQ227" s="381"/>
      <c r="AR227" s="381"/>
      <c r="AS227" s="381"/>
      <c r="AT227" s="662"/>
      <c r="AU227" s="380"/>
      <c r="AV227" s="379"/>
      <c r="AW227" s="381"/>
      <c r="AX227" s="381"/>
      <c r="AY227" s="381"/>
      <c r="AZ227" s="381"/>
      <c r="BA227" s="381"/>
      <c r="BB227" s="381"/>
      <c r="BC227" s="381"/>
      <c r="BD227" s="381"/>
      <c r="BE227" s="662"/>
      <c r="BF227" s="380"/>
      <c r="BG227" s="379"/>
      <c r="BH227" s="381"/>
      <c r="BI227" s="381"/>
      <c r="BJ227" s="381"/>
      <c r="BK227" s="381"/>
      <c r="BL227" s="381"/>
      <c r="BM227" s="381"/>
      <c r="BN227" s="381"/>
      <c r="BO227" s="381"/>
      <c r="BP227" s="662"/>
      <c r="BQ227" s="380"/>
    </row>
    <row r="228" spans="1:69" ht="6" customHeight="1" x14ac:dyDescent="0.2">
      <c r="A228" s="375"/>
      <c r="B228" s="661"/>
      <c r="C228" s="376"/>
      <c r="D228" s="375"/>
      <c r="E228" s="398"/>
      <c r="F228" s="398"/>
      <c r="G228" s="398"/>
      <c r="H228" s="398"/>
      <c r="I228" s="398"/>
      <c r="J228" s="398"/>
      <c r="K228" s="398"/>
      <c r="L228" s="398"/>
      <c r="M228" s="398"/>
      <c r="N228" s="376"/>
      <c r="O228" s="375"/>
      <c r="P228" s="398"/>
      <c r="Q228" s="398"/>
      <c r="R228" s="398"/>
      <c r="S228" s="398"/>
      <c r="T228" s="398"/>
      <c r="U228" s="398"/>
      <c r="V228" s="398"/>
      <c r="W228" s="398"/>
      <c r="X228" s="661"/>
      <c r="Y228" s="376"/>
      <c r="Z228" s="375"/>
      <c r="AA228" s="398"/>
      <c r="AB228" s="398"/>
      <c r="AC228" s="398"/>
      <c r="AD228" s="398"/>
      <c r="AE228" s="398"/>
      <c r="AF228" s="398"/>
      <c r="AG228" s="398"/>
      <c r="AH228" s="398"/>
      <c r="AI228" s="661"/>
      <c r="AJ228" s="376"/>
      <c r="AK228" s="375"/>
      <c r="AL228" s="398"/>
      <c r="AM228" s="398"/>
      <c r="AN228" s="398"/>
      <c r="AO228" s="398"/>
      <c r="AP228" s="398"/>
      <c r="AQ228" s="398"/>
      <c r="AR228" s="398"/>
      <c r="AS228" s="398"/>
      <c r="AT228" s="661"/>
      <c r="AU228" s="376"/>
      <c r="AV228" s="375"/>
      <c r="AW228" s="398"/>
      <c r="AX228" s="398"/>
      <c r="AY228" s="398"/>
      <c r="AZ228" s="398"/>
      <c r="BA228" s="398"/>
      <c r="BB228" s="398"/>
      <c r="BC228" s="398"/>
      <c r="BD228" s="398"/>
      <c r="BE228" s="661"/>
      <c r="BF228" s="376"/>
      <c r="BG228" s="375"/>
      <c r="BH228" s="398"/>
      <c r="BI228" s="398"/>
      <c r="BJ228" s="398"/>
      <c r="BK228" s="398"/>
      <c r="BL228" s="398"/>
      <c r="BM228" s="398"/>
      <c r="BN228" s="398"/>
      <c r="BO228" s="398"/>
      <c r="BP228" s="661"/>
      <c r="BQ228" s="376"/>
    </row>
    <row r="229" spans="1:69" ht="11.25" customHeight="1" x14ac:dyDescent="0.2">
      <c r="A229" s="395"/>
      <c r="B229" s="403" t="s">
        <v>3073</v>
      </c>
      <c r="C229" s="374"/>
      <c r="D229" s="395"/>
      <c r="E229" s="650" t="str">
        <f ca="1">VLOOKUP(INDIRECT(ADDRESS(ROW(),COLUMN()-3)),Language_Translations,MATCH(Language_Selected,Language_Options,0),FALSE)</f>
        <v>Any foods made from nuts or seeds such as [add any local nut/seed names]?</v>
      </c>
      <c r="F229" s="650"/>
      <c r="G229" s="650"/>
      <c r="H229" s="650"/>
      <c r="I229" s="650"/>
      <c r="J229" s="650"/>
      <c r="K229" s="650"/>
      <c r="L229" s="650"/>
      <c r="M229" s="650"/>
      <c r="N229" s="374"/>
      <c r="O229" s="395"/>
      <c r="P229" s="347" t="s">
        <v>1731</v>
      </c>
      <c r="Q229" s="347"/>
      <c r="R229" s="378" t="s">
        <v>7</v>
      </c>
      <c r="S229" s="378"/>
      <c r="T229" s="378"/>
      <c r="U229" s="378"/>
      <c r="V229" s="378"/>
      <c r="W229" s="378"/>
      <c r="X229" s="456" t="s">
        <v>1778</v>
      </c>
      <c r="Y229" s="374"/>
      <c r="Z229" s="395"/>
      <c r="AA229" s="347" t="s">
        <v>1731</v>
      </c>
      <c r="AB229" s="347"/>
      <c r="AC229" s="378" t="s">
        <v>7</v>
      </c>
      <c r="AD229" s="378"/>
      <c r="AE229" s="378"/>
      <c r="AF229" s="378"/>
      <c r="AG229" s="378"/>
      <c r="AH229" s="378"/>
      <c r="AI229" s="456" t="s">
        <v>1778</v>
      </c>
      <c r="AJ229" s="374"/>
      <c r="AK229" s="395"/>
      <c r="AL229" s="347" t="s">
        <v>1731</v>
      </c>
      <c r="AM229" s="347"/>
      <c r="AN229" s="378" t="s">
        <v>7</v>
      </c>
      <c r="AO229" s="378"/>
      <c r="AP229" s="378"/>
      <c r="AQ229" s="378"/>
      <c r="AR229" s="378"/>
      <c r="AS229" s="378"/>
      <c r="AT229" s="456" t="s">
        <v>1778</v>
      </c>
      <c r="AU229" s="374"/>
      <c r="AV229" s="395"/>
      <c r="AW229" s="347" t="s">
        <v>1731</v>
      </c>
      <c r="AX229" s="347"/>
      <c r="AY229" s="378" t="s">
        <v>7</v>
      </c>
      <c r="AZ229" s="378"/>
      <c r="BA229" s="378"/>
      <c r="BB229" s="378"/>
      <c r="BC229" s="378"/>
      <c r="BD229" s="378"/>
      <c r="BE229" s="456" t="s">
        <v>1778</v>
      </c>
      <c r="BF229" s="374"/>
      <c r="BG229" s="395"/>
      <c r="BH229" s="347" t="s">
        <v>1731</v>
      </c>
      <c r="BI229" s="347"/>
      <c r="BJ229" s="378" t="s">
        <v>7</v>
      </c>
      <c r="BK229" s="378"/>
      <c r="BL229" s="378"/>
      <c r="BM229" s="378"/>
      <c r="BN229" s="378"/>
      <c r="BO229" s="378"/>
      <c r="BP229" s="456" t="s">
        <v>1778</v>
      </c>
      <c r="BQ229" s="374"/>
    </row>
    <row r="230" spans="1:69" x14ac:dyDescent="0.2">
      <c r="A230" s="395"/>
      <c r="B230" s="367"/>
      <c r="C230" s="374"/>
      <c r="D230" s="395"/>
      <c r="E230" s="650"/>
      <c r="F230" s="650"/>
      <c r="G230" s="650"/>
      <c r="H230" s="650"/>
      <c r="I230" s="650"/>
      <c r="J230" s="650"/>
      <c r="K230" s="650"/>
      <c r="L230" s="650"/>
      <c r="M230" s="650"/>
      <c r="N230" s="374"/>
      <c r="O230" s="395"/>
      <c r="P230" s="347" t="s">
        <v>1732</v>
      </c>
      <c r="Q230" s="347"/>
      <c r="R230" s="378" t="s">
        <v>7</v>
      </c>
      <c r="S230" s="378"/>
      <c r="T230" s="378"/>
      <c r="U230" s="378"/>
      <c r="V230" s="378"/>
      <c r="W230" s="378"/>
      <c r="X230" s="456" t="s">
        <v>1783</v>
      </c>
      <c r="Y230" s="374"/>
      <c r="Z230" s="395"/>
      <c r="AA230" s="347" t="s">
        <v>1732</v>
      </c>
      <c r="AB230" s="347"/>
      <c r="AC230" s="378" t="s">
        <v>7</v>
      </c>
      <c r="AD230" s="378"/>
      <c r="AE230" s="378"/>
      <c r="AF230" s="378"/>
      <c r="AG230" s="378"/>
      <c r="AH230" s="378"/>
      <c r="AI230" s="456" t="s">
        <v>1783</v>
      </c>
      <c r="AJ230" s="374"/>
      <c r="AK230" s="395"/>
      <c r="AL230" s="347" t="s">
        <v>1732</v>
      </c>
      <c r="AM230" s="347"/>
      <c r="AN230" s="378" t="s">
        <v>7</v>
      </c>
      <c r="AO230" s="378"/>
      <c r="AP230" s="378"/>
      <c r="AQ230" s="378"/>
      <c r="AR230" s="378"/>
      <c r="AS230" s="378"/>
      <c r="AT230" s="456" t="s">
        <v>1783</v>
      </c>
      <c r="AU230" s="374"/>
      <c r="AV230" s="395"/>
      <c r="AW230" s="347" t="s">
        <v>1732</v>
      </c>
      <c r="AX230" s="347"/>
      <c r="AY230" s="378" t="s">
        <v>7</v>
      </c>
      <c r="AZ230" s="378"/>
      <c r="BA230" s="378"/>
      <c r="BB230" s="378"/>
      <c r="BC230" s="378"/>
      <c r="BD230" s="378"/>
      <c r="BE230" s="456" t="s">
        <v>1783</v>
      </c>
      <c r="BF230" s="374"/>
      <c r="BG230" s="395"/>
      <c r="BH230" s="347" t="s">
        <v>1732</v>
      </c>
      <c r="BI230" s="347"/>
      <c r="BJ230" s="378" t="s">
        <v>7</v>
      </c>
      <c r="BK230" s="378"/>
      <c r="BL230" s="378"/>
      <c r="BM230" s="378"/>
      <c r="BN230" s="378"/>
      <c r="BO230" s="378"/>
      <c r="BP230" s="456" t="s">
        <v>1783</v>
      </c>
      <c r="BQ230" s="374"/>
    </row>
    <row r="231" spans="1:69" x14ac:dyDescent="0.2">
      <c r="A231" s="395"/>
      <c r="B231" s="367"/>
      <c r="C231" s="374"/>
      <c r="D231" s="395"/>
      <c r="E231" s="650"/>
      <c r="F231" s="650"/>
      <c r="G231" s="650"/>
      <c r="H231" s="650"/>
      <c r="I231" s="650"/>
      <c r="J231" s="650"/>
      <c r="K231" s="650"/>
      <c r="L231" s="650"/>
      <c r="M231" s="650"/>
      <c r="N231" s="374"/>
      <c r="O231" s="395"/>
      <c r="P231" s="347" t="s">
        <v>1784</v>
      </c>
      <c r="Q231" s="347"/>
      <c r="R231" s="347"/>
      <c r="S231" s="347"/>
      <c r="T231" s="347"/>
      <c r="U231" s="378" t="s">
        <v>7</v>
      </c>
      <c r="V231" s="378"/>
      <c r="W231" s="378"/>
      <c r="X231" s="367">
        <v>8</v>
      </c>
      <c r="Y231" s="374"/>
      <c r="Z231" s="395"/>
      <c r="AA231" s="347" t="s">
        <v>1784</v>
      </c>
      <c r="AB231" s="347"/>
      <c r="AC231" s="347"/>
      <c r="AD231" s="347"/>
      <c r="AE231" s="347"/>
      <c r="AF231" s="378" t="s">
        <v>7</v>
      </c>
      <c r="AG231" s="378"/>
      <c r="AH231" s="378"/>
      <c r="AI231" s="367">
        <v>8</v>
      </c>
      <c r="AJ231" s="374"/>
      <c r="AK231" s="395"/>
      <c r="AL231" s="347" t="s">
        <v>1784</v>
      </c>
      <c r="AM231" s="347"/>
      <c r="AN231" s="347"/>
      <c r="AO231" s="347"/>
      <c r="AP231" s="347"/>
      <c r="AQ231" s="378" t="s">
        <v>7</v>
      </c>
      <c r="AR231" s="378"/>
      <c r="AS231" s="378"/>
      <c r="AT231" s="367">
        <v>8</v>
      </c>
      <c r="AU231" s="374"/>
      <c r="AV231" s="395"/>
      <c r="AW231" s="347" t="s">
        <v>1784</v>
      </c>
      <c r="AX231" s="347"/>
      <c r="AY231" s="347"/>
      <c r="AZ231" s="347"/>
      <c r="BA231" s="347"/>
      <c r="BB231" s="378" t="s">
        <v>7</v>
      </c>
      <c r="BC231" s="378"/>
      <c r="BD231" s="378"/>
      <c r="BE231" s="367">
        <v>8</v>
      </c>
      <c r="BF231" s="374"/>
      <c r="BG231" s="395"/>
      <c r="BH231" s="347" t="s">
        <v>1784</v>
      </c>
      <c r="BI231" s="347"/>
      <c r="BJ231" s="347"/>
      <c r="BK231" s="347"/>
      <c r="BL231" s="347"/>
      <c r="BM231" s="378" t="s">
        <v>7</v>
      </c>
      <c r="BN231" s="378"/>
      <c r="BO231" s="378"/>
      <c r="BP231" s="367">
        <v>8</v>
      </c>
      <c r="BQ231" s="374"/>
    </row>
    <row r="232" spans="1:69" x14ac:dyDescent="0.2">
      <c r="A232" s="395"/>
      <c r="B232" s="367"/>
      <c r="C232" s="374"/>
      <c r="D232" s="395"/>
      <c r="E232" s="650"/>
      <c r="F232" s="650"/>
      <c r="G232" s="650"/>
      <c r="H232" s="650"/>
      <c r="I232" s="650"/>
      <c r="J232" s="650"/>
      <c r="K232" s="650"/>
      <c r="L232" s="650"/>
      <c r="M232" s="650"/>
      <c r="N232" s="374"/>
      <c r="O232" s="395"/>
      <c r="P232" s="347"/>
      <c r="Q232" s="347"/>
      <c r="R232" s="347"/>
      <c r="S232" s="347"/>
      <c r="T232" s="347"/>
      <c r="U232" s="347"/>
      <c r="V232" s="347"/>
      <c r="W232" s="347"/>
      <c r="X232" s="367"/>
      <c r="Y232" s="374"/>
      <c r="Z232" s="395"/>
      <c r="AA232" s="347"/>
      <c r="AB232" s="347"/>
      <c r="AC232" s="347"/>
      <c r="AD232" s="347"/>
      <c r="AE232" s="347"/>
      <c r="AF232" s="347"/>
      <c r="AG232" s="347"/>
      <c r="AH232" s="347"/>
      <c r="AI232" s="367"/>
      <c r="AJ232" s="374"/>
      <c r="AK232" s="395"/>
      <c r="AL232" s="347"/>
      <c r="AM232" s="347"/>
      <c r="AN232" s="347"/>
      <c r="AO232" s="347"/>
      <c r="AP232" s="347"/>
      <c r="AQ232" s="347"/>
      <c r="AR232" s="347"/>
      <c r="AS232" s="347"/>
      <c r="AT232" s="367"/>
      <c r="AU232" s="374"/>
      <c r="AV232" s="395"/>
      <c r="AW232" s="347"/>
      <c r="AX232" s="347"/>
      <c r="AY232" s="347"/>
      <c r="AZ232" s="347"/>
      <c r="BA232" s="347"/>
      <c r="BB232" s="347"/>
      <c r="BC232" s="347"/>
      <c r="BD232" s="347"/>
      <c r="BE232" s="367"/>
      <c r="BF232" s="374"/>
      <c r="BG232" s="395"/>
      <c r="BH232" s="347"/>
      <c r="BI232" s="347"/>
      <c r="BJ232" s="347"/>
      <c r="BK232" s="347"/>
      <c r="BL232" s="347"/>
      <c r="BM232" s="347"/>
      <c r="BN232" s="347"/>
      <c r="BO232" s="347"/>
      <c r="BP232" s="367"/>
      <c r="BQ232" s="374"/>
    </row>
    <row r="233" spans="1:69" ht="6" customHeight="1" x14ac:dyDescent="0.2">
      <c r="A233" s="379"/>
      <c r="B233" s="662"/>
      <c r="C233" s="380"/>
      <c r="D233" s="379"/>
      <c r="E233" s="381"/>
      <c r="F233" s="381"/>
      <c r="G233" s="381"/>
      <c r="H233" s="381"/>
      <c r="I233" s="381"/>
      <c r="J233" s="381"/>
      <c r="K233" s="381"/>
      <c r="L233" s="381"/>
      <c r="M233" s="381"/>
      <c r="N233" s="380"/>
      <c r="O233" s="379"/>
      <c r="P233" s="381"/>
      <c r="Q233" s="381"/>
      <c r="R233" s="381"/>
      <c r="S233" s="381"/>
      <c r="T233" s="381"/>
      <c r="U233" s="381"/>
      <c r="V233" s="381"/>
      <c r="W233" s="381"/>
      <c r="X233" s="662"/>
      <c r="Y233" s="380"/>
      <c r="Z233" s="379"/>
      <c r="AA233" s="381"/>
      <c r="AB233" s="381"/>
      <c r="AC233" s="381"/>
      <c r="AD233" s="381"/>
      <c r="AE233" s="381"/>
      <c r="AF233" s="381"/>
      <c r="AG233" s="381"/>
      <c r="AH233" s="381"/>
      <c r="AI233" s="662"/>
      <c r="AJ233" s="380"/>
      <c r="AK233" s="379"/>
      <c r="AL233" s="381"/>
      <c r="AM233" s="381"/>
      <c r="AN233" s="381"/>
      <c r="AO233" s="381"/>
      <c r="AP233" s="381"/>
      <c r="AQ233" s="381"/>
      <c r="AR233" s="381"/>
      <c r="AS233" s="381"/>
      <c r="AT233" s="662"/>
      <c r="AU233" s="380"/>
      <c r="AV233" s="379"/>
      <c r="AW233" s="381"/>
      <c r="AX233" s="381"/>
      <c r="AY233" s="381"/>
      <c r="AZ233" s="381"/>
      <c r="BA233" s="381"/>
      <c r="BB233" s="381"/>
      <c r="BC233" s="381"/>
      <c r="BD233" s="381"/>
      <c r="BE233" s="662"/>
      <c r="BF233" s="380"/>
      <c r="BG233" s="379"/>
      <c r="BH233" s="381"/>
      <c r="BI233" s="381"/>
      <c r="BJ233" s="381"/>
      <c r="BK233" s="381"/>
      <c r="BL233" s="381"/>
      <c r="BM233" s="381"/>
      <c r="BN233" s="381"/>
      <c r="BO233" s="381"/>
      <c r="BP233" s="662"/>
      <c r="BQ233" s="380"/>
    </row>
    <row r="234" spans="1:69" ht="6" customHeight="1" x14ac:dyDescent="0.2">
      <c r="A234" s="375"/>
      <c r="B234" s="661"/>
      <c r="C234" s="376"/>
      <c r="D234" s="375"/>
      <c r="E234" s="398"/>
      <c r="F234" s="398"/>
      <c r="G234" s="398"/>
      <c r="H234" s="398"/>
      <c r="I234" s="398"/>
      <c r="J234" s="398"/>
      <c r="K234" s="398"/>
      <c r="L234" s="398"/>
      <c r="M234" s="398"/>
      <c r="N234" s="376"/>
      <c r="O234" s="375"/>
      <c r="P234" s="398"/>
      <c r="Q234" s="398"/>
      <c r="R234" s="398"/>
      <c r="S234" s="398"/>
      <c r="T234" s="398"/>
      <c r="U234" s="398"/>
      <c r="V234" s="398"/>
      <c r="W234" s="398"/>
      <c r="X234" s="661"/>
      <c r="Y234" s="376"/>
      <c r="Z234" s="375"/>
      <c r="AA234" s="398"/>
      <c r="AB234" s="398"/>
      <c r="AC234" s="398"/>
      <c r="AD234" s="398"/>
      <c r="AE234" s="398"/>
      <c r="AF234" s="398"/>
      <c r="AG234" s="398"/>
      <c r="AH234" s="398"/>
      <c r="AI234" s="661"/>
      <c r="AJ234" s="376"/>
      <c r="AK234" s="375"/>
      <c r="AL234" s="398"/>
      <c r="AM234" s="398"/>
      <c r="AN234" s="398"/>
      <c r="AO234" s="398"/>
      <c r="AP234" s="398"/>
      <c r="AQ234" s="398"/>
      <c r="AR234" s="398"/>
      <c r="AS234" s="398"/>
      <c r="AT234" s="661"/>
      <c r="AU234" s="376"/>
      <c r="AV234" s="375"/>
      <c r="AW234" s="398"/>
      <c r="AX234" s="398"/>
      <c r="AY234" s="398"/>
      <c r="AZ234" s="398"/>
      <c r="BA234" s="398"/>
      <c r="BB234" s="398"/>
      <c r="BC234" s="398"/>
      <c r="BD234" s="398"/>
      <c r="BE234" s="661"/>
      <c r="BF234" s="376"/>
      <c r="BG234" s="375"/>
      <c r="BH234" s="398"/>
      <c r="BI234" s="398"/>
      <c r="BJ234" s="398"/>
      <c r="BK234" s="398"/>
      <c r="BL234" s="398"/>
      <c r="BM234" s="398"/>
      <c r="BN234" s="398"/>
      <c r="BO234" s="398"/>
      <c r="BP234" s="661"/>
      <c r="BQ234" s="376"/>
    </row>
    <row r="235" spans="1:69" ht="11.25" customHeight="1" x14ac:dyDescent="0.2">
      <c r="A235" s="395"/>
      <c r="B235" s="403" t="s">
        <v>3074</v>
      </c>
      <c r="C235" s="374"/>
      <c r="D235" s="395"/>
      <c r="E235" s="650" t="str">
        <f ca="1">VLOOKUP(INDIRECT(ADDRESS(ROW(),COLUMN()-3)),Language_Translations,MATCH(Language_Selected,Language_Options,0),FALSE)</f>
        <v>Milk, cheese, yogurt, or any other foods made from milk?</v>
      </c>
      <c r="F235" s="650"/>
      <c r="G235" s="650"/>
      <c r="H235" s="650"/>
      <c r="I235" s="650"/>
      <c r="J235" s="650"/>
      <c r="K235" s="650"/>
      <c r="L235" s="650"/>
      <c r="M235" s="650"/>
      <c r="N235" s="374"/>
      <c r="O235" s="395"/>
      <c r="P235" s="347" t="s">
        <v>1731</v>
      </c>
      <c r="Q235" s="347"/>
      <c r="R235" s="378" t="s">
        <v>7</v>
      </c>
      <c r="S235" s="378"/>
      <c r="T235" s="378"/>
      <c r="U235" s="378"/>
      <c r="V235" s="378"/>
      <c r="W235" s="378"/>
      <c r="X235" s="456" t="s">
        <v>1778</v>
      </c>
      <c r="Y235" s="374"/>
      <c r="Z235" s="395"/>
      <c r="AA235" s="347" t="s">
        <v>1731</v>
      </c>
      <c r="AB235" s="347"/>
      <c r="AC235" s="378" t="s">
        <v>7</v>
      </c>
      <c r="AD235" s="378"/>
      <c r="AE235" s="378"/>
      <c r="AF235" s="378"/>
      <c r="AG235" s="378"/>
      <c r="AH235" s="378"/>
      <c r="AI235" s="456" t="s">
        <v>1778</v>
      </c>
      <c r="AJ235" s="374"/>
      <c r="AK235" s="395"/>
      <c r="AL235" s="347" t="s">
        <v>1731</v>
      </c>
      <c r="AM235" s="347"/>
      <c r="AN235" s="378" t="s">
        <v>7</v>
      </c>
      <c r="AO235" s="378"/>
      <c r="AP235" s="378"/>
      <c r="AQ235" s="378"/>
      <c r="AR235" s="378"/>
      <c r="AS235" s="378"/>
      <c r="AT235" s="456" t="s">
        <v>1778</v>
      </c>
      <c r="AU235" s="374"/>
      <c r="AV235" s="395"/>
      <c r="AW235" s="347" t="s">
        <v>1731</v>
      </c>
      <c r="AX235" s="347"/>
      <c r="AY235" s="378" t="s">
        <v>7</v>
      </c>
      <c r="AZ235" s="378"/>
      <c r="BA235" s="378"/>
      <c r="BB235" s="378"/>
      <c r="BC235" s="378"/>
      <c r="BD235" s="378"/>
      <c r="BE235" s="456" t="s">
        <v>1778</v>
      </c>
      <c r="BF235" s="374"/>
      <c r="BG235" s="395"/>
      <c r="BH235" s="347" t="s">
        <v>1731</v>
      </c>
      <c r="BI235" s="347"/>
      <c r="BJ235" s="378" t="s">
        <v>7</v>
      </c>
      <c r="BK235" s="378"/>
      <c r="BL235" s="378"/>
      <c r="BM235" s="378"/>
      <c r="BN235" s="378"/>
      <c r="BO235" s="378"/>
      <c r="BP235" s="456" t="s">
        <v>1778</v>
      </c>
      <c r="BQ235" s="374"/>
    </row>
    <row r="236" spans="1:69" x14ac:dyDescent="0.2">
      <c r="A236" s="395"/>
      <c r="B236" s="367"/>
      <c r="C236" s="374"/>
      <c r="D236" s="395"/>
      <c r="E236" s="650"/>
      <c r="F236" s="650"/>
      <c r="G236" s="650"/>
      <c r="H236" s="650"/>
      <c r="I236" s="650"/>
      <c r="J236" s="650"/>
      <c r="K236" s="650"/>
      <c r="L236" s="650"/>
      <c r="M236" s="650"/>
      <c r="N236" s="374"/>
      <c r="O236" s="395"/>
      <c r="P236" s="347" t="s">
        <v>1732</v>
      </c>
      <c r="Q236" s="347"/>
      <c r="R236" s="378" t="s">
        <v>7</v>
      </c>
      <c r="S236" s="378"/>
      <c r="T236" s="378"/>
      <c r="U236" s="378"/>
      <c r="V236" s="378"/>
      <c r="W236" s="378"/>
      <c r="X236" s="456" t="s">
        <v>1783</v>
      </c>
      <c r="Y236" s="374"/>
      <c r="Z236" s="395"/>
      <c r="AA236" s="347" t="s">
        <v>1732</v>
      </c>
      <c r="AB236" s="347"/>
      <c r="AC236" s="378" t="s">
        <v>7</v>
      </c>
      <c r="AD236" s="378"/>
      <c r="AE236" s="378"/>
      <c r="AF236" s="378"/>
      <c r="AG236" s="378"/>
      <c r="AH236" s="378"/>
      <c r="AI236" s="456" t="s">
        <v>1783</v>
      </c>
      <c r="AJ236" s="374"/>
      <c r="AK236" s="395"/>
      <c r="AL236" s="347" t="s">
        <v>1732</v>
      </c>
      <c r="AM236" s="347"/>
      <c r="AN236" s="378" t="s">
        <v>7</v>
      </c>
      <c r="AO236" s="378"/>
      <c r="AP236" s="378"/>
      <c r="AQ236" s="378"/>
      <c r="AR236" s="378"/>
      <c r="AS236" s="378"/>
      <c r="AT236" s="456" t="s">
        <v>1783</v>
      </c>
      <c r="AU236" s="374"/>
      <c r="AV236" s="395"/>
      <c r="AW236" s="347" t="s">
        <v>1732</v>
      </c>
      <c r="AX236" s="347"/>
      <c r="AY236" s="378" t="s">
        <v>7</v>
      </c>
      <c r="AZ236" s="378"/>
      <c r="BA236" s="378"/>
      <c r="BB236" s="378"/>
      <c r="BC236" s="378"/>
      <c r="BD236" s="378"/>
      <c r="BE236" s="456" t="s">
        <v>1783</v>
      </c>
      <c r="BF236" s="374"/>
      <c r="BG236" s="395"/>
      <c r="BH236" s="347" t="s">
        <v>1732</v>
      </c>
      <c r="BI236" s="347"/>
      <c r="BJ236" s="378" t="s">
        <v>7</v>
      </c>
      <c r="BK236" s="378"/>
      <c r="BL236" s="378"/>
      <c r="BM236" s="378"/>
      <c r="BN236" s="378"/>
      <c r="BO236" s="378"/>
      <c r="BP236" s="456" t="s">
        <v>1783</v>
      </c>
      <c r="BQ236" s="374"/>
    </row>
    <row r="237" spans="1:69" x14ac:dyDescent="0.2">
      <c r="A237" s="395"/>
      <c r="B237" s="367"/>
      <c r="C237" s="374"/>
      <c r="D237" s="395"/>
      <c r="E237" s="650"/>
      <c r="F237" s="650"/>
      <c r="G237" s="650"/>
      <c r="H237" s="650"/>
      <c r="I237" s="650"/>
      <c r="J237" s="650"/>
      <c r="K237" s="650"/>
      <c r="L237" s="650"/>
      <c r="M237" s="650"/>
      <c r="N237" s="374"/>
      <c r="O237" s="395"/>
      <c r="P237" s="347" t="s">
        <v>1784</v>
      </c>
      <c r="Q237" s="347"/>
      <c r="R237" s="347"/>
      <c r="S237" s="347"/>
      <c r="T237" s="347"/>
      <c r="U237" s="378" t="s">
        <v>7</v>
      </c>
      <c r="V237" s="378"/>
      <c r="W237" s="378"/>
      <c r="X237" s="367">
        <v>8</v>
      </c>
      <c r="Y237" s="374"/>
      <c r="Z237" s="395"/>
      <c r="AA237" s="347" t="s">
        <v>1784</v>
      </c>
      <c r="AB237" s="347"/>
      <c r="AC237" s="347"/>
      <c r="AD237" s="347"/>
      <c r="AE237" s="347"/>
      <c r="AF237" s="378" t="s">
        <v>7</v>
      </c>
      <c r="AG237" s="378"/>
      <c r="AH237" s="378"/>
      <c r="AI237" s="367">
        <v>8</v>
      </c>
      <c r="AJ237" s="374"/>
      <c r="AK237" s="395"/>
      <c r="AL237" s="347" t="s">
        <v>1784</v>
      </c>
      <c r="AM237" s="347"/>
      <c r="AN237" s="347"/>
      <c r="AO237" s="347"/>
      <c r="AP237" s="347"/>
      <c r="AQ237" s="378" t="s">
        <v>7</v>
      </c>
      <c r="AR237" s="378"/>
      <c r="AS237" s="378"/>
      <c r="AT237" s="367">
        <v>8</v>
      </c>
      <c r="AU237" s="374"/>
      <c r="AV237" s="395"/>
      <c r="AW237" s="347" t="s">
        <v>1784</v>
      </c>
      <c r="AX237" s="347"/>
      <c r="AY237" s="347"/>
      <c r="AZ237" s="347"/>
      <c r="BA237" s="347"/>
      <c r="BB237" s="378" t="s">
        <v>7</v>
      </c>
      <c r="BC237" s="378"/>
      <c r="BD237" s="378"/>
      <c r="BE237" s="367">
        <v>8</v>
      </c>
      <c r="BF237" s="374"/>
      <c r="BG237" s="395"/>
      <c r="BH237" s="347" t="s">
        <v>1784</v>
      </c>
      <c r="BI237" s="347"/>
      <c r="BJ237" s="347"/>
      <c r="BK237" s="347"/>
      <c r="BL237" s="347"/>
      <c r="BM237" s="378" t="s">
        <v>7</v>
      </c>
      <c r="BN237" s="378"/>
      <c r="BO237" s="378"/>
      <c r="BP237" s="367">
        <v>8</v>
      </c>
      <c r="BQ237" s="374"/>
    </row>
    <row r="238" spans="1:69" ht="6" customHeight="1" x14ac:dyDescent="0.2">
      <c r="A238" s="662"/>
      <c r="B238" s="662"/>
      <c r="C238" s="380"/>
      <c r="D238" s="381"/>
      <c r="E238" s="381"/>
      <c r="F238" s="381"/>
      <c r="G238" s="381"/>
      <c r="H238" s="381"/>
      <c r="I238" s="381"/>
      <c r="J238" s="381"/>
      <c r="K238" s="381"/>
      <c r="L238" s="381"/>
      <c r="M238" s="381"/>
      <c r="N238" s="380"/>
      <c r="O238" s="379"/>
      <c r="P238" s="381"/>
      <c r="Q238" s="381"/>
      <c r="R238" s="381"/>
      <c r="S238" s="381"/>
      <c r="T238" s="381"/>
      <c r="U238" s="381"/>
      <c r="V238" s="381"/>
      <c r="W238" s="381"/>
      <c r="X238" s="662"/>
      <c r="Y238" s="380"/>
      <c r="Z238" s="379"/>
      <c r="AA238" s="381"/>
      <c r="AB238" s="381"/>
      <c r="AC238" s="381"/>
      <c r="AD238" s="381"/>
      <c r="AE238" s="381"/>
      <c r="AF238" s="381"/>
      <c r="AG238" s="381"/>
      <c r="AH238" s="381"/>
      <c r="AI238" s="662"/>
      <c r="AJ238" s="380"/>
      <c r="AK238" s="379"/>
      <c r="AL238" s="381"/>
      <c r="AM238" s="381"/>
      <c r="AN238" s="381"/>
      <c r="AO238" s="381"/>
      <c r="AP238" s="381"/>
      <c r="AQ238" s="381"/>
      <c r="AR238" s="381"/>
      <c r="AS238" s="381"/>
      <c r="AT238" s="662"/>
      <c r="AU238" s="380"/>
      <c r="AV238" s="379"/>
      <c r="AW238" s="381"/>
      <c r="AX238" s="381"/>
      <c r="AY238" s="381"/>
      <c r="AZ238" s="381"/>
      <c r="BA238" s="381"/>
      <c r="BB238" s="381"/>
      <c r="BC238" s="381"/>
      <c r="BD238" s="381"/>
      <c r="BE238" s="662"/>
      <c r="BF238" s="380"/>
      <c r="BG238" s="379"/>
      <c r="BH238" s="381"/>
      <c r="BI238" s="381"/>
      <c r="BJ238" s="381"/>
      <c r="BK238" s="381"/>
      <c r="BL238" s="381"/>
      <c r="BM238" s="381"/>
      <c r="BN238" s="381"/>
      <c r="BO238" s="381"/>
      <c r="BP238" s="662"/>
      <c r="BQ238" s="380"/>
    </row>
    <row r="239" spans="1:69" ht="6" customHeight="1" x14ac:dyDescent="0.2">
      <c r="A239" s="375"/>
      <c r="B239" s="661"/>
      <c r="C239" s="376"/>
      <c r="D239" s="375"/>
      <c r="E239" s="398"/>
      <c r="F239" s="398"/>
      <c r="G239" s="398"/>
      <c r="H239" s="398"/>
      <c r="I239" s="398"/>
      <c r="J239" s="398"/>
      <c r="K239" s="398"/>
      <c r="L239" s="398"/>
      <c r="M239" s="398"/>
      <c r="N239" s="376"/>
      <c r="O239" s="375"/>
      <c r="P239" s="398"/>
      <c r="Q239" s="398"/>
      <c r="R239" s="398"/>
      <c r="S239" s="398"/>
      <c r="T239" s="398"/>
      <c r="U239" s="398"/>
      <c r="V239" s="398"/>
      <c r="W239" s="398"/>
      <c r="X239" s="661"/>
      <c r="Y239" s="376"/>
      <c r="Z239" s="375"/>
      <c r="AA239" s="398"/>
      <c r="AB239" s="398"/>
      <c r="AC239" s="398"/>
      <c r="AD239" s="398"/>
      <c r="AE239" s="398"/>
      <c r="AF239" s="398"/>
      <c r="AG239" s="398"/>
      <c r="AH239" s="398"/>
      <c r="AI239" s="661"/>
      <c r="AJ239" s="376"/>
      <c r="AK239" s="375"/>
      <c r="AL239" s="398"/>
      <c r="AM239" s="398"/>
      <c r="AN239" s="398"/>
      <c r="AO239" s="398"/>
      <c r="AP239" s="398"/>
      <c r="AQ239" s="398"/>
      <c r="AR239" s="398"/>
      <c r="AS239" s="398"/>
      <c r="AT239" s="661"/>
      <c r="AU239" s="376"/>
      <c r="AV239" s="375"/>
      <c r="AW239" s="398"/>
      <c r="AX239" s="398"/>
      <c r="AY239" s="398"/>
      <c r="AZ239" s="398"/>
      <c r="BA239" s="398"/>
      <c r="BB239" s="398"/>
      <c r="BC239" s="398"/>
      <c r="BD239" s="398"/>
      <c r="BE239" s="661"/>
      <c r="BF239" s="376"/>
      <c r="BG239" s="375"/>
      <c r="BH239" s="398"/>
      <c r="BI239" s="398"/>
      <c r="BJ239" s="398"/>
      <c r="BK239" s="398"/>
      <c r="BL239" s="398"/>
      <c r="BM239" s="398"/>
      <c r="BN239" s="398"/>
      <c r="BO239" s="398"/>
      <c r="BP239" s="661"/>
      <c r="BQ239" s="376"/>
    </row>
    <row r="240" spans="1:69" ht="11.25" customHeight="1" x14ac:dyDescent="0.2">
      <c r="A240" s="395"/>
      <c r="B240" s="403" t="s">
        <v>3075</v>
      </c>
      <c r="C240" s="374"/>
      <c r="D240" s="395"/>
      <c r="E240" s="650" t="str">
        <f ca="1">VLOOKUP(INDIRECT(ADDRESS(ROW(),COLUMN()-3)),Language_Translations,MATCH(Language_Selected,Language_Options,0),FALSE)</f>
        <v>Any oil, fats, or butter, or foods made with any of these?</v>
      </c>
      <c r="F240" s="650"/>
      <c r="G240" s="650"/>
      <c r="H240" s="650"/>
      <c r="I240" s="650"/>
      <c r="J240" s="650"/>
      <c r="K240" s="650"/>
      <c r="L240" s="650"/>
      <c r="M240" s="650"/>
      <c r="N240" s="374"/>
      <c r="O240" s="395"/>
      <c r="P240" s="347" t="s">
        <v>1731</v>
      </c>
      <c r="Q240" s="347"/>
      <c r="R240" s="378" t="s">
        <v>7</v>
      </c>
      <c r="S240" s="378"/>
      <c r="T240" s="378"/>
      <c r="U240" s="378"/>
      <c r="V240" s="378"/>
      <c r="W240" s="378"/>
      <c r="X240" s="456" t="s">
        <v>1778</v>
      </c>
      <c r="Y240" s="374"/>
      <c r="Z240" s="395"/>
      <c r="AA240" s="347" t="s">
        <v>1731</v>
      </c>
      <c r="AB240" s="347"/>
      <c r="AC240" s="378" t="s">
        <v>7</v>
      </c>
      <c r="AD240" s="378"/>
      <c r="AE240" s="378"/>
      <c r="AF240" s="378"/>
      <c r="AG240" s="378"/>
      <c r="AH240" s="378"/>
      <c r="AI240" s="456" t="s">
        <v>1778</v>
      </c>
      <c r="AJ240" s="374"/>
      <c r="AK240" s="395"/>
      <c r="AL240" s="347" t="s">
        <v>1731</v>
      </c>
      <c r="AM240" s="347"/>
      <c r="AN240" s="378" t="s">
        <v>7</v>
      </c>
      <c r="AO240" s="378"/>
      <c r="AP240" s="378"/>
      <c r="AQ240" s="378"/>
      <c r="AR240" s="378"/>
      <c r="AS240" s="378"/>
      <c r="AT240" s="456" t="s">
        <v>1778</v>
      </c>
      <c r="AU240" s="374"/>
      <c r="AV240" s="395"/>
      <c r="AW240" s="347" t="s">
        <v>1731</v>
      </c>
      <c r="AX240" s="347"/>
      <c r="AY240" s="378" t="s">
        <v>7</v>
      </c>
      <c r="AZ240" s="378"/>
      <c r="BA240" s="378"/>
      <c r="BB240" s="378"/>
      <c r="BC240" s="378"/>
      <c r="BD240" s="378"/>
      <c r="BE240" s="456" t="s">
        <v>1778</v>
      </c>
      <c r="BF240" s="374"/>
      <c r="BG240" s="395"/>
      <c r="BH240" s="347" t="s">
        <v>1731</v>
      </c>
      <c r="BI240" s="347"/>
      <c r="BJ240" s="378" t="s">
        <v>7</v>
      </c>
      <c r="BK240" s="378"/>
      <c r="BL240" s="378"/>
      <c r="BM240" s="378"/>
      <c r="BN240" s="378"/>
      <c r="BO240" s="378"/>
      <c r="BP240" s="456" t="s">
        <v>1778</v>
      </c>
      <c r="BQ240" s="374"/>
    </row>
    <row r="241" spans="1:69" x14ac:dyDescent="0.2">
      <c r="A241" s="395"/>
      <c r="B241" s="367"/>
      <c r="C241" s="374"/>
      <c r="D241" s="395"/>
      <c r="E241" s="650"/>
      <c r="F241" s="650"/>
      <c r="G241" s="650"/>
      <c r="H241" s="650"/>
      <c r="I241" s="650"/>
      <c r="J241" s="650"/>
      <c r="K241" s="650"/>
      <c r="L241" s="650"/>
      <c r="M241" s="650"/>
      <c r="N241" s="374"/>
      <c r="O241" s="395"/>
      <c r="P241" s="347" t="s">
        <v>1732</v>
      </c>
      <c r="Q241" s="347"/>
      <c r="R241" s="378" t="s">
        <v>7</v>
      </c>
      <c r="S241" s="378"/>
      <c r="T241" s="378"/>
      <c r="U241" s="378"/>
      <c r="V241" s="378"/>
      <c r="W241" s="378"/>
      <c r="X241" s="456" t="s">
        <v>1783</v>
      </c>
      <c r="Y241" s="374"/>
      <c r="Z241" s="395"/>
      <c r="AA241" s="347" t="s">
        <v>1732</v>
      </c>
      <c r="AB241" s="347"/>
      <c r="AC241" s="378" t="s">
        <v>7</v>
      </c>
      <c r="AD241" s="378"/>
      <c r="AE241" s="378"/>
      <c r="AF241" s="378"/>
      <c r="AG241" s="378"/>
      <c r="AH241" s="378"/>
      <c r="AI241" s="456" t="s">
        <v>1783</v>
      </c>
      <c r="AJ241" s="374"/>
      <c r="AK241" s="395"/>
      <c r="AL241" s="347" t="s">
        <v>1732</v>
      </c>
      <c r="AM241" s="347"/>
      <c r="AN241" s="378" t="s">
        <v>7</v>
      </c>
      <c r="AO241" s="378"/>
      <c r="AP241" s="378"/>
      <c r="AQ241" s="378"/>
      <c r="AR241" s="378"/>
      <c r="AS241" s="378"/>
      <c r="AT241" s="456" t="s">
        <v>1783</v>
      </c>
      <c r="AU241" s="374"/>
      <c r="AV241" s="395"/>
      <c r="AW241" s="347" t="s">
        <v>1732</v>
      </c>
      <c r="AX241" s="347"/>
      <c r="AY241" s="378" t="s">
        <v>7</v>
      </c>
      <c r="AZ241" s="378"/>
      <c r="BA241" s="378"/>
      <c r="BB241" s="378"/>
      <c r="BC241" s="378"/>
      <c r="BD241" s="378"/>
      <c r="BE241" s="456" t="s">
        <v>1783</v>
      </c>
      <c r="BF241" s="374"/>
      <c r="BG241" s="395"/>
      <c r="BH241" s="347" t="s">
        <v>1732</v>
      </c>
      <c r="BI241" s="347"/>
      <c r="BJ241" s="378" t="s">
        <v>7</v>
      </c>
      <c r="BK241" s="378"/>
      <c r="BL241" s="378"/>
      <c r="BM241" s="378"/>
      <c r="BN241" s="378"/>
      <c r="BO241" s="378"/>
      <c r="BP241" s="456" t="s">
        <v>1783</v>
      </c>
      <c r="BQ241" s="374"/>
    </row>
    <row r="242" spans="1:69" x14ac:dyDescent="0.2">
      <c r="A242" s="395"/>
      <c r="B242" s="367"/>
      <c r="C242" s="374"/>
      <c r="D242" s="395"/>
      <c r="E242" s="650"/>
      <c r="F242" s="650"/>
      <c r="G242" s="650"/>
      <c r="H242" s="650"/>
      <c r="I242" s="650"/>
      <c r="J242" s="650"/>
      <c r="K242" s="650"/>
      <c r="L242" s="650"/>
      <c r="M242" s="650"/>
      <c r="N242" s="374"/>
      <c r="O242" s="395"/>
      <c r="P242" s="347" t="s">
        <v>1784</v>
      </c>
      <c r="Q242" s="347"/>
      <c r="R242" s="347"/>
      <c r="S242" s="347"/>
      <c r="T242" s="347"/>
      <c r="U242" s="378" t="s">
        <v>7</v>
      </c>
      <c r="V242" s="378"/>
      <c r="W242" s="378"/>
      <c r="X242" s="367">
        <v>8</v>
      </c>
      <c r="Y242" s="374"/>
      <c r="Z242" s="395"/>
      <c r="AA242" s="347" t="s">
        <v>1784</v>
      </c>
      <c r="AB242" s="347"/>
      <c r="AC242" s="347"/>
      <c r="AD242" s="347"/>
      <c r="AE242" s="347"/>
      <c r="AF242" s="378" t="s">
        <v>7</v>
      </c>
      <c r="AG242" s="378"/>
      <c r="AH242" s="378"/>
      <c r="AI242" s="367">
        <v>8</v>
      </c>
      <c r="AJ242" s="374"/>
      <c r="AK242" s="395"/>
      <c r="AL242" s="347" t="s">
        <v>1784</v>
      </c>
      <c r="AM242" s="347"/>
      <c r="AN242" s="347"/>
      <c r="AO242" s="347"/>
      <c r="AP242" s="347"/>
      <c r="AQ242" s="378" t="s">
        <v>7</v>
      </c>
      <c r="AR242" s="378"/>
      <c r="AS242" s="378"/>
      <c r="AT242" s="367">
        <v>8</v>
      </c>
      <c r="AU242" s="374"/>
      <c r="AV242" s="395"/>
      <c r="AW242" s="347" t="s">
        <v>1784</v>
      </c>
      <c r="AX242" s="347"/>
      <c r="AY242" s="347"/>
      <c r="AZ242" s="347"/>
      <c r="BA242" s="347"/>
      <c r="BB242" s="378" t="s">
        <v>7</v>
      </c>
      <c r="BC242" s="378"/>
      <c r="BD242" s="378"/>
      <c r="BE242" s="367">
        <v>8</v>
      </c>
      <c r="BF242" s="374"/>
      <c r="BG242" s="395"/>
      <c r="BH242" s="347" t="s">
        <v>1784</v>
      </c>
      <c r="BI242" s="347"/>
      <c r="BJ242" s="347"/>
      <c r="BK242" s="347"/>
      <c r="BL242" s="347"/>
      <c r="BM242" s="378" t="s">
        <v>7</v>
      </c>
      <c r="BN242" s="378"/>
      <c r="BO242" s="378"/>
      <c r="BP242" s="367">
        <v>8</v>
      </c>
      <c r="BQ242" s="374"/>
    </row>
    <row r="243" spans="1:69" ht="6" customHeight="1" x14ac:dyDescent="0.2">
      <c r="A243" s="379"/>
      <c r="B243" s="662"/>
      <c r="C243" s="380"/>
      <c r="D243" s="379"/>
      <c r="E243" s="381"/>
      <c r="F243" s="381"/>
      <c r="G243" s="381"/>
      <c r="H243" s="381"/>
      <c r="I243" s="381"/>
      <c r="J243" s="381"/>
      <c r="K243" s="381"/>
      <c r="L243" s="381"/>
      <c r="M243" s="381"/>
      <c r="N243" s="380"/>
      <c r="O243" s="379"/>
      <c r="P243" s="381"/>
      <c r="Q243" s="381"/>
      <c r="R243" s="381"/>
      <c r="S243" s="381"/>
      <c r="T243" s="381"/>
      <c r="U243" s="381"/>
      <c r="V243" s="381"/>
      <c r="W243" s="381"/>
      <c r="X243" s="662"/>
      <c r="Y243" s="380"/>
      <c r="Z243" s="379"/>
      <c r="AA243" s="381"/>
      <c r="AB243" s="381"/>
      <c r="AC243" s="381"/>
      <c r="AD243" s="381"/>
      <c r="AE243" s="381"/>
      <c r="AF243" s="381"/>
      <c r="AG243" s="381"/>
      <c r="AH243" s="381"/>
      <c r="AI243" s="662"/>
      <c r="AJ243" s="380"/>
      <c r="AK243" s="379"/>
      <c r="AL243" s="381"/>
      <c r="AM243" s="381"/>
      <c r="AN243" s="381"/>
      <c r="AO243" s="381"/>
      <c r="AP243" s="381"/>
      <c r="AQ243" s="381"/>
      <c r="AR243" s="381"/>
      <c r="AS243" s="381"/>
      <c r="AT243" s="662"/>
      <c r="AU243" s="380"/>
      <c r="AV243" s="379"/>
      <c r="AW243" s="381"/>
      <c r="AX243" s="381"/>
      <c r="AY243" s="381"/>
      <c r="AZ243" s="381"/>
      <c r="BA243" s="381"/>
      <c r="BB243" s="381"/>
      <c r="BC243" s="381"/>
      <c r="BD243" s="381"/>
      <c r="BE243" s="662"/>
      <c r="BF243" s="380"/>
      <c r="BG243" s="379"/>
      <c r="BH243" s="381"/>
      <c r="BI243" s="381"/>
      <c r="BJ243" s="381"/>
      <c r="BK243" s="381"/>
      <c r="BL243" s="381"/>
      <c r="BM243" s="381"/>
      <c r="BN243" s="381"/>
      <c r="BO243" s="381"/>
      <c r="BP243" s="662"/>
      <c r="BQ243" s="380"/>
    </row>
    <row r="244" spans="1:69" ht="6" customHeight="1" x14ac:dyDescent="0.2">
      <c r="A244" s="375"/>
      <c r="B244" s="661"/>
      <c r="C244" s="376"/>
      <c r="D244" s="375"/>
      <c r="E244" s="398"/>
      <c r="F244" s="398"/>
      <c r="G244" s="398"/>
      <c r="H244" s="398"/>
      <c r="I244" s="398"/>
      <c r="J244" s="398"/>
      <c r="K244" s="398"/>
      <c r="L244" s="398"/>
      <c r="M244" s="398"/>
      <c r="N244" s="376"/>
      <c r="O244" s="375"/>
      <c r="P244" s="398"/>
      <c r="Q244" s="398"/>
      <c r="R244" s="398"/>
      <c r="S244" s="398"/>
      <c r="T244" s="398"/>
      <c r="U244" s="398"/>
      <c r="V244" s="398"/>
      <c r="W244" s="398"/>
      <c r="X244" s="661"/>
      <c r="Y244" s="376"/>
      <c r="Z244" s="375"/>
      <c r="AA244" s="398"/>
      <c r="AB244" s="398"/>
      <c r="AC244" s="398"/>
      <c r="AD244" s="398"/>
      <c r="AE244" s="398"/>
      <c r="AF244" s="398"/>
      <c r="AG244" s="398"/>
      <c r="AH244" s="398"/>
      <c r="AI244" s="661"/>
      <c r="AJ244" s="376"/>
      <c r="AK244" s="375"/>
      <c r="AL244" s="398"/>
      <c r="AM244" s="398"/>
      <c r="AN244" s="398"/>
      <c r="AO244" s="398"/>
      <c r="AP244" s="398"/>
      <c r="AQ244" s="398"/>
      <c r="AR244" s="398"/>
      <c r="AS244" s="398"/>
      <c r="AT244" s="661"/>
      <c r="AU244" s="376"/>
      <c r="AV244" s="375"/>
      <c r="AW244" s="398"/>
      <c r="AX244" s="398"/>
      <c r="AY244" s="398"/>
      <c r="AZ244" s="398"/>
      <c r="BA244" s="398"/>
      <c r="BB244" s="398"/>
      <c r="BC244" s="398"/>
      <c r="BD244" s="398"/>
      <c r="BE244" s="661"/>
      <c r="BF244" s="376"/>
      <c r="BG244" s="375"/>
      <c r="BH244" s="398"/>
      <c r="BI244" s="398"/>
      <c r="BJ244" s="398"/>
      <c r="BK244" s="398"/>
      <c r="BL244" s="398"/>
      <c r="BM244" s="398"/>
      <c r="BN244" s="398"/>
      <c r="BO244" s="398"/>
      <c r="BP244" s="661"/>
      <c r="BQ244" s="376"/>
    </row>
    <row r="245" spans="1:69" ht="11.25" customHeight="1" x14ac:dyDescent="0.2">
      <c r="A245" s="395"/>
      <c r="B245" s="403" t="s">
        <v>3076</v>
      </c>
      <c r="C245" s="374"/>
      <c r="D245" s="395"/>
      <c r="E245" s="650" t="str">
        <f ca="1">VLOOKUP(INDIRECT(ADDRESS(ROW(),COLUMN()-3)),Language_Translations,MATCH(Language_Selected,Language_Options,0),FALSE)</f>
        <v>Any sugary foods such as chocolates, sweets, candies, pastries, cakes, or biscuits?</v>
      </c>
      <c r="F245" s="650"/>
      <c r="G245" s="650"/>
      <c r="H245" s="650"/>
      <c r="I245" s="650"/>
      <c r="J245" s="650"/>
      <c r="K245" s="650"/>
      <c r="L245" s="650"/>
      <c r="M245" s="650"/>
      <c r="N245" s="374"/>
      <c r="O245" s="395"/>
      <c r="P245" s="347" t="s">
        <v>1731</v>
      </c>
      <c r="Q245" s="347"/>
      <c r="R245" s="378" t="s">
        <v>7</v>
      </c>
      <c r="S245" s="378"/>
      <c r="T245" s="378"/>
      <c r="U245" s="378"/>
      <c r="V245" s="378"/>
      <c r="W245" s="378"/>
      <c r="X245" s="456" t="s">
        <v>1778</v>
      </c>
      <c r="Y245" s="374"/>
      <c r="Z245" s="395"/>
      <c r="AA245" s="347" t="s">
        <v>1731</v>
      </c>
      <c r="AB245" s="347"/>
      <c r="AC245" s="378" t="s">
        <v>7</v>
      </c>
      <c r="AD245" s="378"/>
      <c r="AE245" s="378"/>
      <c r="AF245" s="378"/>
      <c r="AG245" s="378"/>
      <c r="AH245" s="378"/>
      <c r="AI245" s="456" t="s">
        <v>1778</v>
      </c>
      <c r="AJ245" s="374"/>
      <c r="AK245" s="395"/>
      <c r="AL245" s="347" t="s">
        <v>1731</v>
      </c>
      <c r="AM245" s="347"/>
      <c r="AN245" s="378" t="s">
        <v>7</v>
      </c>
      <c r="AO245" s="378"/>
      <c r="AP245" s="378"/>
      <c r="AQ245" s="378"/>
      <c r="AR245" s="378"/>
      <c r="AS245" s="378"/>
      <c r="AT245" s="456" t="s">
        <v>1778</v>
      </c>
      <c r="AU245" s="374"/>
      <c r="AV245" s="395"/>
      <c r="AW245" s="347" t="s">
        <v>1731</v>
      </c>
      <c r="AX245" s="347"/>
      <c r="AY245" s="378" t="s">
        <v>7</v>
      </c>
      <c r="AZ245" s="378"/>
      <c r="BA245" s="378"/>
      <c r="BB245" s="378"/>
      <c r="BC245" s="378"/>
      <c r="BD245" s="378"/>
      <c r="BE245" s="456" t="s">
        <v>1778</v>
      </c>
      <c r="BF245" s="374"/>
      <c r="BG245" s="395"/>
      <c r="BH245" s="347" t="s">
        <v>1731</v>
      </c>
      <c r="BI245" s="347"/>
      <c r="BJ245" s="378" t="s">
        <v>7</v>
      </c>
      <c r="BK245" s="378"/>
      <c r="BL245" s="378"/>
      <c r="BM245" s="378"/>
      <c r="BN245" s="378"/>
      <c r="BO245" s="378"/>
      <c r="BP245" s="456" t="s">
        <v>1778</v>
      </c>
      <c r="BQ245" s="374"/>
    </row>
    <row r="246" spans="1:69" x14ac:dyDescent="0.2">
      <c r="A246" s="395"/>
      <c r="B246" s="367"/>
      <c r="C246" s="374"/>
      <c r="D246" s="395"/>
      <c r="E246" s="650"/>
      <c r="F246" s="650"/>
      <c r="G246" s="650"/>
      <c r="H246" s="650"/>
      <c r="I246" s="650"/>
      <c r="J246" s="650"/>
      <c r="K246" s="650"/>
      <c r="L246" s="650"/>
      <c r="M246" s="650"/>
      <c r="N246" s="374"/>
      <c r="O246" s="395"/>
      <c r="P246" s="347" t="s">
        <v>1732</v>
      </c>
      <c r="Q246" s="347"/>
      <c r="R246" s="378" t="s">
        <v>7</v>
      </c>
      <c r="S246" s="378"/>
      <c r="T246" s="378"/>
      <c r="U246" s="378"/>
      <c r="V246" s="378"/>
      <c r="W246" s="378"/>
      <c r="X246" s="456" t="s">
        <v>1783</v>
      </c>
      <c r="Y246" s="374"/>
      <c r="Z246" s="395"/>
      <c r="AA246" s="347" t="s">
        <v>1732</v>
      </c>
      <c r="AB246" s="347"/>
      <c r="AC246" s="378" t="s">
        <v>7</v>
      </c>
      <c r="AD246" s="378"/>
      <c r="AE246" s="378"/>
      <c r="AF246" s="378"/>
      <c r="AG246" s="378"/>
      <c r="AH246" s="378"/>
      <c r="AI246" s="456" t="s">
        <v>1783</v>
      </c>
      <c r="AJ246" s="374"/>
      <c r="AK246" s="395"/>
      <c r="AL246" s="347" t="s">
        <v>1732</v>
      </c>
      <c r="AM246" s="347"/>
      <c r="AN246" s="378" t="s">
        <v>7</v>
      </c>
      <c r="AO246" s="378"/>
      <c r="AP246" s="378"/>
      <c r="AQ246" s="378"/>
      <c r="AR246" s="378"/>
      <c r="AS246" s="378"/>
      <c r="AT246" s="456" t="s">
        <v>1783</v>
      </c>
      <c r="AU246" s="374"/>
      <c r="AV246" s="395"/>
      <c r="AW246" s="347" t="s">
        <v>1732</v>
      </c>
      <c r="AX246" s="347"/>
      <c r="AY246" s="378" t="s">
        <v>7</v>
      </c>
      <c r="AZ246" s="378"/>
      <c r="BA246" s="378"/>
      <c r="BB246" s="378"/>
      <c r="BC246" s="378"/>
      <c r="BD246" s="378"/>
      <c r="BE246" s="456" t="s">
        <v>1783</v>
      </c>
      <c r="BF246" s="374"/>
      <c r="BG246" s="395"/>
      <c r="BH246" s="347" t="s">
        <v>1732</v>
      </c>
      <c r="BI246" s="347"/>
      <c r="BJ246" s="378" t="s">
        <v>7</v>
      </c>
      <c r="BK246" s="378"/>
      <c r="BL246" s="378"/>
      <c r="BM246" s="378"/>
      <c r="BN246" s="378"/>
      <c r="BO246" s="378"/>
      <c r="BP246" s="456" t="s">
        <v>1783</v>
      </c>
      <c r="BQ246" s="374"/>
    </row>
    <row r="247" spans="1:69" x14ac:dyDescent="0.2">
      <c r="A247" s="395"/>
      <c r="B247" s="367"/>
      <c r="C247" s="374"/>
      <c r="D247" s="395"/>
      <c r="E247" s="650"/>
      <c r="F247" s="650"/>
      <c r="G247" s="650"/>
      <c r="H247" s="650"/>
      <c r="I247" s="650"/>
      <c r="J247" s="650"/>
      <c r="K247" s="650"/>
      <c r="L247" s="650"/>
      <c r="M247" s="650"/>
      <c r="N247" s="374"/>
      <c r="O247" s="395"/>
      <c r="P247" s="347" t="s">
        <v>1784</v>
      </c>
      <c r="Q247" s="347"/>
      <c r="R247" s="347"/>
      <c r="S247" s="347"/>
      <c r="T247" s="347"/>
      <c r="U247" s="378" t="s">
        <v>7</v>
      </c>
      <c r="V247" s="378"/>
      <c r="W247" s="378"/>
      <c r="X247" s="367">
        <v>8</v>
      </c>
      <c r="Y247" s="374"/>
      <c r="Z247" s="395"/>
      <c r="AA247" s="347" t="s">
        <v>1784</v>
      </c>
      <c r="AB247" s="347"/>
      <c r="AC247" s="347"/>
      <c r="AD247" s="347"/>
      <c r="AE247" s="347"/>
      <c r="AF247" s="378" t="s">
        <v>7</v>
      </c>
      <c r="AG247" s="378"/>
      <c r="AH247" s="378"/>
      <c r="AI247" s="367">
        <v>8</v>
      </c>
      <c r="AJ247" s="374"/>
      <c r="AK247" s="395"/>
      <c r="AL247" s="347" t="s">
        <v>1784</v>
      </c>
      <c r="AM247" s="347"/>
      <c r="AN247" s="347"/>
      <c r="AO247" s="347"/>
      <c r="AP247" s="347"/>
      <c r="AQ247" s="378" t="s">
        <v>7</v>
      </c>
      <c r="AR247" s="378"/>
      <c r="AS247" s="378"/>
      <c r="AT247" s="367">
        <v>8</v>
      </c>
      <c r="AU247" s="374"/>
      <c r="AV247" s="395"/>
      <c r="AW247" s="347" t="s">
        <v>1784</v>
      </c>
      <c r="AX247" s="347"/>
      <c r="AY247" s="347"/>
      <c r="AZ247" s="347"/>
      <c r="BA247" s="347"/>
      <c r="BB247" s="378" t="s">
        <v>7</v>
      </c>
      <c r="BC247" s="378"/>
      <c r="BD247" s="378"/>
      <c r="BE247" s="367">
        <v>8</v>
      </c>
      <c r="BF247" s="374"/>
      <c r="BG247" s="395"/>
      <c r="BH247" s="347" t="s">
        <v>1784</v>
      </c>
      <c r="BI247" s="347"/>
      <c r="BJ247" s="347"/>
      <c r="BK247" s="347"/>
      <c r="BL247" s="347"/>
      <c r="BM247" s="378" t="s">
        <v>7</v>
      </c>
      <c r="BN247" s="378"/>
      <c r="BO247" s="378"/>
      <c r="BP247" s="367">
        <v>8</v>
      </c>
      <c r="BQ247" s="374"/>
    </row>
    <row r="248" spans="1:69" x14ac:dyDescent="0.2">
      <c r="A248" s="395"/>
      <c r="B248" s="367"/>
      <c r="C248" s="374"/>
      <c r="D248" s="395"/>
      <c r="E248" s="650"/>
      <c r="F248" s="650"/>
      <c r="G248" s="650"/>
      <c r="H248" s="650"/>
      <c r="I248" s="650"/>
      <c r="J248" s="650"/>
      <c r="K248" s="650"/>
      <c r="L248" s="650"/>
      <c r="M248" s="650"/>
      <c r="N248" s="374"/>
      <c r="O248" s="395"/>
      <c r="P248" s="347"/>
      <c r="Q248" s="347"/>
      <c r="R248" s="347"/>
      <c r="S248" s="347"/>
      <c r="T248" s="347"/>
      <c r="U248" s="347"/>
      <c r="V248" s="347"/>
      <c r="W248" s="347"/>
      <c r="X248" s="367"/>
      <c r="Y248" s="374"/>
      <c r="Z248" s="395"/>
      <c r="AA248" s="347"/>
      <c r="AB248" s="347"/>
      <c r="AC248" s="347"/>
      <c r="AD248" s="347"/>
      <c r="AE248" s="347"/>
      <c r="AF248" s="347"/>
      <c r="AG248" s="347"/>
      <c r="AH248" s="347"/>
      <c r="AI248" s="367"/>
      <c r="AJ248" s="374"/>
      <c r="AK248" s="395"/>
      <c r="AL248" s="347"/>
      <c r="AM248" s="347"/>
      <c r="AN248" s="347"/>
      <c r="AO248" s="347"/>
      <c r="AP248" s="347"/>
      <c r="AQ248" s="347"/>
      <c r="AR248" s="347"/>
      <c r="AS248" s="347"/>
      <c r="AT248" s="367"/>
      <c r="AU248" s="374"/>
      <c r="AV248" s="395"/>
      <c r="AW248" s="347"/>
      <c r="AX248" s="347"/>
      <c r="AY248" s="347"/>
      <c r="AZ248" s="347"/>
      <c r="BA248" s="347"/>
      <c r="BB248" s="347"/>
      <c r="BC248" s="347"/>
      <c r="BD248" s="347"/>
      <c r="BE248" s="367"/>
      <c r="BF248" s="374"/>
      <c r="BG248" s="395"/>
      <c r="BH248" s="347"/>
      <c r="BI248" s="347"/>
      <c r="BJ248" s="347"/>
      <c r="BK248" s="347"/>
      <c r="BL248" s="347"/>
      <c r="BM248" s="347"/>
      <c r="BN248" s="347"/>
      <c r="BO248" s="347"/>
      <c r="BP248" s="367"/>
      <c r="BQ248" s="374"/>
    </row>
    <row r="249" spans="1:69" ht="6" customHeight="1" x14ac:dyDescent="0.2">
      <c r="A249" s="379"/>
      <c r="B249" s="662"/>
      <c r="C249" s="380"/>
      <c r="D249" s="379"/>
      <c r="E249" s="381"/>
      <c r="F249" s="381"/>
      <c r="G249" s="381"/>
      <c r="H249" s="381"/>
      <c r="I249" s="381"/>
      <c r="J249" s="381"/>
      <c r="K249" s="381"/>
      <c r="L249" s="381"/>
      <c r="M249" s="381"/>
      <c r="N249" s="380"/>
      <c r="O249" s="379"/>
      <c r="P249" s="381"/>
      <c r="Q249" s="381"/>
      <c r="R249" s="381"/>
      <c r="S249" s="381"/>
      <c r="T249" s="381"/>
      <c r="U249" s="381"/>
      <c r="V249" s="381"/>
      <c r="W249" s="381"/>
      <c r="X249" s="662"/>
      <c r="Y249" s="380"/>
      <c r="Z249" s="379"/>
      <c r="AA249" s="381"/>
      <c r="AB249" s="381"/>
      <c r="AC249" s="381"/>
      <c r="AD249" s="381"/>
      <c r="AE249" s="381"/>
      <c r="AF249" s="381"/>
      <c r="AG249" s="381"/>
      <c r="AH249" s="381"/>
      <c r="AI249" s="662"/>
      <c r="AJ249" s="380"/>
      <c r="AK249" s="379"/>
      <c r="AL249" s="381"/>
      <c r="AM249" s="381"/>
      <c r="AN249" s="381"/>
      <c r="AO249" s="381"/>
      <c r="AP249" s="381"/>
      <c r="AQ249" s="381"/>
      <c r="AR249" s="381"/>
      <c r="AS249" s="381"/>
      <c r="AT249" s="662"/>
      <c r="AU249" s="380"/>
      <c r="AV249" s="379"/>
      <c r="AW249" s="381"/>
      <c r="AX249" s="381"/>
      <c r="AY249" s="381"/>
      <c r="AZ249" s="381"/>
      <c r="BA249" s="381"/>
      <c r="BB249" s="381"/>
      <c r="BC249" s="381"/>
      <c r="BD249" s="381"/>
      <c r="BE249" s="662"/>
      <c r="BF249" s="380"/>
      <c r="BG249" s="379"/>
      <c r="BH249" s="381"/>
      <c r="BI249" s="381"/>
      <c r="BJ249" s="381"/>
      <c r="BK249" s="381"/>
      <c r="BL249" s="381"/>
      <c r="BM249" s="381"/>
      <c r="BN249" s="381"/>
      <c r="BO249" s="381"/>
      <c r="BP249" s="662"/>
      <c r="BQ249" s="380"/>
    </row>
    <row r="250" spans="1:69" ht="6" customHeight="1" x14ac:dyDescent="0.2">
      <c r="A250" s="375"/>
      <c r="B250" s="661"/>
      <c r="C250" s="376"/>
      <c r="D250" s="375"/>
      <c r="E250" s="398"/>
      <c r="F250" s="398"/>
      <c r="G250" s="398"/>
      <c r="H250" s="398"/>
      <c r="I250" s="398"/>
      <c r="J250" s="398"/>
      <c r="K250" s="398"/>
      <c r="L250" s="398"/>
      <c r="M250" s="398"/>
      <c r="N250" s="376"/>
      <c r="O250" s="375"/>
      <c r="P250" s="398"/>
      <c r="Q250" s="398"/>
      <c r="R250" s="398"/>
      <c r="S250" s="398"/>
      <c r="T250" s="398"/>
      <c r="U250" s="398"/>
      <c r="V250" s="398"/>
      <c r="W250" s="398"/>
      <c r="X250" s="661"/>
      <c r="Y250" s="376"/>
      <c r="Z250" s="375"/>
      <c r="AA250" s="398"/>
      <c r="AB250" s="398"/>
      <c r="AC250" s="398"/>
      <c r="AD250" s="398"/>
      <c r="AE250" s="398"/>
      <c r="AF250" s="398"/>
      <c r="AG250" s="398"/>
      <c r="AH250" s="398"/>
      <c r="AI250" s="661"/>
      <c r="AJ250" s="376"/>
      <c r="AK250" s="375"/>
      <c r="AL250" s="398"/>
      <c r="AM250" s="398"/>
      <c r="AN250" s="398"/>
      <c r="AO250" s="398"/>
      <c r="AP250" s="398"/>
      <c r="AQ250" s="398"/>
      <c r="AR250" s="398"/>
      <c r="AS250" s="398"/>
      <c r="AT250" s="661"/>
      <c r="AU250" s="376"/>
      <c r="AV250" s="375"/>
      <c r="AW250" s="398"/>
      <c r="AX250" s="398"/>
      <c r="AY250" s="398"/>
      <c r="AZ250" s="398"/>
      <c r="BA250" s="398"/>
      <c r="BB250" s="398"/>
      <c r="BC250" s="398"/>
      <c r="BD250" s="398"/>
      <c r="BE250" s="661"/>
      <c r="BF250" s="376"/>
      <c r="BG250" s="375"/>
      <c r="BH250" s="398"/>
      <c r="BI250" s="398"/>
      <c r="BJ250" s="398"/>
      <c r="BK250" s="398"/>
      <c r="BL250" s="398"/>
      <c r="BM250" s="398"/>
      <c r="BN250" s="398"/>
      <c r="BO250" s="398"/>
      <c r="BP250" s="661"/>
      <c r="BQ250" s="376"/>
    </row>
    <row r="251" spans="1:69" x14ac:dyDescent="0.2">
      <c r="A251" s="395"/>
      <c r="B251" s="403" t="s">
        <v>3077</v>
      </c>
      <c r="C251" s="374"/>
      <c r="D251" s="395"/>
      <c r="E251" s="470" t="str">
        <f ca="1">VLOOKUP(INDIRECT(ADDRESS(ROW(),COLUMN()-3)),Language_Translations,MATCH(Language_Selected,Language_Options,0),FALSE)</f>
        <v>Any sugary drinks such as soda pop, sports drinks, 100% fruit juice as well as fruit flavored-drinks, malt drinks, whether made at home, by informal vendor or packaged in cans, bottles, boxes, sachets, etc.?</v>
      </c>
      <c r="F251" s="470"/>
      <c r="G251" s="470"/>
      <c r="H251" s="470"/>
      <c r="I251" s="470"/>
      <c r="J251" s="470"/>
      <c r="K251" s="470"/>
      <c r="L251" s="470"/>
      <c r="M251" s="470"/>
      <c r="N251" s="374"/>
      <c r="O251" s="395"/>
      <c r="P251" s="347"/>
      <c r="Q251" s="347"/>
      <c r="R251" s="378"/>
      <c r="S251" s="378"/>
      <c r="T251" s="378"/>
      <c r="U251" s="378"/>
      <c r="V251" s="378"/>
      <c r="W251" s="378"/>
      <c r="X251" s="456"/>
      <c r="Y251" s="374"/>
      <c r="Z251" s="395"/>
      <c r="AA251" s="347"/>
      <c r="AB251" s="347"/>
      <c r="AC251" s="378"/>
      <c r="AD251" s="378"/>
      <c r="AE251" s="378"/>
      <c r="AF251" s="378"/>
      <c r="AG251" s="378"/>
      <c r="AH251" s="378"/>
      <c r="AI251" s="456"/>
      <c r="AJ251" s="374"/>
      <c r="AK251" s="395"/>
      <c r="AL251" s="347"/>
      <c r="AM251" s="347"/>
      <c r="AN251" s="378"/>
      <c r="AO251" s="378"/>
      <c r="AP251" s="378"/>
      <c r="AQ251" s="378"/>
      <c r="AR251" s="378"/>
      <c r="AS251" s="378"/>
      <c r="AT251" s="456"/>
      <c r="AU251" s="374"/>
      <c r="AV251" s="395"/>
      <c r="AW251" s="347"/>
      <c r="AX251" s="347"/>
      <c r="AY251" s="378"/>
      <c r="AZ251" s="378"/>
      <c r="BA251" s="378"/>
      <c r="BB251" s="378"/>
      <c r="BC251" s="378"/>
      <c r="BD251" s="378"/>
      <c r="BE251" s="456"/>
      <c r="BF251" s="374"/>
      <c r="BG251" s="395"/>
      <c r="BH251" s="347"/>
      <c r="BI251" s="347"/>
      <c r="BJ251" s="378"/>
      <c r="BK251" s="378"/>
      <c r="BL251" s="378"/>
      <c r="BM251" s="378"/>
      <c r="BN251" s="378"/>
      <c r="BO251" s="378"/>
      <c r="BP251" s="456"/>
      <c r="BQ251" s="374"/>
    </row>
    <row r="252" spans="1:69" x14ac:dyDescent="0.2">
      <c r="A252" s="395"/>
      <c r="B252" s="367"/>
      <c r="C252" s="374"/>
      <c r="D252" s="395"/>
      <c r="E252" s="470"/>
      <c r="F252" s="470"/>
      <c r="G252" s="470"/>
      <c r="H252" s="470"/>
      <c r="I252" s="470"/>
      <c r="J252" s="470"/>
      <c r="K252" s="470"/>
      <c r="L252" s="470"/>
      <c r="M252" s="470"/>
      <c r="N252" s="374"/>
      <c r="O252" s="395"/>
      <c r="P252" s="347"/>
      <c r="Q252" s="347"/>
      <c r="R252" s="378"/>
      <c r="S252" s="378"/>
      <c r="T252" s="378"/>
      <c r="U252" s="378"/>
      <c r="V252" s="378"/>
      <c r="W252" s="378"/>
      <c r="X252" s="456"/>
      <c r="Y252" s="374"/>
      <c r="Z252" s="395"/>
      <c r="AA252" s="347"/>
      <c r="AB252" s="347"/>
      <c r="AC252" s="378"/>
      <c r="AD252" s="378"/>
      <c r="AE252" s="378"/>
      <c r="AF252" s="378"/>
      <c r="AG252" s="378"/>
      <c r="AH252" s="378"/>
      <c r="AI252" s="456"/>
      <c r="AJ252" s="374"/>
      <c r="AK252" s="395"/>
      <c r="AL252" s="347"/>
      <c r="AM252" s="347"/>
      <c r="AN252" s="378"/>
      <c r="AO252" s="378"/>
      <c r="AP252" s="378"/>
      <c r="AQ252" s="378"/>
      <c r="AR252" s="378"/>
      <c r="AS252" s="378"/>
      <c r="AT252" s="456"/>
      <c r="AU252" s="374"/>
      <c r="AV252" s="395"/>
      <c r="AW252" s="347"/>
      <c r="AX252" s="347"/>
      <c r="AY252" s="378"/>
      <c r="AZ252" s="378"/>
      <c r="BA252" s="378"/>
      <c r="BB252" s="378"/>
      <c r="BC252" s="378"/>
      <c r="BD252" s="378"/>
      <c r="BE252" s="456"/>
      <c r="BF252" s="374"/>
      <c r="BG252" s="395"/>
      <c r="BH252" s="347"/>
      <c r="BI252" s="347"/>
      <c r="BJ252" s="378"/>
      <c r="BK252" s="378"/>
      <c r="BL252" s="378"/>
      <c r="BM252" s="378"/>
      <c r="BN252" s="378"/>
      <c r="BO252" s="378"/>
      <c r="BP252" s="456"/>
      <c r="BQ252" s="374"/>
    </row>
    <row r="253" spans="1:69" x14ac:dyDescent="0.2">
      <c r="A253" s="395"/>
      <c r="B253" s="367"/>
      <c r="C253" s="374"/>
      <c r="D253" s="395"/>
      <c r="E253" s="470"/>
      <c r="F253" s="470"/>
      <c r="G253" s="470"/>
      <c r="H253" s="470"/>
      <c r="I253" s="470"/>
      <c r="J253" s="470"/>
      <c r="K253" s="470"/>
      <c r="L253" s="470"/>
      <c r="M253" s="470"/>
      <c r="N253" s="374"/>
      <c r="O253" s="395"/>
      <c r="P253" s="347"/>
      <c r="Q253" s="347"/>
      <c r="R253" s="347"/>
      <c r="S253" s="347"/>
      <c r="T253" s="347"/>
      <c r="U253" s="378"/>
      <c r="V253" s="378"/>
      <c r="W253" s="378"/>
      <c r="X253" s="367"/>
      <c r="Y253" s="374"/>
      <c r="Z253" s="395"/>
      <c r="AA253" s="347"/>
      <c r="AB253" s="347"/>
      <c r="AC253" s="347"/>
      <c r="AD253" s="347"/>
      <c r="AE253" s="347"/>
      <c r="AF253" s="378"/>
      <c r="AG253" s="378"/>
      <c r="AH253" s="378"/>
      <c r="AI253" s="367"/>
      <c r="AJ253" s="374"/>
      <c r="AK253" s="395"/>
      <c r="AL253" s="347"/>
      <c r="AM253" s="347"/>
      <c r="AN253" s="347"/>
      <c r="AO253" s="347"/>
      <c r="AP253" s="347"/>
      <c r="AQ253" s="378"/>
      <c r="AR253" s="378"/>
      <c r="AS253" s="378"/>
      <c r="AT253" s="367"/>
      <c r="AU253" s="374"/>
      <c r="AV253" s="395"/>
      <c r="AW253" s="347"/>
      <c r="AX253" s="347"/>
      <c r="AY253" s="347"/>
      <c r="AZ253" s="347"/>
      <c r="BA253" s="347"/>
      <c r="BB253" s="378"/>
      <c r="BC253" s="378"/>
      <c r="BD253" s="378"/>
      <c r="BE253" s="367"/>
      <c r="BF253" s="374"/>
      <c r="BG253" s="395"/>
      <c r="BH253" s="347"/>
      <c r="BI253" s="347"/>
      <c r="BJ253" s="347"/>
      <c r="BK253" s="347"/>
      <c r="BL253" s="347"/>
      <c r="BM253" s="378"/>
      <c r="BN253" s="378"/>
      <c r="BO253" s="378"/>
      <c r="BP253" s="367"/>
      <c r="BQ253" s="374"/>
    </row>
    <row r="254" spans="1:69" x14ac:dyDescent="0.2">
      <c r="A254" s="395"/>
      <c r="B254" s="367"/>
      <c r="C254" s="374"/>
      <c r="D254" s="395"/>
      <c r="E254" s="470"/>
      <c r="F254" s="470"/>
      <c r="G254" s="470"/>
      <c r="H254" s="470"/>
      <c r="I254" s="470"/>
      <c r="J254" s="470"/>
      <c r="K254" s="470"/>
      <c r="L254" s="470"/>
      <c r="M254" s="470"/>
      <c r="N254" s="374"/>
      <c r="O254" s="395"/>
      <c r="P254" s="347"/>
      <c r="Q254" s="347"/>
      <c r="R254" s="347"/>
      <c r="S254" s="347"/>
      <c r="T254" s="347"/>
      <c r="U254" s="378"/>
      <c r="V254" s="378"/>
      <c r="W254" s="378"/>
      <c r="X254" s="367"/>
      <c r="Y254" s="374"/>
      <c r="Z254" s="395"/>
      <c r="AA254" s="347"/>
      <c r="AB254" s="347"/>
      <c r="AC254" s="347"/>
      <c r="AD254" s="347"/>
      <c r="AE254" s="347"/>
      <c r="AF254" s="378"/>
      <c r="AG254" s="378"/>
      <c r="AH254" s="378"/>
      <c r="AI254" s="367"/>
      <c r="AJ254" s="374"/>
      <c r="AK254" s="395"/>
      <c r="AL254" s="347"/>
      <c r="AM254" s="347"/>
      <c r="AN254" s="347"/>
      <c r="AO254" s="347"/>
      <c r="AP254" s="347"/>
      <c r="AQ254" s="378"/>
      <c r="AR254" s="378"/>
      <c r="AS254" s="378"/>
      <c r="AT254" s="367"/>
      <c r="AU254" s="374"/>
      <c r="AV254" s="395"/>
      <c r="AW254" s="347"/>
      <c r="AX254" s="347"/>
      <c r="AY254" s="347"/>
      <c r="AZ254" s="347"/>
      <c r="BA254" s="347"/>
      <c r="BB254" s="378"/>
      <c r="BC254" s="378"/>
      <c r="BD254" s="378"/>
      <c r="BE254" s="367"/>
      <c r="BF254" s="374"/>
      <c r="BG254" s="395"/>
      <c r="BH254" s="347"/>
      <c r="BI254" s="347"/>
      <c r="BJ254" s="347"/>
      <c r="BK254" s="347"/>
      <c r="BL254" s="347"/>
      <c r="BM254" s="378"/>
      <c r="BN254" s="378"/>
      <c r="BO254" s="378"/>
      <c r="BP254" s="367"/>
      <c r="BQ254" s="374"/>
    </row>
    <row r="255" spans="1:69" x14ac:dyDescent="0.2">
      <c r="A255" s="395"/>
      <c r="B255" s="367"/>
      <c r="C255" s="374"/>
      <c r="D255" s="395"/>
      <c r="E255" s="470"/>
      <c r="F255" s="470"/>
      <c r="G255" s="470"/>
      <c r="H255" s="470"/>
      <c r="I255" s="470"/>
      <c r="J255" s="470"/>
      <c r="K255" s="470"/>
      <c r="L255" s="470"/>
      <c r="M255" s="470"/>
      <c r="N255" s="374"/>
      <c r="O255" s="395"/>
      <c r="P255" s="347"/>
      <c r="Q255" s="347"/>
      <c r="R255" s="347"/>
      <c r="S255" s="347"/>
      <c r="T255" s="347"/>
      <c r="U255" s="378"/>
      <c r="V255" s="378"/>
      <c r="W255" s="378"/>
      <c r="X255" s="367"/>
      <c r="Y255" s="374"/>
      <c r="Z255" s="395"/>
      <c r="AA255" s="347"/>
      <c r="AB255" s="347"/>
      <c r="AC255" s="347"/>
      <c r="AD255" s="347"/>
      <c r="AE255" s="347"/>
      <c r="AF255" s="378"/>
      <c r="AG255" s="378"/>
      <c r="AH255" s="378"/>
      <c r="AI255" s="367"/>
      <c r="AJ255" s="374"/>
      <c r="AK255" s="395"/>
      <c r="AL255" s="347"/>
      <c r="AM255" s="347"/>
      <c r="AN255" s="347"/>
      <c r="AO255" s="347"/>
      <c r="AP255" s="347"/>
      <c r="AQ255" s="378"/>
      <c r="AR255" s="378"/>
      <c r="AS255" s="378"/>
      <c r="AT255" s="367"/>
      <c r="AU255" s="374"/>
      <c r="AV255" s="395"/>
      <c r="AW255" s="347"/>
      <c r="AX255" s="347"/>
      <c r="AY255" s="347"/>
      <c r="AZ255" s="347"/>
      <c r="BA255" s="347"/>
      <c r="BB255" s="378"/>
      <c r="BC255" s="378"/>
      <c r="BD255" s="378"/>
      <c r="BE255" s="367"/>
      <c r="BF255" s="374"/>
      <c r="BG255" s="395"/>
      <c r="BH255" s="347"/>
      <c r="BI255" s="347"/>
      <c r="BJ255" s="347"/>
      <c r="BK255" s="347"/>
      <c r="BL255" s="347"/>
      <c r="BM255" s="378"/>
      <c r="BN255" s="378"/>
      <c r="BO255" s="378"/>
      <c r="BP255" s="367"/>
      <c r="BQ255" s="374"/>
    </row>
    <row r="256" spans="1:69" x14ac:dyDescent="0.2">
      <c r="A256" s="395"/>
      <c r="B256" s="367"/>
      <c r="C256" s="374"/>
      <c r="D256" s="395"/>
      <c r="E256" s="470"/>
      <c r="F256" s="470"/>
      <c r="G256" s="470"/>
      <c r="H256" s="470"/>
      <c r="I256" s="470"/>
      <c r="J256" s="470"/>
      <c r="K256" s="470"/>
      <c r="L256" s="470"/>
      <c r="M256" s="470"/>
      <c r="N256" s="374"/>
      <c r="O256" s="395"/>
      <c r="P256" s="347" t="s">
        <v>1731</v>
      </c>
      <c r="Q256" s="347"/>
      <c r="R256" s="378" t="s">
        <v>7</v>
      </c>
      <c r="S256" s="378"/>
      <c r="T256" s="378"/>
      <c r="U256" s="378"/>
      <c r="V256" s="378"/>
      <c r="W256" s="378"/>
      <c r="X256" s="456" t="s">
        <v>1778</v>
      </c>
      <c r="Y256" s="374"/>
      <c r="Z256" s="395"/>
      <c r="AA256" s="347" t="s">
        <v>1731</v>
      </c>
      <c r="AB256" s="347"/>
      <c r="AC256" s="378" t="s">
        <v>7</v>
      </c>
      <c r="AD256" s="378"/>
      <c r="AE256" s="378"/>
      <c r="AF256" s="378"/>
      <c r="AG256" s="378"/>
      <c r="AH256" s="378"/>
      <c r="AI256" s="456" t="s">
        <v>1778</v>
      </c>
      <c r="AJ256" s="374"/>
      <c r="AK256" s="395"/>
      <c r="AL256" s="347" t="s">
        <v>1731</v>
      </c>
      <c r="AM256" s="347"/>
      <c r="AN256" s="378" t="s">
        <v>7</v>
      </c>
      <c r="AO256" s="378"/>
      <c r="AP256" s="378"/>
      <c r="AQ256" s="378"/>
      <c r="AR256" s="378"/>
      <c r="AS256" s="378"/>
      <c r="AT256" s="456" t="s">
        <v>1778</v>
      </c>
      <c r="AU256" s="374"/>
      <c r="AV256" s="395"/>
      <c r="AW256" s="347" t="s">
        <v>1731</v>
      </c>
      <c r="AX256" s="347"/>
      <c r="AY256" s="378" t="s">
        <v>7</v>
      </c>
      <c r="AZ256" s="378"/>
      <c r="BA256" s="378"/>
      <c r="BB256" s="378"/>
      <c r="BC256" s="378"/>
      <c r="BD256" s="378"/>
      <c r="BE256" s="456" t="s">
        <v>1778</v>
      </c>
      <c r="BF256" s="374"/>
      <c r="BG256" s="395"/>
      <c r="BH256" s="347" t="s">
        <v>1731</v>
      </c>
      <c r="BI256" s="347"/>
      <c r="BJ256" s="378" t="s">
        <v>7</v>
      </c>
      <c r="BK256" s="378"/>
      <c r="BL256" s="378"/>
      <c r="BM256" s="378"/>
      <c r="BN256" s="378"/>
      <c r="BO256" s="378"/>
      <c r="BP256" s="456" t="s">
        <v>1778</v>
      </c>
      <c r="BQ256" s="374"/>
    </row>
    <row r="257" spans="1:69" x14ac:dyDescent="0.2">
      <c r="A257" s="395"/>
      <c r="B257" s="367"/>
      <c r="C257" s="374"/>
      <c r="D257" s="395"/>
      <c r="E257" s="470"/>
      <c r="F257" s="470"/>
      <c r="G257" s="470"/>
      <c r="H257" s="470"/>
      <c r="I257" s="470"/>
      <c r="J257" s="470"/>
      <c r="K257" s="470"/>
      <c r="L257" s="470"/>
      <c r="M257" s="470"/>
      <c r="N257" s="374"/>
      <c r="O257" s="395"/>
      <c r="P257" s="347" t="s">
        <v>1732</v>
      </c>
      <c r="Q257" s="347"/>
      <c r="R257" s="378" t="s">
        <v>7</v>
      </c>
      <c r="S257" s="378"/>
      <c r="T257" s="378"/>
      <c r="U257" s="378"/>
      <c r="V257" s="378"/>
      <c r="W257" s="378"/>
      <c r="X257" s="456" t="s">
        <v>1783</v>
      </c>
      <c r="Y257" s="374"/>
      <c r="Z257" s="395"/>
      <c r="AA257" s="347" t="s">
        <v>1732</v>
      </c>
      <c r="AB257" s="347"/>
      <c r="AC257" s="378" t="s">
        <v>7</v>
      </c>
      <c r="AD257" s="378"/>
      <c r="AE257" s="378"/>
      <c r="AF257" s="378"/>
      <c r="AG257" s="378"/>
      <c r="AH257" s="378"/>
      <c r="AI257" s="456" t="s">
        <v>1783</v>
      </c>
      <c r="AJ257" s="374"/>
      <c r="AK257" s="395"/>
      <c r="AL257" s="347" t="s">
        <v>1732</v>
      </c>
      <c r="AM257" s="347"/>
      <c r="AN257" s="378" t="s">
        <v>7</v>
      </c>
      <c r="AO257" s="378"/>
      <c r="AP257" s="378"/>
      <c r="AQ257" s="378"/>
      <c r="AR257" s="378"/>
      <c r="AS257" s="378"/>
      <c r="AT257" s="456" t="s">
        <v>1783</v>
      </c>
      <c r="AU257" s="374"/>
      <c r="AV257" s="395"/>
      <c r="AW257" s="347" t="s">
        <v>1732</v>
      </c>
      <c r="AX257" s="347"/>
      <c r="AY257" s="378" t="s">
        <v>7</v>
      </c>
      <c r="AZ257" s="378"/>
      <c r="BA257" s="378"/>
      <c r="BB257" s="378"/>
      <c r="BC257" s="378"/>
      <c r="BD257" s="378"/>
      <c r="BE257" s="456" t="s">
        <v>1783</v>
      </c>
      <c r="BF257" s="374"/>
      <c r="BG257" s="395"/>
      <c r="BH257" s="347" t="s">
        <v>1732</v>
      </c>
      <c r="BI257" s="347"/>
      <c r="BJ257" s="378" t="s">
        <v>7</v>
      </c>
      <c r="BK257" s="378"/>
      <c r="BL257" s="378"/>
      <c r="BM257" s="378"/>
      <c r="BN257" s="378"/>
      <c r="BO257" s="378"/>
      <c r="BP257" s="456" t="s">
        <v>1783</v>
      </c>
      <c r="BQ257" s="374"/>
    </row>
    <row r="258" spans="1:69" x14ac:dyDescent="0.2">
      <c r="A258" s="395"/>
      <c r="B258" s="367"/>
      <c r="C258" s="374"/>
      <c r="D258" s="395"/>
      <c r="E258" s="470"/>
      <c r="F258" s="470"/>
      <c r="G258" s="470"/>
      <c r="H258" s="470"/>
      <c r="I258" s="470"/>
      <c r="J258" s="470"/>
      <c r="K258" s="470"/>
      <c r="L258" s="470"/>
      <c r="M258" s="470"/>
      <c r="N258" s="374"/>
      <c r="O258" s="395"/>
      <c r="P258" s="347" t="s">
        <v>1784</v>
      </c>
      <c r="Q258" s="347"/>
      <c r="R258" s="347"/>
      <c r="S258" s="347"/>
      <c r="T258" s="347"/>
      <c r="U258" s="378" t="s">
        <v>7</v>
      </c>
      <c r="V258" s="378"/>
      <c r="W258" s="378"/>
      <c r="X258" s="367">
        <v>8</v>
      </c>
      <c r="Y258" s="374"/>
      <c r="Z258" s="395"/>
      <c r="AA258" s="347" t="s">
        <v>1784</v>
      </c>
      <c r="AB258" s="347"/>
      <c r="AC258" s="347"/>
      <c r="AD258" s="347"/>
      <c r="AE258" s="347"/>
      <c r="AF258" s="378" t="s">
        <v>7</v>
      </c>
      <c r="AG258" s="378"/>
      <c r="AH258" s="378"/>
      <c r="AI258" s="367">
        <v>8</v>
      </c>
      <c r="AJ258" s="374"/>
      <c r="AK258" s="395"/>
      <c r="AL258" s="347" t="s">
        <v>1784</v>
      </c>
      <c r="AM258" s="347"/>
      <c r="AN258" s="347"/>
      <c r="AO258" s="347"/>
      <c r="AP258" s="347"/>
      <c r="AQ258" s="378" t="s">
        <v>7</v>
      </c>
      <c r="AR258" s="378"/>
      <c r="AS258" s="378"/>
      <c r="AT258" s="367">
        <v>8</v>
      </c>
      <c r="AU258" s="374"/>
      <c r="AV258" s="395"/>
      <c r="AW258" s="347" t="s">
        <v>1784</v>
      </c>
      <c r="AX258" s="347"/>
      <c r="AY258" s="347"/>
      <c r="AZ258" s="347"/>
      <c r="BA258" s="347"/>
      <c r="BB258" s="378" t="s">
        <v>7</v>
      </c>
      <c r="BC258" s="378"/>
      <c r="BD258" s="378"/>
      <c r="BE258" s="367">
        <v>8</v>
      </c>
      <c r="BF258" s="374"/>
      <c r="BG258" s="395"/>
      <c r="BH258" s="347" t="s">
        <v>1784</v>
      </c>
      <c r="BI258" s="347"/>
      <c r="BJ258" s="347"/>
      <c r="BK258" s="347"/>
      <c r="BL258" s="347"/>
      <c r="BM258" s="378" t="s">
        <v>7</v>
      </c>
      <c r="BN258" s="378"/>
      <c r="BO258" s="378"/>
      <c r="BP258" s="367">
        <v>8</v>
      </c>
      <c r="BQ258" s="374"/>
    </row>
    <row r="259" spans="1:69" ht="6" customHeight="1" x14ac:dyDescent="0.2">
      <c r="A259" s="379"/>
      <c r="B259" s="662"/>
      <c r="C259" s="380"/>
      <c r="D259" s="379"/>
      <c r="E259" s="381"/>
      <c r="F259" s="381"/>
      <c r="G259" s="381"/>
      <c r="H259" s="381"/>
      <c r="I259" s="381"/>
      <c r="J259" s="381"/>
      <c r="K259" s="381"/>
      <c r="L259" s="381"/>
      <c r="M259" s="381"/>
      <c r="N259" s="380"/>
      <c r="O259" s="379"/>
      <c r="P259" s="381"/>
      <c r="Q259" s="381"/>
      <c r="R259" s="381"/>
      <c r="S259" s="381"/>
      <c r="T259" s="381"/>
      <c r="U259" s="381"/>
      <c r="V259" s="381"/>
      <c r="W259" s="381"/>
      <c r="X259" s="662"/>
      <c r="Y259" s="380"/>
      <c r="Z259" s="379"/>
      <c r="AA259" s="381"/>
      <c r="AB259" s="381"/>
      <c r="AC259" s="381"/>
      <c r="AD259" s="381"/>
      <c r="AE259" s="381"/>
      <c r="AF259" s="381"/>
      <c r="AG259" s="381"/>
      <c r="AH259" s="381"/>
      <c r="AI259" s="662"/>
      <c r="AJ259" s="380"/>
      <c r="AK259" s="379"/>
      <c r="AL259" s="381"/>
      <c r="AM259" s="381"/>
      <c r="AN259" s="381"/>
      <c r="AO259" s="381"/>
      <c r="AP259" s="381"/>
      <c r="AQ259" s="381"/>
      <c r="AR259" s="381"/>
      <c r="AS259" s="381"/>
      <c r="AT259" s="662"/>
      <c r="AU259" s="380"/>
      <c r="AV259" s="379"/>
      <c r="AW259" s="381"/>
      <c r="AX259" s="381"/>
      <c r="AY259" s="381"/>
      <c r="AZ259" s="381"/>
      <c r="BA259" s="381"/>
      <c r="BB259" s="381"/>
      <c r="BC259" s="381"/>
      <c r="BD259" s="381"/>
      <c r="BE259" s="662"/>
      <c r="BF259" s="380"/>
      <c r="BG259" s="379"/>
      <c r="BH259" s="381"/>
      <c r="BI259" s="381"/>
      <c r="BJ259" s="381"/>
      <c r="BK259" s="381"/>
      <c r="BL259" s="381"/>
      <c r="BM259" s="381"/>
      <c r="BN259" s="381"/>
      <c r="BO259" s="381"/>
      <c r="BP259" s="662"/>
      <c r="BQ259" s="380"/>
    </row>
    <row r="260" spans="1:69" ht="6" customHeight="1" x14ac:dyDescent="0.2">
      <c r="A260" s="375"/>
      <c r="B260" s="661"/>
      <c r="C260" s="376"/>
      <c r="D260" s="375"/>
      <c r="E260" s="398"/>
      <c r="F260" s="398"/>
      <c r="G260" s="398"/>
      <c r="H260" s="398"/>
      <c r="I260" s="398"/>
      <c r="J260" s="398"/>
      <c r="K260" s="398"/>
      <c r="L260" s="398"/>
      <c r="M260" s="398"/>
      <c r="N260" s="376"/>
      <c r="O260" s="375"/>
      <c r="P260" s="398"/>
      <c r="Q260" s="398"/>
      <c r="R260" s="398"/>
      <c r="S260" s="398"/>
      <c r="T260" s="398"/>
      <c r="U260" s="398"/>
      <c r="V260" s="398"/>
      <c r="W260" s="398"/>
      <c r="X260" s="661"/>
      <c r="Y260" s="376"/>
      <c r="Z260" s="375"/>
      <c r="AA260" s="398"/>
      <c r="AB260" s="398"/>
      <c r="AC260" s="398"/>
      <c r="AD260" s="398"/>
      <c r="AE260" s="398"/>
      <c r="AF260" s="398"/>
      <c r="AG260" s="398"/>
      <c r="AH260" s="398"/>
      <c r="AI260" s="661"/>
      <c r="AJ260" s="376"/>
      <c r="AK260" s="375"/>
      <c r="AL260" s="398"/>
      <c r="AM260" s="398"/>
      <c r="AN260" s="398"/>
      <c r="AO260" s="398"/>
      <c r="AP260" s="398"/>
      <c r="AQ260" s="398"/>
      <c r="AR260" s="398"/>
      <c r="AS260" s="398"/>
      <c r="AT260" s="661"/>
      <c r="AU260" s="376"/>
      <c r="AV260" s="375"/>
      <c r="AW260" s="398"/>
      <c r="AX260" s="398"/>
      <c r="AY260" s="398"/>
      <c r="AZ260" s="398"/>
      <c r="BA260" s="398"/>
      <c r="BB260" s="398"/>
      <c r="BC260" s="398"/>
      <c r="BD260" s="398"/>
      <c r="BE260" s="661"/>
      <c r="BF260" s="376"/>
      <c r="BG260" s="375"/>
      <c r="BH260" s="398"/>
      <c r="BI260" s="398"/>
      <c r="BJ260" s="398"/>
      <c r="BK260" s="398"/>
      <c r="BL260" s="398"/>
      <c r="BM260" s="398"/>
      <c r="BN260" s="398"/>
      <c r="BO260" s="398"/>
      <c r="BP260" s="661"/>
      <c r="BQ260" s="376"/>
    </row>
    <row r="261" spans="1:69" ht="11.25" customHeight="1" x14ac:dyDescent="0.2">
      <c r="A261" s="395"/>
      <c r="B261" s="403" t="s">
        <v>3078</v>
      </c>
      <c r="C261" s="374"/>
      <c r="D261" s="395"/>
      <c r="E261" s="650" t="str">
        <f ca="1">VLOOKUP(INDIRECT(ADDRESS(ROW(),COLUMN()-3)),Language_Translations,MATCH(Language_Selected,Language_Options,0),FALSE)</f>
        <v>Condiments for flavor, such as chilies, spices, herbs, fish powder or [add any local condiment names]?</v>
      </c>
      <c r="F261" s="650"/>
      <c r="G261" s="650"/>
      <c r="H261" s="650"/>
      <c r="I261" s="650"/>
      <c r="J261" s="650"/>
      <c r="K261" s="650"/>
      <c r="L261" s="650"/>
      <c r="M261" s="650"/>
      <c r="N261" s="374"/>
      <c r="O261" s="395"/>
      <c r="P261" s="347" t="s">
        <v>1731</v>
      </c>
      <c r="Q261" s="347"/>
      <c r="R261" s="378" t="s">
        <v>7</v>
      </c>
      <c r="S261" s="378"/>
      <c r="T261" s="378"/>
      <c r="U261" s="378"/>
      <c r="V261" s="378"/>
      <c r="W261" s="378"/>
      <c r="X261" s="456" t="s">
        <v>1778</v>
      </c>
      <c r="Y261" s="374"/>
      <c r="Z261" s="395"/>
      <c r="AA261" s="347" t="s">
        <v>1731</v>
      </c>
      <c r="AB261" s="347"/>
      <c r="AC261" s="378" t="s">
        <v>7</v>
      </c>
      <c r="AD261" s="378"/>
      <c r="AE261" s="378"/>
      <c r="AF261" s="378"/>
      <c r="AG261" s="378"/>
      <c r="AH261" s="378"/>
      <c r="AI261" s="456" t="s">
        <v>1778</v>
      </c>
      <c r="AJ261" s="374"/>
      <c r="AK261" s="395"/>
      <c r="AL261" s="347" t="s">
        <v>1731</v>
      </c>
      <c r="AM261" s="347"/>
      <c r="AN261" s="378" t="s">
        <v>7</v>
      </c>
      <c r="AO261" s="378"/>
      <c r="AP261" s="378"/>
      <c r="AQ261" s="378"/>
      <c r="AR261" s="378"/>
      <c r="AS261" s="378"/>
      <c r="AT261" s="456" t="s">
        <v>1778</v>
      </c>
      <c r="AU261" s="374"/>
      <c r="AV261" s="395"/>
      <c r="AW261" s="347" t="s">
        <v>1731</v>
      </c>
      <c r="AX261" s="347"/>
      <c r="AY261" s="378" t="s">
        <v>7</v>
      </c>
      <c r="AZ261" s="378"/>
      <c r="BA261" s="378"/>
      <c r="BB261" s="378"/>
      <c r="BC261" s="378"/>
      <c r="BD261" s="378"/>
      <c r="BE261" s="456" t="s">
        <v>1778</v>
      </c>
      <c r="BF261" s="374"/>
      <c r="BG261" s="395"/>
      <c r="BH261" s="347" t="s">
        <v>1731</v>
      </c>
      <c r="BI261" s="347"/>
      <c r="BJ261" s="378" t="s">
        <v>7</v>
      </c>
      <c r="BK261" s="378"/>
      <c r="BL261" s="378"/>
      <c r="BM261" s="378"/>
      <c r="BN261" s="378"/>
      <c r="BO261" s="378"/>
      <c r="BP261" s="456" t="s">
        <v>1778</v>
      </c>
      <c r="BQ261" s="374"/>
    </row>
    <row r="262" spans="1:69" x14ac:dyDescent="0.2">
      <c r="A262" s="395"/>
      <c r="B262" s="367"/>
      <c r="C262" s="374"/>
      <c r="D262" s="395"/>
      <c r="E262" s="650"/>
      <c r="F262" s="650"/>
      <c r="G262" s="650"/>
      <c r="H262" s="650"/>
      <c r="I262" s="650"/>
      <c r="J262" s="650"/>
      <c r="K262" s="650"/>
      <c r="L262" s="650"/>
      <c r="M262" s="650"/>
      <c r="N262" s="374"/>
      <c r="O262" s="395"/>
      <c r="P262" s="347" t="s">
        <v>1732</v>
      </c>
      <c r="Q262" s="347"/>
      <c r="R262" s="378" t="s">
        <v>7</v>
      </c>
      <c r="S262" s="378"/>
      <c r="T262" s="378"/>
      <c r="U262" s="378"/>
      <c r="V262" s="378"/>
      <c r="W262" s="378"/>
      <c r="X262" s="456" t="s">
        <v>1783</v>
      </c>
      <c r="Y262" s="374"/>
      <c r="Z262" s="395"/>
      <c r="AA262" s="347" t="s">
        <v>1732</v>
      </c>
      <c r="AB262" s="347"/>
      <c r="AC262" s="378" t="s">
        <v>7</v>
      </c>
      <c r="AD262" s="378"/>
      <c r="AE262" s="378"/>
      <c r="AF262" s="378"/>
      <c r="AG262" s="378"/>
      <c r="AH262" s="378"/>
      <c r="AI262" s="456" t="s">
        <v>1783</v>
      </c>
      <c r="AJ262" s="374"/>
      <c r="AK262" s="395"/>
      <c r="AL262" s="347" t="s">
        <v>1732</v>
      </c>
      <c r="AM262" s="347"/>
      <c r="AN262" s="378" t="s">
        <v>7</v>
      </c>
      <c r="AO262" s="378"/>
      <c r="AP262" s="378"/>
      <c r="AQ262" s="378"/>
      <c r="AR262" s="378"/>
      <c r="AS262" s="378"/>
      <c r="AT262" s="456" t="s">
        <v>1783</v>
      </c>
      <c r="AU262" s="374"/>
      <c r="AV262" s="395"/>
      <c r="AW262" s="347" t="s">
        <v>1732</v>
      </c>
      <c r="AX262" s="347"/>
      <c r="AY262" s="378" t="s">
        <v>7</v>
      </c>
      <c r="AZ262" s="378"/>
      <c r="BA262" s="378"/>
      <c r="BB262" s="378"/>
      <c r="BC262" s="378"/>
      <c r="BD262" s="378"/>
      <c r="BE262" s="456" t="s">
        <v>1783</v>
      </c>
      <c r="BF262" s="374"/>
      <c r="BG262" s="395"/>
      <c r="BH262" s="347" t="s">
        <v>1732</v>
      </c>
      <c r="BI262" s="347"/>
      <c r="BJ262" s="378" t="s">
        <v>7</v>
      </c>
      <c r="BK262" s="378"/>
      <c r="BL262" s="378"/>
      <c r="BM262" s="378"/>
      <c r="BN262" s="378"/>
      <c r="BO262" s="378"/>
      <c r="BP262" s="456" t="s">
        <v>1783</v>
      </c>
      <c r="BQ262" s="374"/>
    </row>
    <row r="263" spans="1:69" x14ac:dyDescent="0.2">
      <c r="A263" s="395"/>
      <c r="B263" s="367"/>
      <c r="C263" s="374"/>
      <c r="D263" s="395"/>
      <c r="E263" s="650"/>
      <c r="F263" s="650"/>
      <c r="G263" s="650"/>
      <c r="H263" s="650"/>
      <c r="I263" s="650"/>
      <c r="J263" s="650"/>
      <c r="K263" s="650"/>
      <c r="L263" s="650"/>
      <c r="M263" s="650"/>
      <c r="N263" s="374"/>
      <c r="O263" s="395"/>
      <c r="P263" s="347" t="s">
        <v>1784</v>
      </c>
      <c r="Q263" s="347"/>
      <c r="R263" s="347"/>
      <c r="S263" s="347"/>
      <c r="T263" s="347"/>
      <c r="U263" s="378" t="s">
        <v>7</v>
      </c>
      <c r="V263" s="378"/>
      <c r="W263" s="378"/>
      <c r="X263" s="367">
        <v>8</v>
      </c>
      <c r="Y263" s="374"/>
      <c r="Z263" s="395"/>
      <c r="AA263" s="347" t="s">
        <v>1784</v>
      </c>
      <c r="AB263" s="347"/>
      <c r="AC263" s="347"/>
      <c r="AD263" s="347"/>
      <c r="AE263" s="347"/>
      <c r="AF263" s="378" t="s">
        <v>7</v>
      </c>
      <c r="AG263" s="378"/>
      <c r="AH263" s="378"/>
      <c r="AI263" s="367">
        <v>8</v>
      </c>
      <c r="AJ263" s="374"/>
      <c r="AK263" s="395"/>
      <c r="AL263" s="347" t="s">
        <v>1784</v>
      </c>
      <c r="AM263" s="347"/>
      <c r="AN263" s="347"/>
      <c r="AO263" s="347"/>
      <c r="AP263" s="347"/>
      <c r="AQ263" s="378" t="s">
        <v>7</v>
      </c>
      <c r="AR263" s="378"/>
      <c r="AS263" s="378"/>
      <c r="AT263" s="367">
        <v>8</v>
      </c>
      <c r="AU263" s="374"/>
      <c r="AV263" s="395"/>
      <c r="AW263" s="347" t="s">
        <v>1784</v>
      </c>
      <c r="AX263" s="347"/>
      <c r="AY263" s="347"/>
      <c r="AZ263" s="347"/>
      <c r="BA263" s="347"/>
      <c r="BB263" s="378" t="s">
        <v>7</v>
      </c>
      <c r="BC263" s="378"/>
      <c r="BD263" s="378"/>
      <c r="BE263" s="367">
        <v>8</v>
      </c>
      <c r="BF263" s="374"/>
      <c r="BG263" s="395"/>
      <c r="BH263" s="347" t="s">
        <v>1784</v>
      </c>
      <c r="BI263" s="347"/>
      <c r="BJ263" s="347"/>
      <c r="BK263" s="347"/>
      <c r="BL263" s="347"/>
      <c r="BM263" s="378" t="s">
        <v>7</v>
      </c>
      <c r="BN263" s="378"/>
      <c r="BO263" s="378"/>
      <c r="BP263" s="367">
        <v>8</v>
      </c>
      <c r="BQ263" s="374"/>
    </row>
    <row r="264" spans="1:69" x14ac:dyDescent="0.2">
      <c r="A264" s="395"/>
      <c r="B264" s="367"/>
      <c r="C264" s="374"/>
      <c r="D264" s="395"/>
      <c r="E264" s="650"/>
      <c r="F264" s="650"/>
      <c r="G264" s="650"/>
      <c r="H264" s="650"/>
      <c r="I264" s="650"/>
      <c r="J264" s="650"/>
      <c r="K264" s="650"/>
      <c r="L264" s="650"/>
      <c r="M264" s="650"/>
      <c r="N264" s="374"/>
      <c r="O264" s="395"/>
      <c r="P264" s="347"/>
      <c r="Q264" s="347"/>
      <c r="R264" s="347"/>
      <c r="S264" s="347"/>
      <c r="T264" s="347"/>
      <c r="U264" s="347"/>
      <c r="V264" s="347"/>
      <c r="W264" s="347"/>
      <c r="X264" s="367"/>
      <c r="Y264" s="374"/>
      <c r="Z264" s="395"/>
      <c r="AA264" s="347"/>
      <c r="AB264" s="347"/>
      <c r="AC264" s="347"/>
      <c r="AD264" s="347"/>
      <c r="AE264" s="347"/>
      <c r="AF264" s="347"/>
      <c r="AG264" s="347"/>
      <c r="AH264" s="347"/>
      <c r="AI264" s="367"/>
      <c r="AJ264" s="374"/>
      <c r="AK264" s="395"/>
      <c r="AL264" s="347"/>
      <c r="AM264" s="347"/>
      <c r="AN264" s="347"/>
      <c r="AO264" s="347"/>
      <c r="AP264" s="347"/>
      <c r="AQ264" s="347"/>
      <c r="AR264" s="347"/>
      <c r="AS264" s="347"/>
      <c r="AT264" s="367"/>
      <c r="AU264" s="374"/>
      <c r="AV264" s="395"/>
      <c r="AW264" s="347"/>
      <c r="AX264" s="347"/>
      <c r="AY264" s="347"/>
      <c r="AZ264" s="347"/>
      <c r="BA264" s="347"/>
      <c r="BB264" s="347"/>
      <c r="BC264" s="347"/>
      <c r="BD264" s="347"/>
      <c r="BE264" s="367"/>
      <c r="BF264" s="374"/>
      <c r="BG264" s="395"/>
      <c r="BH264" s="347"/>
      <c r="BI264" s="347"/>
      <c r="BJ264" s="347"/>
      <c r="BK264" s="347"/>
      <c r="BL264" s="347"/>
      <c r="BM264" s="347"/>
      <c r="BN264" s="347"/>
      <c r="BO264" s="347"/>
      <c r="BP264" s="367"/>
      <c r="BQ264" s="374"/>
    </row>
    <row r="265" spans="1:69" ht="6" customHeight="1" x14ac:dyDescent="0.2">
      <c r="A265" s="379"/>
      <c r="B265" s="662"/>
      <c r="C265" s="380"/>
      <c r="D265" s="379"/>
      <c r="E265" s="381"/>
      <c r="F265" s="381"/>
      <c r="G265" s="381"/>
      <c r="H265" s="381"/>
      <c r="I265" s="381"/>
      <c r="J265" s="381"/>
      <c r="K265" s="381"/>
      <c r="L265" s="381"/>
      <c r="M265" s="381"/>
      <c r="N265" s="380"/>
      <c r="O265" s="379"/>
      <c r="P265" s="381"/>
      <c r="Q265" s="381"/>
      <c r="R265" s="381"/>
      <c r="S265" s="381"/>
      <c r="T265" s="381"/>
      <c r="U265" s="381"/>
      <c r="V265" s="381"/>
      <c r="W265" s="381"/>
      <c r="X265" s="662"/>
      <c r="Y265" s="380"/>
      <c r="Z265" s="379"/>
      <c r="AA265" s="381"/>
      <c r="AB265" s="381"/>
      <c r="AC265" s="381"/>
      <c r="AD265" s="381"/>
      <c r="AE265" s="381"/>
      <c r="AF265" s="381"/>
      <c r="AG265" s="381"/>
      <c r="AH265" s="381"/>
      <c r="AI265" s="662"/>
      <c r="AJ265" s="380"/>
      <c r="AK265" s="379"/>
      <c r="AL265" s="381"/>
      <c r="AM265" s="381"/>
      <c r="AN265" s="381"/>
      <c r="AO265" s="381"/>
      <c r="AP265" s="381"/>
      <c r="AQ265" s="381"/>
      <c r="AR265" s="381"/>
      <c r="AS265" s="381"/>
      <c r="AT265" s="662"/>
      <c r="AU265" s="380"/>
      <c r="AV265" s="379"/>
      <c r="AW265" s="381"/>
      <c r="AX265" s="381"/>
      <c r="AY265" s="381"/>
      <c r="AZ265" s="381"/>
      <c r="BA265" s="381"/>
      <c r="BB265" s="381"/>
      <c r="BC265" s="381"/>
      <c r="BD265" s="381"/>
      <c r="BE265" s="662"/>
      <c r="BF265" s="380"/>
      <c r="BG265" s="379"/>
      <c r="BH265" s="381"/>
      <c r="BI265" s="381"/>
      <c r="BJ265" s="381"/>
      <c r="BK265" s="381"/>
      <c r="BL265" s="381"/>
      <c r="BM265" s="381"/>
      <c r="BN265" s="381"/>
      <c r="BO265" s="381"/>
      <c r="BP265" s="662"/>
      <c r="BQ265" s="380"/>
    </row>
    <row r="266" spans="1:69" ht="6" customHeight="1" x14ac:dyDescent="0.2">
      <c r="A266" s="375"/>
      <c r="B266" s="661"/>
      <c r="C266" s="376"/>
      <c r="D266" s="375"/>
      <c r="E266" s="398"/>
      <c r="F266" s="398"/>
      <c r="G266" s="398"/>
      <c r="H266" s="398"/>
      <c r="I266" s="398"/>
      <c r="J266" s="398"/>
      <c r="K266" s="398"/>
      <c r="L266" s="398"/>
      <c r="M266" s="398"/>
      <c r="N266" s="376"/>
      <c r="O266" s="375"/>
      <c r="P266" s="398"/>
      <c r="Q266" s="398"/>
      <c r="R266" s="398"/>
      <c r="S266" s="398"/>
      <c r="T266" s="398"/>
      <c r="U266" s="398"/>
      <c r="V266" s="398"/>
      <c r="W266" s="398"/>
      <c r="X266" s="661"/>
      <c r="Y266" s="376"/>
      <c r="Z266" s="375"/>
      <c r="AA266" s="398"/>
      <c r="AB266" s="398"/>
      <c r="AC266" s="398"/>
      <c r="AD266" s="398"/>
      <c r="AE266" s="398"/>
      <c r="AF266" s="398"/>
      <c r="AG266" s="398"/>
      <c r="AH266" s="398"/>
      <c r="AI266" s="661"/>
      <c r="AJ266" s="376"/>
      <c r="AK266" s="375"/>
      <c r="AL266" s="398"/>
      <c r="AM266" s="398"/>
      <c r="AN266" s="398"/>
      <c r="AO266" s="398"/>
      <c r="AP266" s="398"/>
      <c r="AQ266" s="398"/>
      <c r="AR266" s="398"/>
      <c r="AS266" s="398"/>
      <c r="AT266" s="661"/>
      <c r="AU266" s="376"/>
      <c r="AV266" s="375"/>
      <c r="AW266" s="398"/>
      <c r="AX266" s="398"/>
      <c r="AY266" s="398"/>
      <c r="AZ266" s="398"/>
      <c r="BA266" s="398"/>
      <c r="BB266" s="398"/>
      <c r="BC266" s="398"/>
      <c r="BD266" s="398"/>
      <c r="BE266" s="661"/>
      <c r="BF266" s="376"/>
      <c r="BG266" s="375"/>
      <c r="BH266" s="398"/>
      <c r="BI266" s="398"/>
      <c r="BJ266" s="398"/>
      <c r="BK266" s="398"/>
      <c r="BL266" s="398"/>
      <c r="BM266" s="398"/>
      <c r="BN266" s="398"/>
      <c r="BO266" s="398"/>
      <c r="BP266" s="661"/>
      <c r="BQ266" s="376"/>
    </row>
    <row r="267" spans="1:69" ht="11.25" customHeight="1" x14ac:dyDescent="0.2">
      <c r="A267" s="395"/>
      <c r="B267" s="403" t="s">
        <v>3079</v>
      </c>
      <c r="C267" s="374"/>
      <c r="D267" s="395"/>
      <c r="E267" s="650" t="str">
        <f ca="1">VLOOKUP(INDIRECT(ADDRESS(ROW(),COLUMN()-3)),Language_Translations,MATCH(Language_Selected,Language_Options,0),FALSE)</f>
        <v>Grubs, snails or insects such as [add any local insect names]?</v>
      </c>
      <c r="F267" s="650"/>
      <c r="G267" s="650"/>
      <c r="H267" s="650"/>
      <c r="I267" s="650"/>
      <c r="J267" s="650"/>
      <c r="K267" s="650"/>
      <c r="L267" s="650"/>
      <c r="M267" s="650"/>
      <c r="N267" s="374"/>
      <c r="O267" s="395"/>
      <c r="P267" s="347" t="s">
        <v>1731</v>
      </c>
      <c r="Q267" s="347"/>
      <c r="R267" s="378" t="s">
        <v>7</v>
      </c>
      <c r="S267" s="378"/>
      <c r="T267" s="378"/>
      <c r="U267" s="378"/>
      <c r="V267" s="378"/>
      <c r="W267" s="378"/>
      <c r="X267" s="456" t="s">
        <v>1778</v>
      </c>
      <c r="Y267" s="374"/>
      <c r="Z267" s="395"/>
      <c r="AA267" s="347" t="s">
        <v>1731</v>
      </c>
      <c r="AB267" s="347"/>
      <c r="AC267" s="378" t="s">
        <v>7</v>
      </c>
      <c r="AD267" s="378"/>
      <c r="AE267" s="378"/>
      <c r="AF267" s="378"/>
      <c r="AG267" s="378"/>
      <c r="AH267" s="378"/>
      <c r="AI267" s="456" t="s">
        <v>1778</v>
      </c>
      <c r="AJ267" s="374"/>
      <c r="AK267" s="395"/>
      <c r="AL267" s="347" t="s">
        <v>1731</v>
      </c>
      <c r="AM267" s="347"/>
      <c r="AN267" s="378" t="s">
        <v>7</v>
      </c>
      <c r="AO267" s="378"/>
      <c r="AP267" s="378"/>
      <c r="AQ267" s="378"/>
      <c r="AR267" s="378"/>
      <c r="AS267" s="378"/>
      <c r="AT267" s="456" t="s">
        <v>1778</v>
      </c>
      <c r="AU267" s="374"/>
      <c r="AV267" s="395"/>
      <c r="AW267" s="347" t="s">
        <v>1731</v>
      </c>
      <c r="AX267" s="347"/>
      <c r="AY267" s="378" t="s">
        <v>7</v>
      </c>
      <c r="AZ267" s="378"/>
      <c r="BA267" s="378"/>
      <c r="BB267" s="378"/>
      <c r="BC267" s="378"/>
      <c r="BD267" s="378"/>
      <c r="BE267" s="456" t="s">
        <v>1778</v>
      </c>
      <c r="BF267" s="374"/>
      <c r="BG267" s="395"/>
      <c r="BH267" s="347" t="s">
        <v>1731</v>
      </c>
      <c r="BI267" s="347"/>
      <c r="BJ267" s="378" t="s">
        <v>7</v>
      </c>
      <c r="BK267" s="378"/>
      <c r="BL267" s="378"/>
      <c r="BM267" s="378"/>
      <c r="BN267" s="378"/>
      <c r="BO267" s="378"/>
      <c r="BP267" s="456" t="s">
        <v>1778</v>
      </c>
      <c r="BQ267" s="374"/>
    </row>
    <row r="268" spans="1:69" x14ac:dyDescent="0.2">
      <c r="A268" s="395"/>
      <c r="B268" s="367"/>
      <c r="C268" s="374"/>
      <c r="D268" s="395"/>
      <c r="E268" s="650"/>
      <c r="F268" s="650"/>
      <c r="G268" s="650"/>
      <c r="H268" s="650"/>
      <c r="I268" s="650"/>
      <c r="J268" s="650"/>
      <c r="K268" s="650"/>
      <c r="L268" s="650"/>
      <c r="M268" s="650"/>
      <c r="N268" s="374"/>
      <c r="O268" s="395"/>
      <c r="P268" s="347" t="s">
        <v>1732</v>
      </c>
      <c r="Q268" s="347"/>
      <c r="R268" s="378" t="s">
        <v>7</v>
      </c>
      <c r="S268" s="378"/>
      <c r="T268" s="378"/>
      <c r="U268" s="378"/>
      <c r="V268" s="378"/>
      <c r="W268" s="378"/>
      <c r="X268" s="456" t="s">
        <v>1783</v>
      </c>
      <c r="Y268" s="374"/>
      <c r="Z268" s="395"/>
      <c r="AA268" s="347" t="s">
        <v>1732</v>
      </c>
      <c r="AB268" s="347"/>
      <c r="AC268" s="378" t="s">
        <v>7</v>
      </c>
      <c r="AD268" s="378"/>
      <c r="AE268" s="378"/>
      <c r="AF268" s="378"/>
      <c r="AG268" s="378"/>
      <c r="AH268" s="378"/>
      <c r="AI268" s="456" t="s">
        <v>1783</v>
      </c>
      <c r="AJ268" s="374"/>
      <c r="AK268" s="395"/>
      <c r="AL268" s="347" t="s">
        <v>1732</v>
      </c>
      <c r="AM268" s="347"/>
      <c r="AN268" s="378" t="s">
        <v>7</v>
      </c>
      <c r="AO268" s="378"/>
      <c r="AP268" s="378"/>
      <c r="AQ268" s="378"/>
      <c r="AR268" s="378"/>
      <c r="AS268" s="378"/>
      <c r="AT268" s="456" t="s">
        <v>1783</v>
      </c>
      <c r="AU268" s="374"/>
      <c r="AV268" s="395"/>
      <c r="AW268" s="347" t="s">
        <v>1732</v>
      </c>
      <c r="AX268" s="347"/>
      <c r="AY268" s="378" t="s">
        <v>7</v>
      </c>
      <c r="AZ268" s="378"/>
      <c r="BA268" s="378"/>
      <c r="BB268" s="378"/>
      <c r="BC268" s="378"/>
      <c r="BD268" s="378"/>
      <c r="BE268" s="456" t="s">
        <v>1783</v>
      </c>
      <c r="BF268" s="374"/>
      <c r="BG268" s="395"/>
      <c r="BH268" s="347" t="s">
        <v>1732</v>
      </c>
      <c r="BI268" s="347"/>
      <c r="BJ268" s="378" t="s">
        <v>7</v>
      </c>
      <c r="BK268" s="378"/>
      <c r="BL268" s="378"/>
      <c r="BM268" s="378"/>
      <c r="BN268" s="378"/>
      <c r="BO268" s="378"/>
      <c r="BP268" s="456" t="s">
        <v>1783</v>
      </c>
      <c r="BQ268" s="374"/>
    </row>
    <row r="269" spans="1:69" x14ac:dyDescent="0.2">
      <c r="A269" s="395"/>
      <c r="B269" s="367"/>
      <c r="C269" s="374"/>
      <c r="D269" s="395"/>
      <c r="E269" s="650"/>
      <c r="F269" s="650"/>
      <c r="G269" s="650"/>
      <c r="H269" s="650"/>
      <c r="I269" s="650"/>
      <c r="J269" s="650"/>
      <c r="K269" s="650"/>
      <c r="L269" s="650"/>
      <c r="M269" s="650"/>
      <c r="N269" s="374"/>
      <c r="O269" s="395"/>
      <c r="P269" s="347" t="s">
        <v>1784</v>
      </c>
      <c r="Q269" s="347"/>
      <c r="R269" s="347"/>
      <c r="S269" s="347"/>
      <c r="T269" s="347"/>
      <c r="U269" s="378" t="s">
        <v>7</v>
      </c>
      <c r="V269" s="378"/>
      <c r="W269" s="378"/>
      <c r="X269" s="367">
        <v>8</v>
      </c>
      <c r="Y269" s="374"/>
      <c r="Z269" s="395"/>
      <c r="AA269" s="347" t="s">
        <v>1784</v>
      </c>
      <c r="AB269" s="347"/>
      <c r="AC269" s="347"/>
      <c r="AD269" s="347"/>
      <c r="AE269" s="347"/>
      <c r="AF269" s="378" t="s">
        <v>7</v>
      </c>
      <c r="AG269" s="378"/>
      <c r="AH269" s="378"/>
      <c r="AI269" s="367">
        <v>8</v>
      </c>
      <c r="AJ269" s="374"/>
      <c r="AK269" s="395"/>
      <c r="AL269" s="347" t="s">
        <v>1784</v>
      </c>
      <c r="AM269" s="347"/>
      <c r="AN269" s="347"/>
      <c r="AO269" s="347"/>
      <c r="AP269" s="347"/>
      <c r="AQ269" s="378" t="s">
        <v>7</v>
      </c>
      <c r="AR269" s="378"/>
      <c r="AS269" s="378"/>
      <c r="AT269" s="367">
        <v>8</v>
      </c>
      <c r="AU269" s="374"/>
      <c r="AV269" s="395"/>
      <c r="AW269" s="347" t="s">
        <v>1784</v>
      </c>
      <c r="AX269" s="347"/>
      <c r="AY269" s="347"/>
      <c r="AZ269" s="347"/>
      <c r="BA269" s="347"/>
      <c r="BB269" s="378" t="s">
        <v>7</v>
      </c>
      <c r="BC269" s="378"/>
      <c r="BD269" s="378"/>
      <c r="BE269" s="367">
        <v>8</v>
      </c>
      <c r="BF269" s="374"/>
      <c r="BG269" s="395"/>
      <c r="BH269" s="347" t="s">
        <v>1784</v>
      </c>
      <c r="BI269" s="347"/>
      <c r="BJ269" s="347"/>
      <c r="BK269" s="347"/>
      <c r="BL269" s="347"/>
      <c r="BM269" s="378" t="s">
        <v>7</v>
      </c>
      <c r="BN269" s="378"/>
      <c r="BO269" s="378"/>
      <c r="BP269" s="367">
        <v>8</v>
      </c>
      <c r="BQ269" s="374"/>
    </row>
    <row r="270" spans="1:69" ht="6" customHeight="1" x14ac:dyDescent="0.2">
      <c r="A270" s="379"/>
      <c r="B270" s="662"/>
      <c r="C270" s="380"/>
      <c r="D270" s="379"/>
      <c r="E270" s="381"/>
      <c r="F270" s="381"/>
      <c r="G270" s="381"/>
      <c r="H270" s="381"/>
      <c r="I270" s="381"/>
      <c r="J270" s="381"/>
      <c r="K270" s="381"/>
      <c r="L270" s="381"/>
      <c r="M270" s="381"/>
      <c r="N270" s="380"/>
      <c r="O270" s="379"/>
      <c r="P270" s="381"/>
      <c r="Q270" s="381"/>
      <c r="R270" s="381"/>
      <c r="S270" s="381"/>
      <c r="T270" s="381"/>
      <c r="U270" s="381"/>
      <c r="V270" s="381"/>
      <c r="W270" s="381"/>
      <c r="X270" s="662"/>
      <c r="Y270" s="380"/>
      <c r="Z270" s="379"/>
      <c r="AA270" s="381"/>
      <c r="AB270" s="381"/>
      <c r="AC270" s="381"/>
      <c r="AD270" s="381"/>
      <c r="AE270" s="381"/>
      <c r="AF270" s="381"/>
      <c r="AG270" s="381"/>
      <c r="AH270" s="381"/>
      <c r="AI270" s="662"/>
      <c r="AJ270" s="380"/>
      <c r="AK270" s="379"/>
      <c r="AL270" s="381"/>
      <c r="AM270" s="381"/>
      <c r="AN270" s="381"/>
      <c r="AO270" s="381"/>
      <c r="AP270" s="381"/>
      <c r="AQ270" s="381"/>
      <c r="AR270" s="381"/>
      <c r="AS270" s="381"/>
      <c r="AT270" s="662"/>
      <c r="AU270" s="380"/>
      <c r="AV270" s="379"/>
      <c r="AW270" s="381"/>
      <c r="AX270" s="381"/>
      <c r="AY270" s="381"/>
      <c r="AZ270" s="381"/>
      <c r="BA270" s="381"/>
      <c r="BB270" s="381"/>
      <c r="BC270" s="381"/>
      <c r="BD270" s="381"/>
      <c r="BE270" s="662"/>
      <c r="BF270" s="380"/>
      <c r="BG270" s="379"/>
      <c r="BH270" s="381"/>
      <c r="BI270" s="381"/>
      <c r="BJ270" s="381"/>
      <c r="BK270" s="381"/>
      <c r="BL270" s="381"/>
      <c r="BM270" s="381"/>
      <c r="BN270" s="381"/>
      <c r="BO270" s="381"/>
      <c r="BP270" s="662"/>
      <c r="BQ270" s="380"/>
    </row>
    <row r="271" spans="1:69" ht="6" customHeight="1" x14ac:dyDescent="0.2">
      <c r="A271" s="375"/>
      <c r="B271" s="661"/>
      <c r="C271" s="376"/>
      <c r="D271" s="375"/>
      <c r="E271" s="398"/>
      <c r="F271" s="398"/>
      <c r="G271" s="398"/>
      <c r="H271" s="398"/>
      <c r="I271" s="398"/>
      <c r="J271" s="398"/>
      <c r="K271" s="398"/>
      <c r="L271" s="398"/>
      <c r="M271" s="398"/>
      <c r="N271" s="376"/>
      <c r="O271" s="375"/>
      <c r="P271" s="398"/>
      <c r="Q271" s="398"/>
      <c r="R271" s="398"/>
      <c r="S271" s="398"/>
      <c r="T271" s="398"/>
      <c r="U271" s="398"/>
      <c r="V271" s="398"/>
      <c r="W271" s="398"/>
      <c r="X271" s="661"/>
      <c r="Y271" s="376"/>
      <c r="Z271" s="375"/>
      <c r="AA271" s="398"/>
      <c r="AB271" s="398"/>
      <c r="AC271" s="398"/>
      <c r="AD271" s="398"/>
      <c r="AE271" s="398"/>
      <c r="AF271" s="398"/>
      <c r="AG271" s="398"/>
      <c r="AH271" s="398"/>
      <c r="AI271" s="661"/>
      <c r="AJ271" s="376"/>
      <c r="AK271" s="375"/>
      <c r="AL271" s="398"/>
      <c r="AM271" s="398"/>
      <c r="AN271" s="398"/>
      <c r="AO271" s="398"/>
      <c r="AP271" s="398"/>
      <c r="AQ271" s="398"/>
      <c r="AR271" s="398"/>
      <c r="AS271" s="398"/>
      <c r="AT271" s="661"/>
      <c r="AU271" s="376"/>
      <c r="AV271" s="375"/>
      <c r="AW271" s="398"/>
      <c r="AX271" s="398"/>
      <c r="AY271" s="398"/>
      <c r="AZ271" s="398"/>
      <c r="BA271" s="398"/>
      <c r="BB271" s="398"/>
      <c r="BC271" s="398"/>
      <c r="BD271" s="398"/>
      <c r="BE271" s="661"/>
      <c r="BF271" s="376"/>
      <c r="BG271" s="375"/>
      <c r="BH271" s="398"/>
      <c r="BI271" s="398"/>
      <c r="BJ271" s="398"/>
      <c r="BK271" s="398"/>
      <c r="BL271" s="398"/>
      <c r="BM271" s="398"/>
      <c r="BN271" s="398"/>
      <c r="BO271" s="398"/>
      <c r="BP271" s="661"/>
      <c r="BQ271" s="376"/>
    </row>
    <row r="272" spans="1:69" ht="11.25" customHeight="1" x14ac:dyDescent="0.2">
      <c r="A272" s="395"/>
      <c r="B272" s="403" t="s">
        <v>3080</v>
      </c>
      <c r="C272" s="374"/>
      <c r="D272" s="395"/>
      <c r="E272" s="650" t="str">
        <f ca="1">VLOOKUP(INDIRECT(ADDRESS(ROW(),COLUMN()-3)),Language_Translations,MATCH(Language_Selected,Language_Options,0),FALSE)</f>
        <v>Foods made with red palm oil, red palm nut, or red palm nut pulp sauce?</v>
      </c>
      <c r="F272" s="650"/>
      <c r="G272" s="650"/>
      <c r="H272" s="650"/>
      <c r="I272" s="650"/>
      <c r="J272" s="650"/>
      <c r="K272" s="650"/>
      <c r="L272" s="650"/>
      <c r="M272" s="650"/>
      <c r="N272" s="374"/>
      <c r="O272" s="395"/>
      <c r="P272" s="347" t="s">
        <v>1731</v>
      </c>
      <c r="Q272" s="347"/>
      <c r="R272" s="378" t="s">
        <v>7</v>
      </c>
      <c r="S272" s="378"/>
      <c r="T272" s="378"/>
      <c r="U272" s="378"/>
      <c r="V272" s="378"/>
      <c r="W272" s="378"/>
      <c r="X272" s="456" t="s">
        <v>1778</v>
      </c>
      <c r="Y272" s="374"/>
      <c r="Z272" s="395"/>
      <c r="AA272" s="347" t="s">
        <v>1731</v>
      </c>
      <c r="AB272" s="347"/>
      <c r="AC272" s="378" t="s">
        <v>7</v>
      </c>
      <c r="AD272" s="378"/>
      <c r="AE272" s="378"/>
      <c r="AF272" s="378"/>
      <c r="AG272" s="378"/>
      <c r="AH272" s="378"/>
      <c r="AI272" s="456" t="s">
        <v>1778</v>
      </c>
      <c r="AJ272" s="374"/>
      <c r="AK272" s="395"/>
      <c r="AL272" s="347" t="s">
        <v>1731</v>
      </c>
      <c r="AM272" s="347"/>
      <c r="AN272" s="378" t="s">
        <v>7</v>
      </c>
      <c r="AO272" s="378"/>
      <c r="AP272" s="378"/>
      <c r="AQ272" s="378"/>
      <c r="AR272" s="378"/>
      <c r="AS272" s="378"/>
      <c r="AT272" s="456" t="s">
        <v>1778</v>
      </c>
      <c r="AU272" s="374"/>
      <c r="AV272" s="395"/>
      <c r="AW272" s="347" t="s">
        <v>1731</v>
      </c>
      <c r="AX272" s="347"/>
      <c r="AY272" s="378" t="s">
        <v>7</v>
      </c>
      <c r="AZ272" s="378"/>
      <c r="BA272" s="378"/>
      <c r="BB272" s="378"/>
      <c r="BC272" s="378"/>
      <c r="BD272" s="378"/>
      <c r="BE272" s="456" t="s">
        <v>1778</v>
      </c>
      <c r="BF272" s="374"/>
      <c r="BG272" s="395"/>
      <c r="BH272" s="347" t="s">
        <v>1731</v>
      </c>
      <c r="BI272" s="347"/>
      <c r="BJ272" s="378" t="s">
        <v>7</v>
      </c>
      <c r="BK272" s="378"/>
      <c r="BL272" s="378"/>
      <c r="BM272" s="378"/>
      <c r="BN272" s="378"/>
      <c r="BO272" s="378"/>
      <c r="BP272" s="456" t="s">
        <v>1778</v>
      </c>
      <c r="BQ272" s="374"/>
    </row>
    <row r="273" spans="1:69" x14ac:dyDescent="0.2">
      <c r="A273" s="395"/>
      <c r="B273" s="367"/>
      <c r="C273" s="374"/>
      <c r="D273" s="395"/>
      <c r="E273" s="650"/>
      <c r="F273" s="650"/>
      <c r="G273" s="650"/>
      <c r="H273" s="650"/>
      <c r="I273" s="650"/>
      <c r="J273" s="650"/>
      <c r="K273" s="650"/>
      <c r="L273" s="650"/>
      <c r="M273" s="650"/>
      <c r="N273" s="374"/>
      <c r="O273" s="395"/>
      <c r="P273" s="347" t="s">
        <v>1732</v>
      </c>
      <c r="Q273" s="347"/>
      <c r="R273" s="378" t="s">
        <v>7</v>
      </c>
      <c r="S273" s="378"/>
      <c r="T273" s="378"/>
      <c r="U273" s="378"/>
      <c r="V273" s="378"/>
      <c r="W273" s="378"/>
      <c r="X273" s="456" t="s">
        <v>1783</v>
      </c>
      <c r="Y273" s="374"/>
      <c r="Z273" s="395"/>
      <c r="AA273" s="347" t="s">
        <v>1732</v>
      </c>
      <c r="AB273" s="347"/>
      <c r="AC273" s="378" t="s">
        <v>7</v>
      </c>
      <c r="AD273" s="378"/>
      <c r="AE273" s="378"/>
      <c r="AF273" s="378"/>
      <c r="AG273" s="378"/>
      <c r="AH273" s="378"/>
      <c r="AI273" s="456" t="s">
        <v>1783</v>
      </c>
      <c r="AJ273" s="374"/>
      <c r="AK273" s="395"/>
      <c r="AL273" s="347" t="s">
        <v>1732</v>
      </c>
      <c r="AM273" s="347"/>
      <c r="AN273" s="378" t="s">
        <v>7</v>
      </c>
      <c r="AO273" s="378"/>
      <c r="AP273" s="378"/>
      <c r="AQ273" s="378"/>
      <c r="AR273" s="378"/>
      <c r="AS273" s="378"/>
      <c r="AT273" s="456" t="s">
        <v>1783</v>
      </c>
      <c r="AU273" s="374"/>
      <c r="AV273" s="395"/>
      <c r="AW273" s="347" t="s">
        <v>1732</v>
      </c>
      <c r="AX273" s="347"/>
      <c r="AY273" s="378" t="s">
        <v>7</v>
      </c>
      <c r="AZ273" s="378"/>
      <c r="BA273" s="378"/>
      <c r="BB273" s="378"/>
      <c r="BC273" s="378"/>
      <c r="BD273" s="378"/>
      <c r="BE273" s="456" t="s">
        <v>1783</v>
      </c>
      <c r="BF273" s="374"/>
      <c r="BG273" s="395"/>
      <c r="BH273" s="347" t="s">
        <v>1732</v>
      </c>
      <c r="BI273" s="347"/>
      <c r="BJ273" s="378" t="s">
        <v>7</v>
      </c>
      <c r="BK273" s="378"/>
      <c r="BL273" s="378"/>
      <c r="BM273" s="378"/>
      <c r="BN273" s="378"/>
      <c r="BO273" s="378"/>
      <c r="BP273" s="456" t="s">
        <v>1783</v>
      </c>
      <c r="BQ273" s="374"/>
    </row>
    <row r="274" spans="1:69" x14ac:dyDescent="0.2">
      <c r="A274" s="395"/>
      <c r="B274" s="367"/>
      <c r="C274" s="374"/>
      <c r="D274" s="395"/>
      <c r="E274" s="650"/>
      <c r="F274" s="650"/>
      <c r="G274" s="650"/>
      <c r="H274" s="650"/>
      <c r="I274" s="650"/>
      <c r="J274" s="650"/>
      <c r="K274" s="650"/>
      <c r="L274" s="650"/>
      <c r="M274" s="650"/>
      <c r="N274" s="374"/>
      <c r="O274" s="395"/>
      <c r="P274" s="347" t="s">
        <v>1784</v>
      </c>
      <c r="Q274" s="347"/>
      <c r="R274" s="347"/>
      <c r="S274" s="347"/>
      <c r="T274" s="347"/>
      <c r="U274" s="378" t="s">
        <v>7</v>
      </c>
      <c r="V274" s="378"/>
      <c r="W274" s="378"/>
      <c r="X274" s="367">
        <v>8</v>
      </c>
      <c r="Y274" s="374"/>
      <c r="Z274" s="395"/>
      <c r="AA274" s="347" t="s">
        <v>1784</v>
      </c>
      <c r="AB274" s="347"/>
      <c r="AC274" s="347"/>
      <c r="AD274" s="347"/>
      <c r="AE274" s="347"/>
      <c r="AF274" s="378" t="s">
        <v>7</v>
      </c>
      <c r="AG274" s="378"/>
      <c r="AH274" s="378"/>
      <c r="AI274" s="367">
        <v>8</v>
      </c>
      <c r="AJ274" s="374"/>
      <c r="AK274" s="395"/>
      <c r="AL274" s="347" t="s">
        <v>1784</v>
      </c>
      <c r="AM274" s="347"/>
      <c r="AN274" s="347"/>
      <c r="AO274" s="347"/>
      <c r="AP274" s="347"/>
      <c r="AQ274" s="378" t="s">
        <v>7</v>
      </c>
      <c r="AR274" s="378"/>
      <c r="AS274" s="378"/>
      <c r="AT274" s="367">
        <v>8</v>
      </c>
      <c r="AU274" s="374"/>
      <c r="AV274" s="395"/>
      <c r="AW274" s="347" t="s">
        <v>1784</v>
      </c>
      <c r="AX274" s="347"/>
      <c r="AY274" s="347"/>
      <c r="AZ274" s="347"/>
      <c r="BA274" s="347"/>
      <c r="BB274" s="378" t="s">
        <v>7</v>
      </c>
      <c r="BC274" s="378"/>
      <c r="BD274" s="378"/>
      <c r="BE274" s="367">
        <v>8</v>
      </c>
      <c r="BF274" s="374"/>
      <c r="BG274" s="395"/>
      <c r="BH274" s="347" t="s">
        <v>1784</v>
      </c>
      <c r="BI274" s="347"/>
      <c r="BJ274" s="347"/>
      <c r="BK274" s="347"/>
      <c r="BL274" s="347"/>
      <c r="BM274" s="378" t="s">
        <v>7</v>
      </c>
      <c r="BN274" s="378"/>
      <c r="BO274" s="378"/>
      <c r="BP274" s="367">
        <v>8</v>
      </c>
      <c r="BQ274" s="374"/>
    </row>
    <row r="275" spans="1:69" x14ac:dyDescent="0.2">
      <c r="A275" s="379"/>
      <c r="B275" s="662"/>
      <c r="C275" s="380"/>
      <c r="D275" s="379"/>
      <c r="E275" s="381"/>
      <c r="F275" s="381"/>
      <c r="G275" s="381"/>
      <c r="H275" s="381"/>
      <c r="I275" s="381"/>
      <c r="J275" s="381"/>
      <c r="K275" s="381"/>
      <c r="L275" s="381"/>
      <c r="M275" s="381"/>
      <c r="N275" s="380"/>
      <c r="O275" s="379"/>
      <c r="P275" s="381"/>
      <c r="Q275" s="381"/>
      <c r="R275" s="381"/>
      <c r="S275" s="381"/>
      <c r="T275" s="381"/>
      <c r="U275" s="381"/>
      <c r="V275" s="381"/>
      <c r="W275" s="381"/>
      <c r="X275" s="662"/>
      <c r="Y275" s="380"/>
      <c r="Z275" s="379"/>
      <c r="AA275" s="381"/>
      <c r="AB275" s="381"/>
      <c r="AC275" s="381"/>
      <c r="AD275" s="381"/>
      <c r="AE275" s="381"/>
      <c r="AF275" s="381"/>
      <c r="AG275" s="381"/>
      <c r="AH275" s="381"/>
      <c r="AI275" s="662"/>
      <c r="AJ275" s="380"/>
      <c r="AK275" s="379"/>
      <c r="AL275" s="381"/>
      <c r="AM275" s="381"/>
      <c r="AN275" s="381"/>
      <c r="AO275" s="381"/>
      <c r="AP275" s="381"/>
      <c r="AQ275" s="381"/>
      <c r="AR275" s="381"/>
      <c r="AS275" s="381"/>
      <c r="AT275" s="662"/>
      <c r="AU275" s="380"/>
      <c r="AV275" s="379"/>
      <c r="AW275" s="381"/>
      <c r="AX275" s="381"/>
      <c r="AY275" s="381"/>
      <c r="AZ275" s="381"/>
      <c r="BA275" s="381"/>
      <c r="BB275" s="381"/>
      <c r="BC275" s="381"/>
      <c r="BD275" s="381"/>
      <c r="BE275" s="662"/>
      <c r="BF275" s="380"/>
      <c r="BG275" s="379"/>
      <c r="BH275" s="381"/>
      <c r="BI275" s="381"/>
      <c r="BJ275" s="381"/>
      <c r="BK275" s="381"/>
      <c r="BL275" s="381"/>
      <c r="BM275" s="381"/>
      <c r="BN275" s="381"/>
      <c r="BO275" s="381"/>
      <c r="BP275" s="662"/>
      <c r="BQ275" s="380"/>
    </row>
    <row r="276" spans="1:69" ht="6" customHeight="1" x14ac:dyDescent="0.2">
      <c r="A276" s="375"/>
      <c r="B276" s="661"/>
      <c r="C276" s="376"/>
      <c r="D276" s="375"/>
      <c r="E276" s="398"/>
      <c r="F276" s="398"/>
      <c r="G276" s="398"/>
      <c r="H276" s="398"/>
      <c r="I276" s="398"/>
      <c r="J276" s="398"/>
      <c r="K276" s="398"/>
      <c r="L276" s="398"/>
      <c r="M276" s="398"/>
      <c r="N276" s="376"/>
      <c r="O276" s="375"/>
      <c r="P276" s="398"/>
      <c r="Q276" s="398"/>
      <c r="R276" s="398"/>
      <c r="S276" s="398"/>
      <c r="T276" s="398"/>
      <c r="U276" s="398"/>
      <c r="V276" s="398"/>
      <c r="W276" s="398"/>
      <c r="X276" s="661"/>
      <c r="Y276" s="376"/>
      <c r="Z276" s="375"/>
      <c r="AA276" s="398"/>
      <c r="AB276" s="398"/>
      <c r="AC276" s="398"/>
      <c r="AD276" s="398"/>
      <c r="AE276" s="398"/>
      <c r="AF276" s="398"/>
      <c r="AG276" s="398"/>
      <c r="AH276" s="398"/>
      <c r="AI276" s="661"/>
      <c r="AJ276" s="376"/>
      <c r="AK276" s="375"/>
      <c r="AL276" s="398"/>
      <c r="AM276" s="398"/>
      <c r="AN276" s="398"/>
      <c r="AO276" s="398"/>
      <c r="AP276" s="398"/>
      <c r="AQ276" s="398"/>
      <c r="AR276" s="398"/>
      <c r="AS276" s="398"/>
      <c r="AT276" s="661"/>
      <c r="AU276" s="376"/>
      <c r="AV276" s="375"/>
      <c r="AW276" s="398"/>
      <c r="AX276" s="398"/>
      <c r="AY276" s="398"/>
      <c r="AZ276" s="398"/>
      <c r="BA276" s="398"/>
      <c r="BB276" s="398"/>
      <c r="BC276" s="398"/>
      <c r="BD276" s="398"/>
      <c r="BE276" s="661"/>
      <c r="BF276" s="376"/>
      <c r="BG276" s="375"/>
      <c r="BH276" s="398"/>
      <c r="BI276" s="398"/>
      <c r="BJ276" s="398"/>
      <c r="BK276" s="398"/>
      <c r="BL276" s="398"/>
      <c r="BM276" s="398"/>
      <c r="BN276" s="398"/>
      <c r="BO276" s="398"/>
      <c r="BP276" s="661"/>
      <c r="BQ276" s="376"/>
    </row>
    <row r="277" spans="1:69" ht="11.25" customHeight="1" x14ac:dyDescent="0.2">
      <c r="A277" s="395"/>
      <c r="B277" s="403" t="s">
        <v>3081</v>
      </c>
      <c r="C277" s="374"/>
      <c r="D277" s="395"/>
      <c r="E277" s="470" t="str">
        <f ca="1">VLOOKUP(INDIRECT(ADDRESS(ROW(),COLUMN()-3)),Language_Translations,MATCH(Language_Selected,Language_Options,0),FALSE)</f>
        <v>ANY OTHER FOODS: PLEASE WRITE DOWN ANY OTHER FOODS THAT RESPONDENT MENTIONED, BUT ARE NOT LISTED ABOVE. THIS WILL ALLOW FOR CLASSIFICATION OF FOOD LATER BY THE SUPERVISOR OR OTHER RELEVANT PERSONNEL.</v>
      </c>
      <c r="F277" s="470"/>
      <c r="G277" s="470"/>
      <c r="H277" s="470"/>
      <c r="I277" s="470"/>
      <c r="J277" s="470"/>
      <c r="K277" s="470"/>
      <c r="L277" s="470"/>
      <c r="M277" s="470"/>
      <c r="N277" s="374"/>
      <c r="O277" s="395"/>
      <c r="P277" s="400" t="s">
        <v>2309</v>
      </c>
      <c r="Q277" s="400"/>
      <c r="R277" s="400"/>
      <c r="S277" s="400"/>
      <c r="T277" s="400"/>
      <c r="U277" s="400"/>
      <c r="V277" s="400"/>
      <c r="W277" s="400"/>
      <c r="X277" s="400"/>
      <c r="Y277" s="374"/>
      <c r="Z277" s="395"/>
      <c r="AA277" s="400" t="s">
        <v>2309</v>
      </c>
      <c r="AB277" s="400"/>
      <c r="AC277" s="400"/>
      <c r="AD277" s="400"/>
      <c r="AE277" s="400"/>
      <c r="AF277" s="400"/>
      <c r="AG277" s="400"/>
      <c r="AH277" s="400"/>
      <c r="AI277" s="400"/>
      <c r="AJ277" s="374"/>
      <c r="AK277" s="395"/>
      <c r="AL277" s="400" t="s">
        <v>2309</v>
      </c>
      <c r="AM277" s="400"/>
      <c r="AN277" s="400"/>
      <c r="AO277" s="400"/>
      <c r="AP277" s="400"/>
      <c r="AQ277" s="400"/>
      <c r="AR277" s="400"/>
      <c r="AS277" s="400"/>
      <c r="AT277" s="400"/>
      <c r="AU277" s="374"/>
      <c r="AV277" s="395"/>
      <c r="AW277" s="400" t="s">
        <v>2309</v>
      </c>
      <c r="AX277" s="400"/>
      <c r="AY277" s="400"/>
      <c r="AZ277" s="400"/>
      <c r="BA277" s="400"/>
      <c r="BB277" s="400"/>
      <c r="BC277" s="400"/>
      <c r="BD277" s="400"/>
      <c r="BE277" s="400"/>
      <c r="BF277" s="374"/>
      <c r="BG277" s="395"/>
      <c r="BH277" s="400" t="s">
        <v>2309</v>
      </c>
      <c r="BI277" s="400"/>
      <c r="BJ277" s="400"/>
      <c r="BK277" s="400"/>
      <c r="BL277" s="400"/>
      <c r="BM277" s="400"/>
      <c r="BN277" s="400"/>
      <c r="BO277" s="400"/>
      <c r="BP277" s="400"/>
      <c r="BQ277" s="374"/>
    </row>
    <row r="278" spans="1:69" ht="9.9499999999999993" customHeight="1" x14ac:dyDescent="0.2">
      <c r="A278" s="395"/>
      <c r="B278" s="367"/>
      <c r="C278" s="374"/>
      <c r="D278" s="395"/>
      <c r="E278" s="470"/>
      <c r="F278" s="470"/>
      <c r="G278" s="470"/>
      <c r="H278" s="470"/>
      <c r="I278" s="470"/>
      <c r="J278" s="470"/>
      <c r="K278" s="470"/>
      <c r="L278" s="470"/>
      <c r="M278" s="470"/>
      <c r="N278" s="374"/>
      <c r="O278" s="395"/>
      <c r="P278" s="400"/>
      <c r="Q278" s="400"/>
      <c r="R278" s="400"/>
      <c r="S278" s="400"/>
      <c r="T278" s="400"/>
      <c r="U278" s="400"/>
      <c r="V278" s="400"/>
      <c r="W278" s="400"/>
      <c r="X278" s="400"/>
      <c r="Y278" s="374"/>
      <c r="Z278" s="395"/>
      <c r="AA278" s="400"/>
      <c r="AB278" s="400"/>
      <c r="AC278" s="400"/>
      <c r="AD278" s="400"/>
      <c r="AE278" s="400"/>
      <c r="AF278" s="400"/>
      <c r="AG278" s="400"/>
      <c r="AH278" s="400"/>
      <c r="AI278" s="400"/>
      <c r="AJ278" s="374"/>
      <c r="AK278" s="395"/>
      <c r="AL278" s="400"/>
      <c r="AM278" s="400"/>
      <c r="AN278" s="400"/>
      <c r="AO278" s="400"/>
      <c r="AP278" s="400"/>
      <c r="AQ278" s="400"/>
      <c r="AR278" s="400"/>
      <c r="AS278" s="400"/>
      <c r="AT278" s="400"/>
      <c r="AU278" s="374"/>
      <c r="AV278" s="395"/>
      <c r="AW278" s="400"/>
      <c r="AX278" s="400"/>
      <c r="AY278" s="400"/>
      <c r="AZ278" s="400"/>
      <c r="BA278" s="400"/>
      <c r="BB278" s="400"/>
      <c r="BC278" s="400"/>
      <c r="BD278" s="400"/>
      <c r="BE278" s="400"/>
      <c r="BF278" s="374"/>
      <c r="BG278" s="395"/>
      <c r="BH278" s="400"/>
      <c r="BI278" s="400"/>
      <c r="BJ278" s="400"/>
      <c r="BK278" s="400"/>
      <c r="BL278" s="400"/>
      <c r="BM278" s="400"/>
      <c r="BN278" s="400"/>
      <c r="BO278" s="400"/>
      <c r="BP278" s="400"/>
      <c r="BQ278" s="374"/>
    </row>
    <row r="279" spans="1:69" x14ac:dyDescent="0.2">
      <c r="A279" s="395"/>
      <c r="B279" s="367"/>
      <c r="C279" s="374"/>
      <c r="D279" s="395"/>
      <c r="E279" s="470"/>
      <c r="F279" s="470"/>
      <c r="G279" s="470"/>
      <c r="H279" s="470"/>
      <c r="I279" s="470"/>
      <c r="J279" s="470"/>
      <c r="K279" s="470"/>
      <c r="L279" s="470"/>
      <c r="M279" s="470"/>
      <c r="N279" s="374"/>
      <c r="O279" s="395"/>
      <c r="P279" s="347"/>
      <c r="Q279" s="347"/>
      <c r="R279" s="347"/>
      <c r="S279" s="347"/>
      <c r="T279" s="347"/>
      <c r="U279" s="347"/>
      <c r="V279" s="347"/>
      <c r="W279" s="347"/>
      <c r="X279" s="347"/>
      <c r="Y279" s="374"/>
      <c r="Z279" s="395"/>
      <c r="AA279" s="347"/>
      <c r="AB279" s="347"/>
      <c r="AC279" s="347"/>
      <c r="AD279" s="347"/>
      <c r="AE279" s="347"/>
      <c r="AF279" s="347"/>
      <c r="AG279" s="347"/>
      <c r="AH279" s="347"/>
      <c r="AI279" s="347"/>
      <c r="AJ279" s="374"/>
      <c r="AK279" s="395"/>
      <c r="AL279" s="347"/>
      <c r="AM279" s="347"/>
      <c r="AN279" s="347"/>
      <c r="AO279" s="347"/>
      <c r="AP279" s="347"/>
      <c r="AQ279" s="347"/>
      <c r="AR279" s="347"/>
      <c r="AS279" s="347"/>
      <c r="AT279" s="347"/>
      <c r="AU279" s="374"/>
      <c r="AV279" s="395"/>
      <c r="AW279" s="347"/>
      <c r="AX279" s="347"/>
      <c r="AY279" s="347"/>
      <c r="AZ279" s="347"/>
      <c r="BA279" s="347"/>
      <c r="BB279" s="347"/>
      <c r="BC279" s="347"/>
      <c r="BD279" s="347"/>
      <c r="BE279" s="347"/>
      <c r="BF279" s="374"/>
      <c r="BG279" s="395"/>
      <c r="BH279" s="347"/>
      <c r="BI279" s="347"/>
      <c r="BJ279" s="347"/>
      <c r="BK279" s="347"/>
      <c r="BL279" s="347"/>
      <c r="BM279" s="347"/>
      <c r="BN279" s="347"/>
      <c r="BO279" s="347"/>
      <c r="BP279" s="347"/>
      <c r="BQ279" s="374"/>
    </row>
    <row r="280" spans="1:69" x14ac:dyDescent="0.2">
      <c r="A280" s="395"/>
      <c r="B280" s="367"/>
      <c r="C280" s="374"/>
      <c r="D280" s="395"/>
      <c r="E280" s="470"/>
      <c r="F280" s="470"/>
      <c r="G280" s="470"/>
      <c r="H280" s="470"/>
      <c r="I280" s="470"/>
      <c r="J280" s="470"/>
      <c r="K280" s="470"/>
      <c r="L280" s="470"/>
      <c r="M280" s="470"/>
      <c r="N280" s="374"/>
      <c r="O280" s="395"/>
      <c r="P280" s="381"/>
      <c r="Q280" s="381"/>
      <c r="R280" s="381"/>
      <c r="S280" s="381"/>
      <c r="T280" s="662"/>
      <c r="U280" s="381"/>
      <c r="V280" s="381"/>
      <c r="W280" s="381"/>
      <c r="X280" s="662"/>
      <c r="Y280" s="374"/>
      <c r="Z280" s="395"/>
      <c r="AA280" s="381"/>
      <c r="AB280" s="381"/>
      <c r="AC280" s="381"/>
      <c r="AD280" s="381"/>
      <c r="AE280" s="662"/>
      <c r="AF280" s="381"/>
      <c r="AG280" s="381"/>
      <c r="AH280" s="381"/>
      <c r="AI280" s="662"/>
      <c r="AJ280" s="374"/>
      <c r="AK280" s="395"/>
      <c r="AL280" s="381"/>
      <c r="AM280" s="381"/>
      <c r="AN280" s="381"/>
      <c r="AO280" s="381"/>
      <c r="AP280" s="662"/>
      <c r="AQ280" s="381"/>
      <c r="AR280" s="381"/>
      <c r="AS280" s="381"/>
      <c r="AT280" s="662"/>
      <c r="AU280" s="374"/>
      <c r="AV280" s="395"/>
      <c r="AW280" s="381"/>
      <c r="AX280" s="381"/>
      <c r="AY280" s="381"/>
      <c r="AZ280" s="381"/>
      <c r="BA280" s="662"/>
      <c r="BB280" s="381"/>
      <c r="BC280" s="381"/>
      <c r="BD280" s="381"/>
      <c r="BE280" s="662"/>
      <c r="BF280" s="374"/>
      <c r="BG280" s="395"/>
      <c r="BH280" s="381"/>
      <c r="BI280" s="381"/>
      <c r="BJ280" s="381"/>
      <c r="BK280" s="381"/>
      <c r="BL280" s="662"/>
      <c r="BM280" s="381"/>
      <c r="BN280" s="381"/>
      <c r="BO280" s="381"/>
      <c r="BP280" s="662"/>
      <c r="BQ280" s="374"/>
    </row>
    <row r="281" spans="1:69" x14ac:dyDescent="0.2">
      <c r="A281" s="395"/>
      <c r="B281" s="367"/>
      <c r="C281" s="374"/>
      <c r="D281" s="395"/>
      <c r="E281" s="470"/>
      <c r="F281" s="470"/>
      <c r="G281" s="470"/>
      <c r="H281" s="470"/>
      <c r="I281" s="470"/>
      <c r="J281" s="470"/>
      <c r="K281" s="470"/>
      <c r="L281" s="470"/>
      <c r="M281" s="470"/>
      <c r="N281" s="374"/>
      <c r="O281" s="395"/>
      <c r="P281" s="398"/>
      <c r="Q281" s="398"/>
      <c r="R281" s="398"/>
      <c r="S281" s="398"/>
      <c r="T281" s="661"/>
      <c r="U281" s="398"/>
      <c r="V281" s="398"/>
      <c r="W281" s="398"/>
      <c r="X281" s="661"/>
      <c r="Y281" s="374"/>
      <c r="Z281" s="395"/>
      <c r="AA281" s="398"/>
      <c r="AB281" s="398"/>
      <c r="AC281" s="398"/>
      <c r="AD281" s="398"/>
      <c r="AE281" s="661"/>
      <c r="AF281" s="398"/>
      <c r="AG281" s="398"/>
      <c r="AH281" s="398"/>
      <c r="AI281" s="661"/>
      <c r="AJ281" s="374"/>
      <c r="AK281" s="395"/>
      <c r="AL281" s="398"/>
      <c r="AM281" s="398"/>
      <c r="AN281" s="398"/>
      <c r="AO281" s="398"/>
      <c r="AP281" s="661"/>
      <c r="AQ281" s="398"/>
      <c r="AR281" s="398"/>
      <c r="AS281" s="398"/>
      <c r="AT281" s="661"/>
      <c r="AU281" s="374"/>
      <c r="AV281" s="395"/>
      <c r="AW281" s="398"/>
      <c r="AX281" s="398"/>
      <c r="AY281" s="398"/>
      <c r="AZ281" s="398"/>
      <c r="BA281" s="661"/>
      <c r="BB281" s="398"/>
      <c r="BC281" s="398"/>
      <c r="BD281" s="398"/>
      <c r="BE281" s="661"/>
      <c r="BF281" s="374"/>
      <c r="BG281" s="395"/>
      <c r="BH281" s="398"/>
      <c r="BI281" s="398"/>
      <c r="BJ281" s="398"/>
      <c r="BK281" s="398"/>
      <c r="BL281" s="661"/>
      <c r="BM281" s="398"/>
      <c r="BN281" s="398"/>
      <c r="BO281" s="398"/>
      <c r="BP281" s="661"/>
      <c r="BQ281" s="374"/>
    </row>
    <row r="282" spans="1:69" x14ac:dyDescent="0.2">
      <c r="A282" s="395"/>
      <c r="B282" s="367"/>
      <c r="C282" s="374"/>
      <c r="D282" s="395"/>
      <c r="E282" s="470"/>
      <c r="F282" s="470"/>
      <c r="G282" s="470"/>
      <c r="H282" s="470"/>
      <c r="I282" s="470"/>
      <c r="J282" s="470"/>
      <c r="K282" s="470"/>
      <c r="L282" s="470"/>
      <c r="M282" s="470"/>
      <c r="N282" s="374"/>
      <c r="O282" s="395"/>
      <c r="P282" s="347"/>
      <c r="Q282" s="347"/>
      <c r="R282" s="347"/>
      <c r="S282" s="347"/>
      <c r="T282" s="367"/>
      <c r="U282" s="347"/>
      <c r="V282" s="347"/>
      <c r="W282" s="347"/>
      <c r="X282" s="367"/>
      <c r="Y282" s="374"/>
      <c r="Z282" s="395"/>
      <c r="AA282" s="347"/>
      <c r="AB282" s="347"/>
      <c r="AC282" s="347"/>
      <c r="AD282" s="347"/>
      <c r="AE282" s="367"/>
      <c r="AF282" s="347"/>
      <c r="AG282" s="347"/>
      <c r="AH282" s="347"/>
      <c r="AI282" s="367"/>
      <c r="AJ282" s="374"/>
      <c r="AK282" s="395"/>
      <c r="AL282" s="347"/>
      <c r="AM282" s="347"/>
      <c r="AN282" s="347"/>
      <c r="AO282" s="347"/>
      <c r="AP282" s="367"/>
      <c r="AQ282" s="347"/>
      <c r="AR282" s="347"/>
      <c r="AS282" s="347"/>
      <c r="AT282" s="367"/>
      <c r="AU282" s="374"/>
      <c r="AV282" s="395"/>
      <c r="AW282" s="347"/>
      <c r="AX282" s="347"/>
      <c r="AY282" s="347"/>
      <c r="AZ282" s="347"/>
      <c r="BA282" s="367"/>
      <c r="BB282" s="347"/>
      <c r="BC282" s="347"/>
      <c r="BD282" s="347"/>
      <c r="BE282" s="367"/>
      <c r="BF282" s="374"/>
      <c r="BG282" s="395"/>
      <c r="BH282" s="347"/>
      <c r="BI282" s="347"/>
      <c r="BJ282" s="347"/>
      <c r="BK282" s="347"/>
      <c r="BL282" s="367"/>
      <c r="BM282" s="347"/>
      <c r="BN282" s="347"/>
      <c r="BO282" s="347"/>
      <c r="BP282" s="367"/>
      <c r="BQ282" s="374"/>
    </row>
    <row r="283" spans="1:69" x14ac:dyDescent="0.2">
      <c r="A283" s="395"/>
      <c r="B283" s="367"/>
      <c r="C283" s="374"/>
      <c r="D283" s="395"/>
      <c r="E283" s="470"/>
      <c r="F283" s="470"/>
      <c r="G283" s="470"/>
      <c r="H283" s="470"/>
      <c r="I283" s="470"/>
      <c r="J283" s="470"/>
      <c r="K283" s="470"/>
      <c r="L283" s="470"/>
      <c r="M283" s="470"/>
      <c r="N283" s="374"/>
      <c r="O283" s="395"/>
      <c r="P283" s="381"/>
      <c r="Q283" s="381"/>
      <c r="R283" s="381"/>
      <c r="S283" s="381"/>
      <c r="T283" s="662"/>
      <c r="U283" s="381"/>
      <c r="V283" s="381"/>
      <c r="W283" s="381"/>
      <c r="X283" s="662"/>
      <c r="Y283" s="374"/>
      <c r="Z283" s="395"/>
      <c r="AA283" s="381"/>
      <c r="AB283" s="381"/>
      <c r="AC283" s="381"/>
      <c r="AD283" s="381"/>
      <c r="AE283" s="662"/>
      <c r="AF283" s="381"/>
      <c r="AG283" s="381"/>
      <c r="AH283" s="381"/>
      <c r="AI283" s="662"/>
      <c r="AJ283" s="374"/>
      <c r="AK283" s="395"/>
      <c r="AL283" s="381"/>
      <c r="AM283" s="381"/>
      <c r="AN283" s="381"/>
      <c r="AO283" s="381"/>
      <c r="AP283" s="662"/>
      <c r="AQ283" s="381"/>
      <c r="AR283" s="381"/>
      <c r="AS283" s="381"/>
      <c r="AT283" s="662"/>
      <c r="AU283" s="374"/>
      <c r="AV283" s="395"/>
      <c r="AW283" s="381"/>
      <c r="AX283" s="381"/>
      <c r="AY283" s="381"/>
      <c r="AZ283" s="381"/>
      <c r="BA283" s="662"/>
      <c r="BB283" s="381"/>
      <c r="BC283" s="381"/>
      <c r="BD283" s="381"/>
      <c r="BE283" s="662"/>
      <c r="BF283" s="374"/>
      <c r="BG283" s="395"/>
      <c r="BH283" s="381"/>
      <c r="BI283" s="381"/>
      <c r="BJ283" s="381"/>
      <c r="BK283" s="381"/>
      <c r="BL283" s="662"/>
      <c r="BM283" s="381"/>
      <c r="BN283" s="381"/>
      <c r="BO283" s="381"/>
      <c r="BP283" s="662"/>
      <c r="BQ283" s="374"/>
    </row>
    <row r="284" spans="1:69" x14ac:dyDescent="0.2">
      <c r="A284" s="395"/>
      <c r="B284" s="367"/>
      <c r="C284" s="374"/>
      <c r="D284" s="395"/>
      <c r="E284" s="470"/>
      <c r="F284" s="470"/>
      <c r="G284" s="470"/>
      <c r="H284" s="470"/>
      <c r="I284" s="470"/>
      <c r="J284" s="470"/>
      <c r="K284" s="470"/>
      <c r="L284" s="470"/>
      <c r="M284" s="470"/>
      <c r="N284" s="374"/>
      <c r="O284" s="395"/>
      <c r="P284" s="347"/>
      <c r="Q284" s="347"/>
      <c r="R284" s="347"/>
      <c r="S284" s="347"/>
      <c r="T284" s="367"/>
      <c r="U284" s="347"/>
      <c r="V284" s="347"/>
      <c r="W284" s="347"/>
      <c r="X284" s="367"/>
      <c r="Y284" s="374"/>
      <c r="Z284" s="395"/>
      <c r="AA284" s="347"/>
      <c r="AB284" s="347"/>
      <c r="AC284" s="347"/>
      <c r="AD284" s="347"/>
      <c r="AE284" s="367"/>
      <c r="AF284" s="347"/>
      <c r="AG284" s="347"/>
      <c r="AH284" s="347"/>
      <c r="AI284" s="367"/>
      <c r="AJ284" s="374"/>
      <c r="AK284" s="395"/>
      <c r="AL284" s="347"/>
      <c r="AM284" s="347"/>
      <c r="AN284" s="347"/>
      <c r="AO284" s="347"/>
      <c r="AP284" s="367"/>
      <c r="AQ284" s="347"/>
      <c r="AR284" s="347"/>
      <c r="AS284" s="347"/>
      <c r="AT284" s="367"/>
      <c r="AU284" s="374"/>
      <c r="AV284" s="395"/>
      <c r="AW284" s="347"/>
      <c r="AX284" s="347"/>
      <c r="AY284" s="347"/>
      <c r="AZ284" s="347"/>
      <c r="BA284" s="367"/>
      <c r="BB284" s="347"/>
      <c r="BC284" s="347"/>
      <c r="BD284" s="347"/>
      <c r="BE284" s="367"/>
      <c r="BF284" s="374"/>
      <c r="BG284" s="395"/>
      <c r="BH284" s="347"/>
      <c r="BI284" s="347"/>
      <c r="BJ284" s="347"/>
      <c r="BK284" s="347"/>
      <c r="BL284" s="367"/>
      <c r="BM284" s="347"/>
      <c r="BN284" s="347"/>
      <c r="BO284" s="347"/>
      <c r="BP284" s="367"/>
      <c r="BQ284" s="374"/>
    </row>
    <row r="285" spans="1:69" x14ac:dyDescent="0.2">
      <c r="A285" s="395"/>
      <c r="B285" s="367"/>
      <c r="C285" s="374"/>
      <c r="D285" s="395"/>
      <c r="E285" s="470"/>
      <c r="F285" s="470"/>
      <c r="G285" s="470"/>
      <c r="H285" s="470"/>
      <c r="I285" s="470"/>
      <c r="J285" s="470"/>
      <c r="K285" s="470"/>
      <c r="L285" s="470"/>
      <c r="M285" s="470"/>
      <c r="N285" s="374"/>
      <c r="O285" s="395"/>
      <c r="P285" s="347"/>
      <c r="Q285" s="347"/>
      <c r="R285" s="347"/>
      <c r="S285" s="347"/>
      <c r="T285" s="367"/>
      <c r="U285" s="347"/>
      <c r="V285" s="347"/>
      <c r="W285" s="347"/>
      <c r="X285" s="367"/>
      <c r="Y285" s="374"/>
      <c r="Z285" s="395"/>
      <c r="AA285" s="347"/>
      <c r="AB285" s="347"/>
      <c r="AC285" s="347"/>
      <c r="AD285" s="347"/>
      <c r="AE285" s="367"/>
      <c r="AF285" s="347"/>
      <c r="AG285" s="347"/>
      <c r="AH285" s="347"/>
      <c r="AI285" s="367"/>
      <c r="AJ285" s="374"/>
      <c r="AK285" s="395"/>
      <c r="AL285" s="347"/>
      <c r="AM285" s="347"/>
      <c r="AN285" s="347"/>
      <c r="AO285" s="347"/>
      <c r="AP285" s="367"/>
      <c r="AQ285" s="347"/>
      <c r="AR285" s="347"/>
      <c r="AS285" s="347"/>
      <c r="AT285" s="367"/>
      <c r="AU285" s="374"/>
      <c r="AV285" s="395"/>
      <c r="AW285" s="347"/>
      <c r="AX285" s="347"/>
      <c r="AY285" s="347"/>
      <c r="AZ285" s="347"/>
      <c r="BA285" s="367"/>
      <c r="BB285" s="347"/>
      <c r="BC285" s="347"/>
      <c r="BD285" s="347"/>
      <c r="BE285" s="367"/>
      <c r="BF285" s="374"/>
      <c r="BG285" s="395"/>
      <c r="BH285" s="347"/>
      <c r="BI285" s="347"/>
      <c r="BJ285" s="347"/>
      <c r="BK285" s="347"/>
      <c r="BL285" s="367"/>
      <c r="BM285" s="347"/>
      <c r="BN285" s="347"/>
      <c r="BO285" s="347"/>
      <c r="BP285" s="367"/>
      <c r="BQ285" s="374"/>
    </row>
    <row r="286" spans="1:69" x14ac:dyDescent="0.2">
      <c r="A286" s="395"/>
      <c r="B286" s="367"/>
      <c r="C286" s="374"/>
      <c r="D286" s="395"/>
      <c r="E286" s="470"/>
      <c r="F286" s="470"/>
      <c r="G286" s="470"/>
      <c r="H286" s="470"/>
      <c r="I286" s="470"/>
      <c r="J286" s="470"/>
      <c r="K286" s="470"/>
      <c r="L286" s="470"/>
      <c r="M286" s="470"/>
      <c r="N286" s="374"/>
      <c r="O286" s="395"/>
      <c r="P286" s="381"/>
      <c r="Q286" s="381"/>
      <c r="R286" s="381"/>
      <c r="S286" s="381"/>
      <c r="T286" s="662"/>
      <c r="U286" s="381"/>
      <c r="V286" s="381"/>
      <c r="W286" s="381"/>
      <c r="X286" s="662"/>
      <c r="Y286" s="374"/>
      <c r="Z286" s="395"/>
      <c r="AA286" s="381"/>
      <c r="AB286" s="381"/>
      <c r="AC286" s="381"/>
      <c r="AD286" s="381"/>
      <c r="AE286" s="662"/>
      <c r="AF286" s="381"/>
      <c r="AG286" s="381"/>
      <c r="AH286" s="381"/>
      <c r="AI286" s="662"/>
      <c r="AJ286" s="374"/>
      <c r="AK286" s="395"/>
      <c r="AL286" s="381"/>
      <c r="AM286" s="381"/>
      <c r="AN286" s="381"/>
      <c r="AO286" s="381"/>
      <c r="AP286" s="662"/>
      <c r="AQ286" s="381"/>
      <c r="AR286" s="381"/>
      <c r="AS286" s="381"/>
      <c r="AT286" s="662"/>
      <c r="AU286" s="374"/>
      <c r="AV286" s="395"/>
      <c r="AW286" s="381"/>
      <c r="AX286" s="381"/>
      <c r="AY286" s="381"/>
      <c r="AZ286" s="381"/>
      <c r="BA286" s="662"/>
      <c r="BB286" s="381"/>
      <c r="BC286" s="381"/>
      <c r="BD286" s="381"/>
      <c r="BE286" s="662"/>
      <c r="BF286" s="374"/>
      <c r="BG286" s="395"/>
      <c r="BH286" s="381"/>
      <c r="BI286" s="381"/>
      <c r="BJ286" s="381"/>
      <c r="BK286" s="381"/>
      <c r="BL286" s="662"/>
      <c r="BM286" s="381"/>
      <c r="BN286" s="381"/>
      <c r="BO286" s="381"/>
      <c r="BP286" s="662"/>
      <c r="BQ286" s="374"/>
    </row>
    <row r="287" spans="1:69" x14ac:dyDescent="0.2">
      <c r="A287" s="395"/>
      <c r="B287" s="367"/>
      <c r="C287" s="374"/>
      <c r="D287" s="395"/>
      <c r="E287" s="470"/>
      <c r="F287" s="470"/>
      <c r="G287" s="470"/>
      <c r="H287" s="470"/>
      <c r="I287" s="470"/>
      <c r="J287" s="470"/>
      <c r="K287" s="470"/>
      <c r="L287" s="470"/>
      <c r="M287" s="470"/>
      <c r="N287" s="374"/>
      <c r="O287" s="395"/>
      <c r="P287" s="347"/>
      <c r="Q287" s="347"/>
      <c r="R287" s="347"/>
      <c r="S287" s="347"/>
      <c r="T287" s="347"/>
      <c r="U287" s="347"/>
      <c r="V287" s="347"/>
      <c r="W287" s="347"/>
      <c r="X287" s="347"/>
      <c r="Y287" s="374"/>
      <c r="Z287" s="395"/>
      <c r="AA287" s="347"/>
      <c r="AB287" s="347"/>
      <c r="AC287" s="347"/>
      <c r="AD287" s="347"/>
      <c r="AE287" s="347"/>
      <c r="AF287" s="347"/>
      <c r="AG287" s="347"/>
      <c r="AH287" s="347"/>
      <c r="AI287" s="347"/>
      <c r="AJ287" s="374"/>
      <c r="AK287" s="395"/>
      <c r="AL287" s="347"/>
      <c r="AM287" s="347"/>
      <c r="AN287" s="347"/>
      <c r="AO287" s="347"/>
      <c r="AP287" s="347"/>
      <c r="AQ287" s="347"/>
      <c r="AR287" s="347"/>
      <c r="AS287" s="347"/>
      <c r="AT287" s="347"/>
      <c r="AU287" s="374"/>
      <c r="AV287" s="395"/>
      <c r="AW287" s="347"/>
      <c r="AX287" s="347"/>
      <c r="AY287" s="347"/>
      <c r="AZ287" s="347"/>
      <c r="BA287" s="347"/>
      <c r="BB287" s="347"/>
      <c r="BC287" s="347"/>
      <c r="BD287" s="347"/>
      <c r="BE287" s="347"/>
      <c r="BF287" s="374"/>
      <c r="BG287" s="395"/>
      <c r="BH287" s="347"/>
      <c r="BI287" s="347"/>
      <c r="BJ287" s="347"/>
      <c r="BK287" s="347"/>
      <c r="BL287" s="347"/>
      <c r="BM287" s="347"/>
      <c r="BN287" s="347"/>
      <c r="BO287" s="347"/>
      <c r="BP287" s="347"/>
      <c r="BQ287" s="374"/>
    </row>
    <row r="288" spans="1:69" ht="6" customHeight="1" x14ac:dyDescent="0.2">
      <c r="A288" s="379"/>
      <c r="B288" s="662"/>
      <c r="C288" s="380"/>
      <c r="D288" s="379"/>
      <c r="E288" s="510"/>
      <c r="F288" s="510"/>
      <c r="G288" s="510"/>
      <c r="H288" s="510"/>
      <c r="I288" s="510"/>
      <c r="J288" s="510"/>
      <c r="K288" s="510"/>
      <c r="L288" s="510"/>
      <c r="M288" s="510"/>
      <c r="N288" s="380"/>
      <c r="O288" s="379"/>
      <c r="P288" s="381"/>
      <c r="Q288" s="381"/>
      <c r="R288" s="381"/>
      <c r="S288" s="381"/>
      <c r="T288" s="381"/>
      <c r="U288" s="347"/>
      <c r="V288" s="381"/>
      <c r="W288" s="381"/>
      <c r="X288" s="662"/>
      <c r="Y288" s="380"/>
      <c r="Z288" s="379"/>
      <c r="AA288" s="381"/>
      <c r="AB288" s="381"/>
      <c r="AC288" s="381"/>
      <c r="AD288" s="381"/>
      <c r="AE288" s="381"/>
      <c r="AF288" s="381"/>
      <c r="AG288" s="381"/>
      <c r="AH288" s="381"/>
      <c r="AI288" s="662"/>
      <c r="AJ288" s="380"/>
      <c r="AK288" s="379"/>
      <c r="AL288" s="381"/>
      <c r="AM288" s="347"/>
      <c r="AN288" s="347"/>
      <c r="AO288" s="347"/>
      <c r="AP288" s="347"/>
      <c r="AQ288" s="347"/>
      <c r="AR288" s="347"/>
      <c r="AS288" s="381"/>
      <c r="AT288" s="662"/>
      <c r="AU288" s="380"/>
      <c r="AV288" s="379"/>
      <c r="AW288" s="381"/>
      <c r="AX288" s="381"/>
      <c r="AY288" s="381"/>
      <c r="AZ288" s="381"/>
      <c r="BA288" s="381"/>
      <c r="BB288" s="381"/>
      <c r="BC288" s="381"/>
      <c r="BD288" s="381"/>
      <c r="BE288" s="662"/>
      <c r="BF288" s="380"/>
      <c r="BG288" s="379"/>
      <c r="BH288" s="381"/>
      <c r="BI288" s="381"/>
      <c r="BJ288" s="381"/>
      <c r="BK288" s="381"/>
      <c r="BL288" s="381"/>
      <c r="BM288" s="381"/>
      <c r="BN288" s="381"/>
      <c r="BO288" s="381"/>
      <c r="BP288" s="662"/>
      <c r="BQ288" s="380"/>
    </row>
    <row r="289" spans="1:235" ht="11.25" customHeight="1" x14ac:dyDescent="0.2">
      <c r="A289" s="792"/>
      <c r="B289" s="793" t="s">
        <v>2310</v>
      </c>
      <c r="C289" s="793"/>
      <c r="D289" s="793"/>
      <c r="E289" s="793"/>
      <c r="F289" s="793"/>
      <c r="G289" s="793"/>
      <c r="H289" s="793"/>
      <c r="I289" s="793"/>
      <c r="J289" s="793"/>
      <c r="K289" s="793"/>
      <c r="L289" s="793"/>
      <c r="M289" s="793"/>
      <c r="N289" s="793"/>
      <c r="O289" s="793"/>
      <c r="P289" s="793"/>
      <c r="Q289" s="793"/>
      <c r="R289" s="793"/>
      <c r="S289" s="793"/>
      <c r="T289" s="793"/>
      <c r="U289" s="793"/>
      <c r="V289" s="793"/>
      <c r="W289" s="793"/>
      <c r="X289" s="793"/>
      <c r="Y289" s="793"/>
      <c r="Z289" s="793"/>
      <c r="AA289" s="793"/>
      <c r="AB289" s="793"/>
      <c r="AC289" s="793"/>
      <c r="AD289" s="793"/>
      <c r="AE289" s="793"/>
      <c r="AF289" s="793"/>
      <c r="AG289" s="793"/>
      <c r="AH289" s="793"/>
      <c r="AI289" s="793"/>
      <c r="AJ289" s="793"/>
      <c r="AK289" s="793"/>
      <c r="AL289" s="793"/>
      <c r="AM289" s="793"/>
      <c r="AN289" s="793"/>
      <c r="AO289" s="793"/>
      <c r="AP289" s="793"/>
      <c r="AQ289" s="793"/>
      <c r="AR289" s="793"/>
      <c r="AS289" s="793"/>
      <c r="AT289" s="793"/>
      <c r="AU289" s="793"/>
      <c r="AV289" s="793"/>
      <c r="AW289" s="793"/>
      <c r="AX289" s="793"/>
      <c r="AY289" s="793"/>
      <c r="AZ289" s="793"/>
      <c r="BA289" s="793"/>
      <c r="BB289" s="793"/>
      <c r="BC289" s="793"/>
      <c r="BD289" s="793"/>
      <c r="BE289" s="793"/>
      <c r="BF289" s="793"/>
      <c r="BG289" s="793"/>
      <c r="BH289" s="793"/>
      <c r="BI289" s="793"/>
      <c r="BJ289" s="793"/>
      <c r="BK289" s="793"/>
      <c r="BL289" s="793"/>
      <c r="BM289" s="793"/>
      <c r="BN289" s="793"/>
      <c r="BO289" s="793"/>
      <c r="BP289" s="793"/>
      <c r="BQ289" s="792"/>
    </row>
    <row r="290" spans="1:235" ht="6" customHeight="1" x14ac:dyDescent="0.2">
      <c r="A290" s="347"/>
      <c r="B290" s="347"/>
      <c r="C290" s="374"/>
      <c r="D290" s="395"/>
      <c r="E290" s="347"/>
      <c r="F290" s="347"/>
      <c r="G290" s="347"/>
      <c r="H290" s="347"/>
      <c r="I290" s="347"/>
      <c r="J290" s="347"/>
      <c r="K290" s="347"/>
      <c r="L290" s="347"/>
      <c r="M290" s="347"/>
      <c r="N290" s="374"/>
      <c r="O290" s="395"/>
      <c r="P290" s="347"/>
      <c r="Q290" s="347"/>
      <c r="R290" s="347"/>
      <c r="S290" s="347"/>
      <c r="T290" s="347"/>
      <c r="U290" s="347"/>
      <c r="V290" s="347"/>
      <c r="W290" s="347"/>
      <c r="X290" s="401"/>
      <c r="Y290" s="374"/>
      <c r="Z290" s="347"/>
      <c r="AA290" s="347"/>
      <c r="AB290" s="347"/>
      <c r="AC290" s="347"/>
      <c r="AD290" s="347"/>
      <c r="AE290" s="347"/>
      <c r="AF290" s="347"/>
      <c r="AG290" s="347"/>
      <c r="AH290" s="347"/>
      <c r="AI290" s="367"/>
      <c r="AJ290" s="581"/>
      <c r="AK290" s="347"/>
      <c r="AL290" s="347"/>
      <c r="AM290" s="347"/>
      <c r="AN290" s="347"/>
      <c r="AO290" s="347"/>
      <c r="AP290" s="347"/>
      <c r="AQ290" s="347"/>
      <c r="AR290" s="359"/>
      <c r="AS290" s="359"/>
      <c r="AT290" s="359"/>
      <c r="AU290" s="581"/>
      <c r="AV290" s="359"/>
      <c r="AW290" s="359"/>
      <c r="AX290" s="359"/>
      <c r="AY290" s="359"/>
      <c r="AZ290" s="359"/>
      <c r="BA290" s="359"/>
      <c r="BB290" s="359"/>
      <c r="BC290" s="359"/>
      <c r="BD290" s="359"/>
      <c r="BE290" s="359"/>
      <c r="BF290" s="581"/>
      <c r="BG290" s="359"/>
      <c r="BH290" s="359"/>
      <c r="BI290" s="359"/>
      <c r="BJ290" s="359"/>
      <c r="BK290" s="359"/>
      <c r="BL290" s="359"/>
      <c r="BM290" s="359"/>
      <c r="BN290" s="359"/>
      <c r="BO290" s="359"/>
      <c r="BP290" s="359"/>
      <c r="BQ290" s="581"/>
    </row>
    <row r="291" spans="1:235" s="195" customFormat="1" ht="9.9499999999999993" customHeight="1" x14ac:dyDescent="0.2">
      <c r="A291" s="347"/>
      <c r="B291" s="347" t="s">
        <v>1657</v>
      </c>
      <c r="C291" s="374"/>
      <c r="D291" s="395"/>
      <c r="E291" s="470" t="str">
        <f ca="1">VLOOKUP(INDIRECT(ADDRESS(ROW(),COLUMN()-3)),Language_Translations,MATCH(Language_Selected,Language_Options,0),FALSE)</f>
        <v>Now I would like to ask you some questions about health and nutrition services or support you received. 
In the past [XX] months, have you received counseling on the following topics from a nurse, certified midwife, community health worker, female community health volunteers or other health worker:</v>
      </c>
      <c r="F291" s="470"/>
      <c r="G291" s="470"/>
      <c r="H291" s="470"/>
      <c r="I291" s="470"/>
      <c r="J291" s="470"/>
      <c r="K291" s="470"/>
      <c r="L291" s="470"/>
      <c r="M291" s="470"/>
      <c r="N291" s="374"/>
      <c r="O291" s="395"/>
      <c r="P291" s="347"/>
      <c r="Q291" s="347"/>
      <c r="R291" s="347"/>
      <c r="S291" s="347"/>
      <c r="T291" s="347"/>
      <c r="U291" s="347"/>
      <c r="V291" s="347"/>
      <c r="W291" s="347"/>
      <c r="X291" s="347"/>
      <c r="Y291" s="347"/>
      <c r="Z291" s="395"/>
      <c r="AA291" s="477"/>
      <c r="AB291" s="477"/>
      <c r="AC291" s="477"/>
      <c r="AD291" s="477"/>
      <c r="AE291" s="477"/>
      <c r="AF291" s="477"/>
      <c r="AG291" s="477"/>
      <c r="AH291" s="477"/>
      <c r="AI291" s="477"/>
      <c r="AJ291" s="762"/>
      <c r="AK291" s="443"/>
      <c r="AL291" s="477"/>
      <c r="AM291" s="477"/>
      <c r="AN291" s="477"/>
      <c r="AO291" s="477"/>
      <c r="AP291" s="477"/>
      <c r="AQ291" s="477"/>
      <c r="AR291" s="477"/>
      <c r="AS291" s="477"/>
      <c r="AT291" s="477"/>
      <c r="AU291" s="762"/>
      <c r="AV291" s="417"/>
      <c r="AW291" s="477"/>
      <c r="AX291" s="477"/>
      <c r="AY291" s="477"/>
      <c r="AZ291" s="477"/>
      <c r="BA291" s="477"/>
      <c r="BB291" s="477"/>
      <c r="BC291" s="477"/>
      <c r="BD291" s="477"/>
      <c r="BE291" s="477"/>
      <c r="BF291" s="581"/>
      <c r="BG291" s="359"/>
      <c r="BH291" s="477"/>
      <c r="BI291" s="477"/>
      <c r="BJ291" s="477"/>
      <c r="BK291" s="477"/>
      <c r="BL291" s="477"/>
      <c r="BM291" s="477"/>
      <c r="BN291" s="477"/>
      <c r="BO291" s="477"/>
      <c r="BP291" s="477"/>
      <c r="BQ291" s="581"/>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c r="DN291" s="24"/>
      <c r="DO291" s="24"/>
      <c r="DP291" s="24"/>
      <c r="DQ291" s="24"/>
      <c r="DR291" s="24"/>
      <c r="DS291" s="24"/>
      <c r="DT291" s="24"/>
      <c r="DU291" s="24"/>
      <c r="DV291" s="24"/>
      <c r="DW291" s="24"/>
      <c r="DX291" s="24"/>
      <c r="DY291" s="24"/>
      <c r="DZ291" s="24"/>
      <c r="EA291" s="24"/>
      <c r="EB291" s="24"/>
      <c r="EC291" s="24"/>
      <c r="ED291" s="24"/>
      <c r="EE291" s="24"/>
      <c r="EF291" s="24"/>
      <c r="EG291" s="24"/>
      <c r="EH291" s="24"/>
      <c r="EI291" s="24"/>
      <c r="EJ291" s="24"/>
      <c r="EK291" s="24"/>
      <c r="EL291" s="24"/>
      <c r="EM291" s="24"/>
      <c r="EN291" s="24"/>
      <c r="EO291" s="24"/>
      <c r="EP291" s="24"/>
      <c r="EQ291" s="24"/>
      <c r="ER291" s="24"/>
      <c r="ES291" s="24"/>
      <c r="ET291" s="24"/>
      <c r="EU291" s="24"/>
      <c r="EV291" s="24"/>
      <c r="EW291" s="24"/>
      <c r="EX291" s="24"/>
      <c r="EY291" s="24"/>
      <c r="EZ291" s="24"/>
      <c r="FA291" s="24"/>
      <c r="FB291" s="24"/>
      <c r="FC291" s="24"/>
      <c r="FD291" s="24"/>
      <c r="FE291" s="24"/>
      <c r="FF291" s="24"/>
      <c r="FG291" s="24"/>
      <c r="FH291" s="24"/>
      <c r="FI291" s="24"/>
      <c r="FJ291" s="24"/>
      <c r="FK291" s="24"/>
      <c r="FL291" s="24"/>
      <c r="FM291" s="24"/>
      <c r="FN291" s="24"/>
      <c r="FO291" s="24"/>
      <c r="FP291" s="24"/>
      <c r="FQ291" s="24"/>
      <c r="FR291" s="24"/>
      <c r="FS291" s="24"/>
      <c r="FT291" s="24"/>
      <c r="FU291" s="24"/>
      <c r="FV291" s="24"/>
      <c r="FW291" s="24"/>
      <c r="FX291" s="24"/>
      <c r="FY291" s="24"/>
      <c r="FZ291" s="24"/>
      <c r="GA291" s="24"/>
      <c r="GB291" s="24"/>
      <c r="GC291" s="24"/>
      <c r="GD291" s="24"/>
      <c r="GE291" s="24"/>
      <c r="GF291" s="24"/>
      <c r="GG291" s="24"/>
      <c r="GH291" s="24"/>
      <c r="GI291" s="24"/>
      <c r="GJ291" s="24"/>
      <c r="GK291" s="24"/>
      <c r="GL291" s="24"/>
      <c r="GM291" s="24"/>
      <c r="GN291" s="24"/>
      <c r="GO291" s="24"/>
      <c r="GP291" s="24"/>
      <c r="GQ291" s="24"/>
      <c r="GR291" s="24"/>
      <c r="GS291" s="24"/>
      <c r="GT291" s="24"/>
      <c r="GU291" s="24"/>
      <c r="GV291" s="24"/>
      <c r="GW291" s="24"/>
      <c r="GX291" s="24"/>
      <c r="GY291" s="24"/>
      <c r="GZ291" s="24"/>
      <c r="HA291" s="24"/>
      <c r="HB291" s="24"/>
      <c r="HC291" s="24"/>
      <c r="HD291" s="24"/>
      <c r="HE291" s="24"/>
      <c r="HF291" s="24"/>
      <c r="HG291" s="24"/>
      <c r="HH291" s="24"/>
      <c r="HI291" s="24"/>
      <c r="HJ291" s="24"/>
      <c r="HK291" s="24"/>
      <c r="HL291" s="24"/>
      <c r="HM291" s="24"/>
      <c r="HN291" s="24"/>
      <c r="HO291" s="24"/>
      <c r="HP291" s="24"/>
      <c r="HQ291" s="24"/>
      <c r="HR291" s="24"/>
      <c r="HS291" s="24"/>
      <c r="HT291" s="24"/>
      <c r="HU291" s="24"/>
      <c r="HV291" s="24"/>
      <c r="HW291" s="24"/>
      <c r="HX291" s="24"/>
      <c r="HY291" s="24"/>
      <c r="HZ291" s="24"/>
      <c r="IA291" s="24"/>
    </row>
    <row r="292" spans="1:235" s="195" customFormat="1" x14ac:dyDescent="0.2">
      <c r="A292" s="347"/>
      <c r="B292" s="347"/>
      <c r="C292" s="374"/>
      <c r="D292" s="395"/>
      <c r="E292" s="470"/>
      <c r="F292" s="470"/>
      <c r="G292" s="470"/>
      <c r="H292" s="470"/>
      <c r="I292" s="470"/>
      <c r="J292" s="470"/>
      <c r="K292" s="470"/>
      <c r="L292" s="470"/>
      <c r="M292" s="470"/>
      <c r="N292" s="374"/>
      <c r="O292" s="395"/>
      <c r="P292" s="347"/>
      <c r="Q292" s="347"/>
      <c r="R292" s="347"/>
      <c r="S292" s="347"/>
      <c r="T292" s="347"/>
      <c r="U292" s="347"/>
      <c r="V292" s="347"/>
      <c r="W292" s="347"/>
      <c r="X292" s="347"/>
      <c r="Y292" s="347"/>
      <c r="Z292" s="395"/>
      <c r="AA292" s="477"/>
      <c r="AB292" s="477"/>
      <c r="AC292" s="477"/>
      <c r="AD292" s="477"/>
      <c r="AE292" s="477"/>
      <c r="AF292" s="477"/>
      <c r="AG292" s="477"/>
      <c r="AH292" s="477"/>
      <c r="AI292" s="477"/>
      <c r="AJ292" s="762"/>
      <c r="AK292" s="443"/>
      <c r="AL292" s="477"/>
      <c r="AM292" s="477"/>
      <c r="AN292" s="477"/>
      <c r="AO292" s="477"/>
      <c r="AP292" s="477"/>
      <c r="AQ292" s="477"/>
      <c r="AR292" s="477"/>
      <c r="AS292" s="477"/>
      <c r="AT292" s="477"/>
      <c r="AU292" s="762"/>
      <c r="AV292" s="417"/>
      <c r="AW292" s="477"/>
      <c r="AX292" s="477"/>
      <c r="AY292" s="477"/>
      <c r="AZ292" s="477"/>
      <c r="BA292" s="477"/>
      <c r="BB292" s="477"/>
      <c r="BC292" s="477"/>
      <c r="BD292" s="477"/>
      <c r="BE292" s="477"/>
      <c r="BF292" s="581"/>
      <c r="BG292" s="359"/>
      <c r="BH292" s="477"/>
      <c r="BI292" s="477"/>
      <c r="BJ292" s="477"/>
      <c r="BK292" s="477"/>
      <c r="BL292" s="477"/>
      <c r="BM292" s="477"/>
      <c r="BN292" s="477"/>
      <c r="BO292" s="477"/>
      <c r="BP292" s="477"/>
      <c r="BQ292" s="581"/>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c r="DN292" s="24"/>
      <c r="DO292" s="24"/>
      <c r="DP292" s="24"/>
      <c r="DQ292" s="24"/>
      <c r="DR292" s="24"/>
      <c r="DS292" s="24"/>
      <c r="DT292" s="24"/>
      <c r="DU292" s="24"/>
      <c r="DV292" s="24"/>
      <c r="DW292" s="24"/>
      <c r="DX292" s="24"/>
      <c r="DY292" s="24"/>
      <c r="DZ292" s="24"/>
      <c r="EA292" s="24"/>
      <c r="EB292" s="24"/>
      <c r="EC292" s="24"/>
      <c r="ED292" s="24"/>
      <c r="EE292" s="24"/>
      <c r="EF292" s="24"/>
      <c r="EG292" s="24"/>
      <c r="EH292" s="24"/>
      <c r="EI292" s="24"/>
      <c r="EJ292" s="24"/>
      <c r="EK292" s="24"/>
      <c r="EL292" s="24"/>
      <c r="EM292" s="24"/>
      <c r="EN292" s="24"/>
      <c r="EO292" s="24"/>
      <c r="EP292" s="24"/>
      <c r="EQ292" s="24"/>
      <c r="ER292" s="24"/>
      <c r="ES292" s="24"/>
      <c r="ET292" s="24"/>
      <c r="EU292" s="24"/>
      <c r="EV292" s="24"/>
      <c r="EW292" s="24"/>
      <c r="EX292" s="24"/>
      <c r="EY292" s="24"/>
      <c r="EZ292" s="24"/>
      <c r="FA292" s="24"/>
      <c r="FB292" s="24"/>
      <c r="FC292" s="24"/>
      <c r="FD292" s="24"/>
      <c r="FE292" s="24"/>
      <c r="FF292" s="24"/>
      <c r="FG292" s="24"/>
      <c r="FH292" s="24"/>
      <c r="FI292" s="24"/>
      <c r="FJ292" s="24"/>
      <c r="FK292" s="24"/>
      <c r="FL292" s="24"/>
      <c r="FM292" s="24"/>
      <c r="FN292" s="24"/>
      <c r="FO292" s="24"/>
      <c r="FP292" s="24"/>
      <c r="FQ292" s="24"/>
      <c r="FR292" s="24"/>
      <c r="FS292" s="24"/>
      <c r="FT292" s="24"/>
      <c r="FU292" s="24"/>
      <c r="FV292" s="24"/>
      <c r="FW292" s="24"/>
      <c r="FX292" s="24"/>
      <c r="FY292" s="24"/>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c r="HC292" s="24"/>
      <c r="HD292" s="24"/>
      <c r="HE292" s="24"/>
      <c r="HF292" s="24"/>
      <c r="HG292" s="24"/>
      <c r="HH292" s="24"/>
      <c r="HI292" s="24"/>
      <c r="HJ292" s="24"/>
      <c r="HK292" s="24"/>
      <c r="HL292" s="24"/>
      <c r="HM292" s="24"/>
      <c r="HN292" s="24"/>
      <c r="HO292" s="24"/>
      <c r="HP292" s="24"/>
      <c r="HQ292" s="24"/>
      <c r="HR292" s="24"/>
      <c r="HS292" s="24"/>
      <c r="HT292" s="24"/>
      <c r="HU292" s="24"/>
      <c r="HV292" s="24"/>
      <c r="HW292" s="24"/>
      <c r="HX292" s="24"/>
      <c r="HY292" s="24"/>
      <c r="HZ292" s="24"/>
      <c r="IA292" s="24"/>
    </row>
    <row r="293" spans="1:235" s="195" customFormat="1" x14ac:dyDescent="0.2">
      <c r="A293" s="347"/>
      <c r="B293" s="347"/>
      <c r="C293" s="374"/>
      <c r="D293" s="395"/>
      <c r="E293" s="470"/>
      <c r="F293" s="470"/>
      <c r="G293" s="470"/>
      <c r="H293" s="470"/>
      <c r="I293" s="470"/>
      <c r="J293" s="470"/>
      <c r="K293" s="470"/>
      <c r="L293" s="470"/>
      <c r="M293" s="470"/>
      <c r="N293" s="374"/>
      <c r="O293" s="395"/>
      <c r="P293" s="347"/>
      <c r="Q293" s="347"/>
      <c r="R293" s="347"/>
      <c r="S293" s="347"/>
      <c r="T293" s="347"/>
      <c r="U293" s="347"/>
      <c r="V293" s="347"/>
      <c r="W293" s="347"/>
      <c r="X293" s="347"/>
      <c r="Y293" s="347"/>
      <c r="Z293" s="395"/>
      <c r="AA293" s="477"/>
      <c r="AB293" s="477"/>
      <c r="AC293" s="477"/>
      <c r="AD293" s="477"/>
      <c r="AE293" s="477"/>
      <c r="AF293" s="477"/>
      <c r="AG293" s="477"/>
      <c r="AH293" s="477"/>
      <c r="AI293" s="477"/>
      <c r="AJ293" s="762"/>
      <c r="AK293" s="443"/>
      <c r="AL293" s="477"/>
      <c r="AM293" s="477"/>
      <c r="AN293" s="477"/>
      <c r="AO293" s="477"/>
      <c r="AP293" s="477"/>
      <c r="AQ293" s="477"/>
      <c r="AR293" s="477"/>
      <c r="AS293" s="477"/>
      <c r="AT293" s="477"/>
      <c r="AU293" s="762"/>
      <c r="AV293" s="417"/>
      <c r="AW293" s="477"/>
      <c r="AX293" s="477"/>
      <c r="AY293" s="477"/>
      <c r="AZ293" s="477"/>
      <c r="BA293" s="477"/>
      <c r="BB293" s="477"/>
      <c r="BC293" s="477"/>
      <c r="BD293" s="477"/>
      <c r="BE293" s="477"/>
      <c r="BF293" s="581"/>
      <c r="BG293" s="359"/>
      <c r="BH293" s="477"/>
      <c r="BI293" s="477"/>
      <c r="BJ293" s="477"/>
      <c r="BK293" s="477"/>
      <c r="BL293" s="477"/>
      <c r="BM293" s="477"/>
      <c r="BN293" s="477"/>
      <c r="BO293" s="477"/>
      <c r="BP293" s="477"/>
      <c r="BQ293" s="581"/>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c r="DN293" s="24"/>
      <c r="DO293" s="24"/>
      <c r="DP293" s="24"/>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24"/>
      <c r="ET293" s="24"/>
      <c r="EU293" s="24"/>
      <c r="EV293" s="24"/>
      <c r="EW293" s="24"/>
      <c r="EX293" s="24"/>
      <c r="EY293" s="24"/>
      <c r="EZ293" s="24"/>
      <c r="FA293" s="24"/>
      <c r="FB293" s="24"/>
      <c r="FC293" s="24"/>
      <c r="FD293" s="24"/>
      <c r="FE293" s="24"/>
      <c r="FF293" s="24"/>
      <c r="FG293" s="24"/>
      <c r="FH293" s="24"/>
      <c r="FI293" s="24"/>
      <c r="FJ293" s="24"/>
      <c r="FK293" s="24"/>
      <c r="FL293" s="24"/>
      <c r="FM293" s="24"/>
      <c r="FN293" s="24"/>
      <c r="FO293" s="24"/>
      <c r="FP293" s="24"/>
      <c r="FQ293" s="24"/>
      <c r="FR293" s="24"/>
      <c r="FS293" s="24"/>
      <c r="FT293" s="24"/>
      <c r="FU293" s="24"/>
      <c r="FV293" s="24"/>
      <c r="FW293" s="24"/>
      <c r="FX293" s="24"/>
      <c r="FY293" s="24"/>
      <c r="FZ293" s="24"/>
      <c r="GA293" s="24"/>
      <c r="GB293" s="24"/>
      <c r="GC293" s="24"/>
      <c r="GD293" s="24"/>
      <c r="GE293" s="24"/>
      <c r="GF293" s="24"/>
      <c r="GG293" s="24"/>
      <c r="GH293" s="24"/>
      <c r="GI293" s="24"/>
      <c r="GJ293" s="24"/>
      <c r="GK293" s="24"/>
      <c r="GL293" s="24"/>
      <c r="GM293" s="24"/>
      <c r="GN293" s="24"/>
      <c r="GO293" s="24"/>
      <c r="GP293" s="24"/>
      <c r="GQ293" s="24"/>
      <c r="GR293" s="24"/>
      <c r="GS293" s="24"/>
      <c r="GT293" s="24"/>
      <c r="GU293" s="24"/>
      <c r="GV293" s="24"/>
      <c r="GW293" s="24"/>
      <c r="GX293" s="24"/>
      <c r="GY293" s="24"/>
      <c r="GZ293" s="24"/>
      <c r="HA293" s="24"/>
      <c r="HB293" s="24"/>
      <c r="HC293" s="24"/>
      <c r="HD293" s="24"/>
      <c r="HE293" s="24"/>
      <c r="HF293" s="24"/>
      <c r="HG293" s="24"/>
      <c r="HH293" s="24"/>
      <c r="HI293" s="24"/>
      <c r="HJ293" s="24"/>
      <c r="HK293" s="24"/>
      <c r="HL293" s="24"/>
      <c r="HM293" s="24"/>
      <c r="HN293" s="24"/>
      <c r="HO293" s="24"/>
      <c r="HP293" s="24"/>
      <c r="HQ293" s="24"/>
      <c r="HR293" s="24"/>
      <c r="HS293" s="24"/>
      <c r="HT293" s="24"/>
      <c r="HU293" s="24"/>
      <c r="HV293" s="24"/>
      <c r="HW293" s="24"/>
      <c r="HX293" s="24"/>
      <c r="HY293" s="24"/>
      <c r="HZ293" s="24"/>
      <c r="IA293" s="24"/>
    </row>
    <row r="294" spans="1:235" s="195" customFormat="1" x14ac:dyDescent="0.2">
      <c r="A294" s="347"/>
      <c r="B294" s="347"/>
      <c r="C294" s="374"/>
      <c r="D294" s="395"/>
      <c r="E294" s="470"/>
      <c r="F294" s="470"/>
      <c r="G294" s="470"/>
      <c r="H294" s="470"/>
      <c r="I294" s="470"/>
      <c r="J294" s="470"/>
      <c r="K294" s="470"/>
      <c r="L294" s="470"/>
      <c r="M294" s="470"/>
      <c r="N294" s="374"/>
      <c r="O294" s="395"/>
      <c r="P294" s="347"/>
      <c r="Q294" s="347"/>
      <c r="R294" s="347"/>
      <c r="S294" s="347"/>
      <c r="T294" s="347"/>
      <c r="U294" s="347"/>
      <c r="V294" s="347"/>
      <c r="W294" s="347"/>
      <c r="X294" s="347"/>
      <c r="Y294" s="347"/>
      <c r="Z294" s="395"/>
      <c r="AA294" s="477"/>
      <c r="AB294" s="477"/>
      <c r="AC294" s="477"/>
      <c r="AD294" s="477"/>
      <c r="AE294" s="477"/>
      <c r="AF294" s="477"/>
      <c r="AG294" s="477"/>
      <c r="AH294" s="477"/>
      <c r="AI294" s="477"/>
      <c r="AJ294" s="762"/>
      <c r="AK294" s="443"/>
      <c r="AL294" s="477"/>
      <c r="AM294" s="477"/>
      <c r="AN294" s="477"/>
      <c r="AO294" s="477"/>
      <c r="AP294" s="477"/>
      <c r="AQ294" s="477"/>
      <c r="AR294" s="477"/>
      <c r="AS294" s="477"/>
      <c r="AT294" s="477"/>
      <c r="AU294" s="762"/>
      <c r="AV294" s="417"/>
      <c r="AW294" s="477"/>
      <c r="AX294" s="477"/>
      <c r="AY294" s="477"/>
      <c r="AZ294" s="477"/>
      <c r="BA294" s="477"/>
      <c r="BB294" s="477"/>
      <c r="BC294" s="477"/>
      <c r="BD294" s="477"/>
      <c r="BE294" s="477"/>
      <c r="BF294" s="581"/>
      <c r="BG294" s="359"/>
      <c r="BH294" s="477"/>
      <c r="BI294" s="477"/>
      <c r="BJ294" s="477"/>
      <c r="BK294" s="477"/>
      <c r="BL294" s="477"/>
      <c r="BM294" s="477"/>
      <c r="BN294" s="477"/>
      <c r="BO294" s="477"/>
      <c r="BP294" s="477"/>
      <c r="BQ294" s="581"/>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c r="DN294" s="24"/>
      <c r="DO294" s="24"/>
      <c r="DP294" s="24"/>
      <c r="DQ294" s="24"/>
      <c r="DR294" s="24"/>
      <c r="DS294" s="24"/>
      <c r="DT294" s="24"/>
      <c r="DU294" s="24"/>
      <c r="DV294" s="24"/>
      <c r="DW294" s="24"/>
      <c r="DX294" s="24"/>
      <c r="DY294" s="24"/>
      <c r="DZ294" s="24"/>
      <c r="EA294" s="24"/>
      <c r="EB294" s="24"/>
      <c r="EC294" s="24"/>
      <c r="ED294" s="24"/>
      <c r="EE294" s="24"/>
      <c r="EF294" s="24"/>
      <c r="EG294" s="24"/>
      <c r="EH294" s="24"/>
      <c r="EI294" s="24"/>
      <c r="EJ294" s="24"/>
      <c r="EK294" s="24"/>
      <c r="EL294" s="24"/>
      <c r="EM294" s="24"/>
      <c r="EN294" s="24"/>
      <c r="EO294" s="24"/>
      <c r="EP294" s="24"/>
      <c r="EQ294" s="24"/>
      <c r="ER294" s="24"/>
      <c r="ES294" s="24"/>
      <c r="ET294" s="24"/>
      <c r="EU294" s="24"/>
      <c r="EV294" s="24"/>
      <c r="EW294" s="24"/>
      <c r="EX294" s="24"/>
      <c r="EY294" s="24"/>
      <c r="EZ294" s="24"/>
      <c r="FA294" s="24"/>
      <c r="FB294" s="24"/>
      <c r="FC294" s="24"/>
      <c r="FD294" s="24"/>
      <c r="FE294" s="24"/>
      <c r="FF294" s="24"/>
      <c r="FG294" s="24"/>
      <c r="FH294" s="24"/>
      <c r="FI294" s="24"/>
      <c r="FJ294" s="24"/>
      <c r="FK294" s="24"/>
      <c r="FL294" s="24"/>
      <c r="FM294" s="24"/>
      <c r="FN294" s="24"/>
      <c r="FO294" s="24"/>
      <c r="FP294" s="24"/>
      <c r="FQ294" s="24"/>
      <c r="FR294" s="24"/>
      <c r="FS294" s="24"/>
      <c r="FT294" s="24"/>
      <c r="FU294" s="24"/>
      <c r="FV294" s="24"/>
      <c r="FW294" s="24"/>
      <c r="FX294" s="24"/>
      <c r="FY294" s="24"/>
      <c r="FZ294" s="24"/>
      <c r="GA294" s="24"/>
      <c r="GB294" s="24"/>
      <c r="GC294" s="24"/>
      <c r="GD294" s="24"/>
      <c r="GE294" s="24"/>
      <c r="GF294" s="24"/>
      <c r="GG294" s="24"/>
      <c r="GH294" s="24"/>
      <c r="GI294" s="24"/>
      <c r="GJ294" s="24"/>
      <c r="GK294" s="24"/>
      <c r="GL294" s="24"/>
      <c r="GM294" s="24"/>
      <c r="GN294" s="24"/>
      <c r="GO294" s="24"/>
      <c r="GP294" s="24"/>
      <c r="GQ294" s="24"/>
      <c r="GR294" s="24"/>
      <c r="GS294" s="24"/>
      <c r="GT294" s="24"/>
      <c r="GU294" s="24"/>
      <c r="GV294" s="24"/>
      <c r="GW294" s="24"/>
      <c r="GX294" s="24"/>
      <c r="GY294" s="24"/>
      <c r="GZ294" s="24"/>
      <c r="HA294" s="24"/>
      <c r="HB294" s="24"/>
      <c r="HC294" s="24"/>
      <c r="HD294" s="24"/>
      <c r="HE294" s="24"/>
      <c r="HF294" s="24"/>
      <c r="HG294" s="24"/>
      <c r="HH294" s="24"/>
      <c r="HI294" s="24"/>
      <c r="HJ294" s="24"/>
      <c r="HK294" s="24"/>
      <c r="HL294" s="24"/>
      <c r="HM294" s="24"/>
      <c r="HN294" s="24"/>
      <c r="HO294" s="24"/>
      <c r="HP294" s="24"/>
      <c r="HQ294" s="24"/>
      <c r="HR294" s="24"/>
      <c r="HS294" s="24"/>
      <c r="HT294" s="24"/>
      <c r="HU294" s="24"/>
      <c r="HV294" s="24"/>
      <c r="HW294" s="24"/>
      <c r="HX294" s="24"/>
      <c r="HY294" s="24"/>
      <c r="HZ294" s="24"/>
      <c r="IA294" s="24"/>
    </row>
    <row r="295" spans="1:235" s="195" customFormat="1" x14ac:dyDescent="0.2">
      <c r="A295" s="347"/>
      <c r="B295" s="347"/>
      <c r="C295" s="374"/>
      <c r="D295" s="395"/>
      <c r="E295" s="470"/>
      <c r="F295" s="470"/>
      <c r="G295" s="470"/>
      <c r="H295" s="470"/>
      <c r="I295" s="470"/>
      <c r="J295" s="470"/>
      <c r="K295" s="470"/>
      <c r="L295" s="470"/>
      <c r="M295" s="470"/>
      <c r="N295" s="374"/>
      <c r="O295" s="395"/>
      <c r="P295" s="347"/>
      <c r="Q295" s="347"/>
      <c r="R295" s="347"/>
      <c r="S295" s="347"/>
      <c r="T295" s="347"/>
      <c r="U295" s="347"/>
      <c r="V295" s="347"/>
      <c r="W295" s="347"/>
      <c r="X295" s="347"/>
      <c r="Y295" s="347"/>
      <c r="Z295" s="395"/>
      <c r="AA295" s="477"/>
      <c r="AB295" s="477"/>
      <c r="AC295" s="477"/>
      <c r="AD295" s="477"/>
      <c r="AE295" s="477"/>
      <c r="AF295" s="477"/>
      <c r="AG295" s="477"/>
      <c r="AH295" s="477"/>
      <c r="AI295" s="477"/>
      <c r="AJ295" s="762"/>
      <c r="AK295" s="443"/>
      <c r="AL295" s="477"/>
      <c r="AM295" s="477"/>
      <c r="AN295" s="477"/>
      <c r="AO295" s="477"/>
      <c r="AP295" s="477"/>
      <c r="AQ295" s="477"/>
      <c r="AR295" s="477"/>
      <c r="AS295" s="477"/>
      <c r="AT295" s="477"/>
      <c r="AU295" s="762"/>
      <c r="AV295" s="417"/>
      <c r="AW295" s="477"/>
      <c r="AX295" s="477"/>
      <c r="AY295" s="477"/>
      <c r="AZ295" s="477"/>
      <c r="BA295" s="477"/>
      <c r="BB295" s="477"/>
      <c r="BC295" s="477"/>
      <c r="BD295" s="477"/>
      <c r="BE295" s="477"/>
      <c r="BF295" s="581"/>
      <c r="BG295" s="359"/>
      <c r="BH295" s="477"/>
      <c r="BI295" s="477"/>
      <c r="BJ295" s="477"/>
      <c r="BK295" s="477"/>
      <c r="BL295" s="477"/>
      <c r="BM295" s="477"/>
      <c r="BN295" s="477"/>
      <c r="BO295" s="477"/>
      <c r="BP295" s="477"/>
      <c r="BQ295" s="581"/>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c r="DN295" s="24"/>
      <c r="DO295" s="24"/>
      <c r="DP295" s="24"/>
      <c r="DQ295" s="24"/>
      <c r="DR295" s="24"/>
      <c r="DS295" s="24"/>
      <c r="DT295" s="24"/>
      <c r="DU295" s="24"/>
      <c r="DV295" s="24"/>
      <c r="DW295" s="24"/>
      <c r="DX295" s="24"/>
      <c r="DY295" s="24"/>
      <c r="DZ295" s="24"/>
      <c r="EA295" s="24"/>
      <c r="EB295" s="24"/>
      <c r="EC295" s="24"/>
      <c r="ED295" s="24"/>
      <c r="EE295" s="24"/>
      <c r="EF295" s="24"/>
      <c r="EG295" s="24"/>
      <c r="EH295" s="24"/>
      <c r="EI295" s="24"/>
      <c r="EJ295" s="24"/>
      <c r="EK295" s="24"/>
      <c r="EL295" s="24"/>
      <c r="EM295" s="24"/>
      <c r="EN295" s="24"/>
      <c r="EO295" s="24"/>
      <c r="EP295" s="24"/>
      <c r="EQ295" s="24"/>
      <c r="ER295" s="24"/>
      <c r="ES295" s="24"/>
      <c r="ET295" s="24"/>
      <c r="EU295" s="24"/>
      <c r="EV295" s="24"/>
      <c r="EW295" s="24"/>
      <c r="EX295" s="24"/>
      <c r="EY295" s="24"/>
      <c r="EZ295" s="24"/>
      <c r="FA295" s="24"/>
      <c r="FB295" s="24"/>
      <c r="FC295" s="24"/>
      <c r="FD295" s="24"/>
      <c r="FE295" s="24"/>
      <c r="FF295" s="24"/>
      <c r="FG295" s="24"/>
      <c r="FH295" s="24"/>
      <c r="FI295" s="24"/>
      <c r="FJ295" s="24"/>
      <c r="FK295" s="24"/>
      <c r="FL295" s="24"/>
      <c r="FM295" s="24"/>
      <c r="FN295" s="24"/>
      <c r="FO295" s="24"/>
      <c r="FP295" s="24"/>
      <c r="FQ295" s="24"/>
      <c r="FR295" s="24"/>
      <c r="FS295" s="24"/>
      <c r="FT295" s="24"/>
      <c r="FU295" s="24"/>
      <c r="FV295" s="24"/>
      <c r="FW295" s="24"/>
      <c r="FX295" s="24"/>
      <c r="FY295" s="24"/>
      <c r="FZ295" s="24"/>
      <c r="GA295" s="24"/>
      <c r="GB295" s="24"/>
      <c r="GC295" s="24"/>
      <c r="GD295" s="24"/>
      <c r="GE295" s="24"/>
      <c r="GF295" s="24"/>
      <c r="GG295" s="24"/>
      <c r="GH295" s="24"/>
      <c r="GI295" s="24"/>
      <c r="GJ295" s="24"/>
      <c r="GK295" s="24"/>
      <c r="GL295" s="24"/>
      <c r="GM295" s="24"/>
      <c r="GN295" s="24"/>
      <c r="GO295" s="24"/>
      <c r="GP295" s="24"/>
      <c r="GQ295" s="24"/>
      <c r="GR295" s="24"/>
      <c r="GS295" s="24"/>
      <c r="GT295" s="24"/>
      <c r="GU295" s="24"/>
      <c r="GV295" s="24"/>
      <c r="GW295" s="24"/>
      <c r="GX295" s="24"/>
      <c r="GY295" s="24"/>
      <c r="GZ295" s="24"/>
      <c r="HA295" s="24"/>
      <c r="HB295" s="24"/>
      <c r="HC295" s="24"/>
      <c r="HD295" s="24"/>
      <c r="HE295" s="24"/>
      <c r="HF295" s="24"/>
      <c r="HG295" s="24"/>
      <c r="HH295" s="24"/>
      <c r="HI295" s="24"/>
      <c r="HJ295" s="24"/>
      <c r="HK295" s="24"/>
      <c r="HL295" s="24"/>
      <c r="HM295" s="24"/>
      <c r="HN295" s="24"/>
      <c r="HO295" s="24"/>
      <c r="HP295" s="24"/>
      <c r="HQ295" s="24"/>
      <c r="HR295" s="24"/>
      <c r="HS295" s="24"/>
      <c r="HT295" s="24"/>
      <c r="HU295" s="24"/>
      <c r="HV295" s="24"/>
      <c r="HW295" s="24"/>
      <c r="HX295" s="24"/>
      <c r="HY295" s="24"/>
      <c r="HZ295" s="24"/>
      <c r="IA295" s="24"/>
    </row>
    <row r="296" spans="1:235" s="195" customFormat="1" x14ac:dyDescent="0.2">
      <c r="A296" s="347"/>
      <c r="B296" s="347"/>
      <c r="C296" s="374"/>
      <c r="D296" s="395"/>
      <c r="E296" s="470"/>
      <c r="F296" s="470"/>
      <c r="G296" s="470"/>
      <c r="H296" s="470"/>
      <c r="I296" s="470"/>
      <c r="J296" s="470"/>
      <c r="K296" s="470"/>
      <c r="L296" s="470"/>
      <c r="M296" s="470"/>
      <c r="N296" s="374"/>
      <c r="O296" s="395"/>
      <c r="P296" s="347"/>
      <c r="Q296" s="347"/>
      <c r="R296" s="347"/>
      <c r="S296" s="347"/>
      <c r="T296" s="347"/>
      <c r="U296" s="347"/>
      <c r="V296" s="347"/>
      <c r="W296" s="347"/>
      <c r="X296" s="347"/>
      <c r="Y296" s="347"/>
      <c r="Z296" s="395"/>
      <c r="AA296" s="477"/>
      <c r="AB296" s="477"/>
      <c r="AC296" s="477"/>
      <c r="AD296" s="477"/>
      <c r="AE296" s="477"/>
      <c r="AF296" s="477"/>
      <c r="AG296" s="477"/>
      <c r="AH296" s="477"/>
      <c r="AI296" s="477"/>
      <c r="AJ296" s="762"/>
      <c r="AK296" s="443"/>
      <c r="AL296" s="477"/>
      <c r="AM296" s="477"/>
      <c r="AN296" s="477"/>
      <c r="AO296" s="477"/>
      <c r="AP296" s="477"/>
      <c r="AQ296" s="477"/>
      <c r="AR296" s="477"/>
      <c r="AS296" s="477"/>
      <c r="AT296" s="477"/>
      <c r="AU296" s="762"/>
      <c r="AV296" s="417"/>
      <c r="AW296" s="477"/>
      <c r="AX296" s="477"/>
      <c r="AY296" s="477"/>
      <c r="AZ296" s="477"/>
      <c r="BA296" s="477"/>
      <c r="BB296" s="477"/>
      <c r="BC296" s="477"/>
      <c r="BD296" s="477"/>
      <c r="BE296" s="477"/>
      <c r="BF296" s="581"/>
      <c r="BG296" s="359"/>
      <c r="BH296" s="477"/>
      <c r="BI296" s="477"/>
      <c r="BJ296" s="477"/>
      <c r="BK296" s="477"/>
      <c r="BL296" s="477"/>
      <c r="BM296" s="477"/>
      <c r="BN296" s="477"/>
      <c r="BO296" s="477"/>
      <c r="BP296" s="477"/>
      <c r="BQ296" s="581"/>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c r="FQ296" s="24"/>
      <c r="FR296" s="24"/>
      <c r="FS296" s="24"/>
      <c r="FT296" s="24"/>
      <c r="FU296" s="24"/>
      <c r="FV296" s="24"/>
      <c r="FW296" s="24"/>
      <c r="FX296" s="24"/>
      <c r="FY296" s="24"/>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c r="HC296" s="24"/>
      <c r="HD296" s="24"/>
      <c r="HE296" s="24"/>
      <c r="HF296" s="24"/>
      <c r="HG296" s="24"/>
      <c r="HH296" s="24"/>
      <c r="HI296" s="24"/>
      <c r="HJ296" s="24"/>
      <c r="HK296" s="24"/>
      <c r="HL296" s="24"/>
      <c r="HM296" s="24"/>
      <c r="HN296" s="24"/>
      <c r="HO296" s="24"/>
      <c r="HP296" s="24"/>
      <c r="HQ296" s="24"/>
      <c r="HR296" s="24"/>
      <c r="HS296" s="24"/>
      <c r="HT296" s="24"/>
      <c r="HU296" s="24"/>
      <c r="HV296" s="24"/>
      <c r="HW296" s="24"/>
      <c r="HX296" s="24"/>
      <c r="HY296" s="24"/>
      <c r="HZ296" s="24"/>
      <c r="IA296" s="24"/>
    </row>
    <row r="297" spans="1:235" s="195" customFormat="1" x14ac:dyDescent="0.2">
      <c r="A297" s="347"/>
      <c r="B297" s="347"/>
      <c r="C297" s="374"/>
      <c r="D297" s="395"/>
      <c r="E297" s="470"/>
      <c r="F297" s="470"/>
      <c r="G297" s="470"/>
      <c r="H297" s="470"/>
      <c r="I297" s="470"/>
      <c r="J297" s="470"/>
      <c r="K297" s="470"/>
      <c r="L297" s="470"/>
      <c r="M297" s="470"/>
      <c r="N297" s="374"/>
      <c r="O297" s="395"/>
      <c r="P297" s="347"/>
      <c r="Q297" s="347"/>
      <c r="R297" s="347"/>
      <c r="S297" s="347"/>
      <c r="T297" s="347"/>
      <c r="U297" s="347"/>
      <c r="V297" s="347"/>
      <c r="W297" s="347"/>
      <c r="X297" s="347"/>
      <c r="Y297" s="347"/>
      <c r="Z297" s="395"/>
      <c r="AA297" s="477"/>
      <c r="AB297" s="477"/>
      <c r="AC297" s="477"/>
      <c r="AD297" s="477"/>
      <c r="AE297" s="477"/>
      <c r="AF297" s="477"/>
      <c r="AG297" s="477"/>
      <c r="AH297" s="477"/>
      <c r="AI297" s="477"/>
      <c r="AJ297" s="762"/>
      <c r="AK297" s="443"/>
      <c r="AL297" s="477"/>
      <c r="AM297" s="477"/>
      <c r="AN297" s="477"/>
      <c r="AO297" s="477"/>
      <c r="AP297" s="477"/>
      <c r="AQ297" s="477"/>
      <c r="AR297" s="477"/>
      <c r="AS297" s="477"/>
      <c r="AT297" s="477"/>
      <c r="AU297" s="762"/>
      <c r="AV297" s="417"/>
      <c r="AW297" s="477"/>
      <c r="AX297" s="477"/>
      <c r="AY297" s="477"/>
      <c r="AZ297" s="477"/>
      <c r="BA297" s="477"/>
      <c r="BB297" s="477"/>
      <c r="BC297" s="477"/>
      <c r="BD297" s="477"/>
      <c r="BE297" s="477"/>
      <c r="BF297" s="581"/>
      <c r="BG297" s="359"/>
      <c r="BH297" s="477"/>
      <c r="BI297" s="477"/>
      <c r="BJ297" s="477"/>
      <c r="BK297" s="477"/>
      <c r="BL297" s="477"/>
      <c r="BM297" s="477"/>
      <c r="BN297" s="477"/>
      <c r="BO297" s="477"/>
      <c r="BP297" s="477"/>
      <c r="BQ297" s="581"/>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c r="DN297" s="24"/>
      <c r="DO297" s="24"/>
      <c r="DP297" s="24"/>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24"/>
      <c r="ET297" s="24"/>
      <c r="EU297" s="24"/>
      <c r="EV297" s="24"/>
      <c r="EW297" s="24"/>
      <c r="EX297" s="24"/>
      <c r="EY297" s="24"/>
      <c r="EZ297" s="24"/>
      <c r="FA297" s="24"/>
      <c r="FB297" s="24"/>
      <c r="FC297" s="24"/>
      <c r="FD297" s="24"/>
      <c r="FE297" s="24"/>
      <c r="FF297" s="24"/>
      <c r="FG297" s="24"/>
      <c r="FH297" s="24"/>
      <c r="FI297" s="24"/>
      <c r="FJ297" s="24"/>
      <c r="FK297" s="24"/>
      <c r="FL297" s="24"/>
      <c r="FM297" s="24"/>
      <c r="FN297" s="24"/>
      <c r="FO297" s="24"/>
      <c r="FP297" s="24"/>
      <c r="FQ297" s="24"/>
      <c r="FR297" s="24"/>
      <c r="FS297" s="24"/>
      <c r="FT297" s="24"/>
      <c r="FU297" s="24"/>
      <c r="FV297" s="24"/>
      <c r="FW297" s="24"/>
      <c r="FX297" s="24"/>
      <c r="FY297" s="24"/>
      <c r="FZ297" s="24"/>
      <c r="GA297" s="24"/>
      <c r="GB297" s="24"/>
      <c r="GC297" s="24"/>
      <c r="GD297" s="24"/>
      <c r="GE297" s="24"/>
      <c r="GF297" s="24"/>
      <c r="GG297" s="24"/>
      <c r="GH297" s="24"/>
      <c r="GI297" s="24"/>
      <c r="GJ297" s="24"/>
      <c r="GK297" s="24"/>
      <c r="GL297" s="24"/>
      <c r="GM297" s="24"/>
      <c r="GN297" s="24"/>
      <c r="GO297" s="24"/>
      <c r="GP297" s="24"/>
      <c r="GQ297" s="24"/>
      <c r="GR297" s="24"/>
      <c r="GS297" s="24"/>
      <c r="GT297" s="24"/>
      <c r="GU297" s="24"/>
      <c r="GV297" s="24"/>
      <c r="GW297" s="24"/>
      <c r="GX297" s="24"/>
      <c r="GY297" s="24"/>
      <c r="GZ297" s="24"/>
      <c r="HA297" s="24"/>
      <c r="HB297" s="24"/>
      <c r="HC297" s="24"/>
      <c r="HD297" s="24"/>
      <c r="HE297" s="24"/>
      <c r="HF297" s="24"/>
      <c r="HG297" s="24"/>
      <c r="HH297" s="24"/>
      <c r="HI297" s="24"/>
      <c r="HJ297" s="24"/>
      <c r="HK297" s="24"/>
      <c r="HL297" s="24"/>
      <c r="HM297" s="24"/>
      <c r="HN297" s="24"/>
      <c r="HO297" s="24"/>
      <c r="HP297" s="24"/>
      <c r="HQ297" s="24"/>
      <c r="HR297" s="24"/>
      <c r="HS297" s="24"/>
      <c r="HT297" s="24"/>
      <c r="HU297" s="24"/>
      <c r="HV297" s="24"/>
      <c r="HW297" s="24"/>
      <c r="HX297" s="24"/>
      <c r="HY297" s="24"/>
      <c r="HZ297" s="24"/>
      <c r="IA297" s="24"/>
    </row>
    <row r="298" spans="1:235" s="195" customFormat="1" x14ac:dyDescent="0.2">
      <c r="A298" s="347"/>
      <c r="B298" s="347"/>
      <c r="C298" s="374"/>
      <c r="D298" s="395"/>
      <c r="E298" s="470"/>
      <c r="F298" s="470"/>
      <c r="G298" s="470"/>
      <c r="H298" s="470"/>
      <c r="I298" s="470"/>
      <c r="J298" s="470"/>
      <c r="K298" s="470"/>
      <c r="L298" s="470"/>
      <c r="M298" s="470"/>
      <c r="N298" s="374"/>
      <c r="O298" s="395"/>
      <c r="P298" s="347"/>
      <c r="Q298" s="347"/>
      <c r="R298" s="347"/>
      <c r="S298" s="347"/>
      <c r="T298" s="347"/>
      <c r="U298" s="347"/>
      <c r="V298" s="347"/>
      <c r="W298" s="347"/>
      <c r="X298" s="347"/>
      <c r="Y298" s="347"/>
      <c r="Z298" s="395"/>
      <c r="AA298" s="477"/>
      <c r="AB298" s="477"/>
      <c r="AC298" s="477"/>
      <c r="AD298" s="477"/>
      <c r="AE298" s="477"/>
      <c r="AF298" s="477"/>
      <c r="AG298" s="477"/>
      <c r="AH298" s="477"/>
      <c r="AI298" s="477"/>
      <c r="AJ298" s="762"/>
      <c r="AK298" s="443"/>
      <c r="AL298" s="477"/>
      <c r="AM298" s="477"/>
      <c r="AN298" s="477"/>
      <c r="AO298" s="477"/>
      <c r="AP298" s="477"/>
      <c r="AQ298" s="477"/>
      <c r="AR298" s="477"/>
      <c r="AS298" s="477"/>
      <c r="AT298" s="477"/>
      <c r="AU298" s="762"/>
      <c r="AV298" s="417"/>
      <c r="AW298" s="477"/>
      <c r="AX298" s="477"/>
      <c r="AY298" s="477"/>
      <c r="AZ298" s="477"/>
      <c r="BA298" s="477"/>
      <c r="BB298" s="477"/>
      <c r="BC298" s="477"/>
      <c r="BD298" s="477"/>
      <c r="BE298" s="477"/>
      <c r="BF298" s="581"/>
      <c r="BG298" s="359"/>
      <c r="BH298" s="477"/>
      <c r="BI298" s="477"/>
      <c r="BJ298" s="477"/>
      <c r="BK298" s="477"/>
      <c r="BL298" s="477"/>
      <c r="BM298" s="477"/>
      <c r="BN298" s="477"/>
      <c r="BO298" s="477"/>
      <c r="BP298" s="477"/>
      <c r="BQ298" s="581"/>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c r="DN298" s="24"/>
      <c r="DO298" s="24"/>
      <c r="DP298" s="24"/>
      <c r="DQ298" s="24"/>
      <c r="DR298" s="24"/>
      <c r="DS298" s="24"/>
      <c r="DT298" s="24"/>
      <c r="DU298" s="24"/>
      <c r="DV298" s="24"/>
      <c r="DW298" s="24"/>
      <c r="DX298" s="24"/>
      <c r="DY298" s="24"/>
      <c r="DZ298" s="24"/>
      <c r="EA298" s="24"/>
      <c r="EB298" s="24"/>
      <c r="EC298" s="24"/>
      <c r="ED298" s="24"/>
      <c r="EE298" s="24"/>
      <c r="EF298" s="24"/>
      <c r="EG298" s="24"/>
      <c r="EH298" s="24"/>
      <c r="EI298" s="24"/>
      <c r="EJ298" s="24"/>
      <c r="EK298" s="24"/>
      <c r="EL298" s="24"/>
      <c r="EM298" s="24"/>
      <c r="EN298" s="24"/>
      <c r="EO298" s="24"/>
      <c r="EP298" s="24"/>
      <c r="EQ298" s="24"/>
      <c r="ER298" s="24"/>
      <c r="ES298" s="24"/>
      <c r="ET298" s="24"/>
      <c r="EU298" s="24"/>
      <c r="EV298" s="24"/>
      <c r="EW298" s="24"/>
      <c r="EX298" s="24"/>
      <c r="EY298" s="24"/>
      <c r="EZ298" s="24"/>
      <c r="FA298" s="24"/>
      <c r="FB298" s="24"/>
      <c r="FC298" s="24"/>
      <c r="FD298" s="24"/>
      <c r="FE298" s="24"/>
      <c r="FF298" s="24"/>
      <c r="FG298" s="24"/>
      <c r="FH298" s="24"/>
      <c r="FI298" s="24"/>
      <c r="FJ298" s="24"/>
      <c r="FK298" s="24"/>
      <c r="FL298" s="24"/>
      <c r="FM298" s="24"/>
      <c r="FN298" s="24"/>
      <c r="FO298" s="24"/>
      <c r="FP298" s="24"/>
      <c r="FQ298" s="24"/>
      <c r="FR298" s="24"/>
      <c r="FS298" s="24"/>
      <c r="FT298" s="24"/>
      <c r="FU298" s="24"/>
      <c r="FV298" s="24"/>
      <c r="FW298" s="24"/>
      <c r="FX298" s="24"/>
      <c r="FY298" s="24"/>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c r="HC298" s="24"/>
      <c r="HD298" s="24"/>
      <c r="HE298" s="24"/>
      <c r="HF298" s="24"/>
      <c r="HG298" s="24"/>
      <c r="HH298" s="24"/>
      <c r="HI298" s="24"/>
      <c r="HJ298" s="24"/>
      <c r="HK298" s="24"/>
      <c r="HL298" s="24"/>
      <c r="HM298" s="24"/>
      <c r="HN298" s="24"/>
      <c r="HO298" s="24"/>
      <c r="HP298" s="24"/>
      <c r="HQ298" s="24"/>
      <c r="HR298" s="24"/>
      <c r="HS298" s="24"/>
      <c r="HT298" s="24"/>
      <c r="HU298" s="24"/>
      <c r="HV298" s="24"/>
      <c r="HW298" s="24"/>
      <c r="HX298" s="24"/>
      <c r="HY298" s="24"/>
      <c r="HZ298" s="24"/>
      <c r="IA298" s="24"/>
    </row>
    <row r="299" spans="1:235" s="195" customFormat="1" x14ac:dyDescent="0.2">
      <c r="A299" s="347"/>
      <c r="B299" s="347"/>
      <c r="C299" s="374"/>
      <c r="D299" s="395"/>
      <c r="E299" s="470"/>
      <c r="F299" s="470"/>
      <c r="G299" s="470"/>
      <c r="H299" s="470"/>
      <c r="I299" s="470"/>
      <c r="J299" s="470"/>
      <c r="K299" s="470"/>
      <c r="L299" s="470"/>
      <c r="M299" s="470"/>
      <c r="N299" s="374"/>
      <c r="O299" s="395"/>
      <c r="P299" s="347"/>
      <c r="Q299" s="347"/>
      <c r="R299" s="347"/>
      <c r="S299" s="347"/>
      <c r="T299" s="347"/>
      <c r="U299" s="347"/>
      <c r="V299" s="347"/>
      <c r="W299" s="347"/>
      <c r="X299" s="347"/>
      <c r="Y299" s="347"/>
      <c r="Z299" s="395"/>
      <c r="AA299" s="477"/>
      <c r="AB299" s="477"/>
      <c r="AC299" s="477"/>
      <c r="AD299" s="477"/>
      <c r="AE299" s="477"/>
      <c r="AF299" s="477"/>
      <c r="AG299" s="477"/>
      <c r="AH299" s="477"/>
      <c r="AI299" s="477"/>
      <c r="AJ299" s="762"/>
      <c r="AK299" s="443"/>
      <c r="AL299" s="477"/>
      <c r="AM299" s="477"/>
      <c r="AN299" s="477"/>
      <c r="AO299" s="477"/>
      <c r="AP299" s="477"/>
      <c r="AQ299" s="477"/>
      <c r="AR299" s="477"/>
      <c r="AS299" s="477"/>
      <c r="AT299" s="477"/>
      <c r="AU299" s="762"/>
      <c r="AV299" s="417"/>
      <c r="AW299" s="477"/>
      <c r="AX299" s="477"/>
      <c r="AY299" s="477"/>
      <c r="AZ299" s="477"/>
      <c r="BA299" s="477"/>
      <c r="BB299" s="477"/>
      <c r="BC299" s="477"/>
      <c r="BD299" s="477"/>
      <c r="BE299" s="477"/>
      <c r="BF299" s="581"/>
      <c r="BG299" s="359"/>
      <c r="BH299" s="477"/>
      <c r="BI299" s="477"/>
      <c r="BJ299" s="477"/>
      <c r="BK299" s="477"/>
      <c r="BL299" s="477"/>
      <c r="BM299" s="477"/>
      <c r="BN299" s="477"/>
      <c r="BO299" s="477"/>
      <c r="BP299" s="477"/>
      <c r="BQ299" s="581"/>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c r="DN299" s="24"/>
      <c r="DO299" s="24"/>
      <c r="DP299" s="24"/>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24"/>
      <c r="ET299" s="24"/>
      <c r="EU299" s="24"/>
      <c r="EV299" s="24"/>
      <c r="EW299" s="24"/>
      <c r="EX299" s="24"/>
      <c r="EY299" s="24"/>
      <c r="EZ299" s="24"/>
      <c r="FA299" s="24"/>
      <c r="FB299" s="24"/>
      <c r="FC299" s="24"/>
      <c r="FD299" s="24"/>
      <c r="FE299" s="24"/>
      <c r="FF299" s="24"/>
      <c r="FG299" s="24"/>
      <c r="FH299" s="24"/>
      <c r="FI299" s="24"/>
      <c r="FJ299" s="24"/>
      <c r="FK299" s="24"/>
      <c r="FL299" s="24"/>
      <c r="FM299" s="24"/>
      <c r="FN299" s="24"/>
      <c r="FO299" s="24"/>
      <c r="FP299" s="24"/>
      <c r="FQ299" s="24"/>
      <c r="FR299" s="24"/>
      <c r="FS299" s="24"/>
      <c r="FT299" s="24"/>
      <c r="FU299" s="24"/>
      <c r="FV299" s="24"/>
      <c r="FW299" s="24"/>
      <c r="FX299" s="24"/>
      <c r="FY299" s="24"/>
      <c r="FZ299" s="24"/>
      <c r="GA299" s="24"/>
      <c r="GB299" s="24"/>
      <c r="GC299" s="24"/>
      <c r="GD299" s="24"/>
      <c r="GE299" s="24"/>
      <c r="GF299" s="24"/>
      <c r="GG299" s="24"/>
      <c r="GH299" s="24"/>
      <c r="GI299" s="24"/>
      <c r="GJ299" s="24"/>
      <c r="GK299" s="24"/>
      <c r="GL299" s="24"/>
      <c r="GM299" s="24"/>
      <c r="GN299" s="24"/>
      <c r="GO299" s="24"/>
      <c r="GP299" s="24"/>
      <c r="GQ299" s="24"/>
      <c r="GR299" s="24"/>
      <c r="GS299" s="24"/>
      <c r="GT299" s="24"/>
      <c r="GU299" s="24"/>
      <c r="GV299" s="24"/>
      <c r="GW299" s="24"/>
      <c r="GX299" s="24"/>
      <c r="GY299" s="24"/>
      <c r="GZ299" s="24"/>
      <c r="HA299" s="24"/>
      <c r="HB299" s="24"/>
      <c r="HC299" s="24"/>
      <c r="HD299" s="24"/>
      <c r="HE299" s="24"/>
      <c r="HF299" s="24"/>
      <c r="HG299" s="24"/>
      <c r="HH299" s="24"/>
      <c r="HI299" s="24"/>
      <c r="HJ299" s="24"/>
      <c r="HK299" s="24"/>
      <c r="HL299" s="24"/>
      <c r="HM299" s="24"/>
      <c r="HN299" s="24"/>
      <c r="HO299" s="24"/>
      <c r="HP299" s="24"/>
      <c r="HQ299" s="24"/>
      <c r="HR299" s="24"/>
      <c r="HS299" s="24"/>
      <c r="HT299" s="24"/>
      <c r="HU299" s="24"/>
      <c r="HV299" s="24"/>
      <c r="HW299" s="24"/>
      <c r="HX299" s="24"/>
      <c r="HY299" s="24"/>
      <c r="HZ299" s="24"/>
      <c r="IA299" s="24"/>
    </row>
    <row r="300" spans="1:235" s="195" customFormat="1" x14ac:dyDescent="0.2">
      <c r="A300" s="347"/>
      <c r="B300" s="347"/>
      <c r="C300" s="374"/>
      <c r="D300" s="395"/>
      <c r="E300" s="470"/>
      <c r="F300" s="470"/>
      <c r="G300" s="470"/>
      <c r="H300" s="470"/>
      <c r="I300" s="470"/>
      <c r="J300" s="470"/>
      <c r="K300" s="470"/>
      <c r="L300" s="470"/>
      <c r="M300" s="470"/>
      <c r="N300" s="374"/>
      <c r="O300" s="395"/>
      <c r="P300" s="347"/>
      <c r="Q300" s="347"/>
      <c r="R300" s="347"/>
      <c r="S300" s="347"/>
      <c r="T300" s="347"/>
      <c r="U300" s="347"/>
      <c r="V300" s="347"/>
      <c r="W300" s="347"/>
      <c r="X300" s="347"/>
      <c r="Y300" s="347"/>
      <c r="Z300" s="395"/>
      <c r="AA300" s="477"/>
      <c r="AB300" s="477"/>
      <c r="AC300" s="477"/>
      <c r="AD300" s="477"/>
      <c r="AE300" s="477"/>
      <c r="AF300" s="477"/>
      <c r="AG300" s="477"/>
      <c r="AH300" s="477"/>
      <c r="AI300" s="477"/>
      <c r="AJ300" s="762"/>
      <c r="AK300" s="443"/>
      <c r="AL300" s="477"/>
      <c r="AM300" s="477"/>
      <c r="AN300" s="477"/>
      <c r="AO300" s="477"/>
      <c r="AP300" s="477"/>
      <c r="AQ300" s="477"/>
      <c r="AR300" s="477"/>
      <c r="AS300" s="477"/>
      <c r="AT300" s="477"/>
      <c r="AU300" s="762"/>
      <c r="AV300" s="417"/>
      <c r="AW300" s="477"/>
      <c r="AX300" s="477"/>
      <c r="AY300" s="477"/>
      <c r="AZ300" s="477"/>
      <c r="BA300" s="477"/>
      <c r="BB300" s="477"/>
      <c r="BC300" s="477"/>
      <c r="BD300" s="477"/>
      <c r="BE300" s="477"/>
      <c r="BF300" s="581"/>
      <c r="BG300" s="359"/>
      <c r="BH300" s="477"/>
      <c r="BI300" s="477"/>
      <c r="BJ300" s="477"/>
      <c r="BK300" s="477"/>
      <c r="BL300" s="477"/>
      <c r="BM300" s="477"/>
      <c r="BN300" s="477"/>
      <c r="BO300" s="477"/>
      <c r="BP300" s="477"/>
      <c r="BQ300" s="581"/>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c r="DN300" s="24"/>
      <c r="DO300" s="24"/>
      <c r="DP300" s="24"/>
      <c r="DQ300" s="24"/>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24"/>
      <c r="ER300" s="24"/>
      <c r="ES300" s="24"/>
      <c r="ET300" s="24"/>
      <c r="EU300" s="24"/>
      <c r="EV300" s="24"/>
      <c r="EW300" s="24"/>
      <c r="EX300" s="24"/>
      <c r="EY300" s="24"/>
      <c r="EZ300" s="24"/>
      <c r="FA300" s="24"/>
      <c r="FB300" s="24"/>
      <c r="FC300" s="24"/>
      <c r="FD300" s="24"/>
      <c r="FE300" s="24"/>
      <c r="FF300" s="24"/>
      <c r="FG300" s="24"/>
      <c r="FH300" s="24"/>
      <c r="FI300" s="24"/>
      <c r="FJ300" s="24"/>
      <c r="FK300" s="24"/>
      <c r="FL300" s="24"/>
      <c r="FM300" s="24"/>
      <c r="FN300" s="24"/>
      <c r="FO300" s="24"/>
      <c r="FP300" s="24"/>
      <c r="FQ300" s="24"/>
      <c r="FR300" s="24"/>
      <c r="FS300" s="24"/>
      <c r="FT300" s="24"/>
      <c r="FU300" s="24"/>
      <c r="FV300" s="24"/>
      <c r="FW300" s="24"/>
      <c r="FX300" s="24"/>
      <c r="FY300" s="24"/>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c r="HC300" s="24"/>
      <c r="HD300" s="24"/>
      <c r="HE300" s="24"/>
      <c r="HF300" s="24"/>
      <c r="HG300" s="24"/>
      <c r="HH300" s="24"/>
      <c r="HI300" s="24"/>
      <c r="HJ300" s="24"/>
      <c r="HK300" s="24"/>
      <c r="HL300" s="24"/>
      <c r="HM300" s="24"/>
      <c r="HN300" s="24"/>
      <c r="HO300" s="24"/>
      <c r="HP300" s="24"/>
      <c r="HQ300" s="24"/>
      <c r="HR300" s="24"/>
      <c r="HS300" s="24"/>
      <c r="HT300" s="24"/>
      <c r="HU300" s="24"/>
      <c r="HV300" s="24"/>
      <c r="HW300" s="24"/>
      <c r="HX300" s="24"/>
      <c r="HY300" s="24"/>
      <c r="HZ300" s="24"/>
      <c r="IA300" s="24"/>
    </row>
    <row r="301" spans="1:235" s="195" customFormat="1" x14ac:dyDescent="0.2">
      <c r="A301" s="347"/>
      <c r="B301" s="347"/>
      <c r="C301" s="374"/>
      <c r="D301" s="395"/>
      <c r="E301" s="470"/>
      <c r="F301" s="470"/>
      <c r="G301" s="470"/>
      <c r="H301" s="470"/>
      <c r="I301" s="470"/>
      <c r="J301" s="470"/>
      <c r="K301" s="470"/>
      <c r="L301" s="470"/>
      <c r="M301" s="470"/>
      <c r="N301" s="374"/>
      <c r="O301" s="395"/>
      <c r="P301" s="347"/>
      <c r="Q301" s="347"/>
      <c r="R301" s="347"/>
      <c r="S301" s="347"/>
      <c r="T301" s="347"/>
      <c r="U301" s="347"/>
      <c r="V301" s="347"/>
      <c r="W301" s="347"/>
      <c r="X301" s="347"/>
      <c r="Y301" s="347"/>
      <c r="Z301" s="395"/>
      <c r="AA301" s="477"/>
      <c r="AB301" s="477"/>
      <c r="AC301" s="477"/>
      <c r="AD301" s="477"/>
      <c r="AE301" s="477"/>
      <c r="AF301" s="477"/>
      <c r="AG301" s="477"/>
      <c r="AH301" s="477"/>
      <c r="AI301" s="477"/>
      <c r="AJ301" s="762"/>
      <c r="AK301" s="443"/>
      <c r="AL301" s="477"/>
      <c r="AM301" s="477"/>
      <c r="AN301" s="477"/>
      <c r="AO301" s="477"/>
      <c r="AP301" s="477"/>
      <c r="AQ301" s="477"/>
      <c r="AR301" s="477"/>
      <c r="AS301" s="477"/>
      <c r="AT301" s="477"/>
      <c r="AU301" s="762"/>
      <c r="AV301" s="417"/>
      <c r="AW301" s="477"/>
      <c r="AX301" s="477"/>
      <c r="AY301" s="477"/>
      <c r="AZ301" s="477"/>
      <c r="BA301" s="477"/>
      <c r="BB301" s="477"/>
      <c r="BC301" s="477"/>
      <c r="BD301" s="477"/>
      <c r="BE301" s="477"/>
      <c r="BF301" s="581"/>
      <c r="BG301" s="359"/>
      <c r="BH301" s="477"/>
      <c r="BI301" s="477"/>
      <c r="BJ301" s="477"/>
      <c r="BK301" s="477"/>
      <c r="BL301" s="477"/>
      <c r="BM301" s="477"/>
      <c r="BN301" s="477"/>
      <c r="BO301" s="477"/>
      <c r="BP301" s="477"/>
      <c r="BQ301" s="581"/>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c r="DN301" s="24"/>
      <c r="DO301" s="24"/>
      <c r="DP301" s="24"/>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24"/>
      <c r="ET301" s="24"/>
      <c r="EU301" s="24"/>
      <c r="EV301" s="24"/>
      <c r="EW301" s="24"/>
      <c r="EX301" s="24"/>
      <c r="EY301" s="24"/>
      <c r="EZ301" s="24"/>
      <c r="FA301" s="24"/>
      <c r="FB301" s="24"/>
      <c r="FC301" s="24"/>
      <c r="FD301" s="24"/>
      <c r="FE301" s="24"/>
      <c r="FF301" s="24"/>
      <c r="FG301" s="24"/>
      <c r="FH301" s="24"/>
      <c r="FI301" s="24"/>
      <c r="FJ301" s="24"/>
      <c r="FK301" s="24"/>
      <c r="FL301" s="24"/>
      <c r="FM301" s="24"/>
      <c r="FN301" s="24"/>
      <c r="FO301" s="24"/>
      <c r="FP301" s="24"/>
      <c r="FQ301" s="24"/>
      <c r="FR301" s="24"/>
      <c r="FS301" s="24"/>
      <c r="FT301" s="24"/>
      <c r="FU301" s="24"/>
      <c r="FV301" s="24"/>
      <c r="FW301" s="24"/>
      <c r="FX301" s="24"/>
      <c r="FY301" s="24"/>
      <c r="FZ301" s="24"/>
      <c r="GA301" s="24"/>
      <c r="GB301" s="24"/>
      <c r="GC301" s="24"/>
      <c r="GD301" s="24"/>
      <c r="GE301" s="24"/>
      <c r="GF301" s="24"/>
      <c r="GG301" s="24"/>
      <c r="GH301" s="24"/>
      <c r="GI301" s="24"/>
      <c r="GJ301" s="24"/>
      <c r="GK301" s="24"/>
      <c r="GL301" s="24"/>
      <c r="GM301" s="24"/>
      <c r="GN301" s="24"/>
      <c r="GO301" s="24"/>
      <c r="GP301" s="24"/>
      <c r="GQ301" s="24"/>
      <c r="GR301" s="24"/>
      <c r="GS301" s="24"/>
      <c r="GT301" s="24"/>
      <c r="GU301" s="24"/>
      <c r="GV301" s="24"/>
      <c r="GW301" s="24"/>
      <c r="GX301" s="24"/>
      <c r="GY301" s="24"/>
      <c r="GZ301" s="24"/>
      <c r="HA301" s="24"/>
      <c r="HB301" s="24"/>
      <c r="HC301" s="24"/>
      <c r="HD301" s="24"/>
      <c r="HE301" s="24"/>
      <c r="HF301" s="24"/>
      <c r="HG301" s="24"/>
      <c r="HH301" s="24"/>
      <c r="HI301" s="24"/>
      <c r="HJ301" s="24"/>
      <c r="HK301" s="24"/>
      <c r="HL301" s="24"/>
      <c r="HM301" s="24"/>
      <c r="HN301" s="24"/>
      <c r="HO301" s="24"/>
      <c r="HP301" s="24"/>
      <c r="HQ301" s="24"/>
      <c r="HR301" s="24"/>
      <c r="HS301" s="24"/>
      <c r="HT301" s="24"/>
      <c r="HU301" s="24"/>
      <c r="HV301" s="24"/>
      <c r="HW301" s="24"/>
      <c r="HX301" s="24"/>
      <c r="HY301" s="24"/>
      <c r="HZ301" s="24"/>
      <c r="IA301" s="24"/>
    </row>
    <row r="302" spans="1:235" s="195" customFormat="1" x14ac:dyDescent="0.2">
      <c r="A302" s="347"/>
      <c r="B302" s="347"/>
      <c r="C302" s="374"/>
      <c r="D302" s="395"/>
      <c r="E302" s="470"/>
      <c r="F302" s="470"/>
      <c r="G302" s="470"/>
      <c r="H302" s="470"/>
      <c r="I302" s="470"/>
      <c r="J302" s="470"/>
      <c r="K302" s="470"/>
      <c r="L302" s="470"/>
      <c r="M302" s="470"/>
      <c r="N302" s="374"/>
      <c r="O302" s="395"/>
      <c r="P302" s="347"/>
      <c r="Q302" s="347"/>
      <c r="R302" s="347"/>
      <c r="S302" s="347"/>
      <c r="T302" s="347"/>
      <c r="U302" s="347"/>
      <c r="V302" s="794" t="s">
        <v>1731</v>
      </c>
      <c r="W302" s="794" t="s">
        <v>1732</v>
      </c>
      <c r="X302" s="794" t="s">
        <v>2311</v>
      </c>
      <c r="Y302" s="347"/>
      <c r="Z302" s="395"/>
      <c r="AA302" s="347"/>
      <c r="AB302" s="347"/>
      <c r="AC302" s="347"/>
      <c r="AD302" s="347"/>
      <c r="AE302" s="347"/>
      <c r="AF302" s="347"/>
      <c r="AG302" s="794" t="s">
        <v>1731</v>
      </c>
      <c r="AH302" s="794" t="s">
        <v>1732</v>
      </c>
      <c r="AI302" s="794" t="s">
        <v>2311</v>
      </c>
      <c r="AJ302" s="762"/>
      <c r="AK302" s="443"/>
      <c r="AL302" s="347"/>
      <c r="AM302" s="347"/>
      <c r="AN302" s="347"/>
      <c r="AO302" s="347"/>
      <c r="AP302" s="347"/>
      <c r="AQ302" s="347"/>
      <c r="AR302" s="794" t="s">
        <v>1731</v>
      </c>
      <c r="AS302" s="794" t="s">
        <v>1732</v>
      </c>
      <c r="AT302" s="794" t="s">
        <v>2311</v>
      </c>
      <c r="AU302" s="762"/>
      <c r="AV302" s="417"/>
      <c r="AW302" s="347"/>
      <c r="AX302" s="347"/>
      <c r="AY302" s="347"/>
      <c r="AZ302" s="347"/>
      <c r="BA302" s="347"/>
      <c r="BB302" s="347"/>
      <c r="BC302" s="794" t="s">
        <v>1731</v>
      </c>
      <c r="BD302" s="794" t="s">
        <v>1732</v>
      </c>
      <c r="BE302" s="794" t="s">
        <v>2311</v>
      </c>
      <c r="BF302" s="581"/>
      <c r="BG302" s="359"/>
      <c r="BH302" s="347"/>
      <c r="BI302" s="347"/>
      <c r="BJ302" s="347"/>
      <c r="BK302" s="347"/>
      <c r="BL302" s="347"/>
      <c r="BM302" s="347"/>
      <c r="BN302" s="794" t="s">
        <v>1731</v>
      </c>
      <c r="BO302" s="794" t="s">
        <v>1732</v>
      </c>
      <c r="BP302" s="794" t="s">
        <v>2311</v>
      </c>
      <c r="BQ302" s="581"/>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c r="DN302" s="24"/>
      <c r="DO302" s="24"/>
      <c r="DP302" s="24"/>
      <c r="DQ302" s="24"/>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24"/>
      <c r="ER302" s="24"/>
      <c r="ES302" s="24"/>
      <c r="ET302" s="24"/>
      <c r="EU302" s="24"/>
      <c r="EV302" s="24"/>
      <c r="EW302" s="24"/>
      <c r="EX302" s="24"/>
      <c r="EY302" s="24"/>
      <c r="EZ302" s="24"/>
      <c r="FA302" s="24"/>
      <c r="FB302" s="24"/>
      <c r="FC302" s="24"/>
      <c r="FD302" s="24"/>
      <c r="FE302" s="24"/>
      <c r="FF302" s="24"/>
      <c r="FG302" s="24"/>
      <c r="FH302" s="24"/>
      <c r="FI302" s="24"/>
      <c r="FJ302" s="24"/>
      <c r="FK302" s="24"/>
      <c r="FL302" s="24"/>
      <c r="FM302" s="24"/>
      <c r="FN302" s="24"/>
      <c r="FO302" s="24"/>
      <c r="FP302" s="24"/>
      <c r="FQ302" s="24"/>
      <c r="FR302" s="24"/>
      <c r="FS302" s="24"/>
      <c r="FT302" s="24"/>
      <c r="FU302" s="24"/>
      <c r="FV302" s="24"/>
      <c r="FW302" s="24"/>
      <c r="FX302" s="24"/>
      <c r="FY302" s="24"/>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c r="HC302" s="24"/>
      <c r="HD302" s="24"/>
      <c r="HE302" s="24"/>
      <c r="HF302" s="24"/>
      <c r="HG302" s="24"/>
      <c r="HH302" s="24"/>
      <c r="HI302" s="24"/>
      <c r="HJ302" s="24"/>
      <c r="HK302" s="24"/>
      <c r="HL302" s="24"/>
      <c r="HM302" s="24"/>
      <c r="HN302" s="24"/>
      <c r="HO302" s="24"/>
      <c r="HP302" s="24"/>
      <c r="HQ302" s="24"/>
      <c r="HR302" s="24"/>
      <c r="HS302" s="24"/>
      <c r="HT302" s="24"/>
      <c r="HU302" s="24"/>
      <c r="HV302" s="24"/>
      <c r="HW302" s="24"/>
      <c r="HX302" s="24"/>
      <c r="HY302" s="24"/>
      <c r="HZ302" s="24"/>
      <c r="IA302" s="24"/>
    </row>
    <row r="303" spans="1:235" s="195" customFormat="1" ht="11.25" customHeight="1" x14ac:dyDescent="0.2">
      <c r="A303" s="347"/>
      <c r="B303" s="347"/>
      <c r="C303" s="374"/>
      <c r="D303" s="395"/>
      <c r="E303" s="470"/>
      <c r="F303" s="470"/>
      <c r="G303" s="470"/>
      <c r="H303" s="470"/>
      <c r="I303" s="470"/>
      <c r="J303" s="470"/>
      <c r="K303" s="470"/>
      <c r="L303" s="470"/>
      <c r="M303" s="470"/>
      <c r="N303" s="374"/>
      <c r="O303" s="395"/>
      <c r="P303" s="347"/>
      <c r="Q303" s="347"/>
      <c r="R303" s="347"/>
      <c r="S303" s="347"/>
      <c r="T303" s="347"/>
      <c r="U303" s="347"/>
      <c r="V303" s="794"/>
      <c r="W303" s="794"/>
      <c r="X303" s="794"/>
      <c r="Y303" s="374"/>
      <c r="Z303" s="347"/>
      <c r="AA303" s="347"/>
      <c r="AB303" s="347"/>
      <c r="AC303" s="347"/>
      <c r="AD303" s="347"/>
      <c r="AE303" s="347"/>
      <c r="AF303" s="347"/>
      <c r="AG303" s="794"/>
      <c r="AH303" s="794"/>
      <c r="AI303" s="794"/>
      <c r="AJ303" s="762"/>
      <c r="AK303" s="443"/>
      <c r="AL303" s="347"/>
      <c r="AM303" s="347"/>
      <c r="AN303" s="347"/>
      <c r="AO303" s="347"/>
      <c r="AP303" s="347"/>
      <c r="AQ303" s="347"/>
      <c r="AR303" s="794"/>
      <c r="AS303" s="794"/>
      <c r="AT303" s="794"/>
      <c r="AU303" s="762"/>
      <c r="AV303" s="417"/>
      <c r="AW303" s="347"/>
      <c r="AX303" s="347"/>
      <c r="AY303" s="347"/>
      <c r="AZ303" s="347"/>
      <c r="BA303" s="347"/>
      <c r="BB303" s="347"/>
      <c r="BC303" s="794"/>
      <c r="BD303" s="794"/>
      <c r="BE303" s="794"/>
      <c r="BF303" s="581"/>
      <c r="BG303" s="359"/>
      <c r="BH303" s="347"/>
      <c r="BI303" s="347"/>
      <c r="BJ303" s="347"/>
      <c r="BK303" s="347"/>
      <c r="BL303" s="347"/>
      <c r="BM303" s="347"/>
      <c r="BN303" s="794"/>
      <c r="BO303" s="794"/>
      <c r="BP303" s="794"/>
      <c r="BQ303" s="581"/>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c r="DN303" s="24"/>
      <c r="DO303" s="24"/>
      <c r="DP303" s="24"/>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24"/>
      <c r="ET303" s="24"/>
      <c r="EU303" s="24"/>
      <c r="EV303" s="24"/>
      <c r="EW303" s="24"/>
      <c r="EX303" s="24"/>
      <c r="EY303" s="24"/>
      <c r="EZ303" s="24"/>
      <c r="FA303" s="24"/>
      <c r="FB303" s="24"/>
      <c r="FC303" s="24"/>
      <c r="FD303" s="24"/>
      <c r="FE303" s="24"/>
      <c r="FF303" s="24"/>
      <c r="FG303" s="24"/>
      <c r="FH303" s="24"/>
      <c r="FI303" s="24"/>
      <c r="FJ303" s="24"/>
      <c r="FK303" s="24"/>
      <c r="FL303" s="24"/>
      <c r="FM303" s="24"/>
      <c r="FN303" s="24"/>
      <c r="FO303" s="24"/>
      <c r="FP303" s="24"/>
      <c r="FQ303" s="24"/>
      <c r="FR303" s="24"/>
      <c r="FS303" s="24"/>
      <c r="FT303" s="24"/>
      <c r="FU303" s="24"/>
      <c r="FV303" s="24"/>
      <c r="FW303" s="24"/>
      <c r="FX303" s="24"/>
      <c r="FY303" s="24"/>
      <c r="FZ303" s="24"/>
      <c r="GA303" s="24"/>
      <c r="GB303" s="24"/>
      <c r="GC303" s="24"/>
      <c r="GD303" s="24"/>
      <c r="GE303" s="24"/>
      <c r="GF303" s="24"/>
      <c r="GG303" s="24"/>
      <c r="GH303" s="24"/>
      <c r="GI303" s="24"/>
      <c r="GJ303" s="24"/>
      <c r="GK303" s="24"/>
      <c r="GL303" s="24"/>
      <c r="GM303" s="24"/>
      <c r="GN303" s="24"/>
      <c r="GO303" s="24"/>
      <c r="GP303" s="24"/>
      <c r="GQ303" s="24"/>
      <c r="GR303" s="24"/>
      <c r="GS303" s="24"/>
      <c r="GT303" s="24"/>
      <c r="GU303" s="24"/>
      <c r="GV303" s="24"/>
      <c r="GW303" s="24"/>
      <c r="GX303" s="24"/>
      <c r="GY303" s="24"/>
      <c r="GZ303" s="24"/>
      <c r="HA303" s="24"/>
      <c r="HB303" s="24"/>
      <c r="HC303" s="24"/>
      <c r="HD303" s="24"/>
      <c r="HE303" s="24"/>
      <c r="HF303" s="24"/>
      <c r="HG303" s="24"/>
      <c r="HH303" s="24"/>
      <c r="HI303" s="24"/>
      <c r="HJ303" s="24"/>
      <c r="HK303" s="24"/>
      <c r="HL303" s="24"/>
      <c r="HM303" s="24"/>
      <c r="HN303" s="24"/>
      <c r="HO303" s="24"/>
      <c r="HP303" s="24"/>
      <c r="HQ303" s="24"/>
      <c r="HR303" s="24"/>
      <c r="HS303" s="24"/>
      <c r="HT303" s="24"/>
      <c r="HU303" s="24"/>
      <c r="HV303" s="24"/>
      <c r="HW303" s="24"/>
      <c r="HX303" s="24"/>
      <c r="HY303" s="24"/>
      <c r="HZ303" s="24"/>
      <c r="IA303" s="24"/>
    </row>
    <row r="304" spans="1:235" s="195" customFormat="1" ht="9.9499999999999993" customHeight="1" x14ac:dyDescent="0.2">
      <c r="A304" s="347"/>
      <c r="B304" s="347"/>
      <c r="C304" s="374"/>
      <c r="D304" s="395"/>
      <c r="E304" s="470"/>
      <c r="F304" s="470"/>
      <c r="G304" s="470"/>
      <c r="H304" s="470"/>
      <c r="I304" s="470"/>
      <c r="J304" s="470"/>
      <c r="K304" s="470"/>
      <c r="L304" s="470"/>
      <c r="M304" s="470"/>
      <c r="N304" s="374"/>
      <c r="O304" s="395"/>
      <c r="P304" s="347"/>
      <c r="Q304" s="347"/>
      <c r="R304" s="347"/>
      <c r="S304" s="347"/>
      <c r="T304" s="347"/>
      <c r="U304" s="347"/>
      <c r="V304" s="347"/>
      <c r="W304" s="347"/>
      <c r="X304" s="347"/>
      <c r="Y304" s="374"/>
      <c r="Z304" s="395"/>
      <c r="AA304" s="347"/>
      <c r="AB304" s="347"/>
      <c r="AC304" s="347"/>
      <c r="AD304" s="347"/>
      <c r="AE304" s="347"/>
      <c r="AF304" s="347"/>
      <c r="AG304" s="347"/>
      <c r="AH304" s="347"/>
      <c r="AI304" s="347"/>
      <c r="AJ304" s="374"/>
      <c r="AK304" s="395"/>
      <c r="AL304" s="347"/>
      <c r="AM304" s="347"/>
      <c r="AN304" s="347"/>
      <c r="AO304" s="347"/>
      <c r="AP304" s="347"/>
      <c r="AQ304" s="347"/>
      <c r="AR304" s="347"/>
      <c r="AS304" s="347"/>
      <c r="AT304" s="347"/>
      <c r="AU304" s="374"/>
      <c r="AV304" s="395"/>
      <c r="AW304" s="347"/>
      <c r="AX304" s="347"/>
      <c r="AY304" s="347"/>
      <c r="AZ304" s="347"/>
      <c r="BA304" s="347"/>
      <c r="BB304" s="347"/>
      <c r="BC304" s="347"/>
      <c r="BD304" s="347"/>
      <c r="BE304" s="347"/>
      <c r="BF304" s="374"/>
      <c r="BG304" s="395"/>
      <c r="BH304" s="347"/>
      <c r="BI304" s="347"/>
      <c r="BJ304" s="347"/>
      <c r="BK304" s="347"/>
      <c r="BL304" s="347"/>
      <c r="BM304" s="347"/>
      <c r="BN304" s="347"/>
      <c r="BO304" s="347"/>
      <c r="BP304" s="347"/>
      <c r="BQ304" s="581"/>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c r="FQ304" s="24"/>
      <c r="FR304" s="24"/>
      <c r="FS304" s="24"/>
      <c r="FT304" s="24"/>
      <c r="FU304" s="24"/>
      <c r="FV304" s="24"/>
      <c r="FW304" s="24"/>
      <c r="FX304" s="24"/>
      <c r="FY304" s="24"/>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c r="HC304" s="24"/>
      <c r="HD304" s="24"/>
      <c r="HE304" s="24"/>
      <c r="HF304" s="24"/>
      <c r="HG304" s="24"/>
      <c r="HH304" s="24"/>
      <c r="HI304" s="24"/>
      <c r="HJ304" s="24"/>
      <c r="HK304" s="24"/>
      <c r="HL304" s="24"/>
      <c r="HM304" s="24"/>
      <c r="HN304" s="24"/>
      <c r="HO304" s="24"/>
      <c r="HP304" s="24"/>
      <c r="HQ304" s="24"/>
      <c r="HR304" s="24"/>
      <c r="HS304" s="24"/>
      <c r="HT304" s="24"/>
      <c r="HU304" s="24"/>
      <c r="HV304" s="24"/>
      <c r="HW304" s="24"/>
      <c r="HX304" s="24"/>
      <c r="HY304" s="24"/>
      <c r="HZ304" s="24"/>
      <c r="IA304" s="24"/>
    </row>
    <row r="305" spans="1:235" s="195" customFormat="1" x14ac:dyDescent="0.2">
      <c r="A305" s="347"/>
      <c r="B305" s="347"/>
      <c r="C305" s="374"/>
      <c r="D305" s="395"/>
      <c r="E305" s="479"/>
      <c r="F305" s="479"/>
      <c r="G305" s="479"/>
      <c r="H305" s="479"/>
      <c r="I305" s="479"/>
      <c r="J305" s="479"/>
      <c r="K305" s="479"/>
      <c r="L305" s="479"/>
      <c r="M305" s="479"/>
      <c r="N305" s="374"/>
      <c r="O305" s="395"/>
      <c r="P305" s="347" t="s">
        <v>2312</v>
      </c>
      <c r="Q305" s="347"/>
      <c r="R305" s="347"/>
      <c r="S305" s="347"/>
      <c r="T305" s="347"/>
      <c r="U305" s="347"/>
      <c r="V305" s="347"/>
      <c r="W305" s="347"/>
      <c r="X305" s="347"/>
      <c r="Y305" s="374"/>
      <c r="Z305" s="395"/>
      <c r="AA305" s="347" t="s">
        <v>2312</v>
      </c>
      <c r="AB305" s="347"/>
      <c r="AC305" s="347"/>
      <c r="AD305" s="347"/>
      <c r="AE305" s="347"/>
      <c r="AF305" s="347"/>
      <c r="AG305" s="347"/>
      <c r="AH305" s="347"/>
      <c r="AI305" s="347"/>
      <c r="AJ305" s="374"/>
      <c r="AK305" s="395"/>
      <c r="AL305" s="347" t="s">
        <v>2312</v>
      </c>
      <c r="AM305" s="347"/>
      <c r="AN305" s="347"/>
      <c r="AO305" s="347"/>
      <c r="AP305" s="347"/>
      <c r="AQ305" s="347"/>
      <c r="AR305" s="347"/>
      <c r="AS305" s="347"/>
      <c r="AT305" s="347"/>
      <c r="AU305" s="374"/>
      <c r="AV305" s="395"/>
      <c r="AW305" s="347" t="s">
        <v>2312</v>
      </c>
      <c r="AX305" s="347"/>
      <c r="AY305" s="347"/>
      <c r="AZ305" s="347"/>
      <c r="BA305" s="347"/>
      <c r="BB305" s="347"/>
      <c r="BC305" s="347"/>
      <c r="BD305" s="347"/>
      <c r="BE305" s="347"/>
      <c r="BF305" s="374"/>
      <c r="BG305" s="395"/>
      <c r="BH305" s="347" t="s">
        <v>2312</v>
      </c>
      <c r="BI305" s="347"/>
      <c r="BJ305" s="347"/>
      <c r="BK305" s="347"/>
      <c r="BL305" s="347"/>
      <c r="BM305" s="347"/>
      <c r="BN305" s="347"/>
      <c r="BO305" s="347"/>
      <c r="BP305" s="347"/>
      <c r="BQ305" s="37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c r="DN305" s="24"/>
      <c r="DO305" s="24"/>
      <c r="DP305" s="24"/>
      <c r="DQ305" s="24"/>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24"/>
      <c r="ER305" s="24"/>
      <c r="ES305" s="24"/>
      <c r="ET305" s="24"/>
      <c r="EU305" s="24"/>
      <c r="EV305" s="24"/>
      <c r="EW305" s="24"/>
      <c r="EX305" s="24"/>
      <c r="EY305" s="24"/>
      <c r="EZ305" s="24"/>
      <c r="FA305" s="24"/>
      <c r="FB305" s="24"/>
      <c r="FC305" s="24"/>
      <c r="FD305" s="24"/>
      <c r="FE305" s="24"/>
      <c r="FF305" s="24"/>
      <c r="FG305" s="24"/>
      <c r="FH305" s="24"/>
      <c r="FI305" s="24"/>
      <c r="FJ305" s="24"/>
      <c r="FK305" s="24"/>
      <c r="FL305" s="24"/>
      <c r="FM305" s="24"/>
      <c r="FN305" s="24"/>
      <c r="FO305" s="24"/>
      <c r="FP305" s="24"/>
      <c r="FQ305" s="24"/>
      <c r="FR305" s="24"/>
      <c r="FS305" s="24"/>
      <c r="FT305" s="24"/>
      <c r="FU305" s="24"/>
      <c r="FV305" s="24"/>
      <c r="FW305" s="24"/>
      <c r="FX305" s="24"/>
      <c r="FY305" s="24"/>
      <c r="FZ305" s="24"/>
      <c r="GA305" s="24"/>
      <c r="GB305" s="24"/>
      <c r="GC305" s="24"/>
      <c r="GD305" s="24"/>
      <c r="GE305" s="24"/>
      <c r="GF305" s="24"/>
      <c r="GG305" s="24"/>
      <c r="GH305" s="24"/>
      <c r="GI305" s="24"/>
      <c r="GJ305" s="24"/>
      <c r="GK305" s="24"/>
      <c r="GL305" s="24"/>
      <c r="GM305" s="24"/>
      <c r="GN305" s="24"/>
      <c r="GO305" s="24"/>
      <c r="GP305" s="24"/>
      <c r="GQ305" s="24"/>
      <c r="GR305" s="24"/>
      <c r="GS305" s="24"/>
      <c r="GT305" s="24"/>
      <c r="GU305" s="24"/>
      <c r="GV305" s="24"/>
      <c r="GW305" s="24"/>
      <c r="GX305" s="24"/>
      <c r="GY305" s="24"/>
      <c r="GZ305" s="24"/>
      <c r="HA305" s="24"/>
      <c r="HB305" s="24"/>
      <c r="HC305" s="24"/>
      <c r="HD305" s="24"/>
      <c r="HE305" s="24"/>
      <c r="HF305" s="24"/>
      <c r="HG305" s="24"/>
      <c r="HH305" s="24"/>
      <c r="HI305" s="24"/>
      <c r="HJ305" s="24"/>
      <c r="HK305" s="24"/>
      <c r="HL305" s="24"/>
      <c r="HM305" s="24"/>
      <c r="HN305" s="24"/>
      <c r="HO305" s="24"/>
      <c r="HP305" s="24"/>
      <c r="HQ305" s="24"/>
      <c r="HR305" s="24"/>
      <c r="HS305" s="24"/>
      <c r="HT305" s="24"/>
      <c r="HU305" s="24"/>
      <c r="HV305" s="24"/>
      <c r="HW305" s="24"/>
      <c r="HX305" s="24"/>
      <c r="HY305" s="24"/>
      <c r="HZ305" s="24"/>
      <c r="IA305" s="24"/>
    </row>
    <row r="306" spans="1:235" s="195" customFormat="1" x14ac:dyDescent="0.2">
      <c r="A306" s="347"/>
      <c r="B306" s="347" t="s">
        <v>1659</v>
      </c>
      <c r="C306" s="374"/>
      <c r="D306" s="395"/>
      <c r="E306" s="479" t="str">
        <f ca="1">VLOOKUP(INDIRECT(ADDRESS(ROW(),COLUMN()-3)),Language_Translations,MATCH(Language_Selected,Language_Options,0),FALSE)</f>
        <v>a) Maternal nutrition?</v>
      </c>
      <c r="F306" s="479"/>
      <c r="G306" s="479"/>
      <c r="H306" s="479"/>
      <c r="I306" s="479"/>
      <c r="J306" s="479"/>
      <c r="K306" s="479"/>
      <c r="L306" s="479"/>
      <c r="M306" s="479"/>
      <c r="N306" s="374"/>
      <c r="O306" s="395"/>
      <c r="P306" s="347"/>
      <c r="Q306" s="347" t="s">
        <v>2313</v>
      </c>
      <c r="R306" s="347"/>
      <c r="S306" s="347"/>
      <c r="T306" s="347"/>
      <c r="U306" s="378" t="s">
        <v>7</v>
      </c>
      <c r="V306" s="401">
        <v>1</v>
      </c>
      <c r="W306" s="401">
        <v>2</v>
      </c>
      <c r="X306" s="401">
        <v>3</v>
      </c>
      <c r="Y306" s="374"/>
      <c r="Z306" s="395"/>
      <c r="AA306" s="347"/>
      <c r="AB306" s="347" t="s">
        <v>2313</v>
      </c>
      <c r="AC306" s="347"/>
      <c r="AD306" s="347"/>
      <c r="AE306" s="347"/>
      <c r="AF306" s="378" t="s">
        <v>7</v>
      </c>
      <c r="AG306" s="401">
        <v>1</v>
      </c>
      <c r="AH306" s="401">
        <v>2</v>
      </c>
      <c r="AI306" s="401">
        <v>3</v>
      </c>
      <c r="AJ306" s="374"/>
      <c r="AK306" s="395"/>
      <c r="AL306" s="347"/>
      <c r="AM306" s="347" t="s">
        <v>2313</v>
      </c>
      <c r="AN306" s="347"/>
      <c r="AO306" s="347"/>
      <c r="AP306" s="347"/>
      <c r="AQ306" s="378" t="s">
        <v>7</v>
      </c>
      <c r="AR306" s="401">
        <v>1</v>
      </c>
      <c r="AS306" s="401">
        <v>2</v>
      </c>
      <c r="AT306" s="401">
        <v>3</v>
      </c>
      <c r="AU306" s="374"/>
      <c r="AV306" s="395"/>
      <c r="AW306" s="347"/>
      <c r="AX306" s="347" t="s">
        <v>2313</v>
      </c>
      <c r="AY306" s="347"/>
      <c r="AZ306" s="347"/>
      <c r="BA306" s="347"/>
      <c r="BB306" s="378" t="s">
        <v>7</v>
      </c>
      <c r="BC306" s="401">
        <v>1</v>
      </c>
      <c r="BD306" s="401">
        <v>2</v>
      </c>
      <c r="BE306" s="401">
        <v>3</v>
      </c>
      <c r="BF306" s="374"/>
      <c r="BG306" s="395"/>
      <c r="BH306" s="347"/>
      <c r="BI306" s="347" t="s">
        <v>2313</v>
      </c>
      <c r="BJ306" s="347"/>
      <c r="BK306" s="347"/>
      <c r="BL306" s="347"/>
      <c r="BM306" s="378" t="s">
        <v>7</v>
      </c>
      <c r="BN306" s="401">
        <v>1</v>
      </c>
      <c r="BO306" s="401">
        <v>2</v>
      </c>
      <c r="BP306" s="401">
        <v>3</v>
      </c>
      <c r="BQ306" s="37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c r="DN306" s="24"/>
      <c r="DO306" s="24"/>
      <c r="DP306" s="24"/>
      <c r="DQ306" s="24"/>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24"/>
      <c r="ER306" s="24"/>
      <c r="ES306" s="24"/>
      <c r="ET306" s="24"/>
      <c r="EU306" s="24"/>
      <c r="EV306" s="24"/>
      <c r="EW306" s="24"/>
      <c r="EX306" s="24"/>
      <c r="EY306" s="24"/>
      <c r="EZ306" s="24"/>
      <c r="FA306" s="24"/>
      <c r="FB306" s="24"/>
      <c r="FC306" s="24"/>
      <c r="FD306" s="24"/>
      <c r="FE306" s="24"/>
      <c r="FF306" s="24"/>
      <c r="FG306" s="24"/>
      <c r="FH306" s="24"/>
      <c r="FI306" s="24"/>
      <c r="FJ306" s="24"/>
      <c r="FK306" s="24"/>
      <c r="FL306" s="24"/>
      <c r="FM306" s="24"/>
      <c r="FN306" s="24"/>
      <c r="FO306" s="24"/>
      <c r="FP306" s="24"/>
      <c r="FQ306" s="24"/>
      <c r="FR306" s="24"/>
      <c r="FS306" s="24"/>
      <c r="FT306" s="24"/>
      <c r="FU306" s="24"/>
      <c r="FV306" s="24"/>
      <c r="FW306" s="24"/>
      <c r="FX306" s="24"/>
      <c r="FY306" s="24"/>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c r="HC306" s="24"/>
      <c r="HD306" s="24"/>
      <c r="HE306" s="24"/>
      <c r="HF306" s="24"/>
      <c r="HG306" s="24"/>
      <c r="HH306" s="24"/>
      <c r="HI306" s="24"/>
      <c r="HJ306" s="24"/>
      <c r="HK306" s="24"/>
      <c r="HL306" s="24"/>
      <c r="HM306" s="24"/>
      <c r="HN306" s="24"/>
      <c r="HO306" s="24"/>
      <c r="HP306" s="24"/>
      <c r="HQ306" s="24"/>
      <c r="HR306" s="24"/>
      <c r="HS306" s="24"/>
      <c r="HT306" s="24"/>
      <c r="HU306" s="24"/>
      <c r="HV306" s="24"/>
      <c r="HW306" s="24"/>
      <c r="HX306" s="24"/>
      <c r="HY306" s="24"/>
      <c r="HZ306" s="24"/>
      <c r="IA306" s="24"/>
    </row>
    <row r="307" spans="1:235" s="195" customFormat="1" x14ac:dyDescent="0.2">
      <c r="A307" s="347"/>
      <c r="B307" s="347"/>
      <c r="C307" s="374"/>
      <c r="D307" s="395"/>
      <c r="E307" s="479"/>
      <c r="F307" s="479"/>
      <c r="G307" s="479"/>
      <c r="H307" s="479"/>
      <c r="I307" s="479"/>
      <c r="J307" s="479"/>
      <c r="K307" s="479"/>
      <c r="L307" s="479"/>
      <c r="M307" s="479"/>
      <c r="N307" s="374"/>
      <c r="O307" s="395"/>
      <c r="P307" s="347"/>
      <c r="Q307" s="347"/>
      <c r="R307" s="347"/>
      <c r="S307" s="347"/>
      <c r="T307" s="347"/>
      <c r="U307" s="347"/>
      <c r="V307" s="347"/>
      <c r="W307" s="347"/>
      <c r="X307" s="347"/>
      <c r="Y307" s="374"/>
      <c r="Z307" s="395"/>
      <c r="AA307" s="347"/>
      <c r="AB307" s="347"/>
      <c r="AC307" s="347"/>
      <c r="AD307" s="347"/>
      <c r="AE307" s="347"/>
      <c r="AF307" s="347"/>
      <c r="AG307" s="347"/>
      <c r="AH307" s="347"/>
      <c r="AI307" s="347"/>
      <c r="AJ307" s="374"/>
      <c r="AK307" s="395"/>
      <c r="AL307" s="347"/>
      <c r="AM307" s="347"/>
      <c r="AN307" s="347"/>
      <c r="AO307" s="347"/>
      <c r="AP307" s="347"/>
      <c r="AQ307" s="347"/>
      <c r="AR307" s="347"/>
      <c r="AS307" s="347"/>
      <c r="AT307" s="347"/>
      <c r="AU307" s="374"/>
      <c r="AV307" s="395"/>
      <c r="AW307" s="347"/>
      <c r="AX307" s="347"/>
      <c r="AY307" s="347"/>
      <c r="AZ307" s="347"/>
      <c r="BA307" s="347"/>
      <c r="BB307" s="347"/>
      <c r="BC307" s="347"/>
      <c r="BD307" s="347"/>
      <c r="BE307" s="347"/>
      <c r="BF307" s="374"/>
      <c r="BG307" s="395"/>
      <c r="BH307" s="347"/>
      <c r="BI307" s="347"/>
      <c r="BJ307" s="347"/>
      <c r="BK307" s="347"/>
      <c r="BL307" s="347"/>
      <c r="BM307" s="347"/>
      <c r="BN307" s="347"/>
      <c r="BO307" s="347"/>
      <c r="BP307" s="347"/>
      <c r="BQ307" s="37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c r="FQ307" s="24"/>
      <c r="FR307" s="24"/>
      <c r="FS307" s="24"/>
      <c r="FT307" s="24"/>
      <c r="FU307" s="24"/>
      <c r="FV307" s="24"/>
      <c r="FW307" s="24"/>
      <c r="FX307" s="24"/>
      <c r="FY307" s="24"/>
      <c r="FZ307" s="24"/>
      <c r="GA307" s="24"/>
      <c r="GB307" s="24"/>
      <c r="GC307" s="24"/>
      <c r="GD307" s="24"/>
      <c r="GE307" s="24"/>
      <c r="GF307" s="24"/>
      <c r="GG307" s="24"/>
      <c r="GH307" s="24"/>
      <c r="GI307" s="24"/>
      <c r="GJ307" s="24"/>
      <c r="GK307" s="24"/>
      <c r="GL307" s="24"/>
      <c r="GM307" s="24"/>
      <c r="GN307" s="24"/>
      <c r="GO307" s="24"/>
      <c r="GP307" s="24"/>
      <c r="GQ307" s="24"/>
      <c r="GR307" s="24"/>
      <c r="GS307" s="24"/>
      <c r="GT307" s="24"/>
      <c r="GU307" s="24"/>
      <c r="GV307" s="24"/>
      <c r="GW307" s="24"/>
      <c r="GX307" s="24"/>
      <c r="GY307" s="24"/>
      <c r="GZ307" s="24"/>
      <c r="HA307" s="24"/>
      <c r="HB307" s="24"/>
      <c r="HC307" s="24"/>
      <c r="HD307" s="24"/>
      <c r="HE307" s="24"/>
      <c r="HF307" s="24"/>
      <c r="HG307" s="24"/>
      <c r="HH307" s="24"/>
      <c r="HI307" s="24"/>
      <c r="HJ307" s="24"/>
      <c r="HK307" s="24"/>
      <c r="HL307" s="24"/>
      <c r="HM307" s="24"/>
      <c r="HN307" s="24"/>
      <c r="HO307" s="24"/>
      <c r="HP307" s="24"/>
      <c r="HQ307" s="24"/>
      <c r="HR307" s="24"/>
      <c r="HS307" s="24"/>
      <c r="HT307" s="24"/>
      <c r="HU307" s="24"/>
      <c r="HV307" s="24"/>
      <c r="HW307" s="24"/>
      <c r="HX307" s="24"/>
      <c r="HY307" s="24"/>
      <c r="HZ307" s="24"/>
      <c r="IA307" s="24"/>
    </row>
    <row r="308" spans="1:235" s="195" customFormat="1" x14ac:dyDescent="0.2">
      <c r="A308" s="347"/>
      <c r="B308" s="347" t="s">
        <v>1661</v>
      </c>
      <c r="C308" s="374"/>
      <c r="D308" s="395"/>
      <c r="E308" s="470" t="str">
        <f ca="1">VLOOKUP(INDIRECT(ADDRESS(ROW(),COLUMN()-3)),Language_Translations,MATCH(Language_Selected,Language_Options,0),FALSE)</f>
        <v>b) Healthy timing and spacing of pregnancies?</v>
      </c>
      <c r="F308" s="470"/>
      <c r="G308" s="470"/>
      <c r="H308" s="470"/>
      <c r="I308" s="470"/>
      <c r="J308" s="470"/>
      <c r="K308" s="470"/>
      <c r="L308" s="470"/>
      <c r="M308" s="470"/>
      <c r="N308" s="374"/>
      <c r="O308" s="395"/>
      <c r="P308" s="347" t="s">
        <v>2072</v>
      </c>
      <c r="Q308" s="347" t="s">
        <v>2314</v>
      </c>
      <c r="R308" s="347"/>
      <c r="S308" s="347"/>
      <c r="T308" s="347"/>
      <c r="U308" s="347"/>
      <c r="V308" s="401"/>
      <c r="W308" s="401"/>
      <c r="X308" s="401"/>
      <c r="Y308" s="374"/>
      <c r="Z308" s="395"/>
      <c r="AA308" s="347" t="s">
        <v>2072</v>
      </c>
      <c r="AB308" s="347" t="s">
        <v>2314</v>
      </c>
      <c r="AC308" s="347"/>
      <c r="AD308" s="347"/>
      <c r="AE308" s="347"/>
      <c r="AF308" s="347"/>
      <c r="AG308" s="401"/>
      <c r="AH308" s="401"/>
      <c r="AI308" s="401"/>
      <c r="AJ308" s="374"/>
      <c r="AK308" s="395"/>
      <c r="AL308" s="347" t="s">
        <v>2072</v>
      </c>
      <c r="AM308" s="347" t="s">
        <v>2314</v>
      </c>
      <c r="AN308" s="347"/>
      <c r="AO308" s="347"/>
      <c r="AP308" s="347"/>
      <c r="AQ308" s="347"/>
      <c r="AR308" s="401"/>
      <c r="AS308" s="401"/>
      <c r="AT308" s="401"/>
      <c r="AU308" s="374"/>
      <c r="AV308" s="395"/>
      <c r="AW308" s="347" t="s">
        <v>2072</v>
      </c>
      <c r="AX308" s="347" t="s">
        <v>2314</v>
      </c>
      <c r="AY308" s="347"/>
      <c r="AZ308" s="347"/>
      <c r="BA308" s="347"/>
      <c r="BB308" s="347"/>
      <c r="BC308" s="401"/>
      <c r="BD308" s="401"/>
      <c r="BE308" s="401"/>
      <c r="BF308" s="374"/>
      <c r="BG308" s="395"/>
      <c r="BH308" s="347" t="s">
        <v>2072</v>
      </c>
      <c r="BI308" s="347" t="s">
        <v>2314</v>
      </c>
      <c r="BJ308" s="347"/>
      <c r="BK308" s="347"/>
      <c r="BL308" s="347"/>
      <c r="BM308" s="347"/>
      <c r="BN308" s="401"/>
      <c r="BO308" s="401"/>
      <c r="BP308" s="401"/>
      <c r="BQ308" s="37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4"/>
      <c r="DU308" s="24"/>
      <c r="DV308" s="24"/>
      <c r="DW308" s="24"/>
      <c r="DX308" s="24"/>
      <c r="DY308" s="24"/>
      <c r="DZ308" s="24"/>
      <c r="EA308" s="24"/>
      <c r="EB308" s="24"/>
      <c r="EC308" s="24"/>
      <c r="ED308" s="24"/>
      <c r="EE308" s="24"/>
      <c r="EF308" s="24"/>
      <c r="EG308" s="24"/>
      <c r="EH308" s="24"/>
      <c r="EI308" s="24"/>
      <c r="EJ308" s="24"/>
      <c r="EK308" s="24"/>
      <c r="EL308" s="24"/>
      <c r="EM308" s="24"/>
      <c r="EN308" s="24"/>
      <c r="EO308" s="24"/>
      <c r="EP308" s="24"/>
      <c r="EQ308" s="24"/>
      <c r="ER308" s="24"/>
      <c r="ES308" s="24"/>
      <c r="ET308" s="24"/>
      <c r="EU308" s="24"/>
      <c r="EV308" s="24"/>
      <c r="EW308" s="24"/>
      <c r="EX308" s="24"/>
      <c r="EY308" s="24"/>
      <c r="EZ308" s="24"/>
      <c r="FA308" s="24"/>
      <c r="FB308" s="24"/>
      <c r="FC308" s="24"/>
      <c r="FD308" s="24"/>
      <c r="FE308" s="24"/>
      <c r="FF308" s="24"/>
      <c r="FG308" s="24"/>
      <c r="FH308" s="24"/>
      <c r="FI308" s="24"/>
      <c r="FJ308" s="24"/>
      <c r="FK308" s="24"/>
      <c r="FL308" s="24"/>
      <c r="FM308" s="24"/>
      <c r="FN308" s="24"/>
      <c r="FO308" s="24"/>
      <c r="FP308" s="24"/>
      <c r="FQ308" s="24"/>
      <c r="FR308" s="24"/>
      <c r="FS308" s="24"/>
      <c r="FT308" s="24"/>
      <c r="FU308" s="24"/>
      <c r="FV308" s="24"/>
      <c r="FW308" s="24"/>
      <c r="FX308" s="24"/>
      <c r="FY308" s="24"/>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c r="HC308" s="24"/>
      <c r="HD308" s="24"/>
      <c r="HE308" s="24"/>
      <c r="HF308" s="24"/>
      <c r="HG308" s="24"/>
      <c r="HH308" s="24"/>
      <c r="HI308" s="24"/>
      <c r="HJ308" s="24"/>
      <c r="HK308" s="24"/>
      <c r="HL308" s="24"/>
      <c r="HM308" s="24"/>
      <c r="HN308" s="24"/>
      <c r="HO308" s="24"/>
      <c r="HP308" s="24"/>
      <c r="HQ308" s="24"/>
      <c r="HR308" s="24"/>
      <c r="HS308" s="24"/>
      <c r="HT308" s="24"/>
      <c r="HU308" s="24"/>
      <c r="HV308" s="24"/>
      <c r="HW308" s="24"/>
      <c r="HX308" s="24"/>
      <c r="HY308" s="24"/>
      <c r="HZ308" s="24"/>
      <c r="IA308" s="24"/>
    </row>
    <row r="309" spans="1:235" s="195" customFormat="1" x14ac:dyDescent="0.2">
      <c r="A309" s="347"/>
      <c r="B309" s="347"/>
      <c r="C309" s="374"/>
      <c r="D309" s="395"/>
      <c r="E309" s="470"/>
      <c r="F309" s="470"/>
      <c r="G309" s="470"/>
      <c r="H309" s="470"/>
      <c r="I309" s="470"/>
      <c r="J309" s="470"/>
      <c r="K309" s="470"/>
      <c r="L309" s="470"/>
      <c r="M309" s="470"/>
      <c r="N309" s="374"/>
      <c r="O309" s="395"/>
      <c r="P309" s="347"/>
      <c r="Q309" s="347" t="s">
        <v>2315</v>
      </c>
      <c r="R309" s="347"/>
      <c r="S309" s="347"/>
      <c r="T309" s="347"/>
      <c r="U309" s="347"/>
      <c r="V309" s="401">
        <v>1</v>
      </c>
      <c r="W309" s="401">
        <v>2</v>
      </c>
      <c r="X309" s="401">
        <v>3</v>
      </c>
      <c r="Y309" s="374"/>
      <c r="Z309" s="395"/>
      <c r="AA309" s="347"/>
      <c r="AB309" s="347" t="s">
        <v>2315</v>
      </c>
      <c r="AC309" s="347"/>
      <c r="AD309" s="347"/>
      <c r="AE309" s="347"/>
      <c r="AF309" s="347"/>
      <c r="AG309" s="401">
        <v>1</v>
      </c>
      <c r="AH309" s="401">
        <v>2</v>
      </c>
      <c r="AI309" s="401">
        <v>3</v>
      </c>
      <c r="AJ309" s="374"/>
      <c r="AK309" s="395"/>
      <c r="AL309" s="347"/>
      <c r="AM309" s="347" t="s">
        <v>2315</v>
      </c>
      <c r="AN309" s="347"/>
      <c r="AO309" s="347"/>
      <c r="AP309" s="347"/>
      <c r="AQ309" s="347"/>
      <c r="AR309" s="401">
        <v>1</v>
      </c>
      <c r="AS309" s="401">
        <v>2</v>
      </c>
      <c r="AT309" s="401">
        <v>3</v>
      </c>
      <c r="AU309" s="374"/>
      <c r="AV309" s="395"/>
      <c r="AW309" s="347"/>
      <c r="AX309" s="347" t="s">
        <v>2315</v>
      </c>
      <c r="AY309" s="347"/>
      <c r="AZ309" s="347"/>
      <c r="BA309" s="347"/>
      <c r="BB309" s="347"/>
      <c r="BC309" s="401">
        <v>1</v>
      </c>
      <c r="BD309" s="401">
        <v>2</v>
      </c>
      <c r="BE309" s="401">
        <v>3</v>
      </c>
      <c r="BF309" s="374"/>
      <c r="BG309" s="395"/>
      <c r="BH309" s="347"/>
      <c r="BI309" s="347" t="s">
        <v>2315</v>
      </c>
      <c r="BJ309" s="347"/>
      <c r="BK309" s="347"/>
      <c r="BL309" s="347"/>
      <c r="BM309" s="347"/>
      <c r="BN309" s="401">
        <v>1</v>
      </c>
      <c r="BO309" s="401">
        <v>2</v>
      </c>
      <c r="BP309" s="401">
        <v>3</v>
      </c>
      <c r="BQ309" s="37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24"/>
      <c r="DT309" s="24"/>
      <c r="DU309" s="24"/>
      <c r="DV309" s="24"/>
      <c r="DW309" s="24"/>
      <c r="DX309" s="24"/>
      <c r="DY309" s="24"/>
      <c r="DZ309" s="24"/>
      <c r="EA309" s="24"/>
      <c r="EB309" s="24"/>
      <c r="EC309" s="24"/>
      <c r="ED309" s="24"/>
      <c r="EE309" s="24"/>
      <c r="EF309" s="24"/>
      <c r="EG309" s="24"/>
      <c r="EH309" s="24"/>
      <c r="EI309" s="24"/>
      <c r="EJ309" s="24"/>
      <c r="EK309" s="24"/>
      <c r="EL309" s="24"/>
      <c r="EM309" s="24"/>
      <c r="EN309" s="24"/>
      <c r="EO309" s="24"/>
      <c r="EP309" s="24"/>
      <c r="EQ309" s="24"/>
      <c r="ER309" s="24"/>
      <c r="ES309" s="24"/>
      <c r="ET309" s="24"/>
      <c r="EU309" s="24"/>
      <c r="EV309" s="24"/>
      <c r="EW309" s="24"/>
      <c r="EX309" s="24"/>
      <c r="EY309" s="24"/>
      <c r="EZ309" s="24"/>
      <c r="FA309" s="24"/>
      <c r="FB309" s="24"/>
      <c r="FC309" s="24"/>
      <c r="FD309" s="24"/>
      <c r="FE309" s="24"/>
      <c r="FF309" s="24"/>
      <c r="FG309" s="24"/>
      <c r="FH309" s="24"/>
      <c r="FI309" s="24"/>
      <c r="FJ309" s="24"/>
      <c r="FK309" s="24"/>
      <c r="FL309" s="24"/>
      <c r="FM309" s="24"/>
      <c r="FN309" s="24"/>
      <c r="FO309" s="24"/>
      <c r="FP309" s="24"/>
      <c r="FQ309" s="24"/>
      <c r="FR309" s="24"/>
      <c r="FS309" s="24"/>
      <c r="FT309" s="24"/>
      <c r="FU309" s="24"/>
      <c r="FV309" s="24"/>
      <c r="FW309" s="24"/>
      <c r="FX309" s="24"/>
      <c r="FY309" s="24"/>
      <c r="FZ309" s="24"/>
      <c r="GA309" s="24"/>
      <c r="GB309" s="24"/>
      <c r="GC309" s="24"/>
      <c r="GD309" s="24"/>
      <c r="GE309" s="24"/>
      <c r="GF309" s="24"/>
      <c r="GG309" s="24"/>
      <c r="GH309" s="24"/>
      <c r="GI309" s="24"/>
      <c r="GJ309" s="24"/>
      <c r="GK309" s="24"/>
      <c r="GL309" s="24"/>
      <c r="GM309" s="24"/>
      <c r="GN309" s="24"/>
      <c r="GO309" s="24"/>
      <c r="GP309" s="24"/>
      <c r="GQ309" s="24"/>
      <c r="GR309" s="24"/>
      <c r="GS309" s="24"/>
      <c r="GT309" s="24"/>
      <c r="GU309" s="24"/>
      <c r="GV309" s="24"/>
      <c r="GW309" s="24"/>
      <c r="GX309" s="24"/>
      <c r="GY309" s="24"/>
      <c r="GZ309" s="24"/>
      <c r="HA309" s="24"/>
      <c r="HB309" s="24"/>
      <c r="HC309" s="24"/>
      <c r="HD309" s="24"/>
      <c r="HE309" s="24"/>
      <c r="HF309" s="24"/>
      <c r="HG309" s="24"/>
      <c r="HH309" s="24"/>
      <c r="HI309" s="24"/>
      <c r="HJ309" s="24"/>
      <c r="HK309" s="24"/>
      <c r="HL309" s="24"/>
      <c r="HM309" s="24"/>
      <c r="HN309" s="24"/>
      <c r="HO309" s="24"/>
      <c r="HP309" s="24"/>
      <c r="HQ309" s="24"/>
      <c r="HR309" s="24"/>
      <c r="HS309" s="24"/>
      <c r="HT309" s="24"/>
      <c r="HU309" s="24"/>
      <c r="HV309" s="24"/>
      <c r="HW309" s="24"/>
      <c r="HX309" s="24"/>
      <c r="HY309" s="24"/>
      <c r="HZ309" s="24"/>
      <c r="IA309" s="24"/>
    </row>
    <row r="310" spans="1:235" ht="6" customHeight="1" x14ac:dyDescent="0.2">
      <c r="A310" s="381"/>
      <c r="B310" s="381"/>
      <c r="C310" s="380"/>
      <c r="D310" s="379"/>
      <c r="E310" s="381"/>
      <c r="F310" s="381"/>
      <c r="G310" s="381"/>
      <c r="H310" s="381"/>
      <c r="I310" s="381"/>
      <c r="J310" s="381"/>
      <c r="K310" s="381"/>
      <c r="L310" s="381"/>
      <c r="M310" s="381"/>
      <c r="N310" s="380"/>
      <c r="O310" s="379"/>
      <c r="P310" s="381"/>
      <c r="Q310" s="381"/>
      <c r="R310" s="381"/>
      <c r="S310" s="381"/>
      <c r="T310" s="381"/>
      <c r="U310" s="381"/>
      <c r="V310" s="381"/>
      <c r="W310" s="381"/>
      <c r="X310" s="590"/>
      <c r="Y310" s="380"/>
      <c r="Z310" s="381"/>
      <c r="AA310" s="381"/>
      <c r="AB310" s="381"/>
      <c r="AC310" s="381"/>
      <c r="AD310" s="381"/>
      <c r="AE310" s="381"/>
      <c r="AF310" s="381"/>
      <c r="AG310" s="381"/>
      <c r="AH310" s="381"/>
      <c r="AI310" s="662"/>
      <c r="AJ310" s="563"/>
      <c r="AK310" s="381"/>
      <c r="AL310" s="381"/>
      <c r="AM310" s="381"/>
      <c r="AN310" s="381"/>
      <c r="AO310" s="381"/>
      <c r="AP310" s="381"/>
      <c r="AQ310" s="381"/>
      <c r="AR310" s="560"/>
      <c r="AS310" s="560"/>
      <c r="AT310" s="560"/>
      <c r="AU310" s="563"/>
      <c r="AV310" s="560"/>
      <c r="AW310" s="560"/>
      <c r="AX310" s="560"/>
      <c r="AY310" s="560"/>
      <c r="AZ310" s="560"/>
      <c r="BA310" s="560"/>
      <c r="BB310" s="560"/>
      <c r="BC310" s="590"/>
      <c r="BD310" s="590"/>
      <c r="BE310" s="590"/>
      <c r="BF310" s="563"/>
      <c r="BG310" s="560"/>
      <c r="BH310" s="560"/>
      <c r="BI310" s="560"/>
      <c r="BJ310" s="560"/>
      <c r="BK310" s="560"/>
      <c r="BL310" s="560"/>
      <c r="BM310" s="560"/>
      <c r="BN310" s="560"/>
      <c r="BO310" s="560"/>
      <c r="BP310" s="560"/>
      <c r="BQ310" s="563"/>
    </row>
    <row r="311" spans="1:235" ht="6" customHeight="1" x14ac:dyDescent="0.2">
      <c r="A311" s="347"/>
      <c r="B311" s="398"/>
      <c r="C311" s="376"/>
      <c r="D311" s="375"/>
      <c r="E311" s="398"/>
      <c r="F311" s="398"/>
      <c r="G311" s="398"/>
      <c r="H311" s="398"/>
      <c r="I311" s="398"/>
      <c r="J311" s="398"/>
      <c r="K311" s="398"/>
      <c r="L311" s="398"/>
      <c r="M311" s="398"/>
      <c r="N311" s="376"/>
      <c r="O311" s="398"/>
      <c r="P311" s="398"/>
      <c r="Q311" s="398"/>
      <c r="R311" s="398"/>
      <c r="S311" s="398"/>
      <c r="T311" s="398"/>
      <c r="U311" s="398"/>
      <c r="V311" s="398"/>
      <c r="W311" s="398"/>
      <c r="X311" s="398"/>
      <c r="Y311" s="376"/>
      <c r="Z311" s="398"/>
      <c r="AA311" s="398"/>
      <c r="AB311" s="398"/>
      <c r="AC311" s="398"/>
      <c r="AD311" s="398"/>
      <c r="AE311" s="398"/>
      <c r="AF311" s="398"/>
      <c r="AG311" s="398"/>
      <c r="AH311" s="398"/>
      <c r="AI311" s="398"/>
      <c r="AJ311" s="376"/>
      <c r="AK311" s="398"/>
      <c r="AL311" s="647"/>
      <c r="AM311" s="398"/>
      <c r="AN311" s="398"/>
      <c r="AO311" s="398"/>
      <c r="AP311" s="398"/>
      <c r="AQ311" s="398"/>
      <c r="AR311" s="398"/>
      <c r="AS311" s="398"/>
      <c r="AT311" s="398"/>
      <c r="AU311" s="376"/>
      <c r="AV311" s="398"/>
      <c r="AW311" s="398"/>
      <c r="AX311" s="398"/>
      <c r="AY311" s="398"/>
      <c r="AZ311" s="398"/>
      <c r="BA311" s="398"/>
      <c r="BB311" s="398"/>
      <c r="BC311" s="398"/>
      <c r="BD311" s="398"/>
      <c r="BE311" s="398"/>
      <c r="BF311" s="376"/>
      <c r="BG311" s="398"/>
      <c r="BH311" s="398"/>
      <c r="BI311" s="398"/>
      <c r="BJ311" s="398"/>
      <c r="BK311" s="398"/>
      <c r="BL311" s="398"/>
      <c r="BM311" s="398"/>
      <c r="BN311" s="398"/>
      <c r="BO311" s="398"/>
      <c r="BP311" s="398"/>
      <c r="BQ311" s="398"/>
    </row>
    <row r="312" spans="1:235" ht="11.25" customHeight="1" x14ac:dyDescent="0.2">
      <c r="A312" s="347"/>
      <c r="B312" s="347" t="s">
        <v>1663</v>
      </c>
      <c r="C312" s="374"/>
      <c r="D312" s="395"/>
      <c r="E312" s="470" t="str">
        <f ca="1">VLOOKUP(INDIRECT(ADDRESS(ROW(),COLUMN()-3)),Language_Translations,MATCH(Language_Selected,Language_Options,0),FALSE)</f>
        <v>In the past [XX] months, did you receive  daily or weekly iron supplements including multivitamins containing iron?</v>
      </c>
      <c r="F312" s="470"/>
      <c r="G312" s="470"/>
      <c r="H312" s="470"/>
      <c r="I312" s="470"/>
      <c r="J312" s="470"/>
      <c r="K312" s="470"/>
      <c r="L312" s="470"/>
      <c r="M312" s="470"/>
      <c r="N312" s="766"/>
      <c r="O312" s="476"/>
      <c r="P312" s="476"/>
      <c r="Q312" s="476"/>
      <c r="R312" s="476"/>
      <c r="S312" s="476"/>
      <c r="T312" s="476"/>
      <c r="U312" s="347"/>
      <c r="V312" s="347"/>
      <c r="W312" s="767"/>
      <c r="X312" s="347"/>
      <c r="Y312" s="374"/>
      <c r="Z312" s="347"/>
      <c r="AA312" s="347"/>
      <c r="AB312" s="347"/>
      <c r="AC312" s="347"/>
      <c r="AD312" s="347"/>
      <c r="AE312" s="347"/>
      <c r="AF312" s="347"/>
      <c r="AG312" s="347"/>
      <c r="AH312" s="347"/>
      <c r="AI312" s="347"/>
      <c r="AJ312" s="374"/>
      <c r="AK312" s="347"/>
      <c r="AL312" s="401"/>
      <c r="AM312" s="626"/>
      <c r="AN312" s="626"/>
      <c r="AO312" s="347"/>
      <c r="AP312" s="347"/>
      <c r="AQ312" s="347"/>
      <c r="AR312" s="347"/>
      <c r="AS312" s="347"/>
      <c r="AT312" s="347"/>
      <c r="AU312" s="374"/>
      <c r="AV312" s="347"/>
      <c r="AW312" s="347"/>
      <c r="AX312" s="347"/>
      <c r="AY312" s="347"/>
      <c r="AZ312" s="347"/>
      <c r="BA312" s="347"/>
      <c r="BB312" s="347"/>
      <c r="BC312" s="347"/>
      <c r="BD312" s="347"/>
      <c r="BE312" s="347"/>
      <c r="BF312" s="374"/>
      <c r="BG312" s="347"/>
      <c r="BH312" s="347"/>
      <c r="BI312" s="347"/>
      <c r="BJ312" s="347"/>
      <c r="BK312" s="347"/>
      <c r="BL312" s="347"/>
      <c r="BM312" s="347"/>
      <c r="BN312" s="347"/>
      <c r="BO312" s="347"/>
      <c r="BP312" s="347"/>
      <c r="BQ312" s="347"/>
    </row>
    <row r="313" spans="1:235" ht="11.25" customHeight="1" x14ac:dyDescent="0.2">
      <c r="A313" s="347"/>
      <c r="B313" s="347"/>
      <c r="C313" s="374"/>
      <c r="D313" s="395"/>
      <c r="E313" s="470"/>
      <c r="F313" s="470"/>
      <c r="G313" s="470"/>
      <c r="H313" s="470"/>
      <c r="I313" s="470"/>
      <c r="J313" s="470"/>
      <c r="K313" s="470"/>
      <c r="L313" s="470"/>
      <c r="M313" s="470"/>
      <c r="N313" s="766"/>
      <c r="O313" s="476"/>
      <c r="P313" s="476"/>
      <c r="Q313" s="476"/>
      <c r="R313" s="476"/>
      <c r="S313" s="476"/>
      <c r="T313" s="476"/>
      <c r="U313" s="347"/>
      <c r="V313" s="347"/>
      <c r="W313" s="767"/>
      <c r="X313" s="347"/>
      <c r="Y313" s="374"/>
      <c r="Z313" s="347"/>
      <c r="AA313" s="347"/>
      <c r="AB313" s="347"/>
      <c r="AC313" s="347"/>
      <c r="AD313" s="347"/>
      <c r="AE313" s="347"/>
      <c r="AF313" s="347"/>
      <c r="AG313" s="347"/>
      <c r="AH313" s="347"/>
      <c r="AI313" s="347"/>
      <c r="AJ313" s="374"/>
      <c r="AK313" s="347"/>
      <c r="AL313" s="401"/>
      <c r="AM313" s="626"/>
      <c r="AN313" s="626"/>
      <c r="AO313" s="347"/>
      <c r="AP313" s="347"/>
      <c r="AQ313" s="347"/>
      <c r="AR313" s="347"/>
      <c r="AS313" s="347"/>
      <c r="AT313" s="347"/>
      <c r="AU313" s="374"/>
      <c r="AV313" s="347"/>
      <c r="AW313" s="347"/>
      <c r="AX313" s="347"/>
      <c r="AY313" s="347"/>
      <c r="AZ313" s="347"/>
      <c r="BA313" s="347"/>
      <c r="BB313" s="347"/>
      <c r="BC313" s="347"/>
      <c r="BD313" s="347"/>
      <c r="BE313" s="347"/>
      <c r="BF313" s="374"/>
      <c r="BG313" s="347"/>
      <c r="BH313" s="347"/>
      <c r="BI313" s="347"/>
      <c r="BJ313" s="347"/>
      <c r="BK313" s="347"/>
      <c r="BL313" s="347"/>
      <c r="BM313" s="347"/>
      <c r="BN313" s="347"/>
      <c r="BO313" s="347"/>
      <c r="BP313" s="347"/>
      <c r="BQ313" s="347"/>
    </row>
    <row r="314" spans="1:235" ht="11.25" customHeight="1" x14ac:dyDescent="0.2">
      <c r="A314" s="347"/>
      <c r="B314" s="347"/>
      <c r="C314" s="374"/>
      <c r="D314" s="395"/>
      <c r="E314" s="470"/>
      <c r="F314" s="470"/>
      <c r="G314" s="470"/>
      <c r="H314" s="470"/>
      <c r="I314" s="470"/>
      <c r="J314" s="470"/>
      <c r="K314" s="470"/>
      <c r="L314" s="470"/>
      <c r="M314" s="470"/>
      <c r="N314" s="766"/>
      <c r="O314" s="476"/>
      <c r="P314" s="347" t="s">
        <v>1731</v>
      </c>
      <c r="Q314" s="347"/>
      <c r="R314" s="378" t="s">
        <v>7</v>
      </c>
      <c r="S314" s="378"/>
      <c r="T314" s="378"/>
      <c r="U314" s="378"/>
      <c r="V314" s="378"/>
      <c r="W314" s="378"/>
      <c r="X314" s="456" t="s">
        <v>1778</v>
      </c>
      <c r="Y314" s="768"/>
      <c r="Z314" s="378"/>
      <c r="AA314" s="347" t="s">
        <v>1731</v>
      </c>
      <c r="AB314" s="347"/>
      <c r="AC314" s="378" t="s">
        <v>7</v>
      </c>
      <c r="AD314" s="378"/>
      <c r="AE314" s="378"/>
      <c r="AF314" s="378"/>
      <c r="AG314" s="378"/>
      <c r="AH314" s="378"/>
      <c r="AI314" s="456" t="s">
        <v>1778</v>
      </c>
      <c r="AJ314" s="768"/>
      <c r="AK314" s="378"/>
      <c r="AL314" s="347" t="s">
        <v>1731</v>
      </c>
      <c r="AM314" s="347"/>
      <c r="AN314" s="378" t="s">
        <v>7</v>
      </c>
      <c r="AO314" s="378"/>
      <c r="AP314" s="378"/>
      <c r="AQ314" s="378"/>
      <c r="AR314" s="378"/>
      <c r="AS314" s="378"/>
      <c r="AT314" s="456" t="s">
        <v>1778</v>
      </c>
      <c r="AU314" s="374"/>
      <c r="AV314" s="347"/>
      <c r="AW314" s="347" t="s">
        <v>1731</v>
      </c>
      <c r="AX314" s="347"/>
      <c r="AY314" s="378" t="s">
        <v>7</v>
      </c>
      <c r="AZ314" s="378"/>
      <c r="BA314" s="378"/>
      <c r="BB314" s="378"/>
      <c r="BC314" s="378"/>
      <c r="BD314" s="378"/>
      <c r="BE314" s="456" t="s">
        <v>1778</v>
      </c>
      <c r="BF314" s="374"/>
      <c r="BG314" s="347"/>
      <c r="BH314" s="347" t="s">
        <v>1731</v>
      </c>
      <c r="BI314" s="347"/>
      <c r="BJ314" s="378" t="s">
        <v>7</v>
      </c>
      <c r="BK314" s="378"/>
      <c r="BL314" s="378"/>
      <c r="BM314" s="378"/>
      <c r="BN314" s="378"/>
      <c r="BO314" s="378"/>
      <c r="BP314" s="456" t="s">
        <v>1778</v>
      </c>
      <c r="BQ314" s="347"/>
    </row>
    <row r="315" spans="1:235" ht="11.25" customHeight="1" x14ac:dyDescent="0.2">
      <c r="A315" s="347"/>
      <c r="B315" s="347"/>
      <c r="C315" s="374"/>
      <c r="D315" s="395"/>
      <c r="E315" s="470"/>
      <c r="F315" s="470"/>
      <c r="G315" s="470"/>
      <c r="H315" s="470"/>
      <c r="I315" s="470"/>
      <c r="J315" s="470"/>
      <c r="K315" s="470"/>
      <c r="L315" s="470"/>
      <c r="M315" s="470"/>
      <c r="N315" s="766"/>
      <c r="O315" s="476"/>
      <c r="P315" s="347" t="s">
        <v>1732</v>
      </c>
      <c r="Q315" s="347"/>
      <c r="R315" s="378" t="s">
        <v>7</v>
      </c>
      <c r="S315" s="378"/>
      <c r="T315" s="378"/>
      <c r="U315" s="378"/>
      <c r="V315" s="378"/>
      <c r="W315" s="378"/>
      <c r="X315" s="456" t="s">
        <v>1783</v>
      </c>
      <c r="Y315" s="768"/>
      <c r="Z315" s="378"/>
      <c r="AA315" s="347" t="s">
        <v>1732</v>
      </c>
      <c r="AB315" s="347"/>
      <c r="AC315" s="378" t="s">
        <v>7</v>
      </c>
      <c r="AD315" s="378"/>
      <c r="AE315" s="378"/>
      <c r="AF315" s="378"/>
      <c r="AG315" s="378"/>
      <c r="AH315" s="378"/>
      <c r="AI315" s="456" t="s">
        <v>1783</v>
      </c>
      <c r="AJ315" s="768"/>
      <c r="AK315" s="378"/>
      <c r="AL315" s="347" t="s">
        <v>1732</v>
      </c>
      <c r="AM315" s="347"/>
      <c r="AN315" s="378" t="s">
        <v>7</v>
      </c>
      <c r="AO315" s="378"/>
      <c r="AP315" s="378"/>
      <c r="AQ315" s="378"/>
      <c r="AR315" s="378"/>
      <c r="AS315" s="378"/>
      <c r="AT315" s="456" t="s">
        <v>1783</v>
      </c>
      <c r="AU315" s="374"/>
      <c r="AV315" s="347"/>
      <c r="AW315" s="347" t="s">
        <v>1732</v>
      </c>
      <c r="AX315" s="347"/>
      <c r="AY315" s="378" t="s">
        <v>7</v>
      </c>
      <c r="AZ315" s="378"/>
      <c r="BA315" s="378"/>
      <c r="BB315" s="378"/>
      <c r="BC315" s="378"/>
      <c r="BD315" s="378"/>
      <c r="BE315" s="456" t="s">
        <v>1783</v>
      </c>
      <c r="BF315" s="374"/>
      <c r="BG315" s="347"/>
      <c r="BH315" s="347" t="s">
        <v>1732</v>
      </c>
      <c r="BI315" s="347"/>
      <c r="BJ315" s="378" t="s">
        <v>7</v>
      </c>
      <c r="BK315" s="378"/>
      <c r="BL315" s="378"/>
      <c r="BM315" s="378"/>
      <c r="BN315" s="378"/>
      <c r="BO315" s="378"/>
      <c r="BP315" s="456" t="s">
        <v>1783</v>
      </c>
      <c r="BQ315" s="347"/>
    </row>
    <row r="316" spans="1:235" ht="11.25" customHeight="1" x14ac:dyDescent="0.2">
      <c r="A316" s="347"/>
      <c r="B316" s="347"/>
      <c r="C316" s="374"/>
      <c r="D316" s="395"/>
      <c r="E316" s="470"/>
      <c r="F316" s="470"/>
      <c r="G316" s="470"/>
      <c r="H316" s="470"/>
      <c r="I316" s="470"/>
      <c r="J316" s="470"/>
      <c r="K316" s="470"/>
      <c r="L316" s="470"/>
      <c r="M316" s="470"/>
      <c r="N316" s="766"/>
      <c r="O316" s="476"/>
      <c r="P316" s="347" t="s">
        <v>1784</v>
      </c>
      <c r="Q316" s="347"/>
      <c r="R316" s="347"/>
      <c r="S316" s="347"/>
      <c r="T316" s="347"/>
      <c r="U316" s="378" t="s">
        <v>7</v>
      </c>
      <c r="V316" s="378"/>
      <c r="W316" s="378"/>
      <c r="X316" s="367">
        <v>8</v>
      </c>
      <c r="Y316" s="768"/>
      <c r="Z316" s="378"/>
      <c r="AA316" s="347" t="s">
        <v>1784</v>
      </c>
      <c r="AB316" s="347"/>
      <c r="AC316" s="347"/>
      <c r="AD316" s="347"/>
      <c r="AE316" s="347"/>
      <c r="AF316" s="378" t="s">
        <v>7</v>
      </c>
      <c r="AG316" s="378"/>
      <c r="AH316" s="378"/>
      <c r="AI316" s="367">
        <v>8</v>
      </c>
      <c r="AJ316" s="768"/>
      <c r="AK316" s="378"/>
      <c r="AL316" s="347" t="s">
        <v>1784</v>
      </c>
      <c r="AM316" s="347"/>
      <c r="AN316" s="347"/>
      <c r="AO316" s="347"/>
      <c r="AP316" s="347"/>
      <c r="AQ316" s="378" t="s">
        <v>7</v>
      </c>
      <c r="AR316" s="378"/>
      <c r="AS316" s="378"/>
      <c r="AT316" s="367">
        <v>8</v>
      </c>
      <c r="AU316" s="374"/>
      <c r="AV316" s="347"/>
      <c r="AW316" s="347" t="s">
        <v>1784</v>
      </c>
      <c r="AX316" s="347"/>
      <c r="AY316" s="347"/>
      <c r="AZ316" s="347"/>
      <c r="BA316" s="347"/>
      <c r="BB316" s="378" t="s">
        <v>7</v>
      </c>
      <c r="BC316" s="378"/>
      <c r="BD316" s="378"/>
      <c r="BE316" s="367">
        <v>8</v>
      </c>
      <c r="BF316" s="374"/>
      <c r="BG316" s="347"/>
      <c r="BH316" s="347" t="s">
        <v>1784</v>
      </c>
      <c r="BI316" s="347"/>
      <c r="BJ316" s="347"/>
      <c r="BK316" s="347"/>
      <c r="BL316" s="347"/>
      <c r="BM316" s="378" t="s">
        <v>7</v>
      </c>
      <c r="BN316" s="378"/>
      <c r="BO316" s="378"/>
      <c r="BP316" s="367">
        <v>8</v>
      </c>
      <c r="BQ316" s="347"/>
    </row>
    <row r="317" spans="1:235" ht="11.25" customHeight="1" x14ac:dyDescent="0.2">
      <c r="A317" s="347"/>
      <c r="B317" s="347"/>
      <c r="C317" s="374"/>
      <c r="D317" s="395"/>
      <c r="E317" s="475"/>
      <c r="F317" s="475"/>
      <c r="G317" s="475"/>
      <c r="H317" s="475"/>
      <c r="I317" s="475"/>
      <c r="J317" s="475"/>
      <c r="K317" s="475"/>
      <c r="L317" s="475"/>
      <c r="M317" s="475"/>
      <c r="N317" s="766"/>
      <c r="O317" s="476"/>
      <c r="P317" s="347"/>
      <c r="Q317" s="347"/>
      <c r="R317" s="347"/>
      <c r="S317" s="347"/>
      <c r="T317" s="347"/>
      <c r="U317" s="378"/>
      <c r="V317" s="378"/>
      <c r="W317" s="378"/>
      <c r="X317" s="367"/>
      <c r="Y317" s="768"/>
      <c r="Z317" s="378"/>
      <c r="AA317" s="347"/>
      <c r="AB317" s="347" t="s">
        <v>3082</v>
      </c>
      <c r="AC317" s="347"/>
      <c r="AD317" s="347"/>
      <c r="AE317" s="347"/>
      <c r="AF317" s="378"/>
      <c r="AG317" s="378"/>
      <c r="AH317" s="378"/>
      <c r="AI317" s="367"/>
      <c r="AJ317" s="768"/>
      <c r="AK317" s="378"/>
      <c r="AL317" s="347"/>
      <c r="AM317" s="347" t="s">
        <v>3082</v>
      </c>
      <c r="AN317" s="347"/>
      <c r="AO317" s="347"/>
      <c r="AP317" s="347"/>
      <c r="AQ317" s="378"/>
      <c r="AR317" s="378"/>
      <c r="AS317" s="378"/>
      <c r="AT317" s="367"/>
      <c r="AU317" s="374"/>
      <c r="AV317" s="347"/>
      <c r="AW317" s="347"/>
      <c r="AX317" s="347" t="s">
        <v>3082</v>
      </c>
      <c r="AY317" s="347"/>
      <c r="AZ317" s="347"/>
      <c r="BA317" s="347"/>
      <c r="BB317" s="378"/>
      <c r="BC317" s="378"/>
      <c r="BD317" s="378"/>
      <c r="BE317" s="367"/>
      <c r="BF317" s="374"/>
      <c r="BG317" s="347"/>
      <c r="BH317" s="347"/>
      <c r="BI317" s="347" t="s">
        <v>3082</v>
      </c>
      <c r="BJ317" s="347"/>
      <c r="BK317" s="347"/>
      <c r="BL317" s="347"/>
      <c r="BM317" s="378"/>
      <c r="BN317" s="378"/>
      <c r="BO317" s="378"/>
      <c r="BP317" s="367"/>
      <c r="BQ317" s="347"/>
    </row>
    <row r="318" spans="1:235" ht="6" customHeight="1" x14ac:dyDescent="0.2">
      <c r="A318" s="381"/>
      <c r="B318" s="381"/>
      <c r="C318" s="380"/>
      <c r="D318" s="379"/>
      <c r="E318" s="381"/>
      <c r="F318" s="381"/>
      <c r="G318" s="381"/>
      <c r="H318" s="381"/>
      <c r="I318" s="381"/>
      <c r="J318" s="381"/>
      <c r="K318" s="381"/>
      <c r="L318" s="381"/>
      <c r="M318" s="381"/>
      <c r="N318" s="380"/>
      <c r="O318" s="381"/>
      <c r="P318" s="381"/>
      <c r="Q318" s="381"/>
      <c r="R318" s="381"/>
      <c r="S318" s="381"/>
      <c r="T318" s="381"/>
      <c r="U318" s="347"/>
      <c r="V318" s="381"/>
      <c r="W318" s="381"/>
      <c r="X318" s="381"/>
      <c r="Y318" s="380"/>
      <c r="Z318" s="381"/>
      <c r="AA318" s="381"/>
      <c r="AB318" s="381"/>
      <c r="AC318" s="381"/>
      <c r="AD318" s="381"/>
      <c r="AE318" s="381"/>
      <c r="AF318" s="381"/>
      <c r="AG318" s="381"/>
      <c r="AH318" s="381"/>
      <c r="AI318" s="381"/>
      <c r="AJ318" s="380"/>
      <c r="AK318" s="381"/>
      <c r="AL318" s="590"/>
      <c r="AM318" s="347"/>
      <c r="AN318" s="347"/>
      <c r="AO318" s="347"/>
      <c r="AP318" s="347"/>
      <c r="AQ318" s="347"/>
      <c r="AR318" s="347"/>
      <c r="AS318" s="347"/>
      <c r="AT318" s="347"/>
      <c r="AU318" s="374"/>
      <c r="AV318" s="347"/>
      <c r="AW318" s="347"/>
      <c r="AX318" s="347"/>
      <c r="AY318" s="347"/>
      <c r="AZ318" s="347"/>
      <c r="BA318" s="347"/>
      <c r="BB318" s="347"/>
      <c r="BC318" s="347"/>
      <c r="BD318" s="347"/>
      <c r="BE318" s="347"/>
      <c r="BF318" s="374"/>
      <c r="BG318" s="347"/>
      <c r="BH318" s="347"/>
      <c r="BI318" s="347"/>
      <c r="BJ318" s="347"/>
      <c r="BK318" s="347"/>
      <c r="BL318" s="347"/>
      <c r="BM318" s="347"/>
      <c r="BN318" s="347"/>
      <c r="BO318" s="347"/>
      <c r="BP318" s="347"/>
      <c r="BQ318" s="347"/>
    </row>
    <row r="319" spans="1:235" ht="6" customHeight="1" x14ac:dyDescent="0.2">
      <c r="B319" s="28"/>
      <c r="C319" s="27"/>
      <c r="D319" s="26"/>
      <c r="E319" s="28"/>
      <c r="F319" s="28"/>
      <c r="G319" s="28"/>
      <c r="H319" s="28"/>
      <c r="I319" s="28"/>
      <c r="J319" s="28"/>
      <c r="K319" s="28"/>
      <c r="L319" s="28"/>
      <c r="M319" s="28"/>
      <c r="N319" s="27"/>
      <c r="O319" s="28"/>
      <c r="P319" s="28"/>
      <c r="Q319" s="28"/>
      <c r="R319" s="28"/>
      <c r="S319" s="28"/>
      <c r="T319" s="28"/>
      <c r="U319" s="28"/>
      <c r="V319" s="28"/>
      <c r="W319" s="28"/>
      <c r="X319" s="28"/>
      <c r="Y319" s="27"/>
      <c r="Z319" s="214"/>
      <c r="AA319" s="214"/>
      <c r="AB319" s="214"/>
      <c r="AC319" s="214"/>
      <c r="AD319" s="214"/>
      <c r="AE319" s="214"/>
      <c r="AF319" s="214"/>
      <c r="AG319" s="214"/>
      <c r="AH319" s="214"/>
      <c r="AI319" s="214"/>
      <c r="AJ319" s="215"/>
      <c r="AK319" s="214"/>
      <c r="AL319" s="216"/>
      <c r="AM319" s="214"/>
      <c r="AN319" s="214"/>
      <c r="AO319" s="214"/>
      <c r="AP319" s="214"/>
      <c r="AQ319" s="214"/>
      <c r="AR319" s="214"/>
      <c r="AS319" s="214"/>
      <c r="AT319" s="214"/>
      <c r="AU319" s="215"/>
      <c r="AV319" s="214"/>
      <c r="AW319" s="214"/>
      <c r="AX319" s="214"/>
      <c r="AY319" s="214"/>
      <c r="AZ319" s="214"/>
      <c r="BA319" s="214"/>
      <c r="BB319" s="214"/>
      <c r="BC319" s="214"/>
      <c r="BD319" s="214"/>
      <c r="BE319" s="214"/>
      <c r="BF319" s="215"/>
      <c r="BG319" s="214"/>
      <c r="BH319" s="214"/>
      <c r="BI319" s="214"/>
      <c r="BJ319" s="214"/>
      <c r="BK319" s="214"/>
      <c r="BL319" s="214"/>
      <c r="BM319" s="214"/>
      <c r="BN319" s="214"/>
      <c r="BO319" s="214"/>
      <c r="BP319" s="214"/>
      <c r="BQ319" s="214"/>
    </row>
    <row r="320" spans="1:235" ht="11.25" customHeight="1" x14ac:dyDescent="0.2">
      <c r="B320" s="24" t="s">
        <v>1665</v>
      </c>
      <c r="C320" s="64"/>
      <c r="D320" s="50"/>
      <c r="E320" s="287" t="str">
        <f ca="1">VLOOKUP(INDIRECT(ADDRESS(ROW(),COLUMN()-3)),Language_Translations,MATCH(Language_Selected,Language_Options,0),FALSE)</f>
        <v>CHECK V102 AND V104: IF THERE ARE NO FEMALES 10-14 YEARS OLD IN THE HOUSEHOLD, SKIP TO PP404A</v>
      </c>
      <c r="F320" s="287"/>
      <c r="G320" s="287"/>
      <c r="H320" s="287"/>
      <c r="I320" s="287"/>
      <c r="J320" s="287"/>
      <c r="K320" s="287"/>
      <c r="L320" s="287"/>
      <c r="M320" s="287"/>
      <c r="N320" s="60"/>
      <c r="O320" s="70"/>
      <c r="P320" s="70"/>
      <c r="Q320" s="70"/>
      <c r="R320" s="70"/>
      <c r="S320" s="70"/>
      <c r="T320" s="70"/>
      <c r="W320" s="196"/>
      <c r="X320" s="24"/>
      <c r="Y320" s="64"/>
      <c r="Z320" s="217"/>
      <c r="AA320" s="217"/>
      <c r="AB320" s="217"/>
      <c r="AC320" s="217"/>
      <c r="AD320" s="217"/>
      <c r="AE320" s="217"/>
      <c r="AF320" s="217"/>
      <c r="AG320" s="217"/>
      <c r="AH320" s="217"/>
      <c r="AI320" s="217"/>
      <c r="AJ320" s="218"/>
      <c r="AK320" s="217"/>
      <c r="AL320" s="219"/>
      <c r="AM320" s="217"/>
      <c r="AN320" s="217"/>
      <c r="AO320" s="217"/>
      <c r="AP320" s="217"/>
      <c r="AQ320" s="217"/>
      <c r="AR320" s="217"/>
      <c r="AS320" s="217"/>
      <c r="AT320" s="217"/>
      <c r="AU320" s="218"/>
      <c r="AV320" s="217"/>
      <c r="AW320" s="217"/>
      <c r="AX320" s="217"/>
      <c r="AY320" s="217"/>
      <c r="AZ320" s="217"/>
      <c r="BA320" s="217"/>
      <c r="BB320" s="217"/>
      <c r="BC320" s="217"/>
      <c r="BD320" s="217"/>
      <c r="BE320" s="217"/>
      <c r="BF320" s="218"/>
      <c r="BG320" s="217"/>
      <c r="BH320" s="217"/>
      <c r="BI320" s="217"/>
      <c r="BJ320" s="217"/>
      <c r="BK320" s="217"/>
      <c r="BL320" s="217"/>
      <c r="BM320" s="217"/>
      <c r="BN320" s="217"/>
      <c r="BO320" s="217"/>
      <c r="BP320" s="217"/>
      <c r="BQ320" s="217"/>
    </row>
    <row r="321" spans="1:69" ht="11.25" customHeight="1" x14ac:dyDescent="0.2">
      <c r="B321" s="24"/>
      <c r="C321" s="64"/>
      <c r="D321" s="50"/>
      <c r="E321" s="287"/>
      <c r="F321" s="287"/>
      <c r="G321" s="287"/>
      <c r="H321" s="287"/>
      <c r="I321" s="287"/>
      <c r="J321" s="287"/>
      <c r="K321" s="287"/>
      <c r="L321" s="287"/>
      <c r="M321" s="287"/>
      <c r="N321" s="60"/>
      <c r="O321" s="70"/>
      <c r="P321" s="70"/>
      <c r="Q321" s="70"/>
      <c r="R321" s="70"/>
      <c r="S321" s="70"/>
      <c r="T321" s="70"/>
      <c r="X321" s="24"/>
      <c r="Y321" s="129"/>
      <c r="Z321" s="221"/>
      <c r="AA321" s="221"/>
      <c r="AB321" s="221"/>
      <c r="AC321" s="221"/>
      <c r="AD321" s="221"/>
      <c r="AE321" s="221"/>
      <c r="AF321" s="221"/>
      <c r="AG321" s="221"/>
      <c r="AH321" s="221"/>
      <c r="AI321" s="221"/>
      <c r="AJ321" s="222"/>
      <c r="AK321" s="221"/>
      <c r="AL321" s="223"/>
      <c r="AM321" s="217"/>
      <c r="AN321" s="217"/>
      <c r="AO321" s="217"/>
      <c r="AP321" s="217"/>
      <c r="AQ321" s="217"/>
      <c r="AR321" s="217"/>
      <c r="AS321" s="217"/>
      <c r="AT321" s="217"/>
      <c r="AU321" s="218"/>
      <c r="AV321" s="217"/>
      <c r="AW321" s="217"/>
      <c r="AX321" s="217"/>
      <c r="AY321" s="217"/>
      <c r="AZ321" s="217"/>
      <c r="BA321" s="217"/>
      <c r="BB321" s="217"/>
      <c r="BC321" s="217"/>
      <c r="BD321" s="217"/>
      <c r="BE321" s="217"/>
      <c r="BF321" s="218"/>
      <c r="BG321" s="217"/>
      <c r="BH321" s="217"/>
      <c r="BI321" s="217"/>
      <c r="BJ321" s="217"/>
      <c r="BK321" s="217"/>
      <c r="BL321" s="217"/>
      <c r="BM321" s="217"/>
      <c r="BN321" s="217"/>
      <c r="BO321" s="217"/>
      <c r="BP321" s="217"/>
      <c r="BQ321" s="217"/>
    </row>
    <row r="322" spans="1:69" ht="11.25" customHeight="1" x14ac:dyDescent="0.2">
      <c r="B322" s="24"/>
      <c r="C322" s="64"/>
      <c r="D322" s="50"/>
      <c r="E322" s="287"/>
      <c r="F322" s="287"/>
      <c r="G322" s="287"/>
      <c r="H322" s="287"/>
      <c r="I322" s="287"/>
      <c r="J322" s="287"/>
      <c r="K322" s="287"/>
      <c r="L322" s="287"/>
      <c r="M322" s="287"/>
      <c r="N322" s="60"/>
      <c r="O322" s="70"/>
      <c r="P322" s="70"/>
      <c r="Q322" s="70"/>
      <c r="R322" s="70"/>
      <c r="S322" s="70"/>
      <c r="T322" s="70"/>
      <c r="X322" s="24"/>
      <c r="Y322" s="129"/>
      <c r="Z322" s="221"/>
      <c r="AA322" s="221"/>
      <c r="AB322" s="221"/>
      <c r="AC322" s="221"/>
      <c r="AD322" s="221"/>
      <c r="AE322" s="221"/>
      <c r="AF322" s="221"/>
      <c r="AG322" s="221"/>
      <c r="AH322" s="221"/>
      <c r="AI322" s="221"/>
      <c r="AJ322" s="222"/>
      <c r="AK322" s="221"/>
      <c r="AL322" s="223"/>
      <c r="AM322" s="217"/>
      <c r="AN322" s="217"/>
      <c r="AO322" s="217"/>
      <c r="AP322" s="217"/>
      <c r="AQ322" s="217"/>
      <c r="AR322" s="217"/>
      <c r="AS322" s="217"/>
      <c r="AT322" s="217"/>
      <c r="AU322" s="218"/>
      <c r="AV322" s="217"/>
      <c r="AW322" s="217"/>
      <c r="AX322" s="217"/>
      <c r="AY322" s="217"/>
      <c r="AZ322" s="217"/>
      <c r="BA322" s="217"/>
      <c r="BB322" s="217"/>
      <c r="BC322" s="217"/>
      <c r="BD322" s="217"/>
      <c r="BE322" s="217"/>
      <c r="BF322" s="218"/>
      <c r="BG322" s="217"/>
      <c r="BH322" s="217"/>
      <c r="BI322" s="217"/>
      <c r="BJ322" s="217"/>
      <c r="BK322" s="217"/>
      <c r="BL322" s="217"/>
      <c r="BM322" s="217"/>
      <c r="BN322" s="217"/>
      <c r="BO322" s="217"/>
      <c r="BP322" s="217"/>
      <c r="BQ322" s="217"/>
    </row>
    <row r="323" spans="1:69" ht="11.25" customHeight="1" x14ac:dyDescent="0.2">
      <c r="B323" s="24"/>
      <c r="C323" s="64"/>
      <c r="D323" s="50"/>
      <c r="E323" s="287"/>
      <c r="F323" s="287"/>
      <c r="G323" s="287"/>
      <c r="H323" s="287"/>
      <c r="I323" s="287"/>
      <c r="J323" s="287"/>
      <c r="K323" s="287"/>
      <c r="L323" s="287"/>
      <c r="M323" s="287"/>
      <c r="N323" s="60"/>
      <c r="O323" s="70"/>
      <c r="P323" s="70"/>
      <c r="Q323" s="70"/>
      <c r="R323" s="70"/>
      <c r="S323" s="70"/>
      <c r="T323" s="70"/>
      <c r="X323" s="24"/>
      <c r="Y323" s="129"/>
      <c r="Z323" s="221"/>
      <c r="AA323" s="221"/>
      <c r="AB323" s="221"/>
      <c r="AC323" s="221"/>
      <c r="AD323" s="221"/>
      <c r="AE323" s="221"/>
      <c r="AF323" s="221"/>
      <c r="AG323" s="221"/>
      <c r="AH323" s="221"/>
      <c r="AI323" s="221"/>
      <c r="AJ323" s="222"/>
      <c r="AK323" s="221"/>
      <c r="AL323" s="223"/>
      <c r="AM323" s="217"/>
      <c r="AN323" s="217"/>
      <c r="AO323" s="217"/>
      <c r="AP323" s="217"/>
      <c r="AQ323" s="217"/>
      <c r="AR323" s="217"/>
      <c r="AS323" s="217"/>
      <c r="AT323" s="217"/>
      <c r="AU323" s="218"/>
      <c r="AV323" s="217"/>
      <c r="AW323" s="217"/>
      <c r="AX323" s="217"/>
      <c r="AY323" s="217"/>
      <c r="AZ323" s="217"/>
      <c r="BA323" s="217"/>
      <c r="BB323" s="217"/>
      <c r="BC323" s="217"/>
      <c r="BD323" s="217"/>
      <c r="BE323" s="217"/>
      <c r="BF323" s="218"/>
      <c r="BG323" s="217"/>
      <c r="BH323" s="217"/>
      <c r="BI323" s="217"/>
      <c r="BJ323" s="217"/>
      <c r="BK323" s="217"/>
      <c r="BL323" s="217"/>
      <c r="BM323" s="217"/>
      <c r="BN323" s="217"/>
      <c r="BO323" s="217"/>
      <c r="BP323" s="217"/>
      <c r="BQ323" s="217"/>
    </row>
    <row r="324" spans="1:69" ht="11.25" customHeight="1" x14ac:dyDescent="0.2">
      <c r="B324" s="24"/>
      <c r="C324" s="64"/>
      <c r="D324" s="50"/>
      <c r="E324" s="287"/>
      <c r="F324" s="287"/>
      <c r="G324" s="287"/>
      <c r="H324" s="287"/>
      <c r="I324" s="287"/>
      <c r="J324" s="287"/>
      <c r="K324" s="287"/>
      <c r="L324" s="287"/>
      <c r="M324" s="287"/>
      <c r="N324" s="60"/>
      <c r="O324" s="70"/>
      <c r="P324" s="70"/>
      <c r="Q324" s="70"/>
      <c r="R324" s="70"/>
      <c r="S324" s="70"/>
      <c r="T324" s="70"/>
      <c r="X324" s="24"/>
      <c r="Y324" s="129"/>
      <c r="Z324" s="221"/>
      <c r="AA324" s="221"/>
      <c r="AB324" s="221"/>
      <c r="AC324" s="221"/>
      <c r="AD324" s="221"/>
      <c r="AE324" s="221"/>
      <c r="AF324" s="221"/>
      <c r="AG324" s="221"/>
      <c r="AH324" s="221"/>
      <c r="AI324" s="221"/>
      <c r="AJ324" s="222"/>
      <c r="AK324" s="221"/>
      <c r="AL324" s="223"/>
      <c r="AM324" s="217"/>
      <c r="AN324" s="217"/>
      <c r="AO324" s="217"/>
      <c r="AP324" s="217"/>
      <c r="AQ324" s="217"/>
      <c r="AR324" s="217"/>
      <c r="AS324" s="217"/>
      <c r="AT324" s="217"/>
      <c r="AU324" s="218"/>
      <c r="AV324" s="217"/>
      <c r="AW324" s="217"/>
      <c r="AX324" s="217"/>
      <c r="AY324" s="217"/>
      <c r="AZ324" s="217"/>
      <c r="BA324" s="217"/>
      <c r="BB324" s="217"/>
      <c r="BC324" s="217"/>
      <c r="BD324" s="217"/>
      <c r="BE324" s="217"/>
      <c r="BF324" s="218"/>
      <c r="BG324" s="217"/>
      <c r="BH324" s="217"/>
      <c r="BI324" s="217"/>
      <c r="BJ324" s="217"/>
      <c r="BK324" s="217"/>
      <c r="BL324" s="217"/>
      <c r="BM324" s="217"/>
      <c r="BN324" s="217"/>
      <c r="BO324" s="217"/>
      <c r="BP324" s="217"/>
      <c r="BQ324" s="217"/>
    </row>
    <row r="325" spans="1:69" ht="6" customHeight="1" x14ac:dyDescent="0.2">
      <c r="A325" s="52"/>
      <c r="B325" s="52"/>
      <c r="C325" s="58"/>
      <c r="D325" s="51"/>
      <c r="E325" s="52"/>
      <c r="F325" s="52"/>
      <c r="G325" s="52"/>
      <c r="H325" s="52"/>
      <c r="I325" s="52"/>
      <c r="J325" s="52"/>
      <c r="K325" s="52"/>
      <c r="L325" s="52"/>
      <c r="M325" s="52"/>
      <c r="N325" s="58"/>
      <c r="O325" s="52"/>
      <c r="P325" s="52"/>
      <c r="Q325" s="52"/>
      <c r="R325" s="52"/>
      <c r="S325" s="52"/>
      <c r="T325" s="52"/>
      <c r="V325" s="52"/>
      <c r="W325" s="52"/>
      <c r="X325" s="52"/>
      <c r="Y325" s="58"/>
      <c r="Z325" s="227"/>
      <c r="AA325" s="227"/>
      <c r="AB325" s="227"/>
      <c r="AC325" s="227"/>
      <c r="AD325" s="227"/>
      <c r="AE325" s="227"/>
      <c r="AF325" s="227"/>
      <c r="AG325" s="227"/>
      <c r="AH325" s="227"/>
      <c r="AI325" s="227"/>
      <c r="AJ325" s="228"/>
      <c r="AK325" s="227"/>
      <c r="AL325" s="233"/>
      <c r="AM325" s="217"/>
      <c r="AN325" s="217"/>
      <c r="AO325" s="217"/>
      <c r="AP325" s="217"/>
      <c r="AQ325" s="217"/>
      <c r="AR325" s="217"/>
      <c r="AS325" s="217"/>
      <c r="AT325" s="217"/>
      <c r="AU325" s="218"/>
      <c r="AV325" s="217"/>
      <c r="AW325" s="217"/>
      <c r="AX325" s="217"/>
      <c r="AY325" s="217"/>
      <c r="AZ325" s="217"/>
      <c r="BA325" s="217"/>
      <c r="BB325" s="217"/>
      <c r="BC325" s="217"/>
      <c r="BD325" s="217"/>
      <c r="BE325" s="217"/>
      <c r="BF325" s="218"/>
      <c r="BG325" s="217"/>
      <c r="BH325" s="217"/>
      <c r="BI325" s="217"/>
      <c r="BJ325" s="217"/>
      <c r="BK325" s="217"/>
      <c r="BL325" s="217"/>
      <c r="BM325" s="217"/>
      <c r="BN325" s="217"/>
      <c r="BO325" s="217"/>
      <c r="BP325" s="217"/>
      <c r="BQ325" s="217"/>
    </row>
    <row r="326" spans="1:69" ht="6" customHeight="1" x14ac:dyDescent="0.2">
      <c r="B326" s="28"/>
      <c r="C326" s="27"/>
      <c r="D326" s="26"/>
      <c r="E326" s="28"/>
      <c r="F326" s="28"/>
      <c r="G326" s="28"/>
      <c r="H326" s="28"/>
      <c r="I326" s="28"/>
      <c r="J326" s="28"/>
      <c r="K326" s="28"/>
      <c r="L326" s="28"/>
      <c r="M326" s="28"/>
      <c r="N326" s="27"/>
      <c r="O326" s="28"/>
      <c r="P326" s="28"/>
      <c r="Q326" s="28"/>
      <c r="R326" s="28"/>
      <c r="S326" s="28"/>
      <c r="T326" s="28"/>
      <c r="U326" s="28"/>
      <c r="V326" s="28"/>
      <c r="W326" s="28"/>
      <c r="X326" s="28"/>
      <c r="Y326" s="27"/>
      <c r="Z326" s="214"/>
      <c r="AA326" s="214"/>
      <c r="AB326" s="214"/>
      <c r="AC326" s="214"/>
      <c r="AD326" s="214"/>
      <c r="AE326" s="214"/>
      <c r="AF326" s="214"/>
      <c r="AG326" s="214"/>
      <c r="AH326" s="214"/>
      <c r="AI326" s="214"/>
      <c r="AJ326" s="215"/>
      <c r="AK326" s="214"/>
      <c r="AL326" s="216"/>
      <c r="AM326" s="214"/>
      <c r="AN326" s="214"/>
      <c r="AO326" s="214"/>
      <c r="AP326" s="214"/>
      <c r="AQ326" s="214"/>
      <c r="AR326" s="214"/>
      <c r="AS326" s="214"/>
      <c r="AT326" s="214"/>
      <c r="AU326" s="215"/>
      <c r="AV326" s="214"/>
      <c r="AW326" s="214"/>
      <c r="AX326" s="214"/>
      <c r="AY326" s="214"/>
      <c r="AZ326" s="214"/>
      <c r="BA326" s="214"/>
      <c r="BB326" s="214"/>
      <c r="BC326" s="214"/>
      <c r="BD326" s="214"/>
      <c r="BE326" s="214"/>
      <c r="BF326" s="215"/>
      <c r="BG326" s="214"/>
      <c r="BH326" s="214"/>
      <c r="BI326" s="214"/>
      <c r="BJ326" s="214"/>
      <c r="BK326" s="214"/>
      <c r="BL326" s="214"/>
      <c r="BM326" s="214"/>
      <c r="BN326" s="214"/>
      <c r="BO326" s="214"/>
      <c r="BP326" s="214"/>
      <c r="BQ326" s="214"/>
    </row>
    <row r="327" spans="1:69" ht="11.25" customHeight="1" x14ac:dyDescent="0.2">
      <c r="B327" s="24" t="s">
        <v>1666</v>
      </c>
      <c r="C327" s="64"/>
      <c r="D327" s="50"/>
      <c r="E327" s="287" t="str">
        <f ca="1">VLOOKUP(INDIRECT(ADDRESS(ROW(),COLUMN()-3)),Language_Translations,MATCH(Language_Selected,Language_Options,0),FALSE)</f>
        <v>In the past [XX] months, did any adolescent girls (10-14 years) in this household receive daily or weekly iron supplements including multivitamins containing iron?</v>
      </c>
      <c r="F327" s="287"/>
      <c r="G327" s="287"/>
      <c r="H327" s="287"/>
      <c r="I327" s="287"/>
      <c r="J327" s="287"/>
      <c r="K327" s="287"/>
      <c r="L327" s="287"/>
      <c r="M327" s="287"/>
      <c r="N327" s="60"/>
      <c r="O327" s="70"/>
      <c r="P327" s="70"/>
      <c r="Q327" s="70"/>
      <c r="R327" s="70"/>
      <c r="S327" s="70"/>
      <c r="T327" s="70"/>
      <c r="W327" s="196"/>
      <c r="X327" s="24"/>
      <c r="Y327" s="64"/>
      <c r="Z327" s="217"/>
      <c r="AA327" s="217"/>
      <c r="AB327" s="217"/>
      <c r="AC327" s="217"/>
      <c r="AD327" s="217"/>
      <c r="AE327" s="217"/>
      <c r="AF327" s="217"/>
      <c r="AG327" s="217"/>
      <c r="AH327" s="217"/>
      <c r="AI327" s="217"/>
      <c r="AJ327" s="218"/>
      <c r="AK327" s="217"/>
      <c r="AL327" s="219"/>
      <c r="AM327" s="220"/>
      <c r="AN327" s="220"/>
      <c r="AO327" s="217"/>
      <c r="AP327" s="217"/>
      <c r="AQ327" s="217"/>
      <c r="AR327" s="217"/>
      <c r="AS327" s="217"/>
      <c r="AT327" s="217"/>
      <c r="AU327" s="218"/>
      <c r="AV327" s="217"/>
      <c r="AW327" s="217"/>
      <c r="AX327" s="217"/>
      <c r="AY327" s="217"/>
      <c r="AZ327" s="217"/>
      <c r="BA327" s="217"/>
      <c r="BB327" s="217"/>
      <c r="BC327" s="217"/>
      <c r="BD327" s="217"/>
      <c r="BE327" s="217"/>
      <c r="BF327" s="218"/>
      <c r="BG327" s="217"/>
      <c r="BH327" s="217"/>
      <c r="BI327" s="217"/>
      <c r="BJ327" s="217"/>
      <c r="BK327" s="217"/>
      <c r="BL327" s="217"/>
      <c r="BM327" s="217"/>
      <c r="BN327" s="217"/>
      <c r="BO327" s="217"/>
      <c r="BP327" s="217"/>
      <c r="BQ327" s="217"/>
    </row>
    <row r="328" spans="1:69" ht="11.25" customHeight="1" x14ac:dyDescent="0.2">
      <c r="B328" s="24"/>
      <c r="C328" s="64"/>
      <c r="D328" s="50"/>
      <c r="E328" s="287"/>
      <c r="F328" s="287"/>
      <c r="G328" s="287"/>
      <c r="H328" s="287"/>
      <c r="I328" s="287"/>
      <c r="J328" s="287"/>
      <c r="K328" s="287"/>
      <c r="L328" s="287"/>
      <c r="M328" s="287"/>
      <c r="N328" s="60"/>
      <c r="O328" s="70"/>
      <c r="P328" s="70"/>
      <c r="Q328" s="70"/>
      <c r="R328" s="70"/>
      <c r="S328" s="70"/>
      <c r="T328" s="70"/>
      <c r="X328" s="24"/>
      <c r="Y328" s="129"/>
      <c r="Z328" s="221"/>
      <c r="AA328" s="221"/>
      <c r="AB328" s="221"/>
      <c r="AC328" s="221"/>
      <c r="AD328" s="221"/>
      <c r="AE328" s="221"/>
      <c r="AF328" s="221"/>
      <c r="AG328" s="221"/>
      <c r="AH328" s="221"/>
      <c r="AI328" s="221"/>
      <c r="AJ328" s="222"/>
      <c r="AK328" s="221"/>
      <c r="AL328" s="223"/>
      <c r="AM328" s="220"/>
      <c r="AN328" s="220"/>
      <c r="AO328" s="217"/>
      <c r="AP328" s="217"/>
      <c r="AQ328" s="217"/>
      <c r="AR328" s="217"/>
      <c r="AS328" s="217"/>
      <c r="AT328" s="217"/>
      <c r="AU328" s="218"/>
      <c r="AV328" s="217"/>
      <c r="AW328" s="217"/>
      <c r="AX328" s="217"/>
      <c r="AY328" s="217"/>
      <c r="AZ328" s="217"/>
      <c r="BA328" s="217"/>
      <c r="BB328" s="217"/>
      <c r="BC328" s="217"/>
      <c r="BD328" s="217"/>
      <c r="BE328" s="217"/>
      <c r="BF328" s="218"/>
      <c r="BG328" s="217"/>
      <c r="BH328" s="217"/>
      <c r="BI328" s="217"/>
      <c r="BJ328" s="217"/>
      <c r="BK328" s="217"/>
      <c r="BL328" s="217"/>
      <c r="BM328" s="217"/>
      <c r="BN328" s="217"/>
      <c r="BO328" s="217"/>
      <c r="BP328" s="217"/>
      <c r="BQ328" s="217"/>
    </row>
    <row r="329" spans="1:69" s="21" customFormat="1" ht="11.25" customHeight="1" x14ac:dyDescent="0.2">
      <c r="A329" s="24"/>
      <c r="B329" s="24"/>
      <c r="C329" s="64"/>
      <c r="D329" s="50"/>
      <c r="E329" s="287"/>
      <c r="F329" s="287"/>
      <c r="G329" s="287"/>
      <c r="H329" s="287"/>
      <c r="I329" s="287"/>
      <c r="J329" s="287"/>
      <c r="K329" s="287"/>
      <c r="L329" s="287"/>
      <c r="M329" s="287"/>
      <c r="N329" s="60"/>
      <c r="O329" s="70"/>
      <c r="P329" s="24" t="s">
        <v>1731</v>
      </c>
      <c r="Q329" s="24"/>
      <c r="R329" s="59" t="s">
        <v>7</v>
      </c>
      <c r="S329" s="59"/>
      <c r="T329" s="59"/>
      <c r="U329" s="59"/>
      <c r="V329" s="59"/>
      <c r="W329" s="59"/>
      <c r="X329" s="102" t="s">
        <v>1778</v>
      </c>
      <c r="Y329" s="129"/>
      <c r="Z329" s="221"/>
      <c r="AA329" s="217"/>
      <c r="AB329" s="217"/>
      <c r="AC329" s="221"/>
      <c r="AD329" s="221"/>
      <c r="AE329" s="221"/>
      <c r="AF329" s="221"/>
      <c r="AG329" s="221"/>
      <c r="AH329" s="221"/>
      <c r="AI329" s="224"/>
      <c r="AJ329" s="222"/>
      <c r="AK329" s="221"/>
      <c r="AL329" s="217"/>
      <c r="AM329" s="217"/>
      <c r="AN329" s="221"/>
      <c r="AO329" s="221"/>
      <c r="AP329" s="221"/>
      <c r="AQ329" s="221"/>
      <c r="AR329" s="221"/>
      <c r="AS329" s="221"/>
      <c r="AT329" s="224"/>
      <c r="AU329" s="222"/>
      <c r="AV329" s="225"/>
      <c r="AW329" s="217"/>
      <c r="AX329" s="217"/>
      <c r="AY329" s="221"/>
      <c r="AZ329" s="221"/>
      <c r="BA329" s="221"/>
      <c r="BB329" s="221"/>
      <c r="BC329" s="221"/>
      <c r="BD329" s="221"/>
      <c r="BE329" s="224"/>
      <c r="BF329" s="222"/>
      <c r="BG329" s="225"/>
      <c r="BH329" s="217"/>
      <c r="BI329" s="217"/>
      <c r="BJ329" s="221"/>
      <c r="BK329" s="221"/>
      <c r="BL329" s="221"/>
      <c r="BM329" s="221"/>
      <c r="BN329" s="221"/>
      <c r="BO329" s="221"/>
      <c r="BP329" s="224"/>
      <c r="BQ329" s="222"/>
    </row>
    <row r="330" spans="1:69" ht="11.25" customHeight="1" x14ac:dyDescent="0.2">
      <c r="B330" s="24"/>
      <c r="C330" s="64"/>
      <c r="D330" s="50"/>
      <c r="E330" s="287"/>
      <c r="F330" s="287"/>
      <c r="G330" s="287"/>
      <c r="H330" s="287"/>
      <c r="I330" s="287"/>
      <c r="J330" s="287"/>
      <c r="K330" s="287"/>
      <c r="L330" s="287"/>
      <c r="M330" s="287"/>
      <c r="N330" s="60"/>
      <c r="O330" s="70"/>
      <c r="P330" s="24" t="s">
        <v>1732</v>
      </c>
      <c r="R330" s="59" t="s">
        <v>7</v>
      </c>
      <c r="S330" s="59"/>
      <c r="T330" s="59"/>
      <c r="U330" s="59"/>
      <c r="V330" s="59"/>
      <c r="W330" s="59"/>
      <c r="X330" s="102" t="s">
        <v>1783</v>
      </c>
      <c r="Y330" s="129"/>
      <c r="Z330" s="221"/>
      <c r="AA330" s="217"/>
      <c r="AB330" s="217"/>
      <c r="AC330" s="221"/>
      <c r="AD330" s="221"/>
      <c r="AE330" s="221"/>
      <c r="AF330" s="221"/>
      <c r="AG330" s="221"/>
      <c r="AH330" s="221"/>
      <c r="AI330" s="224"/>
      <c r="AJ330" s="222"/>
      <c r="AK330" s="221"/>
      <c r="AL330" s="217"/>
      <c r="AM330" s="217"/>
      <c r="AN330" s="221"/>
      <c r="AO330" s="221"/>
      <c r="AP330" s="221"/>
      <c r="AQ330" s="221"/>
      <c r="AR330" s="221"/>
      <c r="AS330" s="221"/>
      <c r="AT330" s="224"/>
      <c r="AU330" s="222"/>
      <c r="AV330" s="217"/>
      <c r="AW330" s="217"/>
      <c r="AX330" s="217"/>
      <c r="AY330" s="221"/>
      <c r="AZ330" s="221"/>
      <c r="BA330" s="221"/>
      <c r="BB330" s="221"/>
      <c r="BC330" s="221"/>
      <c r="BD330" s="221"/>
      <c r="BE330" s="224"/>
      <c r="BF330" s="222"/>
      <c r="BG330" s="217"/>
      <c r="BH330" s="217"/>
      <c r="BI330" s="217"/>
      <c r="BJ330" s="221"/>
      <c r="BK330" s="221"/>
      <c r="BL330" s="221"/>
      <c r="BM330" s="221"/>
      <c r="BN330" s="221"/>
      <c r="BO330" s="221"/>
      <c r="BP330" s="224"/>
      <c r="BQ330" s="222"/>
    </row>
    <row r="331" spans="1:69" ht="11.25" customHeight="1" x14ac:dyDescent="0.2">
      <c r="B331" s="24"/>
      <c r="C331" s="64"/>
      <c r="D331" s="50"/>
      <c r="E331" s="287"/>
      <c r="F331" s="287"/>
      <c r="G331" s="287"/>
      <c r="H331" s="287"/>
      <c r="I331" s="287"/>
      <c r="J331" s="287"/>
      <c r="K331" s="287"/>
      <c r="L331" s="287"/>
      <c r="M331" s="287"/>
      <c r="N331" s="60"/>
      <c r="O331" s="70"/>
      <c r="P331" s="24" t="s">
        <v>1784</v>
      </c>
      <c r="U331" s="59" t="s">
        <v>7</v>
      </c>
      <c r="V331" s="59"/>
      <c r="W331" s="59"/>
      <c r="X331" s="79">
        <v>8</v>
      </c>
      <c r="Y331" s="129"/>
      <c r="Z331" s="221"/>
      <c r="AA331" s="217"/>
      <c r="AB331" s="217"/>
      <c r="AC331" s="217"/>
      <c r="AD331" s="217"/>
      <c r="AE331" s="217"/>
      <c r="AF331" s="221"/>
      <c r="AG331" s="221"/>
      <c r="AH331" s="221"/>
      <c r="AI331" s="226"/>
      <c r="AJ331" s="222"/>
      <c r="AK331" s="221"/>
      <c r="AL331" s="217"/>
      <c r="AM331" s="217"/>
      <c r="AN331" s="217"/>
      <c r="AO331" s="217"/>
      <c r="AP331" s="217"/>
      <c r="AQ331" s="221"/>
      <c r="AR331" s="221"/>
      <c r="AS331" s="221"/>
      <c r="AT331" s="226"/>
      <c r="AU331" s="222"/>
      <c r="AV331" s="217"/>
      <c r="AW331" s="217"/>
      <c r="AX331" s="217"/>
      <c r="AY331" s="217"/>
      <c r="AZ331" s="217"/>
      <c r="BA331" s="217"/>
      <c r="BB331" s="221"/>
      <c r="BC331" s="221"/>
      <c r="BD331" s="221"/>
      <c r="BE331" s="226"/>
      <c r="BF331" s="222"/>
      <c r="BG331" s="217"/>
      <c r="BH331" s="217"/>
      <c r="BI331" s="217"/>
      <c r="BJ331" s="217"/>
      <c r="BK331" s="217"/>
      <c r="BL331" s="217"/>
      <c r="BM331" s="221"/>
      <c r="BN331" s="221"/>
      <c r="BO331" s="221"/>
      <c r="BP331" s="226"/>
      <c r="BQ331" s="222"/>
    </row>
    <row r="332" spans="1:69" ht="11.25" customHeight="1" x14ac:dyDescent="0.2">
      <c r="B332" s="12"/>
      <c r="C332" s="64"/>
      <c r="D332" s="50"/>
      <c r="E332" s="287"/>
      <c r="F332" s="287"/>
      <c r="G332" s="287"/>
      <c r="H332" s="287"/>
      <c r="I332" s="287"/>
      <c r="J332" s="287"/>
      <c r="K332" s="287"/>
      <c r="L332" s="287"/>
      <c r="M332" s="287"/>
      <c r="N332" s="60"/>
      <c r="O332" s="70"/>
      <c r="R332" s="59"/>
      <c r="S332" s="59"/>
      <c r="T332" s="59"/>
      <c r="U332" s="59"/>
      <c r="V332" s="59"/>
      <c r="W332" s="59"/>
      <c r="X332" s="102"/>
      <c r="Y332" s="129"/>
      <c r="Z332" s="221"/>
      <c r="AA332" s="217"/>
      <c r="AB332" s="217"/>
      <c r="AC332" s="221"/>
      <c r="AD332" s="221"/>
      <c r="AE332" s="221"/>
      <c r="AF332" s="221"/>
      <c r="AG332" s="221"/>
      <c r="AH332" s="221"/>
      <c r="AI332" s="224"/>
      <c r="AJ332" s="222"/>
      <c r="AK332" s="221"/>
      <c r="AL332" s="217"/>
      <c r="AM332" s="217"/>
      <c r="AN332" s="221"/>
      <c r="AO332" s="221"/>
      <c r="AP332" s="221"/>
      <c r="AQ332" s="221"/>
      <c r="AR332" s="221"/>
      <c r="AS332" s="221"/>
      <c r="AT332" s="224"/>
      <c r="AU332" s="222"/>
      <c r="AV332" s="217"/>
      <c r="AW332" s="217"/>
      <c r="AX332" s="217"/>
      <c r="AY332" s="221"/>
      <c r="AZ332" s="221"/>
      <c r="BA332" s="221"/>
      <c r="BB332" s="221"/>
      <c r="BC332" s="221"/>
      <c r="BD332" s="221"/>
      <c r="BE332" s="224"/>
      <c r="BF332" s="222"/>
      <c r="BG332" s="217"/>
      <c r="BH332" s="217"/>
      <c r="BI332" s="217"/>
      <c r="BJ332" s="221"/>
      <c r="BK332" s="221"/>
      <c r="BL332" s="221"/>
      <c r="BM332" s="221"/>
      <c r="BN332" s="221"/>
      <c r="BO332" s="221"/>
      <c r="BP332" s="224"/>
      <c r="BQ332" s="222"/>
    </row>
    <row r="333" spans="1:69" ht="11.25" customHeight="1" x14ac:dyDescent="0.2">
      <c r="B333" s="12"/>
      <c r="C333" s="64"/>
      <c r="D333" s="50"/>
      <c r="E333" s="287"/>
      <c r="F333" s="287"/>
      <c r="G333" s="287"/>
      <c r="H333" s="287"/>
      <c r="I333" s="287"/>
      <c r="J333" s="287"/>
      <c r="K333" s="287"/>
      <c r="L333" s="287"/>
      <c r="M333" s="287"/>
      <c r="N333" s="60"/>
      <c r="O333" s="70"/>
      <c r="Q333" s="24" t="s">
        <v>3082</v>
      </c>
      <c r="U333" s="59"/>
      <c r="V333" s="59"/>
      <c r="W333" s="59"/>
      <c r="Y333" s="64"/>
      <c r="Z333" s="221"/>
      <c r="AA333" s="217"/>
      <c r="AB333" s="217"/>
      <c r="AC333" s="217"/>
      <c r="AD333" s="217"/>
      <c r="AE333" s="217"/>
      <c r="AF333" s="221"/>
      <c r="AG333" s="221"/>
      <c r="AH333" s="221"/>
      <c r="AI333" s="226"/>
      <c r="AJ333" s="218"/>
      <c r="AK333" s="221"/>
      <c r="AL333" s="217"/>
      <c r="AM333" s="217"/>
      <c r="AN333" s="217"/>
      <c r="AO333" s="217"/>
      <c r="AP333" s="217"/>
      <c r="AQ333" s="221"/>
      <c r="AR333" s="221"/>
      <c r="AS333" s="221"/>
      <c r="AT333" s="226"/>
      <c r="AU333" s="218"/>
      <c r="AV333" s="217"/>
      <c r="AW333" s="217"/>
      <c r="AX333" s="217"/>
      <c r="AY333" s="217"/>
      <c r="AZ333" s="217"/>
      <c r="BA333" s="217"/>
      <c r="BB333" s="221"/>
      <c r="BC333" s="221"/>
      <c r="BD333" s="221"/>
      <c r="BE333" s="226"/>
      <c r="BF333" s="218"/>
      <c r="BG333" s="217"/>
      <c r="BH333" s="217"/>
      <c r="BI333" s="217"/>
      <c r="BJ333" s="217"/>
      <c r="BK333" s="217"/>
      <c r="BL333" s="217"/>
      <c r="BM333" s="221"/>
      <c r="BN333" s="221"/>
      <c r="BO333" s="221"/>
      <c r="BP333" s="226"/>
      <c r="BQ333" s="218"/>
    </row>
    <row r="334" spans="1:69" ht="6" customHeight="1" x14ac:dyDescent="0.2">
      <c r="A334" s="52"/>
      <c r="B334" s="52"/>
      <c r="C334" s="58"/>
      <c r="D334" s="51"/>
      <c r="E334" s="52"/>
      <c r="F334" s="52"/>
      <c r="G334" s="52"/>
      <c r="H334" s="52"/>
      <c r="I334" s="52"/>
      <c r="J334" s="52"/>
      <c r="K334" s="52"/>
      <c r="L334" s="52"/>
      <c r="M334" s="52"/>
      <c r="N334" s="58"/>
      <c r="O334" s="52"/>
      <c r="P334" s="52"/>
      <c r="Q334" s="52"/>
      <c r="R334" s="52"/>
      <c r="S334" s="52"/>
      <c r="T334" s="52"/>
      <c r="V334" s="52"/>
      <c r="W334" s="52"/>
      <c r="X334" s="52"/>
      <c r="Y334" s="58"/>
      <c r="Z334" s="227"/>
      <c r="AA334" s="227"/>
      <c r="AB334" s="227"/>
      <c r="AC334" s="227"/>
      <c r="AD334" s="227"/>
      <c r="AE334" s="227"/>
      <c r="AF334" s="227"/>
      <c r="AG334" s="227"/>
      <c r="AH334" s="227"/>
      <c r="AI334" s="227"/>
      <c r="AJ334" s="228"/>
      <c r="AK334" s="227"/>
      <c r="AL334" s="219"/>
      <c r="AM334" s="220"/>
      <c r="AN334" s="220"/>
      <c r="AO334" s="217"/>
      <c r="AP334" s="217"/>
      <c r="AQ334" s="217"/>
      <c r="AR334" s="217"/>
      <c r="AS334" s="217"/>
      <c r="AT334" s="217"/>
      <c r="AU334" s="218"/>
      <c r="AV334" s="217"/>
      <c r="AW334" s="217"/>
      <c r="AX334" s="217"/>
      <c r="AY334" s="217"/>
      <c r="AZ334" s="217"/>
      <c r="BA334" s="217"/>
      <c r="BB334" s="217"/>
      <c r="BC334" s="217"/>
      <c r="BD334" s="217"/>
      <c r="BE334" s="217"/>
      <c r="BF334" s="218"/>
      <c r="BG334" s="217"/>
      <c r="BH334" s="217"/>
      <c r="BI334" s="217"/>
      <c r="BJ334" s="217"/>
      <c r="BK334" s="217"/>
      <c r="BL334" s="217"/>
      <c r="BM334" s="217"/>
      <c r="BN334" s="217"/>
      <c r="BO334" s="217"/>
      <c r="BP334" s="217"/>
      <c r="BQ334" s="217"/>
    </row>
    <row r="335" spans="1:69" ht="6" customHeight="1" x14ac:dyDescent="0.2">
      <c r="B335" s="94"/>
      <c r="C335" s="64"/>
      <c r="D335" s="50"/>
      <c r="N335" s="64"/>
      <c r="U335" s="28"/>
      <c r="X335" s="24"/>
      <c r="Y335" s="64"/>
      <c r="Z335" s="230"/>
      <c r="AA335" s="216"/>
      <c r="AB335" s="229"/>
      <c r="AC335" s="229"/>
      <c r="AD335" s="214"/>
      <c r="AE335" s="214"/>
      <c r="AF335" s="214"/>
      <c r="AG335" s="214"/>
      <c r="AH335" s="214"/>
      <c r="AI335" s="214"/>
      <c r="AJ335" s="215"/>
      <c r="AK335" s="230"/>
      <c r="AL335" s="216"/>
      <c r="AM335" s="229"/>
      <c r="AN335" s="229"/>
      <c r="AO335" s="214"/>
      <c r="AP335" s="214"/>
      <c r="AQ335" s="214"/>
      <c r="AR335" s="214"/>
      <c r="AS335" s="214"/>
      <c r="AT335" s="214"/>
      <c r="AU335" s="215"/>
      <c r="AV335" s="230"/>
      <c r="AW335" s="216"/>
      <c r="AX335" s="229"/>
      <c r="AY335" s="229"/>
      <c r="AZ335" s="214"/>
      <c r="BA335" s="214"/>
      <c r="BB335" s="214"/>
      <c r="BC335" s="214"/>
      <c r="BD335" s="214"/>
      <c r="BE335" s="214"/>
      <c r="BF335" s="215"/>
      <c r="BG335" s="230"/>
      <c r="BH335" s="216"/>
      <c r="BI335" s="229"/>
      <c r="BJ335" s="229"/>
      <c r="BK335" s="214"/>
      <c r="BL335" s="214"/>
      <c r="BM335" s="214"/>
      <c r="BN335" s="214"/>
      <c r="BO335" s="214"/>
      <c r="BP335" s="214"/>
      <c r="BQ335" s="215"/>
    </row>
    <row r="336" spans="1:69" ht="11.25" customHeight="1" x14ac:dyDescent="0.2">
      <c r="B336" s="24" t="s">
        <v>1667</v>
      </c>
      <c r="C336" s="64"/>
      <c r="D336" s="50"/>
      <c r="E336" s="470" t="str">
        <f ca="1">VLOOKUP(INDIRECT(ADDRESS(ROW(),COLUMN()-3)),Language_Translations,MATCH(Language_Selected,Language_Options,0),FALSE)</f>
        <v>Which adolescent girls 10-14 years of age in this household received daily or weekly iron supplements?
RECORD THE LINE NUMBER OF EACH FEMALE HOUSEHOLD MEMBER 10-14 YEARS WHO RECEIVED IRON SUPPLEMENTS DAILY OR WEEKLY.</v>
      </c>
      <c r="F336" s="470"/>
      <c r="G336" s="470"/>
      <c r="H336" s="470"/>
      <c r="I336" s="470"/>
      <c r="J336" s="470"/>
      <c r="K336" s="470"/>
      <c r="L336" s="470"/>
      <c r="M336" s="470"/>
      <c r="N336" s="60"/>
      <c r="O336" s="70"/>
      <c r="P336" s="94"/>
      <c r="Q336" s="26"/>
      <c r="R336" s="27"/>
      <c r="S336" s="26"/>
      <c r="T336" s="114"/>
      <c r="X336" s="24"/>
      <c r="Y336" s="64"/>
      <c r="Z336" s="232"/>
      <c r="AA336" s="234"/>
      <c r="AB336" s="217"/>
      <c r="AC336" s="217"/>
      <c r="AD336" s="217"/>
      <c r="AE336" s="219"/>
      <c r="AF336" s="217"/>
      <c r="AG336" s="217"/>
      <c r="AH336" s="217"/>
      <c r="AI336" s="217"/>
      <c r="AJ336" s="218"/>
      <c r="AK336" s="232"/>
      <c r="AL336" s="234"/>
      <c r="AM336" s="217"/>
      <c r="AN336" s="217"/>
      <c r="AO336" s="217"/>
      <c r="AP336" s="219"/>
      <c r="AQ336" s="217"/>
      <c r="AR336" s="217"/>
      <c r="AS336" s="217"/>
      <c r="AT336" s="217"/>
      <c r="AU336" s="218"/>
      <c r="AV336" s="232"/>
      <c r="AW336" s="234"/>
      <c r="AX336" s="217"/>
      <c r="AY336" s="217"/>
      <c r="AZ336" s="217"/>
      <c r="BA336" s="219"/>
      <c r="BB336" s="217"/>
      <c r="BC336" s="217"/>
      <c r="BD336" s="217"/>
      <c r="BE336" s="217"/>
      <c r="BF336" s="218"/>
      <c r="BG336" s="232"/>
      <c r="BH336" s="234"/>
      <c r="BI336" s="217"/>
      <c r="BJ336" s="217"/>
      <c r="BK336" s="217"/>
      <c r="BL336" s="219"/>
      <c r="BM336" s="217"/>
      <c r="BN336" s="217"/>
      <c r="BO336" s="217"/>
      <c r="BP336" s="217"/>
      <c r="BQ336" s="218"/>
    </row>
    <row r="337" spans="2:69" ht="11.25" customHeight="1" x14ac:dyDescent="0.2">
      <c r="B337" s="24"/>
      <c r="C337" s="64"/>
      <c r="D337" s="50"/>
      <c r="E337" s="470"/>
      <c r="F337" s="470"/>
      <c r="G337" s="470"/>
      <c r="H337" s="470"/>
      <c r="I337" s="470"/>
      <c r="J337" s="470"/>
      <c r="K337" s="470"/>
      <c r="L337" s="470"/>
      <c r="M337" s="470"/>
      <c r="N337" s="60"/>
      <c r="O337" s="70"/>
      <c r="P337" s="94" t="s">
        <v>2019</v>
      </c>
      <c r="Q337" s="51"/>
      <c r="R337" s="58"/>
      <c r="S337" s="51"/>
      <c r="T337" s="113"/>
      <c r="W337" s="94"/>
      <c r="X337" s="24"/>
      <c r="Y337" s="64"/>
      <c r="Z337" s="232"/>
      <c r="AA337" s="234"/>
      <c r="AB337" s="217"/>
      <c r="AC337" s="217"/>
      <c r="AD337" s="217"/>
      <c r="AE337" s="219"/>
      <c r="AF337" s="217"/>
      <c r="AG337" s="217"/>
      <c r="AH337" s="217"/>
      <c r="AI337" s="217"/>
      <c r="AJ337" s="218"/>
      <c r="AK337" s="232"/>
      <c r="AL337" s="234"/>
      <c r="AM337" s="217"/>
      <c r="AN337" s="217"/>
      <c r="AO337" s="217"/>
      <c r="AP337" s="219"/>
      <c r="AQ337" s="217"/>
      <c r="AR337" s="217"/>
      <c r="AS337" s="217"/>
      <c r="AT337" s="217"/>
      <c r="AU337" s="218"/>
      <c r="AV337" s="232"/>
      <c r="AW337" s="234"/>
      <c r="AX337" s="217"/>
      <c r="AY337" s="217"/>
      <c r="AZ337" s="217"/>
      <c r="BA337" s="219"/>
      <c r="BB337" s="217"/>
      <c r="BC337" s="217"/>
      <c r="BD337" s="217"/>
      <c r="BE337" s="217"/>
      <c r="BF337" s="218"/>
      <c r="BG337" s="232"/>
      <c r="BH337" s="234"/>
      <c r="BI337" s="217"/>
      <c r="BJ337" s="217"/>
      <c r="BK337" s="217"/>
      <c r="BL337" s="219"/>
      <c r="BM337" s="217"/>
      <c r="BN337" s="217"/>
      <c r="BO337" s="217"/>
      <c r="BP337" s="217"/>
      <c r="BQ337" s="218"/>
    </row>
    <row r="338" spans="2:69" ht="11.25" customHeight="1" x14ac:dyDescent="0.2">
      <c r="B338" s="24"/>
      <c r="C338" s="64"/>
      <c r="D338" s="50"/>
      <c r="E338" s="470"/>
      <c r="F338" s="470"/>
      <c r="G338" s="470"/>
      <c r="H338" s="470"/>
      <c r="I338" s="470"/>
      <c r="J338" s="470"/>
      <c r="K338" s="470"/>
      <c r="L338" s="470"/>
      <c r="M338" s="470"/>
      <c r="N338" s="60"/>
      <c r="O338" s="70"/>
      <c r="R338" s="59"/>
      <c r="S338" s="59"/>
      <c r="T338" s="59"/>
      <c r="W338" s="94"/>
      <c r="X338" s="24"/>
      <c r="Y338" s="64"/>
      <c r="Z338" s="232"/>
      <c r="AA338" s="217"/>
      <c r="AB338" s="217"/>
      <c r="AC338" s="221"/>
      <c r="AD338" s="221"/>
      <c r="AE338" s="221"/>
      <c r="AF338" s="217"/>
      <c r="AG338" s="217"/>
      <c r="AH338" s="217"/>
      <c r="AI338" s="217"/>
      <c r="AJ338" s="218"/>
      <c r="AK338" s="232"/>
      <c r="AL338" s="217"/>
      <c r="AM338" s="217"/>
      <c r="AN338" s="221"/>
      <c r="AO338" s="221"/>
      <c r="AP338" s="221"/>
      <c r="AQ338" s="217"/>
      <c r="AR338" s="217"/>
      <c r="AS338" s="217"/>
      <c r="AT338" s="217"/>
      <c r="AU338" s="218"/>
      <c r="AV338" s="232"/>
      <c r="AW338" s="217"/>
      <c r="AX338" s="217"/>
      <c r="AY338" s="221"/>
      <c r="AZ338" s="221"/>
      <c r="BA338" s="221"/>
      <c r="BB338" s="217"/>
      <c r="BC338" s="217"/>
      <c r="BD338" s="217"/>
      <c r="BE338" s="217"/>
      <c r="BF338" s="218"/>
      <c r="BG338" s="232"/>
      <c r="BH338" s="217"/>
      <c r="BI338" s="217"/>
      <c r="BJ338" s="221"/>
      <c r="BK338" s="221"/>
      <c r="BL338" s="221"/>
      <c r="BM338" s="217"/>
      <c r="BN338" s="217"/>
      <c r="BO338" s="217"/>
      <c r="BP338" s="217"/>
      <c r="BQ338" s="218"/>
    </row>
    <row r="339" spans="2:69" ht="11.25" customHeight="1" x14ac:dyDescent="0.2">
      <c r="B339" s="24"/>
      <c r="C339" s="64"/>
      <c r="D339" s="50"/>
      <c r="E339" s="470"/>
      <c r="F339" s="470"/>
      <c r="G339" s="470"/>
      <c r="H339" s="470"/>
      <c r="I339" s="470"/>
      <c r="J339" s="470"/>
      <c r="K339" s="470"/>
      <c r="L339" s="470"/>
      <c r="M339" s="470"/>
      <c r="N339" s="60"/>
      <c r="O339" s="70"/>
      <c r="Q339" s="26"/>
      <c r="R339" s="27"/>
      <c r="S339" s="26"/>
      <c r="T339" s="114"/>
      <c r="X339" s="24"/>
      <c r="Y339" s="129"/>
      <c r="Z339" s="235"/>
      <c r="AA339" s="217"/>
      <c r="AB339" s="217"/>
      <c r="AC339" s="217"/>
      <c r="AD339" s="217"/>
      <c r="AE339" s="219"/>
      <c r="AF339" s="217"/>
      <c r="AG339" s="217"/>
      <c r="AH339" s="217"/>
      <c r="AI339" s="217"/>
      <c r="AJ339" s="218"/>
      <c r="AK339" s="235"/>
      <c r="AL339" s="217"/>
      <c r="AM339" s="217"/>
      <c r="AN339" s="217"/>
      <c r="AO339" s="217"/>
      <c r="AP339" s="219"/>
      <c r="AQ339" s="217"/>
      <c r="AR339" s="217"/>
      <c r="AS339" s="217"/>
      <c r="AT339" s="217"/>
      <c r="AU339" s="218"/>
      <c r="AV339" s="235"/>
      <c r="AW339" s="217"/>
      <c r="AX339" s="217"/>
      <c r="AY339" s="217"/>
      <c r="AZ339" s="217"/>
      <c r="BA339" s="219"/>
      <c r="BB339" s="217"/>
      <c r="BC339" s="217"/>
      <c r="BD339" s="217"/>
      <c r="BE339" s="217"/>
      <c r="BF339" s="218"/>
      <c r="BG339" s="235"/>
      <c r="BH339" s="217"/>
      <c r="BI339" s="217"/>
      <c r="BJ339" s="217"/>
      <c r="BK339" s="217"/>
      <c r="BL339" s="219"/>
      <c r="BM339" s="217"/>
      <c r="BN339" s="217"/>
      <c r="BO339" s="217"/>
      <c r="BP339" s="217"/>
      <c r="BQ339" s="218"/>
    </row>
    <row r="340" spans="2:69" ht="11.25" customHeight="1" x14ac:dyDescent="0.2">
      <c r="B340" s="24"/>
      <c r="C340" s="64"/>
      <c r="D340" s="50"/>
      <c r="E340" s="470"/>
      <c r="F340" s="470"/>
      <c r="G340" s="470"/>
      <c r="H340" s="470"/>
      <c r="I340" s="470"/>
      <c r="J340" s="470"/>
      <c r="K340" s="470"/>
      <c r="L340" s="470"/>
      <c r="M340" s="470"/>
      <c r="N340" s="60"/>
      <c r="O340" s="70"/>
      <c r="P340" s="24" t="s">
        <v>2020</v>
      </c>
      <c r="Q340" s="51"/>
      <c r="R340" s="58"/>
      <c r="S340" s="51"/>
      <c r="T340" s="113"/>
      <c r="X340" s="24"/>
      <c r="Y340" s="64"/>
      <c r="Z340" s="232"/>
      <c r="AA340" s="217"/>
      <c r="AB340" s="217"/>
      <c r="AC340" s="217"/>
      <c r="AD340" s="217"/>
      <c r="AE340" s="219"/>
      <c r="AF340" s="217"/>
      <c r="AG340" s="217"/>
      <c r="AH340" s="217"/>
      <c r="AI340" s="217"/>
      <c r="AJ340" s="218"/>
      <c r="AK340" s="232"/>
      <c r="AL340" s="217"/>
      <c r="AM340" s="217"/>
      <c r="AN340" s="217"/>
      <c r="AO340" s="217"/>
      <c r="AP340" s="219"/>
      <c r="AQ340" s="217"/>
      <c r="AR340" s="217"/>
      <c r="AS340" s="217"/>
      <c r="AT340" s="217"/>
      <c r="AU340" s="218"/>
      <c r="AV340" s="232"/>
      <c r="AW340" s="217"/>
      <c r="AX340" s="217"/>
      <c r="AY340" s="217"/>
      <c r="AZ340" s="217"/>
      <c r="BA340" s="219"/>
      <c r="BB340" s="217"/>
      <c r="BC340" s="217"/>
      <c r="BD340" s="217"/>
      <c r="BE340" s="217"/>
      <c r="BF340" s="218"/>
      <c r="BG340" s="232"/>
      <c r="BH340" s="217"/>
      <c r="BI340" s="217"/>
      <c r="BJ340" s="217"/>
      <c r="BK340" s="217"/>
      <c r="BL340" s="219"/>
      <c r="BM340" s="217"/>
      <c r="BN340" s="217"/>
      <c r="BO340" s="217"/>
      <c r="BP340" s="217"/>
      <c r="BQ340" s="218"/>
    </row>
    <row r="341" spans="2:69" ht="11.25" customHeight="1" x14ac:dyDescent="0.2">
      <c r="B341" s="24"/>
      <c r="C341" s="64"/>
      <c r="D341" s="50"/>
      <c r="E341" s="470"/>
      <c r="F341" s="470"/>
      <c r="G341" s="470"/>
      <c r="H341" s="470"/>
      <c r="I341" s="470"/>
      <c r="J341" s="470"/>
      <c r="K341" s="470"/>
      <c r="L341" s="470"/>
      <c r="M341" s="470"/>
      <c r="N341" s="60"/>
      <c r="O341" s="70"/>
      <c r="X341" s="24"/>
      <c r="Y341" s="64"/>
      <c r="Z341" s="232"/>
      <c r="AA341" s="217"/>
      <c r="AB341" s="217"/>
      <c r="AC341" s="217"/>
      <c r="AD341" s="217"/>
      <c r="AE341" s="217"/>
      <c r="AF341" s="217"/>
      <c r="AG341" s="217"/>
      <c r="AH341" s="217"/>
      <c r="AI341" s="217"/>
      <c r="AJ341" s="218"/>
      <c r="AK341" s="232"/>
      <c r="AL341" s="217"/>
      <c r="AM341" s="217"/>
      <c r="AN341" s="217"/>
      <c r="AO341" s="217"/>
      <c r="AP341" s="217"/>
      <c r="AQ341" s="217"/>
      <c r="AR341" s="217"/>
      <c r="AS341" s="217"/>
      <c r="AT341" s="217"/>
      <c r="AU341" s="218"/>
      <c r="AV341" s="232"/>
      <c r="AW341" s="217"/>
      <c r="AX341" s="217"/>
      <c r="AY341" s="217"/>
      <c r="AZ341" s="217"/>
      <c r="BA341" s="217"/>
      <c r="BB341" s="217"/>
      <c r="BC341" s="217"/>
      <c r="BD341" s="217"/>
      <c r="BE341" s="217"/>
      <c r="BF341" s="218"/>
      <c r="BG341" s="232"/>
      <c r="BH341" s="217"/>
      <c r="BI341" s="217"/>
      <c r="BJ341" s="217"/>
      <c r="BK341" s="217"/>
      <c r="BL341" s="217"/>
      <c r="BM341" s="217"/>
      <c r="BN341" s="217"/>
      <c r="BO341" s="217"/>
      <c r="BP341" s="217"/>
      <c r="BQ341" s="218"/>
    </row>
    <row r="342" spans="2:69" ht="11.25" customHeight="1" x14ac:dyDescent="0.2">
      <c r="B342" s="24"/>
      <c r="C342" s="64"/>
      <c r="D342" s="50"/>
      <c r="E342" s="470"/>
      <c r="F342" s="470"/>
      <c r="G342" s="470"/>
      <c r="H342" s="470"/>
      <c r="I342" s="470"/>
      <c r="J342" s="470"/>
      <c r="K342" s="470"/>
      <c r="L342" s="470"/>
      <c r="M342" s="470"/>
      <c r="N342" s="60"/>
      <c r="O342" s="70"/>
      <c r="Q342" s="26"/>
      <c r="R342" s="27"/>
      <c r="S342" s="26"/>
      <c r="T342" s="114"/>
      <c r="X342" s="24"/>
      <c r="Y342" s="64"/>
      <c r="Z342" s="232"/>
      <c r="AA342" s="217"/>
      <c r="AB342" s="217"/>
      <c r="AC342" s="217"/>
      <c r="AD342" s="217"/>
      <c r="AE342" s="219"/>
      <c r="AF342" s="217"/>
      <c r="AG342" s="217"/>
      <c r="AH342" s="217"/>
      <c r="AI342" s="217"/>
      <c r="AJ342" s="218"/>
      <c r="AK342" s="232"/>
      <c r="AL342" s="217"/>
      <c r="AM342" s="217"/>
      <c r="AN342" s="217"/>
      <c r="AO342" s="217"/>
      <c r="AP342" s="219"/>
      <c r="AQ342" s="217"/>
      <c r="AR342" s="217"/>
      <c r="AS342" s="217"/>
      <c r="AT342" s="217"/>
      <c r="AU342" s="218"/>
      <c r="AV342" s="232"/>
      <c r="AW342" s="217"/>
      <c r="AX342" s="217"/>
      <c r="AY342" s="217"/>
      <c r="AZ342" s="217"/>
      <c r="BA342" s="219"/>
      <c r="BB342" s="217"/>
      <c r="BC342" s="217"/>
      <c r="BD342" s="217"/>
      <c r="BE342" s="217"/>
      <c r="BF342" s="218"/>
      <c r="BG342" s="232"/>
      <c r="BH342" s="217"/>
      <c r="BI342" s="217"/>
      <c r="BJ342" s="217"/>
      <c r="BK342" s="217"/>
      <c r="BL342" s="219"/>
      <c r="BM342" s="217"/>
      <c r="BN342" s="217"/>
      <c r="BO342" s="217"/>
      <c r="BP342" s="217"/>
      <c r="BQ342" s="218"/>
    </row>
    <row r="343" spans="2:69" ht="11.25" customHeight="1" x14ac:dyDescent="0.2">
      <c r="B343" s="24"/>
      <c r="C343" s="64"/>
      <c r="D343" s="50"/>
      <c r="E343" s="470"/>
      <c r="F343" s="470"/>
      <c r="G343" s="470"/>
      <c r="H343" s="470"/>
      <c r="I343" s="470"/>
      <c r="J343" s="470"/>
      <c r="K343" s="470"/>
      <c r="L343" s="470"/>
      <c r="M343" s="470"/>
      <c r="N343" s="60"/>
      <c r="O343" s="70"/>
      <c r="P343" s="24" t="s">
        <v>2316</v>
      </c>
      <c r="Q343" s="50"/>
      <c r="R343" s="64"/>
      <c r="S343" s="50"/>
      <c r="T343" s="112"/>
      <c r="X343" s="24"/>
      <c r="Y343" s="64"/>
      <c r="Z343" s="232"/>
      <c r="AA343" s="217"/>
      <c r="AB343" s="217"/>
      <c r="AC343" s="217"/>
      <c r="AD343" s="217"/>
      <c r="AE343" s="219"/>
      <c r="AF343" s="217"/>
      <c r="AG343" s="217"/>
      <c r="AH343" s="217"/>
      <c r="AI343" s="217"/>
      <c r="AJ343" s="218"/>
      <c r="AK343" s="232"/>
      <c r="AL343" s="217"/>
      <c r="AM343" s="217"/>
      <c r="AN343" s="217"/>
      <c r="AO343" s="217"/>
      <c r="AP343" s="219"/>
      <c r="AQ343" s="217"/>
      <c r="AR343" s="217"/>
      <c r="AS343" s="217"/>
      <c r="AT343" s="217"/>
      <c r="AU343" s="218"/>
      <c r="AV343" s="232"/>
      <c r="AW343" s="217"/>
      <c r="AX343" s="217"/>
      <c r="AY343" s="217"/>
      <c r="AZ343" s="217"/>
      <c r="BA343" s="219"/>
      <c r="BB343" s="217"/>
      <c r="BC343" s="217"/>
      <c r="BD343" s="217"/>
      <c r="BE343" s="217"/>
      <c r="BF343" s="218"/>
      <c r="BG343" s="232"/>
      <c r="BH343" s="217"/>
      <c r="BI343" s="217"/>
      <c r="BJ343" s="217"/>
      <c r="BK343" s="217"/>
      <c r="BL343" s="219"/>
      <c r="BM343" s="217"/>
      <c r="BN343" s="217"/>
      <c r="BO343" s="217"/>
      <c r="BP343" s="217"/>
      <c r="BQ343" s="218"/>
    </row>
    <row r="344" spans="2:69" ht="11.25" customHeight="1" x14ac:dyDescent="0.2">
      <c r="B344" s="24"/>
      <c r="C344" s="64"/>
      <c r="D344" s="50"/>
      <c r="E344" s="470"/>
      <c r="F344" s="470"/>
      <c r="G344" s="470"/>
      <c r="H344" s="470"/>
      <c r="I344" s="470"/>
      <c r="J344" s="470"/>
      <c r="K344" s="470"/>
      <c r="L344" s="470"/>
      <c r="M344" s="470"/>
      <c r="N344" s="60"/>
      <c r="O344" s="70"/>
      <c r="Q344" s="28"/>
      <c r="R344" s="28"/>
      <c r="S344" s="28"/>
      <c r="T344" s="11"/>
      <c r="X344" s="24"/>
      <c r="Y344" s="64"/>
      <c r="Z344" s="232"/>
      <c r="AA344" s="217"/>
      <c r="AB344" s="217"/>
      <c r="AC344" s="217"/>
      <c r="AD344" s="217"/>
      <c r="AE344" s="219"/>
      <c r="AF344" s="217"/>
      <c r="AG344" s="217"/>
      <c r="AH344" s="217"/>
      <c r="AI344" s="217"/>
      <c r="AJ344" s="218"/>
      <c r="AK344" s="232"/>
      <c r="AL344" s="217"/>
      <c r="AM344" s="217"/>
      <c r="AN344" s="217"/>
      <c r="AO344" s="217"/>
      <c r="AP344" s="219"/>
      <c r="AQ344" s="217"/>
      <c r="AR344" s="217"/>
      <c r="AS344" s="217"/>
      <c r="AT344" s="217"/>
      <c r="AU344" s="218"/>
      <c r="AV344" s="232"/>
      <c r="AW344" s="217"/>
      <c r="AX344" s="217"/>
      <c r="AY344" s="217"/>
      <c r="AZ344" s="217"/>
      <c r="BA344" s="219"/>
      <c r="BB344" s="217"/>
      <c r="BC344" s="217"/>
      <c r="BD344" s="217"/>
      <c r="BE344" s="217"/>
      <c r="BF344" s="218"/>
      <c r="BG344" s="232"/>
      <c r="BH344" s="217"/>
      <c r="BI344" s="217"/>
      <c r="BJ344" s="217"/>
      <c r="BK344" s="217"/>
      <c r="BL344" s="219"/>
      <c r="BM344" s="217"/>
      <c r="BN344" s="217"/>
      <c r="BO344" s="217"/>
      <c r="BP344" s="217"/>
      <c r="BQ344" s="218"/>
    </row>
    <row r="345" spans="2:69" ht="11.25" customHeight="1" x14ac:dyDescent="0.2">
      <c r="B345" s="24"/>
      <c r="C345" s="64"/>
      <c r="D345" s="50"/>
      <c r="E345" s="470"/>
      <c r="F345" s="470"/>
      <c r="G345" s="470"/>
      <c r="H345" s="470"/>
      <c r="I345" s="470"/>
      <c r="J345" s="470"/>
      <c r="K345" s="470"/>
      <c r="L345" s="470"/>
      <c r="M345" s="470"/>
      <c r="N345" s="60"/>
      <c r="O345" s="70"/>
      <c r="P345" s="94"/>
      <c r="Q345" s="26"/>
      <c r="R345" s="27"/>
      <c r="S345" s="26"/>
      <c r="T345" s="114"/>
      <c r="X345" s="24"/>
      <c r="Y345" s="64"/>
      <c r="Z345" s="232"/>
      <c r="AA345" s="234"/>
      <c r="AB345" s="217"/>
      <c r="AC345" s="217"/>
      <c r="AD345" s="217"/>
      <c r="AE345" s="219"/>
      <c r="AF345" s="217"/>
      <c r="AG345" s="217"/>
      <c r="AH345" s="217"/>
      <c r="AI345" s="217"/>
      <c r="AJ345" s="218"/>
      <c r="AK345" s="232"/>
      <c r="AL345" s="234"/>
      <c r="AM345" s="217"/>
      <c r="AN345" s="217"/>
      <c r="AO345" s="217"/>
      <c r="AP345" s="219"/>
      <c r="AQ345" s="217"/>
      <c r="AR345" s="217"/>
      <c r="AS345" s="217"/>
      <c r="AT345" s="217"/>
      <c r="AU345" s="218"/>
      <c r="AV345" s="232"/>
      <c r="AW345" s="234"/>
      <c r="AX345" s="217"/>
      <c r="AY345" s="217"/>
      <c r="AZ345" s="217"/>
      <c r="BA345" s="219"/>
      <c r="BB345" s="217"/>
      <c r="BC345" s="217"/>
      <c r="BD345" s="217"/>
      <c r="BE345" s="217"/>
      <c r="BF345" s="218"/>
      <c r="BG345" s="232"/>
      <c r="BH345" s="234"/>
      <c r="BI345" s="217"/>
      <c r="BJ345" s="217"/>
      <c r="BK345" s="217"/>
      <c r="BL345" s="219"/>
      <c r="BM345" s="217"/>
      <c r="BN345" s="217"/>
      <c r="BO345" s="217"/>
      <c r="BP345" s="217"/>
      <c r="BQ345" s="218"/>
    </row>
    <row r="346" spans="2:69" ht="11.25" customHeight="1" x14ac:dyDescent="0.2">
      <c r="B346" s="24"/>
      <c r="C346" s="64"/>
      <c r="D346" s="50"/>
      <c r="E346" s="470"/>
      <c r="F346" s="470"/>
      <c r="G346" s="470"/>
      <c r="H346" s="470"/>
      <c r="I346" s="470"/>
      <c r="J346" s="470"/>
      <c r="K346" s="470"/>
      <c r="L346" s="470"/>
      <c r="M346" s="470"/>
      <c r="N346" s="60"/>
      <c r="O346" s="70"/>
      <c r="P346" s="94" t="s">
        <v>2022</v>
      </c>
      <c r="Q346" s="51"/>
      <c r="R346" s="58"/>
      <c r="S346" s="51"/>
      <c r="T346" s="113"/>
      <c r="X346" s="24"/>
      <c r="Y346" s="64"/>
      <c r="Z346" s="232"/>
      <c r="AA346" s="234"/>
      <c r="AB346" s="217"/>
      <c r="AC346" s="217"/>
      <c r="AD346" s="217"/>
      <c r="AE346" s="219"/>
      <c r="AF346" s="217"/>
      <c r="AG346" s="217"/>
      <c r="AH346" s="217"/>
      <c r="AI346" s="217"/>
      <c r="AJ346" s="218"/>
      <c r="AK346" s="232"/>
      <c r="AL346" s="234"/>
      <c r="AM346" s="217"/>
      <c r="AN346" s="217"/>
      <c r="AO346" s="217"/>
      <c r="AP346" s="219"/>
      <c r="AQ346" s="217"/>
      <c r="AR346" s="217"/>
      <c r="AS346" s="217"/>
      <c r="AT346" s="217"/>
      <c r="AU346" s="218"/>
      <c r="AV346" s="232"/>
      <c r="AW346" s="234"/>
      <c r="AX346" s="217"/>
      <c r="AY346" s="217"/>
      <c r="AZ346" s="217"/>
      <c r="BA346" s="219"/>
      <c r="BB346" s="217"/>
      <c r="BC346" s="217"/>
      <c r="BD346" s="217"/>
      <c r="BE346" s="217"/>
      <c r="BF346" s="218"/>
      <c r="BG346" s="232"/>
      <c r="BH346" s="234"/>
      <c r="BI346" s="217"/>
      <c r="BJ346" s="217"/>
      <c r="BK346" s="217"/>
      <c r="BL346" s="219"/>
      <c r="BM346" s="217"/>
      <c r="BN346" s="217"/>
      <c r="BO346" s="217"/>
      <c r="BP346" s="217"/>
      <c r="BQ346" s="218"/>
    </row>
    <row r="347" spans="2:69" ht="11.25" customHeight="1" x14ac:dyDescent="0.2">
      <c r="B347" s="24"/>
      <c r="C347" s="64"/>
      <c r="D347" s="50"/>
      <c r="E347" s="470"/>
      <c r="F347" s="470"/>
      <c r="G347" s="470"/>
      <c r="H347" s="470"/>
      <c r="I347" s="470"/>
      <c r="J347" s="470"/>
      <c r="K347" s="470"/>
      <c r="L347" s="470"/>
      <c r="M347" s="470"/>
      <c r="N347" s="60"/>
      <c r="O347" s="70"/>
      <c r="R347" s="59"/>
      <c r="S347" s="59"/>
      <c r="T347" s="59"/>
      <c r="X347" s="24"/>
      <c r="Y347" s="64"/>
      <c r="Z347" s="232"/>
      <c r="AA347" s="217"/>
      <c r="AB347" s="217"/>
      <c r="AC347" s="221"/>
      <c r="AD347" s="221"/>
      <c r="AE347" s="221"/>
      <c r="AF347" s="217"/>
      <c r="AG347" s="217"/>
      <c r="AH347" s="217"/>
      <c r="AI347" s="217"/>
      <c r="AJ347" s="218"/>
      <c r="AK347" s="232"/>
      <c r="AL347" s="217"/>
      <c r="AM347" s="217"/>
      <c r="AN347" s="221"/>
      <c r="AO347" s="221"/>
      <c r="AP347" s="221"/>
      <c r="AQ347" s="217"/>
      <c r="AR347" s="217"/>
      <c r="AS347" s="217"/>
      <c r="AT347" s="217"/>
      <c r="AU347" s="218"/>
      <c r="AV347" s="232"/>
      <c r="AW347" s="217"/>
      <c r="AX347" s="217"/>
      <c r="AY347" s="221"/>
      <c r="AZ347" s="221"/>
      <c r="BA347" s="221"/>
      <c r="BB347" s="217"/>
      <c r="BC347" s="217"/>
      <c r="BD347" s="217"/>
      <c r="BE347" s="217"/>
      <c r="BF347" s="218"/>
      <c r="BG347" s="232"/>
      <c r="BH347" s="217"/>
      <c r="BI347" s="217"/>
      <c r="BJ347" s="221"/>
      <c r="BK347" s="221"/>
      <c r="BL347" s="221"/>
      <c r="BM347" s="217"/>
      <c r="BN347" s="217"/>
      <c r="BO347" s="217"/>
      <c r="BP347" s="217"/>
      <c r="BQ347" s="218"/>
    </row>
    <row r="348" spans="2:69" ht="11.25" customHeight="1" x14ac:dyDescent="0.2">
      <c r="B348" s="24"/>
      <c r="C348" s="64"/>
      <c r="D348" s="50"/>
      <c r="E348" s="470"/>
      <c r="F348" s="470"/>
      <c r="G348" s="470"/>
      <c r="H348" s="470"/>
      <c r="I348" s="470"/>
      <c r="J348" s="470"/>
      <c r="K348" s="470"/>
      <c r="L348" s="470"/>
      <c r="M348" s="470"/>
      <c r="N348" s="60"/>
      <c r="O348" s="70"/>
      <c r="Q348" s="26"/>
      <c r="R348" s="27"/>
      <c r="S348" s="26"/>
      <c r="T348" s="114"/>
      <c r="X348" s="24"/>
      <c r="Y348" s="64"/>
      <c r="Z348" s="232"/>
      <c r="AA348" s="217"/>
      <c r="AB348" s="217"/>
      <c r="AC348" s="217"/>
      <c r="AD348" s="217"/>
      <c r="AE348" s="219"/>
      <c r="AF348" s="217"/>
      <c r="AG348" s="217"/>
      <c r="AH348" s="217"/>
      <c r="AI348" s="217"/>
      <c r="AJ348" s="218"/>
      <c r="AK348" s="232"/>
      <c r="AL348" s="217"/>
      <c r="AM348" s="217"/>
      <c r="AN348" s="217"/>
      <c r="AO348" s="217"/>
      <c r="AP348" s="219"/>
      <c r="AQ348" s="217"/>
      <c r="AR348" s="217"/>
      <c r="AS348" s="217"/>
      <c r="AT348" s="217"/>
      <c r="AU348" s="218"/>
      <c r="AV348" s="232"/>
      <c r="AW348" s="217"/>
      <c r="AX348" s="217"/>
      <c r="AY348" s="217"/>
      <c r="AZ348" s="217"/>
      <c r="BA348" s="219"/>
      <c r="BB348" s="217"/>
      <c r="BC348" s="217"/>
      <c r="BD348" s="217"/>
      <c r="BE348" s="217"/>
      <c r="BF348" s="218"/>
      <c r="BG348" s="232"/>
      <c r="BH348" s="217"/>
      <c r="BI348" s="217"/>
      <c r="BJ348" s="217"/>
      <c r="BK348" s="217"/>
      <c r="BL348" s="219"/>
      <c r="BM348" s="217"/>
      <c r="BN348" s="217"/>
      <c r="BO348" s="217"/>
      <c r="BP348" s="217"/>
      <c r="BQ348" s="218"/>
    </row>
    <row r="349" spans="2:69" ht="11.25" customHeight="1" x14ac:dyDescent="0.2">
      <c r="B349" s="24"/>
      <c r="C349" s="64"/>
      <c r="D349" s="50"/>
      <c r="E349" s="470"/>
      <c r="F349" s="470"/>
      <c r="G349" s="470"/>
      <c r="H349" s="470"/>
      <c r="I349" s="470"/>
      <c r="J349" s="470"/>
      <c r="K349" s="470"/>
      <c r="L349" s="470"/>
      <c r="M349" s="470"/>
      <c r="N349" s="60"/>
      <c r="O349" s="70"/>
      <c r="P349" s="24" t="s">
        <v>2317</v>
      </c>
      <c r="Q349" s="51"/>
      <c r="R349" s="58"/>
      <c r="S349" s="51"/>
      <c r="T349" s="113"/>
      <c r="X349" s="24"/>
      <c r="Y349" s="64"/>
      <c r="Z349" s="232"/>
      <c r="AA349" s="217"/>
      <c r="AB349" s="217"/>
      <c r="AC349" s="217"/>
      <c r="AD349" s="217"/>
      <c r="AE349" s="219"/>
      <c r="AF349" s="217"/>
      <c r="AG349" s="217"/>
      <c r="AH349" s="217"/>
      <c r="AI349" s="217"/>
      <c r="AJ349" s="218"/>
      <c r="AK349" s="232"/>
      <c r="AL349" s="217"/>
      <c r="AM349" s="217"/>
      <c r="AN349" s="217"/>
      <c r="AO349" s="217"/>
      <c r="AP349" s="219"/>
      <c r="AQ349" s="217"/>
      <c r="AR349" s="217"/>
      <c r="AS349" s="217"/>
      <c r="AT349" s="217"/>
      <c r="AU349" s="218"/>
      <c r="AV349" s="232"/>
      <c r="AW349" s="217"/>
      <c r="AX349" s="217"/>
      <c r="AY349" s="217"/>
      <c r="AZ349" s="217"/>
      <c r="BA349" s="219"/>
      <c r="BB349" s="217"/>
      <c r="BC349" s="217"/>
      <c r="BD349" s="217"/>
      <c r="BE349" s="217"/>
      <c r="BF349" s="218"/>
      <c r="BG349" s="232"/>
      <c r="BH349" s="217"/>
      <c r="BI349" s="217"/>
      <c r="BJ349" s="217"/>
      <c r="BK349" s="217"/>
      <c r="BL349" s="219"/>
      <c r="BM349" s="217"/>
      <c r="BN349" s="217"/>
      <c r="BO349" s="217"/>
      <c r="BP349" s="217"/>
      <c r="BQ349" s="218"/>
    </row>
    <row r="350" spans="2:69" ht="11.25" customHeight="1" x14ac:dyDescent="0.2">
      <c r="B350" s="24"/>
      <c r="C350" s="64"/>
      <c r="D350" s="50"/>
      <c r="E350" s="470"/>
      <c r="F350" s="470"/>
      <c r="G350" s="470"/>
      <c r="H350" s="470"/>
      <c r="I350" s="470"/>
      <c r="J350" s="470"/>
      <c r="K350" s="470"/>
      <c r="L350" s="470"/>
      <c r="M350" s="470"/>
      <c r="N350" s="60"/>
      <c r="O350" s="70"/>
      <c r="X350" s="24"/>
      <c r="Y350" s="64"/>
      <c r="Z350" s="232"/>
      <c r="AA350" s="217"/>
      <c r="AB350" s="217"/>
      <c r="AC350" s="217"/>
      <c r="AD350" s="217"/>
      <c r="AE350" s="217"/>
      <c r="AF350" s="217"/>
      <c r="AG350" s="217"/>
      <c r="AH350" s="217"/>
      <c r="AI350" s="217"/>
      <c r="AJ350" s="218"/>
      <c r="AK350" s="232"/>
      <c r="AL350" s="217"/>
      <c r="AM350" s="217"/>
      <c r="AN350" s="217"/>
      <c r="AO350" s="217"/>
      <c r="AP350" s="217"/>
      <c r="AQ350" s="217"/>
      <c r="AR350" s="217"/>
      <c r="AS350" s="217"/>
      <c r="AT350" s="217"/>
      <c r="AU350" s="218"/>
      <c r="AV350" s="232"/>
      <c r="AW350" s="217"/>
      <c r="AX350" s="217"/>
      <c r="AY350" s="217"/>
      <c r="AZ350" s="217"/>
      <c r="BA350" s="217"/>
      <c r="BB350" s="217"/>
      <c r="BC350" s="217"/>
      <c r="BD350" s="217"/>
      <c r="BE350" s="217"/>
      <c r="BF350" s="218"/>
      <c r="BG350" s="232"/>
      <c r="BH350" s="217"/>
      <c r="BI350" s="217"/>
      <c r="BJ350" s="217"/>
      <c r="BK350" s="217"/>
      <c r="BL350" s="217"/>
      <c r="BM350" s="217"/>
      <c r="BN350" s="217"/>
      <c r="BO350" s="217"/>
      <c r="BP350" s="217"/>
      <c r="BQ350" s="218"/>
    </row>
    <row r="351" spans="2:69" ht="11.25" customHeight="1" x14ac:dyDescent="0.2">
      <c r="B351" s="24"/>
      <c r="C351" s="64"/>
      <c r="D351" s="50"/>
      <c r="E351" s="470"/>
      <c r="F351" s="470"/>
      <c r="G351" s="470"/>
      <c r="H351" s="470"/>
      <c r="I351" s="470"/>
      <c r="J351" s="470"/>
      <c r="K351" s="470"/>
      <c r="L351" s="470"/>
      <c r="M351" s="470"/>
      <c r="N351" s="60"/>
      <c r="O351" s="70"/>
      <c r="Q351" s="26"/>
      <c r="R351" s="27"/>
      <c r="S351" s="26"/>
      <c r="T351" s="114"/>
      <c r="X351" s="24"/>
      <c r="Y351" s="64"/>
      <c r="Z351" s="232"/>
      <c r="AA351" s="217"/>
      <c r="AB351" s="217"/>
      <c r="AC351" s="217"/>
      <c r="AD351" s="217"/>
      <c r="AE351" s="219"/>
      <c r="AF351" s="217"/>
      <c r="AG351" s="217"/>
      <c r="AH351" s="217"/>
      <c r="AI351" s="217"/>
      <c r="AJ351" s="218"/>
      <c r="AK351" s="232"/>
      <c r="AL351" s="217"/>
      <c r="AM351" s="217"/>
      <c r="AN351" s="217"/>
      <c r="AO351" s="217"/>
      <c r="AP351" s="219"/>
      <c r="AQ351" s="217"/>
      <c r="AR351" s="217"/>
      <c r="AS351" s="217"/>
      <c r="AT351" s="217"/>
      <c r="AU351" s="218"/>
      <c r="AV351" s="232"/>
      <c r="AW351" s="217"/>
      <c r="AX351" s="217"/>
      <c r="AY351" s="217"/>
      <c r="AZ351" s="217"/>
      <c r="BA351" s="219"/>
      <c r="BB351" s="217"/>
      <c r="BC351" s="217"/>
      <c r="BD351" s="217"/>
      <c r="BE351" s="217"/>
      <c r="BF351" s="218"/>
      <c r="BG351" s="232"/>
      <c r="BH351" s="217"/>
      <c r="BI351" s="217"/>
      <c r="BJ351" s="217"/>
      <c r="BK351" s="217"/>
      <c r="BL351" s="219"/>
      <c r="BM351" s="217"/>
      <c r="BN351" s="217"/>
      <c r="BO351" s="217"/>
      <c r="BP351" s="217"/>
      <c r="BQ351" s="218"/>
    </row>
    <row r="352" spans="2:69" ht="11.25" customHeight="1" x14ac:dyDescent="0.2">
      <c r="B352" s="24"/>
      <c r="C352" s="64"/>
      <c r="D352" s="50"/>
      <c r="E352" s="470"/>
      <c r="F352" s="470"/>
      <c r="G352" s="470"/>
      <c r="H352" s="470"/>
      <c r="I352" s="470"/>
      <c r="J352" s="470"/>
      <c r="K352" s="470"/>
      <c r="L352" s="470"/>
      <c r="M352" s="470"/>
      <c r="N352" s="60"/>
      <c r="O352" s="70"/>
      <c r="P352" s="24" t="s">
        <v>2272</v>
      </c>
      <c r="Q352" s="50"/>
      <c r="R352" s="64"/>
      <c r="S352" s="50"/>
      <c r="T352" s="112"/>
      <c r="X352" s="24"/>
      <c r="Y352" s="64"/>
      <c r="Z352" s="232"/>
      <c r="AA352" s="217"/>
      <c r="AB352" s="217"/>
      <c r="AC352" s="217"/>
      <c r="AD352" s="217"/>
      <c r="AE352" s="219"/>
      <c r="AF352" s="217"/>
      <c r="AG352" s="217"/>
      <c r="AH352" s="217"/>
      <c r="AI352" s="217"/>
      <c r="AJ352" s="218"/>
      <c r="AK352" s="232"/>
      <c r="AL352" s="217"/>
      <c r="AM352" s="217"/>
      <c r="AN352" s="217"/>
      <c r="AO352" s="217"/>
      <c r="AP352" s="219"/>
      <c r="AQ352" s="217"/>
      <c r="AR352" s="217"/>
      <c r="AS352" s="217"/>
      <c r="AT352" s="217"/>
      <c r="AU352" s="218"/>
      <c r="AV352" s="232"/>
      <c r="AW352" s="217"/>
      <c r="AX352" s="217"/>
      <c r="AY352" s="217"/>
      <c r="AZ352" s="217"/>
      <c r="BA352" s="219"/>
      <c r="BB352" s="217"/>
      <c r="BC352" s="217"/>
      <c r="BD352" s="217"/>
      <c r="BE352" s="217"/>
      <c r="BF352" s="218"/>
      <c r="BG352" s="232"/>
      <c r="BH352" s="217"/>
      <c r="BI352" s="217"/>
      <c r="BJ352" s="217"/>
      <c r="BK352" s="217"/>
      <c r="BL352" s="219"/>
      <c r="BM352" s="217"/>
      <c r="BN352" s="217"/>
      <c r="BO352" s="217"/>
      <c r="BP352" s="217"/>
      <c r="BQ352" s="218"/>
    </row>
    <row r="353" spans="1:72" ht="6" customHeight="1" x14ac:dyDescent="0.2">
      <c r="A353" s="52"/>
      <c r="B353" s="52"/>
      <c r="C353" s="58"/>
      <c r="D353" s="51"/>
      <c r="E353" s="52"/>
      <c r="F353" s="52"/>
      <c r="G353" s="52"/>
      <c r="H353" s="52"/>
      <c r="I353" s="52"/>
      <c r="J353" s="52"/>
      <c r="K353" s="52"/>
      <c r="L353" s="52"/>
      <c r="M353" s="52"/>
      <c r="N353" s="58"/>
      <c r="O353" s="52"/>
      <c r="P353" s="52"/>
      <c r="Q353" s="203"/>
      <c r="R353" s="203"/>
      <c r="S353" s="203"/>
      <c r="T353" s="203"/>
      <c r="V353" s="52"/>
      <c r="W353" s="52"/>
      <c r="X353" s="52"/>
      <c r="Y353" s="58"/>
      <c r="Z353" s="231"/>
      <c r="AA353" s="233"/>
      <c r="AB353" s="227"/>
      <c r="AC353" s="227"/>
      <c r="AD353" s="227"/>
      <c r="AE353" s="227"/>
      <c r="AF353" s="227"/>
      <c r="AG353" s="227"/>
      <c r="AH353" s="227"/>
      <c r="AI353" s="227"/>
      <c r="AJ353" s="228"/>
      <c r="AK353" s="231"/>
      <c r="AL353" s="233"/>
      <c r="AM353" s="227"/>
      <c r="AN353" s="227"/>
      <c r="AO353" s="227"/>
      <c r="AP353" s="227"/>
      <c r="AQ353" s="227"/>
      <c r="AR353" s="227"/>
      <c r="AS353" s="227"/>
      <c r="AT353" s="227"/>
      <c r="AU353" s="228"/>
      <c r="AV353" s="231"/>
      <c r="AW353" s="233"/>
      <c r="AX353" s="227"/>
      <c r="AY353" s="227"/>
      <c r="AZ353" s="227"/>
      <c r="BA353" s="227"/>
      <c r="BB353" s="227"/>
      <c r="BC353" s="227"/>
      <c r="BD353" s="227"/>
      <c r="BE353" s="227"/>
      <c r="BF353" s="228"/>
      <c r="BG353" s="231"/>
      <c r="BH353" s="233"/>
      <c r="BI353" s="227"/>
      <c r="BJ353" s="227"/>
      <c r="BK353" s="227"/>
      <c r="BL353" s="227"/>
      <c r="BM353" s="227"/>
      <c r="BN353" s="227"/>
      <c r="BO353" s="227"/>
      <c r="BP353" s="227"/>
      <c r="BQ353" s="228"/>
    </row>
    <row r="354" spans="1:72" ht="6" customHeight="1" x14ac:dyDescent="0.2">
      <c r="B354" s="28"/>
      <c r="C354" s="27"/>
      <c r="D354" s="26"/>
      <c r="E354" s="28"/>
      <c r="F354" s="28"/>
      <c r="G354" s="28"/>
      <c r="H354" s="28"/>
      <c r="I354" s="28"/>
      <c r="J354" s="28"/>
      <c r="K354" s="28"/>
      <c r="L354" s="28"/>
      <c r="M354" s="28"/>
      <c r="N354" s="27"/>
      <c r="O354" s="28"/>
      <c r="P354" s="28"/>
      <c r="Q354" s="28"/>
      <c r="R354" s="28"/>
      <c r="S354" s="28"/>
      <c r="T354" s="28"/>
      <c r="U354" s="28"/>
      <c r="V354" s="28"/>
      <c r="W354" s="28"/>
      <c r="X354" s="28"/>
      <c r="Y354" s="27"/>
      <c r="Z354" s="28"/>
      <c r="AA354" s="28"/>
      <c r="AB354" s="28"/>
      <c r="AC354" s="28"/>
      <c r="AD354" s="28"/>
      <c r="AE354" s="28"/>
      <c r="AF354" s="28"/>
      <c r="AG354" s="28"/>
      <c r="AH354" s="28"/>
      <c r="AI354" s="28"/>
      <c r="AJ354" s="27"/>
      <c r="AK354" s="28"/>
      <c r="AL354" s="28"/>
      <c r="AM354" s="28"/>
      <c r="AN354" s="28"/>
      <c r="AO354" s="28"/>
      <c r="AP354" s="28"/>
      <c r="AQ354" s="28"/>
      <c r="AR354" s="28"/>
      <c r="AS354" s="28"/>
      <c r="AT354" s="28"/>
      <c r="AU354" s="27"/>
      <c r="AV354" s="28"/>
      <c r="AW354" s="28"/>
      <c r="AX354" s="28"/>
      <c r="AY354" s="28"/>
      <c r="AZ354" s="28"/>
      <c r="BA354" s="28"/>
      <c r="BB354" s="28"/>
      <c r="BC354" s="28"/>
      <c r="BD354" s="28"/>
      <c r="BE354" s="28"/>
      <c r="BF354" s="27"/>
      <c r="BG354" s="28"/>
      <c r="BH354" s="28"/>
      <c r="BI354" s="28"/>
      <c r="BJ354" s="28"/>
      <c r="BK354" s="28"/>
      <c r="BL354" s="28"/>
      <c r="BM354" s="28"/>
      <c r="BN354" s="28"/>
      <c r="BO354" s="28"/>
      <c r="BP354" s="28"/>
      <c r="BQ354" s="27"/>
    </row>
    <row r="355" spans="1:72" ht="11.25" customHeight="1" x14ac:dyDescent="0.2">
      <c r="A355" s="347"/>
      <c r="B355" s="347" t="s">
        <v>1668</v>
      </c>
      <c r="C355" s="374"/>
      <c r="D355" s="395"/>
      <c r="E355" s="470" t="str">
        <f ca="1">VLOOKUP(INDIRECT(ADDRESS(ROW(),COLUMN()-3)),Language_Translations,MATCH(Language_Selected,Language_Options,0),FALSE)</f>
        <v>Are you currently pregnant?</v>
      </c>
      <c r="F355" s="470"/>
      <c r="G355" s="470"/>
      <c r="H355" s="470"/>
      <c r="I355" s="470"/>
      <c r="J355" s="470"/>
      <c r="K355" s="470"/>
      <c r="L355" s="470"/>
      <c r="M355" s="470"/>
      <c r="N355" s="766"/>
      <c r="O355" s="476"/>
      <c r="P355" s="476"/>
      <c r="Q355" s="476"/>
      <c r="R355" s="476"/>
      <c r="S355" s="476"/>
      <c r="T355" s="476"/>
      <c r="U355" s="347"/>
      <c r="V355" s="347"/>
      <c r="W355" s="767"/>
      <c r="X355" s="347"/>
      <c r="Y355" s="768"/>
      <c r="Z355" s="476"/>
      <c r="AA355" s="476"/>
      <c r="AB355" s="476"/>
      <c r="AC355" s="476"/>
      <c r="AD355" s="476"/>
      <c r="AE355" s="476"/>
      <c r="AF355" s="347"/>
      <c r="AG355" s="347"/>
      <c r="AH355" s="767"/>
      <c r="AI355" s="347"/>
      <c r="AJ355" s="768"/>
      <c r="AK355" s="476"/>
      <c r="AL355" s="476"/>
      <c r="AM355" s="476"/>
      <c r="AN355" s="476"/>
      <c r="AO355" s="476"/>
      <c r="AP355" s="476"/>
      <c r="AQ355" s="347"/>
      <c r="AR355" s="347"/>
      <c r="AS355" s="767"/>
      <c r="AT355" s="347"/>
      <c r="AU355" s="768"/>
      <c r="AV355" s="476"/>
      <c r="AW355" s="476"/>
      <c r="AX355" s="476"/>
      <c r="AY355" s="476"/>
      <c r="AZ355" s="476"/>
      <c r="BA355" s="476"/>
      <c r="BB355" s="347"/>
      <c r="BC355" s="347"/>
      <c r="BD355" s="767"/>
      <c r="BE355" s="347"/>
      <c r="BF355" s="768"/>
      <c r="BG355" s="476"/>
      <c r="BH355" s="476"/>
      <c r="BI355" s="476"/>
      <c r="BJ355" s="476"/>
      <c r="BK355" s="476"/>
      <c r="BL355" s="476"/>
      <c r="BM355" s="347"/>
      <c r="BN355" s="347"/>
      <c r="BO355" s="767"/>
      <c r="BP355" s="347"/>
      <c r="BQ355" s="768"/>
      <c r="BR355" s="347"/>
      <c r="BS355" s="347"/>
      <c r="BT355" s="347"/>
    </row>
    <row r="356" spans="1:72" ht="11.25" customHeight="1" x14ac:dyDescent="0.2">
      <c r="A356" s="347"/>
      <c r="B356" s="347"/>
      <c r="C356" s="374"/>
      <c r="D356" s="395"/>
      <c r="E356" s="470"/>
      <c r="F356" s="470"/>
      <c r="G356" s="470"/>
      <c r="H356" s="470"/>
      <c r="I356" s="470"/>
      <c r="J356" s="470"/>
      <c r="K356" s="470"/>
      <c r="L356" s="470"/>
      <c r="M356" s="470"/>
      <c r="N356" s="766"/>
      <c r="O356" s="476"/>
      <c r="P356" s="347" t="s">
        <v>1731</v>
      </c>
      <c r="Q356" s="347"/>
      <c r="R356" s="378" t="s">
        <v>7</v>
      </c>
      <c r="S356" s="378"/>
      <c r="T356" s="378"/>
      <c r="U356" s="378"/>
      <c r="V356" s="378"/>
      <c r="W356" s="378"/>
      <c r="X356" s="456" t="s">
        <v>1778</v>
      </c>
      <c r="Y356" s="768"/>
      <c r="Z356" s="476"/>
      <c r="AA356" s="347" t="s">
        <v>1731</v>
      </c>
      <c r="AB356" s="347"/>
      <c r="AC356" s="378" t="s">
        <v>7</v>
      </c>
      <c r="AD356" s="378"/>
      <c r="AE356" s="378"/>
      <c r="AF356" s="378"/>
      <c r="AG356" s="378"/>
      <c r="AH356" s="378"/>
      <c r="AI356" s="456" t="s">
        <v>1778</v>
      </c>
      <c r="AJ356" s="768"/>
      <c r="AK356" s="476"/>
      <c r="AL356" s="347" t="s">
        <v>1731</v>
      </c>
      <c r="AM356" s="347"/>
      <c r="AN356" s="378" t="s">
        <v>7</v>
      </c>
      <c r="AO356" s="378"/>
      <c r="AP356" s="378"/>
      <c r="AQ356" s="378"/>
      <c r="AR356" s="378"/>
      <c r="AS356" s="378"/>
      <c r="AT356" s="456" t="s">
        <v>1778</v>
      </c>
      <c r="AU356" s="768"/>
      <c r="AV356" s="476"/>
      <c r="AW356" s="347" t="s">
        <v>1731</v>
      </c>
      <c r="AX356" s="347"/>
      <c r="AY356" s="378" t="s">
        <v>7</v>
      </c>
      <c r="AZ356" s="378"/>
      <c r="BA356" s="378"/>
      <c r="BB356" s="378"/>
      <c r="BC356" s="378"/>
      <c r="BD356" s="378"/>
      <c r="BE356" s="456" t="s">
        <v>1778</v>
      </c>
      <c r="BF356" s="768"/>
      <c r="BG356" s="476"/>
      <c r="BH356" s="347" t="s">
        <v>1731</v>
      </c>
      <c r="BI356" s="347"/>
      <c r="BJ356" s="378" t="s">
        <v>7</v>
      </c>
      <c r="BK356" s="378"/>
      <c r="BL356" s="378"/>
      <c r="BM356" s="378"/>
      <c r="BN356" s="378"/>
      <c r="BO356" s="378"/>
      <c r="BP356" s="456" t="s">
        <v>1778</v>
      </c>
      <c r="BQ356" s="768"/>
      <c r="BR356" s="347"/>
      <c r="BS356" s="347"/>
      <c r="BT356" s="347"/>
    </row>
    <row r="357" spans="1:72" ht="11.25" customHeight="1" x14ac:dyDescent="0.2">
      <c r="A357" s="347"/>
      <c r="B357" s="347"/>
      <c r="C357" s="374"/>
      <c r="D357" s="395"/>
      <c r="E357" s="470"/>
      <c r="F357" s="470"/>
      <c r="G357" s="470"/>
      <c r="H357" s="470"/>
      <c r="I357" s="470"/>
      <c r="J357" s="470"/>
      <c r="K357" s="470"/>
      <c r="L357" s="470"/>
      <c r="M357" s="470"/>
      <c r="N357" s="766"/>
      <c r="O357" s="476"/>
      <c r="P357" s="347"/>
      <c r="Q357" s="347"/>
      <c r="R357" s="443" t="s">
        <v>2318</v>
      </c>
      <c r="S357" s="347"/>
      <c r="T357" s="378"/>
      <c r="U357" s="378"/>
      <c r="V357" s="378"/>
      <c r="W357" s="378"/>
      <c r="X357" s="456"/>
      <c r="Y357" s="768"/>
      <c r="Z357" s="476"/>
      <c r="AA357" s="347"/>
      <c r="AB357" s="347"/>
      <c r="AC357" s="443" t="s">
        <v>2318</v>
      </c>
      <c r="AD357" s="347"/>
      <c r="AE357" s="378"/>
      <c r="AF357" s="378"/>
      <c r="AG357" s="378"/>
      <c r="AH357" s="378"/>
      <c r="AI357" s="456"/>
      <c r="AJ357" s="768"/>
      <c r="AK357" s="476"/>
      <c r="AL357" s="347"/>
      <c r="AM357" s="347"/>
      <c r="AN357" s="443" t="s">
        <v>2318</v>
      </c>
      <c r="AO357" s="347"/>
      <c r="AP357" s="378"/>
      <c r="AQ357" s="378"/>
      <c r="AR357" s="378"/>
      <c r="AS357" s="378"/>
      <c r="AT357" s="456"/>
      <c r="AU357" s="768"/>
      <c r="AV357" s="476"/>
      <c r="AW357" s="347"/>
      <c r="AX357" s="347"/>
      <c r="AY357" s="443" t="s">
        <v>2318</v>
      </c>
      <c r="AZ357" s="347"/>
      <c r="BA357" s="378"/>
      <c r="BB357" s="378"/>
      <c r="BC357" s="378"/>
      <c r="BD357" s="378"/>
      <c r="BE357" s="456"/>
      <c r="BF357" s="768"/>
      <c r="BG357" s="476"/>
      <c r="BH357" s="347"/>
      <c r="BI357" s="347"/>
      <c r="BJ357" s="443" t="s">
        <v>2318</v>
      </c>
      <c r="BK357" s="347"/>
      <c r="BL357" s="378"/>
      <c r="BM357" s="378"/>
      <c r="BN357" s="378"/>
      <c r="BO357" s="378"/>
      <c r="BP357" s="456"/>
      <c r="BQ357" s="768"/>
      <c r="BR357" s="347"/>
      <c r="BS357" s="347"/>
      <c r="BT357" s="347"/>
    </row>
    <row r="358" spans="1:72" ht="11.25" customHeight="1" x14ac:dyDescent="0.2">
      <c r="A358" s="347"/>
      <c r="B358" s="347"/>
      <c r="C358" s="374"/>
      <c r="D358" s="395"/>
      <c r="E358" s="470"/>
      <c r="F358" s="470"/>
      <c r="G358" s="470"/>
      <c r="H358" s="470"/>
      <c r="I358" s="470"/>
      <c r="J358" s="470"/>
      <c r="K358" s="470"/>
      <c r="L358" s="470"/>
      <c r="M358" s="470"/>
      <c r="N358" s="766"/>
      <c r="O358" s="476"/>
      <c r="P358" s="347" t="s">
        <v>1732</v>
      </c>
      <c r="Q358" s="347"/>
      <c r="R358" s="378" t="s">
        <v>7</v>
      </c>
      <c r="S358" s="378"/>
      <c r="T358" s="378"/>
      <c r="U358" s="378"/>
      <c r="V358" s="378"/>
      <c r="W358" s="378"/>
      <c r="X358" s="456" t="s">
        <v>1783</v>
      </c>
      <c r="Y358" s="768"/>
      <c r="Z358" s="476"/>
      <c r="AA358" s="347" t="s">
        <v>1732</v>
      </c>
      <c r="AB358" s="347"/>
      <c r="AC358" s="378" t="s">
        <v>7</v>
      </c>
      <c r="AD358" s="378"/>
      <c r="AE358" s="378"/>
      <c r="AF358" s="378"/>
      <c r="AG358" s="378"/>
      <c r="AH358" s="378"/>
      <c r="AI358" s="456" t="s">
        <v>1783</v>
      </c>
      <c r="AJ358" s="768"/>
      <c r="AK358" s="476"/>
      <c r="AL358" s="347" t="s">
        <v>1732</v>
      </c>
      <c r="AM358" s="347"/>
      <c r="AN358" s="378" t="s">
        <v>7</v>
      </c>
      <c r="AO358" s="378"/>
      <c r="AP358" s="378"/>
      <c r="AQ358" s="378"/>
      <c r="AR358" s="378"/>
      <c r="AS358" s="378"/>
      <c r="AT358" s="456" t="s">
        <v>1783</v>
      </c>
      <c r="AU358" s="768"/>
      <c r="AV358" s="476"/>
      <c r="AW358" s="347" t="s">
        <v>1732</v>
      </c>
      <c r="AX358" s="347"/>
      <c r="AY358" s="378" t="s">
        <v>7</v>
      </c>
      <c r="AZ358" s="378"/>
      <c r="BA358" s="378"/>
      <c r="BB358" s="378"/>
      <c r="BC358" s="378"/>
      <c r="BD358" s="378"/>
      <c r="BE358" s="456" t="s">
        <v>1783</v>
      </c>
      <c r="BF358" s="768"/>
      <c r="BG358" s="476"/>
      <c r="BH358" s="347" t="s">
        <v>1732</v>
      </c>
      <c r="BI358" s="347"/>
      <c r="BJ358" s="378" t="s">
        <v>7</v>
      </c>
      <c r="BK358" s="378"/>
      <c r="BL358" s="378"/>
      <c r="BM358" s="378"/>
      <c r="BN358" s="378"/>
      <c r="BO358" s="378"/>
      <c r="BP358" s="456" t="s">
        <v>1783</v>
      </c>
      <c r="BQ358" s="768"/>
      <c r="BR358" s="347"/>
      <c r="BS358" s="347"/>
      <c r="BT358" s="347"/>
    </row>
    <row r="359" spans="1:72" ht="11.25" customHeight="1" x14ac:dyDescent="0.2">
      <c r="A359" s="347"/>
      <c r="B359" s="347"/>
      <c r="C359" s="374"/>
      <c r="D359" s="395"/>
      <c r="E359" s="470"/>
      <c r="F359" s="470"/>
      <c r="G359" s="470"/>
      <c r="H359" s="470"/>
      <c r="I359" s="470"/>
      <c r="J359" s="470"/>
      <c r="K359" s="470"/>
      <c r="L359" s="470"/>
      <c r="M359" s="470"/>
      <c r="N359" s="766"/>
      <c r="O359" s="476"/>
      <c r="P359" s="347" t="s">
        <v>1784</v>
      </c>
      <c r="Q359" s="347"/>
      <c r="R359" s="347"/>
      <c r="S359" s="347"/>
      <c r="T359" s="347"/>
      <c r="U359" s="378" t="s">
        <v>7</v>
      </c>
      <c r="V359" s="378"/>
      <c r="W359" s="378"/>
      <c r="X359" s="367">
        <v>8</v>
      </c>
      <c r="Y359" s="374"/>
      <c r="Z359" s="476"/>
      <c r="AA359" s="347" t="s">
        <v>1784</v>
      </c>
      <c r="AB359" s="347"/>
      <c r="AC359" s="347"/>
      <c r="AD359" s="347"/>
      <c r="AE359" s="347"/>
      <c r="AF359" s="378" t="s">
        <v>7</v>
      </c>
      <c r="AG359" s="378"/>
      <c r="AH359" s="378"/>
      <c r="AI359" s="367">
        <v>8</v>
      </c>
      <c r="AJ359" s="374"/>
      <c r="AK359" s="476"/>
      <c r="AL359" s="347" t="s">
        <v>1784</v>
      </c>
      <c r="AM359" s="347"/>
      <c r="AN359" s="347"/>
      <c r="AO359" s="347"/>
      <c r="AP359" s="347"/>
      <c r="AQ359" s="378" t="s">
        <v>7</v>
      </c>
      <c r="AR359" s="378"/>
      <c r="AS359" s="378"/>
      <c r="AT359" s="367">
        <v>8</v>
      </c>
      <c r="AU359" s="374"/>
      <c r="AV359" s="476"/>
      <c r="AW359" s="347" t="s">
        <v>1784</v>
      </c>
      <c r="AX359" s="347"/>
      <c r="AY359" s="347"/>
      <c r="AZ359" s="347"/>
      <c r="BA359" s="347"/>
      <c r="BB359" s="378" t="s">
        <v>7</v>
      </c>
      <c r="BC359" s="378"/>
      <c r="BD359" s="378"/>
      <c r="BE359" s="367">
        <v>8</v>
      </c>
      <c r="BF359" s="374"/>
      <c r="BG359" s="476"/>
      <c r="BH359" s="347" t="s">
        <v>1784</v>
      </c>
      <c r="BI359" s="347"/>
      <c r="BJ359" s="347"/>
      <c r="BK359" s="347"/>
      <c r="BL359" s="347"/>
      <c r="BM359" s="378" t="s">
        <v>7</v>
      </c>
      <c r="BN359" s="378"/>
      <c r="BO359" s="378"/>
      <c r="BP359" s="367">
        <v>8</v>
      </c>
      <c r="BQ359" s="374"/>
      <c r="BR359" s="347"/>
      <c r="BS359" s="347"/>
      <c r="BT359" s="347"/>
    </row>
    <row r="360" spans="1:72" ht="6" customHeight="1" x14ac:dyDescent="0.2">
      <c r="A360" s="381"/>
      <c r="B360" s="381"/>
      <c r="C360" s="380"/>
      <c r="D360" s="379"/>
      <c r="E360" s="518"/>
      <c r="F360" s="518"/>
      <c r="G360" s="518"/>
      <c r="H360" s="518"/>
      <c r="I360" s="518"/>
      <c r="J360" s="518"/>
      <c r="K360" s="518"/>
      <c r="L360" s="518"/>
      <c r="M360" s="518"/>
      <c r="N360" s="769"/>
      <c r="O360" s="518"/>
      <c r="P360" s="518"/>
      <c r="Q360" s="518"/>
      <c r="R360" s="518"/>
      <c r="S360" s="518"/>
      <c r="T360" s="518"/>
      <c r="U360" s="347"/>
      <c r="V360" s="381"/>
      <c r="W360" s="381"/>
      <c r="X360" s="381"/>
      <c r="Y360" s="770"/>
      <c r="Z360" s="518"/>
      <c r="AA360" s="518"/>
      <c r="AB360" s="518"/>
      <c r="AC360" s="518"/>
      <c r="AD360" s="518"/>
      <c r="AE360" s="518"/>
      <c r="AF360" s="347"/>
      <c r="AG360" s="381"/>
      <c r="AH360" s="381"/>
      <c r="AI360" s="381"/>
      <c r="AJ360" s="770"/>
      <c r="AK360" s="518"/>
      <c r="AL360" s="518"/>
      <c r="AM360" s="518"/>
      <c r="AN360" s="518"/>
      <c r="AO360" s="518"/>
      <c r="AP360" s="518"/>
      <c r="AQ360" s="347"/>
      <c r="AR360" s="381"/>
      <c r="AS360" s="381"/>
      <c r="AT360" s="381"/>
      <c r="AU360" s="770"/>
      <c r="AV360" s="518"/>
      <c r="AW360" s="518"/>
      <c r="AX360" s="518"/>
      <c r="AY360" s="518"/>
      <c r="AZ360" s="518"/>
      <c r="BA360" s="518"/>
      <c r="BB360" s="347"/>
      <c r="BC360" s="381"/>
      <c r="BD360" s="381"/>
      <c r="BE360" s="381"/>
      <c r="BF360" s="770"/>
      <c r="BG360" s="518"/>
      <c r="BH360" s="518"/>
      <c r="BI360" s="518"/>
      <c r="BJ360" s="518"/>
      <c r="BK360" s="518"/>
      <c r="BL360" s="518"/>
      <c r="BM360" s="347"/>
      <c r="BN360" s="381"/>
      <c r="BO360" s="381"/>
      <c r="BP360" s="381"/>
      <c r="BQ360" s="770"/>
      <c r="BR360" s="347"/>
      <c r="BS360" s="347"/>
      <c r="BT360" s="347"/>
    </row>
    <row r="361" spans="1:72" ht="6" customHeight="1" x14ac:dyDescent="0.2">
      <c r="A361" s="347"/>
      <c r="B361" s="398"/>
      <c r="C361" s="376"/>
      <c r="D361" s="375"/>
      <c r="E361" s="398"/>
      <c r="F361" s="398"/>
      <c r="G361" s="398"/>
      <c r="H361" s="398"/>
      <c r="I361" s="398"/>
      <c r="J361" s="398"/>
      <c r="K361" s="398"/>
      <c r="L361" s="398"/>
      <c r="M361" s="398"/>
      <c r="N361" s="376"/>
      <c r="O361" s="398"/>
      <c r="P361" s="398"/>
      <c r="Q361" s="398"/>
      <c r="R361" s="398"/>
      <c r="S361" s="398"/>
      <c r="T361" s="398"/>
      <c r="U361" s="398"/>
      <c r="V361" s="398"/>
      <c r="W361" s="398"/>
      <c r="X361" s="398"/>
      <c r="Y361" s="376"/>
      <c r="Z361" s="398"/>
      <c r="AA361" s="398"/>
      <c r="AB361" s="398"/>
      <c r="AC361" s="398"/>
      <c r="AD361" s="398"/>
      <c r="AE361" s="398"/>
      <c r="AF361" s="398"/>
      <c r="AG361" s="398"/>
      <c r="AH361" s="398"/>
      <c r="AI361" s="398"/>
      <c r="AJ361" s="376"/>
      <c r="AK361" s="398"/>
      <c r="AL361" s="398"/>
      <c r="AM361" s="398"/>
      <c r="AN361" s="398"/>
      <c r="AO361" s="398"/>
      <c r="AP361" s="398"/>
      <c r="AQ361" s="398"/>
      <c r="AR361" s="398"/>
      <c r="AS361" s="398"/>
      <c r="AT361" s="398"/>
      <c r="AU361" s="376"/>
      <c r="AV361" s="398"/>
      <c r="AW361" s="398"/>
      <c r="AX361" s="398"/>
      <c r="AY361" s="398"/>
      <c r="AZ361" s="398"/>
      <c r="BA361" s="398"/>
      <c r="BB361" s="398"/>
      <c r="BC361" s="398"/>
      <c r="BD361" s="398"/>
      <c r="BE361" s="398"/>
      <c r="BF361" s="376"/>
      <c r="BG361" s="398"/>
      <c r="BH361" s="398"/>
      <c r="BI361" s="398"/>
      <c r="BJ361" s="398"/>
      <c r="BK361" s="398"/>
      <c r="BL361" s="398"/>
      <c r="BM361" s="398"/>
      <c r="BN361" s="398"/>
      <c r="BO361" s="398"/>
      <c r="BP361" s="398"/>
      <c r="BQ361" s="376"/>
      <c r="BR361" s="347"/>
      <c r="BS361" s="347"/>
      <c r="BT361" s="347"/>
    </row>
    <row r="362" spans="1:72" ht="11.25" customHeight="1" x14ac:dyDescent="0.2">
      <c r="A362" s="347"/>
      <c r="B362" s="347" t="s">
        <v>1670</v>
      </c>
      <c r="C362" s="374"/>
      <c r="D362" s="395"/>
      <c r="E362" s="470" t="str">
        <f ca="1">VLOOKUP(INDIRECT(ADDRESS(ROW(),COLUMN()-3)),Language_Translations,MATCH(Language_Selected,Language_Options,0),FALSE)</f>
        <v>Have you been pregnant in the past 12 months?</v>
      </c>
      <c r="F362" s="470"/>
      <c r="G362" s="470"/>
      <c r="H362" s="470"/>
      <c r="I362" s="470"/>
      <c r="J362" s="470"/>
      <c r="K362" s="470"/>
      <c r="L362" s="470"/>
      <c r="M362" s="470"/>
      <c r="N362" s="766"/>
      <c r="O362" s="476"/>
      <c r="P362" s="476"/>
      <c r="Q362" s="476"/>
      <c r="R362" s="476"/>
      <c r="S362" s="476"/>
      <c r="T362" s="476"/>
      <c r="U362" s="347"/>
      <c r="V362" s="347"/>
      <c r="W362" s="767"/>
      <c r="X362" s="347"/>
      <c r="Y362" s="768"/>
      <c r="Z362" s="476"/>
      <c r="AA362" s="476"/>
      <c r="AB362" s="476"/>
      <c r="AC362" s="476"/>
      <c r="AD362" s="476"/>
      <c r="AE362" s="476"/>
      <c r="AF362" s="347"/>
      <c r="AG362" s="347"/>
      <c r="AH362" s="767"/>
      <c r="AI362" s="347"/>
      <c r="AJ362" s="768"/>
      <c r="AK362" s="476"/>
      <c r="AL362" s="476"/>
      <c r="AM362" s="476"/>
      <c r="AN362" s="476"/>
      <c r="AO362" s="476"/>
      <c r="AP362" s="476"/>
      <c r="AQ362" s="347"/>
      <c r="AR362" s="347"/>
      <c r="AS362" s="767"/>
      <c r="AT362" s="347"/>
      <c r="AU362" s="768"/>
      <c r="AV362" s="476"/>
      <c r="AW362" s="476"/>
      <c r="AX362" s="476"/>
      <c r="AY362" s="476"/>
      <c r="AZ362" s="476"/>
      <c r="BA362" s="476"/>
      <c r="BB362" s="347"/>
      <c r="BC362" s="347"/>
      <c r="BD362" s="767"/>
      <c r="BE362" s="347"/>
      <c r="BF362" s="768"/>
      <c r="BG362" s="476"/>
      <c r="BH362" s="476"/>
      <c r="BI362" s="476"/>
      <c r="BJ362" s="476"/>
      <c r="BK362" s="476"/>
      <c r="BL362" s="476"/>
      <c r="BM362" s="347"/>
      <c r="BN362" s="347"/>
      <c r="BO362" s="767"/>
      <c r="BP362" s="347"/>
      <c r="BQ362" s="768"/>
      <c r="BR362" s="347"/>
      <c r="BS362" s="347"/>
      <c r="BT362" s="347"/>
    </row>
    <row r="363" spans="1:72" ht="11.25" customHeight="1" x14ac:dyDescent="0.2">
      <c r="A363" s="347"/>
      <c r="B363" s="347"/>
      <c r="C363" s="374"/>
      <c r="D363" s="395"/>
      <c r="E363" s="470"/>
      <c r="F363" s="470"/>
      <c r="G363" s="470"/>
      <c r="H363" s="470"/>
      <c r="I363" s="470"/>
      <c r="J363" s="470"/>
      <c r="K363" s="470"/>
      <c r="L363" s="470"/>
      <c r="M363" s="470"/>
      <c r="N363" s="766"/>
      <c r="O363" s="476"/>
      <c r="P363" s="347" t="s">
        <v>1731</v>
      </c>
      <c r="Q363" s="347"/>
      <c r="R363" s="378" t="s">
        <v>7</v>
      </c>
      <c r="S363" s="378"/>
      <c r="T363" s="378"/>
      <c r="U363" s="378"/>
      <c r="V363" s="378"/>
      <c r="W363" s="378"/>
      <c r="X363" s="456" t="s">
        <v>1778</v>
      </c>
      <c r="Y363" s="768"/>
      <c r="Z363" s="476"/>
      <c r="AA363" s="347" t="s">
        <v>1731</v>
      </c>
      <c r="AB363" s="347"/>
      <c r="AC363" s="378" t="s">
        <v>7</v>
      </c>
      <c r="AD363" s="378"/>
      <c r="AE363" s="378"/>
      <c r="AF363" s="378"/>
      <c r="AG363" s="378"/>
      <c r="AH363" s="378"/>
      <c r="AI363" s="456" t="s">
        <v>1778</v>
      </c>
      <c r="AJ363" s="768"/>
      <c r="AK363" s="476"/>
      <c r="AL363" s="347" t="s">
        <v>1731</v>
      </c>
      <c r="AM363" s="347"/>
      <c r="AN363" s="378" t="s">
        <v>7</v>
      </c>
      <c r="AO363" s="378"/>
      <c r="AP363" s="378"/>
      <c r="AQ363" s="378"/>
      <c r="AR363" s="378"/>
      <c r="AS363" s="378"/>
      <c r="AT363" s="456" t="s">
        <v>1778</v>
      </c>
      <c r="AU363" s="768"/>
      <c r="AV363" s="476"/>
      <c r="AW363" s="347" t="s">
        <v>1731</v>
      </c>
      <c r="AX363" s="347"/>
      <c r="AY363" s="378" t="s">
        <v>7</v>
      </c>
      <c r="AZ363" s="378"/>
      <c r="BA363" s="378"/>
      <c r="BB363" s="378"/>
      <c r="BC363" s="378"/>
      <c r="BD363" s="378"/>
      <c r="BE363" s="456" t="s">
        <v>1778</v>
      </c>
      <c r="BF363" s="768"/>
      <c r="BG363" s="476"/>
      <c r="BH363" s="347" t="s">
        <v>1731</v>
      </c>
      <c r="BI363" s="347"/>
      <c r="BJ363" s="378" t="s">
        <v>7</v>
      </c>
      <c r="BK363" s="378"/>
      <c r="BL363" s="378"/>
      <c r="BM363" s="378"/>
      <c r="BN363" s="378"/>
      <c r="BO363" s="378"/>
      <c r="BP363" s="456" t="s">
        <v>1778</v>
      </c>
      <c r="BQ363" s="768"/>
      <c r="BR363" s="347"/>
      <c r="BS363" s="347"/>
      <c r="BT363" s="347"/>
    </row>
    <row r="364" spans="1:72" ht="11.25" customHeight="1" x14ac:dyDescent="0.2">
      <c r="A364" s="347"/>
      <c r="B364" s="347"/>
      <c r="C364" s="374"/>
      <c r="D364" s="395"/>
      <c r="E364" s="470"/>
      <c r="F364" s="470"/>
      <c r="G364" s="470"/>
      <c r="H364" s="470"/>
      <c r="I364" s="470"/>
      <c r="J364" s="470"/>
      <c r="K364" s="470"/>
      <c r="L364" s="470"/>
      <c r="M364" s="470"/>
      <c r="N364" s="766"/>
      <c r="O364" s="476"/>
      <c r="P364" s="347" t="s">
        <v>1732</v>
      </c>
      <c r="Q364" s="347"/>
      <c r="R364" s="378" t="s">
        <v>7</v>
      </c>
      <c r="S364" s="378"/>
      <c r="T364" s="378"/>
      <c r="U364" s="378"/>
      <c r="V364" s="378"/>
      <c r="W364" s="378"/>
      <c r="X364" s="456" t="s">
        <v>1783</v>
      </c>
      <c r="Y364" s="768"/>
      <c r="Z364" s="476"/>
      <c r="AA364" s="347" t="s">
        <v>1732</v>
      </c>
      <c r="AB364" s="347"/>
      <c r="AC364" s="378" t="s">
        <v>7</v>
      </c>
      <c r="AD364" s="378"/>
      <c r="AE364" s="378"/>
      <c r="AF364" s="378"/>
      <c r="AG364" s="378"/>
      <c r="AH364" s="378"/>
      <c r="AI364" s="456" t="s">
        <v>1783</v>
      </c>
      <c r="AJ364" s="768"/>
      <c r="AK364" s="476"/>
      <c r="AL364" s="347" t="s">
        <v>1732</v>
      </c>
      <c r="AM364" s="347"/>
      <c r="AN364" s="378" t="s">
        <v>7</v>
      </c>
      <c r="AO364" s="378"/>
      <c r="AP364" s="378"/>
      <c r="AQ364" s="378"/>
      <c r="AR364" s="378"/>
      <c r="AS364" s="378"/>
      <c r="AT364" s="456" t="s">
        <v>1783</v>
      </c>
      <c r="AU364" s="768"/>
      <c r="AV364" s="476"/>
      <c r="AW364" s="347" t="s">
        <v>1732</v>
      </c>
      <c r="AX364" s="347"/>
      <c r="AY364" s="378" t="s">
        <v>7</v>
      </c>
      <c r="AZ364" s="378"/>
      <c r="BA364" s="378"/>
      <c r="BB364" s="378"/>
      <c r="BC364" s="378"/>
      <c r="BD364" s="378"/>
      <c r="BE364" s="456" t="s">
        <v>1783</v>
      </c>
      <c r="BF364" s="768"/>
      <c r="BG364" s="476"/>
      <c r="BH364" s="347" t="s">
        <v>1732</v>
      </c>
      <c r="BI364" s="347"/>
      <c r="BJ364" s="378" t="s">
        <v>7</v>
      </c>
      <c r="BK364" s="378"/>
      <c r="BL364" s="378"/>
      <c r="BM364" s="378"/>
      <c r="BN364" s="378"/>
      <c r="BO364" s="378"/>
      <c r="BP364" s="456" t="s">
        <v>1783</v>
      </c>
      <c r="BQ364" s="768"/>
      <c r="BR364" s="347"/>
      <c r="BS364" s="347"/>
      <c r="BT364" s="347"/>
    </row>
    <row r="365" spans="1:72" ht="11.25" customHeight="1" x14ac:dyDescent="0.2">
      <c r="A365" s="347"/>
      <c r="B365" s="347"/>
      <c r="C365" s="374"/>
      <c r="D365" s="395"/>
      <c r="E365" s="470"/>
      <c r="F365" s="470"/>
      <c r="G365" s="470"/>
      <c r="H365" s="470"/>
      <c r="I365" s="470"/>
      <c r="J365" s="470"/>
      <c r="K365" s="470"/>
      <c r="L365" s="470"/>
      <c r="M365" s="470"/>
      <c r="N365" s="766"/>
      <c r="O365" s="476"/>
      <c r="P365" s="347" t="s">
        <v>1784</v>
      </c>
      <c r="Q365" s="347"/>
      <c r="R365" s="347"/>
      <c r="S365" s="347"/>
      <c r="T365" s="347"/>
      <c r="U365" s="378" t="s">
        <v>7</v>
      </c>
      <c r="V365" s="378"/>
      <c r="W365" s="378"/>
      <c r="X365" s="367">
        <v>8</v>
      </c>
      <c r="Y365" s="374"/>
      <c r="Z365" s="476"/>
      <c r="AA365" s="347" t="s">
        <v>1784</v>
      </c>
      <c r="AB365" s="347"/>
      <c r="AC365" s="347"/>
      <c r="AD365" s="347"/>
      <c r="AE365" s="347"/>
      <c r="AF365" s="378" t="s">
        <v>7</v>
      </c>
      <c r="AG365" s="378"/>
      <c r="AH365" s="378"/>
      <c r="AI365" s="367">
        <v>8</v>
      </c>
      <c r="AJ365" s="374"/>
      <c r="AK365" s="476"/>
      <c r="AL365" s="347" t="s">
        <v>1784</v>
      </c>
      <c r="AM365" s="347"/>
      <c r="AN365" s="347"/>
      <c r="AO365" s="347"/>
      <c r="AP365" s="347"/>
      <c r="AQ365" s="378" t="s">
        <v>7</v>
      </c>
      <c r="AR365" s="378"/>
      <c r="AS365" s="378"/>
      <c r="AT365" s="367">
        <v>8</v>
      </c>
      <c r="AU365" s="374"/>
      <c r="AV365" s="476"/>
      <c r="AW365" s="347" t="s">
        <v>1784</v>
      </c>
      <c r="AX365" s="347"/>
      <c r="AY365" s="347"/>
      <c r="AZ365" s="347"/>
      <c r="BA365" s="347"/>
      <c r="BB365" s="378" t="s">
        <v>7</v>
      </c>
      <c r="BC365" s="378"/>
      <c r="BD365" s="378"/>
      <c r="BE365" s="367">
        <v>8</v>
      </c>
      <c r="BF365" s="374"/>
      <c r="BG365" s="476"/>
      <c r="BH365" s="347" t="s">
        <v>1784</v>
      </c>
      <c r="BI365" s="347"/>
      <c r="BJ365" s="347"/>
      <c r="BK365" s="347"/>
      <c r="BL365" s="347"/>
      <c r="BM365" s="378" t="s">
        <v>7</v>
      </c>
      <c r="BN365" s="378"/>
      <c r="BO365" s="378"/>
      <c r="BP365" s="367">
        <v>8</v>
      </c>
      <c r="BQ365" s="374"/>
      <c r="BR365" s="347"/>
      <c r="BS365" s="347"/>
      <c r="BT365" s="347"/>
    </row>
    <row r="366" spans="1:72" ht="11.25" customHeight="1" x14ac:dyDescent="0.2">
      <c r="A366" s="347"/>
      <c r="B366" s="347"/>
      <c r="C366" s="374"/>
      <c r="D366" s="395"/>
      <c r="E366" s="470"/>
      <c r="F366" s="470"/>
      <c r="G366" s="470"/>
      <c r="H366" s="470"/>
      <c r="I366" s="470"/>
      <c r="J366" s="470"/>
      <c r="K366" s="470"/>
      <c r="L366" s="470"/>
      <c r="M366" s="470"/>
      <c r="N366" s="766"/>
      <c r="O366" s="476"/>
      <c r="P366" s="347"/>
      <c r="Q366" s="347"/>
      <c r="R366" s="347" t="s">
        <v>2319</v>
      </c>
      <c r="S366" s="347"/>
      <c r="T366" s="347"/>
      <c r="U366" s="347"/>
      <c r="V366" s="347"/>
      <c r="W366" s="347"/>
      <c r="X366" s="367"/>
      <c r="Y366" s="374"/>
      <c r="Z366" s="476"/>
      <c r="AA366" s="347"/>
      <c r="AB366" s="347"/>
      <c r="AC366" s="347" t="s">
        <v>2319</v>
      </c>
      <c r="AD366" s="347"/>
      <c r="AE366" s="347"/>
      <c r="AF366" s="347"/>
      <c r="AG366" s="347"/>
      <c r="AH366" s="347"/>
      <c r="AI366" s="367"/>
      <c r="AJ366" s="374"/>
      <c r="AK366" s="476"/>
      <c r="AL366" s="347"/>
      <c r="AM366" s="347"/>
      <c r="AN366" s="347" t="s">
        <v>2319</v>
      </c>
      <c r="AO366" s="347"/>
      <c r="AP366" s="347"/>
      <c r="AQ366" s="347"/>
      <c r="AR366" s="347"/>
      <c r="AS366" s="347"/>
      <c r="AT366" s="367"/>
      <c r="AU366" s="374"/>
      <c r="AV366" s="476"/>
      <c r="AW366" s="347"/>
      <c r="AX366" s="347"/>
      <c r="AY366" s="347" t="s">
        <v>2319</v>
      </c>
      <c r="AZ366" s="347"/>
      <c r="BA366" s="347"/>
      <c r="BB366" s="347"/>
      <c r="BC366" s="347"/>
      <c r="BD366" s="347"/>
      <c r="BE366" s="367"/>
      <c r="BF366" s="374"/>
      <c r="BG366" s="476"/>
      <c r="BH366" s="347"/>
      <c r="BI366" s="347"/>
      <c r="BJ366" s="347" t="s">
        <v>2319</v>
      </c>
      <c r="BK366" s="347"/>
      <c r="BL366" s="347"/>
      <c r="BM366" s="347"/>
      <c r="BN366" s="347"/>
      <c r="BO366" s="347"/>
      <c r="BP366" s="367"/>
      <c r="BQ366" s="374"/>
      <c r="BR366" s="347"/>
      <c r="BS366" s="347"/>
      <c r="BT366" s="347"/>
    </row>
    <row r="367" spans="1:72" ht="6" customHeight="1" x14ac:dyDescent="0.2">
      <c r="A367" s="381"/>
      <c r="B367" s="381"/>
      <c r="C367" s="380"/>
      <c r="D367" s="379"/>
      <c r="E367" s="518"/>
      <c r="F367" s="518"/>
      <c r="G367" s="518"/>
      <c r="H367" s="518"/>
      <c r="I367" s="518"/>
      <c r="J367" s="518"/>
      <c r="K367" s="518"/>
      <c r="L367" s="518"/>
      <c r="M367" s="518"/>
      <c r="N367" s="769"/>
      <c r="O367" s="518"/>
      <c r="P367" s="518"/>
      <c r="Q367" s="518"/>
      <c r="R367" s="518"/>
      <c r="S367" s="518"/>
      <c r="T367" s="518"/>
      <c r="U367" s="347"/>
      <c r="V367" s="381"/>
      <c r="W367" s="381"/>
      <c r="X367" s="381"/>
      <c r="Y367" s="770"/>
      <c r="Z367" s="518"/>
      <c r="AA367" s="518"/>
      <c r="AB367" s="518"/>
      <c r="AC367" s="518"/>
      <c r="AD367" s="518"/>
      <c r="AE367" s="518"/>
      <c r="AF367" s="347"/>
      <c r="AG367" s="381"/>
      <c r="AH367" s="381"/>
      <c r="AI367" s="381"/>
      <c r="AJ367" s="770"/>
      <c r="AK367" s="518"/>
      <c r="AL367" s="518"/>
      <c r="AM367" s="518"/>
      <c r="AN367" s="518"/>
      <c r="AO367" s="518"/>
      <c r="AP367" s="518"/>
      <c r="AQ367" s="347"/>
      <c r="AR367" s="381"/>
      <c r="AS367" s="381"/>
      <c r="AT367" s="381"/>
      <c r="AU367" s="770"/>
      <c r="AV367" s="518"/>
      <c r="AW367" s="518"/>
      <c r="AX367" s="518"/>
      <c r="AY367" s="518"/>
      <c r="AZ367" s="518"/>
      <c r="BA367" s="518"/>
      <c r="BB367" s="347"/>
      <c r="BC367" s="381"/>
      <c r="BD367" s="381"/>
      <c r="BE367" s="381"/>
      <c r="BF367" s="770"/>
      <c r="BG367" s="518"/>
      <c r="BH367" s="518"/>
      <c r="BI367" s="518"/>
      <c r="BJ367" s="518"/>
      <c r="BK367" s="518"/>
      <c r="BL367" s="518"/>
      <c r="BM367" s="347"/>
      <c r="BN367" s="381"/>
      <c r="BO367" s="381"/>
      <c r="BP367" s="381"/>
      <c r="BQ367" s="770"/>
      <c r="BR367" s="347"/>
      <c r="BS367" s="347"/>
      <c r="BT367" s="347"/>
    </row>
    <row r="368" spans="1:72" ht="6" customHeight="1" x14ac:dyDescent="0.2">
      <c r="A368" s="347"/>
      <c r="B368" s="398"/>
      <c r="C368" s="376"/>
      <c r="D368" s="375"/>
      <c r="E368" s="398"/>
      <c r="F368" s="398"/>
      <c r="G368" s="398"/>
      <c r="H368" s="398"/>
      <c r="I368" s="398"/>
      <c r="J368" s="398"/>
      <c r="K368" s="398"/>
      <c r="L368" s="398"/>
      <c r="M368" s="398"/>
      <c r="N368" s="376"/>
      <c r="O368" s="398"/>
      <c r="P368" s="398"/>
      <c r="Q368" s="398"/>
      <c r="R368" s="398"/>
      <c r="S368" s="398"/>
      <c r="T368" s="398"/>
      <c r="U368" s="398"/>
      <c r="V368" s="398"/>
      <c r="W368" s="398"/>
      <c r="X368" s="398"/>
      <c r="Y368" s="376"/>
      <c r="Z368" s="398"/>
      <c r="AA368" s="398"/>
      <c r="AB368" s="398"/>
      <c r="AC368" s="398"/>
      <c r="AD368" s="398"/>
      <c r="AE368" s="398"/>
      <c r="AF368" s="398"/>
      <c r="AG368" s="398"/>
      <c r="AH368" s="398"/>
      <c r="AI368" s="398"/>
      <c r="AJ368" s="376"/>
      <c r="AK368" s="398"/>
      <c r="AL368" s="647"/>
      <c r="AM368" s="398"/>
      <c r="AN368" s="398"/>
      <c r="AO368" s="398"/>
      <c r="AP368" s="398"/>
      <c r="AQ368" s="398"/>
      <c r="AR368" s="398"/>
      <c r="AS368" s="398"/>
      <c r="AT368" s="398"/>
      <c r="AU368" s="376"/>
      <c r="AV368" s="398"/>
      <c r="AW368" s="398"/>
      <c r="AX368" s="398"/>
      <c r="AY368" s="398"/>
      <c r="AZ368" s="398"/>
      <c r="BA368" s="398"/>
      <c r="BB368" s="398"/>
      <c r="BC368" s="398"/>
      <c r="BD368" s="398"/>
      <c r="BE368" s="398"/>
      <c r="BF368" s="376"/>
      <c r="BG368" s="398"/>
      <c r="BH368" s="398"/>
      <c r="BI368" s="398"/>
      <c r="BJ368" s="398"/>
      <c r="BK368" s="398"/>
      <c r="BL368" s="398"/>
      <c r="BM368" s="398"/>
      <c r="BN368" s="398"/>
      <c r="BO368" s="398"/>
      <c r="BP368" s="398"/>
      <c r="BQ368" s="398"/>
      <c r="BR368" s="347"/>
      <c r="BS368" s="347"/>
      <c r="BT368" s="347"/>
    </row>
    <row r="369" spans="1:72" ht="11.25" customHeight="1" x14ac:dyDescent="0.2">
      <c r="A369" s="347"/>
      <c r="B369" s="347" t="s">
        <v>1672</v>
      </c>
      <c r="C369" s="374"/>
      <c r="D369" s="395"/>
      <c r="E369" s="470" t="str">
        <f ca="1">VLOOKUP(INDIRECT(ADDRESS(ROW(),COLUMN()-3)),Language_Translations,MATCH(Language_Selected,Language_Options,0),FALSE)</f>
        <v>During your pregnancy, did you receive an antenatal checkup by a nurse or other health worker, including a certified midwife or community health worker?</v>
      </c>
      <c r="F369" s="470"/>
      <c r="G369" s="470"/>
      <c r="H369" s="470"/>
      <c r="I369" s="470"/>
      <c r="J369" s="470"/>
      <c r="K369" s="470"/>
      <c r="L369" s="470"/>
      <c r="M369" s="470"/>
      <c r="N369" s="766"/>
      <c r="O369" s="476"/>
      <c r="P369" s="476"/>
      <c r="Q369" s="476"/>
      <c r="R369" s="476"/>
      <c r="S369" s="476"/>
      <c r="T369" s="476"/>
      <c r="U369" s="347"/>
      <c r="V369" s="347"/>
      <c r="W369" s="767"/>
      <c r="X369" s="347"/>
      <c r="Y369" s="768"/>
      <c r="Z369" s="378"/>
      <c r="AA369" s="378"/>
      <c r="AB369" s="378"/>
      <c r="AC369" s="378"/>
      <c r="AD369" s="378"/>
      <c r="AE369" s="378"/>
      <c r="AF369" s="378"/>
      <c r="AG369" s="378"/>
      <c r="AH369" s="378"/>
      <c r="AI369" s="378"/>
      <c r="AJ369" s="768"/>
      <c r="AK369" s="378"/>
      <c r="AL369" s="644"/>
      <c r="AM369" s="347"/>
      <c r="AN369" s="347"/>
      <c r="AO369" s="347"/>
      <c r="AP369" s="347"/>
      <c r="AQ369" s="347"/>
      <c r="AR369" s="347"/>
      <c r="AS369" s="347"/>
      <c r="AT369" s="347"/>
      <c r="AU369" s="374"/>
      <c r="AV369" s="347"/>
      <c r="AW369" s="347"/>
      <c r="AX369" s="347"/>
      <c r="AY369" s="347"/>
      <c r="AZ369" s="347"/>
      <c r="BA369" s="347"/>
      <c r="BB369" s="347"/>
      <c r="BC369" s="347"/>
      <c r="BD369" s="347"/>
      <c r="BE369" s="347"/>
      <c r="BF369" s="374"/>
      <c r="BG369" s="347"/>
      <c r="BH369" s="347"/>
      <c r="BI369" s="347"/>
      <c r="BJ369" s="347"/>
      <c r="BK369" s="347"/>
      <c r="BL369" s="347"/>
      <c r="BM369" s="347"/>
      <c r="BN369" s="347"/>
      <c r="BO369" s="347"/>
      <c r="BP369" s="347"/>
      <c r="BQ369" s="347"/>
      <c r="BR369" s="347"/>
      <c r="BS369" s="347"/>
      <c r="BT369" s="347"/>
    </row>
    <row r="370" spans="1:72" ht="11.25" customHeight="1" x14ac:dyDescent="0.2">
      <c r="A370" s="347"/>
      <c r="B370" s="347"/>
      <c r="C370" s="374"/>
      <c r="D370" s="395"/>
      <c r="E370" s="470"/>
      <c r="F370" s="470"/>
      <c r="G370" s="470"/>
      <c r="H370" s="470"/>
      <c r="I370" s="470"/>
      <c r="J370" s="470"/>
      <c r="K370" s="470"/>
      <c r="L370" s="470"/>
      <c r="M370" s="470"/>
      <c r="N370" s="766"/>
      <c r="O370" s="476"/>
      <c r="P370" s="771"/>
      <c r="Q370" s="476"/>
      <c r="R370" s="476"/>
      <c r="S370" s="476"/>
      <c r="T370" s="476"/>
      <c r="U370" s="347"/>
      <c r="V370" s="347"/>
      <c r="W370" s="347"/>
      <c r="X370" s="347"/>
      <c r="Y370" s="768"/>
      <c r="Z370" s="378"/>
      <c r="AA370" s="378"/>
      <c r="AB370" s="378"/>
      <c r="AC370" s="378"/>
      <c r="AD370" s="378"/>
      <c r="AE370" s="378"/>
      <c r="AF370" s="378"/>
      <c r="AG370" s="378"/>
      <c r="AH370" s="378"/>
      <c r="AI370" s="378"/>
      <c r="AJ370" s="768"/>
      <c r="AK370" s="378"/>
      <c r="AL370" s="644"/>
      <c r="AM370" s="347"/>
      <c r="AN370" s="347"/>
      <c r="AO370" s="347"/>
      <c r="AP370" s="347"/>
      <c r="AQ370" s="347"/>
      <c r="AR370" s="347"/>
      <c r="AS370" s="347"/>
      <c r="AT370" s="347"/>
      <c r="AU370" s="374"/>
      <c r="AV370" s="347"/>
      <c r="AW370" s="347"/>
      <c r="AX370" s="347"/>
      <c r="AY370" s="347"/>
      <c r="AZ370" s="347"/>
      <c r="BA370" s="347"/>
      <c r="BB370" s="347"/>
      <c r="BC370" s="347"/>
      <c r="BD370" s="347"/>
      <c r="BE370" s="347"/>
      <c r="BF370" s="374"/>
      <c r="BG370" s="347"/>
      <c r="BH370" s="347"/>
      <c r="BI370" s="347"/>
      <c r="BJ370" s="347"/>
      <c r="BK370" s="347"/>
      <c r="BL370" s="347"/>
      <c r="BM370" s="347"/>
      <c r="BN370" s="347"/>
      <c r="BO370" s="347"/>
      <c r="BP370" s="347"/>
      <c r="BQ370" s="347"/>
      <c r="BR370" s="347"/>
      <c r="BS370" s="347"/>
      <c r="BT370" s="347"/>
    </row>
    <row r="371" spans="1:72" ht="11.25" customHeight="1" x14ac:dyDescent="0.2">
      <c r="A371" s="347"/>
      <c r="B371" s="347"/>
      <c r="C371" s="374"/>
      <c r="D371" s="395"/>
      <c r="E371" s="470"/>
      <c r="F371" s="470"/>
      <c r="G371" s="470"/>
      <c r="H371" s="470"/>
      <c r="I371" s="470"/>
      <c r="J371" s="470"/>
      <c r="K371" s="470"/>
      <c r="L371" s="470"/>
      <c r="M371" s="470"/>
      <c r="N371" s="766"/>
      <c r="O371" s="476"/>
      <c r="P371" s="771"/>
      <c r="Q371" s="476"/>
      <c r="R371" s="476"/>
      <c r="S371" s="476"/>
      <c r="T371" s="476"/>
      <c r="U371" s="347"/>
      <c r="V371" s="347"/>
      <c r="W371" s="347"/>
      <c r="X371" s="347"/>
      <c r="Y371" s="768"/>
      <c r="Z371" s="378"/>
      <c r="AA371" s="378"/>
      <c r="AB371" s="378"/>
      <c r="AC371" s="378"/>
      <c r="AD371" s="378"/>
      <c r="AE371" s="378"/>
      <c r="AF371" s="378"/>
      <c r="AG371" s="378"/>
      <c r="AH371" s="378"/>
      <c r="AI371" s="378"/>
      <c r="AJ371" s="768"/>
      <c r="AK371" s="378"/>
      <c r="AL371" s="644"/>
      <c r="AM371" s="347"/>
      <c r="AN371" s="347"/>
      <c r="AO371" s="347"/>
      <c r="AP371" s="347"/>
      <c r="AQ371" s="347"/>
      <c r="AR371" s="347"/>
      <c r="AS371" s="347"/>
      <c r="AT371" s="347"/>
      <c r="AU371" s="374"/>
      <c r="AV371" s="347"/>
      <c r="AW371" s="347"/>
      <c r="AX371" s="347"/>
      <c r="AY371" s="347"/>
      <c r="AZ371" s="347"/>
      <c r="BA371" s="347"/>
      <c r="BB371" s="347"/>
      <c r="BC371" s="347"/>
      <c r="BD371" s="347"/>
      <c r="BE371" s="347"/>
      <c r="BF371" s="374"/>
      <c r="BG371" s="347"/>
      <c r="BH371" s="347"/>
      <c r="BI371" s="347"/>
      <c r="BJ371" s="347"/>
      <c r="BK371" s="347"/>
      <c r="BL371" s="347"/>
      <c r="BM371" s="347"/>
      <c r="BN371" s="347"/>
      <c r="BO371" s="347"/>
      <c r="BP371" s="347"/>
      <c r="BQ371" s="347"/>
      <c r="BR371" s="347"/>
      <c r="BS371" s="347"/>
      <c r="BT371" s="347"/>
    </row>
    <row r="372" spans="1:72" ht="11.25" customHeight="1" x14ac:dyDescent="0.2">
      <c r="A372" s="347"/>
      <c r="B372" s="347"/>
      <c r="C372" s="374"/>
      <c r="D372" s="395"/>
      <c r="E372" s="470"/>
      <c r="F372" s="470"/>
      <c r="G372" s="470"/>
      <c r="H372" s="470"/>
      <c r="I372" s="470"/>
      <c r="J372" s="470"/>
      <c r="K372" s="470"/>
      <c r="L372" s="470"/>
      <c r="M372" s="470"/>
      <c r="N372" s="766"/>
      <c r="O372" s="476"/>
      <c r="P372" s="347"/>
      <c r="Q372" s="347"/>
      <c r="R372" s="347"/>
      <c r="S372" s="347"/>
      <c r="T372" s="347"/>
      <c r="U372" s="347"/>
      <c r="V372" s="347"/>
      <c r="W372" s="347"/>
      <c r="X372" s="367"/>
      <c r="Y372" s="768"/>
      <c r="Z372" s="378"/>
      <c r="AA372" s="347"/>
      <c r="AB372" s="347"/>
      <c r="AC372" s="347"/>
      <c r="AD372" s="347"/>
      <c r="AE372" s="347"/>
      <c r="AF372" s="347"/>
      <c r="AG372" s="347"/>
      <c r="AH372" s="347"/>
      <c r="AI372" s="367"/>
      <c r="AJ372" s="768"/>
      <c r="AK372" s="378"/>
      <c r="AL372" s="347"/>
      <c r="AM372" s="347"/>
      <c r="AN372" s="347"/>
      <c r="AO372" s="347"/>
      <c r="AP372" s="347"/>
      <c r="AQ372" s="347"/>
      <c r="AR372" s="347"/>
      <c r="AS372" s="347"/>
      <c r="AT372" s="367"/>
      <c r="AU372" s="374"/>
      <c r="AV372" s="347"/>
      <c r="AW372" s="347"/>
      <c r="AX372" s="347"/>
      <c r="AY372" s="347"/>
      <c r="AZ372" s="347"/>
      <c r="BA372" s="347"/>
      <c r="BB372" s="347"/>
      <c r="BC372" s="347"/>
      <c r="BD372" s="347"/>
      <c r="BE372" s="367"/>
      <c r="BF372" s="374"/>
      <c r="BG372" s="347"/>
      <c r="BH372" s="347"/>
      <c r="BI372" s="347"/>
      <c r="BJ372" s="347"/>
      <c r="BK372" s="347"/>
      <c r="BL372" s="347"/>
      <c r="BM372" s="347"/>
      <c r="BN372" s="347"/>
      <c r="BO372" s="347"/>
      <c r="BP372" s="367"/>
      <c r="BQ372" s="347"/>
      <c r="BR372" s="347"/>
      <c r="BS372" s="347"/>
      <c r="BT372" s="347"/>
    </row>
    <row r="373" spans="1:72" ht="11.25" customHeight="1" x14ac:dyDescent="0.2">
      <c r="A373" s="347"/>
      <c r="B373" s="347"/>
      <c r="C373" s="374"/>
      <c r="D373" s="395"/>
      <c r="E373" s="470"/>
      <c r="F373" s="470"/>
      <c r="G373" s="470"/>
      <c r="H373" s="470"/>
      <c r="I373" s="470"/>
      <c r="J373" s="470"/>
      <c r="K373" s="470"/>
      <c r="L373" s="470"/>
      <c r="M373" s="470"/>
      <c r="N373" s="766"/>
      <c r="O373" s="476"/>
      <c r="P373" s="347" t="s">
        <v>1731</v>
      </c>
      <c r="Q373" s="347"/>
      <c r="R373" s="378" t="s">
        <v>7</v>
      </c>
      <c r="S373" s="378"/>
      <c r="T373" s="378"/>
      <c r="U373" s="378"/>
      <c r="V373" s="378"/>
      <c r="W373" s="378"/>
      <c r="X373" s="456" t="s">
        <v>1778</v>
      </c>
      <c r="Y373" s="768"/>
      <c r="Z373" s="378"/>
      <c r="AA373" s="347" t="s">
        <v>1731</v>
      </c>
      <c r="AB373" s="347"/>
      <c r="AC373" s="378" t="s">
        <v>7</v>
      </c>
      <c r="AD373" s="378"/>
      <c r="AE373" s="378"/>
      <c r="AF373" s="378"/>
      <c r="AG373" s="378"/>
      <c r="AH373" s="378"/>
      <c r="AI373" s="456" t="s">
        <v>1778</v>
      </c>
      <c r="AJ373" s="768"/>
      <c r="AK373" s="378"/>
      <c r="AL373" s="347" t="s">
        <v>1731</v>
      </c>
      <c r="AM373" s="347"/>
      <c r="AN373" s="378" t="s">
        <v>7</v>
      </c>
      <c r="AO373" s="378"/>
      <c r="AP373" s="378"/>
      <c r="AQ373" s="378"/>
      <c r="AR373" s="378"/>
      <c r="AS373" s="378"/>
      <c r="AT373" s="456" t="s">
        <v>1778</v>
      </c>
      <c r="AU373" s="374"/>
      <c r="AV373" s="347"/>
      <c r="AW373" s="347" t="s">
        <v>1731</v>
      </c>
      <c r="AX373" s="347"/>
      <c r="AY373" s="378" t="s">
        <v>7</v>
      </c>
      <c r="AZ373" s="378"/>
      <c r="BA373" s="378"/>
      <c r="BB373" s="378"/>
      <c r="BC373" s="378"/>
      <c r="BD373" s="378"/>
      <c r="BE373" s="456" t="s">
        <v>1778</v>
      </c>
      <c r="BF373" s="374"/>
      <c r="BG373" s="347"/>
      <c r="BH373" s="347" t="s">
        <v>1731</v>
      </c>
      <c r="BI373" s="347"/>
      <c r="BJ373" s="378" t="s">
        <v>7</v>
      </c>
      <c r="BK373" s="378"/>
      <c r="BL373" s="378"/>
      <c r="BM373" s="378"/>
      <c r="BN373" s="378"/>
      <c r="BO373" s="378"/>
      <c r="BP373" s="456" t="s">
        <v>1778</v>
      </c>
      <c r="BQ373" s="347"/>
      <c r="BR373" s="347"/>
      <c r="BS373" s="347"/>
      <c r="BT373" s="347"/>
    </row>
    <row r="374" spans="1:72" ht="11.25" customHeight="1" x14ac:dyDescent="0.2">
      <c r="A374" s="347"/>
      <c r="B374" s="347"/>
      <c r="C374" s="374"/>
      <c r="D374" s="395"/>
      <c r="E374" s="470"/>
      <c r="F374" s="470"/>
      <c r="G374" s="470"/>
      <c r="H374" s="470"/>
      <c r="I374" s="470"/>
      <c r="J374" s="470"/>
      <c r="K374" s="470"/>
      <c r="L374" s="470"/>
      <c r="M374" s="470"/>
      <c r="N374" s="766"/>
      <c r="O374" s="476"/>
      <c r="P374" s="347" t="s">
        <v>1732</v>
      </c>
      <c r="Q374" s="347"/>
      <c r="R374" s="378" t="s">
        <v>7</v>
      </c>
      <c r="S374" s="378"/>
      <c r="T374" s="378"/>
      <c r="U374" s="378"/>
      <c r="V374" s="378"/>
      <c r="W374" s="378"/>
      <c r="X374" s="456" t="s">
        <v>1783</v>
      </c>
      <c r="Y374" s="374"/>
      <c r="Z374" s="378"/>
      <c r="AA374" s="347" t="s">
        <v>1732</v>
      </c>
      <c r="AB374" s="347"/>
      <c r="AC374" s="378" t="s">
        <v>7</v>
      </c>
      <c r="AD374" s="378"/>
      <c r="AE374" s="378"/>
      <c r="AF374" s="378"/>
      <c r="AG374" s="378"/>
      <c r="AH374" s="378"/>
      <c r="AI374" s="456" t="s">
        <v>1783</v>
      </c>
      <c r="AJ374" s="768"/>
      <c r="AK374" s="378"/>
      <c r="AL374" s="347" t="s">
        <v>1732</v>
      </c>
      <c r="AM374" s="347"/>
      <c r="AN374" s="378" t="s">
        <v>7</v>
      </c>
      <c r="AO374" s="378"/>
      <c r="AP374" s="378"/>
      <c r="AQ374" s="378"/>
      <c r="AR374" s="378"/>
      <c r="AS374" s="378"/>
      <c r="AT374" s="456" t="s">
        <v>1783</v>
      </c>
      <c r="AU374" s="374"/>
      <c r="AV374" s="347"/>
      <c r="AW374" s="347" t="s">
        <v>1732</v>
      </c>
      <c r="AX374" s="347"/>
      <c r="AY374" s="378" t="s">
        <v>7</v>
      </c>
      <c r="AZ374" s="378"/>
      <c r="BA374" s="378"/>
      <c r="BB374" s="378"/>
      <c r="BC374" s="378"/>
      <c r="BD374" s="378"/>
      <c r="BE374" s="456" t="s">
        <v>1783</v>
      </c>
      <c r="BF374" s="374"/>
      <c r="BG374" s="347"/>
      <c r="BH374" s="347" t="s">
        <v>1732</v>
      </c>
      <c r="BI374" s="347"/>
      <c r="BJ374" s="378" t="s">
        <v>7</v>
      </c>
      <c r="BK374" s="378"/>
      <c r="BL374" s="378"/>
      <c r="BM374" s="378"/>
      <c r="BN374" s="378"/>
      <c r="BO374" s="378"/>
      <c r="BP374" s="456" t="s">
        <v>1783</v>
      </c>
      <c r="BQ374" s="347"/>
      <c r="BR374" s="347"/>
      <c r="BS374" s="347"/>
      <c r="BT374" s="347"/>
    </row>
    <row r="375" spans="1:72" ht="11.25" customHeight="1" x14ac:dyDescent="0.2">
      <c r="A375" s="347"/>
      <c r="B375" s="347"/>
      <c r="C375" s="374"/>
      <c r="D375" s="395"/>
      <c r="E375" s="470"/>
      <c r="F375" s="470"/>
      <c r="G375" s="470"/>
      <c r="H375" s="470"/>
      <c r="I375" s="470"/>
      <c r="J375" s="470"/>
      <c r="K375" s="470"/>
      <c r="L375" s="470"/>
      <c r="M375" s="470"/>
      <c r="N375" s="766"/>
      <c r="O375" s="476"/>
      <c r="P375" s="347" t="s">
        <v>1784</v>
      </c>
      <c r="Q375" s="347"/>
      <c r="R375" s="347"/>
      <c r="S375" s="347"/>
      <c r="T375" s="347"/>
      <c r="U375" s="378" t="s">
        <v>7</v>
      </c>
      <c r="V375" s="378"/>
      <c r="W375" s="378"/>
      <c r="X375" s="367">
        <v>8</v>
      </c>
      <c r="Y375" s="374"/>
      <c r="Z375" s="378"/>
      <c r="AA375" s="347" t="s">
        <v>1784</v>
      </c>
      <c r="AB375" s="347"/>
      <c r="AC375" s="347"/>
      <c r="AD375" s="347"/>
      <c r="AE375" s="347"/>
      <c r="AF375" s="378" t="s">
        <v>7</v>
      </c>
      <c r="AG375" s="378"/>
      <c r="AH375" s="378"/>
      <c r="AI375" s="367">
        <v>8</v>
      </c>
      <c r="AJ375" s="768"/>
      <c r="AK375" s="378"/>
      <c r="AL375" s="347" t="s">
        <v>1784</v>
      </c>
      <c r="AM375" s="347"/>
      <c r="AN375" s="347"/>
      <c r="AO375" s="347"/>
      <c r="AP375" s="347"/>
      <c r="AQ375" s="378" t="s">
        <v>7</v>
      </c>
      <c r="AR375" s="378"/>
      <c r="AS375" s="378"/>
      <c r="AT375" s="367">
        <v>8</v>
      </c>
      <c r="AU375" s="374"/>
      <c r="AV375" s="347"/>
      <c r="AW375" s="347" t="s">
        <v>1784</v>
      </c>
      <c r="AX375" s="347"/>
      <c r="AY375" s="347"/>
      <c r="AZ375" s="347"/>
      <c r="BA375" s="347"/>
      <c r="BB375" s="378" t="s">
        <v>7</v>
      </c>
      <c r="BC375" s="378"/>
      <c r="BD375" s="378"/>
      <c r="BE375" s="367">
        <v>8</v>
      </c>
      <c r="BF375" s="374"/>
      <c r="BG375" s="347"/>
      <c r="BH375" s="347" t="s">
        <v>1784</v>
      </c>
      <c r="BI375" s="347"/>
      <c r="BJ375" s="347"/>
      <c r="BK375" s="347"/>
      <c r="BL375" s="347"/>
      <c r="BM375" s="378" t="s">
        <v>7</v>
      </c>
      <c r="BN375" s="378"/>
      <c r="BO375" s="378"/>
      <c r="BP375" s="367">
        <v>8</v>
      </c>
      <c r="BQ375" s="347"/>
      <c r="BR375" s="347"/>
      <c r="BS375" s="347"/>
      <c r="BT375" s="347"/>
    </row>
    <row r="376" spans="1:72" ht="6" customHeight="1" x14ac:dyDescent="0.2">
      <c r="A376" s="381"/>
      <c r="B376" s="381"/>
      <c r="C376" s="380"/>
      <c r="D376" s="379"/>
      <c r="E376" s="518"/>
      <c r="F376" s="518"/>
      <c r="G376" s="518"/>
      <c r="H376" s="518"/>
      <c r="I376" s="518"/>
      <c r="J376" s="518"/>
      <c r="K376" s="518"/>
      <c r="L376" s="518"/>
      <c r="M376" s="518"/>
      <c r="N376" s="769"/>
      <c r="O376" s="518"/>
      <c r="P376" s="518"/>
      <c r="Q376" s="518"/>
      <c r="R376" s="518"/>
      <c r="S376" s="518"/>
      <c r="T376" s="518"/>
      <c r="U376" s="347"/>
      <c r="V376" s="381"/>
      <c r="W376" s="381"/>
      <c r="X376" s="381"/>
      <c r="Y376" s="770"/>
      <c r="Z376" s="619"/>
      <c r="AA376" s="619"/>
      <c r="AB376" s="619"/>
      <c r="AC376" s="619"/>
      <c r="AD376" s="619"/>
      <c r="AE376" s="619"/>
      <c r="AF376" s="619"/>
      <c r="AG376" s="619"/>
      <c r="AH376" s="619"/>
      <c r="AI376" s="619"/>
      <c r="AJ376" s="770"/>
      <c r="AK376" s="619"/>
      <c r="AL376" s="693"/>
      <c r="AM376" s="347"/>
      <c r="AN376" s="347"/>
      <c r="AO376" s="347"/>
      <c r="AP376" s="347"/>
      <c r="AQ376" s="347"/>
      <c r="AR376" s="347"/>
      <c r="AS376" s="347"/>
      <c r="AT376" s="347"/>
      <c r="AU376" s="374"/>
      <c r="AV376" s="347"/>
      <c r="AW376" s="347"/>
      <c r="AX376" s="347"/>
      <c r="AY376" s="347"/>
      <c r="AZ376" s="347"/>
      <c r="BA376" s="347"/>
      <c r="BB376" s="347"/>
      <c r="BC376" s="347"/>
      <c r="BD376" s="347"/>
      <c r="BE376" s="347"/>
      <c r="BF376" s="374"/>
      <c r="BG376" s="347"/>
      <c r="BH376" s="347"/>
      <c r="BI376" s="347"/>
      <c r="BJ376" s="347"/>
      <c r="BK376" s="347"/>
      <c r="BL376" s="347"/>
      <c r="BM376" s="347"/>
      <c r="BN376" s="347"/>
      <c r="BO376" s="347"/>
      <c r="BP376" s="347"/>
      <c r="BQ376" s="347"/>
      <c r="BR376" s="347"/>
      <c r="BS376" s="347"/>
      <c r="BT376" s="347"/>
    </row>
    <row r="377" spans="1:72" ht="6" customHeight="1" x14ac:dyDescent="0.2">
      <c r="A377" s="347"/>
      <c r="B377" s="398"/>
      <c r="C377" s="376"/>
      <c r="D377" s="375"/>
      <c r="E377" s="398"/>
      <c r="F377" s="398"/>
      <c r="G377" s="398"/>
      <c r="H377" s="398"/>
      <c r="I377" s="398"/>
      <c r="J377" s="398"/>
      <c r="K377" s="398"/>
      <c r="L377" s="398"/>
      <c r="M377" s="398"/>
      <c r="N377" s="376"/>
      <c r="O377" s="398"/>
      <c r="P377" s="398"/>
      <c r="Q377" s="398"/>
      <c r="R377" s="398"/>
      <c r="S377" s="398"/>
      <c r="T377" s="398"/>
      <c r="U377" s="398"/>
      <c r="V377" s="398"/>
      <c r="W377" s="398"/>
      <c r="X377" s="398"/>
      <c r="Y377" s="376"/>
      <c r="Z377" s="398"/>
      <c r="AA377" s="398"/>
      <c r="AB377" s="398"/>
      <c r="AC377" s="398"/>
      <c r="AD377" s="398"/>
      <c r="AE377" s="398"/>
      <c r="AF377" s="398"/>
      <c r="AG377" s="398"/>
      <c r="AH377" s="398"/>
      <c r="AI377" s="398"/>
      <c r="AJ377" s="376"/>
      <c r="AK377" s="398"/>
      <c r="AL377" s="647"/>
      <c r="AM377" s="398"/>
      <c r="AN377" s="398"/>
      <c r="AO377" s="398"/>
      <c r="AP377" s="398"/>
      <c r="AQ377" s="398"/>
      <c r="AR377" s="398"/>
      <c r="AS377" s="398"/>
      <c r="AT377" s="398"/>
      <c r="AU377" s="376"/>
      <c r="AV377" s="398"/>
      <c r="AW377" s="398"/>
      <c r="AX377" s="398"/>
      <c r="AY377" s="398"/>
      <c r="AZ377" s="398"/>
      <c r="BA377" s="398"/>
      <c r="BB377" s="398"/>
      <c r="BC377" s="398"/>
      <c r="BD377" s="398"/>
      <c r="BE377" s="398"/>
      <c r="BF377" s="376"/>
      <c r="BG377" s="398"/>
      <c r="BH377" s="398"/>
      <c r="BI377" s="398"/>
      <c r="BJ377" s="398"/>
      <c r="BK377" s="398"/>
      <c r="BL377" s="398"/>
      <c r="BM377" s="398"/>
      <c r="BN377" s="398"/>
      <c r="BO377" s="398"/>
      <c r="BP377" s="398"/>
      <c r="BQ377" s="398"/>
      <c r="BR377" s="347"/>
      <c r="BS377" s="347"/>
      <c r="BT377" s="347"/>
    </row>
    <row r="378" spans="1:72" ht="11.25" customHeight="1" x14ac:dyDescent="0.2">
      <c r="A378" s="347"/>
      <c r="B378" s="347" t="s">
        <v>1674</v>
      </c>
      <c r="C378" s="374"/>
      <c r="D378" s="395"/>
      <c r="E378" s="470" t="str">
        <f ca="1">VLOOKUP(INDIRECT(ADDRESS(ROW(),COLUMN()-3)),Language_Translations,MATCH(Language_Selected,Language_Options,0),FALSE)</f>
        <v>During your pregnancy, did you receive calcium supplementation?</v>
      </c>
      <c r="F378" s="470"/>
      <c r="G378" s="470"/>
      <c r="H378" s="470"/>
      <c r="I378" s="470"/>
      <c r="J378" s="470"/>
      <c r="K378" s="470"/>
      <c r="L378" s="470"/>
      <c r="M378" s="470"/>
      <c r="N378" s="766"/>
      <c r="O378" s="476"/>
      <c r="P378" s="771"/>
      <c r="Q378" s="476"/>
      <c r="R378" s="476"/>
      <c r="S378" s="476"/>
      <c r="T378" s="476"/>
      <c r="U378" s="347"/>
      <c r="V378" s="347"/>
      <c r="W378" s="767"/>
      <c r="X378" s="347"/>
      <c r="Y378" s="768"/>
      <c r="Z378" s="378"/>
      <c r="AA378" s="378"/>
      <c r="AB378" s="378"/>
      <c r="AC378" s="378"/>
      <c r="AD378" s="378"/>
      <c r="AE378" s="378"/>
      <c r="AF378" s="378"/>
      <c r="AG378" s="378"/>
      <c r="AH378" s="378"/>
      <c r="AI378" s="378"/>
      <c r="AJ378" s="768"/>
      <c r="AK378" s="378"/>
      <c r="AL378" s="644"/>
      <c r="AM378" s="347"/>
      <c r="AN378" s="347"/>
      <c r="AO378" s="347"/>
      <c r="AP378" s="347"/>
      <c r="AQ378" s="347"/>
      <c r="AR378" s="347"/>
      <c r="AS378" s="347"/>
      <c r="AT378" s="347"/>
      <c r="AU378" s="374"/>
      <c r="AV378" s="347"/>
      <c r="AW378" s="347"/>
      <c r="AX378" s="347"/>
      <c r="AY378" s="347"/>
      <c r="AZ378" s="347"/>
      <c r="BA378" s="347"/>
      <c r="BB378" s="347"/>
      <c r="BC378" s="347"/>
      <c r="BD378" s="347"/>
      <c r="BE378" s="347"/>
      <c r="BF378" s="374"/>
      <c r="BG378" s="347"/>
      <c r="BH378" s="347"/>
      <c r="BI378" s="347"/>
      <c r="BJ378" s="347"/>
      <c r="BK378" s="347"/>
      <c r="BL378" s="347"/>
      <c r="BM378" s="347"/>
      <c r="BN378" s="347"/>
      <c r="BO378" s="347"/>
      <c r="BP378" s="347"/>
      <c r="BQ378" s="347"/>
      <c r="BR378" s="347"/>
      <c r="BS378" s="347"/>
      <c r="BT378" s="347"/>
    </row>
    <row r="379" spans="1:72" ht="11.25" customHeight="1" x14ac:dyDescent="0.2">
      <c r="A379" s="347"/>
      <c r="B379" s="347"/>
      <c r="C379" s="374"/>
      <c r="D379" s="395"/>
      <c r="E379" s="470"/>
      <c r="F379" s="470"/>
      <c r="G379" s="470"/>
      <c r="H379" s="470"/>
      <c r="I379" s="470"/>
      <c r="J379" s="470"/>
      <c r="K379" s="470"/>
      <c r="L379" s="470"/>
      <c r="M379" s="470"/>
      <c r="N379" s="766"/>
      <c r="O379" s="476"/>
      <c r="P379" s="347" t="s">
        <v>1731</v>
      </c>
      <c r="Q379" s="347"/>
      <c r="R379" s="378" t="s">
        <v>7</v>
      </c>
      <c r="S379" s="378"/>
      <c r="T379" s="378"/>
      <c r="U379" s="378"/>
      <c r="V379" s="378"/>
      <c r="W379" s="378"/>
      <c r="X379" s="456" t="s">
        <v>1778</v>
      </c>
      <c r="Y379" s="768"/>
      <c r="Z379" s="378"/>
      <c r="AA379" s="347" t="s">
        <v>1731</v>
      </c>
      <c r="AB379" s="347"/>
      <c r="AC379" s="378" t="s">
        <v>7</v>
      </c>
      <c r="AD379" s="378"/>
      <c r="AE379" s="378"/>
      <c r="AF379" s="378"/>
      <c r="AG379" s="378"/>
      <c r="AH379" s="378"/>
      <c r="AI379" s="456" t="s">
        <v>1778</v>
      </c>
      <c r="AJ379" s="768"/>
      <c r="AK379" s="378"/>
      <c r="AL379" s="347" t="s">
        <v>1731</v>
      </c>
      <c r="AM379" s="347"/>
      <c r="AN379" s="378" t="s">
        <v>7</v>
      </c>
      <c r="AO379" s="378"/>
      <c r="AP379" s="378"/>
      <c r="AQ379" s="378"/>
      <c r="AR379" s="378"/>
      <c r="AS379" s="378"/>
      <c r="AT379" s="456" t="s">
        <v>1778</v>
      </c>
      <c r="AU379" s="374"/>
      <c r="AV379" s="347"/>
      <c r="AW379" s="347" t="s">
        <v>1731</v>
      </c>
      <c r="AX379" s="347"/>
      <c r="AY379" s="378" t="s">
        <v>7</v>
      </c>
      <c r="AZ379" s="378"/>
      <c r="BA379" s="378"/>
      <c r="BB379" s="378"/>
      <c r="BC379" s="378"/>
      <c r="BD379" s="378"/>
      <c r="BE379" s="456" t="s">
        <v>1778</v>
      </c>
      <c r="BF379" s="374"/>
      <c r="BG379" s="347"/>
      <c r="BH379" s="347" t="s">
        <v>1731</v>
      </c>
      <c r="BI379" s="347"/>
      <c r="BJ379" s="378" t="s">
        <v>7</v>
      </c>
      <c r="BK379" s="378"/>
      <c r="BL379" s="378"/>
      <c r="BM379" s="378"/>
      <c r="BN379" s="378"/>
      <c r="BO379" s="378"/>
      <c r="BP379" s="456" t="s">
        <v>1778</v>
      </c>
      <c r="BQ379" s="347"/>
      <c r="BR379" s="347"/>
      <c r="BS379" s="347"/>
      <c r="BT379" s="347"/>
    </row>
    <row r="380" spans="1:72" ht="11.25" customHeight="1" x14ac:dyDescent="0.2">
      <c r="A380" s="347"/>
      <c r="B380" s="347"/>
      <c r="C380" s="374"/>
      <c r="D380" s="395"/>
      <c r="E380" s="470"/>
      <c r="F380" s="470"/>
      <c r="G380" s="470"/>
      <c r="H380" s="470"/>
      <c r="I380" s="470"/>
      <c r="J380" s="470"/>
      <c r="K380" s="470"/>
      <c r="L380" s="470"/>
      <c r="M380" s="470"/>
      <c r="N380" s="766"/>
      <c r="O380" s="476"/>
      <c r="P380" s="347" t="s">
        <v>1732</v>
      </c>
      <c r="Q380" s="347"/>
      <c r="R380" s="378" t="s">
        <v>7</v>
      </c>
      <c r="S380" s="378"/>
      <c r="T380" s="378"/>
      <c r="U380" s="378"/>
      <c r="V380" s="378"/>
      <c r="W380" s="378"/>
      <c r="X380" s="456" t="s">
        <v>1783</v>
      </c>
      <c r="Y380" s="374"/>
      <c r="Z380" s="378"/>
      <c r="AA380" s="347" t="s">
        <v>1732</v>
      </c>
      <c r="AB380" s="347"/>
      <c r="AC380" s="378" t="s">
        <v>7</v>
      </c>
      <c r="AD380" s="378"/>
      <c r="AE380" s="378"/>
      <c r="AF380" s="378"/>
      <c r="AG380" s="378"/>
      <c r="AH380" s="378"/>
      <c r="AI380" s="456" t="s">
        <v>1783</v>
      </c>
      <c r="AJ380" s="768"/>
      <c r="AK380" s="378"/>
      <c r="AL380" s="347" t="s">
        <v>1732</v>
      </c>
      <c r="AM380" s="347"/>
      <c r="AN380" s="378" t="s">
        <v>7</v>
      </c>
      <c r="AO380" s="378"/>
      <c r="AP380" s="378"/>
      <c r="AQ380" s="378"/>
      <c r="AR380" s="378"/>
      <c r="AS380" s="378"/>
      <c r="AT380" s="456" t="s">
        <v>1783</v>
      </c>
      <c r="AU380" s="374"/>
      <c r="AV380" s="347"/>
      <c r="AW380" s="347" t="s">
        <v>1732</v>
      </c>
      <c r="AX380" s="347"/>
      <c r="AY380" s="378" t="s">
        <v>7</v>
      </c>
      <c r="AZ380" s="378"/>
      <c r="BA380" s="378"/>
      <c r="BB380" s="378"/>
      <c r="BC380" s="378"/>
      <c r="BD380" s="378"/>
      <c r="BE380" s="456" t="s">
        <v>1783</v>
      </c>
      <c r="BF380" s="374"/>
      <c r="BG380" s="347"/>
      <c r="BH380" s="347" t="s">
        <v>1732</v>
      </c>
      <c r="BI380" s="347"/>
      <c r="BJ380" s="378" t="s">
        <v>7</v>
      </c>
      <c r="BK380" s="378"/>
      <c r="BL380" s="378"/>
      <c r="BM380" s="378"/>
      <c r="BN380" s="378"/>
      <c r="BO380" s="378"/>
      <c r="BP380" s="456" t="s">
        <v>1783</v>
      </c>
      <c r="BQ380" s="347"/>
      <c r="BR380" s="347"/>
      <c r="BS380" s="347"/>
      <c r="BT380" s="347"/>
    </row>
    <row r="381" spans="1:72" ht="11.25" customHeight="1" x14ac:dyDescent="0.2">
      <c r="A381" s="347"/>
      <c r="B381" s="347"/>
      <c r="C381" s="374"/>
      <c r="D381" s="395"/>
      <c r="E381" s="470"/>
      <c r="F381" s="470"/>
      <c r="G381" s="470"/>
      <c r="H381" s="470"/>
      <c r="I381" s="470"/>
      <c r="J381" s="470"/>
      <c r="K381" s="470"/>
      <c r="L381" s="470"/>
      <c r="M381" s="470"/>
      <c r="N381" s="766"/>
      <c r="O381" s="476"/>
      <c r="P381" s="347" t="s">
        <v>1784</v>
      </c>
      <c r="Q381" s="347"/>
      <c r="R381" s="347"/>
      <c r="S381" s="347"/>
      <c r="T381" s="347"/>
      <c r="U381" s="378" t="s">
        <v>7</v>
      </c>
      <c r="V381" s="378"/>
      <c r="W381" s="378"/>
      <c r="X381" s="367">
        <v>8</v>
      </c>
      <c r="Y381" s="374"/>
      <c r="Z381" s="378"/>
      <c r="AA381" s="347" t="s">
        <v>1784</v>
      </c>
      <c r="AB381" s="347"/>
      <c r="AC381" s="347"/>
      <c r="AD381" s="347"/>
      <c r="AE381" s="347"/>
      <c r="AF381" s="378" t="s">
        <v>7</v>
      </c>
      <c r="AG381" s="378"/>
      <c r="AH381" s="378"/>
      <c r="AI381" s="367">
        <v>8</v>
      </c>
      <c r="AJ381" s="768"/>
      <c r="AK381" s="378"/>
      <c r="AL381" s="347" t="s">
        <v>1784</v>
      </c>
      <c r="AM381" s="347"/>
      <c r="AN381" s="347"/>
      <c r="AO381" s="347"/>
      <c r="AP381" s="347"/>
      <c r="AQ381" s="378" t="s">
        <v>7</v>
      </c>
      <c r="AR381" s="378"/>
      <c r="AS381" s="378"/>
      <c r="AT381" s="367">
        <v>8</v>
      </c>
      <c r="AU381" s="374"/>
      <c r="AV381" s="347"/>
      <c r="AW381" s="347" t="s">
        <v>1784</v>
      </c>
      <c r="AX381" s="347"/>
      <c r="AY381" s="347"/>
      <c r="AZ381" s="347"/>
      <c r="BA381" s="347"/>
      <c r="BB381" s="378" t="s">
        <v>7</v>
      </c>
      <c r="BC381" s="378"/>
      <c r="BD381" s="378"/>
      <c r="BE381" s="367">
        <v>8</v>
      </c>
      <c r="BF381" s="374"/>
      <c r="BG381" s="347"/>
      <c r="BH381" s="347" t="s">
        <v>1784</v>
      </c>
      <c r="BI381" s="347"/>
      <c r="BJ381" s="347"/>
      <c r="BK381" s="347"/>
      <c r="BL381" s="347"/>
      <c r="BM381" s="378" t="s">
        <v>7</v>
      </c>
      <c r="BN381" s="378"/>
      <c r="BO381" s="378"/>
      <c r="BP381" s="367">
        <v>8</v>
      </c>
      <c r="BQ381" s="347"/>
      <c r="BR381" s="347"/>
      <c r="BS381" s="347"/>
      <c r="BT381" s="347"/>
    </row>
    <row r="382" spans="1:72" ht="6" customHeight="1" x14ac:dyDescent="0.2">
      <c r="A382" s="381"/>
      <c r="B382" s="381"/>
      <c r="C382" s="380"/>
      <c r="D382" s="379"/>
      <c r="E382" s="518"/>
      <c r="F382" s="518"/>
      <c r="G382" s="518"/>
      <c r="H382" s="518"/>
      <c r="I382" s="518"/>
      <c r="J382" s="518"/>
      <c r="K382" s="518"/>
      <c r="L382" s="518"/>
      <c r="M382" s="518"/>
      <c r="N382" s="769"/>
      <c r="O382" s="518"/>
      <c r="P382" s="518"/>
      <c r="Q382" s="518"/>
      <c r="R382" s="518"/>
      <c r="S382" s="518"/>
      <c r="T382" s="518"/>
      <c r="U382" s="347"/>
      <c r="V382" s="381"/>
      <c r="W382" s="381"/>
      <c r="X382" s="381"/>
      <c r="Y382" s="770"/>
      <c r="Z382" s="619"/>
      <c r="AA382" s="619"/>
      <c r="AB382" s="619"/>
      <c r="AC382" s="619"/>
      <c r="AD382" s="619"/>
      <c r="AE382" s="619"/>
      <c r="AF382" s="619"/>
      <c r="AG382" s="619"/>
      <c r="AH382" s="619"/>
      <c r="AI382" s="619"/>
      <c r="AJ382" s="770"/>
      <c r="AK382" s="619"/>
      <c r="AL382" s="693"/>
      <c r="AM382" s="347"/>
      <c r="AN382" s="347"/>
      <c r="AO382" s="347"/>
      <c r="AP382" s="347"/>
      <c r="AQ382" s="347"/>
      <c r="AR382" s="347"/>
      <c r="AS382" s="347"/>
      <c r="AT382" s="347"/>
      <c r="AU382" s="374"/>
      <c r="AV382" s="347"/>
      <c r="AW382" s="347"/>
      <c r="AX382" s="347"/>
      <c r="AY382" s="347"/>
      <c r="AZ382" s="347"/>
      <c r="BA382" s="347"/>
      <c r="BB382" s="347"/>
      <c r="BC382" s="347"/>
      <c r="BD382" s="347"/>
      <c r="BE382" s="347"/>
      <c r="BF382" s="374"/>
      <c r="BG382" s="347"/>
      <c r="BH382" s="347"/>
      <c r="BI382" s="347"/>
      <c r="BJ382" s="347"/>
      <c r="BK382" s="347"/>
      <c r="BL382" s="347"/>
      <c r="BM382" s="347"/>
      <c r="BN382" s="347"/>
      <c r="BO382" s="347"/>
      <c r="BP382" s="347"/>
      <c r="BQ382" s="347"/>
      <c r="BR382" s="347"/>
      <c r="BS382" s="347"/>
      <c r="BT382" s="347"/>
    </row>
    <row r="383" spans="1:72" ht="6" customHeight="1" x14ac:dyDescent="0.2">
      <c r="A383" s="347"/>
      <c r="B383" s="398"/>
      <c r="C383" s="376"/>
      <c r="D383" s="375"/>
      <c r="E383" s="398"/>
      <c r="F383" s="398"/>
      <c r="G383" s="398"/>
      <c r="H383" s="398"/>
      <c r="I383" s="398"/>
      <c r="J383" s="398"/>
      <c r="K383" s="398"/>
      <c r="L383" s="398"/>
      <c r="M383" s="398"/>
      <c r="N383" s="376"/>
      <c r="O383" s="398"/>
      <c r="P383" s="398"/>
      <c r="Q383" s="398"/>
      <c r="R383" s="398"/>
      <c r="S383" s="398"/>
      <c r="T383" s="398"/>
      <c r="U383" s="398"/>
      <c r="V383" s="398"/>
      <c r="W383" s="398"/>
      <c r="X383" s="398"/>
      <c r="Y383" s="376"/>
      <c r="Z383" s="398"/>
      <c r="AA383" s="398"/>
      <c r="AB383" s="398"/>
      <c r="AC383" s="398"/>
      <c r="AD383" s="398"/>
      <c r="AE383" s="398"/>
      <c r="AF383" s="398"/>
      <c r="AG383" s="398"/>
      <c r="AH383" s="398"/>
      <c r="AI383" s="398"/>
      <c r="AJ383" s="376"/>
      <c r="AK383" s="398"/>
      <c r="AL383" s="647"/>
      <c r="AM383" s="398"/>
      <c r="AN383" s="398"/>
      <c r="AO383" s="398"/>
      <c r="AP383" s="398"/>
      <c r="AQ383" s="398"/>
      <c r="AR383" s="398"/>
      <c r="AS383" s="398"/>
      <c r="AT383" s="398"/>
      <c r="AU383" s="376"/>
      <c r="AV383" s="398"/>
      <c r="AW383" s="398"/>
      <c r="AX383" s="398"/>
      <c r="AY383" s="398"/>
      <c r="AZ383" s="398"/>
      <c r="BA383" s="398"/>
      <c r="BB383" s="398"/>
      <c r="BC383" s="398"/>
      <c r="BD383" s="398"/>
      <c r="BE383" s="398"/>
      <c r="BF383" s="376"/>
      <c r="BG383" s="398"/>
      <c r="BH383" s="398"/>
      <c r="BI383" s="398"/>
      <c r="BJ383" s="398"/>
      <c r="BK383" s="398"/>
      <c r="BL383" s="398"/>
      <c r="BM383" s="398"/>
      <c r="BN383" s="398"/>
      <c r="BO383" s="398"/>
      <c r="BP383" s="398"/>
      <c r="BQ383" s="398"/>
      <c r="BR383" s="347"/>
      <c r="BS383" s="347"/>
      <c r="BT383" s="347"/>
    </row>
    <row r="384" spans="1:72" ht="11.25" customHeight="1" x14ac:dyDescent="0.2">
      <c r="A384" s="347"/>
      <c r="B384" s="347" t="s">
        <v>1676</v>
      </c>
      <c r="C384" s="374"/>
      <c r="D384" s="395"/>
      <c r="E384" s="470" t="str">
        <f ca="1">VLOOKUP(INDIRECT(ADDRESS(ROW(),COLUMN()-3)),Language_Translations,MATCH(Language_Selected,Language_Options,0),FALSE)</f>
        <v>During your pregnancy, did you receive iron and folic acid supplementation?</v>
      </c>
      <c r="F384" s="470"/>
      <c r="G384" s="470"/>
      <c r="H384" s="470"/>
      <c r="I384" s="470"/>
      <c r="J384" s="470"/>
      <c r="K384" s="470"/>
      <c r="L384" s="470"/>
      <c r="M384" s="470"/>
      <c r="N384" s="766"/>
      <c r="O384" s="476"/>
      <c r="P384" s="476"/>
      <c r="Q384" s="771"/>
      <c r="R384" s="476"/>
      <c r="S384" s="476"/>
      <c r="T384" s="476"/>
      <c r="U384" s="347"/>
      <c r="V384" s="347"/>
      <c r="W384" s="767"/>
      <c r="X384" s="347"/>
      <c r="Y384" s="768"/>
      <c r="Z384" s="378"/>
      <c r="AA384" s="378"/>
      <c r="AB384" s="378"/>
      <c r="AC384" s="378"/>
      <c r="AD384" s="378"/>
      <c r="AE384" s="378"/>
      <c r="AF384" s="378"/>
      <c r="AG384" s="378"/>
      <c r="AH384" s="378"/>
      <c r="AI384" s="378"/>
      <c r="AJ384" s="768"/>
      <c r="AK384" s="378"/>
      <c r="AL384" s="644"/>
      <c r="AM384" s="347"/>
      <c r="AN384" s="347"/>
      <c r="AO384" s="347"/>
      <c r="AP384" s="347"/>
      <c r="AQ384" s="347"/>
      <c r="AR384" s="347"/>
      <c r="AS384" s="347"/>
      <c r="AT384" s="347"/>
      <c r="AU384" s="374"/>
      <c r="AV384" s="347"/>
      <c r="AW384" s="347"/>
      <c r="AX384" s="347"/>
      <c r="AY384" s="347"/>
      <c r="AZ384" s="347"/>
      <c r="BA384" s="347"/>
      <c r="BB384" s="347"/>
      <c r="BC384" s="347"/>
      <c r="BD384" s="347"/>
      <c r="BE384" s="347"/>
      <c r="BF384" s="374"/>
      <c r="BG384" s="347"/>
      <c r="BH384" s="347"/>
      <c r="BI384" s="347"/>
      <c r="BJ384" s="347"/>
      <c r="BK384" s="347"/>
      <c r="BL384" s="347"/>
      <c r="BM384" s="347"/>
      <c r="BN384" s="347"/>
      <c r="BO384" s="347"/>
      <c r="BP384" s="347"/>
      <c r="BQ384" s="347"/>
      <c r="BR384" s="347"/>
      <c r="BS384" s="347"/>
      <c r="BT384" s="347"/>
    </row>
    <row r="385" spans="1:72" ht="11.25" customHeight="1" x14ac:dyDescent="0.2">
      <c r="A385" s="347"/>
      <c r="B385" s="347"/>
      <c r="C385" s="374"/>
      <c r="D385" s="395"/>
      <c r="E385" s="470"/>
      <c r="F385" s="470"/>
      <c r="G385" s="470"/>
      <c r="H385" s="470"/>
      <c r="I385" s="470"/>
      <c r="J385" s="470"/>
      <c r="K385" s="470"/>
      <c r="L385" s="470"/>
      <c r="M385" s="470"/>
      <c r="N385" s="766"/>
      <c r="O385" s="476"/>
      <c r="P385" s="347" t="s">
        <v>1731</v>
      </c>
      <c r="Q385" s="347"/>
      <c r="R385" s="378" t="s">
        <v>7</v>
      </c>
      <c r="S385" s="378"/>
      <c r="T385" s="378"/>
      <c r="U385" s="378"/>
      <c r="V385" s="378"/>
      <c r="W385" s="378"/>
      <c r="X385" s="456" t="s">
        <v>1778</v>
      </c>
      <c r="Y385" s="768"/>
      <c r="Z385" s="378"/>
      <c r="AA385" s="347" t="s">
        <v>1731</v>
      </c>
      <c r="AB385" s="347"/>
      <c r="AC385" s="378" t="s">
        <v>7</v>
      </c>
      <c r="AD385" s="378"/>
      <c r="AE385" s="378"/>
      <c r="AF385" s="378"/>
      <c r="AG385" s="378"/>
      <c r="AH385" s="378"/>
      <c r="AI385" s="456" t="s">
        <v>1778</v>
      </c>
      <c r="AJ385" s="768"/>
      <c r="AK385" s="378"/>
      <c r="AL385" s="347" t="s">
        <v>1731</v>
      </c>
      <c r="AM385" s="347"/>
      <c r="AN385" s="378" t="s">
        <v>7</v>
      </c>
      <c r="AO385" s="378"/>
      <c r="AP385" s="378"/>
      <c r="AQ385" s="378"/>
      <c r="AR385" s="378"/>
      <c r="AS385" s="378"/>
      <c r="AT385" s="456" t="s">
        <v>1778</v>
      </c>
      <c r="AU385" s="374"/>
      <c r="AV385" s="347"/>
      <c r="AW385" s="347" t="s">
        <v>1731</v>
      </c>
      <c r="AX385" s="347"/>
      <c r="AY385" s="378" t="s">
        <v>7</v>
      </c>
      <c r="AZ385" s="378"/>
      <c r="BA385" s="378"/>
      <c r="BB385" s="378"/>
      <c r="BC385" s="378"/>
      <c r="BD385" s="378"/>
      <c r="BE385" s="456" t="s">
        <v>1778</v>
      </c>
      <c r="BF385" s="374"/>
      <c r="BG385" s="347"/>
      <c r="BH385" s="347" t="s">
        <v>1731</v>
      </c>
      <c r="BI385" s="347"/>
      <c r="BJ385" s="378" t="s">
        <v>7</v>
      </c>
      <c r="BK385" s="378"/>
      <c r="BL385" s="378"/>
      <c r="BM385" s="378"/>
      <c r="BN385" s="378"/>
      <c r="BO385" s="378"/>
      <c r="BP385" s="456" t="s">
        <v>1778</v>
      </c>
      <c r="BQ385" s="347"/>
      <c r="BR385" s="347"/>
      <c r="BS385" s="347"/>
      <c r="BT385" s="347"/>
    </row>
    <row r="386" spans="1:72" ht="11.25" customHeight="1" x14ac:dyDescent="0.2">
      <c r="A386" s="347"/>
      <c r="B386" s="347"/>
      <c r="C386" s="374"/>
      <c r="D386" s="395"/>
      <c r="E386" s="470"/>
      <c r="F386" s="470"/>
      <c r="G386" s="470"/>
      <c r="H386" s="470"/>
      <c r="I386" s="470"/>
      <c r="J386" s="470"/>
      <c r="K386" s="470"/>
      <c r="L386" s="470"/>
      <c r="M386" s="470"/>
      <c r="N386" s="766"/>
      <c r="O386" s="476"/>
      <c r="P386" s="347" t="s">
        <v>1732</v>
      </c>
      <c r="Q386" s="347"/>
      <c r="R386" s="378" t="s">
        <v>7</v>
      </c>
      <c r="S386" s="378"/>
      <c r="T386" s="378"/>
      <c r="U386" s="378"/>
      <c r="V386" s="378"/>
      <c r="W386" s="378"/>
      <c r="X386" s="456" t="s">
        <v>1783</v>
      </c>
      <c r="Y386" s="374"/>
      <c r="Z386" s="378"/>
      <c r="AA386" s="347" t="s">
        <v>1732</v>
      </c>
      <c r="AB386" s="347"/>
      <c r="AC386" s="378" t="s">
        <v>7</v>
      </c>
      <c r="AD386" s="378"/>
      <c r="AE386" s="378"/>
      <c r="AF386" s="378"/>
      <c r="AG386" s="378"/>
      <c r="AH386" s="378"/>
      <c r="AI386" s="456" t="s">
        <v>1783</v>
      </c>
      <c r="AJ386" s="768"/>
      <c r="AK386" s="378"/>
      <c r="AL386" s="347" t="s">
        <v>1732</v>
      </c>
      <c r="AM386" s="347"/>
      <c r="AN386" s="378" t="s">
        <v>7</v>
      </c>
      <c r="AO386" s="378"/>
      <c r="AP386" s="378"/>
      <c r="AQ386" s="378"/>
      <c r="AR386" s="378"/>
      <c r="AS386" s="378"/>
      <c r="AT386" s="456" t="s">
        <v>1783</v>
      </c>
      <c r="AU386" s="374"/>
      <c r="AV386" s="347"/>
      <c r="AW386" s="347" t="s">
        <v>1732</v>
      </c>
      <c r="AX386" s="347"/>
      <c r="AY386" s="378" t="s">
        <v>7</v>
      </c>
      <c r="AZ386" s="378"/>
      <c r="BA386" s="378"/>
      <c r="BB386" s="378"/>
      <c r="BC386" s="378"/>
      <c r="BD386" s="378"/>
      <c r="BE386" s="456" t="s">
        <v>1783</v>
      </c>
      <c r="BF386" s="374"/>
      <c r="BG386" s="347"/>
      <c r="BH386" s="347" t="s">
        <v>1732</v>
      </c>
      <c r="BI386" s="347"/>
      <c r="BJ386" s="378" t="s">
        <v>7</v>
      </c>
      <c r="BK386" s="378"/>
      <c r="BL386" s="378"/>
      <c r="BM386" s="378"/>
      <c r="BN386" s="378"/>
      <c r="BO386" s="378"/>
      <c r="BP386" s="456" t="s">
        <v>1783</v>
      </c>
      <c r="BQ386" s="347"/>
      <c r="BR386" s="347"/>
      <c r="BS386" s="347"/>
      <c r="BT386" s="347"/>
    </row>
    <row r="387" spans="1:72" ht="11.25" customHeight="1" x14ac:dyDescent="0.2">
      <c r="A387" s="347"/>
      <c r="B387" s="347"/>
      <c r="C387" s="374"/>
      <c r="D387" s="395"/>
      <c r="E387" s="470"/>
      <c r="F387" s="470"/>
      <c r="G387" s="470"/>
      <c r="H387" s="470"/>
      <c r="I387" s="470"/>
      <c r="J387" s="470"/>
      <c r="K387" s="470"/>
      <c r="L387" s="470"/>
      <c r="M387" s="470"/>
      <c r="N387" s="766"/>
      <c r="O387" s="476"/>
      <c r="P387" s="347" t="s">
        <v>1784</v>
      </c>
      <c r="Q387" s="347"/>
      <c r="R387" s="347"/>
      <c r="S387" s="347"/>
      <c r="T387" s="347"/>
      <c r="U387" s="378" t="s">
        <v>7</v>
      </c>
      <c r="V387" s="378"/>
      <c r="W387" s="378"/>
      <c r="X387" s="367">
        <v>8</v>
      </c>
      <c r="Y387" s="374"/>
      <c r="Z387" s="378"/>
      <c r="AA387" s="347" t="s">
        <v>1784</v>
      </c>
      <c r="AB387" s="347"/>
      <c r="AC387" s="347"/>
      <c r="AD387" s="347"/>
      <c r="AE387" s="347"/>
      <c r="AF387" s="378" t="s">
        <v>7</v>
      </c>
      <c r="AG387" s="378"/>
      <c r="AH387" s="378"/>
      <c r="AI387" s="367">
        <v>8</v>
      </c>
      <c r="AJ387" s="768"/>
      <c r="AK387" s="378"/>
      <c r="AL387" s="347" t="s">
        <v>1784</v>
      </c>
      <c r="AM387" s="347"/>
      <c r="AN387" s="347"/>
      <c r="AO387" s="347"/>
      <c r="AP387" s="347"/>
      <c r="AQ387" s="378" t="s">
        <v>7</v>
      </c>
      <c r="AR387" s="378"/>
      <c r="AS387" s="378"/>
      <c r="AT387" s="367">
        <v>8</v>
      </c>
      <c r="AU387" s="374"/>
      <c r="AV387" s="347"/>
      <c r="AW387" s="347" t="s">
        <v>1784</v>
      </c>
      <c r="AX387" s="347"/>
      <c r="AY387" s="347"/>
      <c r="AZ387" s="347"/>
      <c r="BA387" s="347"/>
      <c r="BB387" s="378" t="s">
        <v>7</v>
      </c>
      <c r="BC387" s="378"/>
      <c r="BD387" s="378"/>
      <c r="BE387" s="367">
        <v>8</v>
      </c>
      <c r="BF387" s="374"/>
      <c r="BG387" s="347"/>
      <c r="BH387" s="347" t="s">
        <v>1784</v>
      </c>
      <c r="BI387" s="347"/>
      <c r="BJ387" s="347"/>
      <c r="BK387" s="347"/>
      <c r="BL387" s="347"/>
      <c r="BM387" s="378" t="s">
        <v>7</v>
      </c>
      <c r="BN387" s="378"/>
      <c r="BO387" s="378"/>
      <c r="BP387" s="367">
        <v>8</v>
      </c>
      <c r="BQ387" s="347"/>
      <c r="BR387" s="347"/>
      <c r="BS387" s="347"/>
      <c r="BT387" s="347"/>
    </row>
    <row r="388" spans="1:72" ht="6" customHeight="1" x14ac:dyDescent="0.2">
      <c r="A388" s="381"/>
      <c r="B388" s="381"/>
      <c r="C388" s="380"/>
      <c r="D388" s="379"/>
      <c r="E388" s="518"/>
      <c r="F388" s="518"/>
      <c r="G388" s="518"/>
      <c r="H388" s="518"/>
      <c r="I388" s="518"/>
      <c r="J388" s="518"/>
      <c r="K388" s="518"/>
      <c r="L388" s="518"/>
      <c r="M388" s="518"/>
      <c r="N388" s="769"/>
      <c r="O388" s="518"/>
      <c r="P388" s="518"/>
      <c r="Q388" s="518"/>
      <c r="R388" s="518"/>
      <c r="S388" s="518"/>
      <c r="T388" s="518"/>
      <c r="U388" s="347"/>
      <c r="V388" s="381"/>
      <c r="W388" s="381"/>
      <c r="X388" s="381"/>
      <c r="Y388" s="770"/>
      <c r="Z388" s="619"/>
      <c r="AA388" s="619"/>
      <c r="AB388" s="619"/>
      <c r="AC388" s="619"/>
      <c r="AD388" s="619"/>
      <c r="AE388" s="619"/>
      <c r="AF388" s="619"/>
      <c r="AG388" s="619"/>
      <c r="AH388" s="619"/>
      <c r="AI388" s="619"/>
      <c r="AJ388" s="770"/>
      <c r="AK388" s="619"/>
      <c r="AL388" s="693"/>
      <c r="AM388" s="347"/>
      <c r="AN388" s="347"/>
      <c r="AO388" s="347"/>
      <c r="AP388" s="347"/>
      <c r="AQ388" s="347"/>
      <c r="AR388" s="347"/>
      <c r="AS388" s="347"/>
      <c r="AT388" s="347"/>
      <c r="AU388" s="374"/>
      <c r="AV388" s="347"/>
      <c r="AW388" s="347"/>
      <c r="AX388" s="347"/>
      <c r="AY388" s="347"/>
      <c r="AZ388" s="347"/>
      <c r="BA388" s="347"/>
      <c r="BB388" s="347"/>
      <c r="BC388" s="347"/>
      <c r="BD388" s="347"/>
      <c r="BE388" s="347"/>
      <c r="BF388" s="374"/>
      <c r="BG388" s="347"/>
      <c r="BH388" s="347"/>
      <c r="BI388" s="347"/>
      <c r="BJ388" s="347"/>
      <c r="BK388" s="347"/>
      <c r="BL388" s="347"/>
      <c r="BM388" s="347"/>
      <c r="BN388" s="347"/>
      <c r="BO388" s="347"/>
      <c r="BP388" s="347"/>
      <c r="BQ388" s="347"/>
      <c r="BR388" s="347"/>
      <c r="BS388" s="347"/>
      <c r="BT388" s="347"/>
    </row>
    <row r="389" spans="1:72" ht="6" customHeight="1" x14ac:dyDescent="0.2">
      <c r="A389" s="347"/>
      <c r="B389" s="398"/>
      <c r="C389" s="376"/>
      <c r="D389" s="375"/>
      <c r="E389" s="398"/>
      <c r="F389" s="398"/>
      <c r="G389" s="398"/>
      <c r="H389" s="398"/>
      <c r="I389" s="398"/>
      <c r="J389" s="398"/>
      <c r="K389" s="398"/>
      <c r="L389" s="398"/>
      <c r="M389" s="398"/>
      <c r="N389" s="376"/>
      <c r="O389" s="398"/>
      <c r="P389" s="398"/>
      <c r="Q389" s="398"/>
      <c r="R389" s="398"/>
      <c r="S389" s="398"/>
      <c r="T389" s="398"/>
      <c r="U389" s="398"/>
      <c r="V389" s="398"/>
      <c r="W389" s="398"/>
      <c r="X389" s="398"/>
      <c r="Y389" s="376"/>
      <c r="Z389" s="398"/>
      <c r="AA389" s="398"/>
      <c r="AB389" s="398"/>
      <c r="AC389" s="398"/>
      <c r="AD389" s="398"/>
      <c r="AE389" s="398"/>
      <c r="AF389" s="398"/>
      <c r="AG389" s="398"/>
      <c r="AH389" s="398"/>
      <c r="AI389" s="398"/>
      <c r="AJ389" s="376"/>
      <c r="AK389" s="398"/>
      <c r="AL389" s="647"/>
      <c r="AM389" s="398"/>
      <c r="AN389" s="398"/>
      <c r="AO389" s="398"/>
      <c r="AP389" s="398"/>
      <c r="AQ389" s="398"/>
      <c r="AR389" s="398"/>
      <c r="AS389" s="398"/>
      <c r="AT389" s="398"/>
      <c r="AU389" s="376"/>
      <c r="AV389" s="398"/>
      <c r="AW389" s="398"/>
      <c r="AX389" s="398"/>
      <c r="AY389" s="398"/>
      <c r="AZ389" s="398"/>
      <c r="BA389" s="398"/>
      <c r="BB389" s="398"/>
      <c r="BC389" s="398"/>
      <c r="BD389" s="398"/>
      <c r="BE389" s="398"/>
      <c r="BF389" s="376"/>
      <c r="BG389" s="398"/>
      <c r="BH389" s="398"/>
      <c r="BI389" s="398"/>
      <c r="BJ389" s="398"/>
      <c r="BK389" s="398"/>
      <c r="BL389" s="398"/>
      <c r="BM389" s="398"/>
      <c r="BN389" s="398"/>
      <c r="BO389" s="398"/>
      <c r="BP389" s="398"/>
      <c r="BQ389" s="398"/>
      <c r="BR389" s="347"/>
      <c r="BS389" s="347"/>
      <c r="BT389" s="347"/>
    </row>
    <row r="390" spans="1:72" ht="11.25" customHeight="1" x14ac:dyDescent="0.2">
      <c r="A390" s="347"/>
      <c r="B390" s="347" t="s">
        <v>1678</v>
      </c>
      <c r="C390" s="374"/>
      <c r="D390" s="395"/>
      <c r="E390" s="470" t="str">
        <f ca="1">VLOOKUP(INDIRECT(ADDRESS(ROW(),COLUMN()-3)),Language_Translations,MATCH(Language_Selected,Language_Options,0),FALSE)</f>
        <v>During your pregnancy, did you receive any multiple micronutrient supplements, such as a multivitamin?</v>
      </c>
      <c r="F390" s="470"/>
      <c r="G390" s="470"/>
      <c r="H390" s="470"/>
      <c r="I390" s="470"/>
      <c r="J390" s="470"/>
      <c r="K390" s="470"/>
      <c r="L390" s="470"/>
      <c r="M390" s="470"/>
      <c r="N390" s="766"/>
      <c r="O390" s="476"/>
      <c r="P390" s="771"/>
      <c r="Q390" s="476"/>
      <c r="R390" s="476"/>
      <c r="S390" s="476"/>
      <c r="T390" s="476"/>
      <c r="U390" s="347"/>
      <c r="V390" s="347"/>
      <c r="W390" s="767"/>
      <c r="X390" s="347"/>
      <c r="Y390" s="768"/>
      <c r="Z390" s="378"/>
      <c r="AA390" s="378"/>
      <c r="AB390" s="378"/>
      <c r="AC390" s="378"/>
      <c r="AD390" s="378"/>
      <c r="AE390" s="378"/>
      <c r="AF390" s="378"/>
      <c r="AG390" s="378"/>
      <c r="AH390" s="378"/>
      <c r="AI390" s="378"/>
      <c r="AJ390" s="768"/>
      <c r="AK390" s="378"/>
      <c r="AL390" s="644"/>
      <c r="AM390" s="347"/>
      <c r="AN390" s="347"/>
      <c r="AO390" s="347"/>
      <c r="AP390" s="347"/>
      <c r="AQ390" s="347"/>
      <c r="AR390" s="347"/>
      <c r="AS390" s="347"/>
      <c r="AT390" s="347"/>
      <c r="AU390" s="374"/>
      <c r="AV390" s="347"/>
      <c r="AW390" s="347"/>
      <c r="AX390" s="347"/>
      <c r="AY390" s="347"/>
      <c r="AZ390" s="347"/>
      <c r="BA390" s="347"/>
      <c r="BB390" s="347"/>
      <c r="BC390" s="347"/>
      <c r="BD390" s="347"/>
      <c r="BE390" s="347"/>
      <c r="BF390" s="374"/>
      <c r="BG390" s="347"/>
      <c r="BH390" s="347"/>
      <c r="BI390" s="347"/>
      <c r="BJ390" s="347"/>
      <c r="BK390" s="347"/>
      <c r="BL390" s="347"/>
      <c r="BM390" s="347"/>
      <c r="BN390" s="347"/>
      <c r="BO390" s="347"/>
      <c r="BP390" s="347"/>
      <c r="BQ390" s="347"/>
      <c r="BR390" s="347"/>
      <c r="BS390" s="347"/>
      <c r="BT390" s="347"/>
    </row>
    <row r="391" spans="1:72" ht="11.25" customHeight="1" x14ac:dyDescent="0.2">
      <c r="A391" s="347"/>
      <c r="B391" s="347"/>
      <c r="C391" s="374"/>
      <c r="D391" s="395"/>
      <c r="E391" s="470"/>
      <c r="F391" s="470"/>
      <c r="G391" s="470"/>
      <c r="H391" s="470"/>
      <c r="I391" s="470"/>
      <c r="J391" s="470"/>
      <c r="K391" s="470"/>
      <c r="L391" s="470"/>
      <c r="M391" s="470"/>
      <c r="N391" s="766"/>
      <c r="O391" s="476"/>
      <c r="P391" s="347"/>
      <c r="Q391" s="347"/>
      <c r="R391" s="347"/>
      <c r="S391" s="347"/>
      <c r="T391" s="347"/>
      <c r="U391" s="347"/>
      <c r="V391" s="347"/>
      <c r="W391" s="347"/>
      <c r="X391" s="367"/>
      <c r="Y391" s="768"/>
      <c r="Z391" s="378"/>
      <c r="AA391" s="347"/>
      <c r="AB391" s="347"/>
      <c r="AC391" s="347"/>
      <c r="AD391" s="347"/>
      <c r="AE391" s="347"/>
      <c r="AF391" s="347"/>
      <c r="AG391" s="347"/>
      <c r="AH391" s="347"/>
      <c r="AI391" s="367"/>
      <c r="AJ391" s="768"/>
      <c r="AK391" s="378"/>
      <c r="AL391" s="347"/>
      <c r="AM391" s="347"/>
      <c r="AN391" s="347"/>
      <c r="AO391" s="347"/>
      <c r="AP391" s="347"/>
      <c r="AQ391" s="347"/>
      <c r="AR391" s="347"/>
      <c r="AS391" s="347"/>
      <c r="AT391" s="367"/>
      <c r="AU391" s="374"/>
      <c r="AV391" s="347"/>
      <c r="AW391" s="347"/>
      <c r="AX391" s="347"/>
      <c r="AY391" s="347"/>
      <c r="AZ391" s="347"/>
      <c r="BA391" s="347"/>
      <c r="BB391" s="347"/>
      <c r="BC391" s="347"/>
      <c r="BD391" s="347"/>
      <c r="BE391" s="367"/>
      <c r="BF391" s="374"/>
      <c r="BG391" s="347"/>
      <c r="BH391" s="347"/>
      <c r="BI391" s="347"/>
      <c r="BJ391" s="347"/>
      <c r="BK391" s="347"/>
      <c r="BL391" s="347"/>
      <c r="BM391" s="347"/>
      <c r="BN391" s="347"/>
      <c r="BO391" s="347"/>
      <c r="BP391" s="367"/>
      <c r="BQ391" s="347"/>
      <c r="BR391" s="347"/>
      <c r="BS391" s="347"/>
      <c r="BT391" s="347"/>
    </row>
    <row r="392" spans="1:72" ht="11.25" customHeight="1" x14ac:dyDescent="0.2">
      <c r="A392" s="347"/>
      <c r="B392" s="347"/>
      <c r="C392" s="374"/>
      <c r="D392" s="395"/>
      <c r="E392" s="470"/>
      <c r="F392" s="470"/>
      <c r="G392" s="470"/>
      <c r="H392" s="470"/>
      <c r="I392" s="470"/>
      <c r="J392" s="470"/>
      <c r="K392" s="470"/>
      <c r="L392" s="470"/>
      <c r="M392" s="470"/>
      <c r="N392" s="766"/>
      <c r="O392" s="476"/>
      <c r="P392" s="347" t="s">
        <v>1731</v>
      </c>
      <c r="Q392" s="347"/>
      <c r="R392" s="378" t="s">
        <v>7</v>
      </c>
      <c r="S392" s="378"/>
      <c r="T392" s="378"/>
      <c r="U392" s="378"/>
      <c r="V392" s="378"/>
      <c r="W392" s="378"/>
      <c r="X392" s="456" t="s">
        <v>1778</v>
      </c>
      <c r="Y392" s="768"/>
      <c r="Z392" s="378"/>
      <c r="AA392" s="347" t="s">
        <v>1731</v>
      </c>
      <c r="AB392" s="347"/>
      <c r="AC392" s="378" t="s">
        <v>7</v>
      </c>
      <c r="AD392" s="378"/>
      <c r="AE392" s="378"/>
      <c r="AF392" s="378"/>
      <c r="AG392" s="378"/>
      <c r="AH392" s="378"/>
      <c r="AI392" s="456" t="s">
        <v>1778</v>
      </c>
      <c r="AJ392" s="768"/>
      <c r="AK392" s="378"/>
      <c r="AL392" s="347" t="s">
        <v>1731</v>
      </c>
      <c r="AM392" s="347"/>
      <c r="AN392" s="378" t="s">
        <v>7</v>
      </c>
      <c r="AO392" s="378"/>
      <c r="AP392" s="378"/>
      <c r="AQ392" s="378"/>
      <c r="AR392" s="378"/>
      <c r="AS392" s="378"/>
      <c r="AT392" s="456" t="s">
        <v>1778</v>
      </c>
      <c r="AU392" s="374"/>
      <c r="AV392" s="347"/>
      <c r="AW392" s="347" t="s">
        <v>1731</v>
      </c>
      <c r="AX392" s="347"/>
      <c r="AY392" s="378" t="s">
        <v>7</v>
      </c>
      <c r="AZ392" s="378"/>
      <c r="BA392" s="378"/>
      <c r="BB392" s="378"/>
      <c r="BC392" s="378"/>
      <c r="BD392" s="378"/>
      <c r="BE392" s="456" t="s">
        <v>1778</v>
      </c>
      <c r="BF392" s="374"/>
      <c r="BG392" s="347"/>
      <c r="BH392" s="347" t="s">
        <v>1731</v>
      </c>
      <c r="BI392" s="347"/>
      <c r="BJ392" s="378" t="s">
        <v>7</v>
      </c>
      <c r="BK392" s="378"/>
      <c r="BL392" s="378"/>
      <c r="BM392" s="378"/>
      <c r="BN392" s="378"/>
      <c r="BO392" s="378"/>
      <c r="BP392" s="456" t="s">
        <v>1778</v>
      </c>
      <c r="BQ392" s="347"/>
      <c r="BR392" s="347"/>
      <c r="BS392" s="347"/>
      <c r="BT392" s="347"/>
    </row>
    <row r="393" spans="1:72" ht="11.25" customHeight="1" x14ac:dyDescent="0.2">
      <c r="A393" s="347"/>
      <c r="B393" s="347"/>
      <c r="C393" s="374"/>
      <c r="D393" s="395"/>
      <c r="E393" s="470"/>
      <c r="F393" s="470"/>
      <c r="G393" s="470"/>
      <c r="H393" s="470"/>
      <c r="I393" s="470"/>
      <c r="J393" s="470"/>
      <c r="K393" s="470"/>
      <c r="L393" s="470"/>
      <c r="M393" s="470"/>
      <c r="N393" s="766"/>
      <c r="O393" s="476"/>
      <c r="P393" s="347" t="s">
        <v>1732</v>
      </c>
      <c r="Q393" s="347"/>
      <c r="R393" s="378" t="s">
        <v>7</v>
      </c>
      <c r="S393" s="378"/>
      <c r="T393" s="378"/>
      <c r="U393" s="378"/>
      <c r="V393" s="378"/>
      <c r="W393" s="378"/>
      <c r="X393" s="456" t="s">
        <v>1783</v>
      </c>
      <c r="Y393" s="374"/>
      <c r="Z393" s="378"/>
      <c r="AA393" s="347" t="s">
        <v>1732</v>
      </c>
      <c r="AB393" s="347"/>
      <c r="AC393" s="378" t="s">
        <v>7</v>
      </c>
      <c r="AD393" s="378"/>
      <c r="AE393" s="378"/>
      <c r="AF393" s="378"/>
      <c r="AG393" s="378"/>
      <c r="AH393" s="378"/>
      <c r="AI393" s="456" t="s">
        <v>1783</v>
      </c>
      <c r="AJ393" s="768"/>
      <c r="AK393" s="378"/>
      <c r="AL393" s="347" t="s">
        <v>1732</v>
      </c>
      <c r="AM393" s="347"/>
      <c r="AN393" s="378" t="s">
        <v>7</v>
      </c>
      <c r="AO393" s="378"/>
      <c r="AP393" s="378"/>
      <c r="AQ393" s="378"/>
      <c r="AR393" s="378"/>
      <c r="AS393" s="378"/>
      <c r="AT393" s="456" t="s">
        <v>1783</v>
      </c>
      <c r="AU393" s="374"/>
      <c r="AV393" s="347"/>
      <c r="AW393" s="347" t="s">
        <v>1732</v>
      </c>
      <c r="AX393" s="347"/>
      <c r="AY393" s="378" t="s">
        <v>7</v>
      </c>
      <c r="AZ393" s="378"/>
      <c r="BA393" s="378"/>
      <c r="BB393" s="378"/>
      <c r="BC393" s="378"/>
      <c r="BD393" s="378"/>
      <c r="BE393" s="456" t="s">
        <v>1783</v>
      </c>
      <c r="BF393" s="374"/>
      <c r="BG393" s="347"/>
      <c r="BH393" s="347" t="s">
        <v>1732</v>
      </c>
      <c r="BI393" s="347"/>
      <c r="BJ393" s="378" t="s">
        <v>7</v>
      </c>
      <c r="BK393" s="378"/>
      <c r="BL393" s="378"/>
      <c r="BM393" s="378"/>
      <c r="BN393" s="378"/>
      <c r="BO393" s="378"/>
      <c r="BP393" s="456" t="s">
        <v>1783</v>
      </c>
      <c r="BQ393" s="347"/>
      <c r="BR393" s="347"/>
      <c r="BS393" s="347"/>
      <c r="BT393" s="347"/>
    </row>
    <row r="394" spans="1:72" ht="11.25" customHeight="1" x14ac:dyDescent="0.2">
      <c r="A394" s="347"/>
      <c r="B394" s="347"/>
      <c r="C394" s="374"/>
      <c r="D394" s="395"/>
      <c r="E394" s="470"/>
      <c r="F394" s="470"/>
      <c r="G394" s="470"/>
      <c r="H394" s="470"/>
      <c r="I394" s="470"/>
      <c r="J394" s="470"/>
      <c r="K394" s="470"/>
      <c r="L394" s="470"/>
      <c r="M394" s="470"/>
      <c r="N394" s="766"/>
      <c r="O394" s="476"/>
      <c r="P394" s="347" t="s">
        <v>1784</v>
      </c>
      <c r="Q394" s="347"/>
      <c r="R394" s="347"/>
      <c r="S394" s="347"/>
      <c r="T394" s="347"/>
      <c r="U394" s="378" t="s">
        <v>7</v>
      </c>
      <c r="V394" s="378"/>
      <c r="W394" s="378"/>
      <c r="X394" s="367">
        <v>8</v>
      </c>
      <c r="Y394" s="374"/>
      <c r="Z394" s="378"/>
      <c r="AA394" s="347" t="s">
        <v>1784</v>
      </c>
      <c r="AB394" s="347"/>
      <c r="AC394" s="347"/>
      <c r="AD394" s="347"/>
      <c r="AE394" s="347"/>
      <c r="AF394" s="378" t="s">
        <v>7</v>
      </c>
      <c r="AG394" s="378"/>
      <c r="AH394" s="378"/>
      <c r="AI394" s="367">
        <v>8</v>
      </c>
      <c r="AJ394" s="768"/>
      <c r="AK394" s="378"/>
      <c r="AL394" s="347" t="s">
        <v>1784</v>
      </c>
      <c r="AM394" s="347"/>
      <c r="AN394" s="347"/>
      <c r="AO394" s="347"/>
      <c r="AP394" s="347"/>
      <c r="AQ394" s="378" t="s">
        <v>7</v>
      </c>
      <c r="AR394" s="378"/>
      <c r="AS394" s="378"/>
      <c r="AT394" s="367">
        <v>8</v>
      </c>
      <c r="AU394" s="374"/>
      <c r="AV394" s="347"/>
      <c r="AW394" s="347" t="s">
        <v>1784</v>
      </c>
      <c r="AX394" s="347"/>
      <c r="AY394" s="347"/>
      <c r="AZ394" s="347"/>
      <c r="BA394" s="347"/>
      <c r="BB394" s="378" t="s">
        <v>7</v>
      </c>
      <c r="BC394" s="378"/>
      <c r="BD394" s="378"/>
      <c r="BE394" s="367">
        <v>8</v>
      </c>
      <c r="BF394" s="374"/>
      <c r="BG394" s="347"/>
      <c r="BH394" s="347" t="s">
        <v>1784</v>
      </c>
      <c r="BI394" s="347"/>
      <c r="BJ394" s="347"/>
      <c r="BK394" s="347"/>
      <c r="BL394" s="347"/>
      <c r="BM394" s="378" t="s">
        <v>7</v>
      </c>
      <c r="BN394" s="378"/>
      <c r="BO394" s="378"/>
      <c r="BP394" s="367">
        <v>8</v>
      </c>
      <c r="BQ394" s="347"/>
      <c r="BR394" s="347"/>
      <c r="BS394" s="347"/>
      <c r="BT394" s="347"/>
    </row>
    <row r="395" spans="1:72" ht="6" customHeight="1" x14ac:dyDescent="0.2">
      <c r="A395" s="381"/>
      <c r="B395" s="381"/>
      <c r="C395" s="380"/>
      <c r="D395" s="379"/>
      <c r="E395" s="518"/>
      <c r="F395" s="518"/>
      <c r="G395" s="518"/>
      <c r="H395" s="518"/>
      <c r="I395" s="518"/>
      <c r="J395" s="518"/>
      <c r="K395" s="518"/>
      <c r="L395" s="518"/>
      <c r="M395" s="518"/>
      <c r="N395" s="769"/>
      <c r="O395" s="518"/>
      <c r="P395" s="518"/>
      <c r="Q395" s="518"/>
      <c r="R395" s="518"/>
      <c r="S395" s="518"/>
      <c r="T395" s="518"/>
      <c r="U395" s="347"/>
      <c r="V395" s="381"/>
      <c r="W395" s="381"/>
      <c r="X395" s="381"/>
      <c r="Y395" s="770"/>
      <c r="Z395" s="619"/>
      <c r="AA395" s="619"/>
      <c r="AB395" s="619"/>
      <c r="AC395" s="619"/>
      <c r="AD395" s="619"/>
      <c r="AE395" s="619"/>
      <c r="AF395" s="619"/>
      <c r="AG395" s="619"/>
      <c r="AH395" s="619"/>
      <c r="AI395" s="619"/>
      <c r="AJ395" s="770"/>
      <c r="AK395" s="619"/>
      <c r="AL395" s="693"/>
      <c r="AM395" s="347"/>
      <c r="AN395" s="347"/>
      <c r="AO395" s="347"/>
      <c r="AP395" s="347"/>
      <c r="AQ395" s="347"/>
      <c r="AR395" s="347"/>
      <c r="AS395" s="347"/>
      <c r="AT395" s="347"/>
      <c r="AU395" s="374"/>
      <c r="AV395" s="347"/>
      <c r="AW395" s="347"/>
      <c r="AX395" s="347"/>
      <c r="AY395" s="347"/>
      <c r="AZ395" s="347"/>
      <c r="BA395" s="347"/>
      <c r="BB395" s="347"/>
      <c r="BC395" s="347"/>
      <c r="BD395" s="347"/>
      <c r="BE395" s="347"/>
      <c r="BF395" s="374"/>
      <c r="BG395" s="347"/>
      <c r="BH395" s="347"/>
      <c r="BI395" s="347"/>
      <c r="BJ395" s="347"/>
      <c r="BK395" s="347"/>
      <c r="BL395" s="347"/>
      <c r="BM395" s="347"/>
      <c r="BN395" s="347"/>
      <c r="BO395" s="347"/>
      <c r="BP395" s="347"/>
      <c r="BQ395" s="347"/>
      <c r="BR395" s="347"/>
      <c r="BS395" s="347"/>
      <c r="BT395" s="347"/>
    </row>
    <row r="396" spans="1:72" ht="6" customHeight="1" x14ac:dyDescent="0.2">
      <c r="A396" s="347"/>
      <c r="B396" s="398"/>
      <c r="C396" s="376"/>
      <c r="D396" s="375"/>
      <c r="E396" s="398"/>
      <c r="F396" s="398"/>
      <c r="G396" s="398"/>
      <c r="H396" s="398"/>
      <c r="I396" s="398"/>
      <c r="J396" s="398"/>
      <c r="K396" s="398"/>
      <c r="L396" s="398"/>
      <c r="M396" s="398"/>
      <c r="N396" s="376"/>
      <c r="O396" s="398"/>
      <c r="P396" s="398"/>
      <c r="Q396" s="398"/>
      <c r="R396" s="398"/>
      <c r="S396" s="398"/>
      <c r="T396" s="398"/>
      <c r="U396" s="398"/>
      <c r="V396" s="398"/>
      <c r="W396" s="398"/>
      <c r="X396" s="398"/>
      <c r="Y396" s="376"/>
      <c r="Z396" s="398"/>
      <c r="AA396" s="398"/>
      <c r="AB396" s="398"/>
      <c r="AC396" s="398"/>
      <c r="AD396" s="398"/>
      <c r="AE396" s="398"/>
      <c r="AF396" s="398"/>
      <c r="AG396" s="398"/>
      <c r="AH396" s="398"/>
      <c r="AI396" s="398"/>
      <c r="AJ396" s="376"/>
      <c r="AK396" s="398"/>
      <c r="AL396" s="647"/>
      <c r="AM396" s="398"/>
      <c r="AN396" s="398"/>
      <c r="AO396" s="398"/>
      <c r="AP396" s="398"/>
      <c r="AQ396" s="398"/>
      <c r="AR396" s="398"/>
      <c r="AS396" s="398"/>
      <c r="AT396" s="398"/>
      <c r="AU396" s="376"/>
      <c r="AV396" s="398"/>
      <c r="AW396" s="398"/>
      <c r="AX396" s="398"/>
      <c r="AY396" s="398"/>
      <c r="AZ396" s="398"/>
      <c r="BA396" s="398"/>
      <c r="BB396" s="398"/>
      <c r="BC396" s="398"/>
      <c r="BD396" s="398"/>
      <c r="BE396" s="398"/>
      <c r="BF396" s="376"/>
      <c r="BG396" s="398"/>
      <c r="BH396" s="398"/>
      <c r="BI396" s="398"/>
      <c r="BJ396" s="398"/>
      <c r="BK396" s="398"/>
      <c r="BL396" s="398"/>
      <c r="BM396" s="398"/>
      <c r="BN396" s="398"/>
      <c r="BO396" s="398"/>
      <c r="BP396" s="398"/>
      <c r="BQ396" s="398"/>
      <c r="BR396" s="347"/>
      <c r="BS396" s="347"/>
      <c r="BT396" s="347"/>
    </row>
    <row r="397" spans="1:72" ht="11.25" customHeight="1" x14ac:dyDescent="0.2">
      <c r="A397" s="347"/>
      <c r="B397" s="347" t="s">
        <v>1680</v>
      </c>
      <c r="C397" s="374"/>
      <c r="D397" s="395"/>
      <c r="E397" s="470" t="str">
        <f ca="1">VLOOKUP(INDIRECT(ADDRESS(ROW(),COLUMN()-3)),Language_Translations,MATCH(Language_Selected,Language_Options,0),FALSE)</f>
        <v>During your pregnancy, did you receive fortified or specialized food products, such as super-cereal or [CONTEXT-SPECIFIC EXAMPLES]?</v>
      </c>
      <c r="F397" s="470"/>
      <c r="G397" s="470"/>
      <c r="H397" s="470"/>
      <c r="I397" s="470"/>
      <c r="J397" s="470"/>
      <c r="K397" s="470"/>
      <c r="L397" s="470"/>
      <c r="M397" s="470"/>
      <c r="N397" s="766"/>
      <c r="O397" s="476"/>
      <c r="P397" s="771"/>
      <c r="Q397" s="476"/>
      <c r="R397" s="476"/>
      <c r="S397" s="476"/>
      <c r="T397" s="476"/>
      <c r="U397" s="347"/>
      <c r="V397" s="347"/>
      <c r="W397" s="767"/>
      <c r="X397" s="347"/>
      <c r="Y397" s="768"/>
      <c r="Z397" s="378"/>
      <c r="AA397" s="378"/>
      <c r="AB397" s="378"/>
      <c r="AC397" s="378"/>
      <c r="AD397" s="378"/>
      <c r="AE397" s="378"/>
      <c r="AF397" s="378"/>
      <c r="AG397" s="378"/>
      <c r="AH397" s="378"/>
      <c r="AI397" s="378"/>
      <c r="AJ397" s="768"/>
      <c r="AK397" s="378"/>
      <c r="AL397" s="644"/>
      <c r="AM397" s="347"/>
      <c r="AN397" s="347"/>
      <c r="AO397" s="347"/>
      <c r="AP397" s="347"/>
      <c r="AQ397" s="347"/>
      <c r="AR397" s="347"/>
      <c r="AS397" s="347"/>
      <c r="AT397" s="347"/>
      <c r="AU397" s="374"/>
      <c r="AV397" s="347"/>
      <c r="AW397" s="347"/>
      <c r="AX397" s="347"/>
      <c r="AY397" s="347"/>
      <c r="AZ397" s="347"/>
      <c r="BA397" s="347"/>
      <c r="BB397" s="347"/>
      <c r="BC397" s="347"/>
      <c r="BD397" s="347"/>
      <c r="BE397" s="347"/>
      <c r="BF397" s="374"/>
      <c r="BG397" s="347"/>
      <c r="BH397" s="347"/>
      <c r="BI397" s="347"/>
      <c r="BJ397" s="347"/>
      <c r="BK397" s="347"/>
      <c r="BL397" s="347"/>
      <c r="BM397" s="347"/>
      <c r="BN397" s="347"/>
      <c r="BO397" s="347"/>
      <c r="BP397" s="347"/>
      <c r="BQ397" s="347"/>
      <c r="BR397" s="347"/>
      <c r="BS397" s="347"/>
      <c r="BT397" s="347"/>
    </row>
    <row r="398" spans="1:72" ht="11.25" customHeight="1" x14ac:dyDescent="0.2">
      <c r="A398" s="347"/>
      <c r="B398" s="347"/>
      <c r="C398" s="374"/>
      <c r="D398" s="395"/>
      <c r="E398" s="470"/>
      <c r="F398" s="470"/>
      <c r="G398" s="470"/>
      <c r="H398" s="470"/>
      <c r="I398" s="470"/>
      <c r="J398" s="470"/>
      <c r="K398" s="470"/>
      <c r="L398" s="470"/>
      <c r="M398" s="470"/>
      <c r="N398" s="766"/>
      <c r="O398" s="476"/>
      <c r="P398" s="771"/>
      <c r="Q398" s="476"/>
      <c r="R398" s="476"/>
      <c r="S398" s="476"/>
      <c r="T398" s="476"/>
      <c r="U398" s="347"/>
      <c r="V398" s="347"/>
      <c r="W398" s="767"/>
      <c r="X398" s="347"/>
      <c r="Y398" s="768"/>
      <c r="Z398" s="378"/>
      <c r="AA398" s="378"/>
      <c r="AB398" s="378"/>
      <c r="AC398" s="378"/>
      <c r="AD398" s="378"/>
      <c r="AE398" s="378"/>
      <c r="AF398" s="378"/>
      <c r="AG398" s="378"/>
      <c r="AH398" s="378"/>
      <c r="AI398" s="378"/>
      <c r="AJ398" s="768"/>
      <c r="AK398" s="378"/>
      <c r="AL398" s="644"/>
      <c r="AM398" s="347"/>
      <c r="AN398" s="347"/>
      <c r="AO398" s="347"/>
      <c r="AP398" s="347"/>
      <c r="AQ398" s="347"/>
      <c r="AR398" s="347"/>
      <c r="AS398" s="347"/>
      <c r="AT398" s="347"/>
      <c r="AU398" s="374"/>
      <c r="AV398" s="347"/>
      <c r="AW398" s="347"/>
      <c r="AX398" s="347"/>
      <c r="AY398" s="347"/>
      <c r="AZ398" s="347"/>
      <c r="BA398" s="347"/>
      <c r="BB398" s="347"/>
      <c r="BC398" s="347"/>
      <c r="BD398" s="347"/>
      <c r="BE398" s="347"/>
      <c r="BF398" s="374"/>
      <c r="BG398" s="347"/>
      <c r="BH398" s="347"/>
      <c r="BI398" s="347"/>
      <c r="BJ398" s="347"/>
      <c r="BK398" s="347"/>
      <c r="BL398" s="347"/>
      <c r="BM398" s="347"/>
      <c r="BN398" s="347"/>
      <c r="BO398" s="347"/>
      <c r="BP398" s="347"/>
      <c r="BQ398" s="347"/>
      <c r="BR398" s="347"/>
      <c r="BS398" s="347"/>
      <c r="BT398" s="347"/>
    </row>
    <row r="399" spans="1:72" ht="11.25" customHeight="1" x14ac:dyDescent="0.2">
      <c r="A399" s="347"/>
      <c r="B399" s="347"/>
      <c r="C399" s="374"/>
      <c r="D399" s="395"/>
      <c r="E399" s="470"/>
      <c r="F399" s="470"/>
      <c r="G399" s="470"/>
      <c r="H399" s="470"/>
      <c r="I399" s="470"/>
      <c r="J399" s="470"/>
      <c r="K399" s="470"/>
      <c r="L399" s="470"/>
      <c r="M399" s="470"/>
      <c r="N399" s="766"/>
      <c r="O399" s="476"/>
      <c r="P399" s="347"/>
      <c r="Q399" s="347"/>
      <c r="R399" s="347"/>
      <c r="S399" s="347"/>
      <c r="T399" s="347"/>
      <c r="U399" s="347"/>
      <c r="V399" s="347"/>
      <c r="W399" s="347"/>
      <c r="X399" s="367"/>
      <c r="Y399" s="768"/>
      <c r="Z399" s="378"/>
      <c r="AA399" s="347"/>
      <c r="AB399" s="347"/>
      <c r="AC399" s="347"/>
      <c r="AD399" s="347"/>
      <c r="AE399" s="347"/>
      <c r="AF399" s="347"/>
      <c r="AG399" s="347"/>
      <c r="AH399" s="347"/>
      <c r="AI399" s="367"/>
      <c r="AJ399" s="768"/>
      <c r="AK399" s="378"/>
      <c r="AL399" s="347"/>
      <c r="AM399" s="347"/>
      <c r="AN399" s="347"/>
      <c r="AO399" s="347"/>
      <c r="AP399" s="347"/>
      <c r="AQ399" s="347"/>
      <c r="AR399" s="347"/>
      <c r="AS399" s="347"/>
      <c r="AT399" s="367"/>
      <c r="AU399" s="374"/>
      <c r="AV399" s="347"/>
      <c r="AW399" s="347"/>
      <c r="AX399" s="347"/>
      <c r="AY399" s="347"/>
      <c r="AZ399" s="347"/>
      <c r="BA399" s="347"/>
      <c r="BB399" s="347"/>
      <c r="BC399" s="347"/>
      <c r="BD399" s="347"/>
      <c r="BE399" s="367"/>
      <c r="BF399" s="374"/>
      <c r="BG399" s="347"/>
      <c r="BH399" s="347"/>
      <c r="BI399" s="347"/>
      <c r="BJ399" s="347"/>
      <c r="BK399" s="347"/>
      <c r="BL399" s="347"/>
      <c r="BM399" s="347"/>
      <c r="BN399" s="347"/>
      <c r="BO399" s="347"/>
      <c r="BP399" s="367"/>
      <c r="BQ399" s="347"/>
      <c r="BR399" s="347"/>
      <c r="BS399" s="347"/>
      <c r="BT399" s="347"/>
    </row>
    <row r="400" spans="1:72" ht="11.25" customHeight="1" x14ac:dyDescent="0.2">
      <c r="A400" s="347"/>
      <c r="B400" s="347"/>
      <c r="C400" s="374"/>
      <c r="D400" s="395"/>
      <c r="E400" s="470"/>
      <c r="F400" s="470"/>
      <c r="G400" s="470"/>
      <c r="H400" s="470"/>
      <c r="I400" s="470"/>
      <c r="J400" s="470"/>
      <c r="K400" s="470"/>
      <c r="L400" s="470"/>
      <c r="M400" s="470"/>
      <c r="N400" s="766"/>
      <c r="O400" s="476"/>
      <c r="P400" s="347" t="s">
        <v>1731</v>
      </c>
      <c r="Q400" s="347"/>
      <c r="R400" s="378" t="s">
        <v>7</v>
      </c>
      <c r="S400" s="378"/>
      <c r="T400" s="378"/>
      <c r="U400" s="378"/>
      <c r="V400" s="378"/>
      <c r="W400" s="378"/>
      <c r="X400" s="456" t="s">
        <v>1778</v>
      </c>
      <c r="Y400" s="768"/>
      <c r="Z400" s="378"/>
      <c r="AA400" s="347" t="s">
        <v>1731</v>
      </c>
      <c r="AB400" s="347"/>
      <c r="AC400" s="378" t="s">
        <v>7</v>
      </c>
      <c r="AD400" s="378"/>
      <c r="AE400" s="378"/>
      <c r="AF400" s="378"/>
      <c r="AG400" s="378"/>
      <c r="AH400" s="378"/>
      <c r="AI400" s="456" t="s">
        <v>1778</v>
      </c>
      <c r="AJ400" s="768"/>
      <c r="AK400" s="378"/>
      <c r="AL400" s="347" t="s">
        <v>1731</v>
      </c>
      <c r="AM400" s="347"/>
      <c r="AN400" s="378" t="s">
        <v>7</v>
      </c>
      <c r="AO400" s="378"/>
      <c r="AP400" s="378"/>
      <c r="AQ400" s="378"/>
      <c r="AR400" s="378"/>
      <c r="AS400" s="378"/>
      <c r="AT400" s="456" t="s">
        <v>1778</v>
      </c>
      <c r="AU400" s="374"/>
      <c r="AV400" s="347"/>
      <c r="AW400" s="347" t="s">
        <v>1731</v>
      </c>
      <c r="AX400" s="347"/>
      <c r="AY400" s="378" t="s">
        <v>7</v>
      </c>
      <c r="AZ400" s="378"/>
      <c r="BA400" s="378"/>
      <c r="BB400" s="378"/>
      <c r="BC400" s="378"/>
      <c r="BD400" s="378"/>
      <c r="BE400" s="456" t="s">
        <v>1778</v>
      </c>
      <c r="BF400" s="374"/>
      <c r="BG400" s="347"/>
      <c r="BH400" s="347" t="s">
        <v>1731</v>
      </c>
      <c r="BI400" s="347"/>
      <c r="BJ400" s="378" t="s">
        <v>7</v>
      </c>
      <c r="BK400" s="378"/>
      <c r="BL400" s="378"/>
      <c r="BM400" s="378"/>
      <c r="BN400" s="378"/>
      <c r="BO400" s="378"/>
      <c r="BP400" s="456" t="s">
        <v>1778</v>
      </c>
      <c r="BQ400" s="347"/>
      <c r="BR400" s="347"/>
      <c r="BS400" s="347"/>
      <c r="BT400" s="347"/>
    </row>
    <row r="401" spans="1:72" ht="11.25" customHeight="1" x14ac:dyDescent="0.2">
      <c r="A401" s="347"/>
      <c r="B401" s="347"/>
      <c r="C401" s="374"/>
      <c r="D401" s="395"/>
      <c r="E401" s="470"/>
      <c r="F401" s="470"/>
      <c r="G401" s="470"/>
      <c r="H401" s="470"/>
      <c r="I401" s="470"/>
      <c r="J401" s="470"/>
      <c r="K401" s="470"/>
      <c r="L401" s="470"/>
      <c r="M401" s="470"/>
      <c r="N401" s="766"/>
      <c r="O401" s="476"/>
      <c r="P401" s="347" t="s">
        <v>1732</v>
      </c>
      <c r="Q401" s="347"/>
      <c r="R401" s="378" t="s">
        <v>7</v>
      </c>
      <c r="S401" s="378"/>
      <c r="T401" s="378"/>
      <c r="U401" s="378"/>
      <c r="V401" s="378"/>
      <c r="W401" s="378"/>
      <c r="X401" s="456" t="s">
        <v>1783</v>
      </c>
      <c r="Y401" s="374"/>
      <c r="Z401" s="378"/>
      <c r="AA401" s="347" t="s">
        <v>1732</v>
      </c>
      <c r="AB401" s="347"/>
      <c r="AC401" s="378" t="s">
        <v>7</v>
      </c>
      <c r="AD401" s="378"/>
      <c r="AE401" s="378"/>
      <c r="AF401" s="378"/>
      <c r="AG401" s="378"/>
      <c r="AH401" s="378"/>
      <c r="AI401" s="456" t="s">
        <v>1783</v>
      </c>
      <c r="AJ401" s="768"/>
      <c r="AK401" s="378"/>
      <c r="AL401" s="347" t="s">
        <v>1732</v>
      </c>
      <c r="AM401" s="347"/>
      <c r="AN401" s="378" t="s">
        <v>7</v>
      </c>
      <c r="AO401" s="378"/>
      <c r="AP401" s="378"/>
      <c r="AQ401" s="378"/>
      <c r="AR401" s="378"/>
      <c r="AS401" s="378"/>
      <c r="AT401" s="456" t="s">
        <v>1783</v>
      </c>
      <c r="AU401" s="374"/>
      <c r="AV401" s="347"/>
      <c r="AW401" s="347" t="s">
        <v>1732</v>
      </c>
      <c r="AX401" s="347"/>
      <c r="AY401" s="378" t="s">
        <v>7</v>
      </c>
      <c r="AZ401" s="378"/>
      <c r="BA401" s="378"/>
      <c r="BB401" s="378"/>
      <c r="BC401" s="378"/>
      <c r="BD401" s="378"/>
      <c r="BE401" s="456" t="s">
        <v>1783</v>
      </c>
      <c r="BF401" s="374"/>
      <c r="BG401" s="347"/>
      <c r="BH401" s="347" t="s">
        <v>1732</v>
      </c>
      <c r="BI401" s="347"/>
      <c r="BJ401" s="378" t="s">
        <v>7</v>
      </c>
      <c r="BK401" s="378"/>
      <c r="BL401" s="378"/>
      <c r="BM401" s="378"/>
      <c r="BN401" s="378"/>
      <c r="BO401" s="378"/>
      <c r="BP401" s="456" t="s">
        <v>1783</v>
      </c>
      <c r="BQ401" s="347"/>
      <c r="BR401" s="347"/>
      <c r="BS401" s="347"/>
      <c r="BT401" s="347"/>
    </row>
    <row r="402" spans="1:72" ht="11.25" customHeight="1" x14ac:dyDescent="0.2">
      <c r="A402" s="347"/>
      <c r="B402" s="347"/>
      <c r="C402" s="374"/>
      <c r="D402" s="395"/>
      <c r="E402" s="470"/>
      <c r="F402" s="470"/>
      <c r="G402" s="470"/>
      <c r="H402" s="470"/>
      <c r="I402" s="470"/>
      <c r="J402" s="470"/>
      <c r="K402" s="470"/>
      <c r="L402" s="470"/>
      <c r="M402" s="470"/>
      <c r="N402" s="766"/>
      <c r="O402" s="476"/>
      <c r="P402" s="347" t="s">
        <v>1784</v>
      </c>
      <c r="Q402" s="347"/>
      <c r="R402" s="347"/>
      <c r="S402" s="347"/>
      <c r="T402" s="347"/>
      <c r="U402" s="378" t="s">
        <v>7</v>
      </c>
      <c r="V402" s="378"/>
      <c r="W402" s="378"/>
      <c r="X402" s="367">
        <v>8</v>
      </c>
      <c r="Y402" s="374"/>
      <c r="Z402" s="378"/>
      <c r="AA402" s="347" t="s">
        <v>1784</v>
      </c>
      <c r="AB402" s="347"/>
      <c r="AC402" s="347"/>
      <c r="AD402" s="347"/>
      <c r="AE402" s="347"/>
      <c r="AF402" s="378" t="s">
        <v>7</v>
      </c>
      <c r="AG402" s="378"/>
      <c r="AH402" s="378"/>
      <c r="AI402" s="367">
        <v>8</v>
      </c>
      <c r="AJ402" s="768"/>
      <c r="AK402" s="378"/>
      <c r="AL402" s="347" t="s">
        <v>1784</v>
      </c>
      <c r="AM402" s="347"/>
      <c r="AN402" s="347"/>
      <c r="AO402" s="347"/>
      <c r="AP402" s="347"/>
      <c r="AQ402" s="378" t="s">
        <v>7</v>
      </c>
      <c r="AR402" s="378"/>
      <c r="AS402" s="378"/>
      <c r="AT402" s="367">
        <v>8</v>
      </c>
      <c r="AU402" s="374"/>
      <c r="AV402" s="347"/>
      <c r="AW402" s="347" t="s">
        <v>1784</v>
      </c>
      <c r="AX402" s="347"/>
      <c r="AY402" s="347"/>
      <c r="AZ402" s="347"/>
      <c r="BA402" s="347"/>
      <c r="BB402" s="378" t="s">
        <v>7</v>
      </c>
      <c r="BC402" s="378"/>
      <c r="BD402" s="378"/>
      <c r="BE402" s="367">
        <v>8</v>
      </c>
      <c r="BF402" s="374"/>
      <c r="BG402" s="347"/>
      <c r="BH402" s="347" t="s">
        <v>1784</v>
      </c>
      <c r="BI402" s="347"/>
      <c r="BJ402" s="347"/>
      <c r="BK402" s="347"/>
      <c r="BL402" s="347"/>
      <c r="BM402" s="378" t="s">
        <v>7</v>
      </c>
      <c r="BN402" s="378"/>
      <c r="BO402" s="378"/>
      <c r="BP402" s="367">
        <v>8</v>
      </c>
      <c r="BQ402" s="347"/>
      <c r="BR402" s="347"/>
      <c r="BS402" s="347"/>
      <c r="BT402" s="347"/>
    </row>
    <row r="403" spans="1:72" ht="6" customHeight="1" x14ac:dyDescent="0.2">
      <c r="A403" s="381"/>
      <c r="B403" s="381"/>
      <c r="C403" s="380"/>
      <c r="D403" s="379"/>
      <c r="E403" s="518"/>
      <c r="F403" s="518"/>
      <c r="G403" s="518"/>
      <c r="H403" s="518"/>
      <c r="I403" s="518"/>
      <c r="J403" s="518"/>
      <c r="K403" s="518"/>
      <c r="L403" s="518"/>
      <c r="M403" s="518"/>
      <c r="N403" s="769"/>
      <c r="O403" s="518"/>
      <c r="P403" s="518"/>
      <c r="Q403" s="518"/>
      <c r="R403" s="518"/>
      <c r="S403" s="518"/>
      <c r="T403" s="518"/>
      <c r="U403" s="347"/>
      <c r="V403" s="381"/>
      <c r="W403" s="381"/>
      <c r="X403" s="381"/>
      <c r="Y403" s="770"/>
      <c r="Z403" s="619"/>
      <c r="AA403" s="619"/>
      <c r="AB403" s="619"/>
      <c r="AC403" s="619"/>
      <c r="AD403" s="619"/>
      <c r="AE403" s="619"/>
      <c r="AF403" s="619"/>
      <c r="AG403" s="619"/>
      <c r="AH403" s="619"/>
      <c r="AI403" s="619"/>
      <c r="AJ403" s="770"/>
      <c r="AK403" s="619"/>
      <c r="AL403" s="693"/>
      <c r="AM403" s="347"/>
      <c r="AN403" s="347"/>
      <c r="AO403" s="347"/>
      <c r="AP403" s="347"/>
      <c r="AQ403" s="347"/>
      <c r="AR403" s="347"/>
      <c r="AS403" s="347"/>
      <c r="AT403" s="347"/>
      <c r="AU403" s="374"/>
      <c r="AV403" s="347"/>
      <c r="AW403" s="347"/>
      <c r="AX403" s="347"/>
      <c r="AY403" s="347"/>
      <c r="AZ403" s="347"/>
      <c r="BA403" s="347"/>
      <c r="BB403" s="347"/>
      <c r="BC403" s="347"/>
      <c r="BD403" s="347"/>
      <c r="BE403" s="347"/>
      <c r="BF403" s="374"/>
      <c r="BG403" s="347"/>
      <c r="BH403" s="347"/>
      <c r="BI403" s="347"/>
      <c r="BJ403" s="347"/>
      <c r="BK403" s="347"/>
      <c r="BL403" s="347"/>
      <c r="BM403" s="347"/>
      <c r="BN403" s="347"/>
      <c r="BO403" s="347"/>
      <c r="BP403" s="347"/>
      <c r="BQ403" s="347"/>
      <c r="BR403" s="347"/>
      <c r="BS403" s="347"/>
      <c r="BT403" s="347"/>
    </row>
    <row r="404" spans="1:72" ht="6" customHeight="1" x14ac:dyDescent="0.2">
      <c r="A404" s="347"/>
      <c r="B404" s="398"/>
      <c r="C404" s="376"/>
      <c r="D404" s="375"/>
      <c r="E404" s="398"/>
      <c r="F404" s="398"/>
      <c r="G404" s="398"/>
      <c r="H404" s="398"/>
      <c r="I404" s="398"/>
      <c r="J404" s="398"/>
      <c r="K404" s="398"/>
      <c r="L404" s="398"/>
      <c r="M404" s="398"/>
      <c r="N404" s="376"/>
      <c r="O404" s="398"/>
      <c r="P404" s="398"/>
      <c r="Q404" s="398"/>
      <c r="R404" s="398"/>
      <c r="S404" s="398"/>
      <c r="T404" s="398"/>
      <c r="U404" s="398"/>
      <c r="V404" s="398"/>
      <c r="W404" s="398"/>
      <c r="X404" s="398"/>
      <c r="Y404" s="376"/>
      <c r="Z404" s="398"/>
      <c r="AA404" s="398"/>
      <c r="AB404" s="398"/>
      <c r="AC404" s="398"/>
      <c r="AD404" s="398"/>
      <c r="AE404" s="398"/>
      <c r="AF404" s="398"/>
      <c r="AG404" s="398"/>
      <c r="AH404" s="398"/>
      <c r="AI404" s="398"/>
      <c r="AJ404" s="376"/>
      <c r="AK404" s="398"/>
      <c r="AL404" s="647"/>
      <c r="AM404" s="398"/>
      <c r="AN404" s="398"/>
      <c r="AO404" s="398"/>
      <c r="AP404" s="398"/>
      <c r="AQ404" s="398"/>
      <c r="AR404" s="398"/>
      <c r="AS404" s="398"/>
      <c r="AT404" s="398"/>
      <c r="AU404" s="376"/>
      <c r="AV404" s="398"/>
      <c r="AW404" s="398"/>
      <c r="AX404" s="398"/>
      <c r="AY404" s="398"/>
      <c r="AZ404" s="398"/>
      <c r="BA404" s="398"/>
      <c r="BB404" s="398"/>
      <c r="BC404" s="398"/>
      <c r="BD404" s="398"/>
      <c r="BE404" s="398"/>
      <c r="BF404" s="376"/>
      <c r="BG404" s="398"/>
      <c r="BH404" s="398"/>
      <c r="BI404" s="398"/>
      <c r="BJ404" s="398"/>
      <c r="BK404" s="398"/>
      <c r="BL404" s="398"/>
      <c r="BM404" s="398"/>
      <c r="BN404" s="398"/>
      <c r="BO404" s="398"/>
      <c r="BP404" s="398"/>
      <c r="BQ404" s="398"/>
      <c r="BR404" s="347"/>
      <c r="BS404" s="347"/>
      <c r="BT404" s="347"/>
    </row>
    <row r="405" spans="1:72" ht="11.25" customHeight="1" x14ac:dyDescent="0.2">
      <c r="A405" s="347"/>
      <c r="B405" s="367" t="s">
        <v>1682</v>
      </c>
      <c r="C405" s="374"/>
      <c r="D405" s="395"/>
      <c r="E405" s="470" t="str">
        <f ca="1">VLOOKUP(INDIRECT(ADDRESS(ROW(),COLUMN()-3)),Language_Translations,MATCH(Language_Selected,Language_Options,0),FALSE)</f>
        <v>In order to learn more about women's health in our country, we would like to ask you a couple questions about menstrual health.
In the past [XX] months, have you been able to access menstrual hygiene products, such as reusable or disposable pads, to remain clean and comfortable during your menstrual period?</v>
      </c>
      <c r="F405" s="470"/>
      <c r="G405" s="470"/>
      <c r="H405" s="470"/>
      <c r="I405" s="470"/>
      <c r="J405" s="470"/>
      <c r="K405" s="470"/>
      <c r="L405" s="470"/>
      <c r="M405" s="470"/>
      <c r="N405" s="766"/>
      <c r="O405" s="476"/>
      <c r="P405" s="772"/>
      <c r="Q405" s="476"/>
      <c r="R405" s="476"/>
      <c r="S405" s="476"/>
      <c r="T405" s="476"/>
      <c r="U405" s="476"/>
      <c r="V405" s="476"/>
      <c r="W405" s="476"/>
      <c r="X405" s="476"/>
      <c r="Y405" s="766"/>
      <c r="Z405" s="476"/>
      <c r="AA405" s="476"/>
      <c r="AB405" s="476"/>
      <c r="AC405" s="476"/>
      <c r="AD405" s="476"/>
      <c r="AE405" s="476"/>
      <c r="AF405" s="476"/>
      <c r="AG405" s="476"/>
      <c r="AH405" s="476"/>
      <c r="AI405" s="476"/>
      <c r="AJ405" s="766"/>
      <c r="AK405" s="476"/>
      <c r="AL405" s="476"/>
      <c r="AM405" s="347"/>
      <c r="AN405" s="347"/>
      <c r="AO405" s="347"/>
      <c r="AP405" s="359"/>
      <c r="AQ405" s="347"/>
      <c r="AR405" s="347"/>
      <c r="AS405" s="347"/>
      <c r="AT405" s="347"/>
      <c r="AU405" s="374"/>
      <c r="AV405" s="347"/>
      <c r="AW405" s="347"/>
      <c r="AX405" s="347"/>
      <c r="AY405" s="347"/>
      <c r="AZ405" s="347"/>
      <c r="BA405" s="347"/>
      <c r="BB405" s="347"/>
      <c r="BC405" s="347"/>
      <c r="BD405" s="347"/>
      <c r="BE405" s="347"/>
      <c r="BF405" s="374"/>
      <c r="BG405" s="347"/>
      <c r="BH405" s="347"/>
      <c r="BI405" s="347"/>
      <c r="BJ405" s="347"/>
      <c r="BK405" s="347"/>
      <c r="BL405" s="347"/>
      <c r="BM405" s="347"/>
      <c r="BN405" s="347"/>
      <c r="BO405" s="347"/>
      <c r="BP405" s="347"/>
      <c r="BQ405" s="347"/>
      <c r="BR405" s="347"/>
      <c r="BS405" s="347"/>
      <c r="BT405" s="347"/>
    </row>
    <row r="406" spans="1:72" ht="11.25" customHeight="1" x14ac:dyDescent="0.2">
      <c r="A406" s="347"/>
      <c r="B406" s="367"/>
      <c r="C406" s="374"/>
      <c r="D406" s="395"/>
      <c r="E406" s="470"/>
      <c r="F406" s="470"/>
      <c r="G406" s="470"/>
      <c r="H406" s="470"/>
      <c r="I406" s="470"/>
      <c r="J406" s="470"/>
      <c r="K406" s="470"/>
      <c r="L406" s="470"/>
      <c r="M406" s="470"/>
      <c r="N406" s="766"/>
      <c r="O406" s="476"/>
      <c r="P406" s="476"/>
      <c r="Q406" s="476"/>
      <c r="R406" s="476"/>
      <c r="S406" s="476"/>
      <c r="T406" s="476"/>
      <c r="U406" s="476"/>
      <c r="V406" s="476"/>
      <c r="W406" s="476"/>
      <c r="X406" s="476"/>
      <c r="Y406" s="766"/>
      <c r="Z406" s="476"/>
      <c r="AA406" s="476"/>
      <c r="AB406" s="476"/>
      <c r="AC406" s="476"/>
      <c r="AD406" s="476"/>
      <c r="AE406" s="476"/>
      <c r="AF406" s="476"/>
      <c r="AG406" s="476"/>
      <c r="AH406" s="476"/>
      <c r="AI406" s="476"/>
      <c r="AJ406" s="766"/>
      <c r="AK406" s="476"/>
      <c r="AL406" s="476"/>
      <c r="AM406" s="347"/>
      <c r="AN406" s="347"/>
      <c r="AO406" s="347"/>
      <c r="AP406" s="359"/>
      <c r="AQ406" s="347"/>
      <c r="AR406" s="347"/>
      <c r="AS406" s="347"/>
      <c r="AT406" s="347"/>
      <c r="AU406" s="374"/>
      <c r="AV406" s="347"/>
      <c r="AW406" s="347"/>
      <c r="AX406" s="347"/>
      <c r="AY406" s="347"/>
      <c r="AZ406" s="347"/>
      <c r="BA406" s="347"/>
      <c r="BB406" s="347"/>
      <c r="BC406" s="347"/>
      <c r="BD406" s="347"/>
      <c r="BE406" s="347"/>
      <c r="BF406" s="374"/>
      <c r="BG406" s="347"/>
      <c r="BH406" s="347"/>
      <c r="BI406" s="347"/>
      <c r="BJ406" s="347"/>
      <c r="BK406" s="347"/>
      <c r="BL406" s="347"/>
      <c r="BM406" s="347"/>
      <c r="BN406" s="347"/>
      <c r="BO406" s="347"/>
      <c r="BP406" s="347"/>
      <c r="BQ406" s="347"/>
      <c r="BR406" s="347"/>
      <c r="BS406" s="347"/>
      <c r="BT406" s="347"/>
    </row>
    <row r="407" spans="1:72" ht="11.25" customHeight="1" x14ac:dyDescent="0.2">
      <c r="A407" s="347"/>
      <c r="B407" s="367"/>
      <c r="C407" s="374"/>
      <c r="D407" s="395"/>
      <c r="E407" s="470"/>
      <c r="F407" s="470"/>
      <c r="G407" s="470"/>
      <c r="H407" s="470"/>
      <c r="I407" s="470"/>
      <c r="J407" s="470"/>
      <c r="K407" s="470"/>
      <c r="L407" s="470"/>
      <c r="M407" s="470"/>
      <c r="N407" s="766"/>
      <c r="O407" s="476"/>
      <c r="P407" s="476"/>
      <c r="Q407" s="476"/>
      <c r="R407" s="476"/>
      <c r="S407" s="476"/>
      <c r="T407" s="476"/>
      <c r="U407" s="476"/>
      <c r="V407" s="476"/>
      <c r="W407" s="476"/>
      <c r="X407" s="476"/>
      <c r="Y407" s="766"/>
      <c r="Z407" s="476"/>
      <c r="AA407" s="476"/>
      <c r="AB407" s="476"/>
      <c r="AC407" s="476"/>
      <c r="AD407" s="476"/>
      <c r="AE407" s="476"/>
      <c r="AF407" s="476"/>
      <c r="AG407" s="476"/>
      <c r="AH407" s="476"/>
      <c r="AI407" s="476"/>
      <c r="AJ407" s="766"/>
      <c r="AK407" s="476"/>
      <c r="AL407" s="476"/>
      <c r="AM407" s="347"/>
      <c r="AN407" s="347"/>
      <c r="AO407" s="347"/>
      <c r="AP407" s="359"/>
      <c r="AQ407" s="347"/>
      <c r="AR407" s="347"/>
      <c r="AS407" s="347"/>
      <c r="AT407" s="347"/>
      <c r="AU407" s="374"/>
      <c r="AV407" s="347"/>
      <c r="AW407" s="347"/>
      <c r="AX407" s="347"/>
      <c r="AY407" s="347"/>
      <c r="AZ407" s="347"/>
      <c r="BA407" s="347"/>
      <c r="BB407" s="347"/>
      <c r="BC407" s="347"/>
      <c r="BD407" s="347"/>
      <c r="BE407" s="347"/>
      <c r="BF407" s="374"/>
      <c r="BG407" s="347"/>
      <c r="BH407" s="347"/>
      <c r="BI407" s="347"/>
      <c r="BJ407" s="347"/>
      <c r="BK407" s="347"/>
      <c r="BL407" s="347"/>
      <c r="BM407" s="347"/>
      <c r="BN407" s="347"/>
      <c r="BO407" s="347"/>
      <c r="BP407" s="347"/>
      <c r="BQ407" s="347"/>
      <c r="BR407" s="347"/>
      <c r="BS407" s="347"/>
      <c r="BT407" s="347"/>
    </row>
    <row r="408" spans="1:72" ht="11.25" customHeight="1" x14ac:dyDescent="0.2">
      <c r="A408" s="347"/>
      <c r="B408" s="367"/>
      <c r="C408" s="374"/>
      <c r="D408" s="395"/>
      <c r="E408" s="470"/>
      <c r="F408" s="470"/>
      <c r="G408" s="470"/>
      <c r="H408" s="470"/>
      <c r="I408" s="470"/>
      <c r="J408" s="470"/>
      <c r="K408" s="470"/>
      <c r="L408" s="470"/>
      <c r="M408" s="470"/>
      <c r="N408" s="766"/>
      <c r="O408" s="476"/>
      <c r="P408" s="476"/>
      <c r="Q408" s="476"/>
      <c r="R408" s="476"/>
      <c r="S408" s="476"/>
      <c r="T408" s="476"/>
      <c r="U408" s="476"/>
      <c r="V408" s="476"/>
      <c r="W408" s="476"/>
      <c r="X408" s="476"/>
      <c r="Y408" s="766"/>
      <c r="Z408" s="476"/>
      <c r="AA408" s="476"/>
      <c r="AB408" s="476"/>
      <c r="AC408" s="476"/>
      <c r="AD408" s="476"/>
      <c r="AE408" s="476"/>
      <c r="AF408" s="476"/>
      <c r="AG408" s="476"/>
      <c r="AH408" s="476"/>
      <c r="AI408" s="476"/>
      <c r="AJ408" s="766"/>
      <c r="AK408" s="476"/>
      <c r="AL408" s="476"/>
      <c r="AM408" s="347"/>
      <c r="AN408" s="347"/>
      <c r="AO408" s="347"/>
      <c r="AP408" s="359"/>
      <c r="AQ408" s="347"/>
      <c r="AR408" s="347"/>
      <c r="AS408" s="347"/>
      <c r="AT408" s="347"/>
      <c r="AU408" s="374"/>
      <c r="AV408" s="347"/>
      <c r="AW408" s="347"/>
      <c r="AX408" s="347"/>
      <c r="AY408" s="347"/>
      <c r="AZ408" s="347"/>
      <c r="BA408" s="347"/>
      <c r="BB408" s="347"/>
      <c r="BC408" s="347"/>
      <c r="BD408" s="347"/>
      <c r="BE408" s="347"/>
      <c r="BF408" s="374"/>
      <c r="BG408" s="347"/>
      <c r="BH408" s="347"/>
      <c r="BI408" s="347"/>
      <c r="BJ408" s="347"/>
      <c r="BK408" s="347"/>
      <c r="BL408" s="347"/>
      <c r="BM408" s="347"/>
      <c r="BN408" s="347"/>
      <c r="BO408" s="347"/>
      <c r="BP408" s="347"/>
      <c r="BQ408" s="347"/>
      <c r="BR408" s="347"/>
      <c r="BS408" s="347"/>
      <c r="BT408" s="347"/>
    </row>
    <row r="409" spans="1:72" ht="11.25" customHeight="1" x14ac:dyDescent="0.2">
      <c r="A409" s="347"/>
      <c r="B409" s="367"/>
      <c r="C409" s="374"/>
      <c r="D409" s="395"/>
      <c r="E409" s="470"/>
      <c r="F409" s="470"/>
      <c r="G409" s="470"/>
      <c r="H409" s="470"/>
      <c r="I409" s="470"/>
      <c r="J409" s="470"/>
      <c r="K409" s="470"/>
      <c r="L409" s="470"/>
      <c r="M409" s="470"/>
      <c r="N409" s="766"/>
      <c r="O409" s="476"/>
      <c r="P409" s="476"/>
      <c r="Q409" s="476"/>
      <c r="R409" s="476"/>
      <c r="S409" s="476"/>
      <c r="T409" s="476"/>
      <c r="U409" s="476"/>
      <c r="V409" s="476"/>
      <c r="W409" s="476"/>
      <c r="X409" s="476"/>
      <c r="Y409" s="766"/>
      <c r="Z409" s="476"/>
      <c r="AA409" s="476"/>
      <c r="AB409" s="476"/>
      <c r="AC409" s="476"/>
      <c r="AD409" s="476"/>
      <c r="AE409" s="476"/>
      <c r="AF409" s="476"/>
      <c r="AG409" s="476"/>
      <c r="AH409" s="476"/>
      <c r="AI409" s="476"/>
      <c r="AJ409" s="766"/>
      <c r="AK409" s="476"/>
      <c r="AL409" s="476"/>
      <c r="AM409" s="347"/>
      <c r="AN409" s="347"/>
      <c r="AO409" s="347"/>
      <c r="AP409" s="359"/>
      <c r="AQ409" s="347"/>
      <c r="AR409" s="347"/>
      <c r="AS409" s="347"/>
      <c r="AT409" s="347"/>
      <c r="AU409" s="374"/>
      <c r="AV409" s="347"/>
      <c r="AW409" s="347"/>
      <c r="AX409" s="347"/>
      <c r="AY409" s="347"/>
      <c r="AZ409" s="347"/>
      <c r="BA409" s="347"/>
      <c r="BB409" s="347"/>
      <c r="BC409" s="347"/>
      <c r="BD409" s="347"/>
      <c r="BE409" s="347"/>
      <c r="BF409" s="374"/>
      <c r="BG409" s="347"/>
      <c r="BH409" s="347"/>
      <c r="BI409" s="347"/>
      <c r="BJ409" s="347"/>
      <c r="BK409" s="347"/>
      <c r="BL409" s="347"/>
      <c r="BM409" s="347"/>
      <c r="BN409" s="347"/>
      <c r="BO409" s="347"/>
      <c r="BP409" s="347"/>
      <c r="BQ409" s="347"/>
      <c r="BR409" s="347"/>
      <c r="BS409" s="347"/>
      <c r="BT409" s="347"/>
    </row>
    <row r="410" spans="1:72" ht="11.25" customHeight="1" x14ac:dyDescent="0.2">
      <c r="A410" s="347"/>
      <c r="B410" s="367"/>
      <c r="C410" s="374"/>
      <c r="D410" s="395"/>
      <c r="E410" s="470"/>
      <c r="F410" s="470"/>
      <c r="G410" s="470"/>
      <c r="H410" s="470"/>
      <c r="I410" s="470"/>
      <c r="J410" s="470"/>
      <c r="K410" s="470"/>
      <c r="L410" s="470"/>
      <c r="M410" s="470"/>
      <c r="N410" s="766"/>
      <c r="O410" s="476"/>
      <c r="P410" s="476"/>
      <c r="Q410" s="476"/>
      <c r="R410" s="476"/>
      <c r="S410" s="476"/>
      <c r="T410" s="476"/>
      <c r="U410" s="476"/>
      <c r="V410" s="476"/>
      <c r="W410" s="476"/>
      <c r="X410" s="476"/>
      <c r="Y410" s="766"/>
      <c r="Z410" s="476"/>
      <c r="AA410" s="476"/>
      <c r="AB410" s="476"/>
      <c r="AC410" s="476"/>
      <c r="AD410" s="476"/>
      <c r="AE410" s="476"/>
      <c r="AF410" s="476"/>
      <c r="AG410" s="476"/>
      <c r="AH410" s="476"/>
      <c r="AI410" s="476"/>
      <c r="AJ410" s="766"/>
      <c r="AK410" s="476"/>
      <c r="AL410" s="476"/>
      <c r="AM410" s="347"/>
      <c r="AN410" s="347"/>
      <c r="AO410" s="347"/>
      <c r="AP410" s="359"/>
      <c r="AQ410" s="347"/>
      <c r="AR410" s="347"/>
      <c r="AS410" s="347"/>
      <c r="AT410" s="347"/>
      <c r="AU410" s="374"/>
      <c r="AV410" s="347"/>
      <c r="AW410" s="347"/>
      <c r="AX410" s="347"/>
      <c r="AY410" s="347"/>
      <c r="AZ410" s="347"/>
      <c r="BA410" s="347"/>
      <c r="BB410" s="347"/>
      <c r="BC410" s="347"/>
      <c r="BD410" s="347"/>
      <c r="BE410" s="347"/>
      <c r="BF410" s="374"/>
      <c r="BG410" s="347"/>
      <c r="BH410" s="347"/>
      <c r="BI410" s="347"/>
      <c r="BJ410" s="347"/>
      <c r="BK410" s="347"/>
      <c r="BL410" s="347"/>
      <c r="BM410" s="347"/>
      <c r="BN410" s="347"/>
      <c r="BO410" s="347"/>
      <c r="BP410" s="347"/>
      <c r="BQ410" s="347"/>
      <c r="BR410" s="347"/>
      <c r="BS410" s="347"/>
      <c r="BT410" s="347"/>
    </row>
    <row r="411" spans="1:72" ht="11.25" customHeight="1" x14ac:dyDescent="0.2">
      <c r="A411" s="347"/>
      <c r="B411" s="367"/>
      <c r="C411" s="374"/>
      <c r="D411" s="395"/>
      <c r="E411" s="470"/>
      <c r="F411" s="470"/>
      <c r="G411" s="470"/>
      <c r="H411" s="470"/>
      <c r="I411" s="470"/>
      <c r="J411" s="470"/>
      <c r="K411" s="470"/>
      <c r="L411" s="470"/>
      <c r="M411" s="470"/>
      <c r="N411" s="766"/>
      <c r="O411" s="476"/>
      <c r="P411" s="476"/>
      <c r="Q411" s="476"/>
      <c r="R411" s="476"/>
      <c r="S411" s="476"/>
      <c r="T411" s="476"/>
      <c r="U411" s="476"/>
      <c r="V411" s="476"/>
      <c r="W411" s="476"/>
      <c r="X411" s="476"/>
      <c r="Y411" s="766"/>
      <c r="Z411" s="476"/>
      <c r="AA411" s="476"/>
      <c r="AB411" s="476"/>
      <c r="AC411" s="476"/>
      <c r="AD411" s="476"/>
      <c r="AE411" s="476"/>
      <c r="AF411" s="476"/>
      <c r="AG411" s="476"/>
      <c r="AH411" s="476"/>
      <c r="AI411" s="476"/>
      <c r="AJ411" s="766"/>
      <c r="AK411" s="476"/>
      <c r="AL411" s="476"/>
      <c r="AM411" s="347"/>
      <c r="AN411" s="347"/>
      <c r="AO411" s="347"/>
      <c r="AP411" s="359"/>
      <c r="AQ411" s="347"/>
      <c r="AR411" s="347"/>
      <c r="AS411" s="347"/>
      <c r="AT411" s="347"/>
      <c r="AU411" s="374"/>
      <c r="AV411" s="347"/>
      <c r="AW411" s="347"/>
      <c r="AX411" s="347"/>
      <c r="AY411" s="347"/>
      <c r="AZ411" s="347"/>
      <c r="BA411" s="347"/>
      <c r="BB411" s="347"/>
      <c r="BC411" s="347"/>
      <c r="BD411" s="347"/>
      <c r="BE411" s="347"/>
      <c r="BF411" s="374"/>
      <c r="BG411" s="347"/>
      <c r="BH411" s="347"/>
      <c r="BI411" s="347"/>
      <c r="BJ411" s="347"/>
      <c r="BK411" s="347"/>
      <c r="BL411" s="347"/>
      <c r="BM411" s="347"/>
      <c r="BN411" s="347"/>
      <c r="BO411" s="347"/>
      <c r="BP411" s="347"/>
      <c r="BQ411" s="347"/>
      <c r="BR411" s="347"/>
      <c r="BS411" s="347"/>
      <c r="BT411" s="347"/>
    </row>
    <row r="412" spans="1:72" ht="11.25" customHeight="1" x14ac:dyDescent="0.2">
      <c r="A412" s="347"/>
      <c r="B412" s="367"/>
      <c r="C412" s="374"/>
      <c r="D412" s="395"/>
      <c r="E412" s="470"/>
      <c r="F412" s="470"/>
      <c r="G412" s="470"/>
      <c r="H412" s="470"/>
      <c r="I412" s="470"/>
      <c r="J412" s="470"/>
      <c r="K412" s="470"/>
      <c r="L412" s="470"/>
      <c r="M412" s="470"/>
      <c r="N412" s="766"/>
      <c r="O412" s="476"/>
      <c r="P412" s="476"/>
      <c r="Q412" s="476"/>
      <c r="R412" s="476"/>
      <c r="S412" s="476"/>
      <c r="T412" s="476"/>
      <c r="U412" s="476"/>
      <c r="V412" s="476"/>
      <c r="W412" s="476"/>
      <c r="X412" s="476"/>
      <c r="Y412" s="766"/>
      <c r="Z412" s="476"/>
      <c r="AA412" s="476"/>
      <c r="AB412" s="476"/>
      <c r="AC412" s="476"/>
      <c r="AD412" s="476"/>
      <c r="AE412" s="476"/>
      <c r="AF412" s="476"/>
      <c r="AG412" s="476"/>
      <c r="AH412" s="476"/>
      <c r="AI412" s="476"/>
      <c r="AJ412" s="766"/>
      <c r="AK412" s="476"/>
      <c r="AL412" s="476"/>
      <c r="AM412" s="347"/>
      <c r="AN412" s="347"/>
      <c r="AO412" s="347"/>
      <c r="AP412" s="359"/>
      <c r="AQ412" s="347"/>
      <c r="AR412" s="347"/>
      <c r="AS412" s="347"/>
      <c r="AT412" s="347"/>
      <c r="AU412" s="374"/>
      <c r="AV412" s="347"/>
      <c r="AW412" s="347"/>
      <c r="AX412" s="347"/>
      <c r="AY412" s="347"/>
      <c r="AZ412" s="347"/>
      <c r="BA412" s="347"/>
      <c r="BB412" s="347"/>
      <c r="BC412" s="347"/>
      <c r="BD412" s="347"/>
      <c r="BE412" s="347"/>
      <c r="BF412" s="374"/>
      <c r="BG412" s="347"/>
      <c r="BH412" s="347"/>
      <c r="BI412" s="347"/>
      <c r="BJ412" s="347"/>
      <c r="BK412" s="347"/>
      <c r="BL412" s="347"/>
      <c r="BM412" s="347"/>
      <c r="BN412" s="347"/>
      <c r="BO412" s="347"/>
      <c r="BP412" s="347"/>
      <c r="BQ412" s="347"/>
      <c r="BR412" s="347"/>
      <c r="BS412" s="347"/>
      <c r="BT412" s="347"/>
    </row>
    <row r="413" spans="1:72" ht="11.25" customHeight="1" x14ac:dyDescent="0.2">
      <c r="A413" s="347"/>
      <c r="B413" s="367"/>
      <c r="C413" s="374"/>
      <c r="D413" s="395"/>
      <c r="E413" s="470"/>
      <c r="F413" s="470"/>
      <c r="G413" s="470"/>
      <c r="H413" s="470"/>
      <c r="I413" s="470"/>
      <c r="J413" s="470"/>
      <c r="K413" s="470"/>
      <c r="L413" s="470"/>
      <c r="M413" s="470"/>
      <c r="N413" s="766"/>
      <c r="O413" s="476"/>
      <c r="P413" s="476"/>
      <c r="Q413" s="476"/>
      <c r="R413" s="476"/>
      <c r="S413" s="476"/>
      <c r="T413" s="476"/>
      <c r="U413" s="476"/>
      <c r="V413" s="476"/>
      <c r="W413" s="476"/>
      <c r="X413" s="476"/>
      <c r="Y413" s="766"/>
      <c r="Z413" s="476"/>
      <c r="AA413" s="476"/>
      <c r="AB413" s="476"/>
      <c r="AC413" s="476"/>
      <c r="AD413" s="476"/>
      <c r="AE413" s="476"/>
      <c r="AF413" s="476"/>
      <c r="AG413" s="476"/>
      <c r="AH413" s="476"/>
      <c r="AI413" s="476"/>
      <c r="AJ413" s="766"/>
      <c r="AK413" s="476"/>
      <c r="AL413" s="476"/>
      <c r="AM413" s="347"/>
      <c r="AN413" s="347"/>
      <c r="AO413" s="347"/>
      <c r="AP413" s="359"/>
      <c r="AQ413" s="347"/>
      <c r="AR413" s="347"/>
      <c r="AS413" s="347"/>
      <c r="AT413" s="347"/>
      <c r="AU413" s="374"/>
      <c r="AV413" s="347"/>
      <c r="AW413" s="347"/>
      <c r="AX413" s="347"/>
      <c r="AY413" s="347"/>
      <c r="AZ413" s="347"/>
      <c r="BA413" s="347"/>
      <c r="BB413" s="347"/>
      <c r="BC413" s="347"/>
      <c r="BD413" s="347"/>
      <c r="BE413" s="347"/>
      <c r="BF413" s="374"/>
      <c r="BG413" s="347"/>
      <c r="BH413" s="347"/>
      <c r="BI413" s="347"/>
      <c r="BJ413" s="347"/>
      <c r="BK413" s="347"/>
      <c r="BL413" s="347"/>
      <c r="BM413" s="347"/>
      <c r="BN413" s="347"/>
      <c r="BO413" s="347"/>
      <c r="BP413" s="347"/>
      <c r="BQ413" s="347"/>
      <c r="BR413" s="347"/>
      <c r="BS413" s="347"/>
      <c r="BT413" s="347"/>
    </row>
    <row r="414" spans="1:72" ht="11.25" customHeight="1" x14ac:dyDescent="0.2">
      <c r="A414" s="347"/>
      <c r="B414" s="367"/>
      <c r="C414" s="374"/>
      <c r="D414" s="395"/>
      <c r="E414" s="470"/>
      <c r="F414" s="470"/>
      <c r="G414" s="470"/>
      <c r="H414" s="470"/>
      <c r="I414" s="470"/>
      <c r="J414" s="470"/>
      <c r="K414" s="470"/>
      <c r="L414" s="470"/>
      <c r="M414" s="470"/>
      <c r="N414" s="766"/>
      <c r="O414" s="476"/>
      <c r="P414" s="476"/>
      <c r="Q414" s="476"/>
      <c r="R414" s="476"/>
      <c r="S414" s="476"/>
      <c r="T414" s="476"/>
      <c r="U414" s="476"/>
      <c r="V414" s="476"/>
      <c r="W414" s="476"/>
      <c r="X414" s="476"/>
      <c r="Y414" s="766"/>
      <c r="Z414" s="476"/>
      <c r="AA414" s="476"/>
      <c r="AB414" s="476"/>
      <c r="AC414" s="476"/>
      <c r="AD414" s="476"/>
      <c r="AE414" s="476"/>
      <c r="AF414" s="476"/>
      <c r="AG414" s="476"/>
      <c r="AH414" s="476"/>
      <c r="AI414" s="476"/>
      <c r="AJ414" s="766"/>
      <c r="AK414" s="476"/>
      <c r="AL414" s="476"/>
      <c r="AM414" s="347"/>
      <c r="AN414" s="347"/>
      <c r="AO414" s="347"/>
      <c r="AP414" s="359"/>
      <c r="AQ414" s="347"/>
      <c r="AR414" s="347"/>
      <c r="AS414" s="347"/>
      <c r="AT414" s="347"/>
      <c r="AU414" s="374"/>
      <c r="AV414" s="347"/>
      <c r="AW414" s="347"/>
      <c r="AX414" s="347"/>
      <c r="AY414" s="347"/>
      <c r="AZ414" s="347"/>
      <c r="BA414" s="347"/>
      <c r="BB414" s="347"/>
      <c r="BC414" s="347"/>
      <c r="BD414" s="347"/>
      <c r="BE414" s="347"/>
      <c r="BF414" s="374"/>
      <c r="BG414" s="347"/>
      <c r="BH414" s="347"/>
      <c r="BI414" s="347"/>
      <c r="BJ414" s="347"/>
      <c r="BK414" s="347"/>
      <c r="BL414" s="347"/>
      <c r="BM414" s="347"/>
      <c r="BN414" s="347"/>
      <c r="BO414" s="347"/>
      <c r="BP414" s="347"/>
      <c r="BQ414" s="347"/>
      <c r="BR414" s="347"/>
      <c r="BS414" s="347"/>
      <c r="BT414" s="347"/>
    </row>
    <row r="415" spans="1:72" x14ac:dyDescent="0.2">
      <c r="A415" s="347"/>
      <c r="B415" s="367"/>
      <c r="C415" s="374"/>
      <c r="D415" s="395"/>
      <c r="E415" s="470"/>
      <c r="F415" s="470"/>
      <c r="G415" s="470"/>
      <c r="H415" s="470"/>
      <c r="I415" s="470"/>
      <c r="J415" s="470"/>
      <c r="K415" s="470"/>
      <c r="L415" s="470"/>
      <c r="M415" s="470"/>
      <c r="N415" s="766"/>
      <c r="O415" s="476"/>
      <c r="P415" s="347" t="s">
        <v>1731</v>
      </c>
      <c r="Q415" s="347"/>
      <c r="R415" s="378" t="s">
        <v>7</v>
      </c>
      <c r="S415" s="378"/>
      <c r="T415" s="378"/>
      <c r="U415" s="378"/>
      <c r="V415" s="378"/>
      <c r="W415" s="378"/>
      <c r="X415" s="456" t="s">
        <v>1778</v>
      </c>
      <c r="Y415" s="766"/>
      <c r="Z415" s="476"/>
      <c r="AA415" s="347" t="s">
        <v>1731</v>
      </c>
      <c r="AB415" s="347"/>
      <c r="AC415" s="378" t="s">
        <v>7</v>
      </c>
      <c r="AD415" s="378"/>
      <c r="AE415" s="378"/>
      <c r="AF415" s="378"/>
      <c r="AG415" s="378"/>
      <c r="AH415" s="378"/>
      <c r="AI415" s="456" t="s">
        <v>1778</v>
      </c>
      <c r="AJ415" s="766"/>
      <c r="AK415" s="476"/>
      <c r="AL415" s="347" t="s">
        <v>1731</v>
      </c>
      <c r="AM415" s="347"/>
      <c r="AN415" s="378" t="s">
        <v>7</v>
      </c>
      <c r="AO415" s="378"/>
      <c r="AP415" s="378"/>
      <c r="AQ415" s="378"/>
      <c r="AR415" s="378"/>
      <c r="AS415" s="378"/>
      <c r="AT415" s="456" t="s">
        <v>1778</v>
      </c>
      <c r="AU415" s="374"/>
      <c r="AV415" s="347"/>
      <c r="AW415" s="347" t="s">
        <v>1731</v>
      </c>
      <c r="AX415" s="347"/>
      <c r="AY415" s="378" t="s">
        <v>7</v>
      </c>
      <c r="AZ415" s="378"/>
      <c r="BA415" s="378"/>
      <c r="BB415" s="378"/>
      <c r="BC415" s="378"/>
      <c r="BD415" s="378"/>
      <c r="BE415" s="456" t="s">
        <v>1778</v>
      </c>
      <c r="BF415" s="374"/>
      <c r="BG415" s="347"/>
      <c r="BH415" s="347" t="s">
        <v>1731</v>
      </c>
      <c r="BI415" s="347"/>
      <c r="BJ415" s="378" t="s">
        <v>7</v>
      </c>
      <c r="BK415" s="378"/>
      <c r="BL415" s="378"/>
      <c r="BM415" s="378"/>
      <c r="BN415" s="378"/>
      <c r="BO415" s="378"/>
      <c r="BP415" s="456" t="s">
        <v>1778</v>
      </c>
      <c r="BQ415" s="347"/>
      <c r="BR415" s="347"/>
      <c r="BS415" s="347"/>
      <c r="BT415" s="347"/>
    </row>
    <row r="416" spans="1:72" x14ac:dyDescent="0.2">
      <c r="A416" s="347"/>
      <c r="B416" s="367"/>
      <c r="C416" s="374"/>
      <c r="D416" s="395"/>
      <c r="E416" s="470"/>
      <c r="F416" s="470"/>
      <c r="G416" s="470"/>
      <c r="H416" s="470"/>
      <c r="I416" s="470"/>
      <c r="J416" s="470"/>
      <c r="K416" s="470"/>
      <c r="L416" s="470"/>
      <c r="M416" s="470"/>
      <c r="N416" s="766"/>
      <c r="O416" s="476"/>
      <c r="P416" s="347" t="s">
        <v>1732</v>
      </c>
      <c r="Q416" s="347"/>
      <c r="R416" s="378" t="s">
        <v>7</v>
      </c>
      <c r="S416" s="378"/>
      <c r="T416" s="378"/>
      <c r="U416" s="378"/>
      <c r="V416" s="378"/>
      <c r="W416" s="378"/>
      <c r="X416" s="456" t="s">
        <v>1783</v>
      </c>
      <c r="Y416" s="766"/>
      <c r="Z416" s="476"/>
      <c r="AA416" s="347" t="s">
        <v>1732</v>
      </c>
      <c r="AB416" s="347"/>
      <c r="AC416" s="378" t="s">
        <v>7</v>
      </c>
      <c r="AD416" s="378"/>
      <c r="AE416" s="378"/>
      <c r="AF416" s="378"/>
      <c r="AG416" s="378"/>
      <c r="AH416" s="378"/>
      <c r="AI416" s="456" t="s">
        <v>1783</v>
      </c>
      <c r="AJ416" s="766"/>
      <c r="AK416" s="476"/>
      <c r="AL416" s="347" t="s">
        <v>1732</v>
      </c>
      <c r="AM416" s="347"/>
      <c r="AN416" s="378" t="s">
        <v>7</v>
      </c>
      <c r="AO416" s="378"/>
      <c r="AP416" s="378"/>
      <c r="AQ416" s="378"/>
      <c r="AR416" s="378"/>
      <c r="AS416" s="378"/>
      <c r="AT416" s="456" t="s">
        <v>1783</v>
      </c>
      <c r="AU416" s="374"/>
      <c r="AV416" s="347"/>
      <c r="AW416" s="347" t="s">
        <v>1732</v>
      </c>
      <c r="AX416" s="347"/>
      <c r="AY416" s="378" t="s">
        <v>7</v>
      </c>
      <c r="AZ416" s="378"/>
      <c r="BA416" s="378"/>
      <c r="BB416" s="378"/>
      <c r="BC416" s="378"/>
      <c r="BD416" s="378"/>
      <c r="BE416" s="456" t="s">
        <v>1783</v>
      </c>
      <c r="BF416" s="374"/>
      <c r="BG416" s="347"/>
      <c r="BH416" s="347" t="s">
        <v>1732</v>
      </c>
      <c r="BI416" s="347"/>
      <c r="BJ416" s="378" t="s">
        <v>7</v>
      </c>
      <c r="BK416" s="378"/>
      <c r="BL416" s="378"/>
      <c r="BM416" s="378"/>
      <c r="BN416" s="378"/>
      <c r="BO416" s="378"/>
      <c r="BP416" s="456" t="s">
        <v>1783</v>
      </c>
      <c r="BQ416" s="347"/>
      <c r="BR416" s="347"/>
      <c r="BS416" s="347"/>
      <c r="BT416" s="347"/>
    </row>
    <row r="417" spans="1:72" x14ac:dyDescent="0.2">
      <c r="A417" s="347"/>
      <c r="B417" s="367"/>
      <c r="C417" s="374"/>
      <c r="D417" s="395"/>
      <c r="E417" s="470"/>
      <c r="F417" s="470"/>
      <c r="G417" s="470"/>
      <c r="H417" s="470"/>
      <c r="I417" s="470"/>
      <c r="J417" s="470"/>
      <c r="K417" s="470"/>
      <c r="L417" s="470"/>
      <c r="M417" s="470"/>
      <c r="N417" s="766"/>
      <c r="O417" s="476"/>
      <c r="P417" s="347" t="s">
        <v>2270</v>
      </c>
      <c r="Q417" s="347"/>
      <c r="R417" s="378"/>
      <c r="S417" s="378"/>
      <c r="T417" s="378"/>
      <c r="U417" s="378"/>
      <c r="V417" s="378" t="s">
        <v>7</v>
      </c>
      <c r="W417" s="378"/>
      <c r="X417" s="456">
        <v>3</v>
      </c>
      <c r="Y417" s="766"/>
      <c r="Z417" s="476"/>
      <c r="AA417" s="347" t="s">
        <v>2270</v>
      </c>
      <c r="AB417" s="347"/>
      <c r="AC417" s="378"/>
      <c r="AD417" s="378"/>
      <c r="AE417" s="378"/>
      <c r="AF417" s="378"/>
      <c r="AG417" s="378" t="s">
        <v>7</v>
      </c>
      <c r="AH417" s="378"/>
      <c r="AI417" s="456">
        <v>3</v>
      </c>
      <c r="AJ417" s="766"/>
      <c r="AK417" s="476"/>
      <c r="AL417" s="347" t="s">
        <v>2270</v>
      </c>
      <c r="AM417" s="347"/>
      <c r="AN417" s="378"/>
      <c r="AO417" s="378"/>
      <c r="AP417" s="378"/>
      <c r="AQ417" s="378"/>
      <c r="AR417" s="378" t="s">
        <v>7</v>
      </c>
      <c r="AS417" s="378"/>
      <c r="AT417" s="456">
        <v>3</v>
      </c>
      <c r="AU417" s="374"/>
      <c r="AV417" s="347"/>
      <c r="AW417" s="347" t="s">
        <v>2270</v>
      </c>
      <c r="AX417" s="347"/>
      <c r="AY417" s="378"/>
      <c r="AZ417" s="378"/>
      <c r="BA417" s="378"/>
      <c r="BB417" s="378"/>
      <c r="BC417" s="378" t="s">
        <v>7</v>
      </c>
      <c r="BD417" s="378"/>
      <c r="BE417" s="456">
        <v>3</v>
      </c>
      <c r="BF417" s="374"/>
      <c r="BG417" s="347"/>
      <c r="BH417" s="347" t="s">
        <v>2270</v>
      </c>
      <c r="BI417" s="347"/>
      <c r="BJ417" s="378"/>
      <c r="BK417" s="378"/>
      <c r="BL417" s="378"/>
      <c r="BM417" s="378"/>
      <c r="BN417" s="378" t="s">
        <v>7</v>
      </c>
      <c r="BO417" s="378"/>
      <c r="BP417" s="456">
        <v>3</v>
      </c>
      <c r="BQ417" s="347"/>
      <c r="BR417" s="347"/>
      <c r="BS417" s="347"/>
      <c r="BT417" s="347"/>
    </row>
    <row r="418" spans="1:72" x14ac:dyDescent="0.2">
      <c r="A418" s="347"/>
      <c r="B418" s="347"/>
      <c r="C418" s="374"/>
      <c r="D418" s="395"/>
      <c r="E418" s="470"/>
      <c r="F418" s="470"/>
      <c r="G418" s="470"/>
      <c r="H418" s="470"/>
      <c r="I418" s="470"/>
      <c r="J418" s="470"/>
      <c r="K418" s="470"/>
      <c r="L418" s="470"/>
      <c r="M418" s="470"/>
      <c r="N418" s="766"/>
      <c r="O418" s="476"/>
      <c r="P418" s="347" t="s">
        <v>1784</v>
      </c>
      <c r="Q418" s="347"/>
      <c r="R418" s="347"/>
      <c r="S418" s="347"/>
      <c r="T418" s="347"/>
      <c r="U418" s="378" t="s">
        <v>7</v>
      </c>
      <c r="V418" s="378"/>
      <c r="W418" s="378"/>
      <c r="X418" s="367">
        <v>8</v>
      </c>
      <c r="Y418" s="766"/>
      <c r="Z418" s="476"/>
      <c r="AA418" s="347" t="s">
        <v>1784</v>
      </c>
      <c r="AB418" s="347"/>
      <c r="AC418" s="347"/>
      <c r="AD418" s="347"/>
      <c r="AE418" s="347"/>
      <c r="AF418" s="378" t="s">
        <v>7</v>
      </c>
      <c r="AG418" s="378"/>
      <c r="AH418" s="378"/>
      <c r="AI418" s="367">
        <v>8</v>
      </c>
      <c r="AJ418" s="766"/>
      <c r="AK418" s="476"/>
      <c r="AL418" s="347" t="s">
        <v>1784</v>
      </c>
      <c r="AM418" s="347"/>
      <c r="AN418" s="347"/>
      <c r="AO418" s="347"/>
      <c r="AP418" s="347"/>
      <c r="AQ418" s="378" t="s">
        <v>7</v>
      </c>
      <c r="AR418" s="378"/>
      <c r="AS418" s="378"/>
      <c r="AT418" s="367">
        <v>8</v>
      </c>
      <c r="AU418" s="374"/>
      <c r="AV418" s="347"/>
      <c r="AW418" s="347" t="s">
        <v>1784</v>
      </c>
      <c r="AX418" s="347"/>
      <c r="AY418" s="347"/>
      <c r="AZ418" s="347"/>
      <c r="BA418" s="347"/>
      <c r="BB418" s="378" t="s">
        <v>7</v>
      </c>
      <c r="BC418" s="378"/>
      <c r="BD418" s="378"/>
      <c r="BE418" s="367">
        <v>8</v>
      </c>
      <c r="BF418" s="374"/>
      <c r="BG418" s="347"/>
      <c r="BH418" s="347" t="s">
        <v>1784</v>
      </c>
      <c r="BI418" s="347"/>
      <c r="BJ418" s="347"/>
      <c r="BK418" s="347"/>
      <c r="BL418" s="347"/>
      <c r="BM418" s="378" t="s">
        <v>7</v>
      </c>
      <c r="BN418" s="378"/>
      <c r="BO418" s="378"/>
      <c r="BP418" s="367">
        <v>8</v>
      </c>
      <c r="BQ418" s="347"/>
      <c r="BR418" s="347"/>
      <c r="BS418" s="347"/>
      <c r="BT418" s="347"/>
    </row>
    <row r="419" spans="1:72" ht="6" customHeight="1" x14ac:dyDescent="0.2">
      <c r="A419" s="381"/>
      <c r="B419" s="381"/>
      <c r="C419" s="380"/>
      <c r="D419" s="379"/>
      <c r="E419" s="381"/>
      <c r="F419" s="381"/>
      <c r="G419" s="381"/>
      <c r="H419" s="381"/>
      <c r="I419" s="381"/>
      <c r="J419" s="381"/>
      <c r="K419" s="381"/>
      <c r="L419" s="381"/>
      <c r="M419" s="381"/>
      <c r="N419" s="380"/>
      <c r="O419" s="381"/>
      <c r="P419" s="381"/>
      <c r="Q419" s="381"/>
      <c r="R419" s="381"/>
      <c r="S419" s="381"/>
      <c r="T419" s="381"/>
      <c r="U419" s="347"/>
      <c r="V419" s="381"/>
      <c r="W419" s="381"/>
      <c r="X419" s="381"/>
      <c r="Y419" s="380"/>
      <c r="Z419" s="381"/>
      <c r="AA419" s="381"/>
      <c r="AB419" s="381"/>
      <c r="AC419" s="381"/>
      <c r="AD419" s="381"/>
      <c r="AE419" s="381"/>
      <c r="AF419" s="381"/>
      <c r="AG419" s="381"/>
      <c r="AH419" s="381"/>
      <c r="AI419" s="381"/>
      <c r="AJ419" s="380"/>
      <c r="AK419" s="381"/>
      <c r="AL419" s="590"/>
      <c r="AM419" s="347"/>
      <c r="AN419" s="381"/>
      <c r="AO419" s="381"/>
      <c r="AP419" s="381"/>
      <c r="AQ419" s="347"/>
      <c r="AR419" s="347"/>
      <c r="AS419" s="347"/>
      <c r="AT419" s="347"/>
      <c r="AU419" s="374"/>
      <c r="AV419" s="347"/>
      <c r="AW419" s="347"/>
      <c r="AX419" s="347"/>
      <c r="AY419" s="347"/>
      <c r="AZ419" s="347"/>
      <c r="BA419" s="347"/>
      <c r="BB419" s="347"/>
      <c r="BC419" s="347"/>
      <c r="BD419" s="347"/>
      <c r="BE419" s="347"/>
      <c r="BF419" s="374"/>
      <c r="BG419" s="347"/>
      <c r="BH419" s="347"/>
      <c r="BI419" s="347"/>
      <c r="BJ419" s="347"/>
      <c r="BK419" s="347"/>
      <c r="BL419" s="347"/>
      <c r="BM419" s="347"/>
      <c r="BN419" s="347"/>
      <c r="BO419" s="347"/>
      <c r="BP419" s="347"/>
      <c r="BQ419" s="347"/>
      <c r="BR419" s="347"/>
      <c r="BS419" s="347"/>
      <c r="BT419" s="347"/>
    </row>
    <row r="420" spans="1:72" ht="6" customHeight="1" x14ac:dyDescent="0.2">
      <c r="A420" s="347"/>
      <c r="B420" s="398"/>
      <c r="C420" s="376"/>
      <c r="D420" s="375"/>
      <c r="E420" s="398"/>
      <c r="F420" s="398"/>
      <c r="G420" s="398"/>
      <c r="H420" s="398"/>
      <c r="I420" s="398"/>
      <c r="J420" s="398"/>
      <c r="K420" s="398"/>
      <c r="L420" s="398"/>
      <c r="M420" s="398"/>
      <c r="N420" s="376"/>
      <c r="O420" s="398"/>
      <c r="P420" s="398"/>
      <c r="Q420" s="398"/>
      <c r="R420" s="398"/>
      <c r="S420" s="398"/>
      <c r="T420" s="398"/>
      <c r="U420" s="398"/>
      <c r="V420" s="398"/>
      <c r="W420" s="398"/>
      <c r="X420" s="398"/>
      <c r="Y420" s="376"/>
      <c r="Z420" s="398"/>
      <c r="AA420" s="398"/>
      <c r="AB420" s="398"/>
      <c r="AC420" s="398"/>
      <c r="AD420" s="398"/>
      <c r="AE420" s="398"/>
      <c r="AF420" s="398"/>
      <c r="AG420" s="398"/>
      <c r="AH420" s="398"/>
      <c r="AI420" s="398"/>
      <c r="AJ420" s="376"/>
      <c r="AK420" s="398"/>
      <c r="AL420" s="647"/>
      <c r="AM420" s="398"/>
      <c r="AN420" s="398"/>
      <c r="AO420" s="398"/>
      <c r="AP420" s="398"/>
      <c r="AQ420" s="398"/>
      <c r="AR420" s="398"/>
      <c r="AS420" s="398"/>
      <c r="AT420" s="398"/>
      <c r="AU420" s="376"/>
      <c r="AV420" s="398"/>
      <c r="AW420" s="398"/>
      <c r="AX420" s="398"/>
      <c r="AY420" s="398"/>
      <c r="AZ420" s="398"/>
      <c r="BA420" s="398"/>
      <c r="BB420" s="398"/>
      <c r="BC420" s="398"/>
      <c r="BD420" s="398"/>
      <c r="BE420" s="398"/>
      <c r="BF420" s="376"/>
      <c r="BG420" s="398"/>
      <c r="BH420" s="398"/>
      <c r="BI420" s="398"/>
      <c r="BJ420" s="398"/>
      <c r="BK420" s="398"/>
      <c r="BL420" s="398"/>
      <c r="BM420" s="398"/>
      <c r="BN420" s="398"/>
      <c r="BO420" s="398"/>
      <c r="BP420" s="398"/>
      <c r="BQ420" s="398"/>
      <c r="BR420" s="347"/>
      <c r="BS420" s="347"/>
      <c r="BT420" s="347"/>
    </row>
    <row r="421" spans="1:72" ht="11.25" customHeight="1" x14ac:dyDescent="0.2">
      <c r="A421" s="347"/>
      <c r="B421" s="347" t="s">
        <v>1684</v>
      </c>
      <c r="C421" s="374"/>
      <c r="D421" s="395"/>
      <c r="E421" s="470" t="str">
        <f ca="1">VLOOKUP(INDIRECT(ADDRESS(ROW(),COLUMN()-3)),Language_Translations,MATCH(Language_Selected,Language_Options,0),FALSE)</f>
        <v>In the past XX months, have you accessed any facilities or services that allow you to remain clean and comfortable during your menstrual period?</v>
      </c>
      <c r="F421" s="470"/>
      <c r="G421" s="470"/>
      <c r="H421" s="470"/>
      <c r="I421" s="470"/>
      <c r="J421" s="470"/>
      <c r="K421" s="470"/>
      <c r="L421" s="470"/>
      <c r="M421" s="470"/>
      <c r="N421" s="766"/>
      <c r="O421" s="476"/>
      <c r="P421" s="771"/>
      <c r="Q421" s="476"/>
      <c r="R421" s="476"/>
      <c r="S421" s="476"/>
      <c r="T421" s="476"/>
      <c r="U421" s="347"/>
      <c r="V421" s="347"/>
      <c r="W421" s="767"/>
      <c r="X421" s="347"/>
      <c r="Y421" s="768"/>
      <c r="Z421" s="378"/>
      <c r="AA421" s="378"/>
      <c r="AB421" s="378"/>
      <c r="AC421" s="378"/>
      <c r="AD421" s="378"/>
      <c r="AE421" s="378"/>
      <c r="AF421" s="378"/>
      <c r="AG421" s="378"/>
      <c r="AH421" s="378"/>
      <c r="AI421" s="378"/>
      <c r="AJ421" s="768"/>
      <c r="AK421" s="378"/>
      <c r="AL421" s="644"/>
      <c r="AM421" s="347"/>
      <c r="AN421" s="347"/>
      <c r="AO421" s="347"/>
      <c r="AP421" s="347"/>
      <c r="AQ421" s="347"/>
      <c r="AR421" s="347"/>
      <c r="AS421" s="347"/>
      <c r="AT421" s="347"/>
      <c r="AU421" s="374"/>
      <c r="AV421" s="347"/>
      <c r="AW421" s="347"/>
      <c r="AX421" s="347"/>
      <c r="AY421" s="347"/>
      <c r="AZ421" s="347"/>
      <c r="BA421" s="347"/>
      <c r="BB421" s="347"/>
      <c r="BC421" s="347"/>
      <c r="BD421" s="347"/>
      <c r="BE421" s="347"/>
      <c r="BF421" s="374"/>
      <c r="BG421" s="347"/>
      <c r="BH421" s="347"/>
      <c r="BI421" s="347"/>
      <c r="BJ421" s="347"/>
      <c r="BK421" s="347"/>
      <c r="BL421" s="347"/>
      <c r="BM421" s="347"/>
      <c r="BN421" s="347"/>
      <c r="BO421" s="347"/>
      <c r="BP421" s="347"/>
      <c r="BQ421" s="347"/>
      <c r="BR421" s="347"/>
      <c r="BS421" s="347"/>
      <c r="BT421" s="347"/>
    </row>
    <row r="422" spans="1:72" ht="11.25" customHeight="1" x14ac:dyDescent="0.2">
      <c r="A422" s="347"/>
      <c r="B422" s="347"/>
      <c r="C422" s="374"/>
      <c r="D422" s="395"/>
      <c r="E422" s="470"/>
      <c r="F422" s="470"/>
      <c r="G422" s="470"/>
      <c r="H422" s="470"/>
      <c r="I422" s="470"/>
      <c r="J422" s="470"/>
      <c r="K422" s="470"/>
      <c r="L422" s="470"/>
      <c r="M422" s="470"/>
      <c r="N422" s="766"/>
      <c r="O422" s="476"/>
      <c r="P422" s="771"/>
      <c r="Q422" s="476"/>
      <c r="R422" s="476"/>
      <c r="S422" s="476"/>
      <c r="T422" s="476"/>
      <c r="U422" s="347"/>
      <c r="V422" s="347"/>
      <c r="W422" s="767"/>
      <c r="X422" s="347"/>
      <c r="Y422" s="768"/>
      <c r="Z422" s="378"/>
      <c r="AA422" s="378"/>
      <c r="AB422" s="378"/>
      <c r="AC422" s="378"/>
      <c r="AD422" s="378"/>
      <c r="AE422" s="378"/>
      <c r="AF422" s="378"/>
      <c r="AG422" s="378"/>
      <c r="AH422" s="378"/>
      <c r="AI422" s="378"/>
      <c r="AJ422" s="768"/>
      <c r="AK422" s="378"/>
      <c r="AL422" s="644"/>
      <c r="AM422" s="347"/>
      <c r="AN422" s="347"/>
      <c r="AO422" s="347"/>
      <c r="AP422" s="347"/>
      <c r="AQ422" s="347"/>
      <c r="AR422" s="347"/>
      <c r="AS422" s="347"/>
      <c r="AT422" s="347"/>
      <c r="AU422" s="374"/>
      <c r="AV422" s="347"/>
      <c r="AW422" s="347"/>
      <c r="AX422" s="347"/>
      <c r="AY422" s="347"/>
      <c r="AZ422" s="347"/>
      <c r="BA422" s="347"/>
      <c r="BB422" s="347"/>
      <c r="BC422" s="347"/>
      <c r="BD422" s="347"/>
      <c r="BE422" s="347"/>
      <c r="BF422" s="374"/>
      <c r="BG422" s="347"/>
      <c r="BH422" s="347"/>
      <c r="BI422" s="347"/>
      <c r="BJ422" s="347"/>
      <c r="BK422" s="347"/>
      <c r="BL422" s="347"/>
      <c r="BM422" s="347"/>
      <c r="BN422" s="347"/>
      <c r="BO422" s="347"/>
      <c r="BP422" s="347"/>
      <c r="BQ422" s="347"/>
      <c r="BR422" s="347"/>
      <c r="BS422" s="347"/>
      <c r="BT422" s="347"/>
    </row>
    <row r="423" spans="1:72" ht="11.25" customHeight="1" x14ac:dyDescent="0.2">
      <c r="A423" s="347"/>
      <c r="B423" s="347"/>
      <c r="C423" s="374"/>
      <c r="D423" s="395"/>
      <c r="E423" s="470"/>
      <c r="F423" s="470"/>
      <c r="G423" s="470"/>
      <c r="H423" s="470"/>
      <c r="I423" s="470"/>
      <c r="J423" s="470"/>
      <c r="K423" s="470"/>
      <c r="L423" s="470"/>
      <c r="M423" s="470"/>
      <c r="N423" s="766"/>
      <c r="O423" s="476"/>
      <c r="P423" s="347" t="s">
        <v>1731</v>
      </c>
      <c r="Q423" s="347"/>
      <c r="R423" s="378" t="s">
        <v>7</v>
      </c>
      <c r="S423" s="378"/>
      <c r="T423" s="378"/>
      <c r="U423" s="378"/>
      <c r="V423" s="378"/>
      <c r="W423" s="378"/>
      <c r="X423" s="456" t="s">
        <v>1778</v>
      </c>
      <c r="Y423" s="766"/>
      <c r="Z423" s="476"/>
      <c r="AA423" s="347" t="s">
        <v>1731</v>
      </c>
      <c r="AB423" s="347"/>
      <c r="AC423" s="378" t="s">
        <v>7</v>
      </c>
      <c r="AD423" s="378"/>
      <c r="AE423" s="378"/>
      <c r="AF423" s="378"/>
      <c r="AG423" s="378"/>
      <c r="AH423" s="378"/>
      <c r="AI423" s="456" t="s">
        <v>1778</v>
      </c>
      <c r="AJ423" s="766"/>
      <c r="AK423" s="476"/>
      <c r="AL423" s="347" t="s">
        <v>1731</v>
      </c>
      <c r="AM423" s="347"/>
      <c r="AN423" s="378" t="s">
        <v>7</v>
      </c>
      <c r="AO423" s="378"/>
      <c r="AP423" s="378"/>
      <c r="AQ423" s="378"/>
      <c r="AR423" s="378"/>
      <c r="AS423" s="378"/>
      <c r="AT423" s="456" t="s">
        <v>1778</v>
      </c>
      <c r="AU423" s="374"/>
      <c r="AV423" s="347"/>
      <c r="AW423" s="347" t="s">
        <v>1731</v>
      </c>
      <c r="AX423" s="347"/>
      <c r="AY423" s="378" t="s">
        <v>7</v>
      </c>
      <c r="AZ423" s="378"/>
      <c r="BA423" s="378"/>
      <c r="BB423" s="378"/>
      <c r="BC423" s="378"/>
      <c r="BD423" s="378"/>
      <c r="BE423" s="456" t="s">
        <v>1778</v>
      </c>
      <c r="BF423" s="374"/>
      <c r="BG423" s="347"/>
      <c r="BH423" s="347" t="s">
        <v>1731</v>
      </c>
      <c r="BI423" s="347"/>
      <c r="BJ423" s="378" t="s">
        <v>7</v>
      </c>
      <c r="BK423" s="378"/>
      <c r="BL423" s="378"/>
      <c r="BM423" s="378"/>
      <c r="BN423" s="378"/>
      <c r="BO423" s="378"/>
      <c r="BP423" s="456" t="s">
        <v>1778</v>
      </c>
      <c r="BQ423" s="347"/>
      <c r="BR423" s="347"/>
      <c r="BS423" s="347"/>
      <c r="BT423" s="347"/>
    </row>
    <row r="424" spans="1:72" ht="11.25" customHeight="1" x14ac:dyDescent="0.2">
      <c r="A424" s="347"/>
      <c r="B424" s="347"/>
      <c r="C424" s="374"/>
      <c r="D424" s="395"/>
      <c r="E424" s="470"/>
      <c r="F424" s="470"/>
      <c r="G424" s="470"/>
      <c r="H424" s="470"/>
      <c r="I424" s="470"/>
      <c r="J424" s="470"/>
      <c r="K424" s="470"/>
      <c r="L424" s="470"/>
      <c r="M424" s="470"/>
      <c r="N424" s="766"/>
      <c r="O424" s="476"/>
      <c r="P424" s="347" t="s">
        <v>1732</v>
      </c>
      <c r="Q424" s="347"/>
      <c r="R424" s="378" t="s">
        <v>7</v>
      </c>
      <c r="S424" s="378"/>
      <c r="T424" s="378"/>
      <c r="U424" s="378"/>
      <c r="V424" s="378"/>
      <c r="W424" s="378"/>
      <c r="X424" s="456" t="s">
        <v>1783</v>
      </c>
      <c r="Y424" s="766"/>
      <c r="Z424" s="476"/>
      <c r="AA424" s="347" t="s">
        <v>1732</v>
      </c>
      <c r="AB424" s="347"/>
      <c r="AC424" s="378" t="s">
        <v>7</v>
      </c>
      <c r="AD424" s="378"/>
      <c r="AE424" s="378"/>
      <c r="AF424" s="378"/>
      <c r="AG424" s="378"/>
      <c r="AH424" s="378"/>
      <c r="AI424" s="456" t="s">
        <v>1783</v>
      </c>
      <c r="AJ424" s="766"/>
      <c r="AK424" s="476"/>
      <c r="AL424" s="347" t="s">
        <v>1732</v>
      </c>
      <c r="AM424" s="347"/>
      <c r="AN424" s="378" t="s">
        <v>7</v>
      </c>
      <c r="AO424" s="378"/>
      <c r="AP424" s="378"/>
      <c r="AQ424" s="378"/>
      <c r="AR424" s="378"/>
      <c r="AS424" s="378"/>
      <c r="AT424" s="456" t="s">
        <v>1783</v>
      </c>
      <c r="AU424" s="374"/>
      <c r="AV424" s="347"/>
      <c r="AW424" s="347" t="s">
        <v>1732</v>
      </c>
      <c r="AX424" s="347"/>
      <c r="AY424" s="378" t="s">
        <v>7</v>
      </c>
      <c r="AZ424" s="378"/>
      <c r="BA424" s="378"/>
      <c r="BB424" s="378"/>
      <c r="BC424" s="378"/>
      <c r="BD424" s="378"/>
      <c r="BE424" s="456" t="s">
        <v>1783</v>
      </c>
      <c r="BF424" s="374"/>
      <c r="BG424" s="347"/>
      <c r="BH424" s="347" t="s">
        <v>1732</v>
      </c>
      <c r="BI424" s="347"/>
      <c r="BJ424" s="378" t="s">
        <v>7</v>
      </c>
      <c r="BK424" s="378"/>
      <c r="BL424" s="378"/>
      <c r="BM424" s="378"/>
      <c r="BN424" s="378"/>
      <c r="BO424" s="378"/>
      <c r="BP424" s="456" t="s">
        <v>1783</v>
      </c>
      <c r="BQ424" s="347"/>
      <c r="BR424" s="347"/>
      <c r="BS424" s="347"/>
      <c r="BT424" s="347"/>
    </row>
    <row r="425" spans="1:72" ht="11.25" customHeight="1" x14ac:dyDescent="0.2">
      <c r="A425" s="347"/>
      <c r="B425" s="347"/>
      <c r="C425" s="374"/>
      <c r="D425" s="395"/>
      <c r="E425" s="470"/>
      <c r="F425" s="470"/>
      <c r="G425" s="470"/>
      <c r="H425" s="470"/>
      <c r="I425" s="470"/>
      <c r="J425" s="470"/>
      <c r="K425" s="470"/>
      <c r="L425" s="470"/>
      <c r="M425" s="470"/>
      <c r="N425" s="766"/>
      <c r="O425" s="476"/>
      <c r="P425" s="347" t="s">
        <v>2270</v>
      </c>
      <c r="Q425" s="347"/>
      <c r="R425" s="378"/>
      <c r="S425" s="378"/>
      <c r="T425" s="378"/>
      <c r="U425" s="378"/>
      <c r="V425" s="378" t="s">
        <v>7</v>
      </c>
      <c r="W425" s="378"/>
      <c r="X425" s="456">
        <v>3</v>
      </c>
      <c r="Y425" s="766"/>
      <c r="Z425" s="476"/>
      <c r="AA425" s="347" t="s">
        <v>2270</v>
      </c>
      <c r="AB425" s="347"/>
      <c r="AC425" s="378"/>
      <c r="AD425" s="378"/>
      <c r="AE425" s="378"/>
      <c r="AF425" s="378"/>
      <c r="AG425" s="378" t="s">
        <v>7</v>
      </c>
      <c r="AH425" s="378"/>
      <c r="AI425" s="456">
        <v>3</v>
      </c>
      <c r="AJ425" s="766"/>
      <c r="AK425" s="476"/>
      <c r="AL425" s="347" t="s">
        <v>2270</v>
      </c>
      <c r="AM425" s="347"/>
      <c r="AN425" s="378"/>
      <c r="AO425" s="378"/>
      <c r="AP425" s="378"/>
      <c r="AQ425" s="378"/>
      <c r="AR425" s="378" t="s">
        <v>7</v>
      </c>
      <c r="AS425" s="378"/>
      <c r="AT425" s="456">
        <v>3</v>
      </c>
      <c r="AU425" s="374"/>
      <c r="AV425" s="347"/>
      <c r="AW425" s="347" t="s">
        <v>2270</v>
      </c>
      <c r="AX425" s="347"/>
      <c r="AY425" s="378"/>
      <c r="AZ425" s="378"/>
      <c r="BA425" s="378"/>
      <c r="BB425" s="378"/>
      <c r="BC425" s="378" t="s">
        <v>7</v>
      </c>
      <c r="BD425" s="378"/>
      <c r="BE425" s="456">
        <v>3</v>
      </c>
      <c r="BF425" s="374"/>
      <c r="BG425" s="347"/>
      <c r="BH425" s="347" t="s">
        <v>2270</v>
      </c>
      <c r="BI425" s="347"/>
      <c r="BJ425" s="378"/>
      <c r="BK425" s="378"/>
      <c r="BL425" s="378"/>
      <c r="BM425" s="378"/>
      <c r="BN425" s="378" t="s">
        <v>7</v>
      </c>
      <c r="BO425" s="378"/>
      <c r="BP425" s="456">
        <v>3</v>
      </c>
      <c r="BQ425" s="347"/>
      <c r="BR425" s="347"/>
      <c r="BS425" s="347"/>
      <c r="BT425" s="347"/>
    </row>
    <row r="426" spans="1:72" ht="11.25" customHeight="1" x14ac:dyDescent="0.2">
      <c r="A426" s="347"/>
      <c r="B426" s="347"/>
      <c r="C426" s="374"/>
      <c r="D426" s="395"/>
      <c r="E426" s="470"/>
      <c r="F426" s="470"/>
      <c r="G426" s="470"/>
      <c r="H426" s="470"/>
      <c r="I426" s="470"/>
      <c r="J426" s="470"/>
      <c r="K426" s="470"/>
      <c r="L426" s="470"/>
      <c r="M426" s="470"/>
      <c r="N426" s="766"/>
      <c r="O426" s="476"/>
      <c r="P426" s="347" t="s">
        <v>1784</v>
      </c>
      <c r="Q426" s="347"/>
      <c r="R426" s="347"/>
      <c r="S426" s="347"/>
      <c r="T426" s="347"/>
      <c r="U426" s="378" t="s">
        <v>7</v>
      </c>
      <c r="V426" s="378"/>
      <c r="W426" s="378"/>
      <c r="X426" s="367">
        <v>8</v>
      </c>
      <c r="Y426" s="766"/>
      <c r="Z426" s="476"/>
      <c r="AA426" s="347" t="s">
        <v>1784</v>
      </c>
      <c r="AB426" s="347"/>
      <c r="AC426" s="347"/>
      <c r="AD426" s="347"/>
      <c r="AE426" s="347"/>
      <c r="AF426" s="378" t="s">
        <v>7</v>
      </c>
      <c r="AG426" s="378"/>
      <c r="AH426" s="378"/>
      <c r="AI426" s="367">
        <v>8</v>
      </c>
      <c r="AJ426" s="766"/>
      <c r="AK426" s="476"/>
      <c r="AL426" s="347" t="s">
        <v>1784</v>
      </c>
      <c r="AM426" s="347"/>
      <c r="AN426" s="347"/>
      <c r="AO426" s="347"/>
      <c r="AP426" s="347"/>
      <c r="AQ426" s="378" t="s">
        <v>7</v>
      </c>
      <c r="AR426" s="378"/>
      <c r="AS426" s="378"/>
      <c r="AT426" s="367">
        <v>8</v>
      </c>
      <c r="AU426" s="374"/>
      <c r="AV426" s="347"/>
      <c r="AW426" s="347" t="s">
        <v>1784</v>
      </c>
      <c r="AX426" s="347"/>
      <c r="AY426" s="347"/>
      <c r="AZ426" s="347"/>
      <c r="BA426" s="347"/>
      <c r="BB426" s="378" t="s">
        <v>7</v>
      </c>
      <c r="BC426" s="378"/>
      <c r="BD426" s="378"/>
      <c r="BE426" s="367">
        <v>8</v>
      </c>
      <c r="BF426" s="374"/>
      <c r="BG426" s="347"/>
      <c r="BH426" s="347" t="s">
        <v>1784</v>
      </c>
      <c r="BI426" s="347"/>
      <c r="BJ426" s="347"/>
      <c r="BK426" s="347"/>
      <c r="BL426" s="347"/>
      <c r="BM426" s="378" t="s">
        <v>7</v>
      </c>
      <c r="BN426" s="378"/>
      <c r="BO426" s="378"/>
      <c r="BP426" s="367">
        <v>8</v>
      </c>
      <c r="BQ426" s="347"/>
      <c r="BR426" s="347"/>
      <c r="BS426" s="347"/>
      <c r="BT426" s="347"/>
    </row>
    <row r="427" spans="1:72" ht="6" customHeight="1" x14ac:dyDescent="0.2">
      <c r="A427" s="381"/>
      <c r="B427" s="381"/>
      <c r="C427" s="380"/>
      <c r="D427" s="379"/>
      <c r="E427" s="518"/>
      <c r="F427" s="518"/>
      <c r="G427" s="518"/>
      <c r="H427" s="518"/>
      <c r="I427" s="518"/>
      <c r="J427" s="518"/>
      <c r="K427" s="518"/>
      <c r="L427" s="518"/>
      <c r="M427" s="518"/>
      <c r="N427" s="769"/>
      <c r="O427" s="518"/>
      <c r="P427" s="518"/>
      <c r="Q427" s="518"/>
      <c r="R427" s="518"/>
      <c r="S427" s="518"/>
      <c r="T427" s="518"/>
      <c r="U427" s="381"/>
      <c r="V427" s="381"/>
      <c r="W427" s="381"/>
      <c r="X427" s="381"/>
      <c r="Y427" s="770"/>
      <c r="Z427" s="619"/>
      <c r="AA427" s="619"/>
      <c r="AB427" s="619"/>
      <c r="AC427" s="619"/>
      <c r="AD427" s="619"/>
      <c r="AE427" s="619"/>
      <c r="AF427" s="619"/>
      <c r="AG427" s="619"/>
      <c r="AH427" s="619"/>
      <c r="AI427" s="619"/>
      <c r="AJ427" s="770"/>
      <c r="AK427" s="619"/>
      <c r="AL427" s="693"/>
      <c r="AM427" s="381"/>
      <c r="AN427" s="381"/>
      <c r="AO427" s="381"/>
      <c r="AP427" s="381"/>
      <c r="AQ427" s="381"/>
      <c r="AR427" s="381"/>
      <c r="AS427" s="381"/>
      <c r="AT427" s="381"/>
      <c r="AU427" s="380"/>
      <c r="AV427" s="381"/>
      <c r="AW427" s="381"/>
      <c r="AX427" s="381"/>
      <c r="AY427" s="381"/>
      <c r="AZ427" s="381"/>
      <c r="BA427" s="381"/>
      <c r="BB427" s="381"/>
      <c r="BC427" s="381"/>
      <c r="BD427" s="381"/>
      <c r="BE427" s="381"/>
      <c r="BF427" s="380"/>
      <c r="BG427" s="381"/>
      <c r="BH427" s="381"/>
      <c r="BI427" s="381"/>
      <c r="BJ427" s="381"/>
      <c r="BK427" s="381"/>
      <c r="BL427" s="381"/>
      <c r="BM427" s="381"/>
      <c r="BN427" s="381"/>
      <c r="BO427" s="381"/>
      <c r="BP427" s="381"/>
      <c r="BQ427" s="381"/>
      <c r="BR427" s="347"/>
      <c r="BS427" s="347"/>
      <c r="BT427" s="347"/>
    </row>
    <row r="428" spans="1:72" ht="6" customHeight="1" x14ac:dyDescent="0.2">
      <c r="A428" s="395"/>
      <c r="B428" s="367"/>
      <c r="C428" s="374"/>
      <c r="D428" s="347"/>
      <c r="E428" s="475"/>
      <c r="F428" s="475"/>
      <c r="G428" s="475"/>
      <c r="H428" s="475"/>
      <c r="I428" s="475"/>
      <c r="J428" s="475"/>
      <c r="K428" s="475"/>
      <c r="L428" s="475"/>
      <c r="M428" s="475"/>
      <c r="N428" s="347"/>
      <c r="O428" s="395"/>
      <c r="P428" s="347"/>
      <c r="Q428" s="347"/>
      <c r="R428" s="347"/>
      <c r="S428" s="347"/>
      <c r="T428" s="347"/>
      <c r="U428" s="347"/>
      <c r="V428" s="347"/>
      <c r="W428" s="347"/>
      <c r="X428" s="367"/>
      <c r="Y428" s="374"/>
      <c r="Z428" s="395"/>
      <c r="AA428" s="347"/>
      <c r="AB428" s="347"/>
      <c r="AC428" s="347"/>
      <c r="AD428" s="347"/>
      <c r="AE428" s="347"/>
      <c r="AF428" s="347"/>
      <c r="AG428" s="347"/>
      <c r="AH428" s="347"/>
      <c r="AI428" s="367"/>
      <c r="AJ428" s="374"/>
      <c r="AK428" s="395"/>
      <c r="AL428" s="347"/>
      <c r="AM428" s="347"/>
      <c r="AN428" s="347"/>
      <c r="AO428" s="347"/>
      <c r="AP428" s="347"/>
      <c r="AQ428" s="347"/>
      <c r="AR428" s="347"/>
      <c r="AS428" s="347"/>
      <c r="AT428" s="367"/>
      <c r="AU428" s="374"/>
      <c r="AV428" s="395"/>
      <c r="AW428" s="347"/>
      <c r="AX428" s="347"/>
      <c r="AY428" s="347"/>
      <c r="AZ428" s="347"/>
      <c r="BA428" s="347"/>
      <c r="BB428" s="347"/>
      <c r="BC428" s="347"/>
      <c r="BD428" s="347"/>
      <c r="BE428" s="367"/>
      <c r="BF428" s="374"/>
      <c r="BG428" s="395"/>
      <c r="BH428" s="347"/>
      <c r="BI428" s="347"/>
      <c r="BJ428" s="347"/>
      <c r="BK428" s="347"/>
      <c r="BL428" s="347"/>
      <c r="BM428" s="347"/>
      <c r="BN428" s="347"/>
      <c r="BO428" s="347"/>
      <c r="BP428" s="367"/>
      <c r="BQ428" s="374"/>
      <c r="BR428" s="347"/>
      <c r="BS428" s="347"/>
      <c r="BT428" s="347"/>
    </row>
    <row r="429" spans="1:72" ht="11.25" customHeight="1" x14ac:dyDescent="0.2">
      <c r="A429" s="395"/>
      <c r="B429" s="367" t="s">
        <v>3992</v>
      </c>
      <c r="C429" s="374"/>
      <c r="D429" s="395"/>
      <c r="E429" s="650" t="str">
        <f ca="1">VLOOKUP(INDIRECT(ADDRESS(ROW(),COLUMN()-3)),Language_Translations,MATCH(Language_Selected,Language_Options,0),FALSE)</f>
        <v>LANGUAGE OF INTERVIEW - MODULE 4</v>
      </c>
      <c r="F429" s="650"/>
      <c r="G429" s="650"/>
      <c r="H429" s="650"/>
      <c r="I429" s="650"/>
      <c r="J429" s="650"/>
      <c r="K429" s="650"/>
      <c r="L429" s="650"/>
      <c r="M429" s="650"/>
      <c r="N429" s="347"/>
      <c r="O429" s="395"/>
      <c r="P429" s="359" t="s">
        <v>103</v>
      </c>
      <c r="Q429" s="586"/>
      <c r="R429" s="586"/>
      <c r="S429" s="586"/>
      <c r="T429" s="347"/>
      <c r="U429" s="378" t="s">
        <v>7</v>
      </c>
      <c r="V429" s="378"/>
      <c r="W429" s="378"/>
      <c r="X429" s="773" t="s">
        <v>48</v>
      </c>
      <c r="Y429" s="374"/>
      <c r="Z429" s="395"/>
      <c r="AA429" s="359" t="s">
        <v>103</v>
      </c>
      <c r="AB429" s="586"/>
      <c r="AC429" s="586"/>
      <c r="AD429" s="586"/>
      <c r="AE429" s="347"/>
      <c r="AF429" s="378" t="s">
        <v>7</v>
      </c>
      <c r="AG429" s="378"/>
      <c r="AH429" s="378"/>
      <c r="AI429" s="773" t="s">
        <v>48</v>
      </c>
      <c r="AJ429" s="374"/>
      <c r="AK429" s="395"/>
      <c r="AL429" s="359" t="s">
        <v>103</v>
      </c>
      <c r="AM429" s="586"/>
      <c r="AN429" s="586"/>
      <c r="AO429" s="586"/>
      <c r="AP429" s="347"/>
      <c r="AQ429" s="378" t="s">
        <v>7</v>
      </c>
      <c r="AR429" s="378"/>
      <c r="AS429" s="378"/>
      <c r="AT429" s="773" t="s">
        <v>48</v>
      </c>
      <c r="AU429" s="374"/>
      <c r="AV429" s="395"/>
      <c r="AW429" s="359" t="s">
        <v>103</v>
      </c>
      <c r="AX429" s="586"/>
      <c r="AY429" s="586"/>
      <c r="AZ429" s="586"/>
      <c r="BA429" s="347"/>
      <c r="BB429" s="378" t="s">
        <v>7</v>
      </c>
      <c r="BC429" s="378"/>
      <c r="BD429" s="378"/>
      <c r="BE429" s="773" t="s">
        <v>48</v>
      </c>
      <c r="BF429" s="374"/>
      <c r="BG429" s="395"/>
      <c r="BH429" s="359" t="s">
        <v>103</v>
      </c>
      <c r="BI429" s="586"/>
      <c r="BJ429" s="586"/>
      <c r="BK429" s="586"/>
      <c r="BL429" s="347"/>
      <c r="BM429" s="378" t="s">
        <v>7</v>
      </c>
      <c r="BN429" s="378"/>
      <c r="BO429" s="378"/>
      <c r="BP429" s="773" t="s">
        <v>48</v>
      </c>
      <c r="BQ429" s="374"/>
      <c r="BR429" s="347"/>
      <c r="BS429" s="347"/>
      <c r="BT429" s="347"/>
    </row>
    <row r="430" spans="1:72" ht="11.25" customHeight="1" x14ac:dyDescent="0.2">
      <c r="A430" s="395"/>
      <c r="B430" s="367"/>
      <c r="C430" s="374"/>
      <c r="D430" s="395"/>
      <c r="E430" s="650"/>
      <c r="F430" s="650"/>
      <c r="G430" s="650"/>
      <c r="H430" s="650"/>
      <c r="I430" s="650"/>
      <c r="J430" s="650"/>
      <c r="K430" s="650"/>
      <c r="L430" s="650"/>
      <c r="M430" s="650"/>
      <c r="N430" s="347"/>
      <c r="O430" s="395"/>
      <c r="P430" s="359" t="s">
        <v>2254</v>
      </c>
      <c r="Q430" s="586"/>
      <c r="R430" s="586"/>
      <c r="S430" s="586"/>
      <c r="T430" s="586"/>
      <c r="U430" s="378" t="s">
        <v>7</v>
      </c>
      <c r="V430" s="378"/>
      <c r="W430" s="378"/>
      <c r="X430" s="773" t="s">
        <v>51</v>
      </c>
      <c r="Y430" s="374"/>
      <c r="Z430" s="395"/>
      <c r="AA430" s="359" t="s">
        <v>2254</v>
      </c>
      <c r="AB430" s="586"/>
      <c r="AC430" s="586"/>
      <c r="AD430" s="586"/>
      <c r="AE430" s="586"/>
      <c r="AF430" s="378" t="s">
        <v>7</v>
      </c>
      <c r="AG430" s="378"/>
      <c r="AH430" s="378"/>
      <c r="AI430" s="773" t="s">
        <v>51</v>
      </c>
      <c r="AJ430" s="374"/>
      <c r="AK430" s="395"/>
      <c r="AL430" s="359" t="s">
        <v>2254</v>
      </c>
      <c r="AM430" s="586"/>
      <c r="AN430" s="586"/>
      <c r="AO430" s="586"/>
      <c r="AP430" s="586"/>
      <c r="AQ430" s="378" t="s">
        <v>7</v>
      </c>
      <c r="AR430" s="378"/>
      <c r="AS430" s="378"/>
      <c r="AT430" s="773" t="s">
        <v>51</v>
      </c>
      <c r="AU430" s="374"/>
      <c r="AV430" s="395"/>
      <c r="AW430" s="359" t="s">
        <v>2254</v>
      </c>
      <c r="AX430" s="586"/>
      <c r="AY430" s="586"/>
      <c r="AZ430" s="586"/>
      <c r="BA430" s="586"/>
      <c r="BB430" s="378" t="s">
        <v>7</v>
      </c>
      <c r="BC430" s="378"/>
      <c r="BD430" s="378"/>
      <c r="BE430" s="773" t="s">
        <v>51</v>
      </c>
      <c r="BF430" s="374"/>
      <c r="BG430" s="395"/>
      <c r="BH430" s="359" t="s">
        <v>2254</v>
      </c>
      <c r="BI430" s="586"/>
      <c r="BJ430" s="586"/>
      <c r="BK430" s="586"/>
      <c r="BL430" s="586"/>
      <c r="BM430" s="378" t="s">
        <v>7</v>
      </c>
      <c r="BN430" s="378"/>
      <c r="BO430" s="378"/>
      <c r="BP430" s="773" t="s">
        <v>51</v>
      </c>
      <c r="BQ430" s="374"/>
      <c r="BR430" s="347"/>
      <c r="BS430" s="347"/>
      <c r="BT430" s="347"/>
    </row>
    <row r="431" spans="1:72" ht="11.25" customHeight="1" x14ac:dyDescent="0.2">
      <c r="A431" s="395"/>
      <c r="B431" s="367"/>
      <c r="C431" s="374"/>
      <c r="D431" s="395"/>
      <c r="E431" s="650"/>
      <c r="F431" s="650"/>
      <c r="G431" s="650"/>
      <c r="H431" s="650"/>
      <c r="I431" s="650"/>
      <c r="J431" s="650"/>
      <c r="K431" s="650"/>
      <c r="L431" s="650"/>
      <c r="M431" s="650"/>
      <c r="N431" s="347"/>
      <c r="O431" s="395"/>
      <c r="P431" s="359" t="s">
        <v>2255</v>
      </c>
      <c r="Q431" s="586"/>
      <c r="R431" s="586"/>
      <c r="S431" s="347"/>
      <c r="T431" s="378"/>
      <c r="U431" s="378" t="s">
        <v>7</v>
      </c>
      <c r="V431" s="378"/>
      <c r="W431" s="378"/>
      <c r="X431" s="773" t="s">
        <v>53</v>
      </c>
      <c r="Y431" s="374"/>
      <c r="Z431" s="395"/>
      <c r="AA431" s="359" t="s">
        <v>2255</v>
      </c>
      <c r="AB431" s="586"/>
      <c r="AC431" s="586"/>
      <c r="AD431" s="347"/>
      <c r="AE431" s="378"/>
      <c r="AF431" s="378" t="s">
        <v>7</v>
      </c>
      <c r="AG431" s="378"/>
      <c r="AH431" s="378"/>
      <c r="AI431" s="773" t="s">
        <v>53</v>
      </c>
      <c r="AJ431" s="374"/>
      <c r="AK431" s="395"/>
      <c r="AL431" s="359" t="s">
        <v>2255</v>
      </c>
      <c r="AM431" s="586"/>
      <c r="AN431" s="586"/>
      <c r="AO431" s="347"/>
      <c r="AP431" s="378"/>
      <c r="AQ431" s="378" t="s">
        <v>7</v>
      </c>
      <c r="AR431" s="378"/>
      <c r="AS431" s="378"/>
      <c r="AT431" s="773" t="s">
        <v>53</v>
      </c>
      <c r="AU431" s="374"/>
      <c r="AV431" s="395"/>
      <c r="AW431" s="359" t="s">
        <v>2255</v>
      </c>
      <c r="AX431" s="586"/>
      <c r="AY431" s="586"/>
      <c r="AZ431" s="347"/>
      <c r="BA431" s="378"/>
      <c r="BB431" s="378" t="s">
        <v>7</v>
      </c>
      <c r="BC431" s="378"/>
      <c r="BD431" s="378"/>
      <c r="BE431" s="773" t="s">
        <v>53</v>
      </c>
      <c r="BF431" s="374"/>
      <c r="BG431" s="395"/>
      <c r="BH431" s="359" t="s">
        <v>2255</v>
      </c>
      <c r="BI431" s="586"/>
      <c r="BJ431" s="586"/>
      <c r="BK431" s="347"/>
      <c r="BL431" s="378"/>
      <c r="BM431" s="378" t="s">
        <v>7</v>
      </c>
      <c r="BN431" s="378"/>
      <c r="BO431" s="378"/>
      <c r="BP431" s="773" t="s">
        <v>53</v>
      </c>
      <c r="BQ431" s="374"/>
      <c r="BR431" s="347"/>
      <c r="BS431" s="347"/>
      <c r="BT431" s="347"/>
    </row>
    <row r="432" spans="1:72" ht="11.25" customHeight="1" x14ac:dyDescent="0.2">
      <c r="A432" s="395"/>
      <c r="B432" s="367"/>
      <c r="C432" s="374"/>
      <c r="D432" s="395"/>
      <c r="E432" s="650"/>
      <c r="F432" s="650"/>
      <c r="G432" s="650"/>
      <c r="H432" s="650"/>
      <c r="I432" s="650"/>
      <c r="J432" s="650"/>
      <c r="K432" s="650"/>
      <c r="L432" s="650"/>
      <c r="M432" s="650"/>
      <c r="N432" s="347"/>
      <c r="O432" s="395"/>
      <c r="P432" s="359" t="s">
        <v>2256</v>
      </c>
      <c r="Q432" s="586"/>
      <c r="R432" s="586"/>
      <c r="S432" s="586"/>
      <c r="T432" s="586"/>
      <c r="U432" s="378" t="s">
        <v>7</v>
      </c>
      <c r="V432" s="586"/>
      <c r="W432" s="586"/>
      <c r="X432" s="773" t="s">
        <v>57</v>
      </c>
      <c r="Y432" s="374"/>
      <c r="Z432" s="395"/>
      <c r="AA432" s="359" t="s">
        <v>2256</v>
      </c>
      <c r="AB432" s="586"/>
      <c r="AC432" s="586"/>
      <c r="AD432" s="586"/>
      <c r="AE432" s="586"/>
      <c r="AF432" s="378" t="s">
        <v>7</v>
      </c>
      <c r="AG432" s="586"/>
      <c r="AH432" s="586"/>
      <c r="AI432" s="773" t="s">
        <v>57</v>
      </c>
      <c r="AJ432" s="374"/>
      <c r="AK432" s="395"/>
      <c r="AL432" s="359" t="s">
        <v>2256</v>
      </c>
      <c r="AM432" s="586"/>
      <c r="AN432" s="586"/>
      <c r="AO432" s="586"/>
      <c r="AP432" s="586"/>
      <c r="AQ432" s="378" t="s">
        <v>7</v>
      </c>
      <c r="AR432" s="586"/>
      <c r="AS432" s="586"/>
      <c r="AT432" s="773" t="s">
        <v>57</v>
      </c>
      <c r="AU432" s="374"/>
      <c r="AV432" s="395"/>
      <c r="AW432" s="359" t="s">
        <v>2256</v>
      </c>
      <c r="AX432" s="586"/>
      <c r="AY432" s="586"/>
      <c r="AZ432" s="586"/>
      <c r="BA432" s="586"/>
      <c r="BB432" s="378" t="s">
        <v>7</v>
      </c>
      <c r="BC432" s="586"/>
      <c r="BD432" s="586"/>
      <c r="BE432" s="773" t="s">
        <v>57</v>
      </c>
      <c r="BF432" s="374"/>
      <c r="BG432" s="395"/>
      <c r="BH432" s="359" t="s">
        <v>2256</v>
      </c>
      <c r="BI432" s="586"/>
      <c r="BJ432" s="586"/>
      <c r="BK432" s="586"/>
      <c r="BL432" s="586"/>
      <c r="BM432" s="378" t="s">
        <v>7</v>
      </c>
      <c r="BN432" s="586"/>
      <c r="BO432" s="586"/>
      <c r="BP432" s="773" t="s">
        <v>57</v>
      </c>
      <c r="BQ432" s="374"/>
      <c r="BR432" s="347"/>
      <c r="BS432" s="347"/>
      <c r="BT432" s="347"/>
    </row>
    <row r="433" spans="1:72" ht="11.25" customHeight="1" x14ac:dyDescent="0.2">
      <c r="A433" s="395"/>
      <c r="B433" s="367"/>
      <c r="C433" s="374"/>
      <c r="D433" s="347"/>
      <c r="E433" s="476"/>
      <c r="F433" s="476"/>
      <c r="G433" s="476"/>
      <c r="H433" s="476"/>
      <c r="I433" s="476"/>
      <c r="J433" s="476"/>
      <c r="K433" s="476"/>
      <c r="L433" s="476"/>
      <c r="M433" s="476"/>
      <c r="N433" s="347"/>
      <c r="O433" s="395"/>
      <c r="P433" s="359" t="s">
        <v>2257</v>
      </c>
      <c r="Q433" s="586"/>
      <c r="R433" s="586"/>
      <c r="S433" s="586"/>
      <c r="T433" s="586"/>
      <c r="U433" s="586"/>
      <c r="V433" s="586"/>
      <c r="W433" s="378" t="s">
        <v>7</v>
      </c>
      <c r="X433" s="773" t="s">
        <v>60</v>
      </c>
      <c r="Y433" s="374"/>
      <c r="Z433" s="395"/>
      <c r="AA433" s="359" t="s">
        <v>2257</v>
      </c>
      <c r="AB433" s="586"/>
      <c r="AC433" s="586"/>
      <c r="AD433" s="586"/>
      <c r="AE433" s="586"/>
      <c r="AF433" s="586"/>
      <c r="AG433" s="586"/>
      <c r="AH433" s="378" t="s">
        <v>7</v>
      </c>
      <c r="AI433" s="773" t="s">
        <v>60</v>
      </c>
      <c r="AJ433" s="374"/>
      <c r="AK433" s="395"/>
      <c r="AL433" s="359" t="s">
        <v>2257</v>
      </c>
      <c r="AM433" s="586"/>
      <c r="AN433" s="586"/>
      <c r="AO433" s="586"/>
      <c r="AP433" s="586"/>
      <c r="AQ433" s="586"/>
      <c r="AR433" s="586"/>
      <c r="AS433" s="378" t="s">
        <v>7</v>
      </c>
      <c r="AT433" s="773" t="s">
        <v>60</v>
      </c>
      <c r="AU433" s="374"/>
      <c r="AV433" s="395"/>
      <c r="AW433" s="359" t="s">
        <v>2257</v>
      </c>
      <c r="AX433" s="586"/>
      <c r="AY433" s="586"/>
      <c r="AZ433" s="586"/>
      <c r="BA433" s="586"/>
      <c r="BB433" s="586"/>
      <c r="BC433" s="586"/>
      <c r="BD433" s="378" t="s">
        <v>7</v>
      </c>
      <c r="BE433" s="773" t="s">
        <v>60</v>
      </c>
      <c r="BF433" s="374"/>
      <c r="BG433" s="395"/>
      <c r="BH433" s="359" t="s">
        <v>2257</v>
      </c>
      <c r="BI433" s="586"/>
      <c r="BJ433" s="586"/>
      <c r="BK433" s="586"/>
      <c r="BL433" s="586"/>
      <c r="BM433" s="586"/>
      <c r="BN433" s="586"/>
      <c r="BO433" s="378" t="s">
        <v>7</v>
      </c>
      <c r="BP433" s="773" t="s">
        <v>60</v>
      </c>
      <c r="BQ433" s="374"/>
      <c r="BR433" s="347"/>
      <c r="BS433" s="347"/>
      <c r="BT433" s="347"/>
    </row>
    <row r="434" spans="1:72" ht="11.25" customHeight="1" x14ac:dyDescent="0.2">
      <c r="A434" s="395"/>
      <c r="B434" s="367"/>
      <c r="C434" s="374"/>
      <c r="D434" s="347"/>
      <c r="E434" s="475"/>
      <c r="F434" s="475"/>
      <c r="G434" s="475"/>
      <c r="H434" s="475"/>
      <c r="I434" s="475"/>
      <c r="J434" s="475"/>
      <c r="K434" s="475"/>
      <c r="L434" s="475"/>
      <c r="M434" s="475"/>
      <c r="N434" s="347"/>
      <c r="O434" s="395"/>
      <c r="P434" s="359" t="s">
        <v>2320</v>
      </c>
      <c r="Q434" s="586"/>
      <c r="R434" s="586"/>
      <c r="S434" s="586"/>
      <c r="T434" s="586"/>
      <c r="U434" s="586"/>
      <c r="V434" s="586"/>
      <c r="W434" s="586"/>
      <c r="X434" s="773">
        <v>96</v>
      </c>
      <c r="Y434" s="374"/>
      <c r="Z434" s="395"/>
      <c r="AA434" s="359" t="s">
        <v>2320</v>
      </c>
      <c r="AB434" s="586"/>
      <c r="AC434" s="586"/>
      <c r="AD434" s="586"/>
      <c r="AE434" s="586"/>
      <c r="AF434" s="586"/>
      <c r="AG434" s="586"/>
      <c r="AH434" s="586"/>
      <c r="AI434" s="773">
        <v>96</v>
      </c>
      <c r="AJ434" s="374"/>
      <c r="AK434" s="395"/>
      <c r="AL434" s="359" t="s">
        <v>2320</v>
      </c>
      <c r="AM434" s="586"/>
      <c r="AN434" s="586"/>
      <c r="AO434" s="586"/>
      <c r="AP434" s="586"/>
      <c r="AQ434" s="586"/>
      <c r="AR434" s="586"/>
      <c r="AS434" s="586"/>
      <c r="AT434" s="773">
        <v>96</v>
      </c>
      <c r="AU434" s="374"/>
      <c r="AV434" s="395"/>
      <c r="AW434" s="359" t="s">
        <v>2320</v>
      </c>
      <c r="AX434" s="586"/>
      <c r="AY434" s="586"/>
      <c r="AZ434" s="586"/>
      <c r="BA434" s="586"/>
      <c r="BB434" s="586"/>
      <c r="BC434" s="586"/>
      <c r="BD434" s="586"/>
      <c r="BE434" s="773">
        <v>96</v>
      </c>
      <c r="BF434" s="374"/>
      <c r="BG434" s="395"/>
      <c r="BH434" s="359" t="s">
        <v>2320</v>
      </c>
      <c r="BI434" s="586"/>
      <c r="BJ434" s="586"/>
      <c r="BK434" s="586"/>
      <c r="BL434" s="586"/>
      <c r="BM434" s="586"/>
      <c r="BN434" s="586"/>
      <c r="BO434" s="586"/>
      <c r="BP434" s="773">
        <v>96</v>
      </c>
      <c r="BQ434" s="374"/>
      <c r="BR434" s="347"/>
      <c r="BS434" s="347"/>
      <c r="BT434" s="347"/>
    </row>
    <row r="435" spans="1:72" ht="6" customHeight="1" x14ac:dyDescent="0.2">
      <c r="A435" s="379"/>
      <c r="B435" s="662"/>
      <c r="C435" s="380"/>
      <c r="D435" s="379"/>
      <c r="E435" s="381"/>
      <c r="F435" s="381"/>
      <c r="G435" s="381"/>
      <c r="H435" s="381"/>
      <c r="I435" s="381"/>
      <c r="J435" s="381"/>
      <c r="K435" s="381"/>
      <c r="L435" s="381"/>
      <c r="M435" s="381"/>
      <c r="N435" s="380"/>
      <c r="O435" s="379"/>
      <c r="P435" s="381"/>
      <c r="Q435" s="381"/>
      <c r="R435" s="381"/>
      <c r="S435" s="381"/>
      <c r="T435" s="381"/>
      <c r="U435" s="381"/>
      <c r="V435" s="381"/>
      <c r="W435" s="381"/>
      <c r="X435" s="662"/>
      <c r="Y435" s="380"/>
      <c r="Z435" s="379"/>
      <c r="AA435" s="381"/>
      <c r="AB435" s="381"/>
      <c r="AC435" s="381"/>
      <c r="AD435" s="381"/>
      <c r="AE435" s="381"/>
      <c r="AF435" s="381"/>
      <c r="AG435" s="381"/>
      <c r="AH435" s="381"/>
      <c r="AI435" s="662"/>
      <c r="AJ435" s="380"/>
      <c r="AK435" s="379"/>
      <c r="AL435" s="381"/>
      <c r="AM435" s="381"/>
      <c r="AN435" s="381"/>
      <c r="AO435" s="381"/>
      <c r="AP435" s="381"/>
      <c r="AQ435" s="381"/>
      <c r="AR435" s="381"/>
      <c r="AS435" s="381"/>
      <c r="AT435" s="662"/>
      <c r="AU435" s="380"/>
      <c r="AV435" s="379"/>
      <c r="AW435" s="381"/>
      <c r="AX435" s="381"/>
      <c r="AY435" s="381"/>
      <c r="AZ435" s="381"/>
      <c r="BA435" s="381"/>
      <c r="BB435" s="381"/>
      <c r="BC435" s="381"/>
      <c r="BD435" s="381"/>
      <c r="BE435" s="662"/>
      <c r="BF435" s="380"/>
      <c r="BG435" s="379"/>
      <c r="BH435" s="381"/>
      <c r="BI435" s="381"/>
      <c r="BJ435" s="381"/>
      <c r="BK435" s="381"/>
      <c r="BL435" s="381"/>
      <c r="BM435" s="381"/>
      <c r="BN435" s="381"/>
      <c r="BO435" s="381"/>
      <c r="BP435" s="662"/>
      <c r="BQ435" s="380"/>
      <c r="BR435" s="347"/>
      <c r="BS435" s="347"/>
      <c r="BT435" s="347"/>
    </row>
    <row r="436" spans="1:72" ht="6" customHeight="1" x14ac:dyDescent="0.2">
      <c r="A436" s="375"/>
      <c r="B436" s="661"/>
      <c r="C436" s="376"/>
      <c r="D436" s="375"/>
      <c r="E436" s="398"/>
      <c r="F436" s="398"/>
      <c r="G436" s="398"/>
      <c r="H436" s="398"/>
      <c r="I436" s="398"/>
      <c r="J436" s="398"/>
      <c r="K436" s="398"/>
      <c r="L436" s="398"/>
      <c r="M436" s="398"/>
      <c r="N436" s="376"/>
      <c r="O436" s="375"/>
      <c r="P436" s="398"/>
      <c r="Q436" s="398"/>
      <c r="R436" s="398"/>
      <c r="S436" s="398"/>
      <c r="T436" s="398"/>
      <c r="U436" s="398"/>
      <c r="V436" s="398"/>
      <c r="W436" s="398"/>
      <c r="X436" s="661"/>
      <c r="Y436" s="376"/>
      <c r="Z436" s="375"/>
      <c r="AA436" s="398"/>
      <c r="AB436" s="398"/>
      <c r="AC436" s="398"/>
      <c r="AD436" s="398"/>
      <c r="AE436" s="398"/>
      <c r="AF436" s="398"/>
      <c r="AG436" s="398"/>
      <c r="AH436" s="398"/>
      <c r="AI436" s="661"/>
      <c r="AJ436" s="376"/>
      <c r="AK436" s="375"/>
      <c r="AL436" s="398"/>
      <c r="AM436" s="774"/>
      <c r="AN436" s="774"/>
      <c r="AO436" s="775"/>
      <c r="AP436" s="775"/>
      <c r="AQ436" s="398"/>
      <c r="AR436" s="398"/>
      <c r="AS436" s="398"/>
      <c r="AT436" s="661"/>
      <c r="AU436" s="376"/>
      <c r="AV436" s="398"/>
      <c r="AW436" s="398"/>
      <c r="AX436" s="398"/>
      <c r="AY436" s="398"/>
      <c r="AZ436" s="398"/>
      <c r="BA436" s="398"/>
      <c r="BB436" s="398"/>
      <c r="BC436" s="398"/>
      <c r="BD436" s="398"/>
      <c r="BE436" s="661"/>
      <c r="BF436" s="376"/>
      <c r="BG436" s="398"/>
      <c r="BH436" s="398"/>
      <c r="BI436" s="398"/>
      <c r="BJ436" s="398"/>
      <c r="BK436" s="398"/>
      <c r="BL436" s="398"/>
      <c r="BM436" s="398"/>
      <c r="BN436" s="398"/>
      <c r="BO436" s="398"/>
      <c r="BP436" s="661"/>
      <c r="BQ436" s="376"/>
      <c r="BR436" s="347"/>
      <c r="BS436" s="347"/>
      <c r="BT436" s="347"/>
    </row>
    <row r="437" spans="1:72" x14ac:dyDescent="0.2">
      <c r="A437" s="395"/>
      <c r="B437" s="403" t="s">
        <v>3942</v>
      </c>
      <c r="C437" s="374"/>
      <c r="D437" s="395"/>
      <c r="E437" s="470" t="str">
        <f ca="1">VLOOKUP(INDIRECT(ADDRESS(ROW(),COLUMN()-3)),Language_Translations,MATCH(Language_Selected,Language_Options,0),FALSE)</f>
        <v>ENTER TIME MODULE FINISHED</v>
      </c>
      <c r="F437" s="470"/>
      <c r="G437" s="470"/>
      <c r="H437" s="470"/>
      <c r="I437" s="470"/>
      <c r="J437" s="470"/>
      <c r="K437" s="470"/>
      <c r="L437" s="470"/>
      <c r="M437" s="470"/>
      <c r="N437" s="374"/>
      <c r="O437" s="395"/>
      <c r="P437" s="347"/>
      <c r="Q437" s="347"/>
      <c r="R437" s="347"/>
      <c r="S437" s="347"/>
      <c r="T437" s="347"/>
      <c r="U437" s="410"/>
      <c r="V437" s="411"/>
      <c r="W437" s="410"/>
      <c r="X437" s="411"/>
      <c r="Y437" s="374"/>
      <c r="Z437" s="395"/>
      <c r="AA437" s="347"/>
      <c r="AB437" s="347"/>
      <c r="AC437" s="347"/>
      <c r="AD437" s="347"/>
      <c r="AE437" s="347"/>
      <c r="AF437" s="410"/>
      <c r="AG437" s="411"/>
      <c r="AH437" s="410"/>
      <c r="AI437" s="411"/>
      <c r="AJ437" s="374"/>
      <c r="AK437" s="395"/>
      <c r="AL437" s="347"/>
      <c r="AM437" s="347"/>
      <c r="AN437" s="347"/>
      <c r="AO437" s="347"/>
      <c r="AP437" s="347"/>
      <c r="AQ437" s="410"/>
      <c r="AR437" s="411"/>
      <c r="AS437" s="410"/>
      <c r="AT437" s="411"/>
      <c r="AU437" s="374"/>
      <c r="AV437" s="347"/>
      <c r="AW437" s="347"/>
      <c r="AX437" s="347"/>
      <c r="AY437" s="347"/>
      <c r="AZ437" s="347"/>
      <c r="BA437" s="347"/>
      <c r="BB437" s="410"/>
      <c r="BC437" s="411"/>
      <c r="BD437" s="410"/>
      <c r="BE437" s="411"/>
      <c r="BF437" s="374"/>
      <c r="BG437" s="347"/>
      <c r="BH437" s="347"/>
      <c r="BI437" s="347"/>
      <c r="BJ437" s="347"/>
      <c r="BK437" s="347"/>
      <c r="BL437" s="347"/>
      <c r="BM437" s="410"/>
      <c r="BN437" s="411"/>
      <c r="BO437" s="410"/>
      <c r="BP437" s="411"/>
      <c r="BQ437" s="347"/>
      <c r="BR437" s="347"/>
      <c r="BS437" s="347"/>
      <c r="BT437" s="347"/>
    </row>
    <row r="438" spans="1:72" x14ac:dyDescent="0.2">
      <c r="A438" s="395"/>
      <c r="B438" s="367"/>
      <c r="C438" s="374"/>
      <c r="D438" s="395"/>
      <c r="E438" s="470"/>
      <c r="F438" s="470"/>
      <c r="G438" s="470"/>
      <c r="H438" s="470"/>
      <c r="I438" s="470"/>
      <c r="J438" s="470"/>
      <c r="K438" s="470"/>
      <c r="L438" s="470"/>
      <c r="M438" s="470"/>
      <c r="N438" s="374"/>
      <c r="O438" s="395"/>
      <c r="P438" s="347" t="s">
        <v>3425</v>
      </c>
      <c r="Q438" s="347"/>
      <c r="R438" s="347"/>
      <c r="S438" s="347"/>
      <c r="T438" s="347"/>
      <c r="U438" s="413"/>
      <c r="V438" s="414"/>
      <c r="W438" s="413"/>
      <c r="X438" s="414"/>
      <c r="Y438" s="374"/>
      <c r="Z438" s="395"/>
      <c r="AA438" s="347" t="s">
        <v>3425</v>
      </c>
      <c r="AB438" s="347"/>
      <c r="AC438" s="347"/>
      <c r="AD438" s="347"/>
      <c r="AE438" s="347"/>
      <c r="AF438" s="413"/>
      <c r="AG438" s="414"/>
      <c r="AH438" s="413"/>
      <c r="AI438" s="414"/>
      <c r="AJ438" s="374"/>
      <c r="AK438" s="395"/>
      <c r="AL438" s="347" t="s">
        <v>3425</v>
      </c>
      <c r="AM438" s="347"/>
      <c r="AN438" s="347"/>
      <c r="AO438" s="347"/>
      <c r="AP438" s="347"/>
      <c r="AQ438" s="413"/>
      <c r="AR438" s="414"/>
      <c r="AS438" s="413"/>
      <c r="AT438" s="414"/>
      <c r="AU438" s="374"/>
      <c r="AV438" s="347"/>
      <c r="AW438" s="347" t="s">
        <v>3425</v>
      </c>
      <c r="AX438" s="347"/>
      <c r="AY438" s="347"/>
      <c r="AZ438" s="347"/>
      <c r="BA438" s="347"/>
      <c r="BB438" s="413"/>
      <c r="BC438" s="414"/>
      <c r="BD438" s="413"/>
      <c r="BE438" s="414"/>
      <c r="BF438" s="374"/>
      <c r="BG438" s="347"/>
      <c r="BH438" s="347" t="s">
        <v>3425</v>
      </c>
      <c r="BI438" s="347"/>
      <c r="BJ438" s="347"/>
      <c r="BK438" s="347"/>
      <c r="BL438" s="347"/>
      <c r="BM438" s="413"/>
      <c r="BN438" s="414"/>
      <c r="BO438" s="413"/>
      <c r="BP438" s="414"/>
      <c r="BQ438" s="347"/>
      <c r="BR438" s="347"/>
      <c r="BS438" s="347"/>
      <c r="BT438" s="347"/>
    </row>
    <row r="439" spans="1:72" ht="6" customHeight="1" x14ac:dyDescent="0.2">
      <c r="A439" s="395"/>
      <c r="B439" s="367"/>
      <c r="C439" s="374"/>
      <c r="D439" s="395"/>
      <c r="E439" s="347"/>
      <c r="F439" s="347"/>
      <c r="G439" s="347"/>
      <c r="H439" s="347"/>
      <c r="I439" s="347"/>
      <c r="J439" s="347"/>
      <c r="K439" s="347"/>
      <c r="L439" s="347"/>
      <c r="M439" s="347"/>
      <c r="N439" s="374"/>
      <c r="O439" s="395"/>
      <c r="P439" s="347"/>
      <c r="Q439" s="347"/>
      <c r="R439" s="347"/>
      <c r="S439" s="347"/>
      <c r="T439" s="347"/>
      <c r="U439" s="347"/>
      <c r="V439" s="347"/>
      <c r="W439" s="347"/>
      <c r="X439" s="367"/>
      <c r="Y439" s="374"/>
      <c r="Z439" s="395"/>
      <c r="AA439" s="347"/>
      <c r="AB439" s="347"/>
      <c r="AC439" s="347"/>
      <c r="AD439" s="347"/>
      <c r="AE439" s="347"/>
      <c r="AF439" s="347"/>
      <c r="AG439" s="347"/>
      <c r="AH439" s="347"/>
      <c r="AI439" s="367"/>
      <c r="AJ439" s="374"/>
      <c r="AK439" s="395"/>
      <c r="AL439" s="347"/>
      <c r="AM439" s="586"/>
      <c r="AN439" s="586"/>
      <c r="AO439" s="378"/>
      <c r="AP439" s="378"/>
      <c r="AQ439" s="347"/>
      <c r="AR439" s="347"/>
      <c r="AS439" s="347"/>
      <c r="AT439" s="367"/>
      <c r="AU439" s="374"/>
      <c r="AV439" s="347"/>
      <c r="AW439" s="347"/>
      <c r="AX439" s="347"/>
      <c r="AY439" s="347"/>
      <c r="AZ439" s="347"/>
      <c r="BA439" s="347"/>
      <c r="BB439" s="347"/>
      <c r="BC439" s="347"/>
      <c r="BD439" s="347"/>
      <c r="BE439" s="367"/>
      <c r="BF439" s="374"/>
      <c r="BG439" s="347"/>
      <c r="BH439" s="347"/>
      <c r="BI439" s="347"/>
      <c r="BJ439" s="347"/>
      <c r="BK439" s="347"/>
      <c r="BL439" s="347"/>
      <c r="BM439" s="347"/>
      <c r="BN439" s="347"/>
      <c r="BO439" s="347"/>
      <c r="BP439" s="367"/>
      <c r="BQ439" s="347"/>
      <c r="BR439" s="347"/>
      <c r="BS439" s="347"/>
      <c r="BT439" s="347"/>
    </row>
    <row r="440" spans="1:72" ht="6" customHeight="1" x14ac:dyDescent="0.2">
      <c r="A440" s="395"/>
      <c r="B440" s="367"/>
      <c r="C440" s="374"/>
      <c r="D440" s="395"/>
      <c r="E440" s="347"/>
      <c r="F440" s="347"/>
      <c r="G440" s="347"/>
      <c r="H440" s="347"/>
      <c r="I440" s="347"/>
      <c r="J440" s="347"/>
      <c r="K440" s="347"/>
      <c r="L440" s="347"/>
      <c r="M440" s="347"/>
      <c r="N440" s="374"/>
      <c r="O440" s="395"/>
      <c r="P440" s="347"/>
      <c r="Q440" s="347"/>
      <c r="R440" s="347"/>
      <c r="S440" s="347"/>
      <c r="T440" s="347"/>
      <c r="U440" s="347"/>
      <c r="V440" s="347"/>
      <c r="W440" s="347"/>
      <c r="X440" s="367"/>
      <c r="Y440" s="374"/>
      <c r="Z440" s="395"/>
      <c r="AA440" s="347"/>
      <c r="AB440" s="347"/>
      <c r="AC440" s="347"/>
      <c r="AD440" s="347"/>
      <c r="AE440" s="347"/>
      <c r="AF440" s="347"/>
      <c r="AG440" s="347"/>
      <c r="AH440" s="347"/>
      <c r="AI440" s="367"/>
      <c r="AJ440" s="374"/>
      <c r="AK440" s="395"/>
      <c r="AL440" s="347"/>
      <c r="AM440" s="586"/>
      <c r="AN440" s="586"/>
      <c r="AO440" s="378"/>
      <c r="AP440" s="378"/>
      <c r="AQ440" s="347"/>
      <c r="AR440" s="347"/>
      <c r="AS440" s="347"/>
      <c r="AT440" s="367"/>
      <c r="AU440" s="374"/>
      <c r="AV440" s="347"/>
      <c r="AW440" s="347"/>
      <c r="AX440" s="347"/>
      <c r="AY440" s="347"/>
      <c r="AZ440" s="347"/>
      <c r="BA440" s="347"/>
      <c r="BB440" s="347"/>
      <c r="BC440" s="347"/>
      <c r="BD440" s="347"/>
      <c r="BE440" s="367"/>
      <c r="BF440" s="374"/>
      <c r="BG440" s="347"/>
      <c r="BH440" s="347"/>
      <c r="BI440" s="347"/>
      <c r="BJ440" s="347"/>
      <c r="BK440" s="347"/>
      <c r="BL440" s="347"/>
      <c r="BM440" s="347"/>
      <c r="BN440" s="347"/>
      <c r="BO440" s="347"/>
      <c r="BP440" s="367"/>
      <c r="BQ440" s="347"/>
      <c r="BR440" s="347"/>
      <c r="BS440" s="347"/>
      <c r="BT440" s="347"/>
    </row>
    <row r="441" spans="1:72" ht="9.9499999999999993" customHeight="1" x14ac:dyDescent="0.2">
      <c r="A441" s="395"/>
      <c r="B441" s="403"/>
      <c r="C441" s="374"/>
      <c r="D441" s="395"/>
      <c r="E441" s="347"/>
      <c r="F441" s="347"/>
      <c r="G441" s="347"/>
      <c r="H441" s="347"/>
      <c r="I441" s="347"/>
      <c r="J441" s="347"/>
      <c r="K441" s="347"/>
      <c r="L441" s="347"/>
      <c r="M441" s="347"/>
      <c r="N441" s="374"/>
      <c r="O441" s="395"/>
      <c r="P441" s="410"/>
      <c r="Q441" s="411"/>
      <c r="R441" s="410"/>
      <c r="S441" s="411"/>
      <c r="T441" s="347"/>
      <c r="U441" s="410"/>
      <c r="V441" s="411"/>
      <c r="W441" s="410"/>
      <c r="X441" s="411"/>
      <c r="Y441" s="374"/>
      <c r="Z441" s="395"/>
      <c r="AA441" s="410"/>
      <c r="AB441" s="411"/>
      <c r="AC441" s="410"/>
      <c r="AD441" s="411"/>
      <c r="AE441" s="347"/>
      <c r="AF441" s="410"/>
      <c r="AG441" s="411"/>
      <c r="AH441" s="410"/>
      <c r="AI441" s="411"/>
      <c r="AJ441" s="374"/>
      <c r="AK441" s="395"/>
      <c r="AL441" s="410"/>
      <c r="AM441" s="411"/>
      <c r="AN441" s="410"/>
      <c r="AO441" s="411"/>
      <c r="AP441" s="347"/>
      <c r="AQ441" s="410"/>
      <c r="AR441" s="411"/>
      <c r="AS441" s="410"/>
      <c r="AT441" s="411"/>
      <c r="AU441" s="546"/>
      <c r="AV441" s="347"/>
      <c r="AW441" s="410"/>
      <c r="AX441" s="411"/>
      <c r="AY441" s="410"/>
      <c r="AZ441" s="411"/>
      <c r="BA441" s="347"/>
      <c r="BB441" s="410"/>
      <c r="BC441" s="411"/>
      <c r="BD441" s="410"/>
      <c r="BE441" s="411"/>
      <c r="BF441" s="374"/>
      <c r="BG441" s="347"/>
      <c r="BH441" s="410"/>
      <c r="BI441" s="411"/>
      <c r="BJ441" s="410"/>
      <c r="BK441" s="411"/>
      <c r="BL441" s="347"/>
      <c r="BM441" s="410"/>
      <c r="BN441" s="411"/>
      <c r="BO441" s="410"/>
      <c r="BP441" s="411"/>
      <c r="BQ441" s="347"/>
      <c r="BR441" s="347"/>
      <c r="BS441" s="347"/>
      <c r="BT441" s="347"/>
    </row>
    <row r="442" spans="1:72" x14ac:dyDescent="0.2">
      <c r="A442" s="395"/>
      <c r="B442" s="367"/>
      <c r="C442" s="374"/>
      <c r="D442" s="395"/>
      <c r="E442" s="476"/>
      <c r="F442" s="476"/>
      <c r="G442" s="476"/>
      <c r="H442" s="476"/>
      <c r="I442" s="476"/>
      <c r="J442" s="476"/>
      <c r="K442" s="476"/>
      <c r="L442" s="476"/>
      <c r="M442" s="476"/>
      <c r="N442" s="374"/>
      <c r="O442" s="395"/>
      <c r="P442" s="413"/>
      <c r="Q442" s="414"/>
      <c r="R442" s="413"/>
      <c r="S442" s="414"/>
      <c r="T442" s="378"/>
      <c r="U442" s="413"/>
      <c r="V442" s="414"/>
      <c r="W442" s="413"/>
      <c r="X442" s="414"/>
      <c r="Y442" s="374"/>
      <c r="Z442" s="395"/>
      <c r="AA442" s="413"/>
      <c r="AB442" s="414"/>
      <c r="AC442" s="413"/>
      <c r="AD442" s="414"/>
      <c r="AE442" s="378"/>
      <c r="AF442" s="413"/>
      <c r="AG442" s="414"/>
      <c r="AH442" s="413"/>
      <c r="AI442" s="414"/>
      <c r="AJ442" s="374"/>
      <c r="AK442" s="395"/>
      <c r="AL442" s="413"/>
      <c r="AM442" s="414"/>
      <c r="AN442" s="413"/>
      <c r="AO442" s="414"/>
      <c r="AP442" s="378"/>
      <c r="AQ442" s="413"/>
      <c r="AR442" s="414"/>
      <c r="AS442" s="413"/>
      <c r="AT442" s="414"/>
      <c r="AU442" s="546"/>
      <c r="AV442" s="347"/>
      <c r="AW442" s="413"/>
      <c r="AX442" s="414"/>
      <c r="AY442" s="413"/>
      <c r="AZ442" s="414"/>
      <c r="BA442" s="378"/>
      <c r="BB442" s="413"/>
      <c r="BC442" s="414"/>
      <c r="BD442" s="413"/>
      <c r="BE442" s="414"/>
      <c r="BF442" s="374"/>
      <c r="BG442" s="347"/>
      <c r="BH442" s="413"/>
      <c r="BI442" s="414"/>
      <c r="BJ442" s="413"/>
      <c r="BK442" s="414"/>
      <c r="BL442" s="378"/>
      <c r="BM442" s="413"/>
      <c r="BN442" s="414"/>
      <c r="BO442" s="413"/>
      <c r="BP442" s="414"/>
      <c r="BQ442" s="374"/>
      <c r="BR442" s="347"/>
      <c r="BS442" s="347"/>
      <c r="BT442" s="347"/>
    </row>
    <row r="443" spans="1:72" ht="11.25" customHeight="1" x14ac:dyDescent="0.2">
      <c r="A443" s="395"/>
      <c r="B443" s="367"/>
      <c r="C443" s="374"/>
      <c r="D443" s="395"/>
      <c r="E443" s="476"/>
      <c r="F443" s="476"/>
      <c r="G443" s="476"/>
      <c r="H443" s="476"/>
      <c r="I443" s="476"/>
      <c r="J443" s="476"/>
      <c r="K443" s="476"/>
      <c r="L443" s="476"/>
      <c r="M443" s="476"/>
      <c r="N443" s="374"/>
      <c r="O443" s="395"/>
      <c r="P443" s="347"/>
      <c r="Q443" s="347"/>
      <c r="R443" s="378"/>
      <c r="S443" s="378"/>
      <c r="T443" s="378"/>
      <c r="U443" s="378"/>
      <c r="V443" s="378"/>
      <c r="W443" s="378"/>
      <c r="X443" s="456"/>
      <c r="Y443" s="374"/>
      <c r="Z443" s="395"/>
      <c r="AA443" s="347"/>
      <c r="AB443" s="347"/>
      <c r="AC443" s="378"/>
      <c r="AD443" s="378"/>
      <c r="AE443" s="378"/>
      <c r="AF443" s="378"/>
      <c r="AG443" s="378"/>
      <c r="AH443" s="378"/>
      <c r="AI443" s="456"/>
      <c r="AJ443" s="374"/>
      <c r="AK443" s="395"/>
      <c r="AL443" s="347"/>
      <c r="AM443" s="347"/>
      <c r="AN443" s="378"/>
      <c r="AO443" s="378"/>
      <c r="AP443" s="378"/>
      <c r="AQ443" s="378"/>
      <c r="AR443" s="378"/>
      <c r="AS443" s="378"/>
      <c r="AT443" s="456"/>
      <c r="AU443" s="546"/>
      <c r="AV443" s="347"/>
      <c r="AW443" s="347"/>
      <c r="AX443" s="347"/>
      <c r="AY443" s="378"/>
      <c r="AZ443" s="378"/>
      <c r="BA443" s="378"/>
      <c r="BB443" s="378"/>
      <c r="BC443" s="378"/>
      <c r="BD443" s="378"/>
      <c r="BE443" s="456"/>
      <c r="BF443" s="374"/>
      <c r="BG443" s="347"/>
      <c r="BH443" s="347"/>
      <c r="BI443" s="347"/>
      <c r="BJ443" s="378"/>
      <c r="BK443" s="378"/>
      <c r="BL443" s="378"/>
      <c r="BM443" s="378"/>
      <c r="BN443" s="378"/>
      <c r="BO443" s="378"/>
      <c r="BP443" s="456"/>
      <c r="BQ443" s="374"/>
      <c r="BR443" s="347"/>
      <c r="BS443" s="347"/>
      <c r="BT443" s="347"/>
    </row>
    <row r="444" spans="1:72" ht="11.25" customHeight="1" x14ac:dyDescent="0.2">
      <c r="A444" s="395"/>
      <c r="B444" s="367"/>
      <c r="C444" s="374"/>
      <c r="D444" s="395"/>
      <c r="E444" s="476"/>
      <c r="F444" s="476"/>
      <c r="G444" s="476"/>
      <c r="H444" s="476"/>
      <c r="I444" s="476"/>
      <c r="J444" s="476"/>
      <c r="K444" s="476"/>
      <c r="L444" s="476"/>
      <c r="M444" s="476"/>
      <c r="N444" s="374"/>
      <c r="O444" s="395"/>
      <c r="P444" s="347" t="s">
        <v>1800</v>
      </c>
      <c r="Q444" s="347"/>
      <c r="R444" s="347"/>
      <c r="S444" s="347"/>
      <c r="T444" s="347"/>
      <c r="U444" s="347" t="s">
        <v>1748</v>
      </c>
      <c r="V444" s="347"/>
      <c r="W444" s="347"/>
      <c r="X444" s="367"/>
      <c r="Y444" s="374"/>
      <c r="Z444" s="395"/>
      <c r="AA444" s="347" t="s">
        <v>1800</v>
      </c>
      <c r="AB444" s="347"/>
      <c r="AC444" s="347"/>
      <c r="AD444" s="347"/>
      <c r="AE444" s="347"/>
      <c r="AF444" s="347" t="s">
        <v>1748</v>
      </c>
      <c r="AG444" s="347"/>
      <c r="AH444" s="347"/>
      <c r="AI444" s="367"/>
      <c r="AJ444" s="374"/>
      <c r="AK444" s="395"/>
      <c r="AL444" s="347" t="s">
        <v>1800</v>
      </c>
      <c r="AM444" s="347"/>
      <c r="AN444" s="347"/>
      <c r="AO444" s="347"/>
      <c r="AP444" s="347"/>
      <c r="AQ444" s="347" t="s">
        <v>1748</v>
      </c>
      <c r="AR444" s="347"/>
      <c r="AS444" s="347"/>
      <c r="AT444" s="367"/>
      <c r="AU444" s="546"/>
      <c r="AV444" s="347"/>
      <c r="AW444" s="347" t="s">
        <v>1800</v>
      </c>
      <c r="AX444" s="347"/>
      <c r="AY444" s="347"/>
      <c r="AZ444" s="347"/>
      <c r="BA444" s="347"/>
      <c r="BB444" s="347" t="s">
        <v>1748</v>
      </c>
      <c r="BC444" s="347"/>
      <c r="BD444" s="347"/>
      <c r="BE444" s="367"/>
      <c r="BF444" s="374"/>
      <c r="BG444" s="347"/>
      <c r="BH444" s="347" t="s">
        <v>1800</v>
      </c>
      <c r="BI444" s="347"/>
      <c r="BJ444" s="347"/>
      <c r="BK444" s="347"/>
      <c r="BL444" s="347"/>
      <c r="BM444" s="347" t="s">
        <v>1748</v>
      </c>
      <c r="BN444" s="347"/>
      <c r="BO444" s="347"/>
      <c r="BP444" s="367"/>
      <c r="BQ444" s="374"/>
      <c r="BR444" s="347"/>
      <c r="BS444" s="347"/>
      <c r="BT444" s="347"/>
    </row>
    <row r="445" spans="1:72" ht="6" customHeight="1" x14ac:dyDescent="0.2">
      <c r="A445" s="379"/>
      <c r="B445" s="662"/>
      <c r="C445" s="380"/>
      <c r="D445" s="379"/>
      <c r="E445" s="381"/>
      <c r="F445" s="381"/>
      <c r="G445" s="381"/>
      <c r="H445" s="381"/>
      <c r="I445" s="381"/>
      <c r="J445" s="381"/>
      <c r="K445" s="381"/>
      <c r="L445" s="381"/>
      <c r="M445" s="381"/>
      <c r="N445" s="380"/>
      <c r="O445" s="379"/>
      <c r="P445" s="381"/>
      <c r="Q445" s="381"/>
      <c r="R445" s="381"/>
      <c r="S445" s="381"/>
      <c r="T445" s="381"/>
      <c r="U445" s="381"/>
      <c r="V445" s="381"/>
      <c r="W445" s="381"/>
      <c r="X445" s="662"/>
      <c r="Y445" s="380"/>
      <c r="Z445" s="379"/>
      <c r="AA445" s="381"/>
      <c r="AB445" s="381"/>
      <c r="AC445" s="381"/>
      <c r="AD445" s="381"/>
      <c r="AE445" s="381"/>
      <c r="AF445" s="381"/>
      <c r="AG445" s="381"/>
      <c r="AH445" s="381"/>
      <c r="AI445" s="662"/>
      <c r="AJ445" s="380"/>
      <c r="AK445" s="395"/>
      <c r="AL445" s="347"/>
      <c r="AM445" s="352"/>
      <c r="AN445" s="352"/>
      <c r="AO445" s="352"/>
      <c r="AP445" s="352"/>
      <c r="AQ445" s="347"/>
      <c r="AR445" s="347"/>
      <c r="AS445" s="347"/>
      <c r="AT445" s="367"/>
      <c r="AU445" s="546"/>
      <c r="AV445" s="347"/>
      <c r="AW445" s="347"/>
      <c r="AX445" s="347"/>
      <c r="AY445" s="347"/>
      <c r="AZ445" s="347"/>
      <c r="BA445" s="347"/>
      <c r="BB445" s="347"/>
      <c r="BC445" s="347"/>
      <c r="BD445" s="347"/>
      <c r="BE445" s="367"/>
      <c r="BF445" s="374"/>
      <c r="BG445" s="347"/>
      <c r="BH445" s="347"/>
      <c r="BI445" s="347"/>
      <c r="BJ445" s="347"/>
      <c r="BK445" s="347"/>
      <c r="BL445" s="347"/>
      <c r="BM445" s="347"/>
      <c r="BN445" s="347"/>
      <c r="BO445" s="347"/>
      <c r="BP445" s="367"/>
      <c r="BQ445" s="374"/>
      <c r="BR445" s="347"/>
      <c r="BS445" s="347"/>
      <c r="BT445" s="347"/>
    </row>
    <row r="446" spans="1:72" ht="6" customHeight="1" x14ac:dyDescent="0.2">
      <c r="A446" s="395"/>
      <c r="B446" s="367"/>
      <c r="C446" s="374"/>
      <c r="D446" s="347"/>
      <c r="E446" s="475"/>
      <c r="F446" s="475"/>
      <c r="G446" s="475"/>
      <c r="H446" s="475"/>
      <c r="I446" s="475"/>
      <c r="J446" s="475"/>
      <c r="K446" s="475"/>
      <c r="L446" s="475"/>
      <c r="M446" s="475"/>
      <c r="N446" s="347"/>
      <c r="O446" s="395"/>
      <c r="P446" s="347"/>
      <c r="Q446" s="347"/>
      <c r="R446" s="347"/>
      <c r="S446" s="347"/>
      <c r="T446" s="347"/>
      <c r="U446" s="347"/>
      <c r="V446" s="347"/>
      <c r="W446" s="347"/>
      <c r="X446" s="367"/>
      <c r="Y446" s="374"/>
      <c r="Z446" s="395"/>
      <c r="AA446" s="347"/>
      <c r="AB446" s="347"/>
      <c r="AC446" s="347"/>
      <c r="AD446" s="347"/>
      <c r="AE446" s="347"/>
      <c r="AF446" s="347"/>
      <c r="AG446" s="347"/>
      <c r="AH446" s="347"/>
      <c r="AI446" s="367"/>
      <c r="AJ446" s="374"/>
      <c r="AK446" s="375"/>
      <c r="AL446" s="398"/>
      <c r="AM446" s="776"/>
      <c r="AN446" s="776"/>
      <c r="AO446" s="776"/>
      <c r="AP446" s="776"/>
      <c r="AQ446" s="398"/>
      <c r="AR446" s="398"/>
      <c r="AS446" s="398"/>
      <c r="AT446" s="661"/>
      <c r="AU446" s="777"/>
      <c r="AV446" s="398"/>
      <c r="AW446" s="398"/>
      <c r="AX446" s="398"/>
      <c r="AY446" s="398"/>
      <c r="AZ446" s="398"/>
      <c r="BA446" s="398"/>
      <c r="BB446" s="398"/>
      <c r="BC446" s="398"/>
      <c r="BD446" s="398"/>
      <c r="BE446" s="661"/>
      <c r="BF446" s="376"/>
      <c r="BG446" s="375"/>
      <c r="BH446" s="398"/>
      <c r="BI446" s="398"/>
      <c r="BJ446" s="398"/>
      <c r="BK446" s="398"/>
      <c r="BL446" s="398"/>
      <c r="BM446" s="398"/>
      <c r="BN446" s="398"/>
      <c r="BO446" s="398"/>
      <c r="BP446" s="661"/>
      <c r="BQ446" s="376"/>
      <c r="BR446" s="347"/>
      <c r="BS446" s="347"/>
      <c r="BT446" s="347"/>
    </row>
    <row r="447" spans="1:72" ht="11.25" customHeight="1" x14ac:dyDescent="0.2">
      <c r="A447" s="395"/>
      <c r="B447" s="403" t="s">
        <v>3941</v>
      </c>
      <c r="C447" s="374"/>
      <c r="D447" s="395"/>
      <c r="E447" s="470" t="str">
        <f ca="1">VLOOKUP(INDIRECT(ADDRESS(ROW(),COLUMN()-3)),Language_Translations,MATCH(Language_Selected,Language_Options,0),FALSE)</f>
        <v>OUTCOME OF THE MODULE</v>
      </c>
      <c r="F447" s="470"/>
      <c r="G447" s="470"/>
      <c r="H447" s="470"/>
      <c r="I447" s="470"/>
      <c r="J447" s="470"/>
      <c r="K447" s="470"/>
      <c r="L447" s="470"/>
      <c r="M447" s="470"/>
      <c r="N447" s="347"/>
      <c r="O447" s="395"/>
      <c r="P447" s="359" t="s">
        <v>49</v>
      </c>
      <c r="Q447" s="586"/>
      <c r="R447" s="586"/>
      <c r="S447" s="586"/>
      <c r="T447" s="347"/>
      <c r="U447" s="378" t="s">
        <v>7</v>
      </c>
      <c r="V447" s="378"/>
      <c r="W447" s="378"/>
      <c r="X447" s="778" t="s">
        <v>48</v>
      </c>
      <c r="Y447" s="374"/>
      <c r="Z447" s="395"/>
      <c r="AA447" s="359" t="s">
        <v>49</v>
      </c>
      <c r="AB447" s="586"/>
      <c r="AC447" s="586"/>
      <c r="AD447" s="586"/>
      <c r="AE447" s="347"/>
      <c r="AF447" s="378" t="s">
        <v>7</v>
      </c>
      <c r="AG447" s="378"/>
      <c r="AH447" s="378"/>
      <c r="AI447" s="778" t="s">
        <v>48</v>
      </c>
      <c r="AJ447" s="374"/>
      <c r="AK447" s="395"/>
      <c r="AL447" s="359" t="s">
        <v>49</v>
      </c>
      <c r="AM447" s="586"/>
      <c r="AN447" s="586"/>
      <c r="AO447" s="586"/>
      <c r="AP447" s="347"/>
      <c r="AQ447" s="378" t="s">
        <v>7</v>
      </c>
      <c r="AR447" s="378"/>
      <c r="AS447" s="378"/>
      <c r="AT447" s="778" t="s">
        <v>48</v>
      </c>
      <c r="AU447" s="374"/>
      <c r="AV447" s="347"/>
      <c r="AW447" s="359" t="s">
        <v>49</v>
      </c>
      <c r="AX447" s="586"/>
      <c r="AY447" s="586"/>
      <c r="AZ447" s="586"/>
      <c r="BA447" s="347"/>
      <c r="BB447" s="378" t="s">
        <v>7</v>
      </c>
      <c r="BC447" s="378"/>
      <c r="BD447" s="378"/>
      <c r="BE447" s="778" t="s">
        <v>48</v>
      </c>
      <c r="BF447" s="374"/>
      <c r="BG447" s="347"/>
      <c r="BH447" s="359" t="s">
        <v>49</v>
      </c>
      <c r="BI447" s="586"/>
      <c r="BJ447" s="586"/>
      <c r="BK447" s="586"/>
      <c r="BL447" s="347"/>
      <c r="BM447" s="378" t="s">
        <v>7</v>
      </c>
      <c r="BN447" s="378"/>
      <c r="BO447" s="378"/>
      <c r="BP447" s="778" t="s">
        <v>48</v>
      </c>
      <c r="BQ447" s="374"/>
      <c r="BR447" s="347"/>
      <c r="BS447" s="347"/>
      <c r="BT447" s="347"/>
    </row>
    <row r="448" spans="1:72" ht="11.25" customHeight="1" x14ac:dyDescent="0.2">
      <c r="A448" s="395"/>
      <c r="B448" s="403"/>
      <c r="C448" s="374"/>
      <c r="D448" s="395"/>
      <c r="E448" s="475"/>
      <c r="F448" s="475"/>
      <c r="G448" s="475"/>
      <c r="H448" s="475"/>
      <c r="I448" s="475"/>
      <c r="J448" s="475"/>
      <c r="K448" s="475"/>
      <c r="L448" s="475"/>
      <c r="M448" s="475"/>
      <c r="N448" s="347"/>
      <c r="O448" s="395"/>
      <c r="P448" s="359" t="s">
        <v>2323</v>
      </c>
      <c r="Q448" s="586"/>
      <c r="R448" s="586"/>
      <c r="S448" s="586"/>
      <c r="T448" s="586"/>
      <c r="U448" s="378" t="s">
        <v>7</v>
      </c>
      <c r="V448" s="378"/>
      <c r="W448" s="378"/>
      <c r="X448" s="778" t="s">
        <v>53</v>
      </c>
      <c r="Y448" s="374"/>
      <c r="Z448" s="395"/>
      <c r="AA448" s="359" t="s">
        <v>2323</v>
      </c>
      <c r="AB448" s="586"/>
      <c r="AC448" s="586"/>
      <c r="AD448" s="586"/>
      <c r="AE448" s="586"/>
      <c r="AF448" s="378" t="s">
        <v>7</v>
      </c>
      <c r="AG448" s="378"/>
      <c r="AH448" s="378"/>
      <c r="AI448" s="778" t="s">
        <v>53</v>
      </c>
      <c r="AJ448" s="374"/>
      <c r="AK448" s="395"/>
      <c r="AL448" s="359" t="s">
        <v>2323</v>
      </c>
      <c r="AM448" s="586"/>
      <c r="AN448" s="586"/>
      <c r="AO448" s="586"/>
      <c r="AP448" s="586"/>
      <c r="AQ448" s="378" t="s">
        <v>7</v>
      </c>
      <c r="AR448" s="378"/>
      <c r="AS448" s="378"/>
      <c r="AT448" s="778" t="s">
        <v>53</v>
      </c>
      <c r="AU448" s="374"/>
      <c r="AV448" s="347"/>
      <c r="AW448" s="359" t="s">
        <v>2323</v>
      </c>
      <c r="AX448" s="586"/>
      <c r="AY448" s="586"/>
      <c r="AZ448" s="586"/>
      <c r="BA448" s="586"/>
      <c r="BB448" s="378" t="s">
        <v>7</v>
      </c>
      <c r="BC448" s="378"/>
      <c r="BD448" s="378"/>
      <c r="BE448" s="778" t="s">
        <v>53</v>
      </c>
      <c r="BF448" s="374"/>
      <c r="BG448" s="347"/>
      <c r="BH448" s="359" t="s">
        <v>2323</v>
      </c>
      <c r="BI448" s="586"/>
      <c r="BJ448" s="586"/>
      <c r="BK448" s="586"/>
      <c r="BL448" s="586"/>
      <c r="BM448" s="378" t="s">
        <v>7</v>
      </c>
      <c r="BN448" s="378"/>
      <c r="BO448" s="378"/>
      <c r="BP448" s="778" t="s">
        <v>53</v>
      </c>
      <c r="BQ448" s="374"/>
      <c r="BR448" s="347"/>
      <c r="BS448" s="347"/>
      <c r="BT448" s="347"/>
    </row>
    <row r="449" spans="1:72" ht="11.25" customHeight="1" x14ac:dyDescent="0.2">
      <c r="A449" s="395"/>
      <c r="B449" s="403"/>
      <c r="C449" s="374"/>
      <c r="D449" s="395"/>
      <c r="E449" s="476"/>
      <c r="F449" s="476"/>
      <c r="G449" s="476"/>
      <c r="H449" s="476"/>
      <c r="I449" s="476"/>
      <c r="J449" s="476"/>
      <c r="K449" s="476"/>
      <c r="L449" s="476"/>
      <c r="M449" s="476"/>
      <c r="N449" s="347"/>
      <c r="O449" s="395"/>
      <c r="P449" s="359" t="s">
        <v>2324</v>
      </c>
      <c r="Q449" s="586"/>
      <c r="R449" s="586"/>
      <c r="S449" s="586"/>
      <c r="T449" s="586"/>
      <c r="U449" s="378" t="s">
        <v>7</v>
      </c>
      <c r="V449" s="378"/>
      <c r="W449" s="378"/>
      <c r="X449" s="778" t="s">
        <v>57</v>
      </c>
      <c r="Y449" s="374"/>
      <c r="Z449" s="395"/>
      <c r="AA449" s="359" t="s">
        <v>2324</v>
      </c>
      <c r="AB449" s="586"/>
      <c r="AC449" s="586"/>
      <c r="AD449" s="586"/>
      <c r="AE449" s="586"/>
      <c r="AF449" s="378" t="s">
        <v>7</v>
      </c>
      <c r="AG449" s="378"/>
      <c r="AH449" s="378"/>
      <c r="AI449" s="778" t="s">
        <v>57</v>
      </c>
      <c r="AJ449" s="374"/>
      <c r="AK449" s="395"/>
      <c r="AL449" s="359" t="s">
        <v>2324</v>
      </c>
      <c r="AM449" s="586"/>
      <c r="AN449" s="586"/>
      <c r="AO449" s="586"/>
      <c r="AP449" s="586"/>
      <c r="AQ449" s="378" t="s">
        <v>7</v>
      </c>
      <c r="AR449" s="378"/>
      <c r="AS449" s="378"/>
      <c r="AT449" s="778" t="s">
        <v>57</v>
      </c>
      <c r="AU449" s="374"/>
      <c r="AV449" s="347"/>
      <c r="AW449" s="359" t="s">
        <v>2324</v>
      </c>
      <c r="AX449" s="586"/>
      <c r="AY449" s="586"/>
      <c r="AZ449" s="586"/>
      <c r="BA449" s="586"/>
      <c r="BB449" s="378" t="s">
        <v>7</v>
      </c>
      <c r="BC449" s="378"/>
      <c r="BD449" s="378"/>
      <c r="BE449" s="778" t="s">
        <v>57</v>
      </c>
      <c r="BF449" s="374"/>
      <c r="BG449" s="347"/>
      <c r="BH449" s="359" t="s">
        <v>2324</v>
      </c>
      <c r="BI449" s="586"/>
      <c r="BJ449" s="586"/>
      <c r="BK449" s="586"/>
      <c r="BL449" s="586"/>
      <c r="BM449" s="378" t="s">
        <v>7</v>
      </c>
      <c r="BN449" s="378"/>
      <c r="BO449" s="378"/>
      <c r="BP449" s="778" t="s">
        <v>57</v>
      </c>
      <c r="BQ449" s="374"/>
      <c r="BR449" s="347"/>
      <c r="BS449" s="347"/>
      <c r="BT449" s="347"/>
    </row>
    <row r="450" spans="1:72" ht="11.25" customHeight="1" x14ac:dyDescent="0.2">
      <c r="A450" s="395"/>
      <c r="B450" s="367"/>
      <c r="C450" s="374"/>
      <c r="D450" s="395"/>
      <c r="E450" s="476"/>
      <c r="F450" s="476"/>
      <c r="G450" s="476"/>
      <c r="H450" s="476"/>
      <c r="I450" s="476"/>
      <c r="J450" s="476"/>
      <c r="K450" s="476"/>
      <c r="L450" s="476"/>
      <c r="M450" s="476"/>
      <c r="N450" s="347"/>
      <c r="O450" s="395"/>
      <c r="P450" s="359" t="s">
        <v>61</v>
      </c>
      <c r="Q450" s="586"/>
      <c r="R450" s="586"/>
      <c r="S450" s="378" t="s">
        <v>7</v>
      </c>
      <c r="T450" s="378"/>
      <c r="U450" s="378"/>
      <c r="V450" s="378"/>
      <c r="W450" s="378"/>
      <c r="X450" s="778" t="s">
        <v>60</v>
      </c>
      <c r="Y450" s="374"/>
      <c r="Z450" s="395"/>
      <c r="AA450" s="359" t="s">
        <v>61</v>
      </c>
      <c r="AB450" s="586"/>
      <c r="AC450" s="586"/>
      <c r="AD450" s="378" t="s">
        <v>7</v>
      </c>
      <c r="AE450" s="378"/>
      <c r="AF450" s="378"/>
      <c r="AG450" s="378"/>
      <c r="AH450" s="378"/>
      <c r="AI450" s="778" t="s">
        <v>60</v>
      </c>
      <c r="AJ450" s="374"/>
      <c r="AK450" s="395"/>
      <c r="AL450" s="359" t="s">
        <v>61</v>
      </c>
      <c r="AM450" s="586"/>
      <c r="AN450" s="586"/>
      <c r="AO450" s="378" t="s">
        <v>7</v>
      </c>
      <c r="AP450" s="378"/>
      <c r="AQ450" s="378"/>
      <c r="AR450" s="378"/>
      <c r="AS450" s="378"/>
      <c r="AT450" s="778" t="s">
        <v>60</v>
      </c>
      <c r="AU450" s="374"/>
      <c r="AV450" s="347"/>
      <c r="AW450" s="359" t="s">
        <v>61</v>
      </c>
      <c r="AX450" s="586"/>
      <c r="AY450" s="586"/>
      <c r="AZ450" s="378" t="s">
        <v>7</v>
      </c>
      <c r="BA450" s="378"/>
      <c r="BB450" s="378"/>
      <c r="BC450" s="378"/>
      <c r="BD450" s="378"/>
      <c r="BE450" s="778" t="s">
        <v>60</v>
      </c>
      <c r="BF450" s="374"/>
      <c r="BG450" s="347"/>
      <c r="BH450" s="359" t="s">
        <v>61</v>
      </c>
      <c r="BI450" s="586"/>
      <c r="BJ450" s="586"/>
      <c r="BK450" s="378" t="s">
        <v>7</v>
      </c>
      <c r="BL450" s="378"/>
      <c r="BM450" s="378"/>
      <c r="BN450" s="378"/>
      <c r="BO450" s="378"/>
      <c r="BP450" s="778" t="s">
        <v>60</v>
      </c>
      <c r="BQ450" s="374"/>
      <c r="BR450" s="347"/>
      <c r="BS450" s="347"/>
      <c r="BT450" s="347"/>
    </row>
    <row r="451" spans="1:72" x14ac:dyDescent="0.2">
      <c r="A451" s="395"/>
      <c r="B451" s="367"/>
      <c r="C451" s="374"/>
      <c r="D451" s="347"/>
      <c r="E451" s="475"/>
      <c r="F451" s="475"/>
      <c r="G451" s="475"/>
      <c r="H451" s="475"/>
      <c r="I451" s="475"/>
      <c r="J451" s="475"/>
      <c r="K451" s="475"/>
      <c r="L451" s="475"/>
      <c r="M451" s="475"/>
      <c r="N451" s="347"/>
      <c r="O451" s="395"/>
      <c r="P451" s="359" t="s">
        <v>2325</v>
      </c>
      <c r="Q451" s="586"/>
      <c r="R451" s="586"/>
      <c r="S451" s="586"/>
      <c r="T451" s="586"/>
      <c r="U451" s="586"/>
      <c r="V451" s="586"/>
      <c r="W451" s="586"/>
      <c r="X451" s="778">
        <v>10</v>
      </c>
      <c r="Y451" s="374"/>
      <c r="Z451" s="395"/>
      <c r="AA451" s="359" t="s">
        <v>2325</v>
      </c>
      <c r="AB451" s="586"/>
      <c r="AC451" s="586"/>
      <c r="AD451" s="586"/>
      <c r="AE451" s="586"/>
      <c r="AF451" s="586"/>
      <c r="AG451" s="586"/>
      <c r="AH451" s="586"/>
      <c r="AI451" s="778">
        <v>10</v>
      </c>
      <c r="AJ451" s="374"/>
      <c r="AK451" s="395"/>
      <c r="AL451" s="359" t="s">
        <v>2325</v>
      </c>
      <c r="AM451" s="586"/>
      <c r="AN451" s="586"/>
      <c r="AO451" s="586"/>
      <c r="AP451" s="586"/>
      <c r="AQ451" s="586"/>
      <c r="AR451" s="586"/>
      <c r="AS451" s="586"/>
      <c r="AT451" s="778">
        <v>10</v>
      </c>
      <c r="AU451" s="374"/>
      <c r="AV451" s="347"/>
      <c r="AW451" s="359" t="s">
        <v>2325</v>
      </c>
      <c r="AX451" s="586"/>
      <c r="AY451" s="586"/>
      <c r="AZ451" s="586"/>
      <c r="BA451" s="586"/>
      <c r="BB451" s="586"/>
      <c r="BC451" s="586"/>
      <c r="BD451" s="586"/>
      <c r="BE451" s="778">
        <v>10</v>
      </c>
      <c r="BF451" s="374"/>
      <c r="BG451" s="347"/>
      <c r="BH451" s="359" t="s">
        <v>2325</v>
      </c>
      <c r="BI451" s="586"/>
      <c r="BJ451" s="586"/>
      <c r="BK451" s="586"/>
      <c r="BL451" s="586"/>
      <c r="BM451" s="586"/>
      <c r="BN451" s="586"/>
      <c r="BO451" s="586"/>
      <c r="BP451" s="778">
        <v>10</v>
      </c>
      <c r="BQ451" s="374"/>
      <c r="BR451" s="347"/>
      <c r="BS451" s="347"/>
      <c r="BT451" s="347"/>
    </row>
    <row r="452" spans="1:72" x14ac:dyDescent="0.2">
      <c r="A452" s="395"/>
      <c r="B452" s="367"/>
      <c r="C452" s="374"/>
      <c r="D452" s="347"/>
      <c r="E452" s="475"/>
      <c r="F452" s="475"/>
      <c r="G452" s="475"/>
      <c r="H452" s="475"/>
      <c r="I452" s="475"/>
      <c r="J452" s="475"/>
      <c r="K452" s="475"/>
      <c r="L452" s="475"/>
      <c r="M452" s="475"/>
      <c r="N452" s="347"/>
      <c r="O452" s="395"/>
      <c r="P452" s="359" t="s">
        <v>75</v>
      </c>
      <c r="Q452" s="586"/>
      <c r="R452" s="586"/>
      <c r="S452" s="586"/>
      <c r="T452" s="586"/>
      <c r="U452" s="586"/>
      <c r="V452" s="586"/>
      <c r="W452" s="586" t="s">
        <v>7</v>
      </c>
      <c r="X452" s="778">
        <v>11</v>
      </c>
      <c r="Y452" s="374"/>
      <c r="Z452" s="395"/>
      <c r="AA452" s="359" t="s">
        <v>75</v>
      </c>
      <c r="AB452" s="586"/>
      <c r="AC452" s="586"/>
      <c r="AD452" s="586"/>
      <c r="AE452" s="586"/>
      <c r="AF452" s="586"/>
      <c r="AG452" s="586"/>
      <c r="AH452" s="586" t="s">
        <v>7</v>
      </c>
      <c r="AI452" s="778">
        <v>11</v>
      </c>
      <c r="AJ452" s="374"/>
      <c r="AK452" s="395"/>
      <c r="AL452" s="359" t="s">
        <v>75</v>
      </c>
      <c r="AM452" s="586"/>
      <c r="AN452" s="586"/>
      <c r="AO452" s="586"/>
      <c r="AP452" s="586"/>
      <c r="AQ452" s="586"/>
      <c r="AR452" s="586"/>
      <c r="AS452" s="586" t="s">
        <v>7</v>
      </c>
      <c r="AT452" s="778">
        <v>11</v>
      </c>
      <c r="AU452" s="374"/>
      <c r="AV452" s="347"/>
      <c r="AW452" s="359" t="s">
        <v>75</v>
      </c>
      <c r="AX452" s="586"/>
      <c r="AY452" s="586"/>
      <c r="AZ452" s="586"/>
      <c r="BA452" s="586"/>
      <c r="BB452" s="586"/>
      <c r="BC452" s="586"/>
      <c r="BD452" s="586" t="s">
        <v>7</v>
      </c>
      <c r="BE452" s="778">
        <v>11</v>
      </c>
      <c r="BF452" s="374"/>
      <c r="BG452" s="347"/>
      <c r="BH452" s="359" t="s">
        <v>75</v>
      </c>
      <c r="BI452" s="586"/>
      <c r="BJ452" s="586"/>
      <c r="BK452" s="586"/>
      <c r="BL452" s="586"/>
      <c r="BM452" s="586"/>
      <c r="BN452" s="586"/>
      <c r="BO452" s="586" t="s">
        <v>7</v>
      </c>
      <c r="BP452" s="778">
        <v>11</v>
      </c>
      <c r="BQ452" s="374"/>
      <c r="BR452" s="347"/>
      <c r="BS452" s="347"/>
      <c r="BT452" s="347"/>
    </row>
    <row r="453" spans="1:72" x14ac:dyDescent="0.2">
      <c r="A453" s="395"/>
      <c r="B453" s="367"/>
      <c r="C453" s="374"/>
      <c r="D453" s="347"/>
      <c r="E453" s="475"/>
      <c r="F453" s="475"/>
      <c r="G453" s="475"/>
      <c r="H453" s="475"/>
      <c r="I453" s="475"/>
      <c r="J453" s="475"/>
      <c r="K453" s="475"/>
      <c r="L453" s="475"/>
      <c r="M453" s="475"/>
      <c r="N453" s="347"/>
      <c r="O453" s="395"/>
      <c r="P453" s="359" t="s">
        <v>2326</v>
      </c>
      <c r="Q453" s="586"/>
      <c r="R453" s="586"/>
      <c r="S453" s="586"/>
      <c r="T453" s="586"/>
      <c r="U453" s="586"/>
      <c r="V453" s="378" t="s">
        <v>7</v>
      </c>
      <c r="W453" s="378"/>
      <c r="X453" s="778">
        <v>12</v>
      </c>
      <c r="Y453" s="374"/>
      <c r="Z453" s="395"/>
      <c r="AA453" s="359" t="s">
        <v>2326</v>
      </c>
      <c r="AB453" s="586"/>
      <c r="AC453" s="586"/>
      <c r="AD453" s="586"/>
      <c r="AE453" s="586"/>
      <c r="AF453" s="586"/>
      <c r="AG453" s="378" t="s">
        <v>7</v>
      </c>
      <c r="AH453" s="378"/>
      <c r="AI453" s="778">
        <v>12</v>
      </c>
      <c r="AJ453" s="374"/>
      <c r="AK453" s="395"/>
      <c r="AL453" s="359" t="s">
        <v>2326</v>
      </c>
      <c r="AM453" s="586"/>
      <c r="AN453" s="586"/>
      <c r="AO453" s="586"/>
      <c r="AP453" s="586"/>
      <c r="AQ453" s="586"/>
      <c r="AR453" s="378" t="s">
        <v>7</v>
      </c>
      <c r="AS453" s="378"/>
      <c r="AT453" s="778">
        <v>12</v>
      </c>
      <c r="AU453" s="374"/>
      <c r="AV453" s="347"/>
      <c r="AW453" s="359" t="s">
        <v>2326</v>
      </c>
      <c r="AX453" s="586"/>
      <c r="AY453" s="586"/>
      <c r="AZ453" s="586"/>
      <c r="BA453" s="586"/>
      <c r="BB453" s="586"/>
      <c r="BC453" s="378" t="s">
        <v>7</v>
      </c>
      <c r="BD453" s="378"/>
      <c r="BE453" s="778">
        <v>12</v>
      </c>
      <c r="BF453" s="374"/>
      <c r="BG453" s="347"/>
      <c r="BH453" s="359" t="s">
        <v>2326</v>
      </c>
      <c r="BI453" s="586"/>
      <c r="BJ453" s="586"/>
      <c r="BK453" s="586"/>
      <c r="BL453" s="586"/>
      <c r="BM453" s="586"/>
      <c r="BN453" s="378" t="s">
        <v>7</v>
      </c>
      <c r="BO453" s="378"/>
      <c r="BP453" s="778">
        <v>12</v>
      </c>
      <c r="BQ453" s="374"/>
      <c r="BR453" s="347"/>
      <c r="BS453" s="347"/>
      <c r="BT453" s="347"/>
    </row>
    <row r="454" spans="1:72" x14ac:dyDescent="0.2">
      <c r="A454" s="395"/>
      <c r="B454" s="367"/>
      <c r="C454" s="374"/>
      <c r="D454" s="347"/>
      <c r="E454" s="475"/>
      <c r="F454" s="475"/>
      <c r="G454" s="475"/>
      <c r="H454" s="475"/>
      <c r="I454" s="475"/>
      <c r="J454" s="475"/>
      <c r="K454" s="475"/>
      <c r="L454" s="475"/>
      <c r="M454" s="475"/>
      <c r="N454" s="347"/>
      <c r="O454" s="395"/>
      <c r="P454" s="359" t="s">
        <v>2320</v>
      </c>
      <c r="Q454" s="586"/>
      <c r="R454" s="586"/>
      <c r="S454" s="586"/>
      <c r="T454" s="586"/>
      <c r="U454" s="586"/>
      <c r="V454" s="586"/>
      <c r="W454" s="586"/>
      <c r="X454" s="778">
        <v>96</v>
      </c>
      <c r="Y454" s="374"/>
      <c r="Z454" s="395"/>
      <c r="AA454" s="359" t="s">
        <v>2320</v>
      </c>
      <c r="AB454" s="586"/>
      <c r="AC454" s="586"/>
      <c r="AD454" s="586"/>
      <c r="AE454" s="586"/>
      <c r="AF454" s="586"/>
      <c r="AG454" s="586"/>
      <c r="AH454" s="586"/>
      <c r="AI454" s="778">
        <v>96</v>
      </c>
      <c r="AJ454" s="374"/>
      <c r="AK454" s="395"/>
      <c r="AL454" s="359" t="s">
        <v>2320</v>
      </c>
      <c r="AM454" s="586"/>
      <c r="AN454" s="586"/>
      <c r="AO454" s="586"/>
      <c r="AP454" s="586"/>
      <c r="AQ454" s="586"/>
      <c r="AR454" s="586"/>
      <c r="AS454" s="586"/>
      <c r="AT454" s="778">
        <v>96</v>
      </c>
      <c r="AU454" s="374"/>
      <c r="AV454" s="347"/>
      <c r="AW454" s="359" t="s">
        <v>2320</v>
      </c>
      <c r="AX454" s="586"/>
      <c r="AY454" s="586"/>
      <c r="AZ454" s="586"/>
      <c r="BA454" s="586"/>
      <c r="BB454" s="586"/>
      <c r="BC454" s="586"/>
      <c r="BD454" s="586"/>
      <c r="BE454" s="778">
        <v>96</v>
      </c>
      <c r="BF454" s="374"/>
      <c r="BG454" s="347"/>
      <c r="BH454" s="359" t="s">
        <v>2320</v>
      </c>
      <c r="BI454" s="586"/>
      <c r="BJ454" s="586"/>
      <c r="BK454" s="586"/>
      <c r="BL454" s="586"/>
      <c r="BM454" s="586"/>
      <c r="BN454" s="586"/>
      <c r="BO454" s="586"/>
      <c r="BP454" s="778">
        <v>96</v>
      </c>
      <c r="BQ454" s="374"/>
      <c r="BR454" s="347"/>
      <c r="BS454" s="347"/>
      <c r="BT454" s="347"/>
    </row>
    <row r="455" spans="1:72" x14ac:dyDescent="0.2">
      <c r="A455" s="379"/>
      <c r="B455" s="662"/>
      <c r="C455" s="380"/>
      <c r="D455" s="379"/>
      <c r="E455" s="381"/>
      <c r="F455" s="381"/>
      <c r="G455" s="381"/>
      <c r="H455" s="381"/>
      <c r="I455" s="381"/>
      <c r="J455" s="381"/>
      <c r="K455" s="381"/>
      <c r="L455" s="381"/>
      <c r="M455" s="381"/>
      <c r="N455" s="380"/>
      <c r="O455" s="379"/>
      <c r="P455" s="381"/>
      <c r="Q455" s="381"/>
      <c r="R455" s="381"/>
      <c r="S455" s="381"/>
      <c r="T455" s="381"/>
      <c r="U455" s="381"/>
      <c r="V455" s="381"/>
      <c r="W455" s="381"/>
      <c r="X455" s="662"/>
      <c r="Y455" s="380"/>
      <c r="Z455" s="379"/>
      <c r="AA455" s="381"/>
      <c r="AB455" s="381"/>
      <c r="AC455" s="381"/>
      <c r="AD455" s="381"/>
      <c r="AE455" s="381"/>
      <c r="AF455" s="381"/>
      <c r="AG455" s="381"/>
      <c r="AH455" s="381"/>
      <c r="AI455" s="662"/>
      <c r="AJ455" s="380"/>
      <c r="AK455" s="395"/>
      <c r="AL455" s="347"/>
      <c r="AM455" s="357"/>
      <c r="AN455" s="357"/>
      <c r="AO455" s="357"/>
      <c r="AP455" s="357"/>
      <c r="AQ455" s="347"/>
      <c r="AR455" s="347"/>
      <c r="AS455" s="347"/>
      <c r="AT455" s="367"/>
      <c r="AU455" s="374"/>
      <c r="AV455" s="347"/>
      <c r="AW455" s="347"/>
      <c r="AX455" s="347"/>
      <c r="AY455" s="347"/>
      <c r="AZ455" s="347"/>
      <c r="BA455" s="347"/>
      <c r="BB455" s="347"/>
      <c r="BC455" s="347"/>
      <c r="BD455" s="347"/>
      <c r="BE455" s="367"/>
      <c r="BF455" s="374"/>
      <c r="BG455" s="347"/>
      <c r="BH455" s="347"/>
      <c r="BI455" s="347"/>
      <c r="BJ455" s="347"/>
      <c r="BK455" s="347"/>
      <c r="BL455" s="347"/>
      <c r="BM455" s="347"/>
      <c r="BN455" s="347"/>
      <c r="BO455" s="347"/>
      <c r="BP455" s="367"/>
      <c r="BQ455" s="602"/>
      <c r="BR455" s="347"/>
      <c r="BS455" s="347"/>
      <c r="BT455" s="347"/>
    </row>
    <row r="456" spans="1:72" ht="6" customHeight="1" x14ac:dyDescent="0.2">
      <c r="A456" s="395"/>
      <c r="B456" s="367"/>
      <c r="C456" s="374"/>
      <c r="D456" s="347"/>
      <c r="E456" s="475"/>
      <c r="F456" s="475"/>
      <c r="G456" s="475"/>
      <c r="H456" s="475"/>
      <c r="I456" s="475"/>
      <c r="J456" s="475"/>
      <c r="K456" s="475"/>
      <c r="L456" s="475"/>
      <c r="M456" s="475"/>
      <c r="N456" s="347"/>
      <c r="O456" s="395"/>
      <c r="P456" s="347"/>
      <c r="Q456" s="347"/>
      <c r="R456" s="347"/>
      <c r="S456" s="347"/>
      <c r="T456" s="347"/>
      <c r="U456" s="347"/>
      <c r="V456" s="347"/>
      <c r="W456" s="347"/>
      <c r="X456" s="367"/>
      <c r="Y456" s="374"/>
      <c r="Z456" s="395"/>
      <c r="AA456" s="347"/>
      <c r="AB456" s="347"/>
      <c r="AC456" s="347"/>
      <c r="AD456" s="347"/>
      <c r="AE456" s="347"/>
      <c r="AF456" s="347"/>
      <c r="AG456" s="347"/>
      <c r="AH456" s="347"/>
      <c r="AI456" s="367"/>
      <c r="AJ456" s="374"/>
      <c r="AK456" s="779"/>
      <c r="AL456" s="780"/>
      <c r="AM456" s="781"/>
      <c r="AN456" s="781"/>
      <c r="AO456" s="781"/>
      <c r="AP456" s="781"/>
      <c r="AQ456" s="780"/>
      <c r="AR456" s="780"/>
      <c r="AS456" s="780"/>
      <c r="AT456" s="782"/>
      <c r="AU456" s="783"/>
      <c r="AV456" s="780"/>
      <c r="AW456" s="780"/>
      <c r="AX456" s="780"/>
      <c r="AY456" s="780"/>
      <c r="AZ456" s="780"/>
      <c r="BA456" s="780"/>
      <c r="BB456" s="780"/>
      <c r="BC456" s="780"/>
      <c r="BD456" s="780"/>
      <c r="BE456" s="782"/>
      <c r="BF456" s="783"/>
      <c r="BG456" s="780"/>
      <c r="BH456" s="780"/>
      <c r="BI456" s="780"/>
      <c r="BJ456" s="780"/>
      <c r="BK456" s="780"/>
      <c r="BL456" s="780"/>
      <c r="BM456" s="780"/>
      <c r="BN456" s="780"/>
      <c r="BO456" s="780"/>
      <c r="BP456" s="782"/>
      <c r="BQ456" s="784"/>
      <c r="BR456" s="347"/>
      <c r="BS456" s="347"/>
      <c r="BT456" s="347"/>
    </row>
    <row r="457" spans="1:72" ht="15" customHeight="1" x14ac:dyDescent="0.2">
      <c r="A457" s="395"/>
      <c r="B457" s="367"/>
      <c r="C457" s="374"/>
      <c r="D457" s="347"/>
      <c r="E457" s="475"/>
      <c r="F457" s="475"/>
      <c r="G457" s="475"/>
      <c r="H457" s="475"/>
      <c r="I457" s="475"/>
      <c r="J457" s="475"/>
      <c r="K457" s="475"/>
      <c r="L457" s="475"/>
      <c r="M457" s="475"/>
      <c r="N457" s="347"/>
      <c r="O457" s="395"/>
      <c r="P457" s="400" t="s">
        <v>2327</v>
      </c>
      <c r="Q457" s="400"/>
      <c r="R457" s="400"/>
      <c r="S457" s="400"/>
      <c r="T457" s="400"/>
      <c r="U457" s="400"/>
      <c r="V457" s="400"/>
      <c r="W457" s="400"/>
      <c r="X457" s="400"/>
      <c r="Y457" s="374"/>
      <c r="Z457" s="395"/>
      <c r="AA457" s="400" t="s">
        <v>2327</v>
      </c>
      <c r="AB457" s="400"/>
      <c r="AC457" s="400"/>
      <c r="AD457" s="400"/>
      <c r="AE457" s="400"/>
      <c r="AF457" s="400"/>
      <c r="AG457" s="400"/>
      <c r="AH457" s="400"/>
      <c r="AI457" s="400"/>
      <c r="AJ457" s="374"/>
      <c r="AK457" s="395"/>
      <c r="AL457" s="400" t="s">
        <v>2327</v>
      </c>
      <c r="AM457" s="400"/>
      <c r="AN457" s="400"/>
      <c r="AO457" s="400"/>
      <c r="AP457" s="400"/>
      <c r="AQ457" s="400"/>
      <c r="AR457" s="400"/>
      <c r="AS457" s="400"/>
      <c r="AT457" s="400"/>
      <c r="AU457" s="374"/>
      <c r="AV457" s="347"/>
      <c r="AW457" s="400" t="s">
        <v>2327</v>
      </c>
      <c r="AX457" s="400"/>
      <c r="AY457" s="400"/>
      <c r="AZ457" s="400"/>
      <c r="BA457" s="400"/>
      <c r="BB457" s="400"/>
      <c r="BC457" s="400"/>
      <c r="BD457" s="400"/>
      <c r="BE457" s="400"/>
      <c r="BF457" s="374"/>
      <c r="BG457" s="347"/>
      <c r="BH457" s="400" t="s">
        <v>2327</v>
      </c>
      <c r="BI457" s="400"/>
      <c r="BJ457" s="400"/>
      <c r="BK457" s="400"/>
      <c r="BL457" s="400"/>
      <c r="BM457" s="400"/>
      <c r="BN457" s="400"/>
      <c r="BO457" s="400"/>
      <c r="BP457" s="400"/>
      <c r="BQ457" s="602"/>
      <c r="BR457" s="347"/>
      <c r="BS457" s="347"/>
      <c r="BT457" s="347"/>
    </row>
    <row r="458" spans="1:72" ht="9.9499999999999993" customHeight="1" x14ac:dyDescent="0.2">
      <c r="A458" s="395"/>
      <c r="B458" s="403" t="s">
        <v>3991</v>
      </c>
      <c r="C458" s="374"/>
      <c r="D458" s="395"/>
      <c r="E458" s="470" t="str">
        <f ca="1">VLOOKUP(INDIRECT(ADDRESS(ROW(),COLUMN()-3)),Language_Translations,MATCH(Language_Selected,Language_Options,0),FALSE)</f>
        <v>CHECK:</v>
      </c>
      <c r="F458" s="470"/>
      <c r="G458" s="470"/>
      <c r="H458" s="470"/>
      <c r="I458" s="470"/>
      <c r="J458" s="470"/>
      <c r="K458" s="470"/>
      <c r="L458" s="470"/>
      <c r="M458" s="470"/>
      <c r="N458" s="347"/>
      <c r="O458" s="395"/>
      <c r="P458" s="400"/>
      <c r="Q458" s="400"/>
      <c r="R458" s="400"/>
      <c r="S458" s="400"/>
      <c r="T458" s="400"/>
      <c r="U458" s="400"/>
      <c r="V458" s="400"/>
      <c r="W458" s="400"/>
      <c r="X458" s="400"/>
      <c r="Y458" s="374"/>
      <c r="Z458" s="395"/>
      <c r="AA458" s="400"/>
      <c r="AB458" s="400"/>
      <c r="AC458" s="400"/>
      <c r="AD458" s="400"/>
      <c r="AE458" s="400"/>
      <c r="AF458" s="400"/>
      <c r="AG458" s="400"/>
      <c r="AH458" s="400"/>
      <c r="AI458" s="400"/>
      <c r="AJ458" s="374"/>
      <c r="AK458" s="395"/>
      <c r="AL458" s="400"/>
      <c r="AM458" s="400"/>
      <c r="AN458" s="400"/>
      <c r="AO458" s="400"/>
      <c r="AP458" s="400"/>
      <c r="AQ458" s="400"/>
      <c r="AR458" s="400"/>
      <c r="AS458" s="400"/>
      <c r="AT458" s="400"/>
      <c r="AU458" s="374"/>
      <c r="AV458" s="347"/>
      <c r="AW458" s="400"/>
      <c r="AX458" s="400"/>
      <c r="AY458" s="400"/>
      <c r="AZ458" s="400"/>
      <c r="BA458" s="400"/>
      <c r="BB458" s="400"/>
      <c r="BC458" s="400"/>
      <c r="BD458" s="400"/>
      <c r="BE458" s="400"/>
      <c r="BF458" s="374"/>
      <c r="BG458" s="347"/>
      <c r="BH458" s="400"/>
      <c r="BI458" s="400"/>
      <c r="BJ458" s="400"/>
      <c r="BK458" s="400"/>
      <c r="BL458" s="400"/>
      <c r="BM458" s="400"/>
      <c r="BN458" s="400"/>
      <c r="BO458" s="400"/>
      <c r="BP458" s="400"/>
      <c r="BQ458" s="602"/>
      <c r="BR458" s="347"/>
      <c r="BS458" s="347"/>
      <c r="BT458" s="347"/>
    </row>
    <row r="459" spans="1:72" ht="9.9499999999999993" customHeight="1" x14ac:dyDescent="0.2">
      <c r="A459" s="395"/>
      <c r="B459" s="367"/>
      <c r="C459" s="374"/>
      <c r="D459" s="395"/>
      <c r="E459" s="470"/>
      <c r="F459" s="470"/>
      <c r="G459" s="470"/>
      <c r="H459" s="470"/>
      <c r="I459" s="470"/>
      <c r="J459" s="470"/>
      <c r="K459" s="470"/>
      <c r="L459" s="470"/>
      <c r="M459" s="470"/>
      <c r="N459" s="347"/>
      <c r="O459" s="395"/>
      <c r="P459" s="400"/>
      <c r="Q459" s="400"/>
      <c r="R459" s="400"/>
      <c r="S459" s="400"/>
      <c r="T459" s="400"/>
      <c r="U459" s="400"/>
      <c r="V459" s="400"/>
      <c r="W459" s="400"/>
      <c r="X459" s="400"/>
      <c r="Y459" s="374"/>
      <c r="Z459" s="395"/>
      <c r="AA459" s="400"/>
      <c r="AB459" s="400"/>
      <c r="AC459" s="400"/>
      <c r="AD459" s="400"/>
      <c r="AE459" s="400"/>
      <c r="AF459" s="400"/>
      <c r="AG459" s="400"/>
      <c r="AH459" s="400"/>
      <c r="AI459" s="400"/>
      <c r="AJ459" s="374"/>
      <c r="AK459" s="395"/>
      <c r="AL459" s="400"/>
      <c r="AM459" s="400"/>
      <c r="AN459" s="400"/>
      <c r="AO459" s="400"/>
      <c r="AP459" s="400"/>
      <c r="AQ459" s="400"/>
      <c r="AR459" s="400"/>
      <c r="AS459" s="400"/>
      <c r="AT459" s="400"/>
      <c r="AU459" s="374"/>
      <c r="AV459" s="347"/>
      <c r="AW459" s="400"/>
      <c r="AX459" s="400"/>
      <c r="AY459" s="400"/>
      <c r="AZ459" s="400"/>
      <c r="BA459" s="400"/>
      <c r="BB459" s="400"/>
      <c r="BC459" s="400"/>
      <c r="BD459" s="400"/>
      <c r="BE459" s="400"/>
      <c r="BF459" s="374"/>
      <c r="BG459" s="347"/>
      <c r="BH459" s="400"/>
      <c r="BI459" s="400"/>
      <c r="BJ459" s="400"/>
      <c r="BK459" s="400"/>
      <c r="BL459" s="400"/>
      <c r="BM459" s="400"/>
      <c r="BN459" s="400"/>
      <c r="BO459" s="400"/>
      <c r="BP459" s="400"/>
      <c r="BQ459" s="602"/>
      <c r="BR459" s="347"/>
      <c r="BS459" s="347"/>
      <c r="BT459" s="347"/>
    </row>
    <row r="460" spans="1:72" ht="9.9499999999999993" customHeight="1" x14ac:dyDescent="0.2">
      <c r="A460" s="395"/>
      <c r="B460" s="367"/>
      <c r="C460" s="374"/>
      <c r="D460" s="347"/>
      <c r="E460" s="475"/>
      <c r="F460" s="475"/>
      <c r="G460" s="475"/>
      <c r="H460" s="475"/>
      <c r="I460" s="475"/>
      <c r="J460" s="475"/>
      <c r="K460" s="475"/>
      <c r="L460" s="475"/>
      <c r="M460" s="475"/>
      <c r="N460" s="347"/>
      <c r="O460" s="395"/>
      <c r="P460" s="400"/>
      <c r="Q460" s="400"/>
      <c r="R460" s="400"/>
      <c r="S460" s="400"/>
      <c r="T460" s="400"/>
      <c r="U460" s="400"/>
      <c r="V460" s="400"/>
      <c r="W460" s="400"/>
      <c r="X460" s="400"/>
      <c r="Y460" s="374"/>
      <c r="Z460" s="395"/>
      <c r="AA460" s="400"/>
      <c r="AB460" s="400"/>
      <c r="AC460" s="400"/>
      <c r="AD460" s="400"/>
      <c r="AE460" s="400"/>
      <c r="AF460" s="400"/>
      <c r="AG460" s="400"/>
      <c r="AH460" s="400"/>
      <c r="AI460" s="400"/>
      <c r="AJ460" s="374"/>
      <c r="AK460" s="395"/>
      <c r="AL460" s="400"/>
      <c r="AM460" s="400"/>
      <c r="AN460" s="400"/>
      <c r="AO460" s="400"/>
      <c r="AP460" s="400"/>
      <c r="AQ460" s="400"/>
      <c r="AR460" s="400"/>
      <c r="AS460" s="400"/>
      <c r="AT460" s="400"/>
      <c r="AU460" s="374"/>
      <c r="AV460" s="347"/>
      <c r="AW460" s="400"/>
      <c r="AX460" s="400"/>
      <c r="AY460" s="400"/>
      <c r="AZ460" s="400"/>
      <c r="BA460" s="400"/>
      <c r="BB460" s="400"/>
      <c r="BC460" s="400"/>
      <c r="BD460" s="400"/>
      <c r="BE460" s="400"/>
      <c r="BF460" s="374"/>
      <c r="BG460" s="347"/>
      <c r="BH460" s="400"/>
      <c r="BI460" s="400"/>
      <c r="BJ460" s="400"/>
      <c r="BK460" s="400"/>
      <c r="BL460" s="400"/>
      <c r="BM460" s="400"/>
      <c r="BN460" s="400"/>
      <c r="BO460" s="400"/>
      <c r="BP460" s="400"/>
      <c r="BQ460" s="602"/>
      <c r="BR460" s="347"/>
      <c r="BS460" s="347"/>
      <c r="BT460" s="347"/>
    </row>
    <row r="461" spans="1:72" x14ac:dyDescent="0.2">
      <c r="A461" s="379"/>
      <c r="B461" s="662"/>
      <c r="C461" s="380"/>
      <c r="D461" s="381"/>
      <c r="E461" s="518"/>
      <c r="F461" s="518"/>
      <c r="G461" s="518"/>
      <c r="H461" s="518"/>
      <c r="I461" s="518"/>
      <c r="J461" s="518"/>
      <c r="K461" s="518"/>
      <c r="L461" s="518"/>
      <c r="M461" s="518"/>
      <c r="N461" s="381"/>
      <c r="O461" s="379"/>
      <c r="P461" s="381"/>
      <c r="Q461" s="381"/>
      <c r="R461" s="381"/>
      <c r="S461" s="381"/>
      <c r="T461" s="381"/>
      <c r="U461" s="381"/>
      <c r="V461" s="381"/>
      <c r="W461" s="381"/>
      <c r="X461" s="662"/>
      <c r="Y461" s="380"/>
      <c r="Z461" s="379"/>
      <c r="AA461" s="381"/>
      <c r="AB461" s="381"/>
      <c r="AC461" s="381"/>
      <c r="AD461" s="381"/>
      <c r="AE461" s="381"/>
      <c r="AF461" s="381"/>
      <c r="AG461" s="381"/>
      <c r="AH461" s="381"/>
      <c r="AI461" s="662"/>
      <c r="AJ461" s="381"/>
      <c r="AK461" s="686"/>
      <c r="AL461" s="686"/>
      <c r="AM461" s="686"/>
      <c r="AN461" s="686"/>
      <c r="AO461" s="686"/>
      <c r="AP461" s="686"/>
      <c r="AQ461" s="686"/>
      <c r="AR461" s="686"/>
      <c r="AS461" s="686"/>
      <c r="AT461" s="691"/>
      <c r="AU461" s="687"/>
      <c r="AV461" s="686"/>
      <c r="AW461" s="686"/>
      <c r="AX461" s="686"/>
      <c r="AY461" s="686"/>
      <c r="AZ461" s="686"/>
      <c r="BA461" s="686"/>
      <c r="BB461" s="686"/>
      <c r="BC461" s="686"/>
      <c r="BD461" s="686"/>
      <c r="BE461" s="691"/>
      <c r="BF461" s="687"/>
      <c r="BG461" s="686"/>
      <c r="BH461" s="686"/>
      <c r="BI461" s="686"/>
      <c r="BJ461" s="686"/>
      <c r="BK461" s="686"/>
      <c r="BL461" s="686"/>
      <c r="BM461" s="686"/>
      <c r="BN461" s="686"/>
      <c r="BO461" s="686"/>
      <c r="BP461" s="691"/>
      <c r="BQ461" s="602"/>
      <c r="BR461" s="347"/>
      <c r="BS461" s="347"/>
      <c r="BT461" s="347"/>
    </row>
    <row r="462" spans="1:72" x14ac:dyDescent="0.2">
      <c r="A462" s="395"/>
      <c r="B462" s="367"/>
      <c r="C462" s="347"/>
      <c r="D462" s="347"/>
      <c r="E462" s="347"/>
      <c r="F462" s="347"/>
      <c r="G462" s="347"/>
      <c r="H462" s="347"/>
      <c r="I462" s="347"/>
      <c r="J462" s="347"/>
      <c r="K462" s="347"/>
      <c r="L462" s="347"/>
      <c r="M462" s="347"/>
      <c r="N462" s="347"/>
      <c r="O462" s="347"/>
      <c r="P462" s="347"/>
      <c r="Q462" s="347"/>
      <c r="R462" s="347"/>
      <c r="S462" s="347"/>
      <c r="T462" s="347"/>
      <c r="U462" s="347"/>
      <c r="V462" s="347"/>
      <c r="W462" s="347"/>
      <c r="X462" s="367"/>
      <c r="Y462" s="347"/>
      <c r="Z462" s="347"/>
      <c r="AA462" s="347"/>
      <c r="AB462" s="347"/>
      <c r="AC462" s="347"/>
      <c r="AD462" s="347"/>
      <c r="AE462" s="347"/>
      <c r="AF462" s="347"/>
      <c r="AG462" s="347"/>
      <c r="AH462" s="347"/>
      <c r="AI462" s="367"/>
      <c r="AJ462" s="347"/>
      <c r="AK462" s="347"/>
      <c r="AL462" s="347"/>
      <c r="AM462" s="347"/>
      <c r="AN462" s="347"/>
      <c r="AO462" s="347"/>
      <c r="AP462" s="347"/>
      <c r="AQ462" s="347"/>
      <c r="AR462" s="347"/>
      <c r="AS462" s="347"/>
      <c r="AT462" s="367"/>
      <c r="AU462" s="347"/>
      <c r="AV462" s="347"/>
      <c r="AW462" s="347"/>
      <c r="AX462" s="347"/>
      <c r="AY462" s="347"/>
      <c r="AZ462" s="347"/>
      <c r="BA462" s="347"/>
      <c r="BB462" s="347"/>
      <c r="BC462" s="347"/>
      <c r="BD462" s="347"/>
      <c r="BE462" s="367"/>
      <c r="BF462" s="347"/>
      <c r="BG462" s="347"/>
      <c r="BH462" s="347"/>
      <c r="BI462" s="347"/>
      <c r="BJ462" s="347"/>
      <c r="BK462" s="347"/>
      <c r="BL462" s="347"/>
      <c r="BM462" s="347"/>
      <c r="BN462" s="347"/>
      <c r="BO462" s="347"/>
      <c r="BP462" s="367"/>
      <c r="BQ462" s="347"/>
      <c r="BR462" s="347"/>
      <c r="BS462" s="347"/>
      <c r="BT462" s="347"/>
    </row>
    <row r="463" spans="1:72" x14ac:dyDescent="0.2">
      <c r="A463" s="395"/>
      <c r="B463" s="445" t="s">
        <v>109</v>
      </c>
      <c r="C463" s="347"/>
      <c r="D463" s="347"/>
      <c r="E463" s="347"/>
      <c r="F463" s="347"/>
      <c r="G463" s="347"/>
      <c r="H463" s="347"/>
      <c r="I463" s="347"/>
      <c r="J463" s="347"/>
      <c r="K463" s="347"/>
      <c r="L463" s="347"/>
      <c r="M463" s="347"/>
      <c r="N463" s="347"/>
      <c r="O463" s="347"/>
      <c r="P463" s="347"/>
      <c r="Q463" s="347"/>
      <c r="R463" s="347"/>
      <c r="S463" s="347"/>
      <c r="T463" s="347"/>
      <c r="U463" s="347"/>
      <c r="V463" s="347"/>
      <c r="W463" s="347"/>
      <c r="X463" s="367"/>
      <c r="Y463" s="347"/>
      <c r="Z463" s="347"/>
      <c r="AA463" s="347"/>
      <c r="AB463" s="347"/>
      <c r="AC463" s="347"/>
      <c r="AD463" s="347"/>
      <c r="AE463" s="347"/>
      <c r="AF463" s="347"/>
      <c r="AG463" s="347"/>
      <c r="AH463" s="347"/>
      <c r="AI463" s="367"/>
      <c r="AJ463" s="347"/>
      <c r="AK463" s="347"/>
      <c r="AL463" s="347"/>
      <c r="AM463" s="347"/>
      <c r="AN463" s="347"/>
      <c r="AO463" s="347"/>
      <c r="AP463" s="347"/>
      <c r="AQ463" s="347"/>
      <c r="AR463" s="347"/>
      <c r="AS463" s="347"/>
      <c r="AT463" s="367"/>
      <c r="AU463" s="347"/>
      <c r="AV463" s="347"/>
      <c r="AW463" s="347"/>
      <c r="AX463" s="347"/>
      <c r="AY463" s="347"/>
      <c r="AZ463" s="347"/>
      <c r="BA463" s="347"/>
      <c r="BB463" s="347"/>
      <c r="BC463" s="347"/>
      <c r="BD463" s="347"/>
      <c r="BE463" s="367"/>
      <c r="BF463" s="347"/>
      <c r="BG463" s="347"/>
      <c r="BH463" s="347"/>
      <c r="BI463" s="347"/>
      <c r="BJ463" s="347"/>
      <c r="BK463" s="347"/>
      <c r="BL463" s="347"/>
      <c r="BM463" s="347"/>
      <c r="BN463" s="347"/>
      <c r="BO463" s="347"/>
      <c r="BP463" s="367"/>
      <c r="BQ463" s="347"/>
      <c r="BR463" s="347"/>
      <c r="BS463" s="347"/>
      <c r="BT463" s="347"/>
    </row>
    <row r="464" spans="1:72" ht="11.25" customHeight="1" x14ac:dyDescent="0.2">
      <c r="A464" s="461" t="s">
        <v>2329</v>
      </c>
      <c r="B464" s="444"/>
      <c r="C464" s="444"/>
      <c r="D464" s="444"/>
      <c r="E464" s="444"/>
      <c r="F464" s="444"/>
      <c r="G464" s="444"/>
      <c r="H464" s="444"/>
      <c r="I464" s="444"/>
      <c r="J464" s="444"/>
      <c r="K464" s="444"/>
      <c r="L464" s="444"/>
      <c r="M464" s="444"/>
      <c r="N464" s="444"/>
      <c r="O464" s="444"/>
      <c r="P464" s="444"/>
      <c r="Q464" s="444"/>
      <c r="R464" s="444"/>
      <c r="S464" s="444"/>
      <c r="T464" s="444"/>
      <c r="U464" s="444"/>
      <c r="V464" s="444"/>
      <c r="W464" s="444"/>
      <c r="X464" s="444"/>
      <c r="Y464" s="444"/>
      <c r="Z464" s="444"/>
      <c r="AA464" s="444"/>
      <c r="AB464" s="444"/>
      <c r="AC464" s="444"/>
      <c r="AD464" s="444"/>
      <c r="AE464" s="444"/>
      <c r="AF464" s="444"/>
      <c r="AG464" s="444"/>
      <c r="AH464" s="444"/>
      <c r="AI464" s="444"/>
      <c r="AJ464" s="444"/>
      <c r="AK464" s="444"/>
      <c r="AL464" s="444"/>
      <c r="AM464" s="444"/>
      <c r="AN464" s="444"/>
      <c r="AO464" s="444"/>
      <c r="AP464" s="444"/>
      <c r="AQ464" s="444"/>
      <c r="AR464" s="444"/>
      <c r="AS464" s="444"/>
      <c r="AT464" s="444"/>
      <c r="AU464" s="444"/>
      <c r="AV464" s="444"/>
      <c r="AW464" s="444"/>
      <c r="AX464" s="444"/>
      <c r="AY464" s="444"/>
      <c r="AZ464" s="444"/>
      <c r="BA464" s="444"/>
      <c r="BB464" s="444"/>
      <c r="BC464" s="444"/>
      <c r="BD464" s="444"/>
      <c r="BE464" s="444"/>
      <c r="BF464" s="444"/>
      <c r="BG464" s="444"/>
      <c r="BH464" s="444"/>
      <c r="BI464" s="444"/>
      <c r="BJ464" s="444"/>
      <c r="BK464" s="444"/>
      <c r="BL464" s="444"/>
      <c r="BM464" s="444"/>
      <c r="BN464" s="444"/>
      <c r="BO464" s="444"/>
      <c r="BP464" s="444"/>
      <c r="BQ464" s="347"/>
      <c r="BR464" s="347"/>
      <c r="BS464" s="347"/>
      <c r="BT464" s="347"/>
    </row>
    <row r="465" spans="1:72" ht="11.25" customHeight="1" x14ac:dyDescent="0.2">
      <c r="A465" s="461"/>
      <c r="B465" s="444"/>
      <c r="C465" s="444"/>
      <c r="D465" s="444"/>
      <c r="E465" s="444"/>
      <c r="F465" s="444"/>
      <c r="G465" s="444"/>
      <c r="H465" s="444"/>
      <c r="I465" s="444"/>
      <c r="J465" s="444"/>
      <c r="K465" s="444"/>
      <c r="L465" s="444"/>
      <c r="M465" s="444"/>
      <c r="N465" s="444"/>
      <c r="O465" s="444"/>
      <c r="P465" s="444"/>
      <c r="Q465" s="444"/>
      <c r="R465" s="444"/>
      <c r="S465" s="444"/>
      <c r="T465" s="444"/>
      <c r="U465" s="444"/>
      <c r="V465" s="444"/>
      <c r="W465" s="444"/>
      <c r="X465" s="444"/>
      <c r="Y465" s="444"/>
      <c r="Z465" s="444"/>
      <c r="AA465" s="444"/>
      <c r="AB465" s="444"/>
      <c r="AC465" s="444"/>
      <c r="AD465" s="444"/>
      <c r="AE465" s="444"/>
      <c r="AF465" s="444"/>
      <c r="AG465" s="444"/>
      <c r="AH465" s="444"/>
      <c r="AI465" s="444"/>
      <c r="AJ465" s="444"/>
      <c r="AK465" s="444"/>
      <c r="AL465" s="444"/>
      <c r="AM465" s="444"/>
      <c r="AN465" s="444"/>
      <c r="AO465" s="444"/>
      <c r="AP465" s="444"/>
      <c r="AQ465" s="444"/>
      <c r="AR465" s="444"/>
      <c r="AS465" s="444"/>
      <c r="AT465" s="444"/>
      <c r="AU465" s="444"/>
      <c r="AV465" s="444"/>
      <c r="AW465" s="444"/>
      <c r="AX465" s="444"/>
      <c r="AY465" s="444"/>
      <c r="AZ465" s="444"/>
      <c r="BA465" s="444"/>
      <c r="BB465" s="444"/>
      <c r="BC465" s="444"/>
      <c r="BD465" s="444"/>
      <c r="BE465" s="444"/>
      <c r="BF465" s="444"/>
      <c r="BG465" s="444"/>
      <c r="BH465" s="444"/>
      <c r="BI465" s="444"/>
      <c r="BJ465" s="444"/>
      <c r="BK465" s="444"/>
      <c r="BL465" s="444"/>
      <c r="BM465" s="444"/>
      <c r="BN465" s="444"/>
      <c r="BO465" s="444"/>
      <c r="BP465" s="444"/>
      <c r="BQ465" s="347"/>
      <c r="BR465" s="347"/>
      <c r="BS465" s="347"/>
      <c r="BT465" s="347"/>
    </row>
    <row r="466" spans="1:72" ht="11.25" customHeight="1" x14ac:dyDescent="0.2">
      <c r="A466" s="461"/>
      <c r="B466" s="444"/>
      <c r="C466" s="444"/>
      <c r="D466" s="444"/>
      <c r="E466" s="444"/>
      <c r="F466" s="444"/>
      <c r="G466" s="444"/>
      <c r="H466" s="444"/>
      <c r="I466" s="444"/>
      <c r="J466" s="444"/>
      <c r="K466" s="444"/>
      <c r="L466" s="444"/>
      <c r="M466" s="444"/>
      <c r="N466" s="444"/>
      <c r="O466" s="444"/>
      <c r="P466" s="444"/>
      <c r="Q466" s="444"/>
      <c r="R466" s="444"/>
      <c r="S466" s="444"/>
      <c r="T466" s="444"/>
      <c r="U466" s="444"/>
      <c r="V466" s="444"/>
      <c r="W466" s="444"/>
      <c r="X466" s="444"/>
      <c r="Y466" s="444"/>
      <c r="Z466" s="444"/>
      <c r="AA466" s="444"/>
      <c r="AB466" s="444"/>
      <c r="AC466" s="444"/>
      <c r="AD466" s="444"/>
      <c r="AE466" s="444"/>
      <c r="AF466" s="444"/>
      <c r="AG466" s="444"/>
      <c r="AH466" s="444"/>
      <c r="AI466" s="444"/>
      <c r="AJ466" s="444"/>
      <c r="AK466" s="444"/>
      <c r="AL466" s="444"/>
      <c r="AM466" s="444"/>
      <c r="AN466" s="444"/>
      <c r="AO466" s="444"/>
      <c r="AP466" s="444"/>
      <c r="AQ466" s="444"/>
      <c r="AR466" s="444"/>
      <c r="AS466" s="444"/>
      <c r="AT466" s="444"/>
      <c r="AU466" s="444"/>
      <c r="AV466" s="444"/>
      <c r="AW466" s="444"/>
      <c r="AX466" s="444"/>
      <c r="AY466" s="444"/>
      <c r="AZ466" s="444"/>
      <c r="BA466" s="444"/>
      <c r="BB466" s="444"/>
      <c r="BC466" s="444"/>
      <c r="BD466" s="444"/>
      <c r="BE466" s="444"/>
      <c r="BF466" s="444"/>
      <c r="BG466" s="444"/>
      <c r="BH466" s="444"/>
      <c r="BI466" s="444"/>
      <c r="BJ466" s="444"/>
      <c r="BK466" s="444"/>
      <c r="BL466" s="444"/>
      <c r="BM466" s="444"/>
      <c r="BN466" s="444"/>
      <c r="BO466" s="444"/>
      <c r="BP466" s="444"/>
      <c r="BQ466" s="347"/>
      <c r="BR466" s="347"/>
      <c r="BS466" s="347"/>
      <c r="BT466" s="347"/>
    </row>
    <row r="467" spans="1:72" x14ac:dyDescent="0.2">
      <c r="A467" s="461"/>
      <c r="B467" s="444"/>
      <c r="C467" s="444"/>
      <c r="D467" s="444"/>
      <c r="E467" s="444"/>
      <c r="F467" s="444"/>
      <c r="G467" s="444"/>
      <c r="H467" s="444"/>
      <c r="I467" s="444"/>
      <c r="J467" s="444"/>
      <c r="K467" s="444"/>
      <c r="L467" s="444"/>
      <c r="M467" s="444"/>
      <c r="N467" s="444"/>
      <c r="O467" s="444"/>
      <c r="P467" s="444"/>
      <c r="Q467" s="444"/>
      <c r="R467" s="444"/>
      <c r="S467" s="444"/>
      <c r="T467" s="444"/>
      <c r="U467" s="444"/>
      <c r="V467" s="444"/>
      <c r="W467" s="444"/>
      <c r="X467" s="444"/>
      <c r="Y467" s="444"/>
      <c r="Z467" s="444"/>
      <c r="AA467" s="444"/>
      <c r="AB467" s="444"/>
      <c r="AC467" s="444"/>
      <c r="AD467" s="444"/>
      <c r="AE467" s="444"/>
      <c r="AF467" s="444"/>
      <c r="AG467" s="444"/>
      <c r="AH467" s="444"/>
      <c r="AI467" s="444"/>
      <c r="AJ467" s="444"/>
      <c r="AK467" s="444"/>
      <c r="AL467" s="444"/>
      <c r="AM467" s="444"/>
      <c r="AN467" s="444"/>
      <c r="AO467" s="444"/>
      <c r="AP467" s="444"/>
      <c r="AQ467" s="444"/>
      <c r="AR467" s="444"/>
      <c r="AS467" s="444"/>
      <c r="AT467" s="444"/>
      <c r="AU467" s="444"/>
      <c r="AV467" s="444"/>
      <c r="AW467" s="444"/>
      <c r="AX467" s="444"/>
      <c r="AY467" s="444"/>
      <c r="AZ467" s="444"/>
      <c r="BA467" s="444"/>
      <c r="BB467" s="444"/>
      <c r="BC467" s="444"/>
      <c r="BD467" s="444"/>
      <c r="BE467" s="444"/>
      <c r="BF467" s="444"/>
      <c r="BG467" s="444"/>
      <c r="BH467" s="444"/>
      <c r="BI467" s="444"/>
      <c r="BJ467" s="444"/>
      <c r="BK467" s="444"/>
      <c r="BL467" s="444"/>
      <c r="BM467" s="444"/>
      <c r="BN467" s="444"/>
      <c r="BO467" s="444"/>
      <c r="BP467" s="444"/>
      <c r="BQ467" s="347"/>
      <c r="BR467" s="347"/>
      <c r="BS467" s="347"/>
      <c r="BT467" s="347"/>
    </row>
    <row r="468" spans="1:72" x14ac:dyDescent="0.2">
      <c r="A468" s="50"/>
      <c r="B468" s="130"/>
      <c r="C468" s="130"/>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c r="AL468" s="130"/>
    </row>
    <row r="469" spans="1:72" x14ac:dyDescent="0.2">
      <c r="A469" s="50"/>
      <c r="B469" s="130"/>
      <c r="C469" s="130"/>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c r="AL469" s="130"/>
    </row>
  </sheetData>
  <sheetProtection formatCells="0" formatRows="0" insertRows="0" deleteRows="0"/>
  <customSheetViews>
    <customSheetView guid="{C8675551-16E7-419E-A46B-98CE5E669F10}" showPageBreaks="1" printArea="1" view="pageBreakPreview" topLeftCell="A25">
      <selection activeCell="B48" sqref="B48:B56"/>
      <pageMargins left="0" right="0" top="0" bottom="0" header="0" footer="0"/>
      <printOptions horizontalCentered="1"/>
      <pageSetup paperSize="9" scale="97" orientation="landscape" r:id="rId1"/>
      <headerFooter>
        <oddFooter>&amp;CW-&amp;P</oddFooter>
      </headerFooter>
    </customSheetView>
    <customSheetView guid="{4BCA765D-7702-404D-98DD-B3C3669A1B27}" showPageBreaks="1" printArea="1" view="pageBreakPreview" topLeftCell="A190">
      <selection activeCell="AU199" sqref="AU199"/>
      <rowBreaks count="5" manualBreakCount="5">
        <brk id="64" max="68" man="1"/>
        <brk id="148" max="68" man="1"/>
        <brk id="192" max="68" man="1"/>
        <brk id="240" max="68" man="1"/>
        <brk id="286" max="68" man="1"/>
      </rowBreaks>
      <pageMargins left="0" right="0" top="0" bottom="0" header="0" footer="0"/>
      <printOptions horizontalCentered="1"/>
      <pageSetup paperSize="9" scale="80" fitToWidth="0" fitToHeight="7" orientation="landscape" r:id="rId2"/>
      <headerFooter>
        <oddFooter>&amp;CW-&amp;P</oddFooter>
      </headerFooter>
    </customSheetView>
  </customSheetViews>
  <mergeCells count="95">
    <mergeCell ref="E291:M304"/>
    <mergeCell ref="V302:V303"/>
    <mergeCell ref="AG302:AG303"/>
    <mergeCell ref="BN302:BN303"/>
    <mergeCell ref="BO302:BO303"/>
    <mergeCell ref="AH302:AH303"/>
    <mergeCell ref="AI302:AI303"/>
    <mergeCell ref="AR302:AR303"/>
    <mergeCell ref="AS302:AS303"/>
    <mergeCell ref="AT302:AT303"/>
    <mergeCell ref="E156:M162"/>
    <mergeCell ref="E165:M170"/>
    <mergeCell ref="E180:M184"/>
    <mergeCell ref="E173:M177"/>
    <mergeCell ref="E272:M274"/>
    <mergeCell ref="E240:M242"/>
    <mergeCell ref="E187:M191"/>
    <mergeCell ref="E194:M197"/>
    <mergeCell ref="E251:M258"/>
    <mergeCell ref="E200:M204"/>
    <mergeCell ref="E207:M210"/>
    <mergeCell ref="E213:M215"/>
    <mergeCell ref="E267:M269"/>
    <mergeCell ref="E245:M248"/>
    <mergeCell ref="E261:M264"/>
    <mergeCell ref="E218:M220"/>
    <mergeCell ref="E235:M237"/>
    <mergeCell ref="E223:M226"/>
    <mergeCell ref="E229:M232"/>
    <mergeCell ref="E22:M24"/>
    <mergeCell ref="E151:M153"/>
    <mergeCell ref="E145:M148"/>
    <mergeCell ref="E132:M135"/>
    <mergeCell ref="E138:M142"/>
    <mergeCell ref="E93:BP129"/>
    <mergeCell ref="E31:M34"/>
    <mergeCell ref="E48:M54"/>
    <mergeCell ref="E37:M41"/>
    <mergeCell ref="E60:M66"/>
    <mergeCell ref="E69:M72"/>
    <mergeCell ref="E75:M89"/>
    <mergeCell ref="A91:BQ91"/>
    <mergeCell ref="A1:BQ1"/>
    <mergeCell ref="W57:X57"/>
    <mergeCell ref="AH57:AI57"/>
    <mergeCell ref="AS57:AT57"/>
    <mergeCell ref="BD57:BE57"/>
    <mergeCell ref="BO57:BP57"/>
    <mergeCell ref="E18:M19"/>
    <mergeCell ref="B18:B19"/>
    <mergeCell ref="AW18:BE19"/>
    <mergeCell ref="BH18:BP19"/>
    <mergeCell ref="P18:X19"/>
    <mergeCell ref="AA18:AI19"/>
    <mergeCell ref="AL18:AT19"/>
    <mergeCell ref="E3:BP11"/>
    <mergeCell ref="E44:BP45"/>
    <mergeCell ref="E14:X15"/>
    <mergeCell ref="E429:M432"/>
    <mergeCell ref="E437:M438"/>
    <mergeCell ref="AW277:BE278"/>
    <mergeCell ref="P277:X278"/>
    <mergeCell ref="B289:BP289"/>
    <mergeCell ref="BH277:BP278"/>
    <mergeCell ref="E277:M287"/>
    <mergeCell ref="AA277:AI278"/>
    <mergeCell ref="AL277:AT278"/>
    <mergeCell ref="X302:X303"/>
    <mergeCell ref="W302:W303"/>
    <mergeCell ref="BP302:BP303"/>
    <mergeCell ref="E308:M309"/>
    <mergeCell ref="BC302:BC303"/>
    <mergeCell ref="BD302:BD303"/>
    <mergeCell ref="BE302:BE303"/>
    <mergeCell ref="E384:M387"/>
    <mergeCell ref="E378:M381"/>
    <mergeCell ref="E390:M394"/>
    <mergeCell ref="E397:M402"/>
    <mergeCell ref="E421:M426"/>
    <mergeCell ref="A464:BP467"/>
    <mergeCell ref="AW457:BE460"/>
    <mergeCell ref="BH457:BP460"/>
    <mergeCell ref="E312:M316"/>
    <mergeCell ref="E369:M375"/>
    <mergeCell ref="E320:M324"/>
    <mergeCell ref="E336:M352"/>
    <mergeCell ref="E327:M333"/>
    <mergeCell ref="E355:M359"/>
    <mergeCell ref="E362:M366"/>
    <mergeCell ref="E458:M459"/>
    <mergeCell ref="AA457:AI460"/>
    <mergeCell ref="P457:X460"/>
    <mergeCell ref="AL457:AT460"/>
    <mergeCell ref="E405:M418"/>
    <mergeCell ref="E447:M447"/>
  </mergeCells>
  <printOptions horizontalCentered="1"/>
  <pageMargins left="0.5" right="0.5" top="0.5" bottom="0.5" header="0.3" footer="0.3"/>
  <pageSetup paperSize="9" scale="81" fitToWidth="0" fitToHeight="7" orientation="landscape" r:id="rId3"/>
  <headerFooter>
    <oddFooter>&amp;CW-&amp;P</oddFooter>
  </headerFooter>
  <rowBreaks count="6" manualBreakCount="6">
    <brk id="67" max="68" man="1"/>
    <brk id="129" max="68" man="1"/>
    <brk id="198" max="68" man="1"/>
    <brk id="265" max="68" man="1"/>
    <brk id="325" max="68" man="1"/>
    <brk id="388" max="68" man="1"/>
  </rowBreaks>
  <ignoredErrors>
    <ignoredError sqref="A462:AL463 BR37:BV40 A246:BQ249 B1:BQ1 A17:BQ20 AI39:BQ39 F235:BQ235 A74:Y74 BQ57 BF57:BG57 AU57:AV57 AJ57:AK57 Q57:Z57 A58:BQ59 A275:BQ276 A270:BQ271 A243:BQ244 A221:BQ222 A216:BQ217 A185:BQ186 A178:Z179 A171:Z172 A3 A12:BQ13 A288:BQ288 A16:BQ16 A109:BQ119 A2:BQ2 A91:BQ92 A61:R61 A146:BQ149 F180:O180 N40:R40 A40:D40 A48 A60 A69 A76:D84 A138 A145 A156 A165 A173 A180 A187 A194 A200 A207 A213 A223 A235 A240 A245 A261 A267 A272 A132 A218 A230:D232 A277 BQ93:BQ106 BQ108 A108:D108 A273:BQ274 A94:D106 N229:BQ232 F218:BQ218 N132:BQ135 A133:D135 N75:Y78 A86:D89 N86:BQ89 N31:BQ34 A90:BQ90 C272:BQ272 C267:BQ267 A268:BQ269 C261:BQ261 A262:BQ266 C245:BQ245 A260:BQ260 C240:BQ240 A241:BQ242 A236:BQ237 A233:BQ234 C223:BQ223 A224:BQ228 A219:BQ220 C213:BQ213 A214:BQ215 C207:BQ207 A208:BQ212 C200:BQ200 A201:BQ206 C194:BQ194 A195:BQ199 C187:BQ187 A188:BQ193 A183:Z184 C173:O173 A176:Z177 C165:N165 A169:Z170 C156:O156 A160:Z164 C145:BQ145 A155:BQ155 C138:BQ138 A139:BQ144 C132:E132 A136:BQ137 C69:BQ69 A70:BQ73 C60:O60 A62:Z62 C48:BQ48 A49:R49 A51:O51 A52:BQ55 A130:BQ131 A64:O64 A63:O63 A66:O66 A67:BQ68 A47:BQ47 A35:BQ36 E32:M34 A41:Z41 E40:M40 E80:M80 E79:M79 E76:M76 A85:BQ85 E81:M81 E133:M135 A107:BQ107 E38:M38 E77:M78 E82:M82 E84:M84 E83:M83 E87:M88 E86:M86 E37:M37 E75:M75 F93:BP93 F132:M132 E218 E230:M232 E229:M229 E89:M89 E31:M31 E94:BP98 E99:BP99 A129:BQ129 E108:BP108 E100:BP106 A238:BQ239 A278:D287 C277:E277 A120:BQ128 A32:D34 E235 A39:AH39 A38:D38 N38:O38 N79:Q79 N80:BQ84 A42:BQ43 P66:BQ66 A65:BQ65 A56:BQ56 A50:BQ50 S61:Z61 P60:Z60 Z74:BQ78 A150:BQ150 A250:BQ250 E180 A153:BQ154 A152:W152 X151:BQ152 A4:BQ11 A21:BQ21 E15:X15 A15:D15 Y14:BQ15 C3:BQ3 P51:BQ51 A57:P57 AA57:AI57 AL57:AT57 AW57:BE57 BH57:BP57 AA41:BQ41 S49:BQ49 AA60:BQ62 E14:X14 A45:BQ46 A44 F44:BQ44 X40:AC40 AI40:AN40 AT40:AY40 BE40:BJ40 BP40:BQ40 W79:AB79 AH79:AM79 AS79:AX79 BD79:BI79 BO79:BQ79 N277:BQ277 N278:BQ287 A14 C14:D14 A29:BQ30 A25 C25:D25 A31 C31:D31 A37 C37:D37 C44:D44 P63:S63 U63:V63 P64:BQ64 X63:AG63 AI63:AR63 AT63:BC63 BE63:BN63 BP63:BQ63 A75 C75:D75 A93 C93:D93 A151 C151:W151 A252:BQ259 A251 C251:BQ251 C235:D235 A229 C229:D229 C218:D218 C180:D180 A26:BQ28 F25:BQ25 N37:O37 Q37 Q38 S37:V37 S38:Z38 X37:Z37 AI37:AK38 AT37:AV38 BE37:BG38 BP37:BQ38 Y156:Z156 Y165:Z165 Y173:Z173 Y180:Z180 AJ178:AK179 AJ171:AK172 AJ183:AK184 AJ176:AK177 AJ169:AK170 AJ160:AK164 AJ156:AK156 AJ165:AK165 AJ173:AK173 AJ180:AK180 AU178:AV179 AU171:AV172 AU183:AV184 AU176:AV177 AU169:AV170 AU160:AV164 AU156:AV156 AU165:AV165 AU173:AV173 AU180:AV180 BF178:BG179 BF171:BG172 BF183:BG184 BF176:BG177 BF169:BG170 BF160:BG164 BF156:BG156 BF165:BG165 BF173:BG173 BF180:BG180 BQ178:BQ179 BQ171:BQ172 BQ183:BQ184 BQ176:BQ177 BQ169:BQ170 BQ160:BQ164 BQ156 BQ165 BQ173 BQ180" numberStoredAsText="1"/>
  </ignoredErrors>
  <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FF99FF"/>
  </sheetPr>
  <dimension ref="A1:BQ695"/>
  <sheetViews>
    <sheetView view="pageBreakPreview" zoomScaleNormal="100" zoomScaleSheetLayoutView="100" workbookViewId="0">
      <selection activeCell="AD31" sqref="AD31"/>
    </sheetView>
  </sheetViews>
  <sheetFormatPr defaultColWidth="2.6640625" defaultRowHeight="11.25" x14ac:dyDescent="0.2"/>
  <cols>
    <col min="1" max="1" width="1.83203125" style="347" customWidth="1"/>
    <col min="2" max="2" width="5.33203125" style="367" customWidth="1"/>
    <col min="3" max="4" width="1.83203125" style="347" customWidth="1"/>
    <col min="5" max="13" width="2.83203125" style="347" customWidth="1"/>
    <col min="14" max="15" width="1.83203125" style="347" customWidth="1"/>
    <col min="16" max="19" width="2.83203125" style="347" customWidth="1"/>
    <col min="20" max="20" width="3.5" style="347" customWidth="1"/>
    <col min="21" max="23" width="2.83203125" style="347" customWidth="1"/>
    <col min="24" max="24" width="2.83203125" style="367" customWidth="1"/>
    <col min="25" max="25" width="3" style="347" customWidth="1"/>
    <col min="26" max="26" width="1.83203125" style="347" customWidth="1"/>
    <col min="27" max="30" width="2.83203125" style="347" customWidth="1"/>
    <col min="31" max="31" width="3.1640625" style="347" customWidth="1"/>
    <col min="32" max="34" width="2.83203125" style="347" customWidth="1"/>
    <col min="35" max="35" width="2.83203125" style="367" customWidth="1"/>
    <col min="36" max="37" width="1.83203125" style="347" customWidth="1"/>
    <col min="38" max="41" width="2.83203125" style="347" customWidth="1"/>
    <col min="42" max="42" width="3.1640625" style="347" customWidth="1"/>
    <col min="43" max="45" width="2.83203125" style="347" customWidth="1"/>
    <col min="46" max="46" width="2.83203125" style="367" customWidth="1"/>
    <col min="47" max="48" width="1.83203125" style="347" customWidth="1"/>
    <col min="49" max="52" width="2.83203125" style="347" customWidth="1"/>
    <col min="53" max="53" width="3.5" style="347" customWidth="1"/>
    <col min="54" max="56" width="2.83203125" style="347" customWidth="1"/>
    <col min="57" max="57" width="2.83203125" style="367" customWidth="1"/>
    <col min="58" max="59" width="1.83203125" style="347" customWidth="1"/>
    <col min="60" max="63" width="2.83203125" style="347" customWidth="1"/>
    <col min="64" max="64" width="3.5" style="347" customWidth="1"/>
    <col min="65" max="67" width="2.83203125" style="347" customWidth="1"/>
    <col min="68" max="68" width="2.83203125" style="367" customWidth="1"/>
    <col min="69" max="69" width="1.83203125" style="347" customWidth="1"/>
    <col min="70" max="16384" width="2.6640625" style="347"/>
  </cols>
  <sheetData>
    <row r="1" spans="1:69" ht="11.25" customHeight="1" x14ac:dyDescent="0.2">
      <c r="A1" s="383" t="s">
        <v>2330</v>
      </c>
      <c r="B1" s="484"/>
      <c r="C1" s="484"/>
      <c r="D1" s="484"/>
      <c r="E1" s="484"/>
      <c r="F1" s="484"/>
      <c r="G1" s="484"/>
      <c r="H1" s="484"/>
      <c r="I1" s="484"/>
      <c r="J1" s="484"/>
      <c r="K1" s="484"/>
      <c r="L1" s="484"/>
      <c r="M1" s="484"/>
      <c r="N1" s="484"/>
      <c r="O1" s="484"/>
      <c r="P1" s="484"/>
      <c r="Q1" s="484"/>
      <c r="R1" s="484"/>
      <c r="S1" s="484"/>
      <c r="T1" s="484"/>
      <c r="U1" s="484"/>
      <c r="V1" s="484"/>
      <c r="W1" s="484"/>
      <c r="X1" s="484"/>
      <c r="Y1" s="484"/>
      <c r="Z1" s="484"/>
      <c r="AA1" s="484"/>
      <c r="AB1" s="484"/>
      <c r="AC1" s="484"/>
      <c r="AD1" s="484"/>
      <c r="AE1" s="484"/>
      <c r="AF1" s="484"/>
      <c r="AG1" s="484"/>
      <c r="AH1" s="484"/>
      <c r="AI1" s="484"/>
      <c r="AJ1" s="484"/>
      <c r="AK1" s="484"/>
      <c r="AL1" s="484"/>
      <c r="AM1" s="484"/>
      <c r="AN1" s="484"/>
      <c r="AO1" s="484"/>
      <c r="AP1" s="484"/>
      <c r="AQ1" s="484"/>
      <c r="AR1" s="484"/>
      <c r="AS1" s="484"/>
      <c r="AT1" s="484"/>
      <c r="AU1" s="484"/>
      <c r="AV1" s="785"/>
      <c r="AW1" s="785"/>
      <c r="AX1" s="785"/>
      <c r="AY1" s="785"/>
      <c r="AZ1" s="785"/>
      <c r="BA1" s="785"/>
      <c r="BB1" s="785"/>
      <c r="BC1" s="785"/>
      <c r="BD1" s="785"/>
      <c r="BE1" s="785"/>
      <c r="BF1" s="785"/>
      <c r="BG1" s="785"/>
      <c r="BH1" s="785"/>
      <c r="BI1" s="785"/>
      <c r="BJ1" s="785"/>
      <c r="BK1" s="785"/>
      <c r="BL1" s="785"/>
      <c r="BM1" s="785"/>
      <c r="BN1" s="785"/>
      <c r="BO1" s="785"/>
      <c r="BP1" s="785"/>
      <c r="BQ1" s="786"/>
    </row>
    <row r="2" spans="1:69" ht="6.4"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368"/>
      <c r="AR2" s="368"/>
      <c r="AS2" s="368"/>
      <c r="AT2" s="368"/>
      <c r="AU2" s="368"/>
      <c r="AV2" s="368"/>
      <c r="AW2" s="368"/>
      <c r="AX2" s="368"/>
      <c r="AY2" s="368"/>
      <c r="AZ2" s="368"/>
      <c r="BA2" s="368"/>
      <c r="BB2" s="368"/>
      <c r="BC2" s="368"/>
      <c r="BD2" s="368"/>
      <c r="BE2" s="368"/>
      <c r="BF2" s="368"/>
      <c r="BG2" s="368"/>
      <c r="BH2" s="368"/>
      <c r="BI2" s="368"/>
      <c r="BJ2" s="368"/>
      <c r="BK2" s="368"/>
      <c r="BL2" s="368"/>
      <c r="BM2" s="368"/>
      <c r="BN2" s="368"/>
      <c r="BO2" s="368"/>
      <c r="BP2" s="368"/>
      <c r="BQ2" s="752"/>
    </row>
    <row r="3" spans="1:69" ht="11.25" customHeight="1" x14ac:dyDescent="0.2">
      <c r="A3" s="750"/>
      <c r="B3" s="586" t="s">
        <v>3994</v>
      </c>
      <c r="C3" s="586"/>
      <c r="D3" s="586"/>
      <c r="E3" s="400" t="str">
        <f ca="1">VLOOKUP(INDIRECT(ADDRESS(ROW(),COLUMN()-3)),Language_Translations,MATCH(Language_Selected,Language_Options,0),FALSE)</f>
        <v>IDENTIFY THE PRIMARY CAREGIVER OF EACH CHILD UNDER AGE 5 IN THE HOUSEHOLD. ASK THESE QUESTIONS OF THE PRIMARY CAREGIVER OF EACH CHILD. CHECK THE INFORMED CONSENT REGISTER AND ENSURE THAT THE RESPONDENT(S) TO THIS MODULE HAVE PREVIOUSLY PROVIDED INFORMED CONSENT; IF NOT, ADMINISTER  INFORMED CONSENT FOR THIS MODULE.
YOU SHOULD CARRY DUPLICATE COPIES OF THIS MODULE IN CASE THERE ARE MORE THAN 5 CHILDREN UNDER AGE 5 IN THE HOUSEHOLD.</v>
      </c>
      <c r="F3" s="400"/>
      <c r="G3" s="400"/>
      <c r="H3" s="400"/>
      <c r="I3" s="400"/>
      <c r="J3" s="400"/>
      <c r="K3" s="400"/>
      <c r="L3" s="400"/>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400"/>
      <c r="AP3" s="400"/>
      <c r="AQ3" s="400"/>
      <c r="AR3" s="400"/>
      <c r="AS3" s="400"/>
      <c r="AT3" s="400"/>
      <c r="AU3" s="400"/>
      <c r="AV3" s="400"/>
      <c r="AW3" s="400"/>
      <c r="AX3" s="400"/>
      <c r="AY3" s="400"/>
      <c r="AZ3" s="400"/>
      <c r="BA3" s="400"/>
      <c r="BB3" s="400"/>
      <c r="BC3" s="400"/>
      <c r="BD3" s="400"/>
      <c r="BE3" s="400"/>
      <c r="BF3" s="400"/>
      <c r="BG3" s="400"/>
      <c r="BH3" s="400"/>
      <c r="BI3" s="400"/>
      <c r="BJ3" s="400"/>
      <c r="BK3" s="400"/>
      <c r="BL3" s="400"/>
      <c r="BM3" s="400"/>
      <c r="BN3" s="400"/>
      <c r="BO3" s="400"/>
      <c r="BP3" s="400"/>
      <c r="BQ3" s="677"/>
    </row>
    <row r="4" spans="1:69" ht="11.25" customHeight="1" x14ac:dyDescent="0.2">
      <c r="A4" s="750"/>
      <c r="B4" s="586"/>
      <c r="C4" s="586"/>
      <c r="D4" s="586"/>
      <c r="E4" s="400"/>
      <c r="F4" s="400"/>
      <c r="G4" s="400"/>
      <c r="H4" s="400"/>
      <c r="I4" s="400"/>
      <c r="J4" s="400"/>
      <c r="K4" s="400"/>
      <c r="L4" s="400"/>
      <c r="M4" s="400"/>
      <c r="N4" s="400"/>
      <c r="O4" s="400"/>
      <c r="P4" s="400"/>
      <c r="Q4" s="400"/>
      <c r="R4" s="400"/>
      <c r="S4" s="400"/>
      <c r="T4" s="400"/>
      <c r="U4" s="400"/>
      <c r="V4" s="400"/>
      <c r="W4" s="400"/>
      <c r="X4" s="400"/>
      <c r="Y4" s="400"/>
      <c r="Z4" s="400"/>
      <c r="AA4" s="400"/>
      <c r="AB4" s="400"/>
      <c r="AC4" s="400"/>
      <c r="AD4" s="400"/>
      <c r="AE4" s="400"/>
      <c r="AF4" s="400"/>
      <c r="AG4" s="400"/>
      <c r="AH4" s="400"/>
      <c r="AI4" s="400"/>
      <c r="AJ4" s="400"/>
      <c r="AK4" s="400"/>
      <c r="AL4" s="400"/>
      <c r="AM4" s="400"/>
      <c r="AN4" s="400"/>
      <c r="AO4" s="400"/>
      <c r="AP4" s="400"/>
      <c r="AQ4" s="400"/>
      <c r="AR4" s="400"/>
      <c r="AS4" s="400"/>
      <c r="AT4" s="400"/>
      <c r="AU4" s="400"/>
      <c r="AV4" s="400"/>
      <c r="AW4" s="400"/>
      <c r="AX4" s="400"/>
      <c r="AY4" s="400"/>
      <c r="AZ4" s="400"/>
      <c r="BA4" s="400"/>
      <c r="BB4" s="400"/>
      <c r="BC4" s="400"/>
      <c r="BD4" s="400"/>
      <c r="BE4" s="400"/>
      <c r="BF4" s="400"/>
      <c r="BG4" s="400"/>
      <c r="BH4" s="400"/>
      <c r="BI4" s="400"/>
      <c r="BJ4" s="400"/>
      <c r="BK4" s="400"/>
      <c r="BL4" s="400"/>
      <c r="BM4" s="400"/>
      <c r="BN4" s="400"/>
      <c r="BO4" s="400"/>
      <c r="BP4" s="400"/>
      <c r="BQ4" s="677"/>
    </row>
    <row r="5" spans="1:69" ht="11.25" customHeight="1" x14ac:dyDescent="0.2">
      <c r="A5" s="750"/>
      <c r="B5" s="586"/>
      <c r="C5" s="586"/>
      <c r="D5" s="586"/>
      <c r="E5" s="400"/>
      <c r="F5" s="400"/>
      <c r="G5" s="400"/>
      <c r="H5" s="400"/>
      <c r="I5" s="400"/>
      <c r="J5" s="400"/>
      <c r="K5" s="400"/>
      <c r="L5" s="400"/>
      <c r="M5" s="400"/>
      <c r="N5" s="400"/>
      <c r="O5" s="400"/>
      <c r="P5" s="400"/>
      <c r="Q5" s="400"/>
      <c r="R5" s="400"/>
      <c r="S5" s="400"/>
      <c r="T5" s="400"/>
      <c r="U5" s="400"/>
      <c r="V5" s="400"/>
      <c r="W5" s="400"/>
      <c r="X5" s="400"/>
      <c r="Y5" s="400"/>
      <c r="Z5" s="400"/>
      <c r="AA5" s="400"/>
      <c r="AB5" s="400"/>
      <c r="AC5" s="400"/>
      <c r="AD5" s="400"/>
      <c r="AE5" s="400"/>
      <c r="AF5" s="400"/>
      <c r="AG5" s="400"/>
      <c r="AH5" s="400"/>
      <c r="AI5" s="400"/>
      <c r="AJ5" s="400"/>
      <c r="AK5" s="400"/>
      <c r="AL5" s="400"/>
      <c r="AM5" s="400"/>
      <c r="AN5" s="400"/>
      <c r="AO5" s="400"/>
      <c r="AP5" s="400"/>
      <c r="AQ5" s="400"/>
      <c r="AR5" s="400"/>
      <c r="AS5" s="400"/>
      <c r="AT5" s="400"/>
      <c r="AU5" s="400"/>
      <c r="AV5" s="400"/>
      <c r="AW5" s="400"/>
      <c r="AX5" s="400"/>
      <c r="AY5" s="400"/>
      <c r="AZ5" s="400"/>
      <c r="BA5" s="400"/>
      <c r="BB5" s="400"/>
      <c r="BC5" s="400"/>
      <c r="BD5" s="400"/>
      <c r="BE5" s="400"/>
      <c r="BF5" s="400"/>
      <c r="BG5" s="400"/>
      <c r="BH5" s="400"/>
      <c r="BI5" s="400"/>
      <c r="BJ5" s="400"/>
      <c r="BK5" s="400"/>
      <c r="BL5" s="400"/>
      <c r="BM5" s="400"/>
      <c r="BN5" s="400"/>
      <c r="BO5" s="400"/>
      <c r="BP5" s="400"/>
      <c r="BQ5" s="677"/>
    </row>
    <row r="6" spans="1:69" ht="10.15" customHeight="1" x14ac:dyDescent="0.2">
      <c r="A6" s="750"/>
      <c r="C6" s="367"/>
      <c r="D6" s="367"/>
      <c r="E6" s="400"/>
      <c r="F6" s="400"/>
      <c r="G6" s="400"/>
      <c r="H6" s="400"/>
      <c r="I6" s="400"/>
      <c r="J6" s="400"/>
      <c r="K6" s="400"/>
      <c r="L6" s="400"/>
      <c r="M6" s="400"/>
      <c r="N6" s="400"/>
      <c r="O6" s="400"/>
      <c r="P6" s="400"/>
      <c r="Q6" s="400"/>
      <c r="R6" s="400"/>
      <c r="S6" s="400"/>
      <c r="T6" s="400"/>
      <c r="U6" s="400"/>
      <c r="V6" s="400"/>
      <c r="W6" s="400"/>
      <c r="X6" s="400"/>
      <c r="Y6" s="400"/>
      <c r="Z6" s="400"/>
      <c r="AA6" s="400"/>
      <c r="AB6" s="400"/>
      <c r="AC6" s="400"/>
      <c r="AD6" s="400"/>
      <c r="AE6" s="400"/>
      <c r="AF6" s="400"/>
      <c r="AG6" s="400"/>
      <c r="AH6" s="400"/>
      <c r="AI6" s="400"/>
      <c r="AJ6" s="400"/>
      <c r="AK6" s="400"/>
      <c r="AL6" s="400"/>
      <c r="AM6" s="400"/>
      <c r="AN6" s="400"/>
      <c r="AO6" s="400"/>
      <c r="AP6" s="400"/>
      <c r="AQ6" s="400"/>
      <c r="AR6" s="400"/>
      <c r="AS6" s="400"/>
      <c r="AT6" s="400"/>
      <c r="AU6" s="400"/>
      <c r="AV6" s="400"/>
      <c r="AW6" s="400"/>
      <c r="AX6" s="400"/>
      <c r="AY6" s="400"/>
      <c r="AZ6" s="400"/>
      <c r="BA6" s="400"/>
      <c r="BB6" s="400"/>
      <c r="BC6" s="400"/>
      <c r="BD6" s="400"/>
      <c r="BE6" s="400"/>
      <c r="BF6" s="400"/>
      <c r="BG6" s="400"/>
      <c r="BH6" s="400"/>
      <c r="BI6" s="400"/>
      <c r="BJ6" s="400"/>
      <c r="BK6" s="400"/>
      <c r="BL6" s="400"/>
      <c r="BM6" s="400"/>
      <c r="BN6" s="400"/>
      <c r="BO6" s="400"/>
      <c r="BP6" s="400"/>
      <c r="BQ6" s="677"/>
    </row>
    <row r="7" spans="1:69" ht="11.25" customHeight="1" x14ac:dyDescent="0.2">
      <c r="A7" s="750"/>
      <c r="B7" s="347"/>
      <c r="C7" s="367"/>
      <c r="D7" s="367"/>
      <c r="E7" s="400"/>
      <c r="F7" s="400"/>
      <c r="G7" s="400"/>
      <c r="H7" s="400"/>
      <c r="I7" s="400"/>
      <c r="J7" s="400"/>
      <c r="K7" s="400"/>
      <c r="L7" s="400"/>
      <c r="M7" s="400"/>
      <c r="N7" s="400"/>
      <c r="O7" s="400"/>
      <c r="P7" s="400"/>
      <c r="Q7" s="400"/>
      <c r="R7" s="400"/>
      <c r="S7" s="400"/>
      <c r="T7" s="400"/>
      <c r="U7" s="400"/>
      <c r="V7" s="400"/>
      <c r="W7" s="400"/>
      <c r="X7" s="400"/>
      <c r="Y7" s="400"/>
      <c r="Z7" s="400"/>
      <c r="AA7" s="400"/>
      <c r="AB7" s="400"/>
      <c r="AC7" s="400"/>
      <c r="AD7" s="400"/>
      <c r="AE7" s="400"/>
      <c r="AF7" s="400"/>
      <c r="AG7" s="400"/>
      <c r="AH7" s="400"/>
      <c r="AI7" s="400"/>
      <c r="AJ7" s="400"/>
      <c r="AK7" s="400"/>
      <c r="AL7" s="400"/>
      <c r="AM7" s="400"/>
      <c r="AN7" s="400"/>
      <c r="AO7" s="400"/>
      <c r="AP7" s="400"/>
      <c r="AQ7" s="400"/>
      <c r="AR7" s="400"/>
      <c r="AS7" s="400"/>
      <c r="AT7" s="400"/>
      <c r="AU7" s="400"/>
      <c r="AV7" s="400"/>
      <c r="AW7" s="400"/>
      <c r="AX7" s="400"/>
      <c r="AY7" s="400"/>
      <c r="AZ7" s="400"/>
      <c r="BA7" s="400"/>
      <c r="BB7" s="400"/>
      <c r="BC7" s="400"/>
      <c r="BD7" s="400"/>
      <c r="BE7" s="400"/>
      <c r="BF7" s="400"/>
      <c r="BG7" s="400"/>
      <c r="BH7" s="400"/>
      <c r="BI7" s="400"/>
      <c r="BJ7" s="400"/>
      <c r="BK7" s="400"/>
      <c r="BL7" s="400"/>
      <c r="BM7" s="400"/>
      <c r="BN7" s="400"/>
      <c r="BO7" s="400"/>
      <c r="BP7" s="400"/>
      <c r="BQ7" s="677"/>
    </row>
    <row r="8" spans="1:69" ht="6" customHeight="1" x14ac:dyDescent="0.2">
      <c r="A8" s="379"/>
      <c r="B8" s="662"/>
      <c r="C8" s="381"/>
      <c r="D8" s="381"/>
      <c r="E8" s="381"/>
      <c r="F8" s="381"/>
      <c r="G8" s="381"/>
      <c r="H8" s="381"/>
      <c r="I8" s="381"/>
      <c r="J8" s="381"/>
      <c r="K8" s="381"/>
      <c r="L8" s="381"/>
      <c r="M8" s="381"/>
      <c r="N8" s="381"/>
      <c r="O8" s="381"/>
      <c r="P8" s="381"/>
      <c r="Q8" s="381"/>
      <c r="R8" s="381"/>
      <c r="S8" s="381"/>
      <c r="T8" s="381"/>
      <c r="U8" s="381"/>
      <c r="V8" s="381"/>
      <c r="W8" s="381"/>
      <c r="X8" s="662"/>
      <c r="Y8" s="381"/>
      <c r="Z8" s="381"/>
      <c r="AA8" s="381"/>
      <c r="AB8" s="381"/>
      <c r="AC8" s="381"/>
      <c r="AD8" s="381"/>
      <c r="AE8" s="381"/>
      <c r="AF8" s="381"/>
      <c r="AG8" s="381"/>
      <c r="AH8" s="381"/>
      <c r="AI8" s="662"/>
      <c r="AJ8" s="381"/>
      <c r="AK8" s="381"/>
      <c r="AL8" s="381"/>
      <c r="AM8" s="381"/>
      <c r="AN8" s="381"/>
      <c r="AO8" s="381"/>
      <c r="AP8" s="381"/>
      <c r="AQ8" s="381"/>
      <c r="AR8" s="381"/>
      <c r="AS8" s="381"/>
      <c r="AT8" s="662"/>
      <c r="AU8" s="381"/>
      <c r="AV8" s="381"/>
      <c r="AW8" s="381"/>
      <c r="AX8" s="381"/>
      <c r="AY8" s="381"/>
      <c r="AZ8" s="381"/>
      <c r="BA8" s="381"/>
      <c r="BB8" s="381"/>
      <c r="BC8" s="381"/>
      <c r="BD8" s="381"/>
      <c r="BE8" s="662"/>
      <c r="BF8" s="381"/>
      <c r="BG8" s="381"/>
      <c r="BH8" s="381"/>
      <c r="BI8" s="381"/>
      <c r="BJ8" s="381"/>
      <c r="BK8" s="381"/>
      <c r="BL8" s="381"/>
      <c r="BM8" s="381"/>
      <c r="BN8" s="381"/>
      <c r="BO8" s="381"/>
      <c r="BP8" s="662"/>
      <c r="BQ8" s="380"/>
    </row>
    <row r="9" spans="1:69" ht="6" customHeight="1" x14ac:dyDescent="0.2">
      <c r="A9" s="395"/>
      <c r="B9" s="347"/>
      <c r="C9" s="374"/>
      <c r="D9" s="395"/>
      <c r="X9" s="347"/>
      <c r="Y9" s="374"/>
      <c r="AI9" s="347"/>
      <c r="AT9" s="347"/>
      <c r="BE9" s="347"/>
      <c r="BP9" s="347"/>
      <c r="BQ9" s="374"/>
    </row>
    <row r="10" spans="1:69" ht="11.25" customHeight="1" x14ac:dyDescent="0.2">
      <c r="A10" s="395"/>
      <c r="B10" s="377" t="s">
        <v>3995</v>
      </c>
      <c r="C10" s="374"/>
      <c r="D10" s="395"/>
      <c r="E10" s="400" t="str">
        <f ca="1">VLOOKUP(INDIRECT(ADDRESS(ROW(),COLUMN()-3)),Language_Translations,MATCH(Language_Selected,Language_Options,0),FALSE)</f>
        <v>CLUSTER AND HOUSEHOLD NUMBER</v>
      </c>
      <c r="F10" s="400"/>
      <c r="G10" s="400"/>
      <c r="H10" s="400"/>
      <c r="I10" s="400"/>
      <c r="J10" s="400"/>
      <c r="K10" s="400"/>
      <c r="L10" s="400"/>
      <c r="M10" s="400"/>
      <c r="N10" s="400"/>
      <c r="O10" s="400"/>
      <c r="P10" s="400"/>
      <c r="Q10" s="400"/>
      <c r="R10" s="400"/>
      <c r="S10" s="400"/>
      <c r="T10" s="400"/>
      <c r="X10" s="347"/>
      <c r="Y10" s="374"/>
      <c r="AF10" s="407"/>
      <c r="AG10" s="407"/>
      <c r="AH10" s="407"/>
      <c r="AI10" s="407"/>
      <c r="AT10" s="347"/>
      <c r="AZ10" s="410"/>
      <c r="BA10" s="411"/>
      <c r="BB10" s="410"/>
      <c r="BC10" s="411"/>
      <c r="BD10" s="375"/>
      <c r="BE10" s="376"/>
      <c r="BK10" s="410"/>
      <c r="BL10" s="411"/>
      <c r="BM10" s="410"/>
      <c r="BN10" s="411"/>
      <c r="BO10" s="410"/>
      <c r="BP10" s="411"/>
      <c r="BQ10" s="374"/>
    </row>
    <row r="11" spans="1:69" ht="11.25" customHeight="1" x14ac:dyDescent="0.2">
      <c r="A11" s="395"/>
      <c r="B11" s="377"/>
      <c r="C11" s="374"/>
      <c r="D11" s="395"/>
      <c r="X11" s="347"/>
      <c r="Y11" s="374"/>
      <c r="AA11" s="378"/>
      <c r="AB11" s="378"/>
      <c r="AC11" s="378"/>
      <c r="AD11" s="378"/>
      <c r="AE11" s="378"/>
      <c r="AF11" s="378"/>
      <c r="AG11" s="378"/>
      <c r="AH11" s="378"/>
      <c r="AI11" s="378"/>
      <c r="AJ11" s="378"/>
      <c r="AK11" s="378"/>
      <c r="AT11" s="347"/>
      <c r="AV11" s="347" t="s">
        <v>1809</v>
      </c>
      <c r="AZ11" s="413"/>
      <c r="BA11" s="414"/>
      <c r="BB11" s="413"/>
      <c r="BC11" s="414"/>
      <c r="BD11" s="379"/>
      <c r="BE11" s="380"/>
      <c r="BI11" s="347" t="s">
        <v>1810</v>
      </c>
      <c r="BK11" s="413"/>
      <c r="BL11" s="414"/>
      <c r="BM11" s="413"/>
      <c r="BN11" s="414"/>
      <c r="BO11" s="413"/>
      <c r="BP11" s="414"/>
      <c r="BQ11" s="374"/>
    </row>
    <row r="12" spans="1:69" ht="6" customHeight="1" thickBot="1" x14ac:dyDescent="0.25">
      <c r="A12" s="379"/>
      <c r="B12" s="381"/>
      <c r="C12" s="380"/>
      <c r="D12" s="379"/>
      <c r="E12" s="381"/>
      <c r="F12" s="381"/>
      <c r="G12" s="381"/>
      <c r="H12" s="381"/>
      <c r="I12" s="381"/>
      <c r="J12" s="381"/>
      <c r="K12" s="381"/>
      <c r="L12" s="381"/>
      <c r="M12" s="381"/>
      <c r="N12" s="381"/>
      <c r="O12" s="381"/>
      <c r="P12" s="381"/>
      <c r="Q12" s="381"/>
      <c r="R12" s="381"/>
      <c r="S12" s="381"/>
      <c r="T12" s="381"/>
      <c r="U12" s="381"/>
      <c r="V12" s="381"/>
      <c r="W12" s="381"/>
      <c r="X12" s="381"/>
      <c r="Y12" s="380"/>
      <c r="Z12" s="381"/>
      <c r="AA12" s="381"/>
      <c r="AB12" s="381"/>
      <c r="AC12" s="381"/>
      <c r="AD12" s="381"/>
      <c r="AE12" s="381"/>
      <c r="AF12" s="381"/>
      <c r="AG12" s="381"/>
      <c r="AH12" s="381"/>
      <c r="AI12" s="381"/>
      <c r="AJ12" s="381"/>
      <c r="AK12" s="381"/>
      <c r="AL12" s="381"/>
      <c r="AM12" s="381"/>
      <c r="AN12" s="381"/>
      <c r="AO12" s="381"/>
      <c r="AP12" s="381"/>
      <c r="AQ12" s="381"/>
      <c r="AR12" s="381"/>
      <c r="AS12" s="381"/>
      <c r="AT12" s="381"/>
      <c r="AU12" s="381"/>
      <c r="AV12" s="381"/>
      <c r="AW12" s="381"/>
      <c r="AX12" s="381"/>
      <c r="AY12" s="381"/>
      <c r="AZ12" s="381"/>
      <c r="BA12" s="381"/>
      <c r="BB12" s="381"/>
      <c r="BC12" s="381"/>
      <c r="BD12" s="381"/>
      <c r="BE12" s="381"/>
      <c r="BF12" s="381"/>
      <c r="BG12" s="381"/>
      <c r="BH12" s="381"/>
      <c r="BI12" s="381"/>
      <c r="BJ12" s="381"/>
      <c r="BK12" s="381"/>
      <c r="BL12" s="381"/>
      <c r="BM12" s="381"/>
      <c r="BN12" s="381"/>
      <c r="BO12" s="381"/>
      <c r="BP12" s="381"/>
      <c r="BQ12" s="380"/>
    </row>
    <row r="13" spans="1:69" ht="6" customHeight="1" x14ac:dyDescent="0.2">
      <c r="A13" s="494"/>
      <c r="B13" s="787"/>
      <c r="C13" s="496"/>
      <c r="D13" s="494"/>
      <c r="E13" s="496"/>
      <c r="F13" s="496"/>
      <c r="G13" s="496"/>
      <c r="H13" s="496"/>
      <c r="I13" s="496"/>
      <c r="J13" s="496"/>
      <c r="K13" s="496"/>
      <c r="L13" s="496"/>
      <c r="M13" s="496"/>
      <c r="N13" s="496"/>
      <c r="O13" s="494"/>
      <c r="P13" s="496"/>
      <c r="Q13" s="496"/>
      <c r="R13" s="496"/>
      <c r="S13" s="496"/>
      <c r="T13" s="496"/>
      <c r="U13" s="496"/>
      <c r="V13" s="496"/>
      <c r="W13" s="496"/>
      <c r="X13" s="787"/>
      <c r="Y13" s="496"/>
      <c r="Z13" s="494"/>
      <c r="AA13" s="496"/>
      <c r="AB13" s="496"/>
      <c r="AC13" s="496"/>
      <c r="AD13" s="496"/>
      <c r="AE13" s="496"/>
      <c r="AF13" s="496"/>
      <c r="AG13" s="496"/>
      <c r="AH13" s="496"/>
      <c r="AI13" s="787"/>
      <c r="AJ13" s="496"/>
      <c r="AK13" s="494"/>
      <c r="AL13" s="496"/>
      <c r="AM13" s="496"/>
      <c r="AN13" s="496"/>
      <c r="AO13" s="496"/>
      <c r="AP13" s="496"/>
      <c r="AQ13" s="496"/>
      <c r="AR13" s="496"/>
      <c r="AS13" s="496"/>
      <c r="AT13" s="787"/>
      <c r="AU13" s="497"/>
      <c r="AV13" s="543"/>
      <c r="AW13" s="496"/>
      <c r="AX13" s="496"/>
      <c r="AY13" s="496"/>
      <c r="AZ13" s="496"/>
      <c r="BA13" s="496"/>
      <c r="BB13" s="496"/>
      <c r="BC13" s="496"/>
      <c r="BD13" s="496"/>
      <c r="BE13" s="787"/>
      <c r="BF13" s="496"/>
      <c r="BG13" s="494"/>
      <c r="BH13" s="496"/>
      <c r="BI13" s="496"/>
      <c r="BJ13" s="496"/>
      <c r="BK13" s="496"/>
      <c r="BL13" s="496"/>
      <c r="BM13" s="496"/>
      <c r="BN13" s="496"/>
      <c r="BO13" s="496"/>
      <c r="BP13" s="787"/>
      <c r="BQ13" s="497"/>
    </row>
    <row r="14" spans="1:69" ht="10.15" customHeight="1" x14ac:dyDescent="0.2">
      <c r="A14" s="498"/>
      <c r="B14" s="621" t="s">
        <v>1761</v>
      </c>
      <c r="D14" s="498"/>
      <c r="E14" s="621" t="s">
        <v>2297</v>
      </c>
      <c r="F14" s="621"/>
      <c r="G14" s="621"/>
      <c r="H14" s="621"/>
      <c r="I14" s="621"/>
      <c r="J14" s="621"/>
      <c r="K14" s="621"/>
      <c r="L14" s="621"/>
      <c r="M14" s="621"/>
      <c r="O14" s="498"/>
      <c r="P14" s="621" t="s">
        <v>2331</v>
      </c>
      <c r="Q14" s="621"/>
      <c r="R14" s="621"/>
      <c r="S14" s="621"/>
      <c r="T14" s="621"/>
      <c r="U14" s="621"/>
      <c r="V14" s="621"/>
      <c r="W14" s="621"/>
      <c r="X14" s="621"/>
      <c r="Z14" s="498"/>
      <c r="AA14" s="621" t="s">
        <v>2332</v>
      </c>
      <c r="AB14" s="621"/>
      <c r="AC14" s="621"/>
      <c r="AD14" s="621"/>
      <c r="AE14" s="621"/>
      <c r="AF14" s="621"/>
      <c r="AG14" s="621"/>
      <c r="AH14" s="621"/>
      <c r="AI14" s="621"/>
      <c r="AK14" s="498"/>
      <c r="AL14" s="621" t="s">
        <v>2333</v>
      </c>
      <c r="AM14" s="621"/>
      <c r="AN14" s="621"/>
      <c r="AO14" s="621"/>
      <c r="AP14" s="621"/>
      <c r="AQ14" s="621"/>
      <c r="AR14" s="621"/>
      <c r="AS14" s="621"/>
      <c r="AT14" s="621"/>
      <c r="AU14" s="499"/>
      <c r="AV14" s="395"/>
      <c r="AW14" s="621" t="s">
        <v>2334</v>
      </c>
      <c r="AX14" s="621"/>
      <c r="AY14" s="621"/>
      <c r="AZ14" s="621"/>
      <c r="BA14" s="621"/>
      <c r="BB14" s="621"/>
      <c r="BC14" s="621"/>
      <c r="BD14" s="621"/>
      <c r="BE14" s="621"/>
      <c r="BG14" s="498"/>
      <c r="BH14" s="621" t="s">
        <v>2335</v>
      </c>
      <c r="BI14" s="621"/>
      <c r="BJ14" s="621"/>
      <c r="BK14" s="621"/>
      <c r="BL14" s="621"/>
      <c r="BM14" s="621"/>
      <c r="BN14" s="621"/>
      <c r="BO14" s="621"/>
      <c r="BP14" s="621"/>
      <c r="BQ14" s="499"/>
    </row>
    <row r="15" spans="1:69" x14ac:dyDescent="0.2">
      <c r="A15" s="498"/>
      <c r="B15" s="621"/>
      <c r="D15" s="498"/>
      <c r="E15" s="621"/>
      <c r="F15" s="621"/>
      <c r="G15" s="621"/>
      <c r="H15" s="621"/>
      <c r="I15" s="621"/>
      <c r="J15" s="621"/>
      <c r="K15" s="621"/>
      <c r="L15" s="621"/>
      <c r="M15" s="621"/>
      <c r="O15" s="498"/>
      <c r="P15" s="621"/>
      <c r="Q15" s="621"/>
      <c r="R15" s="621"/>
      <c r="S15" s="621"/>
      <c r="T15" s="621"/>
      <c r="U15" s="621"/>
      <c r="V15" s="621"/>
      <c r="W15" s="621"/>
      <c r="X15" s="621"/>
      <c r="Z15" s="498"/>
      <c r="AA15" s="621"/>
      <c r="AB15" s="621"/>
      <c r="AC15" s="621"/>
      <c r="AD15" s="621"/>
      <c r="AE15" s="621"/>
      <c r="AF15" s="621"/>
      <c r="AG15" s="621"/>
      <c r="AH15" s="621"/>
      <c r="AI15" s="621"/>
      <c r="AK15" s="498"/>
      <c r="AL15" s="621"/>
      <c r="AM15" s="621"/>
      <c r="AN15" s="621"/>
      <c r="AO15" s="621"/>
      <c r="AP15" s="621"/>
      <c r="AQ15" s="621"/>
      <c r="AR15" s="621"/>
      <c r="AS15" s="621"/>
      <c r="AT15" s="621"/>
      <c r="AU15" s="499"/>
      <c r="AV15" s="395"/>
      <c r="AW15" s="621"/>
      <c r="AX15" s="621"/>
      <c r="AY15" s="621"/>
      <c r="AZ15" s="621"/>
      <c r="BA15" s="621"/>
      <c r="BB15" s="621"/>
      <c r="BC15" s="621"/>
      <c r="BD15" s="621"/>
      <c r="BE15" s="621"/>
      <c r="BG15" s="498"/>
      <c r="BH15" s="621"/>
      <c r="BI15" s="621"/>
      <c r="BJ15" s="621"/>
      <c r="BK15" s="621"/>
      <c r="BL15" s="621"/>
      <c r="BM15" s="621"/>
      <c r="BN15" s="621"/>
      <c r="BO15" s="621"/>
      <c r="BP15" s="621"/>
      <c r="BQ15" s="499"/>
    </row>
    <row r="16" spans="1:69" ht="6" customHeight="1" thickBot="1" x14ac:dyDescent="0.25">
      <c r="A16" s="608"/>
      <c r="B16" s="656"/>
      <c r="C16" s="609"/>
      <c r="D16" s="608"/>
      <c r="E16" s="609"/>
      <c r="F16" s="609"/>
      <c r="G16" s="609"/>
      <c r="H16" s="609"/>
      <c r="I16" s="609"/>
      <c r="J16" s="609"/>
      <c r="K16" s="609"/>
      <c r="L16" s="609"/>
      <c r="M16" s="609"/>
      <c r="N16" s="609"/>
      <c r="O16" s="608"/>
      <c r="P16" s="609"/>
      <c r="Q16" s="609"/>
      <c r="R16" s="609"/>
      <c r="S16" s="609"/>
      <c r="T16" s="609"/>
      <c r="U16" s="609"/>
      <c r="V16" s="609"/>
      <c r="W16" s="609"/>
      <c r="X16" s="656"/>
      <c r="Y16" s="609"/>
      <c r="Z16" s="608"/>
      <c r="AA16" s="609"/>
      <c r="AB16" s="609"/>
      <c r="AC16" s="609"/>
      <c r="AD16" s="609"/>
      <c r="AE16" s="609"/>
      <c r="AF16" s="609"/>
      <c r="AG16" s="609"/>
      <c r="AH16" s="609"/>
      <c r="AI16" s="656"/>
      <c r="AJ16" s="609"/>
      <c r="AK16" s="608"/>
      <c r="AL16" s="609"/>
      <c r="AM16" s="609"/>
      <c r="AN16" s="609"/>
      <c r="AO16" s="609"/>
      <c r="AP16" s="609"/>
      <c r="AQ16" s="609"/>
      <c r="AR16" s="609"/>
      <c r="AS16" s="609"/>
      <c r="AT16" s="656"/>
      <c r="AU16" s="615"/>
      <c r="AV16" s="629"/>
      <c r="AW16" s="609"/>
      <c r="AX16" s="609"/>
      <c r="AY16" s="609"/>
      <c r="AZ16" s="609"/>
      <c r="BA16" s="609"/>
      <c r="BB16" s="609"/>
      <c r="BC16" s="609"/>
      <c r="BD16" s="609"/>
      <c r="BE16" s="656"/>
      <c r="BF16" s="609"/>
      <c r="BG16" s="608"/>
      <c r="BH16" s="609"/>
      <c r="BI16" s="609"/>
      <c r="BJ16" s="609"/>
      <c r="BK16" s="609"/>
      <c r="BL16" s="609"/>
      <c r="BM16" s="609"/>
      <c r="BN16" s="609"/>
      <c r="BO16" s="609"/>
      <c r="BP16" s="656"/>
      <c r="BQ16" s="630"/>
    </row>
    <row r="17" spans="1:69" ht="6" customHeight="1" x14ac:dyDescent="0.2">
      <c r="A17" s="375"/>
      <c r="B17" s="661"/>
      <c r="C17" s="376"/>
      <c r="D17" s="375"/>
      <c r="E17" s="398"/>
      <c r="F17" s="398"/>
      <c r="G17" s="398"/>
      <c r="H17" s="398"/>
      <c r="I17" s="398"/>
      <c r="J17" s="398"/>
      <c r="K17" s="398"/>
      <c r="L17" s="398"/>
      <c r="M17" s="398"/>
      <c r="N17" s="398"/>
      <c r="O17" s="375"/>
      <c r="P17" s="398"/>
      <c r="Q17" s="398"/>
      <c r="R17" s="398"/>
      <c r="S17" s="398"/>
      <c r="T17" s="398"/>
      <c r="U17" s="398"/>
      <c r="V17" s="398"/>
      <c r="W17" s="398"/>
      <c r="X17" s="661"/>
      <c r="Y17" s="376"/>
      <c r="Z17" s="375"/>
      <c r="AA17" s="398"/>
      <c r="AB17" s="398"/>
      <c r="AC17" s="398"/>
      <c r="AD17" s="398"/>
      <c r="AE17" s="398"/>
      <c r="AF17" s="398"/>
      <c r="AG17" s="398"/>
      <c r="AH17" s="398"/>
      <c r="AI17" s="661"/>
      <c r="AJ17" s="376"/>
      <c r="AK17" s="375"/>
      <c r="AL17" s="398"/>
      <c r="AM17" s="398"/>
      <c r="AN17" s="398"/>
      <c r="AO17" s="398"/>
      <c r="AP17" s="398"/>
      <c r="AQ17" s="398"/>
      <c r="AR17" s="398"/>
      <c r="AS17" s="398"/>
      <c r="AT17" s="661"/>
      <c r="AU17" s="376"/>
      <c r="AV17" s="375"/>
      <c r="AW17" s="398"/>
      <c r="AX17" s="398"/>
      <c r="AY17" s="398"/>
      <c r="AZ17" s="398"/>
      <c r="BA17" s="398"/>
      <c r="BB17" s="398"/>
      <c r="BC17" s="398"/>
      <c r="BD17" s="398"/>
      <c r="BE17" s="661"/>
      <c r="BF17" s="376"/>
      <c r="BG17" s="375"/>
      <c r="BH17" s="398"/>
      <c r="BI17" s="398"/>
      <c r="BJ17" s="398"/>
      <c r="BK17" s="398"/>
      <c r="BL17" s="398"/>
      <c r="BM17" s="398"/>
      <c r="BN17" s="398"/>
      <c r="BO17" s="398"/>
      <c r="BP17" s="661"/>
      <c r="BQ17" s="376"/>
    </row>
    <row r="18" spans="1:69" x14ac:dyDescent="0.2">
      <c r="A18" s="395"/>
      <c r="B18" s="403" t="s">
        <v>3996</v>
      </c>
      <c r="C18" s="374"/>
      <c r="D18" s="395"/>
      <c r="E18" s="650" t="str">
        <f ca="1">VLOOKUP(INDIRECT(ADDRESS(ROW(),COLUMN()-3)),Language_Translations,MATCH(Language_Selected,Language_Options,0),FALSE)</f>
        <v xml:space="preserve">ENTER TIME MODULE STARTED </v>
      </c>
      <c r="F18" s="650"/>
      <c r="G18" s="650"/>
      <c r="H18" s="650"/>
      <c r="I18" s="650"/>
      <c r="J18" s="650"/>
      <c r="K18" s="650"/>
      <c r="L18" s="650"/>
      <c r="M18" s="650"/>
      <c r="O18" s="395"/>
      <c r="U18" s="410"/>
      <c r="V18" s="411"/>
      <c r="W18" s="410"/>
      <c r="X18" s="411"/>
      <c r="Y18" s="374"/>
      <c r="Z18" s="395"/>
      <c r="AF18" s="410"/>
      <c r="AG18" s="411"/>
      <c r="AH18" s="410"/>
      <c r="AI18" s="411"/>
      <c r="AJ18" s="374"/>
      <c r="AK18" s="395"/>
      <c r="AQ18" s="410"/>
      <c r="AR18" s="411"/>
      <c r="AS18" s="410"/>
      <c r="AT18" s="411"/>
      <c r="AU18" s="374"/>
      <c r="AV18" s="395"/>
      <c r="BB18" s="410"/>
      <c r="BC18" s="411"/>
      <c r="BD18" s="410"/>
      <c r="BE18" s="411"/>
      <c r="BF18" s="374"/>
      <c r="BG18" s="395"/>
      <c r="BM18" s="410"/>
      <c r="BN18" s="411"/>
      <c r="BO18" s="410"/>
      <c r="BP18" s="411"/>
      <c r="BQ18" s="374"/>
    </row>
    <row r="19" spans="1:69" x14ac:dyDescent="0.2">
      <c r="A19" s="395"/>
      <c r="C19" s="374"/>
      <c r="D19" s="395"/>
      <c r="E19" s="650"/>
      <c r="F19" s="650"/>
      <c r="G19" s="650"/>
      <c r="H19" s="650"/>
      <c r="I19" s="650"/>
      <c r="J19" s="650"/>
      <c r="K19" s="650"/>
      <c r="L19" s="650"/>
      <c r="M19" s="650"/>
      <c r="O19" s="395"/>
      <c r="P19" s="347" t="s">
        <v>3425</v>
      </c>
      <c r="U19" s="413"/>
      <c r="V19" s="414"/>
      <c r="W19" s="413"/>
      <c r="X19" s="414"/>
      <c r="Y19" s="374"/>
      <c r="Z19" s="395"/>
      <c r="AA19" s="347" t="s">
        <v>3425</v>
      </c>
      <c r="AF19" s="413"/>
      <c r="AG19" s="414"/>
      <c r="AH19" s="413"/>
      <c r="AI19" s="414"/>
      <c r="AJ19" s="374"/>
      <c r="AK19" s="395"/>
      <c r="AL19" s="347" t="s">
        <v>3425</v>
      </c>
      <c r="AQ19" s="413"/>
      <c r="AR19" s="414"/>
      <c r="AS19" s="413"/>
      <c r="AT19" s="414"/>
      <c r="AU19" s="374"/>
      <c r="AV19" s="395"/>
      <c r="AW19" s="347" t="s">
        <v>3425</v>
      </c>
      <c r="BB19" s="413"/>
      <c r="BC19" s="414"/>
      <c r="BD19" s="413"/>
      <c r="BE19" s="414"/>
      <c r="BF19" s="374"/>
      <c r="BG19" s="395"/>
      <c r="BH19" s="347" t="s">
        <v>3425</v>
      </c>
      <c r="BM19" s="413"/>
      <c r="BN19" s="414"/>
      <c r="BO19" s="413"/>
      <c r="BP19" s="414"/>
      <c r="BQ19" s="374"/>
    </row>
    <row r="20" spans="1:69" x14ac:dyDescent="0.2">
      <c r="A20" s="395"/>
      <c r="C20" s="374"/>
      <c r="D20" s="395"/>
      <c r="E20" s="650"/>
      <c r="F20" s="650"/>
      <c r="G20" s="650"/>
      <c r="H20" s="650"/>
      <c r="I20" s="650"/>
      <c r="J20" s="650"/>
      <c r="K20" s="650"/>
      <c r="L20" s="650"/>
      <c r="M20" s="650"/>
      <c r="O20" s="395"/>
      <c r="Y20" s="374"/>
      <c r="Z20" s="395"/>
      <c r="AJ20" s="374"/>
      <c r="AK20" s="395"/>
      <c r="AU20" s="374"/>
      <c r="AV20" s="395"/>
      <c r="BF20" s="374"/>
      <c r="BG20" s="395"/>
      <c r="BQ20" s="374"/>
    </row>
    <row r="21" spans="1:69" ht="6" customHeight="1" x14ac:dyDescent="0.2">
      <c r="A21" s="395"/>
      <c r="C21" s="374"/>
      <c r="D21" s="395"/>
      <c r="E21" s="650"/>
      <c r="F21" s="650"/>
      <c r="G21" s="650"/>
      <c r="H21" s="650"/>
      <c r="I21" s="650"/>
      <c r="J21" s="650"/>
      <c r="K21" s="650"/>
      <c r="L21" s="650"/>
      <c r="M21" s="650"/>
      <c r="O21" s="395"/>
      <c r="Y21" s="374"/>
      <c r="Z21" s="395"/>
      <c r="AJ21" s="374"/>
      <c r="AK21" s="395"/>
      <c r="AU21" s="374"/>
      <c r="AV21" s="395"/>
      <c r="BF21" s="374"/>
      <c r="BG21" s="395"/>
      <c r="BQ21" s="374"/>
    </row>
    <row r="22" spans="1:69" ht="11.25" customHeight="1" x14ac:dyDescent="0.2">
      <c r="A22" s="395"/>
      <c r="B22" s="403"/>
      <c r="C22" s="374"/>
      <c r="D22" s="395"/>
      <c r="E22" s="476"/>
      <c r="F22" s="476"/>
      <c r="G22" s="476"/>
      <c r="H22" s="476"/>
      <c r="I22" s="476"/>
      <c r="J22" s="476"/>
      <c r="K22" s="476"/>
      <c r="L22" s="476"/>
      <c r="M22" s="476"/>
      <c r="O22" s="395"/>
      <c r="P22" s="410"/>
      <c r="Q22" s="411"/>
      <c r="R22" s="410"/>
      <c r="S22" s="411"/>
      <c r="U22" s="410"/>
      <c r="V22" s="411"/>
      <c r="W22" s="410"/>
      <c r="X22" s="411"/>
      <c r="Y22" s="374"/>
      <c r="Z22" s="395"/>
      <c r="AA22" s="410"/>
      <c r="AB22" s="411"/>
      <c r="AC22" s="410"/>
      <c r="AD22" s="411"/>
      <c r="AF22" s="410"/>
      <c r="AG22" s="411"/>
      <c r="AH22" s="410"/>
      <c r="AI22" s="411"/>
      <c r="AJ22" s="374"/>
      <c r="AK22" s="395"/>
      <c r="AL22" s="410"/>
      <c r="AM22" s="411"/>
      <c r="AN22" s="410"/>
      <c r="AO22" s="411"/>
      <c r="AQ22" s="410"/>
      <c r="AR22" s="411"/>
      <c r="AS22" s="410"/>
      <c r="AT22" s="411"/>
      <c r="AU22" s="374"/>
      <c r="AV22" s="395"/>
      <c r="AW22" s="410"/>
      <c r="AX22" s="411"/>
      <c r="AY22" s="410"/>
      <c r="AZ22" s="411"/>
      <c r="BB22" s="410"/>
      <c r="BC22" s="411"/>
      <c r="BD22" s="410"/>
      <c r="BE22" s="411"/>
      <c r="BF22" s="374"/>
      <c r="BG22" s="395"/>
      <c r="BH22" s="410"/>
      <c r="BI22" s="411"/>
      <c r="BJ22" s="410"/>
      <c r="BK22" s="411"/>
      <c r="BM22" s="410"/>
      <c r="BN22" s="411"/>
      <c r="BO22" s="410"/>
      <c r="BP22" s="411"/>
      <c r="BQ22" s="374"/>
    </row>
    <row r="23" spans="1:69" x14ac:dyDescent="0.2">
      <c r="A23" s="395"/>
      <c r="C23" s="374"/>
      <c r="D23" s="395"/>
      <c r="E23" s="476"/>
      <c r="F23" s="476"/>
      <c r="G23" s="476"/>
      <c r="H23" s="476"/>
      <c r="I23" s="476"/>
      <c r="J23" s="476"/>
      <c r="K23" s="476"/>
      <c r="L23" s="476"/>
      <c r="M23" s="476"/>
      <c r="O23" s="395"/>
      <c r="P23" s="413"/>
      <c r="Q23" s="414"/>
      <c r="R23" s="413"/>
      <c r="S23" s="414"/>
      <c r="T23" s="378"/>
      <c r="U23" s="413"/>
      <c r="V23" s="414"/>
      <c r="W23" s="413"/>
      <c r="X23" s="414"/>
      <c r="Y23" s="374"/>
      <c r="Z23" s="395"/>
      <c r="AA23" s="413"/>
      <c r="AB23" s="414"/>
      <c r="AC23" s="413"/>
      <c r="AD23" s="414"/>
      <c r="AE23" s="378"/>
      <c r="AF23" s="413"/>
      <c r="AG23" s="414"/>
      <c r="AH23" s="413"/>
      <c r="AI23" s="414"/>
      <c r="AJ23" s="374"/>
      <c r="AK23" s="395"/>
      <c r="AL23" s="413"/>
      <c r="AM23" s="414"/>
      <c r="AN23" s="413"/>
      <c r="AO23" s="414"/>
      <c r="AP23" s="378"/>
      <c r="AQ23" s="413"/>
      <c r="AR23" s="414"/>
      <c r="AS23" s="413"/>
      <c r="AT23" s="414"/>
      <c r="AU23" s="374"/>
      <c r="AV23" s="395"/>
      <c r="AW23" s="413"/>
      <c r="AX23" s="414"/>
      <c r="AY23" s="413"/>
      <c r="AZ23" s="414"/>
      <c r="BA23" s="378"/>
      <c r="BB23" s="413"/>
      <c r="BC23" s="414"/>
      <c r="BD23" s="413"/>
      <c r="BE23" s="414"/>
      <c r="BF23" s="374"/>
      <c r="BG23" s="395"/>
      <c r="BH23" s="413"/>
      <c r="BI23" s="414"/>
      <c r="BJ23" s="413"/>
      <c r="BK23" s="414"/>
      <c r="BL23" s="378"/>
      <c r="BM23" s="413"/>
      <c r="BN23" s="414"/>
      <c r="BO23" s="413"/>
      <c r="BP23" s="414"/>
      <c r="BQ23" s="374"/>
    </row>
    <row r="24" spans="1:69" ht="6" customHeight="1" x14ac:dyDescent="0.2">
      <c r="A24" s="395"/>
      <c r="C24" s="374"/>
      <c r="D24" s="395"/>
      <c r="E24" s="476"/>
      <c r="F24" s="476"/>
      <c r="G24" s="476"/>
      <c r="H24" s="476"/>
      <c r="I24" s="476"/>
      <c r="J24" s="476"/>
      <c r="K24" s="476"/>
      <c r="L24" s="476"/>
      <c r="M24" s="476"/>
      <c r="O24" s="395"/>
      <c r="R24" s="378"/>
      <c r="S24" s="378"/>
      <c r="T24" s="378"/>
      <c r="U24" s="378"/>
      <c r="V24" s="378"/>
      <c r="W24" s="378"/>
      <c r="X24" s="456"/>
      <c r="Y24" s="374"/>
      <c r="Z24" s="395"/>
      <c r="AC24" s="378"/>
      <c r="AD24" s="378"/>
      <c r="AE24" s="378"/>
      <c r="AF24" s="378"/>
      <c r="AG24" s="378"/>
      <c r="AH24" s="378"/>
      <c r="AI24" s="456"/>
      <c r="AJ24" s="374"/>
      <c r="AK24" s="395"/>
      <c r="AN24" s="378"/>
      <c r="AO24" s="378"/>
      <c r="AP24" s="378"/>
      <c r="AQ24" s="378"/>
      <c r="AR24" s="378"/>
      <c r="AS24" s="378"/>
      <c r="AT24" s="456"/>
      <c r="AU24" s="374"/>
      <c r="AV24" s="395"/>
      <c r="AY24" s="378"/>
      <c r="AZ24" s="378"/>
      <c r="BA24" s="378"/>
      <c r="BB24" s="378"/>
      <c r="BC24" s="378"/>
      <c r="BD24" s="378"/>
      <c r="BE24" s="456"/>
      <c r="BF24" s="374"/>
      <c r="BG24" s="395"/>
      <c r="BJ24" s="378"/>
      <c r="BK24" s="378"/>
      <c r="BL24" s="378"/>
      <c r="BM24" s="378"/>
      <c r="BN24" s="378"/>
      <c r="BO24" s="378"/>
      <c r="BP24" s="456"/>
      <c r="BQ24" s="374"/>
    </row>
    <row r="25" spans="1:69" x14ac:dyDescent="0.2">
      <c r="A25" s="395"/>
      <c r="C25" s="374"/>
      <c r="D25" s="395"/>
      <c r="E25" s="476"/>
      <c r="F25" s="476"/>
      <c r="G25" s="476"/>
      <c r="H25" s="476"/>
      <c r="I25" s="476"/>
      <c r="J25" s="476"/>
      <c r="K25" s="476"/>
      <c r="L25" s="476"/>
      <c r="M25" s="476"/>
      <c r="O25" s="395"/>
      <c r="P25" s="347" t="s">
        <v>1800</v>
      </c>
      <c r="U25" s="347" t="s">
        <v>1748</v>
      </c>
      <c r="Y25" s="374"/>
      <c r="Z25" s="395"/>
      <c r="AA25" s="347" t="s">
        <v>1800</v>
      </c>
      <c r="AF25" s="347" t="s">
        <v>1748</v>
      </c>
      <c r="AJ25" s="374"/>
      <c r="AK25" s="395"/>
      <c r="AL25" s="347" t="s">
        <v>1800</v>
      </c>
      <c r="AQ25" s="347" t="s">
        <v>1748</v>
      </c>
      <c r="AU25" s="374"/>
      <c r="AV25" s="395"/>
      <c r="AW25" s="347" t="s">
        <v>1800</v>
      </c>
      <c r="BB25" s="347" t="s">
        <v>1748</v>
      </c>
      <c r="BF25" s="374"/>
      <c r="BG25" s="395"/>
      <c r="BH25" s="347" t="s">
        <v>1800</v>
      </c>
      <c r="BM25" s="347" t="s">
        <v>1748</v>
      </c>
      <c r="BQ25" s="374"/>
    </row>
    <row r="26" spans="1:69" ht="6" customHeight="1" x14ac:dyDescent="0.2">
      <c r="A26" s="379"/>
      <c r="B26" s="662"/>
      <c r="C26" s="380"/>
      <c r="D26" s="379"/>
      <c r="E26" s="381"/>
      <c r="F26" s="381"/>
      <c r="G26" s="381"/>
      <c r="H26" s="381"/>
      <c r="I26" s="381"/>
      <c r="J26" s="381"/>
      <c r="K26" s="381"/>
      <c r="L26" s="381"/>
      <c r="M26" s="381"/>
      <c r="N26" s="381"/>
      <c r="O26" s="379"/>
      <c r="P26" s="381"/>
      <c r="Q26" s="381"/>
      <c r="R26" s="381"/>
      <c r="S26" s="381"/>
      <c r="T26" s="381"/>
      <c r="U26" s="381"/>
      <c r="V26" s="381"/>
      <c r="W26" s="381"/>
      <c r="X26" s="662"/>
      <c r="Y26" s="380"/>
      <c r="Z26" s="379"/>
      <c r="AA26" s="381"/>
      <c r="AB26" s="381"/>
      <c r="AC26" s="381"/>
      <c r="AD26" s="381"/>
      <c r="AE26" s="381"/>
      <c r="AF26" s="381"/>
      <c r="AG26" s="381"/>
      <c r="AH26" s="381"/>
      <c r="AI26" s="662"/>
      <c r="AJ26" s="380"/>
      <c r="AK26" s="379"/>
      <c r="AL26" s="381"/>
      <c r="AM26" s="381"/>
      <c r="AN26" s="381"/>
      <c r="AO26" s="381"/>
      <c r="AP26" s="381"/>
      <c r="AQ26" s="381"/>
      <c r="AR26" s="381"/>
      <c r="AS26" s="381"/>
      <c r="AT26" s="662"/>
      <c r="AU26" s="380"/>
      <c r="AV26" s="379"/>
      <c r="AW26" s="381"/>
      <c r="AX26" s="381"/>
      <c r="AY26" s="381"/>
      <c r="AZ26" s="381"/>
      <c r="BA26" s="381"/>
      <c r="BB26" s="381"/>
      <c r="BC26" s="381"/>
      <c r="BD26" s="381"/>
      <c r="BE26" s="662"/>
      <c r="BF26" s="380"/>
      <c r="BG26" s="379"/>
      <c r="BH26" s="381"/>
      <c r="BI26" s="381"/>
      <c r="BJ26" s="381"/>
      <c r="BK26" s="381"/>
      <c r="BL26" s="381"/>
      <c r="BM26" s="381"/>
      <c r="BN26" s="381"/>
      <c r="BO26" s="381"/>
      <c r="BP26" s="662"/>
      <c r="BQ26" s="380"/>
    </row>
    <row r="27" spans="1:69" ht="6" customHeight="1" x14ac:dyDescent="0.2">
      <c r="A27" s="395"/>
      <c r="C27" s="374"/>
      <c r="D27" s="395"/>
      <c r="N27" s="374"/>
      <c r="O27" s="395"/>
      <c r="Y27" s="374"/>
      <c r="Z27" s="395"/>
      <c r="AJ27" s="374"/>
      <c r="AK27" s="395"/>
      <c r="AU27" s="374"/>
      <c r="AV27" s="395"/>
      <c r="BF27" s="374"/>
      <c r="BG27" s="395"/>
      <c r="BQ27" s="374"/>
    </row>
    <row r="28" spans="1:69" ht="11.25" customHeight="1" x14ac:dyDescent="0.2">
      <c r="A28" s="395"/>
      <c r="B28" s="367" t="s">
        <v>3998</v>
      </c>
      <c r="C28" s="374"/>
      <c r="D28" s="395"/>
      <c r="E28" s="470" t="str">
        <f ca="1">VLOOKUP(INDIRECT(ADDRESS(ROW(),COLUMN()-3)),Language_Translations,MATCH(Language_Selected,Language_Options,0),FALSE)</f>
        <v>CAREGIVER’S LINE NUMBER AND NAME  FROM THE HOUSEHOLD ROSTER</v>
      </c>
      <c r="F28" s="444"/>
      <c r="G28" s="444"/>
      <c r="H28" s="444"/>
      <c r="I28" s="444"/>
      <c r="J28" s="444"/>
      <c r="K28" s="444"/>
      <c r="L28" s="444"/>
      <c r="M28" s="444"/>
      <c r="N28" s="374"/>
      <c r="O28" s="395"/>
      <c r="U28" s="410"/>
      <c r="V28" s="411"/>
      <c r="W28" s="410"/>
      <c r="X28" s="411"/>
      <c r="Y28" s="374"/>
      <c r="Z28" s="395"/>
      <c r="AF28" s="410"/>
      <c r="AG28" s="411"/>
      <c r="AH28" s="410"/>
      <c r="AI28" s="411"/>
      <c r="AJ28" s="374"/>
      <c r="AK28" s="395"/>
      <c r="AQ28" s="410"/>
      <c r="AR28" s="411"/>
      <c r="AS28" s="410"/>
      <c r="AT28" s="411"/>
      <c r="AU28" s="374"/>
      <c r="AV28" s="395"/>
      <c r="BB28" s="410"/>
      <c r="BC28" s="411"/>
      <c r="BD28" s="410"/>
      <c r="BE28" s="411"/>
      <c r="BF28" s="374"/>
      <c r="BG28" s="395"/>
      <c r="BM28" s="410"/>
      <c r="BN28" s="411"/>
      <c r="BO28" s="410"/>
      <c r="BP28" s="411"/>
      <c r="BQ28" s="374"/>
    </row>
    <row r="29" spans="1:69" ht="11.25" customHeight="1" x14ac:dyDescent="0.2">
      <c r="A29" s="395"/>
      <c r="C29" s="374"/>
      <c r="D29" s="395"/>
      <c r="E29" s="444"/>
      <c r="F29" s="444"/>
      <c r="G29" s="444"/>
      <c r="H29" s="444"/>
      <c r="I29" s="444"/>
      <c r="J29" s="444"/>
      <c r="K29" s="444"/>
      <c r="L29" s="444"/>
      <c r="M29" s="444"/>
      <c r="N29" s="374"/>
      <c r="O29" s="395"/>
      <c r="R29" s="378"/>
      <c r="S29" s="378"/>
      <c r="T29" s="378"/>
      <c r="U29" s="413"/>
      <c r="V29" s="414"/>
      <c r="W29" s="413"/>
      <c r="X29" s="414"/>
      <c r="Y29" s="374"/>
      <c r="Z29" s="395"/>
      <c r="AC29" s="378"/>
      <c r="AD29" s="378"/>
      <c r="AE29" s="378"/>
      <c r="AF29" s="413"/>
      <c r="AG29" s="414"/>
      <c r="AH29" s="413"/>
      <c r="AI29" s="414"/>
      <c r="AJ29" s="374"/>
      <c r="AK29" s="395"/>
      <c r="AN29" s="378"/>
      <c r="AO29" s="378"/>
      <c r="AP29" s="378"/>
      <c r="AQ29" s="413"/>
      <c r="AR29" s="414"/>
      <c r="AS29" s="413"/>
      <c r="AT29" s="414"/>
      <c r="AU29" s="374"/>
      <c r="AV29" s="395"/>
      <c r="AY29" s="378"/>
      <c r="AZ29" s="378"/>
      <c r="BA29" s="378"/>
      <c r="BB29" s="413"/>
      <c r="BC29" s="414"/>
      <c r="BD29" s="413"/>
      <c r="BE29" s="414"/>
      <c r="BF29" s="374"/>
      <c r="BG29" s="395"/>
      <c r="BJ29" s="378"/>
      <c r="BK29" s="378"/>
      <c r="BL29" s="378"/>
      <c r="BM29" s="413"/>
      <c r="BN29" s="414"/>
      <c r="BO29" s="413"/>
      <c r="BP29" s="414"/>
      <c r="BQ29" s="374"/>
    </row>
    <row r="30" spans="1:69" ht="11.25" customHeight="1" x14ac:dyDescent="0.2">
      <c r="A30" s="395"/>
      <c r="C30" s="374"/>
      <c r="D30" s="395"/>
      <c r="E30" s="444"/>
      <c r="F30" s="444"/>
      <c r="G30" s="444"/>
      <c r="H30" s="444"/>
      <c r="I30" s="444"/>
      <c r="J30" s="444"/>
      <c r="K30" s="444"/>
      <c r="L30" s="444"/>
      <c r="M30" s="444"/>
      <c r="N30" s="374"/>
      <c r="O30" s="395"/>
      <c r="R30" s="378"/>
      <c r="S30" s="378"/>
      <c r="T30" s="378"/>
      <c r="U30" s="378"/>
      <c r="V30" s="378"/>
      <c r="W30" s="378"/>
      <c r="X30" s="456"/>
      <c r="Y30" s="374"/>
      <c r="Z30" s="395"/>
      <c r="AC30" s="378"/>
      <c r="AD30" s="378"/>
      <c r="AE30" s="378"/>
      <c r="AF30" s="378"/>
      <c r="AG30" s="378"/>
      <c r="AH30" s="378"/>
      <c r="AI30" s="456"/>
      <c r="AJ30" s="374"/>
      <c r="AK30" s="395"/>
      <c r="AN30" s="378"/>
      <c r="AO30" s="378"/>
      <c r="AP30" s="378"/>
      <c r="AQ30" s="378"/>
      <c r="AR30" s="378"/>
      <c r="AS30" s="378"/>
      <c r="AT30" s="456"/>
      <c r="AU30" s="374"/>
      <c r="AV30" s="395"/>
      <c r="AY30" s="378"/>
      <c r="AZ30" s="378"/>
      <c r="BA30" s="378"/>
      <c r="BB30" s="378"/>
      <c r="BC30" s="378"/>
      <c r="BD30" s="378"/>
      <c r="BE30" s="456"/>
      <c r="BF30" s="374"/>
      <c r="BG30" s="395"/>
      <c r="BJ30" s="378"/>
      <c r="BK30" s="378"/>
      <c r="BL30" s="378"/>
      <c r="BM30" s="378"/>
      <c r="BN30" s="378"/>
      <c r="BO30" s="378"/>
      <c r="BP30" s="456"/>
      <c r="BQ30" s="374"/>
    </row>
    <row r="31" spans="1:69" ht="11.25" customHeight="1" x14ac:dyDescent="0.2">
      <c r="A31" s="395"/>
      <c r="C31" s="374"/>
      <c r="D31" s="395"/>
      <c r="E31" s="444"/>
      <c r="F31" s="444"/>
      <c r="G31" s="444"/>
      <c r="H31" s="444"/>
      <c r="I31" s="444"/>
      <c r="J31" s="444"/>
      <c r="K31" s="444"/>
      <c r="L31" s="444"/>
      <c r="M31" s="444"/>
      <c r="N31" s="374"/>
      <c r="O31" s="395"/>
      <c r="P31" s="347" t="s">
        <v>91</v>
      </c>
      <c r="R31" s="381"/>
      <c r="S31" s="381"/>
      <c r="T31" s="381"/>
      <c r="U31" s="381"/>
      <c r="V31" s="381"/>
      <c r="W31" s="381"/>
      <c r="X31" s="662"/>
      <c r="Y31" s="374"/>
      <c r="Z31" s="395"/>
      <c r="AA31" s="347" t="s">
        <v>91</v>
      </c>
      <c r="AC31" s="381"/>
      <c r="AD31" s="381"/>
      <c r="AE31" s="381"/>
      <c r="AF31" s="381"/>
      <c r="AG31" s="381"/>
      <c r="AH31" s="381"/>
      <c r="AI31" s="662"/>
      <c r="AJ31" s="374"/>
      <c r="AK31" s="395"/>
      <c r="AL31" s="347" t="s">
        <v>91</v>
      </c>
      <c r="AN31" s="381"/>
      <c r="AO31" s="381"/>
      <c r="AP31" s="381"/>
      <c r="AQ31" s="381"/>
      <c r="AR31" s="381"/>
      <c r="AS31" s="381"/>
      <c r="AT31" s="662"/>
      <c r="AU31" s="374"/>
      <c r="AV31" s="395"/>
      <c r="AW31" s="347" t="s">
        <v>91</v>
      </c>
      <c r="AY31" s="381"/>
      <c r="AZ31" s="381"/>
      <c r="BA31" s="381"/>
      <c r="BB31" s="381"/>
      <c r="BC31" s="381"/>
      <c r="BD31" s="381"/>
      <c r="BE31" s="662"/>
      <c r="BF31" s="374"/>
      <c r="BG31" s="395"/>
      <c r="BH31" s="347" t="s">
        <v>91</v>
      </c>
      <c r="BJ31" s="381"/>
      <c r="BK31" s="381"/>
      <c r="BL31" s="381"/>
      <c r="BM31" s="381"/>
      <c r="BN31" s="381"/>
      <c r="BO31" s="381"/>
      <c r="BP31" s="662"/>
      <c r="BQ31" s="374"/>
    </row>
    <row r="32" spans="1:69" ht="6" customHeight="1" x14ac:dyDescent="0.2">
      <c r="A32" s="379"/>
      <c r="B32" s="662"/>
      <c r="C32" s="380"/>
      <c r="D32" s="379"/>
      <c r="E32" s="510"/>
      <c r="F32" s="510"/>
      <c r="G32" s="510"/>
      <c r="H32" s="510"/>
      <c r="I32" s="510"/>
      <c r="J32" s="510"/>
      <c r="K32" s="510"/>
      <c r="L32" s="510"/>
      <c r="M32" s="510"/>
      <c r="N32" s="380"/>
      <c r="O32" s="379"/>
      <c r="P32" s="381"/>
      <c r="Q32" s="381"/>
      <c r="R32" s="381"/>
      <c r="S32" s="381"/>
      <c r="T32" s="381"/>
      <c r="U32" s="381"/>
      <c r="V32" s="381"/>
      <c r="W32" s="381"/>
      <c r="X32" s="662"/>
      <c r="Y32" s="380"/>
      <c r="Z32" s="379"/>
      <c r="AA32" s="381"/>
      <c r="AB32" s="381"/>
      <c r="AC32" s="381"/>
      <c r="AD32" s="381"/>
      <c r="AE32" s="381"/>
      <c r="AF32" s="381"/>
      <c r="AG32" s="381"/>
      <c r="AH32" s="381"/>
      <c r="AI32" s="662"/>
      <c r="AJ32" s="380"/>
      <c r="AK32" s="379"/>
      <c r="AL32" s="381"/>
      <c r="AM32" s="381"/>
      <c r="AN32" s="381"/>
      <c r="AO32" s="381"/>
      <c r="AP32" s="381"/>
      <c r="AQ32" s="381"/>
      <c r="AR32" s="381"/>
      <c r="AS32" s="381"/>
      <c r="AT32" s="662"/>
      <c r="AU32" s="380"/>
      <c r="AV32" s="379"/>
      <c r="AW32" s="381"/>
      <c r="AX32" s="381"/>
      <c r="AY32" s="381"/>
      <c r="AZ32" s="381"/>
      <c r="BA32" s="381"/>
      <c r="BB32" s="381"/>
      <c r="BC32" s="381"/>
      <c r="BD32" s="381"/>
      <c r="BE32" s="662"/>
      <c r="BF32" s="380"/>
      <c r="BG32" s="379"/>
      <c r="BH32" s="381"/>
      <c r="BI32" s="381"/>
      <c r="BJ32" s="381"/>
      <c r="BK32" s="381"/>
      <c r="BL32" s="381"/>
      <c r="BM32" s="381"/>
      <c r="BN32" s="381"/>
      <c r="BO32" s="381"/>
      <c r="BP32" s="662"/>
      <c r="BQ32" s="380"/>
    </row>
    <row r="33" spans="1:69" ht="6" customHeight="1" x14ac:dyDescent="0.2">
      <c r="A33" s="395"/>
      <c r="C33" s="374"/>
      <c r="D33" s="395"/>
      <c r="E33" s="357"/>
      <c r="F33" s="357"/>
      <c r="G33" s="357"/>
      <c r="H33" s="357"/>
      <c r="I33" s="357"/>
      <c r="J33" s="357"/>
      <c r="K33" s="357"/>
      <c r="L33" s="357"/>
      <c r="M33" s="357"/>
      <c r="N33" s="374"/>
      <c r="O33" s="395"/>
      <c r="Y33" s="374"/>
      <c r="Z33" s="395"/>
      <c r="AF33" s="398"/>
      <c r="AG33" s="398"/>
      <c r="AH33" s="398"/>
      <c r="AI33" s="661"/>
      <c r="AJ33" s="374"/>
      <c r="AK33" s="395"/>
      <c r="AQ33" s="398"/>
      <c r="AR33" s="398"/>
      <c r="AS33" s="398"/>
      <c r="AT33" s="661"/>
      <c r="AU33" s="374"/>
      <c r="AV33" s="395"/>
      <c r="BB33" s="398"/>
      <c r="BC33" s="398"/>
      <c r="BD33" s="398"/>
      <c r="BE33" s="661"/>
      <c r="BF33" s="374"/>
      <c r="BG33" s="395"/>
      <c r="BM33" s="398"/>
      <c r="BN33" s="398"/>
      <c r="BO33" s="398"/>
      <c r="BP33" s="661"/>
      <c r="BQ33" s="374"/>
    </row>
    <row r="34" spans="1:69" ht="11.25" customHeight="1" x14ac:dyDescent="0.2">
      <c r="A34" s="395"/>
      <c r="B34" s="367" t="s">
        <v>3997</v>
      </c>
      <c r="C34" s="374"/>
      <c r="D34" s="395"/>
      <c r="E34" s="470" t="str">
        <f ca="1">VLOOKUP(INDIRECT(ADDRESS(ROW(),COLUMN()-3)),Language_Translations,MATCH(Language_Selected,Language_Options,0),FALSE)</f>
        <v>CHILD’S LINE NUMBER AND NAME FROM THE HOUSEHOLD ROSTER</v>
      </c>
      <c r="F34" s="444"/>
      <c r="G34" s="444"/>
      <c r="H34" s="444"/>
      <c r="I34" s="444"/>
      <c r="J34" s="444"/>
      <c r="K34" s="444"/>
      <c r="L34" s="444"/>
      <c r="M34" s="444"/>
      <c r="N34" s="374"/>
      <c r="O34" s="395"/>
      <c r="U34" s="410"/>
      <c r="V34" s="411"/>
      <c r="W34" s="410"/>
      <c r="X34" s="411"/>
      <c r="Y34" s="374"/>
      <c r="Z34" s="395"/>
      <c r="AF34" s="410"/>
      <c r="AG34" s="411"/>
      <c r="AH34" s="410"/>
      <c r="AI34" s="411"/>
      <c r="AJ34" s="374"/>
      <c r="AK34" s="395"/>
      <c r="AQ34" s="410"/>
      <c r="AR34" s="411"/>
      <c r="AS34" s="410"/>
      <c r="AT34" s="411"/>
      <c r="AU34" s="374"/>
      <c r="AV34" s="395"/>
      <c r="BB34" s="410"/>
      <c r="BC34" s="411"/>
      <c r="BD34" s="410"/>
      <c r="BE34" s="411"/>
      <c r="BF34" s="374"/>
      <c r="BG34" s="395"/>
      <c r="BM34" s="410"/>
      <c r="BN34" s="411"/>
      <c r="BO34" s="410"/>
      <c r="BP34" s="411"/>
      <c r="BQ34" s="374"/>
    </row>
    <row r="35" spans="1:69" x14ac:dyDescent="0.2">
      <c r="A35" s="395"/>
      <c r="C35" s="374"/>
      <c r="D35" s="395"/>
      <c r="E35" s="444"/>
      <c r="F35" s="444"/>
      <c r="G35" s="444"/>
      <c r="H35" s="444"/>
      <c r="I35" s="444"/>
      <c r="J35" s="444"/>
      <c r="K35" s="444"/>
      <c r="L35" s="444"/>
      <c r="M35" s="444"/>
      <c r="N35" s="374"/>
      <c r="O35" s="395"/>
      <c r="R35" s="378"/>
      <c r="S35" s="378"/>
      <c r="T35" s="378"/>
      <c r="U35" s="413"/>
      <c r="V35" s="414"/>
      <c r="W35" s="413"/>
      <c r="X35" s="414"/>
      <c r="Y35" s="374"/>
      <c r="Z35" s="395"/>
      <c r="AC35" s="378"/>
      <c r="AD35" s="378"/>
      <c r="AE35" s="378"/>
      <c r="AF35" s="413"/>
      <c r="AG35" s="414"/>
      <c r="AH35" s="413"/>
      <c r="AI35" s="414"/>
      <c r="AJ35" s="374"/>
      <c r="AK35" s="395"/>
      <c r="AN35" s="378"/>
      <c r="AO35" s="378"/>
      <c r="AP35" s="378"/>
      <c r="AQ35" s="413"/>
      <c r="AR35" s="414"/>
      <c r="AS35" s="413"/>
      <c r="AT35" s="414"/>
      <c r="AU35" s="374"/>
      <c r="AV35" s="395"/>
      <c r="AY35" s="378"/>
      <c r="AZ35" s="378"/>
      <c r="BA35" s="378"/>
      <c r="BB35" s="413"/>
      <c r="BC35" s="414"/>
      <c r="BD35" s="413"/>
      <c r="BE35" s="414"/>
      <c r="BF35" s="374"/>
      <c r="BG35" s="395"/>
      <c r="BJ35" s="378"/>
      <c r="BK35" s="378"/>
      <c r="BL35" s="378"/>
      <c r="BM35" s="413"/>
      <c r="BN35" s="414"/>
      <c r="BO35" s="413"/>
      <c r="BP35" s="414"/>
      <c r="BQ35" s="374"/>
    </row>
    <row r="36" spans="1:69" x14ac:dyDescent="0.2">
      <c r="A36" s="395"/>
      <c r="C36" s="374"/>
      <c r="D36" s="395"/>
      <c r="E36" s="444"/>
      <c r="F36" s="444"/>
      <c r="G36" s="444"/>
      <c r="H36" s="444"/>
      <c r="I36" s="444"/>
      <c r="J36" s="444"/>
      <c r="K36" s="444"/>
      <c r="L36" s="444"/>
      <c r="M36" s="444"/>
      <c r="N36" s="374"/>
      <c r="O36" s="395"/>
      <c r="R36" s="378"/>
      <c r="S36" s="378"/>
      <c r="T36" s="378"/>
      <c r="U36" s="378"/>
      <c r="V36" s="378"/>
      <c r="W36" s="378"/>
      <c r="X36" s="456"/>
      <c r="Y36" s="374"/>
      <c r="Z36" s="395"/>
      <c r="AC36" s="378"/>
      <c r="AD36" s="378"/>
      <c r="AE36" s="378"/>
      <c r="AF36" s="378"/>
      <c r="AG36" s="378"/>
      <c r="AH36" s="378"/>
      <c r="AI36" s="456"/>
      <c r="AJ36" s="374"/>
      <c r="AK36" s="395"/>
      <c r="AN36" s="378"/>
      <c r="AO36" s="378"/>
      <c r="AP36" s="378"/>
      <c r="AQ36" s="378"/>
      <c r="AR36" s="378"/>
      <c r="AS36" s="378"/>
      <c r="AT36" s="456"/>
      <c r="AU36" s="374"/>
      <c r="AV36" s="395"/>
      <c r="AY36" s="378"/>
      <c r="AZ36" s="378"/>
      <c r="BA36" s="378"/>
      <c r="BB36" s="378"/>
      <c r="BC36" s="378"/>
      <c r="BD36" s="378"/>
      <c r="BE36" s="456"/>
      <c r="BF36" s="374"/>
      <c r="BG36" s="395"/>
      <c r="BJ36" s="378"/>
      <c r="BK36" s="378"/>
      <c r="BL36" s="378"/>
      <c r="BM36" s="378"/>
      <c r="BN36" s="378"/>
      <c r="BO36" s="378"/>
      <c r="BP36" s="456"/>
      <c r="BQ36" s="374"/>
    </row>
    <row r="37" spans="1:69" x14ac:dyDescent="0.2">
      <c r="A37" s="395"/>
      <c r="C37" s="374"/>
      <c r="D37" s="395"/>
      <c r="E37" s="444"/>
      <c r="F37" s="444"/>
      <c r="G37" s="444"/>
      <c r="H37" s="444"/>
      <c r="I37" s="444"/>
      <c r="J37" s="444"/>
      <c r="K37" s="444"/>
      <c r="L37" s="444"/>
      <c r="M37" s="444"/>
      <c r="N37" s="374"/>
      <c r="O37" s="395"/>
      <c r="P37" s="347" t="s">
        <v>91</v>
      </c>
      <c r="R37" s="381"/>
      <c r="S37" s="381"/>
      <c r="T37" s="381"/>
      <c r="U37" s="381"/>
      <c r="V37" s="381"/>
      <c r="W37" s="381"/>
      <c r="X37" s="662"/>
      <c r="Y37" s="374"/>
      <c r="Z37" s="395"/>
      <c r="AA37" s="347" t="s">
        <v>91</v>
      </c>
      <c r="AC37" s="381"/>
      <c r="AD37" s="381"/>
      <c r="AE37" s="381"/>
      <c r="AF37" s="381"/>
      <c r="AG37" s="381"/>
      <c r="AH37" s="381"/>
      <c r="AI37" s="662"/>
      <c r="AJ37" s="374"/>
      <c r="AK37" s="395"/>
      <c r="AL37" s="347" t="s">
        <v>91</v>
      </c>
      <c r="AN37" s="381"/>
      <c r="AO37" s="381"/>
      <c r="AP37" s="381"/>
      <c r="AQ37" s="381"/>
      <c r="AR37" s="381"/>
      <c r="AS37" s="381"/>
      <c r="AT37" s="662"/>
      <c r="AU37" s="374"/>
      <c r="AV37" s="395"/>
      <c r="AW37" s="347" t="s">
        <v>91</v>
      </c>
      <c r="AY37" s="381"/>
      <c r="AZ37" s="381"/>
      <c r="BA37" s="381"/>
      <c r="BB37" s="381"/>
      <c r="BC37" s="381"/>
      <c r="BD37" s="381"/>
      <c r="BE37" s="662"/>
      <c r="BF37" s="374"/>
      <c r="BG37" s="395"/>
      <c r="BH37" s="347" t="s">
        <v>91</v>
      </c>
      <c r="BJ37" s="381"/>
      <c r="BK37" s="381"/>
      <c r="BL37" s="381"/>
      <c r="BM37" s="381"/>
      <c r="BN37" s="381"/>
      <c r="BO37" s="381"/>
      <c r="BP37" s="662"/>
      <c r="BQ37" s="374"/>
    </row>
    <row r="38" spans="1:69" ht="6" customHeight="1" x14ac:dyDescent="0.2">
      <c r="A38" s="379"/>
      <c r="B38" s="662"/>
      <c r="C38" s="380"/>
      <c r="D38" s="379"/>
      <c r="E38" s="381"/>
      <c r="F38" s="381"/>
      <c r="G38" s="381"/>
      <c r="H38" s="381"/>
      <c r="I38" s="381"/>
      <c r="J38" s="381"/>
      <c r="K38" s="381"/>
      <c r="L38" s="381"/>
      <c r="M38" s="381"/>
      <c r="N38" s="380"/>
      <c r="O38" s="379"/>
      <c r="P38" s="381"/>
      <c r="Q38" s="381"/>
      <c r="R38" s="381"/>
      <c r="S38" s="381"/>
      <c r="T38" s="381"/>
      <c r="U38" s="381"/>
      <c r="V38" s="381"/>
      <c r="W38" s="381"/>
      <c r="X38" s="662"/>
      <c r="Y38" s="380"/>
      <c r="Z38" s="379"/>
      <c r="AA38" s="381"/>
      <c r="AB38" s="381"/>
      <c r="AC38" s="381"/>
      <c r="AD38" s="381"/>
      <c r="AE38" s="381"/>
      <c r="AF38" s="381"/>
      <c r="AG38" s="381"/>
      <c r="AH38" s="381"/>
      <c r="AI38" s="662"/>
      <c r="AJ38" s="380"/>
      <c r="AK38" s="379"/>
      <c r="AL38" s="381"/>
      <c r="AM38" s="381"/>
      <c r="AN38" s="381"/>
      <c r="AO38" s="381"/>
      <c r="AP38" s="381"/>
      <c r="AQ38" s="381"/>
      <c r="AR38" s="381"/>
      <c r="AS38" s="381"/>
      <c r="AT38" s="662"/>
      <c r="AU38" s="380"/>
      <c r="AV38" s="379"/>
      <c r="AW38" s="381"/>
      <c r="AX38" s="381"/>
      <c r="AY38" s="381"/>
      <c r="AZ38" s="381"/>
      <c r="BA38" s="381"/>
      <c r="BB38" s="381"/>
      <c r="BC38" s="381"/>
      <c r="BD38" s="381"/>
      <c r="BE38" s="662"/>
      <c r="BF38" s="380"/>
      <c r="BG38" s="379"/>
      <c r="BH38" s="381"/>
      <c r="BI38" s="381"/>
      <c r="BJ38" s="381"/>
      <c r="BK38" s="381"/>
      <c r="BL38" s="381"/>
      <c r="BM38" s="381"/>
      <c r="BN38" s="381"/>
      <c r="BO38" s="381"/>
      <c r="BP38" s="662"/>
      <c r="BQ38" s="380"/>
    </row>
    <row r="39" spans="1:69" ht="6" customHeight="1" x14ac:dyDescent="0.2">
      <c r="A39" s="395"/>
      <c r="C39" s="374"/>
      <c r="D39" s="395"/>
      <c r="N39" s="374"/>
      <c r="O39" s="395"/>
      <c r="Y39" s="374"/>
      <c r="Z39" s="395"/>
      <c r="AJ39" s="374"/>
      <c r="AK39" s="395"/>
      <c r="AU39" s="374"/>
      <c r="AV39" s="395"/>
      <c r="BF39" s="374"/>
      <c r="BG39" s="395"/>
      <c r="BQ39" s="374"/>
    </row>
    <row r="40" spans="1:69" ht="11.25" customHeight="1" x14ac:dyDescent="0.2">
      <c r="A40" s="395"/>
      <c r="B40" s="367" t="s">
        <v>620</v>
      </c>
      <c r="C40" s="374"/>
      <c r="D40" s="395"/>
      <c r="E40" s="470" t="str">
        <f ca="1">VLOOKUP(INDIRECT(ADDRESS(ROW(),COLUMN()-3)),Language_Translations,MATCH(Language_Selected,Language_Options,0),FALSE)</f>
        <v>OBTAIN CONSENT. DOES [CAREGIVER'S NAME] AGREE TO PARTICIPATE IN THE SURVEY?</v>
      </c>
      <c r="F40" s="444"/>
      <c r="G40" s="444"/>
      <c r="H40" s="444"/>
      <c r="I40" s="444"/>
      <c r="J40" s="444"/>
      <c r="K40" s="444"/>
      <c r="L40" s="444"/>
      <c r="M40" s="444"/>
      <c r="N40" s="374"/>
      <c r="O40" s="395"/>
      <c r="P40" s="347" t="s">
        <v>1749</v>
      </c>
      <c r="R40" s="378"/>
      <c r="S40" s="378"/>
      <c r="T40" s="378"/>
      <c r="U40" s="378"/>
      <c r="V40" s="378"/>
      <c r="W40" s="378" t="s">
        <v>7</v>
      </c>
      <c r="X40" s="456" t="s">
        <v>1778</v>
      </c>
      <c r="Y40" s="374"/>
      <c r="Z40" s="395"/>
      <c r="AA40" s="347" t="s">
        <v>1749</v>
      </c>
      <c r="AC40" s="378"/>
      <c r="AD40" s="378"/>
      <c r="AE40" s="378"/>
      <c r="AF40" s="378"/>
      <c r="AG40" s="378"/>
      <c r="AH40" s="378" t="s">
        <v>7</v>
      </c>
      <c r="AI40" s="456" t="s">
        <v>1778</v>
      </c>
      <c r="AJ40" s="374"/>
      <c r="AK40" s="395"/>
      <c r="AL40" s="347" t="s">
        <v>1749</v>
      </c>
      <c r="AN40" s="378"/>
      <c r="AO40" s="378"/>
      <c r="AP40" s="378"/>
      <c r="AQ40" s="378"/>
      <c r="AR40" s="378"/>
      <c r="AS40" s="378" t="s">
        <v>7</v>
      </c>
      <c r="AT40" s="456" t="s">
        <v>1778</v>
      </c>
      <c r="AU40" s="374"/>
      <c r="AV40" s="395"/>
      <c r="AW40" s="347" t="s">
        <v>1749</v>
      </c>
      <c r="AY40" s="378"/>
      <c r="AZ40" s="378"/>
      <c r="BA40" s="378"/>
      <c r="BB40" s="378"/>
      <c r="BC40" s="378"/>
      <c r="BD40" s="378" t="s">
        <v>7</v>
      </c>
      <c r="BE40" s="456" t="s">
        <v>1778</v>
      </c>
      <c r="BF40" s="374"/>
      <c r="BG40" s="395"/>
      <c r="BH40" s="347" t="s">
        <v>1749</v>
      </c>
      <c r="BJ40" s="378"/>
      <c r="BK40" s="378"/>
      <c r="BL40" s="378"/>
      <c r="BM40" s="378"/>
      <c r="BN40" s="378"/>
      <c r="BO40" s="378" t="s">
        <v>7</v>
      </c>
      <c r="BP40" s="456" t="s">
        <v>1778</v>
      </c>
      <c r="BQ40" s="374"/>
    </row>
    <row r="41" spans="1:69" ht="11.25" customHeight="1" x14ac:dyDescent="0.2">
      <c r="A41" s="395"/>
      <c r="C41" s="374"/>
      <c r="D41" s="395"/>
      <c r="E41" s="444"/>
      <c r="F41" s="444"/>
      <c r="G41" s="444"/>
      <c r="H41" s="444"/>
      <c r="I41" s="444"/>
      <c r="J41" s="444"/>
      <c r="K41" s="444"/>
      <c r="L41" s="444"/>
      <c r="M41" s="444"/>
      <c r="N41" s="374"/>
      <c r="O41" s="395"/>
      <c r="P41" s="347" t="s">
        <v>1750</v>
      </c>
      <c r="R41" s="378"/>
      <c r="S41" s="378"/>
      <c r="T41" s="378"/>
      <c r="U41" s="378"/>
      <c r="V41" s="378"/>
      <c r="W41" s="378"/>
      <c r="X41" s="456" t="s">
        <v>1783</v>
      </c>
      <c r="Y41" s="374"/>
      <c r="Z41" s="395"/>
      <c r="AA41" s="347" t="s">
        <v>1750</v>
      </c>
      <c r="AC41" s="378"/>
      <c r="AD41" s="378"/>
      <c r="AE41" s="378"/>
      <c r="AF41" s="378"/>
      <c r="AG41" s="378"/>
      <c r="AH41" s="378"/>
      <c r="AI41" s="456" t="s">
        <v>1783</v>
      </c>
      <c r="AJ41" s="374"/>
      <c r="AK41" s="395"/>
      <c r="AL41" s="347" t="s">
        <v>1750</v>
      </c>
      <c r="AN41" s="378"/>
      <c r="AO41" s="378"/>
      <c r="AP41" s="378"/>
      <c r="AQ41" s="378"/>
      <c r="AR41" s="378"/>
      <c r="AS41" s="378"/>
      <c r="AT41" s="456" t="s">
        <v>1783</v>
      </c>
      <c r="AU41" s="374"/>
      <c r="AV41" s="395"/>
      <c r="AW41" s="347" t="s">
        <v>1750</v>
      </c>
      <c r="AY41" s="378"/>
      <c r="AZ41" s="378"/>
      <c r="BA41" s="378"/>
      <c r="BB41" s="378"/>
      <c r="BC41" s="378"/>
      <c r="BD41" s="378"/>
      <c r="BE41" s="456" t="s">
        <v>1783</v>
      </c>
      <c r="BF41" s="374"/>
      <c r="BG41" s="395"/>
      <c r="BH41" s="347" t="s">
        <v>1750</v>
      </c>
      <c r="BJ41" s="378"/>
      <c r="BK41" s="378"/>
      <c r="BL41" s="378"/>
      <c r="BM41" s="378"/>
      <c r="BN41" s="378"/>
      <c r="BO41" s="378"/>
      <c r="BP41" s="456" t="s">
        <v>1783</v>
      </c>
      <c r="BQ41" s="374"/>
    </row>
    <row r="42" spans="1:69" ht="6" customHeight="1" x14ac:dyDescent="0.2">
      <c r="A42" s="395"/>
      <c r="C42" s="374"/>
      <c r="D42" s="395"/>
      <c r="E42" s="444"/>
      <c r="F42" s="444"/>
      <c r="G42" s="444"/>
      <c r="H42" s="444"/>
      <c r="I42" s="444"/>
      <c r="J42" s="444"/>
      <c r="K42" s="444"/>
      <c r="L42" s="444"/>
      <c r="M42" s="444"/>
      <c r="N42" s="374"/>
      <c r="O42" s="395"/>
      <c r="R42" s="378"/>
      <c r="S42" s="378"/>
      <c r="T42" s="378"/>
      <c r="U42" s="378"/>
      <c r="V42" s="378"/>
      <c r="W42" s="378"/>
      <c r="X42" s="456"/>
      <c r="Y42" s="374"/>
      <c r="Z42" s="395"/>
      <c r="AC42" s="378"/>
      <c r="AD42" s="378"/>
      <c r="AE42" s="378"/>
      <c r="AF42" s="378"/>
      <c r="AG42" s="378"/>
      <c r="AH42" s="378"/>
      <c r="AI42" s="456"/>
      <c r="AJ42" s="374"/>
      <c r="AK42" s="395"/>
      <c r="AN42" s="378"/>
      <c r="AO42" s="378"/>
      <c r="AP42" s="378"/>
      <c r="AQ42" s="378"/>
      <c r="AR42" s="378"/>
      <c r="AS42" s="378"/>
      <c r="AT42" s="456"/>
      <c r="AU42" s="374"/>
      <c r="AV42" s="395"/>
      <c r="AY42" s="378"/>
      <c r="AZ42" s="378"/>
      <c r="BA42" s="378"/>
      <c r="BB42" s="378"/>
      <c r="BC42" s="378"/>
      <c r="BD42" s="378"/>
      <c r="BE42" s="456"/>
      <c r="BF42" s="374"/>
      <c r="BG42" s="395"/>
      <c r="BJ42" s="378"/>
      <c r="BK42" s="378"/>
      <c r="BL42" s="378"/>
      <c r="BM42" s="378"/>
      <c r="BN42" s="378"/>
      <c r="BO42" s="378"/>
      <c r="BP42" s="456"/>
      <c r="BQ42" s="374"/>
    </row>
    <row r="43" spans="1:69" ht="11.25" customHeight="1" x14ac:dyDescent="0.2">
      <c r="A43" s="395"/>
      <c r="C43" s="374"/>
      <c r="D43" s="395"/>
      <c r="E43" s="444"/>
      <c r="F43" s="444"/>
      <c r="G43" s="444"/>
      <c r="H43" s="444"/>
      <c r="I43" s="444"/>
      <c r="J43" s="444"/>
      <c r="K43" s="444"/>
      <c r="L43" s="444"/>
      <c r="M43" s="444"/>
      <c r="N43" s="374"/>
      <c r="O43" s="395"/>
      <c r="W43" s="401" t="s">
        <v>4107</v>
      </c>
      <c r="Y43" s="374"/>
      <c r="Z43" s="395"/>
      <c r="AH43" s="401" t="s">
        <v>4107</v>
      </c>
      <c r="AJ43" s="374"/>
      <c r="AK43" s="395"/>
      <c r="AS43" s="401" t="s">
        <v>4107</v>
      </c>
      <c r="AU43" s="374"/>
      <c r="AV43" s="395"/>
      <c r="BD43" s="401" t="s">
        <v>4107</v>
      </c>
      <c r="BF43" s="374"/>
      <c r="BG43" s="395"/>
      <c r="BO43" s="401" t="s">
        <v>4107</v>
      </c>
      <c r="BQ43" s="374"/>
    </row>
    <row r="44" spans="1:69" ht="11.25" customHeight="1" x14ac:dyDescent="0.2">
      <c r="A44" s="395"/>
      <c r="C44" s="374"/>
      <c r="D44" s="395"/>
      <c r="E44" s="444"/>
      <c r="F44" s="444"/>
      <c r="G44" s="444"/>
      <c r="H44" s="444"/>
      <c r="I44" s="444"/>
      <c r="J44" s="444"/>
      <c r="K44" s="444"/>
      <c r="L44" s="444"/>
      <c r="M44" s="444"/>
      <c r="N44" s="374"/>
      <c r="O44" s="395"/>
      <c r="W44" s="401"/>
      <c r="Y44" s="374"/>
      <c r="Z44" s="395"/>
      <c r="AH44" s="401"/>
      <c r="AJ44" s="374"/>
      <c r="AK44" s="395"/>
      <c r="AS44" s="401"/>
      <c r="AU44" s="374"/>
      <c r="AV44" s="395"/>
      <c r="BD44" s="401"/>
      <c r="BF44" s="374"/>
      <c r="BG44" s="395"/>
      <c r="BO44" s="401"/>
      <c r="BQ44" s="374"/>
    </row>
    <row r="45" spans="1:69" ht="6" customHeight="1" x14ac:dyDescent="0.2">
      <c r="A45" s="379"/>
      <c r="B45" s="662"/>
      <c r="C45" s="380"/>
      <c r="D45" s="379"/>
      <c r="E45" s="510"/>
      <c r="F45" s="510"/>
      <c r="G45" s="510"/>
      <c r="H45" s="510"/>
      <c r="I45" s="510"/>
      <c r="J45" s="510"/>
      <c r="K45" s="510"/>
      <c r="L45" s="510"/>
      <c r="M45" s="510"/>
      <c r="N45" s="380"/>
      <c r="O45" s="379"/>
      <c r="P45" s="381"/>
      <c r="Q45" s="381"/>
      <c r="R45" s="381"/>
      <c r="S45" s="381"/>
      <c r="T45" s="381"/>
      <c r="U45" s="381"/>
      <c r="V45" s="381"/>
      <c r="W45" s="590"/>
      <c r="X45" s="662"/>
      <c r="Y45" s="380"/>
      <c r="Z45" s="379"/>
      <c r="AA45" s="381"/>
      <c r="AB45" s="381"/>
      <c r="AC45" s="381"/>
      <c r="AD45" s="381"/>
      <c r="AE45" s="381"/>
      <c r="AF45" s="381"/>
      <c r="AG45" s="381"/>
      <c r="AH45" s="590"/>
      <c r="AI45" s="662"/>
      <c r="AJ45" s="380"/>
      <c r="AK45" s="379"/>
      <c r="AL45" s="381"/>
      <c r="AM45" s="381"/>
      <c r="AN45" s="381"/>
      <c r="AO45" s="381"/>
      <c r="AP45" s="381"/>
      <c r="AQ45" s="381"/>
      <c r="AR45" s="381"/>
      <c r="AS45" s="590"/>
      <c r="AT45" s="662"/>
      <c r="AU45" s="380"/>
      <c r="AV45" s="379"/>
      <c r="AW45" s="381"/>
      <c r="AX45" s="381"/>
      <c r="AY45" s="381"/>
      <c r="AZ45" s="381"/>
      <c r="BA45" s="381"/>
      <c r="BB45" s="381"/>
      <c r="BC45" s="381"/>
      <c r="BD45" s="590"/>
      <c r="BE45" s="662"/>
      <c r="BF45" s="380"/>
      <c r="BG45" s="379"/>
      <c r="BH45" s="381"/>
      <c r="BI45" s="381"/>
      <c r="BJ45" s="381"/>
      <c r="BK45" s="381"/>
      <c r="BL45" s="381"/>
      <c r="BM45" s="381"/>
      <c r="BN45" s="381"/>
      <c r="BO45" s="590"/>
      <c r="BP45" s="662"/>
      <c r="BQ45" s="380"/>
    </row>
    <row r="46" spans="1:69" ht="6" customHeight="1" x14ac:dyDescent="0.2">
      <c r="A46" s="395"/>
      <c r="B46" s="347"/>
      <c r="C46" s="374"/>
      <c r="X46" s="347"/>
      <c r="AI46" s="347"/>
      <c r="AT46" s="347"/>
      <c r="BE46" s="347"/>
      <c r="BP46" s="347"/>
      <c r="BQ46" s="374"/>
    </row>
    <row r="47" spans="1:69" ht="11.25" customHeight="1" x14ac:dyDescent="0.2">
      <c r="A47" s="395"/>
      <c r="B47" s="347" t="s">
        <v>4338</v>
      </c>
      <c r="C47" s="374"/>
      <c r="E47" s="444" t="str">
        <f ca="1">VLOOKUP(INDIRECT(ADDRESS(ROW(),COLUMN()-3)),Language_Translations,MATCH(Language_Selected,Language_Options,0),FALSE)</f>
        <v>In order to learn more about child nutrition in our country, we would like to learn more about what kinds of foods your child(ren) eat. But first we'd like to learn more about [CHILD'S NAME]'s sex and age.</v>
      </c>
      <c r="F47" s="444"/>
      <c r="G47" s="444"/>
      <c r="H47" s="444"/>
      <c r="I47" s="444"/>
      <c r="J47" s="444"/>
      <c r="K47" s="444"/>
      <c r="L47" s="444"/>
      <c r="M47" s="444"/>
      <c r="N47" s="444"/>
      <c r="O47" s="444"/>
      <c r="P47" s="444"/>
      <c r="Q47" s="444"/>
      <c r="R47" s="444"/>
      <c r="S47" s="444"/>
      <c r="T47" s="444"/>
      <c r="U47" s="444"/>
      <c r="V47" s="444"/>
      <c r="W47" s="444"/>
      <c r="X47" s="444"/>
      <c r="Y47" s="444"/>
      <c r="Z47" s="444"/>
      <c r="AA47" s="444"/>
      <c r="AB47" s="444"/>
      <c r="AC47" s="444"/>
      <c r="AD47" s="444"/>
      <c r="AE47" s="444"/>
      <c r="AF47" s="444"/>
      <c r="AG47" s="444"/>
      <c r="AH47" s="444"/>
      <c r="AI47" s="444"/>
      <c r="AJ47" s="444"/>
      <c r="AK47" s="444"/>
      <c r="AL47" s="444"/>
      <c r="AM47" s="444"/>
      <c r="AN47" s="444"/>
      <c r="AO47" s="444"/>
      <c r="AP47" s="444"/>
      <c r="AQ47" s="444"/>
      <c r="AR47" s="444"/>
      <c r="AS47" s="444"/>
      <c r="AT47" s="444"/>
      <c r="AU47" s="444"/>
      <c r="AV47" s="444"/>
      <c r="AW47" s="444"/>
      <c r="AX47" s="444"/>
      <c r="AY47" s="444"/>
      <c r="AZ47" s="444"/>
      <c r="BA47" s="444"/>
      <c r="BB47" s="444"/>
      <c r="BC47" s="444"/>
      <c r="BD47" s="444"/>
      <c r="BE47" s="444"/>
      <c r="BF47" s="444"/>
      <c r="BG47" s="444"/>
      <c r="BH47" s="444"/>
      <c r="BI47" s="444"/>
      <c r="BJ47" s="444"/>
      <c r="BK47" s="444"/>
      <c r="BL47" s="444"/>
      <c r="BM47" s="444"/>
      <c r="BN47" s="444"/>
      <c r="BO47" s="444"/>
      <c r="BP47" s="444"/>
      <c r="BQ47" s="374"/>
    </row>
    <row r="48" spans="1:69" ht="11.25" customHeight="1" x14ac:dyDescent="0.2">
      <c r="A48" s="395"/>
      <c r="B48" s="347"/>
      <c r="C48" s="374"/>
      <c r="E48" s="444"/>
      <c r="F48" s="444"/>
      <c r="G48" s="444"/>
      <c r="H48" s="444"/>
      <c r="I48" s="444"/>
      <c r="J48" s="444"/>
      <c r="K48" s="444"/>
      <c r="L48" s="444"/>
      <c r="M48" s="444"/>
      <c r="N48" s="444"/>
      <c r="O48" s="444"/>
      <c r="P48" s="444"/>
      <c r="Q48" s="444"/>
      <c r="R48" s="444"/>
      <c r="S48" s="444"/>
      <c r="T48" s="444"/>
      <c r="U48" s="444"/>
      <c r="V48" s="444"/>
      <c r="W48" s="444"/>
      <c r="X48" s="444"/>
      <c r="Y48" s="444"/>
      <c r="Z48" s="444"/>
      <c r="AA48" s="444"/>
      <c r="AB48" s="444"/>
      <c r="AC48" s="444"/>
      <c r="AD48" s="444"/>
      <c r="AE48" s="444"/>
      <c r="AF48" s="444"/>
      <c r="AG48" s="444"/>
      <c r="AH48" s="444"/>
      <c r="AI48" s="444"/>
      <c r="AJ48" s="444"/>
      <c r="AK48" s="444"/>
      <c r="AL48" s="444"/>
      <c r="AM48" s="444"/>
      <c r="AN48" s="444"/>
      <c r="AO48" s="444"/>
      <c r="AP48" s="444"/>
      <c r="AQ48" s="444"/>
      <c r="AR48" s="444"/>
      <c r="AS48" s="444"/>
      <c r="AT48" s="444"/>
      <c r="AU48" s="444"/>
      <c r="AV48" s="444"/>
      <c r="AW48" s="444"/>
      <c r="AX48" s="444"/>
      <c r="AY48" s="444"/>
      <c r="AZ48" s="444"/>
      <c r="BA48" s="444"/>
      <c r="BB48" s="444"/>
      <c r="BC48" s="444"/>
      <c r="BD48" s="444"/>
      <c r="BE48" s="444"/>
      <c r="BF48" s="444"/>
      <c r="BG48" s="444"/>
      <c r="BH48" s="444"/>
      <c r="BI48" s="444"/>
      <c r="BJ48" s="444"/>
      <c r="BK48" s="444"/>
      <c r="BL48" s="444"/>
      <c r="BM48" s="444"/>
      <c r="BN48" s="444"/>
      <c r="BO48" s="444"/>
      <c r="BP48" s="444"/>
      <c r="BQ48" s="374"/>
    </row>
    <row r="49" spans="1:69" ht="6" customHeight="1" x14ac:dyDescent="0.2">
      <c r="A49" s="379"/>
      <c r="B49" s="662"/>
      <c r="C49" s="380"/>
      <c r="D49" s="381"/>
      <c r="E49" s="510"/>
      <c r="F49" s="510"/>
      <c r="G49" s="510"/>
      <c r="H49" s="510"/>
      <c r="I49" s="510"/>
      <c r="J49" s="510"/>
      <c r="K49" s="510"/>
      <c r="L49" s="510"/>
      <c r="M49" s="510"/>
      <c r="N49" s="510"/>
      <c r="O49" s="510"/>
      <c r="P49" s="510"/>
      <c r="Q49" s="510"/>
      <c r="R49" s="510"/>
      <c r="S49" s="510"/>
      <c r="T49" s="510"/>
      <c r="U49" s="510"/>
      <c r="V49" s="510"/>
      <c r="W49" s="510"/>
      <c r="X49" s="510"/>
      <c r="Y49" s="510"/>
      <c r="Z49" s="510"/>
      <c r="AA49" s="510"/>
      <c r="AB49" s="510"/>
      <c r="AC49" s="510"/>
      <c r="AD49" s="510"/>
      <c r="AE49" s="510"/>
      <c r="AF49" s="510"/>
      <c r="AG49" s="510"/>
      <c r="AH49" s="510"/>
      <c r="AI49" s="510"/>
      <c r="AJ49" s="510"/>
      <c r="AK49" s="510"/>
      <c r="AL49" s="510"/>
      <c r="AM49" s="510"/>
      <c r="AN49" s="510"/>
      <c r="AO49" s="510"/>
      <c r="AP49" s="510"/>
      <c r="AQ49" s="510"/>
      <c r="AR49" s="510"/>
      <c r="AS49" s="510"/>
      <c r="AT49" s="510"/>
      <c r="AU49" s="510"/>
      <c r="AV49" s="510"/>
      <c r="AW49" s="510"/>
      <c r="AX49" s="510"/>
      <c r="AY49" s="510"/>
      <c r="AZ49" s="510"/>
      <c r="BA49" s="510"/>
      <c r="BB49" s="510"/>
      <c r="BC49" s="510"/>
      <c r="BD49" s="510"/>
      <c r="BE49" s="510"/>
      <c r="BF49" s="510"/>
      <c r="BG49" s="510"/>
      <c r="BH49" s="510"/>
      <c r="BI49" s="510"/>
      <c r="BJ49" s="510"/>
      <c r="BK49" s="510"/>
      <c r="BL49" s="510"/>
      <c r="BM49" s="510"/>
      <c r="BN49" s="510"/>
      <c r="BO49" s="510"/>
      <c r="BP49" s="510"/>
      <c r="BQ49" s="380"/>
    </row>
    <row r="50" spans="1:69" ht="7.15" customHeight="1" x14ac:dyDescent="0.2">
      <c r="A50" s="395"/>
      <c r="C50" s="374"/>
      <c r="D50" s="395"/>
      <c r="N50" s="374"/>
      <c r="O50" s="375"/>
      <c r="P50" s="398"/>
      <c r="Q50" s="398"/>
      <c r="R50" s="398"/>
      <c r="S50" s="398"/>
      <c r="T50" s="398"/>
      <c r="U50" s="398"/>
      <c r="V50" s="398"/>
      <c r="W50" s="398"/>
      <c r="X50" s="661"/>
      <c r="Y50" s="376"/>
      <c r="Z50" s="395"/>
      <c r="AJ50" s="374"/>
      <c r="AK50" s="395"/>
      <c r="AU50" s="374"/>
      <c r="AV50" s="395"/>
      <c r="BF50" s="374"/>
      <c r="BG50" s="395"/>
      <c r="BQ50" s="374"/>
    </row>
    <row r="51" spans="1:69" ht="11.25" customHeight="1" x14ac:dyDescent="0.2">
      <c r="A51" s="395"/>
      <c r="B51" s="367" t="s">
        <v>624</v>
      </c>
      <c r="C51" s="374"/>
      <c r="D51" s="395"/>
      <c r="E51" s="470" t="str">
        <f ca="1">VLOOKUP(INDIRECT(ADDRESS(ROW(),COLUMN()-3)),Language_Translations,MATCH(Language_Selected,Language_Options,0),FALSE)</f>
        <v xml:space="preserve">What is [CHILD’S NAME]’s sex? </v>
      </c>
      <c r="F51" s="470"/>
      <c r="G51" s="470"/>
      <c r="H51" s="470"/>
      <c r="I51" s="470"/>
      <c r="J51" s="470"/>
      <c r="K51" s="470"/>
      <c r="L51" s="470"/>
      <c r="M51" s="470"/>
      <c r="N51" s="374"/>
      <c r="O51" s="395"/>
      <c r="P51" s="347" t="s">
        <v>2336</v>
      </c>
      <c r="R51" s="378" t="s">
        <v>7</v>
      </c>
      <c r="S51" s="378"/>
      <c r="T51" s="378"/>
      <c r="U51" s="378"/>
      <c r="V51" s="378"/>
      <c r="W51" s="378"/>
      <c r="X51" s="456" t="s">
        <v>1778</v>
      </c>
      <c r="Y51" s="374"/>
      <c r="Z51" s="395"/>
      <c r="AA51" s="347" t="s">
        <v>2336</v>
      </c>
      <c r="AC51" s="378" t="s">
        <v>7</v>
      </c>
      <c r="AD51" s="378"/>
      <c r="AE51" s="378"/>
      <c r="AF51" s="378"/>
      <c r="AG51" s="378"/>
      <c r="AH51" s="378"/>
      <c r="AI51" s="456" t="s">
        <v>1778</v>
      </c>
      <c r="AJ51" s="374"/>
      <c r="AK51" s="395"/>
      <c r="AL51" s="347" t="s">
        <v>2336</v>
      </c>
      <c r="AN51" s="378" t="s">
        <v>7</v>
      </c>
      <c r="AO51" s="378"/>
      <c r="AP51" s="378"/>
      <c r="AQ51" s="378"/>
      <c r="AR51" s="378"/>
      <c r="AS51" s="378"/>
      <c r="AT51" s="456" t="s">
        <v>1778</v>
      </c>
      <c r="AU51" s="374"/>
      <c r="AV51" s="395"/>
      <c r="AW51" s="347" t="s">
        <v>2336</v>
      </c>
      <c r="AY51" s="378" t="s">
        <v>7</v>
      </c>
      <c r="AZ51" s="378"/>
      <c r="BA51" s="378"/>
      <c r="BB51" s="378"/>
      <c r="BC51" s="378"/>
      <c r="BD51" s="378"/>
      <c r="BE51" s="456" t="s">
        <v>1778</v>
      </c>
      <c r="BF51" s="374"/>
      <c r="BG51" s="395"/>
      <c r="BH51" s="347" t="s">
        <v>2336</v>
      </c>
      <c r="BJ51" s="378" t="s">
        <v>7</v>
      </c>
      <c r="BK51" s="378"/>
      <c r="BL51" s="378"/>
      <c r="BM51" s="378"/>
      <c r="BN51" s="378"/>
      <c r="BO51" s="378"/>
      <c r="BP51" s="456" t="s">
        <v>1778</v>
      </c>
      <c r="BQ51" s="374"/>
    </row>
    <row r="52" spans="1:69" ht="11.25" customHeight="1" x14ac:dyDescent="0.2">
      <c r="A52" s="395"/>
      <c r="C52" s="374"/>
      <c r="D52" s="395"/>
      <c r="E52" s="470"/>
      <c r="F52" s="470"/>
      <c r="G52" s="470"/>
      <c r="H52" s="470"/>
      <c r="I52" s="470"/>
      <c r="J52" s="470"/>
      <c r="K52" s="470"/>
      <c r="L52" s="470"/>
      <c r="M52" s="470"/>
      <c r="N52" s="374"/>
      <c r="O52" s="395"/>
      <c r="P52" s="347" t="s">
        <v>2337</v>
      </c>
      <c r="R52" s="378"/>
      <c r="S52" s="378" t="s">
        <v>7</v>
      </c>
      <c r="T52" s="378"/>
      <c r="U52" s="378"/>
      <c r="V52" s="378"/>
      <c r="W52" s="378"/>
      <c r="X52" s="456" t="s">
        <v>1783</v>
      </c>
      <c r="Y52" s="374"/>
      <c r="Z52" s="395"/>
      <c r="AA52" s="347" t="s">
        <v>2337</v>
      </c>
      <c r="AC52" s="378"/>
      <c r="AD52" s="378" t="s">
        <v>7</v>
      </c>
      <c r="AE52" s="378"/>
      <c r="AF52" s="378"/>
      <c r="AG52" s="378"/>
      <c r="AH52" s="378"/>
      <c r="AI52" s="456" t="s">
        <v>1783</v>
      </c>
      <c r="AJ52" s="374"/>
      <c r="AK52" s="395"/>
      <c r="AL52" s="347" t="s">
        <v>2337</v>
      </c>
      <c r="AN52" s="378"/>
      <c r="AO52" s="378" t="s">
        <v>7</v>
      </c>
      <c r="AP52" s="378"/>
      <c r="AQ52" s="378"/>
      <c r="AR52" s="378"/>
      <c r="AS52" s="378"/>
      <c r="AT52" s="456" t="s">
        <v>1783</v>
      </c>
      <c r="AU52" s="374"/>
      <c r="AV52" s="395"/>
      <c r="AW52" s="347" t="s">
        <v>2337</v>
      </c>
      <c r="AY52" s="378"/>
      <c r="AZ52" s="378" t="s">
        <v>7</v>
      </c>
      <c r="BA52" s="378"/>
      <c r="BB52" s="378"/>
      <c r="BC52" s="378"/>
      <c r="BD52" s="378"/>
      <c r="BE52" s="456" t="s">
        <v>1783</v>
      </c>
      <c r="BF52" s="374"/>
      <c r="BG52" s="395"/>
      <c r="BH52" s="347" t="s">
        <v>2337</v>
      </c>
      <c r="BJ52" s="378"/>
      <c r="BK52" s="378" t="s">
        <v>7</v>
      </c>
      <c r="BL52" s="378"/>
      <c r="BM52" s="378"/>
      <c r="BN52" s="378"/>
      <c r="BO52" s="378"/>
      <c r="BP52" s="456" t="s">
        <v>1783</v>
      </c>
      <c r="BQ52" s="374"/>
    </row>
    <row r="53" spans="1:69" ht="6" customHeight="1" x14ac:dyDescent="0.2">
      <c r="A53" s="379"/>
      <c r="B53" s="662"/>
      <c r="C53" s="380"/>
      <c r="D53" s="379"/>
      <c r="E53" s="510"/>
      <c r="F53" s="510"/>
      <c r="G53" s="510"/>
      <c r="H53" s="510"/>
      <c r="I53" s="510"/>
      <c r="J53" s="510"/>
      <c r="K53" s="510"/>
      <c r="L53" s="510"/>
      <c r="M53" s="510"/>
      <c r="N53" s="380"/>
      <c r="O53" s="379"/>
      <c r="P53" s="381"/>
      <c r="Q53" s="381"/>
      <c r="R53" s="381"/>
      <c r="S53" s="381"/>
      <c r="T53" s="381"/>
      <c r="U53" s="381"/>
      <c r="V53" s="381"/>
      <c r="W53" s="381"/>
      <c r="X53" s="662"/>
      <c r="Y53" s="380"/>
      <c r="Z53" s="379"/>
      <c r="AA53" s="381"/>
      <c r="AB53" s="381"/>
      <c r="AC53" s="381"/>
      <c r="AD53" s="381"/>
      <c r="AE53" s="381"/>
      <c r="AF53" s="381"/>
      <c r="AG53" s="381"/>
      <c r="AH53" s="381"/>
      <c r="AI53" s="662"/>
      <c r="AJ53" s="380"/>
      <c r="AK53" s="379"/>
      <c r="AL53" s="381"/>
      <c r="AM53" s="381"/>
      <c r="AN53" s="381"/>
      <c r="AO53" s="381"/>
      <c r="AP53" s="381"/>
      <c r="AQ53" s="381"/>
      <c r="AR53" s="381"/>
      <c r="AS53" s="381"/>
      <c r="AT53" s="662"/>
      <c r="AU53" s="380"/>
      <c r="AV53" s="379"/>
      <c r="AW53" s="381"/>
      <c r="AX53" s="381"/>
      <c r="AY53" s="381"/>
      <c r="AZ53" s="381"/>
      <c r="BA53" s="381"/>
      <c r="BB53" s="381"/>
      <c r="BC53" s="381"/>
      <c r="BD53" s="381"/>
      <c r="BE53" s="662"/>
      <c r="BF53" s="380"/>
      <c r="BG53" s="379"/>
      <c r="BH53" s="381"/>
      <c r="BI53" s="381"/>
      <c r="BJ53" s="381"/>
      <c r="BK53" s="381"/>
      <c r="BL53" s="381"/>
      <c r="BM53" s="381"/>
      <c r="BN53" s="381"/>
      <c r="BO53" s="381"/>
      <c r="BP53" s="662"/>
      <c r="BQ53" s="380"/>
    </row>
    <row r="54" spans="1:69" ht="6" customHeight="1" x14ac:dyDescent="0.2">
      <c r="A54" s="395"/>
      <c r="C54" s="374"/>
      <c r="D54" s="395"/>
      <c r="E54" s="476"/>
      <c r="F54" s="476"/>
      <c r="G54" s="476"/>
      <c r="H54" s="476"/>
      <c r="I54" s="476"/>
      <c r="J54" s="476"/>
      <c r="K54" s="476"/>
      <c r="L54" s="476"/>
      <c r="M54" s="476"/>
      <c r="N54" s="374"/>
      <c r="O54" s="395"/>
      <c r="Y54" s="374"/>
      <c r="Z54" s="395"/>
      <c r="AJ54" s="374"/>
      <c r="AK54" s="395"/>
      <c r="AU54" s="374"/>
      <c r="AV54" s="395"/>
      <c r="BF54" s="374"/>
      <c r="BG54" s="395"/>
      <c r="BQ54" s="374"/>
    </row>
    <row r="55" spans="1:69" ht="11.25" customHeight="1" x14ac:dyDescent="0.2">
      <c r="A55" s="395"/>
      <c r="B55" s="367" t="s">
        <v>626</v>
      </c>
      <c r="C55" s="374"/>
      <c r="D55" s="395"/>
      <c r="E55" s="470" t="str">
        <f ca="1">VLOOKUP(INDIRECT(ADDRESS(ROW(),COLUMN()-3)),Language_Translations,MATCH(Language_Selected,Language_Options,0),FALSE)</f>
        <v>I would like to ask you some questions about [CHILD’S NAME].
What is [his/her] birthday?
In what month and year was [CHILD’S NAME] born?</v>
      </c>
      <c r="F55" s="444"/>
      <c r="G55" s="444"/>
      <c r="H55" s="444"/>
      <c r="I55" s="444"/>
      <c r="J55" s="444"/>
      <c r="K55" s="444"/>
      <c r="L55" s="444"/>
      <c r="M55" s="444"/>
      <c r="N55" s="374"/>
      <c r="O55" s="395"/>
      <c r="U55" s="410"/>
      <c r="V55" s="411"/>
      <c r="W55" s="410"/>
      <c r="X55" s="411"/>
      <c r="Y55" s="374"/>
      <c r="Z55" s="395"/>
      <c r="AF55" s="410"/>
      <c r="AG55" s="411"/>
      <c r="AH55" s="410"/>
      <c r="AI55" s="411"/>
      <c r="AJ55" s="374"/>
      <c r="AK55" s="395"/>
      <c r="AQ55" s="410"/>
      <c r="AR55" s="411"/>
      <c r="AS55" s="410"/>
      <c r="AT55" s="411"/>
      <c r="AU55" s="374"/>
      <c r="AV55" s="395"/>
      <c r="BB55" s="410"/>
      <c r="BC55" s="411"/>
      <c r="BD55" s="410"/>
      <c r="BE55" s="411"/>
      <c r="BF55" s="374"/>
      <c r="BG55" s="395"/>
      <c r="BM55" s="410"/>
      <c r="BN55" s="411"/>
      <c r="BO55" s="410"/>
      <c r="BP55" s="411"/>
      <c r="BQ55" s="374"/>
    </row>
    <row r="56" spans="1:69" ht="11.25" customHeight="1" x14ac:dyDescent="0.2">
      <c r="A56" s="395"/>
      <c r="C56" s="374"/>
      <c r="D56" s="395"/>
      <c r="E56" s="444"/>
      <c r="F56" s="444"/>
      <c r="G56" s="444"/>
      <c r="H56" s="444"/>
      <c r="I56" s="444"/>
      <c r="J56" s="444"/>
      <c r="K56" s="444"/>
      <c r="L56" s="444"/>
      <c r="M56" s="444"/>
      <c r="N56" s="374"/>
      <c r="O56" s="395"/>
      <c r="P56" s="347" t="s">
        <v>33</v>
      </c>
      <c r="U56" s="413"/>
      <c r="V56" s="414"/>
      <c r="W56" s="413"/>
      <c r="X56" s="414"/>
      <c r="Y56" s="374"/>
      <c r="Z56" s="395"/>
      <c r="AA56" s="347" t="s">
        <v>33</v>
      </c>
      <c r="AF56" s="413"/>
      <c r="AG56" s="414"/>
      <c r="AH56" s="413"/>
      <c r="AI56" s="414"/>
      <c r="AJ56" s="374"/>
      <c r="AK56" s="395"/>
      <c r="AL56" s="347" t="s">
        <v>33</v>
      </c>
      <c r="AQ56" s="413"/>
      <c r="AR56" s="414"/>
      <c r="AS56" s="413"/>
      <c r="AT56" s="414"/>
      <c r="AU56" s="374"/>
      <c r="AV56" s="395"/>
      <c r="AW56" s="347" t="s">
        <v>33</v>
      </c>
      <c r="BB56" s="413"/>
      <c r="BC56" s="414"/>
      <c r="BD56" s="413"/>
      <c r="BE56" s="414"/>
      <c r="BF56" s="374"/>
      <c r="BG56" s="395"/>
      <c r="BH56" s="347" t="s">
        <v>33</v>
      </c>
      <c r="BM56" s="413"/>
      <c r="BN56" s="414"/>
      <c r="BO56" s="413"/>
      <c r="BP56" s="414"/>
      <c r="BQ56" s="374"/>
    </row>
    <row r="57" spans="1:69" ht="6" customHeight="1" x14ac:dyDescent="0.2">
      <c r="A57" s="395"/>
      <c r="C57" s="374"/>
      <c r="D57" s="395"/>
      <c r="E57" s="444"/>
      <c r="F57" s="444"/>
      <c r="G57" s="444"/>
      <c r="H57" s="444"/>
      <c r="I57" s="444"/>
      <c r="J57" s="444"/>
      <c r="K57" s="444"/>
      <c r="L57" s="444"/>
      <c r="M57" s="444"/>
      <c r="N57" s="374"/>
      <c r="O57" s="395"/>
      <c r="U57" s="407"/>
      <c r="V57" s="407"/>
      <c r="W57" s="407"/>
      <c r="X57" s="407"/>
      <c r="Y57" s="374"/>
      <c r="Z57" s="395"/>
      <c r="AF57" s="407"/>
      <c r="AG57" s="407"/>
      <c r="AH57" s="407"/>
      <c r="AI57" s="407"/>
      <c r="AJ57" s="374"/>
      <c r="AK57" s="395"/>
      <c r="AQ57" s="407"/>
      <c r="AR57" s="407"/>
      <c r="AS57" s="407"/>
      <c r="AT57" s="407"/>
      <c r="AU57" s="374"/>
      <c r="AV57" s="395"/>
      <c r="BB57" s="407"/>
      <c r="BC57" s="407"/>
      <c r="BD57" s="407"/>
      <c r="BE57" s="407"/>
      <c r="BF57" s="374"/>
      <c r="BG57" s="395"/>
      <c r="BM57" s="407"/>
      <c r="BN57" s="407"/>
      <c r="BO57" s="407"/>
      <c r="BP57" s="407"/>
      <c r="BQ57" s="374"/>
    </row>
    <row r="58" spans="1:69" ht="11.25" customHeight="1" x14ac:dyDescent="0.2">
      <c r="A58" s="395"/>
      <c r="C58" s="374"/>
      <c r="D58" s="395"/>
      <c r="E58" s="444"/>
      <c r="F58" s="444"/>
      <c r="G58" s="444"/>
      <c r="H58" s="444"/>
      <c r="I58" s="444"/>
      <c r="J58" s="444"/>
      <c r="K58" s="444"/>
      <c r="L58" s="444"/>
      <c r="M58" s="444"/>
      <c r="N58" s="374"/>
      <c r="O58" s="395"/>
      <c r="P58" s="347" t="s">
        <v>2338</v>
      </c>
      <c r="R58" s="378"/>
      <c r="S58" s="378"/>
      <c r="T58" s="378"/>
      <c r="U58" s="378"/>
      <c r="V58" s="378" t="s">
        <v>7</v>
      </c>
      <c r="W58" s="378"/>
      <c r="X58" s="456">
        <v>98</v>
      </c>
      <c r="Y58" s="374"/>
      <c r="Z58" s="395"/>
      <c r="AA58" s="347" t="s">
        <v>2338</v>
      </c>
      <c r="AC58" s="378"/>
      <c r="AD58" s="378"/>
      <c r="AE58" s="378"/>
      <c r="AF58" s="378"/>
      <c r="AG58" s="378" t="s">
        <v>7</v>
      </c>
      <c r="AH58" s="378"/>
      <c r="AI58" s="456">
        <v>98</v>
      </c>
      <c r="AJ58" s="374"/>
      <c r="AK58" s="395"/>
      <c r="AL58" s="347" t="s">
        <v>2338</v>
      </c>
      <c r="AN58" s="378"/>
      <c r="AO58" s="378"/>
      <c r="AP58" s="378"/>
      <c r="AQ58" s="378"/>
      <c r="AR58" s="378" t="s">
        <v>7</v>
      </c>
      <c r="AS58" s="378" t="s">
        <v>7</v>
      </c>
      <c r="AT58" s="456">
        <v>98</v>
      </c>
      <c r="AU58" s="374"/>
      <c r="AV58" s="395"/>
      <c r="AW58" s="347" t="s">
        <v>2338</v>
      </c>
      <c r="AY58" s="378"/>
      <c r="AZ58" s="378"/>
      <c r="BA58" s="378"/>
      <c r="BB58" s="378"/>
      <c r="BC58" s="378" t="s">
        <v>7</v>
      </c>
      <c r="BD58" s="378"/>
      <c r="BE58" s="456">
        <v>98</v>
      </c>
      <c r="BF58" s="374"/>
      <c r="BG58" s="395"/>
      <c r="BH58" s="347" t="s">
        <v>2338</v>
      </c>
      <c r="BJ58" s="378"/>
      <c r="BK58" s="378"/>
      <c r="BL58" s="378"/>
      <c r="BM58" s="378"/>
      <c r="BN58" s="378" t="s">
        <v>7</v>
      </c>
      <c r="BO58" s="378"/>
      <c r="BP58" s="456">
        <v>98</v>
      </c>
      <c r="BQ58" s="374"/>
    </row>
    <row r="59" spans="1:69" ht="11.25" customHeight="1" x14ac:dyDescent="0.2">
      <c r="A59" s="395"/>
      <c r="C59" s="374"/>
      <c r="D59" s="395"/>
      <c r="E59" s="444"/>
      <c r="F59" s="444"/>
      <c r="G59" s="444"/>
      <c r="H59" s="444"/>
      <c r="I59" s="444"/>
      <c r="J59" s="444"/>
      <c r="K59" s="444"/>
      <c r="L59" s="444"/>
      <c r="M59" s="444"/>
      <c r="N59" s="374"/>
      <c r="O59" s="395"/>
      <c r="Y59" s="374"/>
      <c r="Z59" s="395"/>
      <c r="AJ59" s="374"/>
      <c r="AK59" s="395"/>
      <c r="AU59" s="374"/>
      <c r="AV59" s="395"/>
      <c r="BF59" s="374"/>
      <c r="BG59" s="395"/>
      <c r="BQ59" s="374"/>
    </row>
    <row r="60" spans="1:69" ht="11.25" customHeight="1" x14ac:dyDescent="0.2">
      <c r="A60" s="395"/>
      <c r="C60" s="374"/>
      <c r="D60" s="395"/>
      <c r="E60" s="444"/>
      <c r="F60" s="444"/>
      <c r="G60" s="444"/>
      <c r="H60" s="444"/>
      <c r="I60" s="444"/>
      <c r="J60" s="444"/>
      <c r="K60" s="444"/>
      <c r="L60" s="444"/>
      <c r="M60" s="444"/>
      <c r="N60" s="374"/>
      <c r="O60" s="395"/>
      <c r="U60" s="410"/>
      <c r="V60" s="411"/>
      <c r="W60" s="410"/>
      <c r="X60" s="411"/>
      <c r="Y60" s="374"/>
      <c r="Z60" s="395"/>
      <c r="AF60" s="410"/>
      <c r="AG60" s="411"/>
      <c r="AH60" s="410"/>
      <c r="AI60" s="411"/>
      <c r="AJ60" s="374"/>
      <c r="AK60" s="395"/>
      <c r="AQ60" s="410"/>
      <c r="AR60" s="411"/>
      <c r="AS60" s="410"/>
      <c r="AT60" s="411"/>
      <c r="AU60" s="374"/>
      <c r="AV60" s="395"/>
      <c r="BB60" s="410"/>
      <c r="BC60" s="411"/>
      <c r="BD60" s="410"/>
      <c r="BE60" s="411"/>
      <c r="BF60" s="374"/>
      <c r="BG60" s="395"/>
      <c r="BM60" s="410"/>
      <c r="BN60" s="411"/>
      <c r="BO60" s="410"/>
      <c r="BP60" s="411"/>
      <c r="BQ60" s="374"/>
    </row>
    <row r="61" spans="1:69" x14ac:dyDescent="0.2">
      <c r="A61" s="395"/>
      <c r="C61" s="374"/>
      <c r="D61" s="395"/>
      <c r="E61" s="444"/>
      <c r="F61" s="444"/>
      <c r="G61" s="444"/>
      <c r="H61" s="444"/>
      <c r="I61" s="444"/>
      <c r="J61" s="444"/>
      <c r="K61" s="444"/>
      <c r="L61" s="444"/>
      <c r="M61" s="444"/>
      <c r="N61" s="374"/>
      <c r="O61" s="395"/>
      <c r="P61" s="347" t="s">
        <v>34</v>
      </c>
      <c r="R61" s="378"/>
      <c r="S61" s="378"/>
      <c r="T61" s="378"/>
      <c r="U61" s="413"/>
      <c r="V61" s="414"/>
      <c r="W61" s="413"/>
      <c r="X61" s="414"/>
      <c r="Y61" s="374"/>
      <c r="Z61" s="395"/>
      <c r="AA61" s="347" t="s">
        <v>34</v>
      </c>
      <c r="AC61" s="378"/>
      <c r="AD61" s="378"/>
      <c r="AE61" s="378"/>
      <c r="AF61" s="413"/>
      <c r="AG61" s="414"/>
      <c r="AH61" s="413"/>
      <c r="AI61" s="414"/>
      <c r="AJ61" s="374"/>
      <c r="AK61" s="395"/>
      <c r="AL61" s="347" t="s">
        <v>34</v>
      </c>
      <c r="AN61" s="378"/>
      <c r="AO61" s="378"/>
      <c r="AP61" s="378"/>
      <c r="AQ61" s="413"/>
      <c r="AR61" s="414"/>
      <c r="AS61" s="413"/>
      <c r="AT61" s="414"/>
      <c r="AU61" s="374"/>
      <c r="AV61" s="395"/>
      <c r="AW61" s="347" t="s">
        <v>34</v>
      </c>
      <c r="AY61" s="378"/>
      <c r="AZ61" s="378"/>
      <c r="BA61" s="378"/>
      <c r="BB61" s="413"/>
      <c r="BC61" s="414"/>
      <c r="BD61" s="413"/>
      <c r="BE61" s="414"/>
      <c r="BF61" s="374"/>
      <c r="BG61" s="395"/>
      <c r="BH61" s="347" t="s">
        <v>34</v>
      </c>
      <c r="BJ61" s="378"/>
      <c r="BK61" s="378"/>
      <c r="BL61" s="378"/>
      <c r="BM61" s="413"/>
      <c r="BN61" s="414"/>
      <c r="BO61" s="413"/>
      <c r="BP61" s="414"/>
      <c r="BQ61" s="374"/>
    </row>
    <row r="62" spans="1:69" ht="6" customHeight="1" x14ac:dyDescent="0.2">
      <c r="A62" s="395"/>
      <c r="C62" s="374"/>
      <c r="D62" s="395"/>
      <c r="E62" s="444"/>
      <c r="F62" s="444"/>
      <c r="G62" s="444"/>
      <c r="H62" s="444"/>
      <c r="I62" s="444"/>
      <c r="J62" s="444"/>
      <c r="K62" s="444"/>
      <c r="L62" s="444"/>
      <c r="M62" s="444"/>
      <c r="N62" s="374"/>
      <c r="O62" s="395"/>
      <c r="R62" s="378"/>
      <c r="S62" s="378"/>
      <c r="T62" s="378"/>
      <c r="U62" s="407"/>
      <c r="V62" s="407"/>
      <c r="W62" s="407"/>
      <c r="X62" s="407"/>
      <c r="Y62" s="374"/>
      <c r="Z62" s="395"/>
      <c r="AC62" s="378"/>
      <c r="AD62" s="378"/>
      <c r="AE62" s="378"/>
      <c r="AF62" s="407"/>
      <c r="AG62" s="407"/>
      <c r="AH62" s="407"/>
      <c r="AI62" s="407"/>
      <c r="AJ62" s="374"/>
      <c r="AK62" s="395"/>
      <c r="AN62" s="378"/>
      <c r="AO62" s="378"/>
      <c r="AP62" s="378"/>
      <c r="AQ62" s="407"/>
      <c r="AR62" s="407"/>
      <c r="AS62" s="407"/>
      <c r="AT62" s="407"/>
      <c r="AU62" s="374"/>
      <c r="AV62" s="395"/>
      <c r="AY62" s="378"/>
      <c r="AZ62" s="378"/>
      <c r="BA62" s="378"/>
      <c r="BB62" s="407"/>
      <c r="BC62" s="407"/>
      <c r="BD62" s="407"/>
      <c r="BE62" s="407"/>
      <c r="BF62" s="374"/>
      <c r="BG62" s="395"/>
      <c r="BJ62" s="378"/>
      <c r="BK62" s="378"/>
      <c r="BL62" s="378"/>
      <c r="BM62" s="407"/>
      <c r="BN62" s="407"/>
      <c r="BO62" s="407"/>
      <c r="BP62" s="407"/>
      <c r="BQ62" s="374"/>
    </row>
    <row r="63" spans="1:69" x14ac:dyDescent="0.2">
      <c r="A63" s="395"/>
      <c r="C63" s="374"/>
      <c r="D63" s="395"/>
      <c r="E63" s="444"/>
      <c r="F63" s="444"/>
      <c r="G63" s="444"/>
      <c r="H63" s="444"/>
      <c r="I63" s="444"/>
      <c r="J63" s="444"/>
      <c r="K63" s="444"/>
      <c r="L63" s="444"/>
      <c r="M63" s="444"/>
      <c r="N63" s="374"/>
      <c r="O63" s="395"/>
      <c r="P63" s="347" t="s">
        <v>2339</v>
      </c>
      <c r="R63" s="378"/>
      <c r="S63" s="378"/>
      <c r="T63" s="378"/>
      <c r="U63" s="378"/>
      <c r="V63" s="378"/>
      <c r="W63" s="378" t="s">
        <v>7</v>
      </c>
      <c r="X63" s="456">
        <v>98</v>
      </c>
      <c r="Y63" s="374"/>
      <c r="Z63" s="395"/>
      <c r="AA63" s="347" t="s">
        <v>2339</v>
      </c>
      <c r="AC63" s="378"/>
      <c r="AD63" s="378"/>
      <c r="AE63" s="378"/>
      <c r="AF63" s="378"/>
      <c r="AG63" s="378"/>
      <c r="AH63" s="378" t="s">
        <v>7</v>
      </c>
      <c r="AI63" s="456">
        <v>98</v>
      </c>
      <c r="AJ63" s="374"/>
      <c r="AK63" s="395"/>
      <c r="AL63" s="347" t="s">
        <v>2339</v>
      </c>
      <c r="AN63" s="378"/>
      <c r="AO63" s="378"/>
      <c r="AP63" s="378"/>
      <c r="AQ63" s="378"/>
      <c r="AR63" s="378"/>
      <c r="AS63" s="378" t="s">
        <v>7</v>
      </c>
      <c r="AT63" s="456">
        <v>98</v>
      </c>
      <c r="AU63" s="374"/>
      <c r="AV63" s="395"/>
      <c r="AW63" s="347" t="s">
        <v>2339</v>
      </c>
      <c r="AY63" s="378"/>
      <c r="AZ63" s="378"/>
      <c r="BA63" s="378"/>
      <c r="BB63" s="378"/>
      <c r="BC63" s="378"/>
      <c r="BD63" s="378" t="s">
        <v>7</v>
      </c>
      <c r="BE63" s="456">
        <v>98</v>
      </c>
      <c r="BF63" s="374"/>
      <c r="BG63" s="395"/>
      <c r="BH63" s="347" t="s">
        <v>2339</v>
      </c>
      <c r="BJ63" s="378"/>
      <c r="BK63" s="378"/>
      <c r="BL63" s="378"/>
      <c r="BM63" s="378"/>
      <c r="BN63" s="378"/>
      <c r="BO63" s="378" t="s">
        <v>7</v>
      </c>
      <c r="BP63" s="456">
        <v>98</v>
      </c>
      <c r="BQ63" s="374"/>
    </row>
    <row r="64" spans="1:69" x14ac:dyDescent="0.2">
      <c r="A64" s="395"/>
      <c r="C64" s="374"/>
      <c r="D64" s="395"/>
      <c r="E64" s="444"/>
      <c r="F64" s="444"/>
      <c r="G64" s="444"/>
      <c r="H64" s="444"/>
      <c r="I64" s="444"/>
      <c r="J64" s="444"/>
      <c r="K64" s="444"/>
      <c r="L64" s="444"/>
      <c r="M64" s="444"/>
      <c r="N64" s="374"/>
      <c r="O64" s="395"/>
      <c r="R64" s="378"/>
      <c r="S64" s="378"/>
      <c r="T64" s="378"/>
      <c r="U64" s="378"/>
      <c r="V64" s="378"/>
      <c r="W64" s="378"/>
      <c r="X64" s="456"/>
      <c r="Y64" s="374"/>
      <c r="Z64" s="395"/>
      <c r="AC64" s="378"/>
      <c r="AD64" s="378"/>
      <c r="AE64" s="378"/>
      <c r="AF64" s="378"/>
      <c r="AG64" s="378"/>
      <c r="AH64" s="378"/>
      <c r="AI64" s="456"/>
      <c r="AJ64" s="374"/>
      <c r="AK64" s="395"/>
      <c r="AN64" s="378"/>
      <c r="AO64" s="378"/>
      <c r="AP64" s="378"/>
      <c r="AQ64" s="378"/>
      <c r="AR64" s="378"/>
      <c r="AS64" s="378"/>
      <c r="AT64" s="456"/>
      <c r="AU64" s="374"/>
      <c r="AV64" s="395"/>
      <c r="AY64" s="378"/>
      <c r="AZ64" s="378"/>
      <c r="BA64" s="378"/>
      <c r="BB64" s="378"/>
      <c r="BC64" s="378"/>
      <c r="BD64" s="378"/>
      <c r="BE64" s="456"/>
      <c r="BF64" s="374"/>
      <c r="BG64" s="395"/>
      <c r="BJ64" s="378"/>
      <c r="BK64" s="378"/>
      <c r="BL64" s="378"/>
      <c r="BM64" s="378"/>
      <c r="BN64" s="378"/>
      <c r="BO64" s="378"/>
      <c r="BP64" s="456"/>
      <c r="BQ64" s="374"/>
    </row>
    <row r="65" spans="1:69" x14ac:dyDescent="0.2">
      <c r="A65" s="395"/>
      <c r="C65" s="374"/>
      <c r="D65" s="395"/>
      <c r="E65" s="444"/>
      <c r="F65" s="444"/>
      <c r="G65" s="444"/>
      <c r="H65" s="444"/>
      <c r="I65" s="444"/>
      <c r="J65" s="444"/>
      <c r="K65" s="444"/>
      <c r="L65" s="444"/>
      <c r="M65" s="444"/>
      <c r="N65" s="374"/>
      <c r="O65" s="395"/>
      <c r="Q65" s="410"/>
      <c r="R65" s="411"/>
      <c r="S65" s="410"/>
      <c r="T65" s="411"/>
      <c r="U65" s="410"/>
      <c r="V65" s="411"/>
      <c r="W65" s="410"/>
      <c r="X65" s="411"/>
      <c r="Y65" s="374"/>
      <c r="Z65" s="395"/>
      <c r="AB65" s="410"/>
      <c r="AC65" s="411"/>
      <c r="AD65" s="410"/>
      <c r="AE65" s="411"/>
      <c r="AF65" s="410"/>
      <c r="AG65" s="411"/>
      <c r="AH65" s="410"/>
      <c r="AI65" s="411"/>
      <c r="AJ65" s="374"/>
      <c r="AK65" s="395"/>
      <c r="AM65" s="410"/>
      <c r="AN65" s="411"/>
      <c r="AO65" s="410"/>
      <c r="AP65" s="411"/>
      <c r="AQ65" s="410"/>
      <c r="AR65" s="411"/>
      <c r="AS65" s="410"/>
      <c r="AT65" s="411"/>
      <c r="AU65" s="374"/>
      <c r="AV65" s="395"/>
      <c r="AX65" s="410"/>
      <c r="AY65" s="411"/>
      <c r="AZ65" s="410"/>
      <c r="BA65" s="411"/>
      <c r="BB65" s="410"/>
      <c r="BC65" s="411"/>
      <c r="BD65" s="410"/>
      <c r="BE65" s="411"/>
      <c r="BF65" s="374"/>
      <c r="BG65" s="395"/>
      <c r="BI65" s="410"/>
      <c r="BJ65" s="411"/>
      <c r="BK65" s="410"/>
      <c r="BL65" s="411"/>
      <c r="BM65" s="410"/>
      <c r="BN65" s="411"/>
      <c r="BO65" s="410"/>
      <c r="BP65" s="411"/>
      <c r="BQ65" s="374"/>
    </row>
    <row r="66" spans="1:69" x14ac:dyDescent="0.2">
      <c r="A66" s="395"/>
      <c r="C66" s="374"/>
      <c r="D66" s="395"/>
      <c r="E66" s="444"/>
      <c r="F66" s="444"/>
      <c r="G66" s="444"/>
      <c r="H66" s="444"/>
      <c r="I66" s="444"/>
      <c r="J66" s="444"/>
      <c r="K66" s="444"/>
      <c r="L66" s="444"/>
      <c r="M66" s="444"/>
      <c r="N66" s="374"/>
      <c r="O66" s="395"/>
      <c r="Q66" s="413"/>
      <c r="R66" s="414"/>
      <c r="S66" s="413"/>
      <c r="T66" s="414"/>
      <c r="U66" s="413"/>
      <c r="V66" s="414"/>
      <c r="W66" s="413"/>
      <c r="X66" s="414"/>
      <c r="Y66" s="374"/>
      <c r="Z66" s="395"/>
      <c r="AB66" s="413"/>
      <c r="AC66" s="414"/>
      <c r="AD66" s="413"/>
      <c r="AE66" s="414"/>
      <c r="AF66" s="413"/>
      <c r="AG66" s="414"/>
      <c r="AH66" s="413"/>
      <c r="AI66" s="414"/>
      <c r="AJ66" s="374"/>
      <c r="AK66" s="395"/>
      <c r="AM66" s="413"/>
      <c r="AN66" s="414"/>
      <c r="AO66" s="413"/>
      <c r="AP66" s="414"/>
      <c r="AQ66" s="413"/>
      <c r="AR66" s="414"/>
      <c r="AS66" s="413"/>
      <c r="AT66" s="414"/>
      <c r="AU66" s="374"/>
      <c r="AV66" s="395"/>
      <c r="AX66" s="413"/>
      <c r="AY66" s="414"/>
      <c r="AZ66" s="413"/>
      <c r="BA66" s="414"/>
      <c r="BB66" s="413"/>
      <c r="BC66" s="414"/>
      <c r="BD66" s="413"/>
      <c r="BE66" s="414"/>
      <c r="BF66" s="374"/>
      <c r="BG66" s="395"/>
      <c r="BI66" s="413"/>
      <c r="BJ66" s="414"/>
      <c r="BK66" s="413"/>
      <c r="BL66" s="414"/>
      <c r="BM66" s="413"/>
      <c r="BN66" s="414"/>
      <c r="BO66" s="413"/>
      <c r="BP66" s="414"/>
      <c r="BQ66" s="374"/>
    </row>
    <row r="67" spans="1:69" x14ac:dyDescent="0.2">
      <c r="A67" s="395"/>
      <c r="C67" s="374"/>
      <c r="D67" s="395"/>
      <c r="E67" s="444"/>
      <c r="F67" s="444"/>
      <c r="G67" s="444"/>
      <c r="H67" s="444"/>
      <c r="I67" s="444"/>
      <c r="J67" s="444"/>
      <c r="K67" s="444"/>
      <c r="L67" s="444"/>
      <c r="M67" s="444"/>
      <c r="N67" s="374"/>
      <c r="O67" s="395"/>
      <c r="P67" s="347" t="s">
        <v>37</v>
      </c>
      <c r="Q67" s="407"/>
      <c r="R67" s="407"/>
      <c r="S67" s="407"/>
      <c r="T67" s="407"/>
      <c r="U67" s="407"/>
      <c r="V67" s="407"/>
      <c r="W67" s="407"/>
      <c r="X67" s="407"/>
      <c r="Y67" s="374"/>
      <c r="Z67" s="395"/>
      <c r="AA67" s="347" t="s">
        <v>37</v>
      </c>
      <c r="AB67" s="407"/>
      <c r="AC67" s="407"/>
      <c r="AD67" s="407"/>
      <c r="AE67" s="407"/>
      <c r="AF67" s="407"/>
      <c r="AG67" s="407"/>
      <c r="AH67" s="407"/>
      <c r="AI67" s="407"/>
      <c r="AJ67" s="374"/>
      <c r="AK67" s="395"/>
      <c r="AL67" s="347" t="s">
        <v>37</v>
      </c>
      <c r="AM67" s="407"/>
      <c r="AN67" s="407"/>
      <c r="AO67" s="407"/>
      <c r="AP67" s="407"/>
      <c r="AQ67" s="407"/>
      <c r="AR67" s="407"/>
      <c r="AS67" s="407"/>
      <c r="AT67" s="407"/>
      <c r="AU67" s="374"/>
      <c r="AV67" s="395"/>
      <c r="AW67" s="347" t="s">
        <v>37</v>
      </c>
      <c r="AX67" s="407"/>
      <c r="AY67" s="407"/>
      <c r="AZ67" s="407"/>
      <c r="BA67" s="407"/>
      <c r="BB67" s="407"/>
      <c r="BC67" s="407"/>
      <c r="BD67" s="407"/>
      <c r="BE67" s="407"/>
      <c r="BF67" s="374"/>
      <c r="BG67" s="395"/>
      <c r="BH67" s="347" t="s">
        <v>37</v>
      </c>
      <c r="BI67" s="407"/>
      <c r="BJ67" s="407"/>
      <c r="BK67" s="407"/>
      <c r="BL67" s="407"/>
      <c r="BM67" s="407"/>
      <c r="BN67" s="407"/>
      <c r="BO67" s="407"/>
      <c r="BP67" s="407"/>
      <c r="BQ67" s="374"/>
    </row>
    <row r="68" spans="1:69" ht="6" customHeight="1" x14ac:dyDescent="0.2">
      <c r="A68" s="395"/>
      <c r="C68" s="374"/>
      <c r="D68" s="395"/>
      <c r="E68" s="444"/>
      <c r="F68" s="444"/>
      <c r="G68" s="444"/>
      <c r="H68" s="444"/>
      <c r="I68" s="444"/>
      <c r="J68" s="444"/>
      <c r="K68" s="444"/>
      <c r="L68" s="444"/>
      <c r="M68" s="444"/>
      <c r="N68" s="374"/>
      <c r="O68" s="395"/>
      <c r="Q68" s="407"/>
      <c r="R68" s="407"/>
      <c r="S68" s="407"/>
      <c r="T68" s="407"/>
      <c r="U68" s="407"/>
      <c r="V68" s="407"/>
      <c r="W68" s="407"/>
      <c r="X68" s="407"/>
      <c r="Y68" s="374"/>
      <c r="Z68" s="395"/>
      <c r="AB68" s="407"/>
      <c r="AC68" s="407"/>
      <c r="AD68" s="407"/>
      <c r="AE68" s="407"/>
      <c r="AF68" s="407"/>
      <c r="AG68" s="407"/>
      <c r="AH68" s="407"/>
      <c r="AI68" s="407"/>
      <c r="AJ68" s="374"/>
      <c r="AK68" s="395"/>
      <c r="AM68" s="407"/>
      <c r="AN68" s="407"/>
      <c r="AO68" s="407"/>
      <c r="AP68" s="407"/>
      <c r="AQ68" s="407"/>
      <c r="AR68" s="407"/>
      <c r="AS68" s="407"/>
      <c r="AT68" s="407"/>
      <c r="AU68" s="374"/>
      <c r="AV68" s="395"/>
      <c r="AX68" s="407"/>
      <c r="AY68" s="407"/>
      <c r="AZ68" s="407"/>
      <c r="BA68" s="407"/>
      <c r="BB68" s="407"/>
      <c r="BC68" s="407"/>
      <c r="BD68" s="407"/>
      <c r="BE68" s="407"/>
      <c r="BF68" s="374"/>
      <c r="BG68" s="395"/>
      <c r="BI68" s="407"/>
      <c r="BJ68" s="407"/>
      <c r="BK68" s="407"/>
      <c r="BL68" s="407"/>
      <c r="BM68" s="407"/>
      <c r="BN68" s="407"/>
      <c r="BO68" s="407"/>
      <c r="BP68" s="407"/>
      <c r="BQ68" s="374"/>
    </row>
    <row r="69" spans="1:69" x14ac:dyDescent="0.2">
      <c r="A69" s="395"/>
      <c r="C69" s="374"/>
      <c r="D69" s="395"/>
      <c r="E69" s="444"/>
      <c r="F69" s="444"/>
      <c r="G69" s="444"/>
      <c r="H69" s="444"/>
      <c r="I69" s="444"/>
      <c r="J69" s="444"/>
      <c r="K69" s="444"/>
      <c r="L69" s="444"/>
      <c r="M69" s="444"/>
      <c r="N69" s="374"/>
      <c r="O69" s="395"/>
      <c r="P69" s="347" t="s">
        <v>2304</v>
      </c>
      <c r="Q69" s="407"/>
      <c r="R69" s="407"/>
      <c r="S69" s="407"/>
      <c r="T69" s="407"/>
      <c r="U69" s="407"/>
      <c r="V69" s="407"/>
      <c r="W69" s="788">
        <v>9998</v>
      </c>
      <c r="X69" s="788"/>
      <c r="Y69" s="374"/>
      <c r="Z69" s="395"/>
      <c r="AA69" s="347" t="s">
        <v>2304</v>
      </c>
      <c r="AB69" s="407"/>
      <c r="AC69" s="407"/>
      <c r="AD69" s="407"/>
      <c r="AE69" s="407"/>
      <c r="AF69" s="407"/>
      <c r="AG69" s="407"/>
      <c r="AH69" s="788">
        <v>9998</v>
      </c>
      <c r="AI69" s="788"/>
      <c r="AJ69" s="374"/>
      <c r="AK69" s="395"/>
      <c r="AL69" s="347" t="s">
        <v>2304</v>
      </c>
      <c r="AM69" s="407"/>
      <c r="AN69" s="407"/>
      <c r="AO69" s="407"/>
      <c r="AP69" s="407"/>
      <c r="AQ69" s="407"/>
      <c r="AR69" s="407"/>
      <c r="AS69" s="788">
        <v>9998</v>
      </c>
      <c r="AT69" s="788"/>
      <c r="AU69" s="374"/>
      <c r="AV69" s="395"/>
      <c r="AW69" s="347" t="s">
        <v>2304</v>
      </c>
      <c r="AX69" s="407"/>
      <c r="AY69" s="407"/>
      <c r="AZ69" s="407"/>
      <c r="BA69" s="407"/>
      <c r="BB69" s="407"/>
      <c r="BC69" s="407"/>
      <c r="BD69" s="788">
        <v>9998</v>
      </c>
      <c r="BE69" s="788"/>
      <c r="BF69" s="374"/>
      <c r="BG69" s="395"/>
      <c r="BH69" s="347" t="s">
        <v>2304</v>
      </c>
      <c r="BI69" s="407"/>
      <c r="BJ69" s="407"/>
      <c r="BK69" s="407"/>
      <c r="BL69" s="407"/>
      <c r="BM69" s="407"/>
      <c r="BN69" s="407"/>
      <c r="BO69" s="788">
        <v>9998</v>
      </c>
      <c r="BP69" s="788"/>
      <c r="BQ69" s="374"/>
    </row>
    <row r="70" spans="1:69" ht="6" customHeight="1" x14ac:dyDescent="0.2">
      <c r="A70" s="379"/>
      <c r="B70" s="662"/>
      <c r="C70" s="380"/>
      <c r="D70" s="379"/>
      <c r="E70" s="381"/>
      <c r="F70" s="381"/>
      <c r="G70" s="381"/>
      <c r="H70" s="381"/>
      <c r="I70" s="381"/>
      <c r="J70" s="381"/>
      <c r="K70" s="381"/>
      <c r="L70" s="381"/>
      <c r="M70" s="381"/>
      <c r="N70" s="380"/>
      <c r="O70" s="379"/>
      <c r="P70" s="381"/>
      <c r="Q70" s="381"/>
      <c r="R70" s="381"/>
      <c r="S70" s="381"/>
      <c r="T70" s="381"/>
      <c r="U70" s="381"/>
      <c r="V70" s="381"/>
      <c r="W70" s="381"/>
      <c r="X70" s="662"/>
      <c r="Y70" s="380"/>
      <c r="Z70" s="379"/>
      <c r="AA70" s="381"/>
      <c r="AB70" s="381"/>
      <c r="AC70" s="381"/>
      <c r="AD70" s="381"/>
      <c r="AE70" s="381"/>
      <c r="AF70" s="381"/>
      <c r="AG70" s="381"/>
      <c r="AH70" s="381"/>
      <c r="AI70" s="662"/>
      <c r="AJ70" s="380"/>
      <c r="AK70" s="379"/>
      <c r="AL70" s="381"/>
      <c r="AM70" s="381"/>
      <c r="AN70" s="381"/>
      <c r="AO70" s="381"/>
      <c r="AP70" s="381"/>
      <c r="AQ70" s="381"/>
      <c r="AR70" s="381"/>
      <c r="AS70" s="381"/>
      <c r="AT70" s="662"/>
      <c r="AU70" s="380"/>
      <c r="AV70" s="379"/>
      <c r="AW70" s="381"/>
      <c r="AX70" s="381"/>
      <c r="AY70" s="381"/>
      <c r="AZ70" s="381"/>
      <c r="BA70" s="381"/>
      <c r="BB70" s="381"/>
      <c r="BC70" s="381"/>
      <c r="BD70" s="381"/>
      <c r="BE70" s="662"/>
      <c r="BF70" s="380"/>
      <c r="BG70" s="379"/>
      <c r="BH70" s="381"/>
      <c r="BI70" s="381"/>
      <c r="BJ70" s="381"/>
      <c r="BK70" s="381"/>
      <c r="BL70" s="381"/>
      <c r="BM70" s="381"/>
      <c r="BN70" s="381"/>
      <c r="BO70" s="381"/>
      <c r="BP70" s="662"/>
      <c r="BQ70" s="380"/>
    </row>
    <row r="71" spans="1:69" ht="6" customHeight="1" x14ac:dyDescent="0.2">
      <c r="A71" s="395"/>
      <c r="C71" s="374"/>
      <c r="D71" s="395"/>
      <c r="N71" s="374"/>
      <c r="O71" s="395"/>
      <c r="Y71" s="374"/>
      <c r="Z71" s="395"/>
      <c r="AJ71" s="374"/>
      <c r="AK71" s="395"/>
      <c r="AU71" s="374"/>
      <c r="AV71" s="395"/>
      <c r="BF71" s="374"/>
      <c r="BG71" s="395"/>
      <c r="BQ71" s="374"/>
    </row>
    <row r="72" spans="1:69" ht="11.25" customHeight="1" x14ac:dyDescent="0.2">
      <c r="A72" s="395"/>
      <c r="B72" s="367" t="s">
        <v>628</v>
      </c>
      <c r="C72" s="374"/>
      <c r="D72" s="395"/>
      <c r="E72" s="470" t="str">
        <f ca="1">VLOOKUP(INDIRECT(ADDRESS(ROW(),COLUMN()-3)),Language_Translations,MATCH(Language_Selected,Language_Options,0),FALSE)</f>
        <v>CHECK V502: IF THE INFORMATION ON THE CHILD'S DAY, MONTH, AND YEAR OF BIRTH COMPLETE.</v>
      </c>
      <c r="F72" s="444"/>
      <c r="G72" s="444"/>
      <c r="H72" s="444"/>
      <c r="I72" s="444"/>
      <c r="J72" s="444"/>
      <c r="K72" s="444"/>
      <c r="L72" s="444"/>
      <c r="M72" s="444"/>
      <c r="N72" s="374"/>
      <c r="O72" s="395"/>
      <c r="P72" s="347" t="s">
        <v>1731</v>
      </c>
      <c r="R72" s="378" t="s">
        <v>7</v>
      </c>
      <c r="S72" s="378"/>
      <c r="T72" s="378"/>
      <c r="U72" s="378"/>
      <c r="V72" s="378"/>
      <c r="W72" s="378"/>
      <c r="X72" s="456" t="s">
        <v>1778</v>
      </c>
      <c r="Y72" s="374"/>
      <c r="Z72" s="395"/>
      <c r="AA72" s="347" t="s">
        <v>1731</v>
      </c>
      <c r="AC72" s="378" t="s">
        <v>7</v>
      </c>
      <c r="AD72" s="378"/>
      <c r="AE72" s="378"/>
      <c r="AF72" s="378"/>
      <c r="AG72" s="378"/>
      <c r="AH72" s="378"/>
      <c r="AI72" s="456" t="s">
        <v>1778</v>
      </c>
      <c r="AJ72" s="374"/>
      <c r="AK72" s="395"/>
      <c r="AL72" s="347" t="s">
        <v>1731</v>
      </c>
      <c r="AN72" s="378" t="s">
        <v>7</v>
      </c>
      <c r="AO72" s="378"/>
      <c r="AP72" s="378"/>
      <c r="AQ72" s="378"/>
      <c r="AR72" s="378"/>
      <c r="AS72" s="378"/>
      <c r="AT72" s="456" t="s">
        <v>1778</v>
      </c>
      <c r="AU72" s="374"/>
      <c r="AV72" s="395"/>
      <c r="AW72" s="347" t="s">
        <v>1731</v>
      </c>
      <c r="AY72" s="378" t="s">
        <v>7</v>
      </c>
      <c r="AZ72" s="378"/>
      <c r="BA72" s="378"/>
      <c r="BB72" s="378"/>
      <c r="BC72" s="378"/>
      <c r="BD72" s="378"/>
      <c r="BE72" s="456" t="s">
        <v>1778</v>
      </c>
      <c r="BF72" s="374"/>
      <c r="BG72" s="395"/>
      <c r="BH72" s="347" t="s">
        <v>1731</v>
      </c>
      <c r="BJ72" s="378" t="s">
        <v>7</v>
      </c>
      <c r="BK72" s="378"/>
      <c r="BL72" s="378"/>
      <c r="BM72" s="378"/>
      <c r="BN72" s="378"/>
      <c r="BO72" s="378"/>
      <c r="BP72" s="456" t="s">
        <v>1778</v>
      </c>
      <c r="BQ72" s="374"/>
    </row>
    <row r="73" spans="1:69" ht="6" customHeight="1" x14ac:dyDescent="0.2">
      <c r="A73" s="395"/>
      <c r="C73" s="374"/>
      <c r="D73" s="395"/>
      <c r="E73" s="470"/>
      <c r="F73" s="444"/>
      <c r="G73" s="444"/>
      <c r="H73" s="444"/>
      <c r="I73" s="444"/>
      <c r="J73" s="444"/>
      <c r="K73" s="444"/>
      <c r="L73" s="444"/>
      <c r="M73" s="444"/>
      <c r="N73" s="374"/>
      <c r="O73" s="395"/>
      <c r="R73" s="378"/>
      <c r="S73" s="378"/>
      <c r="T73" s="378"/>
      <c r="U73" s="378"/>
      <c r="V73" s="378"/>
      <c r="W73" s="378"/>
      <c r="X73" s="456"/>
      <c r="Y73" s="374"/>
      <c r="Z73" s="395"/>
      <c r="AC73" s="378"/>
      <c r="AD73" s="378"/>
      <c r="AE73" s="378"/>
      <c r="AF73" s="378"/>
      <c r="AG73" s="378"/>
      <c r="AH73" s="378"/>
      <c r="AI73" s="456"/>
      <c r="AJ73" s="374"/>
      <c r="AK73" s="395"/>
      <c r="AN73" s="378"/>
      <c r="AO73" s="378"/>
      <c r="AP73" s="378"/>
      <c r="AQ73" s="378"/>
      <c r="AR73" s="378"/>
      <c r="AS73" s="378"/>
      <c r="AT73" s="456"/>
      <c r="AU73" s="374"/>
      <c r="AV73" s="395"/>
      <c r="AY73" s="378"/>
      <c r="AZ73" s="378"/>
      <c r="BA73" s="378"/>
      <c r="BB73" s="378"/>
      <c r="BC73" s="378"/>
      <c r="BD73" s="378"/>
      <c r="BE73" s="456"/>
      <c r="BF73" s="374"/>
      <c r="BG73" s="395"/>
      <c r="BJ73" s="378"/>
      <c r="BK73" s="378"/>
      <c r="BL73" s="378"/>
      <c r="BM73" s="378"/>
      <c r="BN73" s="378"/>
      <c r="BO73" s="378"/>
      <c r="BP73" s="456"/>
      <c r="BQ73" s="374"/>
    </row>
    <row r="74" spans="1:69" ht="10.15" customHeight="1" x14ac:dyDescent="0.2">
      <c r="A74" s="395"/>
      <c r="B74" s="456"/>
      <c r="C74" s="374"/>
      <c r="D74" s="395"/>
      <c r="E74" s="444"/>
      <c r="F74" s="444"/>
      <c r="G74" s="444"/>
      <c r="H74" s="444"/>
      <c r="I74" s="444"/>
      <c r="J74" s="444"/>
      <c r="K74" s="444"/>
      <c r="L74" s="444"/>
      <c r="M74" s="444"/>
      <c r="N74" s="374"/>
      <c r="O74" s="395"/>
      <c r="P74" s="788" t="s">
        <v>3083</v>
      </c>
      <c r="Q74" s="788"/>
      <c r="R74" s="788"/>
      <c r="S74" s="788"/>
      <c r="T74" s="788"/>
      <c r="U74" s="788"/>
      <c r="V74" s="788"/>
      <c r="X74" s="347"/>
      <c r="Y74" s="374"/>
      <c r="Z74" s="395"/>
      <c r="AA74" s="788" t="s">
        <v>3083</v>
      </c>
      <c r="AB74" s="788"/>
      <c r="AC74" s="788"/>
      <c r="AD74" s="788"/>
      <c r="AE74" s="788"/>
      <c r="AF74" s="788"/>
      <c r="AG74" s="788"/>
      <c r="AI74" s="347"/>
      <c r="AJ74" s="374"/>
      <c r="AK74" s="395"/>
      <c r="AL74" s="788" t="s">
        <v>3083</v>
      </c>
      <c r="AM74" s="788"/>
      <c r="AN74" s="788"/>
      <c r="AO74" s="788"/>
      <c r="AP74" s="788"/>
      <c r="AQ74" s="788"/>
      <c r="AR74" s="788"/>
      <c r="AT74" s="347"/>
      <c r="AU74" s="374"/>
      <c r="AV74" s="395"/>
      <c r="AW74" s="788" t="s">
        <v>3083</v>
      </c>
      <c r="AX74" s="788"/>
      <c r="AY74" s="788"/>
      <c r="AZ74" s="788"/>
      <c r="BA74" s="788"/>
      <c r="BB74" s="788"/>
      <c r="BC74" s="788"/>
      <c r="BE74" s="347"/>
      <c r="BF74" s="374"/>
      <c r="BG74" s="395"/>
      <c r="BH74" s="788" t="s">
        <v>3083</v>
      </c>
      <c r="BI74" s="788"/>
      <c r="BJ74" s="788"/>
      <c r="BK74" s="788"/>
      <c r="BL74" s="788"/>
      <c r="BM74" s="788"/>
      <c r="BN74" s="788"/>
      <c r="BP74" s="347"/>
      <c r="BQ74" s="374"/>
    </row>
    <row r="75" spans="1:69" ht="6" customHeight="1" x14ac:dyDescent="0.2">
      <c r="A75" s="395"/>
      <c r="B75" s="456"/>
      <c r="C75" s="374"/>
      <c r="D75" s="395"/>
      <c r="E75" s="444"/>
      <c r="F75" s="444"/>
      <c r="G75" s="444"/>
      <c r="H75" s="444"/>
      <c r="I75" s="444"/>
      <c r="J75" s="444"/>
      <c r="K75" s="444"/>
      <c r="L75" s="444"/>
      <c r="M75" s="444"/>
      <c r="N75" s="374"/>
      <c r="O75" s="395"/>
      <c r="P75" s="795"/>
      <c r="Q75" s="795"/>
      <c r="R75" s="795"/>
      <c r="S75" s="795"/>
      <c r="T75" s="795"/>
      <c r="U75" s="795"/>
      <c r="V75" s="795"/>
      <c r="X75" s="347"/>
      <c r="Y75" s="374"/>
      <c r="Z75" s="395"/>
      <c r="AA75" s="795"/>
      <c r="AB75" s="795"/>
      <c r="AC75" s="795"/>
      <c r="AD75" s="795"/>
      <c r="AE75" s="795"/>
      <c r="AF75" s="795"/>
      <c r="AG75" s="795"/>
      <c r="AI75" s="347"/>
      <c r="AJ75" s="374"/>
      <c r="AK75" s="395"/>
      <c r="AL75" s="795"/>
      <c r="AM75" s="795"/>
      <c r="AN75" s="795"/>
      <c r="AO75" s="795"/>
      <c r="AP75" s="795"/>
      <c r="AQ75" s="795"/>
      <c r="AR75" s="795"/>
      <c r="AT75" s="347"/>
      <c r="AU75" s="374"/>
      <c r="AV75" s="395"/>
      <c r="AW75" s="795"/>
      <c r="AX75" s="795"/>
      <c r="AY75" s="795"/>
      <c r="AZ75" s="795"/>
      <c r="BA75" s="795"/>
      <c r="BB75" s="795"/>
      <c r="BC75" s="795"/>
      <c r="BE75" s="347"/>
      <c r="BF75" s="374"/>
      <c r="BG75" s="395"/>
      <c r="BH75" s="795"/>
      <c r="BI75" s="795"/>
      <c r="BJ75" s="795"/>
      <c r="BK75" s="795"/>
      <c r="BL75" s="795"/>
      <c r="BM75" s="795"/>
      <c r="BN75" s="795"/>
      <c r="BP75" s="347"/>
      <c r="BQ75" s="374"/>
    </row>
    <row r="76" spans="1:69" x14ac:dyDescent="0.2">
      <c r="A76" s="395"/>
      <c r="B76" s="456"/>
      <c r="C76" s="374"/>
      <c r="D76" s="395"/>
      <c r="E76" s="444"/>
      <c r="F76" s="444"/>
      <c r="G76" s="444"/>
      <c r="H76" s="444"/>
      <c r="I76" s="444"/>
      <c r="J76" s="444"/>
      <c r="K76" s="444"/>
      <c r="L76" s="444"/>
      <c r="M76" s="444"/>
      <c r="N76" s="374"/>
      <c r="O76" s="395"/>
      <c r="P76" s="347" t="s">
        <v>1732</v>
      </c>
      <c r="R76" s="378" t="s">
        <v>7</v>
      </c>
      <c r="S76" s="378"/>
      <c r="T76" s="378"/>
      <c r="U76" s="378"/>
      <c r="V76" s="378"/>
      <c r="W76" s="378"/>
      <c r="X76" s="456" t="s">
        <v>1783</v>
      </c>
      <c r="Y76" s="374"/>
      <c r="Z76" s="395"/>
      <c r="AA76" s="347" t="s">
        <v>1732</v>
      </c>
      <c r="AC76" s="378" t="s">
        <v>7</v>
      </c>
      <c r="AD76" s="378"/>
      <c r="AE76" s="378"/>
      <c r="AF76" s="378"/>
      <c r="AG76" s="378"/>
      <c r="AH76" s="378"/>
      <c r="AI76" s="456" t="s">
        <v>1783</v>
      </c>
      <c r="AJ76" s="374"/>
      <c r="AK76" s="395"/>
      <c r="AL76" s="347" t="s">
        <v>1732</v>
      </c>
      <c r="AN76" s="378" t="s">
        <v>7</v>
      </c>
      <c r="AO76" s="378"/>
      <c r="AP76" s="378"/>
      <c r="AQ76" s="378"/>
      <c r="AR76" s="378"/>
      <c r="AS76" s="378"/>
      <c r="AT76" s="456" t="s">
        <v>1783</v>
      </c>
      <c r="AU76" s="374"/>
      <c r="AV76" s="395"/>
      <c r="AW76" s="347" t="s">
        <v>1732</v>
      </c>
      <c r="AY76" s="378" t="s">
        <v>7</v>
      </c>
      <c r="AZ76" s="378"/>
      <c r="BA76" s="378"/>
      <c r="BB76" s="378"/>
      <c r="BC76" s="378"/>
      <c r="BD76" s="378"/>
      <c r="BE76" s="456" t="s">
        <v>1783</v>
      </c>
      <c r="BF76" s="374"/>
      <c r="BG76" s="395"/>
      <c r="BH76" s="347" t="s">
        <v>1732</v>
      </c>
      <c r="BJ76" s="378" t="s">
        <v>7</v>
      </c>
      <c r="BK76" s="378"/>
      <c r="BL76" s="378"/>
      <c r="BM76" s="378"/>
      <c r="BN76" s="378"/>
      <c r="BO76" s="378"/>
      <c r="BP76" s="456" t="s">
        <v>1783</v>
      </c>
      <c r="BQ76" s="374"/>
    </row>
    <row r="77" spans="1:69" x14ac:dyDescent="0.2">
      <c r="A77" s="395"/>
      <c r="B77" s="456"/>
      <c r="C77" s="374"/>
      <c r="D77" s="395"/>
      <c r="E77" s="444"/>
      <c r="F77" s="444"/>
      <c r="G77" s="444"/>
      <c r="H77" s="444"/>
      <c r="I77" s="444"/>
      <c r="J77" s="444"/>
      <c r="K77" s="444"/>
      <c r="L77" s="444"/>
      <c r="M77" s="444"/>
      <c r="N77" s="374"/>
      <c r="O77" s="395"/>
      <c r="R77" s="378"/>
      <c r="S77" s="378"/>
      <c r="T77" s="378"/>
      <c r="U77" s="378"/>
      <c r="V77" s="378"/>
      <c r="W77" s="378"/>
      <c r="X77" s="456"/>
      <c r="Y77" s="374"/>
      <c r="Z77" s="395"/>
      <c r="AC77" s="378"/>
      <c r="AD77" s="378"/>
      <c r="AE77" s="378"/>
      <c r="AF77" s="378"/>
      <c r="AG77" s="378"/>
      <c r="AH77" s="378"/>
      <c r="AI77" s="456"/>
      <c r="AJ77" s="374"/>
      <c r="AK77" s="395"/>
      <c r="AN77" s="378"/>
      <c r="AO77" s="378"/>
      <c r="AP77" s="378"/>
      <c r="AQ77" s="378"/>
      <c r="AR77" s="378"/>
      <c r="AS77" s="378"/>
      <c r="AT77" s="456"/>
      <c r="AU77" s="374"/>
      <c r="AV77" s="395"/>
      <c r="AY77" s="378"/>
      <c r="AZ77" s="378"/>
      <c r="BA77" s="378"/>
      <c r="BB77" s="378"/>
      <c r="BC77" s="378"/>
      <c r="BD77" s="378"/>
      <c r="BE77" s="456"/>
      <c r="BF77" s="374"/>
      <c r="BG77" s="395"/>
      <c r="BJ77" s="378"/>
      <c r="BK77" s="378"/>
      <c r="BL77" s="378"/>
      <c r="BM77" s="378"/>
      <c r="BN77" s="378"/>
      <c r="BO77" s="378"/>
      <c r="BP77" s="456"/>
      <c r="BQ77" s="374"/>
    </row>
    <row r="78" spans="1:69" ht="6" customHeight="1" x14ac:dyDescent="0.2">
      <c r="A78" s="379"/>
      <c r="B78" s="796"/>
      <c r="C78" s="380"/>
      <c r="D78" s="379"/>
      <c r="E78" s="510"/>
      <c r="F78" s="510"/>
      <c r="G78" s="510"/>
      <c r="H78" s="510"/>
      <c r="I78" s="510"/>
      <c r="J78" s="510"/>
      <c r="K78" s="510"/>
      <c r="L78" s="510"/>
      <c r="M78" s="510"/>
      <c r="N78" s="380"/>
      <c r="O78" s="379"/>
      <c r="P78" s="381"/>
      <c r="Q78" s="381"/>
      <c r="R78" s="619"/>
      <c r="S78" s="619"/>
      <c r="T78" s="619"/>
      <c r="U78" s="619"/>
      <c r="V78" s="619"/>
      <c r="W78" s="619"/>
      <c r="X78" s="796"/>
      <c r="Y78" s="380"/>
      <c r="Z78" s="379"/>
      <c r="AA78" s="381"/>
      <c r="AB78" s="381"/>
      <c r="AC78" s="619"/>
      <c r="AD78" s="619"/>
      <c r="AE78" s="619"/>
      <c r="AF78" s="619"/>
      <c r="AG78" s="619"/>
      <c r="AH78" s="619"/>
      <c r="AI78" s="796"/>
      <c r="AJ78" s="380"/>
      <c r="AK78" s="379"/>
      <c r="AL78" s="381"/>
      <c r="AM78" s="381"/>
      <c r="AN78" s="619"/>
      <c r="AO78" s="619"/>
      <c r="AP78" s="619"/>
      <c r="AQ78" s="619"/>
      <c r="AR78" s="619"/>
      <c r="AS78" s="619"/>
      <c r="AT78" s="796"/>
      <c r="AU78" s="380"/>
      <c r="AV78" s="379"/>
      <c r="AW78" s="381"/>
      <c r="AX78" s="381"/>
      <c r="AY78" s="619"/>
      <c r="AZ78" s="619"/>
      <c r="BA78" s="619"/>
      <c r="BB78" s="619"/>
      <c r="BC78" s="619"/>
      <c r="BD78" s="619"/>
      <c r="BE78" s="796"/>
      <c r="BF78" s="380"/>
      <c r="BG78" s="379"/>
      <c r="BH78" s="381"/>
      <c r="BI78" s="381"/>
      <c r="BJ78" s="619"/>
      <c r="BK78" s="619"/>
      <c r="BL78" s="619"/>
      <c r="BM78" s="619"/>
      <c r="BN78" s="619"/>
      <c r="BO78" s="619"/>
      <c r="BP78" s="796"/>
      <c r="BQ78" s="380"/>
    </row>
    <row r="79" spans="1:69" ht="6" customHeight="1" x14ac:dyDescent="0.2">
      <c r="A79" s="395"/>
      <c r="C79" s="374"/>
      <c r="D79" s="395"/>
      <c r="N79" s="374"/>
      <c r="O79" s="395"/>
      <c r="Y79" s="374"/>
      <c r="Z79" s="395"/>
      <c r="AJ79" s="374"/>
      <c r="AK79" s="395"/>
      <c r="AU79" s="374"/>
      <c r="AV79" s="395"/>
      <c r="BF79" s="374"/>
      <c r="BG79" s="395"/>
      <c r="BQ79" s="374"/>
    </row>
    <row r="80" spans="1:69" ht="11.25" customHeight="1" x14ac:dyDescent="0.2">
      <c r="A80" s="395"/>
      <c r="B80" s="367" t="s">
        <v>629</v>
      </c>
      <c r="C80" s="374"/>
      <c r="D80" s="395"/>
      <c r="E80" s="470" t="str">
        <f ca="1">VLOOKUP(INDIRECT(ADDRESS(ROW(),COLUMN()-3)),Language_Translations,MATCH(Language_Selected,Language_Options,0),FALSE)</f>
        <v>Does [CHILD’S NAME] have a health or vaccination card with the birth date recorded?</v>
      </c>
      <c r="F80" s="444"/>
      <c r="G80" s="444"/>
      <c r="H80" s="444"/>
      <c r="I80" s="444"/>
      <c r="J80" s="444"/>
      <c r="K80" s="444"/>
      <c r="L80" s="444"/>
      <c r="M80" s="444"/>
      <c r="N80" s="374"/>
      <c r="O80" s="395"/>
      <c r="P80" s="347" t="s">
        <v>1731</v>
      </c>
      <c r="R80" s="378" t="s">
        <v>7</v>
      </c>
      <c r="S80" s="378"/>
      <c r="T80" s="378"/>
      <c r="U80" s="378"/>
      <c r="V80" s="378"/>
      <c r="W80" s="378"/>
      <c r="X80" s="456" t="s">
        <v>1778</v>
      </c>
      <c r="Y80" s="374"/>
      <c r="Z80" s="395"/>
      <c r="AA80" s="347" t="s">
        <v>1731</v>
      </c>
      <c r="AC80" s="378" t="s">
        <v>7</v>
      </c>
      <c r="AD80" s="378"/>
      <c r="AE80" s="378"/>
      <c r="AF80" s="378"/>
      <c r="AG80" s="378"/>
      <c r="AH80" s="378"/>
      <c r="AI80" s="456" t="s">
        <v>1778</v>
      </c>
      <c r="AJ80" s="374"/>
      <c r="AK80" s="395"/>
      <c r="AL80" s="347" t="s">
        <v>1731</v>
      </c>
      <c r="AN80" s="378" t="s">
        <v>7</v>
      </c>
      <c r="AO80" s="378"/>
      <c r="AP80" s="378"/>
      <c r="AQ80" s="378"/>
      <c r="AR80" s="378"/>
      <c r="AS80" s="378"/>
      <c r="AT80" s="456" t="s">
        <v>1778</v>
      </c>
      <c r="AU80" s="374"/>
      <c r="AV80" s="395"/>
      <c r="AW80" s="347" t="s">
        <v>1731</v>
      </c>
      <c r="AY80" s="378" t="s">
        <v>7</v>
      </c>
      <c r="AZ80" s="378"/>
      <c r="BA80" s="378"/>
      <c r="BB80" s="378"/>
      <c r="BC80" s="378"/>
      <c r="BD80" s="378"/>
      <c r="BE80" s="456" t="s">
        <v>1778</v>
      </c>
      <c r="BF80" s="374"/>
      <c r="BG80" s="395"/>
      <c r="BH80" s="347" t="s">
        <v>1731</v>
      </c>
      <c r="BJ80" s="378" t="s">
        <v>7</v>
      </c>
      <c r="BK80" s="378"/>
      <c r="BL80" s="378"/>
      <c r="BM80" s="378"/>
      <c r="BN80" s="378"/>
      <c r="BO80" s="378"/>
      <c r="BP80" s="456" t="s">
        <v>1778</v>
      </c>
      <c r="BQ80" s="374"/>
    </row>
    <row r="81" spans="1:69" ht="11.25" customHeight="1" x14ac:dyDescent="0.2">
      <c r="A81" s="395"/>
      <c r="C81" s="374"/>
      <c r="D81" s="395"/>
      <c r="E81" s="444"/>
      <c r="F81" s="444"/>
      <c r="G81" s="444"/>
      <c r="H81" s="444"/>
      <c r="I81" s="444"/>
      <c r="J81" s="444"/>
      <c r="K81" s="444"/>
      <c r="L81" s="444"/>
      <c r="M81" s="444"/>
      <c r="N81" s="374"/>
      <c r="O81" s="395"/>
      <c r="P81" s="347" t="s">
        <v>1732</v>
      </c>
      <c r="R81" s="378" t="s">
        <v>7</v>
      </c>
      <c r="S81" s="378"/>
      <c r="T81" s="378"/>
      <c r="U81" s="378"/>
      <c r="V81" s="378"/>
      <c r="W81" s="378"/>
      <c r="X81" s="456" t="s">
        <v>1783</v>
      </c>
      <c r="Y81" s="374"/>
      <c r="Z81" s="395"/>
      <c r="AA81" s="347" t="s">
        <v>1732</v>
      </c>
      <c r="AC81" s="378" t="s">
        <v>7</v>
      </c>
      <c r="AD81" s="378"/>
      <c r="AE81" s="378"/>
      <c r="AF81" s="378"/>
      <c r="AG81" s="378"/>
      <c r="AH81" s="378"/>
      <c r="AI81" s="456" t="s">
        <v>1783</v>
      </c>
      <c r="AJ81" s="374"/>
      <c r="AK81" s="395"/>
      <c r="AL81" s="347" t="s">
        <v>1732</v>
      </c>
      <c r="AN81" s="378" t="s">
        <v>7</v>
      </c>
      <c r="AO81" s="378"/>
      <c r="AP81" s="378"/>
      <c r="AQ81" s="378"/>
      <c r="AR81" s="378"/>
      <c r="AS81" s="378"/>
      <c r="AT81" s="456" t="s">
        <v>1783</v>
      </c>
      <c r="AU81" s="374"/>
      <c r="AV81" s="395"/>
      <c r="AW81" s="347" t="s">
        <v>1732</v>
      </c>
      <c r="AY81" s="378" t="s">
        <v>7</v>
      </c>
      <c r="AZ81" s="378"/>
      <c r="BA81" s="378"/>
      <c r="BB81" s="378"/>
      <c r="BC81" s="378"/>
      <c r="BD81" s="378"/>
      <c r="BE81" s="456" t="s">
        <v>1783</v>
      </c>
      <c r="BF81" s="374"/>
      <c r="BG81" s="395"/>
      <c r="BH81" s="347" t="s">
        <v>1732</v>
      </c>
      <c r="BJ81" s="378" t="s">
        <v>7</v>
      </c>
      <c r="BK81" s="378"/>
      <c r="BL81" s="378"/>
      <c r="BM81" s="378"/>
      <c r="BN81" s="378"/>
      <c r="BO81" s="378"/>
      <c r="BP81" s="456" t="s">
        <v>1783</v>
      </c>
      <c r="BQ81" s="374"/>
    </row>
    <row r="82" spans="1:69" ht="11.25" customHeight="1" x14ac:dyDescent="0.2">
      <c r="A82" s="395"/>
      <c r="C82" s="374"/>
      <c r="D82" s="395"/>
      <c r="E82" s="444"/>
      <c r="F82" s="444"/>
      <c r="G82" s="444"/>
      <c r="H82" s="444"/>
      <c r="I82" s="444"/>
      <c r="J82" s="444"/>
      <c r="K82" s="444"/>
      <c r="L82" s="444"/>
      <c r="M82" s="444"/>
      <c r="N82" s="374"/>
      <c r="O82" s="395"/>
      <c r="P82" s="347" t="s">
        <v>1784</v>
      </c>
      <c r="U82" s="378" t="s">
        <v>7</v>
      </c>
      <c r="V82" s="378"/>
      <c r="W82" s="378"/>
      <c r="X82" s="367">
        <v>8</v>
      </c>
      <c r="Y82" s="374"/>
      <c r="Z82" s="395"/>
      <c r="AA82" s="347" t="s">
        <v>1784</v>
      </c>
      <c r="AF82" s="378" t="s">
        <v>7</v>
      </c>
      <c r="AG82" s="378"/>
      <c r="AH82" s="378"/>
      <c r="AI82" s="367">
        <v>8</v>
      </c>
      <c r="AJ82" s="374"/>
      <c r="AK82" s="395"/>
      <c r="AL82" s="347" t="s">
        <v>1784</v>
      </c>
      <c r="AQ82" s="378" t="s">
        <v>7</v>
      </c>
      <c r="AR82" s="378"/>
      <c r="AS82" s="378"/>
      <c r="AT82" s="367">
        <v>8</v>
      </c>
      <c r="AU82" s="374"/>
      <c r="AV82" s="395"/>
      <c r="AW82" s="347" t="s">
        <v>1784</v>
      </c>
      <c r="BB82" s="378" t="s">
        <v>7</v>
      </c>
      <c r="BC82" s="378"/>
      <c r="BD82" s="378"/>
      <c r="BE82" s="367">
        <v>8</v>
      </c>
      <c r="BF82" s="374"/>
      <c r="BG82" s="395"/>
      <c r="BH82" s="347" t="s">
        <v>1784</v>
      </c>
      <c r="BM82" s="378" t="s">
        <v>7</v>
      </c>
      <c r="BN82" s="378"/>
      <c r="BO82" s="378"/>
      <c r="BP82" s="367">
        <v>8</v>
      </c>
      <c r="BQ82" s="374"/>
    </row>
    <row r="83" spans="1:69" ht="6" customHeight="1" x14ac:dyDescent="0.2">
      <c r="A83" s="395"/>
      <c r="C83" s="374"/>
      <c r="D83" s="395"/>
      <c r="E83" s="444"/>
      <c r="F83" s="444"/>
      <c r="G83" s="444"/>
      <c r="H83" s="444"/>
      <c r="I83" s="444"/>
      <c r="J83" s="444"/>
      <c r="K83" s="444"/>
      <c r="L83" s="444"/>
      <c r="M83" s="444"/>
      <c r="N83" s="374"/>
      <c r="O83" s="395"/>
      <c r="U83" s="378"/>
      <c r="V83" s="378"/>
      <c r="W83" s="378"/>
      <c r="Y83" s="374"/>
      <c r="Z83" s="395"/>
      <c r="AF83" s="378"/>
      <c r="AG83" s="378"/>
      <c r="AH83" s="378"/>
      <c r="AJ83" s="374"/>
      <c r="AK83" s="395"/>
      <c r="AQ83" s="378"/>
      <c r="AR83" s="378"/>
      <c r="AS83" s="378"/>
      <c r="AU83" s="374"/>
      <c r="AV83" s="395"/>
      <c r="BB83" s="378"/>
      <c r="BC83" s="378"/>
      <c r="BD83" s="378"/>
      <c r="BF83" s="374"/>
      <c r="BG83" s="395"/>
      <c r="BM83" s="378"/>
      <c r="BN83" s="378"/>
      <c r="BO83" s="378"/>
      <c r="BQ83" s="374"/>
    </row>
    <row r="84" spans="1:69" ht="11.25" customHeight="1" x14ac:dyDescent="0.2">
      <c r="A84" s="395"/>
      <c r="C84" s="374"/>
      <c r="D84" s="395"/>
      <c r="E84" s="444"/>
      <c r="F84" s="444"/>
      <c r="G84" s="444"/>
      <c r="H84" s="444"/>
      <c r="I84" s="444"/>
      <c r="J84" s="444"/>
      <c r="K84" s="444"/>
      <c r="L84" s="444"/>
      <c r="M84" s="444"/>
      <c r="N84" s="374"/>
      <c r="O84" s="395"/>
      <c r="P84" s="788" t="s">
        <v>3083</v>
      </c>
      <c r="Q84" s="788"/>
      <c r="R84" s="788"/>
      <c r="S84" s="788"/>
      <c r="T84" s="788"/>
      <c r="U84" s="788"/>
      <c r="V84" s="788"/>
      <c r="W84" s="401"/>
      <c r="Y84" s="374"/>
      <c r="Z84" s="395"/>
      <c r="AA84" s="788" t="s">
        <v>3083</v>
      </c>
      <c r="AB84" s="788"/>
      <c r="AC84" s="788"/>
      <c r="AD84" s="788"/>
      <c r="AE84" s="788"/>
      <c r="AF84" s="788"/>
      <c r="AG84" s="788"/>
      <c r="AH84" s="401"/>
      <c r="AJ84" s="374"/>
      <c r="AK84" s="395"/>
      <c r="AL84" s="788" t="s">
        <v>3083</v>
      </c>
      <c r="AM84" s="788"/>
      <c r="AN84" s="788"/>
      <c r="AO84" s="788"/>
      <c r="AP84" s="788"/>
      <c r="AQ84" s="788"/>
      <c r="AR84" s="788"/>
      <c r="AS84" s="401"/>
      <c r="AU84" s="374"/>
      <c r="AV84" s="395"/>
      <c r="AW84" s="788" t="s">
        <v>3083</v>
      </c>
      <c r="AX84" s="788"/>
      <c r="AY84" s="788"/>
      <c r="AZ84" s="788"/>
      <c r="BA84" s="788"/>
      <c r="BB84" s="788"/>
      <c r="BC84" s="788"/>
      <c r="BD84" s="401"/>
      <c r="BF84" s="374"/>
      <c r="BG84" s="395"/>
      <c r="BH84" s="788" t="s">
        <v>3083</v>
      </c>
      <c r="BI84" s="788"/>
      <c r="BJ84" s="788"/>
      <c r="BK84" s="788"/>
      <c r="BL84" s="788"/>
      <c r="BM84" s="788"/>
      <c r="BN84" s="788"/>
      <c r="BO84" s="401"/>
      <c r="BQ84" s="374"/>
    </row>
    <row r="85" spans="1:69" ht="6" customHeight="1" x14ac:dyDescent="0.2">
      <c r="A85" s="379"/>
      <c r="B85" s="662"/>
      <c r="C85" s="380"/>
      <c r="D85" s="379"/>
      <c r="E85" s="510"/>
      <c r="F85" s="510"/>
      <c r="G85" s="510"/>
      <c r="H85" s="510"/>
      <c r="I85" s="510"/>
      <c r="J85" s="510"/>
      <c r="K85" s="510"/>
      <c r="L85" s="510"/>
      <c r="M85" s="510"/>
      <c r="N85" s="380"/>
      <c r="O85" s="379"/>
      <c r="P85" s="381"/>
      <c r="Q85" s="381"/>
      <c r="R85" s="619"/>
      <c r="S85" s="619"/>
      <c r="T85" s="619"/>
      <c r="U85" s="619"/>
      <c r="V85" s="619"/>
      <c r="W85" s="619"/>
      <c r="X85" s="796"/>
      <c r="Y85" s="380"/>
      <c r="Z85" s="379"/>
      <c r="AA85" s="381"/>
      <c r="AB85" s="381"/>
      <c r="AC85" s="619"/>
      <c r="AD85" s="619"/>
      <c r="AE85" s="619"/>
      <c r="AF85" s="619"/>
      <c r="AG85" s="619"/>
      <c r="AH85" s="619"/>
      <c r="AI85" s="796"/>
      <c r="AJ85" s="380"/>
      <c r="AK85" s="379"/>
      <c r="AL85" s="381"/>
      <c r="AM85" s="381"/>
      <c r="AN85" s="619"/>
      <c r="AO85" s="619"/>
      <c r="AP85" s="619"/>
      <c r="AQ85" s="619"/>
      <c r="AR85" s="619"/>
      <c r="AS85" s="619"/>
      <c r="AT85" s="796"/>
      <c r="AU85" s="380"/>
      <c r="AV85" s="379"/>
      <c r="AW85" s="381"/>
      <c r="AX85" s="381"/>
      <c r="AY85" s="619"/>
      <c r="AZ85" s="619"/>
      <c r="BA85" s="619"/>
      <c r="BB85" s="619"/>
      <c r="BC85" s="619"/>
      <c r="BD85" s="619"/>
      <c r="BE85" s="796"/>
      <c r="BF85" s="380"/>
      <c r="BG85" s="379"/>
      <c r="BH85" s="381"/>
      <c r="BI85" s="381"/>
      <c r="BJ85" s="619"/>
      <c r="BK85" s="619"/>
      <c r="BL85" s="619"/>
      <c r="BM85" s="619"/>
      <c r="BN85" s="619"/>
      <c r="BO85" s="619"/>
      <c r="BP85" s="796"/>
      <c r="BQ85" s="380"/>
    </row>
    <row r="86" spans="1:69" ht="6" customHeight="1" x14ac:dyDescent="0.2">
      <c r="A86" s="395"/>
      <c r="C86" s="374"/>
      <c r="D86" s="395"/>
      <c r="N86" s="374"/>
      <c r="O86" s="395"/>
      <c r="Y86" s="374"/>
      <c r="Z86" s="395"/>
      <c r="AJ86" s="374"/>
      <c r="AK86" s="395"/>
      <c r="AU86" s="374"/>
      <c r="AV86" s="395"/>
      <c r="BF86" s="374"/>
      <c r="BG86" s="395"/>
      <c r="BQ86" s="374"/>
    </row>
    <row r="87" spans="1:69" ht="11.25" customHeight="1" x14ac:dyDescent="0.2">
      <c r="A87" s="395"/>
      <c r="B87" s="367" t="s">
        <v>631</v>
      </c>
      <c r="C87" s="374"/>
      <c r="D87" s="395"/>
      <c r="E87" s="470" t="str">
        <f ca="1">VLOOKUP(INDIRECT(ADDRESS(ROW(),COLUMN()-3)),Language_Translations,MATCH(Language_Selected,Language_Options,0),FALSE)</f>
        <v>May I please see the card?</v>
      </c>
      <c r="F87" s="444"/>
      <c r="G87" s="444"/>
      <c r="H87" s="444"/>
      <c r="I87" s="444"/>
      <c r="J87" s="444"/>
      <c r="K87" s="444"/>
      <c r="L87" s="444"/>
      <c r="M87" s="444"/>
      <c r="N87" s="374"/>
      <c r="O87" s="395"/>
      <c r="P87" s="347" t="s">
        <v>1731</v>
      </c>
      <c r="R87" s="378" t="s">
        <v>7</v>
      </c>
      <c r="S87" s="378"/>
      <c r="T87" s="378"/>
      <c r="U87" s="378"/>
      <c r="V87" s="378"/>
      <c r="W87" s="378"/>
      <c r="X87" s="456" t="s">
        <v>1778</v>
      </c>
      <c r="Y87" s="374"/>
      <c r="Z87" s="395"/>
      <c r="AA87" s="347" t="s">
        <v>1731</v>
      </c>
      <c r="AC87" s="378" t="s">
        <v>7</v>
      </c>
      <c r="AD87" s="378"/>
      <c r="AE87" s="378"/>
      <c r="AF87" s="378"/>
      <c r="AG87" s="378"/>
      <c r="AH87" s="378"/>
      <c r="AI87" s="456" t="s">
        <v>1778</v>
      </c>
      <c r="AJ87" s="374"/>
      <c r="AK87" s="395"/>
      <c r="AL87" s="347" t="s">
        <v>1731</v>
      </c>
      <c r="AN87" s="378" t="s">
        <v>7</v>
      </c>
      <c r="AO87" s="378"/>
      <c r="AP87" s="378"/>
      <c r="AQ87" s="378"/>
      <c r="AR87" s="378"/>
      <c r="AS87" s="378"/>
      <c r="AT87" s="456" t="s">
        <v>1778</v>
      </c>
      <c r="AU87" s="374"/>
      <c r="AV87" s="395"/>
      <c r="AW87" s="347" t="s">
        <v>1731</v>
      </c>
      <c r="AY87" s="378" t="s">
        <v>7</v>
      </c>
      <c r="AZ87" s="378"/>
      <c r="BA87" s="378"/>
      <c r="BB87" s="378"/>
      <c r="BC87" s="378"/>
      <c r="BD87" s="378"/>
      <c r="BE87" s="456" t="s">
        <v>1778</v>
      </c>
      <c r="BF87" s="374"/>
      <c r="BG87" s="395"/>
      <c r="BH87" s="347" t="s">
        <v>1731</v>
      </c>
      <c r="BJ87" s="378" t="s">
        <v>7</v>
      </c>
      <c r="BK87" s="378"/>
      <c r="BL87" s="378"/>
      <c r="BM87" s="378"/>
      <c r="BN87" s="378"/>
      <c r="BO87" s="378"/>
      <c r="BP87" s="456" t="s">
        <v>1778</v>
      </c>
      <c r="BQ87" s="374"/>
    </row>
    <row r="88" spans="1:69" ht="11.25" customHeight="1" x14ac:dyDescent="0.2">
      <c r="A88" s="395"/>
      <c r="C88" s="374"/>
      <c r="D88" s="395"/>
      <c r="E88" s="444"/>
      <c r="F88" s="444"/>
      <c r="G88" s="444"/>
      <c r="H88" s="444"/>
      <c r="I88" s="444"/>
      <c r="J88" s="444"/>
      <c r="K88" s="444"/>
      <c r="L88" s="444"/>
      <c r="M88" s="444"/>
      <c r="N88" s="374"/>
      <c r="O88" s="395"/>
      <c r="P88" s="347" t="s">
        <v>1732</v>
      </c>
      <c r="R88" s="378" t="s">
        <v>7</v>
      </c>
      <c r="S88" s="378"/>
      <c r="T88" s="378"/>
      <c r="U88" s="378"/>
      <c r="V88" s="378"/>
      <c r="W88" s="378"/>
      <c r="X88" s="456" t="s">
        <v>1783</v>
      </c>
      <c r="Y88" s="374"/>
      <c r="Z88" s="395"/>
      <c r="AA88" s="347" t="s">
        <v>1732</v>
      </c>
      <c r="AC88" s="378" t="s">
        <v>7</v>
      </c>
      <c r="AD88" s="378"/>
      <c r="AE88" s="378"/>
      <c r="AF88" s="378"/>
      <c r="AG88" s="378"/>
      <c r="AH88" s="378"/>
      <c r="AI88" s="456" t="s">
        <v>1783</v>
      </c>
      <c r="AJ88" s="374"/>
      <c r="AK88" s="395"/>
      <c r="AL88" s="347" t="s">
        <v>1732</v>
      </c>
      <c r="AN88" s="378" t="s">
        <v>7</v>
      </c>
      <c r="AO88" s="378"/>
      <c r="AP88" s="378"/>
      <c r="AQ88" s="378"/>
      <c r="AR88" s="378"/>
      <c r="AS88" s="378"/>
      <c r="AT88" s="456" t="s">
        <v>1783</v>
      </c>
      <c r="AU88" s="374"/>
      <c r="AV88" s="395"/>
      <c r="AW88" s="347" t="s">
        <v>1732</v>
      </c>
      <c r="AY88" s="378" t="s">
        <v>7</v>
      </c>
      <c r="AZ88" s="378"/>
      <c r="BA88" s="378"/>
      <c r="BB88" s="378"/>
      <c r="BC88" s="378"/>
      <c r="BD88" s="378"/>
      <c r="BE88" s="456" t="s">
        <v>1783</v>
      </c>
      <c r="BF88" s="374"/>
      <c r="BG88" s="395"/>
      <c r="BH88" s="347" t="s">
        <v>1732</v>
      </c>
      <c r="BJ88" s="378" t="s">
        <v>7</v>
      </c>
      <c r="BK88" s="378"/>
      <c r="BL88" s="378"/>
      <c r="BM88" s="378"/>
      <c r="BN88" s="378"/>
      <c r="BO88" s="378"/>
      <c r="BP88" s="456" t="s">
        <v>1783</v>
      </c>
      <c r="BQ88" s="374"/>
    </row>
    <row r="89" spans="1:69" ht="11.25" customHeight="1" x14ac:dyDescent="0.2">
      <c r="A89" s="395"/>
      <c r="C89" s="374"/>
      <c r="D89" s="395"/>
      <c r="E89" s="443"/>
      <c r="F89" s="443"/>
      <c r="G89" s="443"/>
      <c r="H89" s="443"/>
      <c r="I89" s="443"/>
      <c r="J89" s="443"/>
      <c r="K89" s="443"/>
      <c r="L89" s="443"/>
      <c r="M89" s="443"/>
      <c r="N89" s="374"/>
      <c r="O89" s="395"/>
      <c r="P89" s="347" t="s">
        <v>2340</v>
      </c>
      <c r="U89" s="378"/>
      <c r="V89" s="378"/>
      <c r="W89" s="378"/>
      <c r="X89" s="367">
        <v>8</v>
      </c>
      <c r="Y89" s="374"/>
      <c r="Z89" s="395"/>
      <c r="AA89" s="347" t="s">
        <v>2340</v>
      </c>
      <c r="AF89" s="378"/>
      <c r="AG89" s="378"/>
      <c r="AH89" s="378"/>
      <c r="AI89" s="367">
        <v>8</v>
      </c>
      <c r="AJ89" s="374"/>
      <c r="AK89" s="395"/>
      <c r="AL89" s="347" t="s">
        <v>2340</v>
      </c>
      <c r="AQ89" s="378"/>
      <c r="AR89" s="378"/>
      <c r="AS89" s="378"/>
      <c r="AT89" s="367">
        <v>8</v>
      </c>
      <c r="AU89" s="374"/>
      <c r="AV89" s="395"/>
      <c r="AW89" s="347" t="s">
        <v>2340</v>
      </c>
      <c r="BB89" s="378"/>
      <c r="BC89" s="378"/>
      <c r="BD89" s="378"/>
      <c r="BE89" s="367">
        <v>8</v>
      </c>
      <c r="BF89" s="374"/>
      <c r="BG89" s="395"/>
      <c r="BH89" s="347" t="s">
        <v>2340</v>
      </c>
      <c r="BM89" s="378"/>
      <c r="BN89" s="378"/>
      <c r="BO89" s="378"/>
      <c r="BP89" s="367">
        <v>8</v>
      </c>
      <c r="BQ89" s="374"/>
    </row>
    <row r="90" spans="1:69" ht="6" customHeight="1" x14ac:dyDescent="0.2">
      <c r="A90" s="395"/>
      <c r="C90" s="374"/>
      <c r="D90" s="395"/>
      <c r="E90" s="443"/>
      <c r="F90" s="443"/>
      <c r="G90" s="443"/>
      <c r="H90" s="443"/>
      <c r="I90" s="443"/>
      <c r="J90" s="443"/>
      <c r="K90" s="443"/>
      <c r="L90" s="443"/>
      <c r="M90" s="443"/>
      <c r="N90" s="374"/>
      <c r="O90" s="395"/>
      <c r="U90" s="378"/>
      <c r="V90" s="378"/>
      <c r="W90" s="378"/>
      <c r="Y90" s="374"/>
      <c r="Z90" s="395"/>
      <c r="AF90" s="378"/>
      <c r="AG90" s="378"/>
      <c r="AH90" s="378"/>
      <c r="AJ90" s="374"/>
      <c r="AK90" s="395"/>
      <c r="AQ90" s="378"/>
      <c r="AR90" s="378"/>
      <c r="AS90" s="378"/>
      <c r="AU90" s="374"/>
      <c r="AV90" s="395"/>
      <c r="BB90" s="378"/>
      <c r="BC90" s="378"/>
      <c r="BD90" s="378"/>
      <c r="BF90" s="374"/>
      <c r="BG90" s="395"/>
      <c r="BM90" s="378"/>
      <c r="BN90" s="378"/>
      <c r="BO90" s="378"/>
      <c r="BQ90" s="374"/>
    </row>
    <row r="91" spans="1:69" ht="11.25" customHeight="1" x14ac:dyDescent="0.2">
      <c r="A91" s="395"/>
      <c r="C91" s="374"/>
      <c r="D91" s="395"/>
      <c r="E91" s="443"/>
      <c r="F91" s="443"/>
      <c r="G91" s="443"/>
      <c r="H91" s="443"/>
      <c r="I91" s="443"/>
      <c r="J91" s="443"/>
      <c r="K91" s="443"/>
      <c r="L91" s="443"/>
      <c r="M91" s="443"/>
      <c r="N91" s="374"/>
      <c r="O91" s="395"/>
      <c r="P91" s="788" t="s">
        <v>3083</v>
      </c>
      <c r="Q91" s="788"/>
      <c r="R91" s="788"/>
      <c r="S91" s="788"/>
      <c r="T91" s="788"/>
      <c r="U91" s="788"/>
      <c r="V91" s="788"/>
      <c r="W91" s="401"/>
      <c r="Y91" s="374"/>
      <c r="Z91" s="395"/>
      <c r="AA91" s="788" t="s">
        <v>3083</v>
      </c>
      <c r="AB91" s="788"/>
      <c r="AC91" s="788"/>
      <c r="AD91" s="788"/>
      <c r="AE91" s="788"/>
      <c r="AF91" s="788"/>
      <c r="AG91" s="788"/>
      <c r="AH91" s="401"/>
      <c r="AJ91" s="374"/>
      <c r="AK91" s="395"/>
      <c r="AL91" s="788" t="s">
        <v>3083</v>
      </c>
      <c r="AM91" s="788"/>
      <c r="AN91" s="788"/>
      <c r="AO91" s="788"/>
      <c r="AP91" s="788"/>
      <c r="AQ91" s="788"/>
      <c r="AR91" s="788"/>
      <c r="AS91" s="401"/>
      <c r="AU91" s="374"/>
      <c r="AV91" s="395"/>
      <c r="AW91" s="788" t="s">
        <v>3083</v>
      </c>
      <c r="AX91" s="788"/>
      <c r="AY91" s="788"/>
      <c r="AZ91" s="788"/>
      <c r="BA91" s="788"/>
      <c r="BB91" s="788"/>
      <c r="BC91" s="788"/>
      <c r="BD91" s="401"/>
      <c r="BF91" s="374"/>
      <c r="BG91" s="395"/>
      <c r="BH91" s="788" t="s">
        <v>3083</v>
      </c>
      <c r="BI91" s="788"/>
      <c r="BJ91" s="788"/>
      <c r="BK91" s="788"/>
      <c r="BL91" s="788"/>
      <c r="BM91" s="788"/>
      <c r="BN91" s="788"/>
      <c r="BO91" s="401"/>
      <c r="BQ91" s="374"/>
    </row>
    <row r="92" spans="1:69" ht="6" customHeight="1" x14ac:dyDescent="0.2">
      <c r="A92" s="379"/>
      <c r="B92" s="662"/>
      <c r="C92" s="380"/>
      <c r="D92" s="379"/>
      <c r="E92" s="510"/>
      <c r="F92" s="510"/>
      <c r="G92" s="510"/>
      <c r="H92" s="510"/>
      <c r="I92" s="510"/>
      <c r="J92" s="510"/>
      <c r="K92" s="510"/>
      <c r="L92" s="510"/>
      <c r="M92" s="510"/>
      <c r="N92" s="380"/>
      <c r="O92" s="379"/>
      <c r="P92" s="381"/>
      <c r="Q92" s="381"/>
      <c r="R92" s="619"/>
      <c r="S92" s="619"/>
      <c r="T92" s="619"/>
      <c r="U92" s="619"/>
      <c r="V92" s="619"/>
      <c r="W92" s="619"/>
      <c r="X92" s="796"/>
      <c r="Y92" s="380"/>
      <c r="Z92" s="379"/>
      <c r="AA92" s="381"/>
      <c r="AB92" s="381"/>
      <c r="AC92" s="619"/>
      <c r="AD92" s="619"/>
      <c r="AE92" s="619"/>
      <c r="AF92" s="619"/>
      <c r="AG92" s="619"/>
      <c r="AH92" s="619"/>
      <c r="AI92" s="796"/>
      <c r="AJ92" s="380"/>
      <c r="AK92" s="379"/>
      <c r="AL92" s="381"/>
      <c r="AM92" s="381"/>
      <c r="AN92" s="619"/>
      <c r="AO92" s="619"/>
      <c r="AP92" s="619"/>
      <c r="AQ92" s="619"/>
      <c r="AR92" s="619"/>
      <c r="AS92" s="619"/>
      <c r="AT92" s="796"/>
      <c r="AU92" s="380"/>
      <c r="AV92" s="379"/>
      <c r="AW92" s="381"/>
      <c r="AX92" s="381"/>
      <c r="AY92" s="619"/>
      <c r="AZ92" s="619"/>
      <c r="BA92" s="619"/>
      <c r="BB92" s="619"/>
      <c r="BC92" s="619"/>
      <c r="BD92" s="619"/>
      <c r="BE92" s="796"/>
      <c r="BF92" s="380"/>
      <c r="BG92" s="379"/>
      <c r="BH92" s="381"/>
      <c r="BI92" s="381"/>
      <c r="BJ92" s="619"/>
      <c r="BK92" s="619"/>
      <c r="BL92" s="619"/>
      <c r="BM92" s="619"/>
      <c r="BN92" s="619"/>
      <c r="BO92" s="619"/>
      <c r="BP92" s="796"/>
      <c r="BQ92" s="380"/>
    </row>
    <row r="93" spans="1:69" ht="6" customHeight="1" x14ac:dyDescent="0.2">
      <c r="A93" s="395"/>
      <c r="C93" s="374"/>
      <c r="D93" s="395"/>
      <c r="E93" s="476"/>
      <c r="F93" s="476"/>
      <c r="G93" s="476"/>
      <c r="H93" s="476"/>
      <c r="I93" s="476"/>
      <c r="J93" s="476"/>
      <c r="K93" s="476"/>
      <c r="L93" s="476"/>
      <c r="M93" s="476"/>
      <c r="N93" s="374"/>
      <c r="O93" s="395"/>
      <c r="Y93" s="374"/>
      <c r="Z93" s="395"/>
      <c r="AJ93" s="374"/>
      <c r="AK93" s="395"/>
      <c r="AU93" s="374"/>
      <c r="AV93" s="395"/>
      <c r="BF93" s="374"/>
      <c r="BG93" s="395"/>
      <c r="BQ93" s="374"/>
    </row>
    <row r="94" spans="1:69" ht="11.25" customHeight="1" x14ac:dyDescent="0.2">
      <c r="A94" s="395"/>
      <c r="B94" s="367" t="s">
        <v>633</v>
      </c>
      <c r="C94" s="374"/>
      <c r="D94" s="395"/>
      <c r="E94" s="470" t="str">
        <f ca="1">VLOOKUP(INDIRECT(ADDRESS(ROW(),COLUMN()-3)),Language_Translations,MATCH(Language_Selected,Language_Options,0),FALSE)</f>
        <v xml:space="preserve">CONFIRM WITH THE RESPONDENT THAT THE INFORMATION ON THE CARD IS CORRECT.
IF THE HEALTH/ VACCINATION CARD IS SHOWN AND THE RESPONDENT CONFIRMS THE INFORMATION IS CORRECT, RECORD THE DATE OF BIRTH AS DOCUMENTED ON THE CARD.
</v>
      </c>
      <c r="F94" s="470"/>
      <c r="G94" s="470"/>
      <c r="H94" s="470"/>
      <c r="I94" s="470"/>
      <c r="J94" s="470"/>
      <c r="K94" s="470"/>
      <c r="L94" s="470"/>
      <c r="M94" s="470"/>
      <c r="N94" s="374"/>
      <c r="O94" s="395"/>
      <c r="U94" s="410"/>
      <c r="V94" s="411"/>
      <c r="W94" s="410"/>
      <c r="X94" s="411"/>
      <c r="Y94" s="374"/>
      <c r="Z94" s="395"/>
      <c r="AF94" s="410"/>
      <c r="AG94" s="411"/>
      <c r="AH94" s="410"/>
      <c r="AI94" s="411"/>
      <c r="AJ94" s="374"/>
      <c r="AK94" s="395"/>
      <c r="AQ94" s="410"/>
      <c r="AR94" s="411"/>
      <c r="AS94" s="410"/>
      <c r="AT94" s="411"/>
      <c r="AU94" s="374"/>
      <c r="AV94" s="395"/>
      <c r="BB94" s="410"/>
      <c r="BC94" s="411"/>
      <c r="BD94" s="410"/>
      <c r="BE94" s="411"/>
      <c r="BF94" s="374"/>
      <c r="BG94" s="395"/>
      <c r="BM94" s="410"/>
      <c r="BN94" s="411"/>
      <c r="BO94" s="410"/>
      <c r="BP94" s="411"/>
      <c r="BQ94" s="374"/>
    </row>
    <row r="95" spans="1:69" ht="11.25" customHeight="1" x14ac:dyDescent="0.2">
      <c r="A95" s="395"/>
      <c r="C95" s="374"/>
      <c r="D95" s="395"/>
      <c r="E95" s="470"/>
      <c r="F95" s="470"/>
      <c r="G95" s="470"/>
      <c r="H95" s="470"/>
      <c r="I95" s="470"/>
      <c r="J95" s="470"/>
      <c r="K95" s="470"/>
      <c r="L95" s="470"/>
      <c r="M95" s="470"/>
      <c r="N95" s="374"/>
      <c r="O95" s="395"/>
      <c r="P95" s="347" t="s">
        <v>33</v>
      </c>
      <c r="U95" s="413"/>
      <c r="V95" s="414"/>
      <c r="W95" s="413"/>
      <c r="X95" s="414"/>
      <c r="Y95" s="374"/>
      <c r="Z95" s="395"/>
      <c r="AA95" s="347" t="s">
        <v>33</v>
      </c>
      <c r="AF95" s="413"/>
      <c r="AG95" s="414"/>
      <c r="AH95" s="413"/>
      <c r="AI95" s="414"/>
      <c r="AJ95" s="374"/>
      <c r="AK95" s="395"/>
      <c r="AL95" s="347" t="s">
        <v>33</v>
      </c>
      <c r="AQ95" s="413"/>
      <c r="AR95" s="414"/>
      <c r="AS95" s="413"/>
      <c r="AT95" s="414"/>
      <c r="AU95" s="374"/>
      <c r="AV95" s="395"/>
      <c r="AW95" s="347" t="s">
        <v>33</v>
      </c>
      <c r="BB95" s="413"/>
      <c r="BC95" s="414"/>
      <c r="BD95" s="413"/>
      <c r="BE95" s="414"/>
      <c r="BF95" s="374"/>
      <c r="BG95" s="395"/>
      <c r="BH95" s="347" t="s">
        <v>33</v>
      </c>
      <c r="BM95" s="413"/>
      <c r="BN95" s="414"/>
      <c r="BO95" s="413"/>
      <c r="BP95" s="414"/>
      <c r="BQ95" s="374"/>
    </row>
    <row r="96" spans="1:69" ht="6" customHeight="1" x14ac:dyDescent="0.2">
      <c r="A96" s="395"/>
      <c r="C96" s="374"/>
      <c r="D96" s="395"/>
      <c r="E96" s="470"/>
      <c r="F96" s="470"/>
      <c r="G96" s="470"/>
      <c r="H96" s="470"/>
      <c r="I96" s="470"/>
      <c r="J96" s="470"/>
      <c r="K96" s="470"/>
      <c r="L96" s="470"/>
      <c r="M96" s="470"/>
      <c r="N96" s="374"/>
      <c r="O96" s="395"/>
      <c r="U96" s="407"/>
      <c r="V96" s="407"/>
      <c r="W96" s="407"/>
      <c r="X96" s="407"/>
      <c r="Y96" s="374"/>
      <c r="Z96" s="395"/>
      <c r="AF96" s="407"/>
      <c r="AG96" s="407"/>
      <c r="AH96" s="407"/>
      <c r="AI96" s="407"/>
      <c r="AJ96" s="374"/>
      <c r="AK96" s="395"/>
      <c r="AQ96" s="407"/>
      <c r="AR96" s="407"/>
      <c r="AS96" s="407"/>
      <c r="AT96" s="407"/>
      <c r="AU96" s="374"/>
      <c r="AV96" s="395"/>
      <c r="BB96" s="407"/>
      <c r="BC96" s="407"/>
      <c r="BD96" s="407"/>
      <c r="BE96" s="407"/>
      <c r="BF96" s="374"/>
      <c r="BG96" s="395"/>
      <c r="BM96" s="407"/>
      <c r="BN96" s="407"/>
      <c r="BO96" s="407"/>
      <c r="BP96" s="407"/>
      <c r="BQ96" s="374"/>
    </row>
    <row r="97" spans="1:69" ht="11.25" customHeight="1" x14ac:dyDescent="0.2">
      <c r="A97" s="395"/>
      <c r="C97" s="374"/>
      <c r="D97" s="395"/>
      <c r="E97" s="470"/>
      <c r="F97" s="470"/>
      <c r="G97" s="470"/>
      <c r="H97" s="470"/>
      <c r="I97" s="470"/>
      <c r="J97" s="470"/>
      <c r="K97" s="470"/>
      <c r="L97" s="470"/>
      <c r="M97" s="470"/>
      <c r="N97" s="374"/>
      <c r="O97" s="395"/>
      <c r="P97" s="347" t="s">
        <v>2338</v>
      </c>
      <c r="R97" s="378"/>
      <c r="S97" s="378"/>
      <c r="T97" s="378"/>
      <c r="U97" s="378"/>
      <c r="V97" s="378" t="s">
        <v>7</v>
      </c>
      <c r="W97" s="378"/>
      <c r="X97" s="456">
        <v>98</v>
      </c>
      <c r="Y97" s="374"/>
      <c r="Z97" s="395"/>
      <c r="AA97" s="347" t="s">
        <v>2338</v>
      </c>
      <c r="AC97" s="378"/>
      <c r="AD97" s="378"/>
      <c r="AE97" s="378"/>
      <c r="AF97" s="378"/>
      <c r="AG97" s="378" t="s">
        <v>7</v>
      </c>
      <c r="AH97" s="378"/>
      <c r="AI97" s="456">
        <v>98</v>
      </c>
      <c r="AJ97" s="374"/>
      <c r="AK97" s="395"/>
      <c r="AL97" s="347" t="s">
        <v>2338</v>
      </c>
      <c r="AN97" s="378"/>
      <c r="AO97" s="378"/>
      <c r="AP97" s="378"/>
      <c r="AQ97" s="378"/>
      <c r="AR97" s="378" t="s">
        <v>7</v>
      </c>
      <c r="AS97" s="378" t="s">
        <v>7</v>
      </c>
      <c r="AT97" s="456">
        <v>98</v>
      </c>
      <c r="AU97" s="374"/>
      <c r="AV97" s="395"/>
      <c r="AW97" s="347" t="s">
        <v>2338</v>
      </c>
      <c r="AY97" s="378"/>
      <c r="AZ97" s="378"/>
      <c r="BA97" s="378"/>
      <c r="BB97" s="378"/>
      <c r="BC97" s="378" t="s">
        <v>7</v>
      </c>
      <c r="BD97" s="378"/>
      <c r="BE97" s="456">
        <v>98</v>
      </c>
      <c r="BF97" s="374"/>
      <c r="BG97" s="395"/>
      <c r="BH97" s="347" t="s">
        <v>2338</v>
      </c>
      <c r="BJ97" s="378"/>
      <c r="BK97" s="378"/>
      <c r="BL97" s="378"/>
      <c r="BM97" s="378"/>
      <c r="BN97" s="378" t="s">
        <v>7</v>
      </c>
      <c r="BO97" s="378"/>
      <c r="BP97" s="456">
        <v>98</v>
      </c>
      <c r="BQ97" s="721"/>
    </row>
    <row r="98" spans="1:69" ht="11.25" customHeight="1" x14ac:dyDescent="0.2">
      <c r="A98" s="395"/>
      <c r="C98" s="374"/>
      <c r="D98" s="395"/>
      <c r="E98" s="470"/>
      <c r="F98" s="470"/>
      <c r="G98" s="470"/>
      <c r="H98" s="470"/>
      <c r="I98" s="470"/>
      <c r="J98" s="470"/>
      <c r="K98" s="470"/>
      <c r="L98" s="470"/>
      <c r="M98" s="470"/>
      <c r="N98" s="374"/>
      <c r="O98" s="395"/>
      <c r="Y98" s="374"/>
      <c r="Z98" s="395"/>
      <c r="AJ98" s="374"/>
      <c r="AK98" s="395"/>
      <c r="AU98" s="374"/>
      <c r="AV98" s="395"/>
      <c r="BF98" s="374"/>
      <c r="BG98" s="395"/>
      <c r="BQ98" s="374"/>
    </row>
    <row r="99" spans="1:69" ht="11.25" customHeight="1" x14ac:dyDescent="0.2">
      <c r="A99" s="395"/>
      <c r="C99" s="374"/>
      <c r="D99" s="395"/>
      <c r="E99" s="470"/>
      <c r="F99" s="470"/>
      <c r="G99" s="470"/>
      <c r="H99" s="470"/>
      <c r="I99" s="470"/>
      <c r="J99" s="470"/>
      <c r="K99" s="470"/>
      <c r="L99" s="470"/>
      <c r="M99" s="470"/>
      <c r="N99" s="374"/>
      <c r="O99" s="395"/>
      <c r="U99" s="410"/>
      <c r="V99" s="411"/>
      <c r="W99" s="410"/>
      <c r="X99" s="411"/>
      <c r="Y99" s="374"/>
      <c r="Z99" s="395"/>
      <c r="AF99" s="410"/>
      <c r="AG99" s="411"/>
      <c r="AH99" s="410"/>
      <c r="AI99" s="411"/>
      <c r="AJ99" s="374"/>
      <c r="AK99" s="395"/>
      <c r="AQ99" s="410"/>
      <c r="AR99" s="411"/>
      <c r="AS99" s="410"/>
      <c r="AT99" s="411"/>
      <c r="AU99" s="374"/>
      <c r="AV99" s="395"/>
      <c r="BB99" s="410"/>
      <c r="BC99" s="411"/>
      <c r="BD99" s="410"/>
      <c r="BE99" s="411"/>
      <c r="BF99" s="374"/>
      <c r="BG99" s="395"/>
      <c r="BM99" s="410"/>
      <c r="BN99" s="411"/>
      <c r="BO99" s="410"/>
      <c r="BP99" s="411"/>
      <c r="BQ99" s="374"/>
    </row>
    <row r="100" spans="1:69" ht="11.25" customHeight="1" x14ac:dyDescent="0.2">
      <c r="A100" s="395"/>
      <c r="C100" s="374"/>
      <c r="D100" s="395"/>
      <c r="E100" s="470"/>
      <c r="F100" s="470"/>
      <c r="G100" s="470"/>
      <c r="H100" s="470"/>
      <c r="I100" s="470"/>
      <c r="J100" s="470"/>
      <c r="K100" s="470"/>
      <c r="L100" s="470"/>
      <c r="M100" s="470"/>
      <c r="N100" s="374"/>
      <c r="O100" s="395"/>
      <c r="P100" s="347" t="s">
        <v>34</v>
      </c>
      <c r="R100" s="378"/>
      <c r="S100" s="378"/>
      <c r="T100" s="378"/>
      <c r="U100" s="413"/>
      <c r="V100" s="414"/>
      <c r="W100" s="413"/>
      <c r="X100" s="414"/>
      <c r="Y100" s="374"/>
      <c r="Z100" s="395"/>
      <c r="AA100" s="347" t="s">
        <v>34</v>
      </c>
      <c r="AC100" s="378"/>
      <c r="AD100" s="378"/>
      <c r="AE100" s="378"/>
      <c r="AF100" s="413"/>
      <c r="AG100" s="414"/>
      <c r="AH100" s="413"/>
      <c r="AI100" s="414"/>
      <c r="AJ100" s="374"/>
      <c r="AK100" s="395"/>
      <c r="AL100" s="347" t="s">
        <v>34</v>
      </c>
      <c r="AN100" s="378"/>
      <c r="AO100" s="378"/>
      <c r="AP100" s="378"/>
      <c r="AQ100" s="413"/>
      <c r="AR100" s="414"/>
      <c r="AS100" s="413"/>
      <c r="AT100" s="414"/>
      <c r="AU100" s="374"/>
      <c r="AV100" s="395"/>
      <c r="AW100" s="347" t="s">
        <v>34</v>
      </c>
      <c r="AY100" s="378"/>
      <c r="AZ100" s="378"/>
      <c r="BA100" s="378"/>
      <c r="BB100" s="413"/>
      <c r="BC100" s="414"/>
      <c r="BD100" s="413"/>
      <c r="BE100" s="414"/>
      <c r="BF100" s="374"/>
      <c r="BG100" s="395"/>
      <c r="BH100" s="347" t="s">
        <v>34</v>
      </c>
      <c r="BJ100" s="378"/>
      <c r="BK100" s="378"/>
      <c r="BL100" s="378"/>
      <c r="BM100" s="413"/>
      <c r="BN100" s="414"/>
      <c r="BO100" s="413"/>
      <c r="BP100" s="414"/>
      <c r="BQ100" s="374"/>
    </row>
    <row r="101" spans="1:69" ht="6" customHeight="1" x14ac:dyDescent="0.2">
      <c r="A101" s="395"/>
      <c r="C101" s="374"/>
      <c r="D101" s="395"/>
      <c r="E101" s="470"/>
      <c r="F101" s="470"/>
      <c r="G101" s="470"/>
      <c r="H101" s="470"/>
      <c r="I101" s="470"/>
      <c r="J101" s="470"/>
      <c r="K101" s="470"/>
      <c r="L101" s="470"/>
      <c r="M101" s="470"/>
      <c r="N101" s="374"/>
      <c r="O101" s="395"/>
      <c r="R101" s="378"/>
      <c r="S101" s="378"/>
      <c r="T101" s="378"/>
      <c r="U101" s="407"/>
      <c r="V101" s="407"/>
      <c r="W101" s="407"/>
      <c r="X101" s="407"/>
      <c r="Y101" s="374"/>
      <c r="Z101" s="395"/>
      <c r="AC101" s="378"/>
      <c r="AD101" s="378"/>
      <c r="AE101" s="378"/>
      <c r="AF101" s="407"/>
      <c r="AG101" s="407"/>
      <c r="AH101" s="407"/>
      <c r="AI101" s="407"/>
      <c r="AJ101" s="374"/>
      <c r="AK101" s="395"/>
      <c r="AN101" s="378"/>
      <c r="AO101" s="378"/>
      <c r="AP101" s="378"/>
      <c r="AQ101" s="407"/>
      <c r="AR101" s="407"/>
      <c r="AS101" s="407"/>
      <c r="AT101" s="407"/>
      <c r="AU101" s="374"/>
      <c r="AV101" s="395"/>
      <c r="AY101" s="378"/>
      <c r="AZ101" s="378"/>
      <c r="BA101" s="378"/>
      <c r="BB101" s="407"/>
      <c r="BC101" s="407"/>
      <c r="BD101" s="407"/>
      <c r="BE101" s="407"/>
      <c r="BF101" s="374"/>
      <c r="BG101" s="395"/>
      <c r="BJ101" s="378"/>
      <c r="BK101" s="378"/>
      <c r="BL101" s="378"/>
      <c r="BM101" s="407"/>
      <c r="BN101" s="407"/>
      <c r="BO101" s="407"/>
      <c r="BP101" s="407"/>
      <c r="BQ101" s="374"/>
    </row>
    <row r="102" spans="1:69" ht="11.25" customHeight="1" x14ac:dyDescent="0.2">
      <c r="A102" s="395"/>
      <c r="C102" s="374"/>
      <c r="D102" s="395"/>
      <c r="E102" s="470"/>
      <c r="F102" s="470"/>
      <c r="G102" s="470"/>
      <c r="H102" s="470"/>
      <c r="I102" s="470"/>
      <c r="J102" s="470"/>
      <c r="K102" s="470"/>
      <c r="L102" s="470"/>
      <c r="M102" s="470"/>
      <c r="N102" s="374"/>
      <c r="O102" s="395"/>
      <c r="P102" s="347" t="s">
        <v>2339</v>
      </c>
      <c r="R102" s="378"/>
      <c r="S102" s="378"/>
      <c r="T102" s="378"/>
      <c r="U102" s="378"/>
      <c r="V102" s="378"/>
      <c r="W102" s="378" t="s">
        <v>7</v>
      </c>
      <c r="X102" s="456">
        <v>98</v>
      </c>
      <c r="Y102" s="374"/>
      <c r="Z102" s="395"/>
      <c r="AA102" s="347" t="s">
        <v>2339</v>
      </c>
      <c r="AC102" s="378"/>
      <c r="AD102" s="378"/>
      <c r="AE102" s="378"/>
      <c r="AF102" s="378"/>
      <c r="AG102" s="378"/>
      <c r="AH102" s="378" t="s">
        <v>7</v>
      </c>
      <c r="AI102" s="456">
        <v>98</v>
      </c>
      <c r="AJ102" s="374"/>
      <c r="AK102" s="395"/>
      <c r="AL102" s="347" t="s">
        <v>2339</v>
      </c>
      <c r="AN102" s="378"/>
      <c r="AO102" s="378"/>
      <c r="AP102" s="378"/>
      <c r="AQ102" s="378"/>
      <c r="AR102" s="378"/>
      <c r="AS102" s="378" t="s">
        <v>7</v>
      </c>
      <c r="AT102" s="456">
        <v>98</v>
      </c>
      <c r="AU102" s="374"/>
      <c r="AV102" s="395"/>
      <c r="AW102" s="347" t="s">
        <v>2339</v>
      </c>
      <c r="AY102" s="378"/>
      <c r="AZ102" s="378"/>
      <c r="BA102" s="378"/>
      <c r="BB102" s="378"/>
      <c r="BC102" s="378"/>
      <c r="BD102" s="378" t="s">
        <v>7</v>
      </c>
      <c r="BE102" s="456">
        <v>98</v>
      </c>
      <c r="BF102" s="374"/>
      <c r="BG102" s="395"/>
      <c r="BH102" s="347" t="s">
        <v>2339</v>
      </c>
      <c r="BJ102" s="378"/>
      <c r="BK102" s="378"/>
      <c r="BL102" s="378"/>
      <c r="BM102" s="378"/>
      <c r="BN102" s="378"/>
      <c r="BO102" s="378" t="s">
        <v>7</v>
      </c>
      <c r="BP102" s="456">
        <v>98</v>
      </c>
      <c r="BQ102" s="374"/>
    </row>
    <row r="103" spans="1:69" ht="11.25" customHeight="1" x14ac:dyDescent="0.2">
      <c r="A103" s="395"/>
      <c r="C103" s="374"/>
      <c r="D103" s="395"/>
      <c r="E103" s="470"/>
      <c r="F103" s="470"/>
      <c r="G103" s="470"/>
      <c r="H103" s="470"/>
      <c r="I103" s="470"/>
      <c r="J103" s="470"/>
      <c r="K103" s="470"/>
      <c r="L103" s="470"/>
      <c r="M103" s="470"/>
      <c r="N103" s="374"/>
      <c r="O103" s="395"/>
      <c r="R103" s="378"/>
      <c r="S103" s="378"/>
      <c r="T103" s="378"/>
      <c r="U103" s="378"/>
      <c r="V103" s="378"/>
      <c r="W103" s="378"/>
      <c r="X103" s="456"/>
      <c r="Y103" s="374"/>
      <c r="Z103" s="395"/>
      <c r="AC103" s="378"/>
      <c r="AD103" s="378"/>
      <c r="AE103" s="378"/>
      <c r="AF103" s="378"/>
      <c r="AG103" s="378"/>
      <c r="AH103" s="378"/>
      <c r="AI103" s="456"/>
      <c r="AJ103" s="374"/>
      <c r="AK103" s="395"/>
      <c r="AN103" s="378"/>
      <c r="AO103" s="378"/>
      <c r="AP103" s="378"/>
      <c r="AQ103" s="378"/>
      <c r="AR103" s="378"/>
      <c r="AS103" s="378"/>
      <c r="AT103" s="456"/>
      <c r="AU103" s="374"/>
      <c r="AV103" s="395"/>
      <c r="AY103" s="378"/>
      <c r="AZ103" s="378"/>
      <c r="BA103" s="378"/>
      <c r="BB103" s="378"/>
      <c r="BC103" s="378"/>
      <c r="BD103" s="378"/>
      <c r="BE103" s="456"/>
      <c r="BF103" s="374"/>
      <c r="BG103" s="395"/>
      <c r="BJ103" s="378"/>
      <c r="BK103" s="378"/>
      <c r="BL103" s="378"/>
      <c r="BM103" s="378"/>
      <c r="BN103" s="378"/>
      <c r="BO103" s="378"/>
      <c r="BP103" s="456"/>
      <c r="BQ103" s="374"/>
    </row>
    <row r="104" spans="1:69" ht="11.25" customHeight="1" x14ac:dyDescent="0.2">
      <c r="A104" s="395"/>
      <c r="C104" s="374"/>
      <c r="D104" s="395"/>
      <c r="E104" s="470"/>
      <c r="F104" s="470"/>
      <c r="G104" s="470"/>
      <c r="H104" s="470"/>
      <c r="I104" s="470"/>
      <c r="J104" s="470"/>
      <c r="K104" s="470"/>
      <c r="L104" s="470"/>
      <c r="M104" s="470"/>
      <c r="N104" s="374"/>
      <c r="O104" s="395"/>
      <c r="Q104" s="410"/>
      <c r="R104" s="411"/>
      <c r="S104" s="410"/>
      <c r="T104" s="411"/>
      <c r="U104" s="410"/>
      <c r="V104" s="411"/>
      <c r="W104" s="410"/>
      <c r="X104" s="411"/>
      <c r="Y104" s="374"/>
      <c r="Z104" s="395"/>
      <c r="AB104" s="410"/>
      <c r="AC104" s="411"/>
      <c r="AD104" s="410"/>
      <c r="AE104" s="411"/>
      <c r="AF104" s="410"/>
      <c r="AG104" s="411"/>
      <c r="AH104" s="410"/>
      <c r="AI104" s="411"/>
      <c r="AJ104" s="374"/>
      <c r="AK104" s="395"/>
      <c r="AM104" s="410"/>
      <c r="AN104" s="411"/>
      <c r="AO104" s="410"/>
      <c r="AP104" s="411"/>
      <c r="AQ104" s="410"/>
      <c r="AR104" s="411"/>
      <c r="AS104" s="410"/>
      <c r="AT104" s="411"/>
      <c r="AU104" s="374"/>
      <c r="AV104" s="395"/>
      <c r="AX104" s="410"/>
      <c r="AY104" s="411"/>
      <c r="AZ104" s="410"/>
      <c r="BA104" s="411"/>
      <c r="BB104" s="410"/>
      <c r="BC104" s="411"/>
      <c r="BD104" s="410"/>
      <c r="BE104" s="411"/>
      <c r="BF104" s="374"/>
      <c r="BG104" s="395"/>
      <c r="BI104" s="410"/>
      <c r="BJ104" s="411"/>
      <c r="BK104" s="410"/>
      <c r="BL104" s="411"/>
      <c r="BM104" s="410"/>
      <c r="BN104" s="411"/>
      <c r="BO104" s="410"/>
      <c r="BP104" s="411"/>
      <c r="BQ104" s="374"/>
    </row>
    <row r="105" spans="1:69" ht="11.25" customHeight="1" x14ac:dyDescent="0.2">
      <c r="A105" s="395"/>
      <c r="C105" s="374"/>
      <c r="D105" s="395"/>
      <c r="E105" s="470"/>
      <c r="F105" s="470"/>
      <c r="G105" s="470"/>
      <c r="H105" s="470"/>
      <c r="I105" s="470"/>
      <c r="J105" s="470"/>
      <c r="K105" s="470"/>
      <c r="L105" s="470"/>
      <c r="M105" s="470"/>
      <c r="N105" s="374"/>
      <c r="O105" s="395"/>
      <c r="Q105" s="413"/>
      <c r="R105" s="414"/>
      <c r="S105" s="413"/>
      <c r="T105" s="414"/>
      <c r="U105" s="413"/>
      <c r="V105" s="414"/>
      <c r="W105" s="413"/>
      <c r="X105" s="414"/>
      <c r="Y105" s="374"/>
      <c r="Z105" s="395"/>
      <c r="AB105" s="413"/>
      <c r="AC105" s="414"/>
      <c r="AD105" s="413"/>
      <c r="AE105" s="414"/>
      <c r="AF105" s="413"/>
      <c r="AG105" s="414"/>
      <c r="AH105" s="413"/>
      <c r="AI105" s="414"/>
      <c r="AJ105" s="374"/>
      <c r="AK105" s="395"/>
      <c r="AM105" s="413"/>
      <c r="AN105" s="414"/>
      <c r="AO105" s="413"/>
      <c r="AP105" s="414"/>
      <c r="AQ105" s="413"/>
      <c r="AR105" s="414"/>
      <c r="AS105" s="413"/>
      <c r="AT105" s="414"/>
      <c r="AU105" s="374"/>
      <c r="AV105" s="395"/>
      <c r="AX105" s="413"/>
      <c r="AY105" s="414"/>
      <c r="AZ105" s="413"/>
      <c r="BA105" s="414"/>
      <c r="BB105" s="413"/>
      <c r="BC105" s="414"/>
      <c r="BD105" s="413"/>
      <c r="BE105" s="414"/>
      <c r="BF105" s="374"/>
      <c r="BG105" s="395"/>
      <c r="BI105" s="413"/>
      <c r="BJ105" s="414"/>
      <c r="BK105" s="413"/>
      <c r="BL105" s="414"/>
      <c r="BM105" s="413"/>
      <c r="BN105" s="414"/>
      <c r="BO105" s="413"/>
      <c r="BP105" s="414"/>
      <c r="BQ105" s="374"/>
    </row>
    <row r="106" spans="1:69" ht="11.25" customHeight="1" x14ac:dyDescent="0.2">
      <c r="A106" s="395"/>
      <c r="C106" s="374"/>
      <c r="D106" s="395"/>
      <c r="E106" s="470"/>
      <c r="F106" s="470"/>
      <c r="G106" s="470"/>
      <c r="H106" s="470"/>
      <c r="I106" s="470"/>
      <c r="J106" s="470"/>
      <c r="K106" s="470"/>
      <c r="L106" s="470"/>
      <c r="M106" s="470"/>
      <c r="N106" s="374"/>
      <c r="O106" s="395"/>
      <c r="P106" s="347" t="s">
        <v>37</v>
      </c>
      <c r="Q106" s="407"/>
      <c r="R106" s="407"/>
      <c r="S106" s="407"/>
      <c r="T106" s="407"/>
      <c r="U106" s="407"/>
      <c r="V106" s="407"/>
      <c r="W106" s="407"/>
      <c r="X106" s="407"/>
      <c r="Y106" s="374"/>
      <c r="Z106" s="395"/>
      <c r="AA106" s="347" t="s">
        <v>37</v>
      </c>
      <c r="AB106" s="407"/>
      <c r="AC106" s="407"/>
      <c r="AD106" s="407"/>
      <c r="AE106" s="407"/>
      <c r="AF106" s="407"/>
      <c r="AG106" s="407"/>
      <c r="AH106" s="407"/>
      <c r="AI106" s="407"/>
      <c r="AJ106" s="374"/>
      <c r="AK106" s="395"/>
      <c r="AL106" s="347" t="s">
        <v>37</v>
      </c>
      <c r="AM106" s="407"/>
      <c r="AN106" s="407"/>
      <c r="AO106" s="407"/>
      <c r="AP106" s="407"/>
      <c r="AQ106" s="407"/>
      <c r="AR106" s="407"/>
      <c r="AS106" s="407"/>
      <c r="AT106" s="407"/>
      <c r="AU106" s="374"/>
      <c r="AV106" s="395"/>
      <c r="AW106" s="347" t="s">
        <v>37</v>
      </c>
      <c r="AX106" s="407"/>
      <c r="AY106" s="407"/>
      <c r="AZ106" s="407"/>
      <c r="BA106" s="407"/>
      <c r="BB106" s="407"/>
      <c r="BC106" s="407"/>
      <c r="BD106" s="407"/>
      <c r="BE106" s="407"/>
      <c r="BF106" s="374"/>
      <c r="BG106" s="395"/>
      <c r="BH106" s="347" t="s">
        <v>37</v>
      </c>
      <c r="BI106" s="407"/>
      <c r="BJ106" s="407"/>
      <c r="BK106" s="407"/>
      <c r="BL106" s="407"/>
      <c r="BM106" s="407"/>
      <c r="BN106" s="407"/>
      <c r="BO106" s="407"/>
      <c r="BP106" s="407"/>
      <c r="BQ106" s="374"/>
    </row>
    <row r="107" spans="1:69" ht="6" customHeight="1" x14ac:dyDescent="0.2">
      <c r="A107" s="395"/>
      <c r="C107" s="374"/>
      <c r="D107" s="395"/>
      <c r="E107" s="470"/>
      <c r="F107" s="470"/>
      <c r="G107" s="470"/>
      <c r="H107" s="470"/>
      <c r="I107" s="470"/>
      <c r="J107" s="470"/>
      <c r="K107" s="470"/>
      <c r="L107" s="470"/>
      <c r="M107" s="470"/>
      <c r="N107" s="374"/>
      <c r="O107" s="395"/>
      <c r="Q107" s="407"/>
      <c r="R107" s="407"/>
      <c r="S107" s="407"/>
      <c r="T107" s="407"/>
      <c r="U107" s="407"/>
      <c r="V107" s="407"/>
      <c r="W107" s="407"/>
      <c r="X107" s="407"/>
      <c r="Y107" s="374"/>
      <c r="Z107" s="395"/>
      <c r="AB107" s="407"/>
      <c r="AC107" s="407"/>
      <c r="AD107" s="407"/>
      <c r="AE107" s="407"/>
      <c r="AF107" s="407"/>
      <c r="AG107" s="407"/>
      <c r="AH107" s="407"/>
      <c r="AI107" s="407"/>
      <c r="AJ107" s="374"/>
      <c r="AK107" s="395"/>
      <c r="AM107" s="407"/>
      <c r="AN107" s="407"/>
      <c r="AO107" s="407"/>
      <c r="AP107" s="407"/>
      <c r="AQ107" s="407"/>
      <c r="AR107" s="407"/>
      <c r="AS107" s="407"/>
      <c r="AT107" s="407"/>
      <c r="AU107" s="374"/>
      <c r="AV107" s="395"/>
      <c r="AX107" s="407"/>
      <c r="AY107" s="407"/>
      <c r="AZ107" s="407"/>
      <c r="BA107" s="407"/>
      <c r="BB107" s="407"/>
      <c r="BC107" s="407"/>
      <c r="BD107" s="407"/>
      <c r="BE107" s="407"/>
      <c r="BF107" s="374"/>
      <c r="BG107" s="395"/>
      <c r="BI107" s="407"/>
      <c r="BJ107" s="407"/>
      <c r="BK107" s="407"/>
      <c r="BL107" s="407"/>
      <c r="BM107" s="407"/>
      <c r="BN107" s="407"/>
      <c r="BO107" s="407"/>
      <c r="BP107" s="407"/>
      <c r="BQ107" s="374"/>
    </row>
    <row r="108" spans="1:69" ht="11.25" customHeight="1" x14ac:dyDescent="0.2">
      <c r="A108" s="395"/>
      <c r="C108" s="374"/>
      <c r="D108" s="395"/>
      <c r="E108" s="470"/>
      <c r="F108" s="470"/>
      <c r="G108" s="470"/>
      <c r="H108" s="470"/>
      <c r="I108" s="470"/>
      <c r="J108" s="470"/>
      <c r="K108" s="470"/>
      <c r="L108" s="470"/>
      <c r="M108" s="470"/>
      <c r="N108" s="374"/>
      <c r="O108" s="395"/>
      <c r="P108" s="347" t="s">
        <v>2304</v>
      </c>
      <c r="Q108" s="407"/>
      <c r="R108" s="407"/>
      <c r="S108" s="407"/>
      <c r="T108" s="407"/>
      <c r="U108" s="407"/>
      <c r="V108" s="407"/>
      <c r="W108" s="788">
        <v>9998</v>
      </c>
      <c r="X108" s="788"/>
      <c r="Y108" s="374"/>
      <c r="Z108" s="395"/>
      <c r="AA108" s="347" t="s">
        <v>2304</v>
      </c>
      <c r="AB108" s="407"/>
      <c r="AC108" s="407"/>
      <c r="AD108" s="407"/>
      <c r="AE108" s="407"/>
      <c r="AF108" s="407"/>
      <c r="AG108" s="407"/>
      <c r="AH108" s="788">
        <v>9998</v>
      </c>
      <c r="AI108" s="788"/>
      <c r="AJ108" s="374"/>
      <c r="AK108" s="395"/>
      <c r="AL108" s="347" t="s">
        <v>2304</v>
      </c>
      <c r="AM108" s="407"/>
      <c r="AN108" s="407"/>
      <c r="AO108" s="407"/>
      <c r="AP108" s="407"/>
      <c r="AQ108" s="407"/>
      <c r="AR108" s="407"/>
      <c r="AS108" s="788">
        <v>9998</v>
      </c>
      <c r="AT108" s="788"/>
      <c r="AU108" s="374"/>
      <c r="AV108" s="395"/>
      <c r="AW108" s="347" t="s">
        <v>2304</v>
      </c>
      <c r="AX108" s="407"/>
      <c r="AY108" s="407"/>
      <c r="AZ108" s="407"/>
      <c r="BA108" s="407"/>
      <c r="BB108" s="407"/>
      <c r="BC108" s="407"/>
      <c r="BD108" s="788">
        <v>9998</v>
      </c>
      <c r="BE108" s="788"/>
      <c r="BF108" s="374"/>
      <c r="BG108" s="395"/>
      <c r="BH108" s="347" t="s">
        <v>2304</v>
      </c>
      <c r="BI108" s="407"/>
      <c r="BJ108" s="407"/>
      <c r="BK108" s="407"/>
      <c r="BL108" s="407"/>
      <c r="BM108" s="407"/>
      <c r="BN108" s="407"/>
      <c r="BO108" s="788">
        <v>9998</v>
      </c>
      <c r="BP108" s="788"/>
      <c r="BQ108" s="374"/>
    </row>
    <row r="109" spans="1:69" ht="6" customHeight="1" x14ac:dyDescent="0.2">
      <c r="A109" s="379"/>
      <c r="B109" s="662"/>
      <c r="C109" s="380"/>
      <c r="D109" s="379"/>
      <c r="E109" s="381"/>
      <c r="F109" s="381"/>
      <c r="G109" s="381"/>
      <c r="H109" s="381"/>
      <c r="I109" s="381"/>
      <c r="J109" s="381"/>
      <c r="K109" s="381"/>
      <c r="L109" s="381"/>
      <c r="M109" s="381"/>
      <c r="N109" s="380"/>
      <c r="O109" s="379"/>
      <c r="P109" s="381"/>
      <c r="Q109" s="381"/>
      <c r="R109" s="381"/>
      <c r="S109" s="381"/>
      <c r="T109" s="381"/>
      <c r="U109" s="381"/>
      <c r="V109" s="381"/>
      <c r="W109" s="381"/>
      <c r="X109" s="662"/>
      <c r="Y109" s="380"/>
      <c r="Z109" s="379"/>
      <c r="AA109" s="381"/>
      <c r="AB109" s="381"/>
      <c r="AC109" s="381"/>
      <c r="AD109" s="381"/>
      <c r="AE109" s="381"/>
      <c r="AF109" s="381"/>
      <c r="AG109" s="381"/>
      <c r="AH109" s="381"/>
      <c r="AI109" s="662"/>
      <c r="AJ109" s="380"/>
      <c r="AK109" s="379"/>
      <c r="AL109" s="381"/>
      <c r="AM109" s="381"/>
      <c r="AN109" s="381"/>
      <c r="AO109" s="381"/>
      <c r="AP109" s="381"/>
      <c r="AQ109" s="381"/>
      <c r="AR109" s="381"/>
      <c r="AS109" s="381"/>
      <c r="AT109" s="662"/>
      <c r="AU109" s="380"/>
      <c r="AV109" s="379"/>
      <c r="AW109" s="381"/>
      <c r="AX109" s="381"/>
      <c r="AY109" s="381"/>
      <c r="AZ109" s="381"/>
      <c r="BA109" s="381"/>
      <c r="BB109" s="381"/>
      <c r="BC109" s="381"/>
      <c r="BD109" s="381"/>
      <c r="BE109" s="662"/>
      <c r="BF109" s="380"/>
      <c r="BG109" s="379"/>
      <c r="BH109" s="381"/>
      <c r="BI109" s="381"/>
      <c r="BJ109" s="381"/>
      <c r="BK109" s="381"/>
      <c r="BL109" s="381"/>
      <c r="BM109" s="381"/>
      <c r="BN109" s="381"/>
      <c r="BO109" s="381"/>
      <c r="BP109" s="662"/>
      <c r="BQ109" s="380"/>
    </row>
    <row r="110" spans="1:69" ht="6" customHeight="1" x14ac:dyDescent="0.2">
      <c r="A110" s="395"/>
      <c r="B110" s="456"/>
      <c r="C110" s="374"/>
      <c r="D110" s="395"/>
      <c r="E110" s="476"/>
      <c r="F110" s="476"/>
      <c r="G110" s="476"/>
      <c r="H110" s="476"/>
      <c r="I110" s="476"/>
      <c r="J110" s="476"/>
      <c r="K110" s="476"/>
      <c r="L110" s="476"/>
      <c r="M110" s="476"/>
      <c r="N110" s="374"/>
      <c r="O110" s="395"/>
      <c r="R110" s="378"/>
      <c r="S110" s="378"/>
      <c r="T110" s="378"/>
      <c r="U110" s="378"/>
      <c r="V110" s="378"/>
      <c r="W110" s="378"/>
      <c r="X110" s="456"/>
      <c r="Y110" s="374"/>
      <c r="Z110" s="395"/>
      <c r="AC110" s="378"/>
      <c r="AD110" s="378"/>
      <c r="AE110" s="378"/>
      <c r="AF110" s="378"/>
      <c r="AG110" s="378"/>
      <c r="AH110" s="378"/>
      <c r="AI110" s="456"/>
      <c r="AJ110" s="374"/>
      <c r="AK110" s="395"/>
      <c r="AN110" s="378"/>
      <c r="AO110" s="378"/>
      <c r="AP110" s="378"/>
      <c r="AQ110" s="378"/>
      <c r="AR110" s="378"/>
      <c r="AS110" s="378"/>
      <c r="AT110" s="456"/>
      <c r="AU110" s="374"/>
      <c r="AV110" s="395"/>
      <c r="AY110" s="378"/>
      <c r="AZ110" s="378"/>
      <c r="BA110" s="378"/>
      <c r="BB110" s="378"/>
      <c r="BC110" s="378"/>
      <c r="BD110" s="378"/>
      <c r="BE110" s="456"/>
      <c r="BF110" s="374"/>
      <c r="BG110" s="395"/>
      <c r="BJ110" s="378"/>
      <c r="BK110" s="378"/>
      <c r="BL110" s="378"/>
      <c r="BM110" s="378"/>
      <c r="BN110" s="378"/>
      <c r="BO110" s="378"/>
      <c r="BP110" s="456"/>
      <c r="BQ110" s="374"/>
    </row>
    <row r="111" spans="1:69" ht="11.25" customHeight="1" x14ac:dyDescent="0.2">
      <c r="A111" s="395"/>
      <c r="B111" s="367" t="s">
        <v>635</v>
      </c>
      <c r="C111" s="374"/>
      <c r="D111" s="395"/>
      <c r="E111" s="650" t="str">
        <f ca="1">VLOOKUP(INDIRECT(ADDRESS(ROW(),COLUMN()-3)),Language_Translations,MATCH(Language_Selected,Language_Options,0),FALSE)</f>
        <v xml:space="preserve">How old was [CHILD’S NAME] at [his/her] last birthday?  
RECORD AGE IN COMPLETED YEARS   
</v>
      </c>
      <c r="F111" s="650"/>
      <c r="G111" s="650"/>
      <c r="H111" s="650"/>
      <c r="I111" s="650"/>
      <c r="J111" s="650"/>
      <c r="K111" s="650"/>
      <c r="L111" s="650"/>
      <c r="M111" s="650"/>
      <c r="N111" s="374"/>
      <c r="O111" s="395"/>
      <c r="U111" s="407"/>
      <c r="V111" s="797"/>
      <c r="W111" s="410"/>
      <c r="X111" s="411"/>
      <c r="Y111" s="374"/>
      <c r="Z111" s="395"/>
      <c r="AF111" s="407"/>
      <c r="AG111" s="797"/>
      <c r="AH111" s="410"/>
      <c r="AI111" s="411"/>
      <c r="AJ111" s="374"/>
      <c r="AK111" s="395"/>
      <c r="AQ111" s="407"/>
      <c r="AR111" s="797"/>
      <c r="AS111" s="410"/>
      <c r="AT111" s="411"/>
      <c r="AU111" s="374"/>
      <c r="AV111" s="395"/>
      <c r="BB111" s="407"/>
      <c r="BC111" s="797"/>
      <c r="BD111" s="410"/>
      <c r="BE111" s="411"/>
      <c r="BF111" s="374"/>
      <c r="BG111" s="395"/>
      <c r="BM111" s="407"/>
      <c r="BN111" s="797"/>
      <c r="BO111" s="410"/>
      <c r="BP111" s="411"/>
      <c r="BQ111" s="374"/>
    </row>
    <row r="112" spans="1:69" x14ac:dyDescent="0.2">
      <c r="A112" s="395"/>
      <c r="C112" s="374"/>
      <c r="D112" s="395"/>
      <c r="E112" s="650"/>
      <c r="F112" s="650"/>
      <c r="G112" s="650"/>
      <c r="H112" s="650"/>
      <c r="I112" s="650"/>
      <c r="J112" s="650"/>
      <c r="K112" s="650"/>
      <c r="L112" s="650"/>
      <c r="M112" s="650"/>
      <c r="N112" s="374"/>
      <c r="O112" s="395"/>
      <c r="P112" s="347" t="s">
        <v>2306</v>
      </c>
      <c r="R112" s="378"/>
      <c r="S112" s="378"/>
      <c r="T112" s="378"/>
      <c r="U112" s="407"/>
      <c r="V112" s="797"/>
      <c r="W112" s="413"/>
      <c r="X112" s="414"/>
      <c r="Y112" s="374"/>
      <c r="Z112" s="395"/>
      <c r="AA112" s="347" t="s">
        <v>2306</v>
      </c>
      <c r="AC112" s="378"/>
      <c r="AD112" s="378"/>
      <c r="AE112" s="378"/>
      <c r="AF112" s="407"/>
      <c r="AG112" s="797"/>
      <c r="AH112" s="413"/>
      <c r="AI112" s="414"/>
      <c r="AJ112" s="374"/>
      <c r="AK112" s="395"/>
      <c r="AL112" s="347" t="s">
        <v>2306</v>
      </c>
      <c r="AN112" s="378"/>
      <c r="AO112" s="378"/>
      <c r="AP112" s="378"/>
      <c r="AQ112" s="407"/>
      <c r="AR112" s="797"/>
      <c r="AS112" s="413"/>
      <c r="AT112" s="414"/>
      <c r="AU112" s="374"/>
      <c r="AV112" s="395"/>
      <c r="AW112" s="347" t="s">
        <v>2306</v>
      </c>
      <c r="AY112" s="378"/>
      <c r="AZ112" s="378"/>
      <c r="BA112" s="378"/>
      <c r="BB112" s="407"/>
      <c r="BC112" s="797"/>
      <c r="BD112" s="413"/>
      <c r="BE112" s="414"/>
      <c r="BF112" s="374"/>
      <c r="BG112" s="395"/>
      <c r="BH112" s="347" t="s">
        <v>2306</v>
      </c>
      <c r="BJ112" s="378"/>
      <c r="BK112" s="378"/>
      <c r="BL112" s="378"/>
      <c r="BM112" s="407"/>
      <c r="BN112" s="797"/>
      <c r="BO112" s="413"/>
      <c r="BP112" s="414"/>
      <c r="BQ112" s="374"/>
    </row>
    <row r="113" spans="1:69" x14ac:dyDescent="0.2">
      <c r="A113" s="395"/>
      <c r="C113" s="374"/>
      <c r="D113" s="395"/>
      <c r="E113" s="650"/>
      <c r="F113" s="650"/>
      <c r="G113" s="650"/>
      <c r="H113" s="650"/>
      <c r="I113" s="650"/>
      <c r="J113" s="650"/>
      <c r="K113" s="650"/>
      <c r="L113" s="650"/>
      <c r="M113" s="650"/>
      <c r="N113" s="374"/>
      <c r="O113" s="395"/>
      <c r="R113" s="378"/>
      <c r="S113" s="378"/>
      <c r="T113" s="378"/>
      <c r="U113" s="378"/>
      <c r="V113" s="378"/>
      <c r="W113" s="378"/>
      <c r="X113" s="456"/>
      <c r="Y113" s="374"/>
      <c r="Z113" s="395"/>
      <c r="AC113" s="378"/>
      <c r="AD113" s="378"/>
      <c r="AE113" s="378"/>
      <c r="AF113" s="378"/>
      <c r="AG113" s="378"/>
      <c r="AH113" s="378"/>
      <c r="AI113" s="456"/>
      <c r="AJ113" s="374"/>
      <c r="AK113" s="395"/>
      <c r="AN113" s="378"/>
      <c r="AO113" s="378"/>
      <c r="AP113" s="378"/>
      <c r="AQ113" s="378"/>
      <c r="AR113" s="378"/>
      <c r="AS113" s="378"/>
      <c r="AT113" s="456"/>
      <c r="AU113" s="374"/>
      <c r="AV113" s="395"/>
      <c r="AY113" s="378"/>
      <c r="AZ113" s="378"/>
      <c r="BA113" s="378"/>
      <c r="BB113" s="378"/>
      <c r="BC113" s="378"/>
      <c r="BD113" s="378"/>
      <c r="BE113" s="456"/>
      <c r="BF113" s="374"/>
      <c r="BG113" s="395"/>
      <c r="BJ113" s="378"/>
      <c r="BK113" s="378"/>
      <c r="BL113" s="378"/>
      <c r="BM113" s="378"/>
      <c r="BN113" s="378"/>
      <c r="BO113" s="378"/>
      <c r="BP113" s="456"/>
      <c r="BQ113" s="374"/>
    </row>
    <row r="114" spans="1:69" x14ac:dyDescent="0.2">
      <c r="A114" s="395"/>
      <c r="C114" s="374"/>
      <c r="D114" s="395"/>
      <c r="E114" s="650"/>
      <c r="F114" s="650"/>
      <c r="G114" s="650"/>
      <c r="H114" s="650"/>
      <c r="I114" s="650"/>
      <c r="J114" s="650"/>
      <c r="K114" s="650"/>
      <c r="L114" s="650"/>
      <c r="M114" s="650"/>
      <c r="N114" s="374"/>
      <c r="O114" s="395"/>
      <c r="R114" s="378"/>
      <c r="S114" s="378"/>
      <c r="T114" s="378"/>
      <c r="U114" s="378"/>
      <c r="V114" s="378"/>
      <c r="W114" s="378"/>
      <c r="X114" s="456"/>
      <c r="Y114" s="374"/>
      <c r="Z114" s="395"/>
      <c r="AC114" s="378"/>
      <c r="AD114" s="378"/>
      <c r="AE114" s="378"/>
      <c r="AF114" s="378"/>
      <c r="AG114" s="378"/>
      <c r="AH114" s="378"/>
      <c r="AI114" s="456"/>
      <c r="AJ114" s="374"/>
      <c r="AK114" s="395"/>
      <c r="AN114" s="378"/>
      <c r="AO114" s="378"/>
      <c r="AP114" s="378"/>
      <c r="AQ114" s="378"/>
      <c r="AR114" s="378"/>
      <c r="AS114" s="378"/>
      <c r="AT114" s="456"/>
      <c r="AU114" s="374"/>
      <c r="AV114" s="395"/>
      <c r="AY114" s="378"/>
      <c r="AZ114" s="378"/>
      <c r="BA114" s="378"/>
      <c r="BB114" s="378"/>
      <c r="BC114" s="378"/>
      <c r="BD114" s="378"/>
      <c r="BE114" s="456"/>
      <c r="BF114" s="374"/>
      <c r="BG114" s="395"/>
      <c r="BJ114" s="378"/>
      <c r="BK114" s="378"/>
      <c r="BL114" s="378"/>
      <c r="BM114" s="378"/>
      <c r="BN114" s="378"/>
      <c r="BO114" s="378"/>
      <c r="BP114" s="456"/>
      <c r="BQ114" s="374"/>
    </row>
    <row r="115" spans="1:69" x14ac:dyDescent="0.2">
      <c r="A115" s="395"/>
      <c r="C115" s="374"/>
      <c r="D115" s="395"/>
      <c r="E115" s="650"/>
      <c r="F115" s="650"/>
      <c r="G115" s="650"/>
      <c r="H115" s="650"/>
      <c r="I115" s="650"/>
      <c r="J115" s="650"/>
      <c r="K115" s="650"/>
      <c r="L115" s="650"/>
      <c r="M115" s="650"/>
      <c r="N115" s="374"/>
      <c r="O115" s="395"/>
      <c r="R115" s="378"/>
      <c r="S115" s="378"/>
      <c r="T115" s="378"/>
      <c r="U115" s="378"/>
      <c r="V115" s="378"/>
      <c r="W115" s="378"/>
      <c r="X115" s="456"/>
      <c r="Y115" s="374"/>
      <c r="Z115" s="395"/>
      <c r="AC115" s="378"/>
      <c r="AD115" s="378"/>
      <c r="AE115" s="378"/>
      <c r="AF115" s="378"/>
      <c r="AG115" s="378"/>
      <c r="AH115" s="378"/>
      <c r="AI115" s="456"/>
      <c r="AJ115" s="374"/>
      <c r="AK115" s="395"/>
      <c r="AN115" s="378"/>
      <c r="AO115" s="378"/>
      <c r="AP115" s="378"/>
      <c r="AQ115" s="378"/>
      <c r="AR115" s="378"/>
      <c r="AS115" s="378"/>
      <c r="AT115" s="456"/>
      <c r="AU115" s="374"/>
      <c r="AV115" s="395"/>
      <c r="AY115" s="378"/>
      <c r="AZ115" s="378"/>
      <c r="BA115" s="378"/>
      <c r="BB115" s="378"/>
      <c r="BC115" s="378"/>
      <c r="BD115" s="378"/>
      <c r="BE115" s="456"/>
      <c r="BF115" s="374"/>
      <c r="BG115" s="395"/>
      <c r="BJ115" s="378"/>
      <c r="BK115" s="378"/>
      <c r="BL115" s="378"/>
      <c r="BM115" s="378"/>
      <c r="BN115" s="378"/>
      <c r="BO115" s="378"/>
      <c r="BP115" s="456"/>
      <c r="BQ115" s="374"/>
    </row>
    <row r="116" spans="1:69" x14ac:dyDescent="0.2">
      <c r="A116" s="395"/>
      <c r="C116" s="374"/>
      <c r="D116" s="395"/>
      <c r="E116" s="650"/>
      <c r="F116" s="650"/>
      <c r="G116" s="650"/>
      <c r="H116" s="650"/>
      <c r="I116" s="650"/>
      <c r="J116" s="650"/>
      <c r="K116" s="650"/>
      <c r="L116" s="650"/>
      <c r="M116" s="650"/>
      <c r="N116" s="374"/>
      <c r="O116" s="395"/>
      <c r="P116" s="586"/>
      <c r="Q116" s="586"/>
      <c r="R116" s="586"/>
      <c r="S116" s="586"/>
      <c r="T116" s="586"/>
      <c r="U116" s="586"/>
      <c r="V116" s="586"/>
      <c r="W116" s="586"/>
      <c r="X116" s="586"/>
      <c r="Y116" s="374"/>
      <c r="Z116" s="395"/>
      <c r="AA116" s="586"/>
      <c r="AB116" s="586"/>
      <c r="AC116" s="586"/>
      <c r="AD116" s="586"/>
      <c r="AE116" s="586"/>
      <c r="AF116" s="586"/>
      <c r="AG116" s="586"/>
      <c r="AH116" s="586"/>
      <c r="AI116" s="586"/>
      <c r="AJ116" s="374"/>
      <c r="AK116" s="395"/>
      <c r="AL116" s="586"/>
      <c r="AM116" s="586"/>
      <c r="AN116" s="586"/>
      <c r="AO116" s="586"/>
      <c r="AP116" s="586"/>
      <c r="AQ116" s="586"/>
      <c r="AR116" s="586"/>
      <c r="AS116" s="586"/>
      <c r="AT116" s="586"/>
      <c r="AU116" s="374"/>
      <c r="AV116" s="395"/>
      <c r="AW116" s="586"/>
      <c r="AX116" s="586"/>
      <c r="AY116" s="586"/>
      <c r="AZ116" s="586"/>
      <c r="BA116" s="586"/>
      <c r="BB116" s="586"/>
      <c r="BC116" s="586"/>
      <c r="BD116" s="586"/>
      <c r="BE116" s="586"/>
      <c r="BF116" s="374"/>
      <c r="BG116" s="395"/>
      <c r="BH116" s="586"/>
      <c r="BI116" s="586"/>
      <c r="BJ116" s="586"/>
      <c r="BK116" s="586"/>
      <c r="BL116" s="586"/>
      <c r="BM116" s="586"/>
      <c r="BN116" s="586"/>
      <c r="BO116" s="586"/>
      <c r="BP116" s="586"/>
      <c r="BQ116" s="374"/>
    </row>
    <row r="117" spans="1:69" ht="6" customHeight="1" x14ac:dyDescent="0.2">
      <c r="A117" s="379"/>
      <c r="B117" s="796"/>
      <c r="C117" s="380"/>
      <c r="D117" s="379"/>
      <c r="E117" s="510"/>
      <c r="F117" s="510"/>
      <c r="G117" s="510"/>
      <c r="H117" s="510"/>
      <c r="I117" s="510"/>
      <c r="J117" s="510"/>
      <c r="K117" s="510"/>
      <c r="L117" s="510"/>
      <c r="M117" s="510"/>
      <c r="N117" s="380"/>
      <c r="O117" s="379"/>
      <c r="P117" s="381"/>
      <c r="Q117" s="381"/>
      <c r="R117" s="619"/>
      <c r="S117" s="619"/>
      <c r="T117" s="619"/>
      <c r="U117" s="619"/>
      <c r="V117" s="619"/>
      <c r="W117" s="619"/>
      <c r="X117" s="796"/>
      <c r="Y117" s="380"/>
      <c r="Z117" s="379"/>
      <c r="AA117" s="381"/>
      <c r="AB117" s="381"/>
      <c r="AC117" s="619"/>
      <c r="AD117" s="619"/>
      <c r="AE117" s="619"/>
      <c r="AF117" s="619"/>
      <c r="AG117" s="619"/>
      <c r="AH117" s="619"/>
      <c r="AI117" s="796"/>
      <c r="AJ117" s="380"/>
      <c r="AK117" s="379"/>
      <c r="AL117" s="381"/>
      <c r="AM117" s="381"/>
      <c r="AN117" s="619"/>
      <c r="AO117" s="619"/>
      <c r="AP117" s="619"/>
      <c r="AQ117" s="619"/>
      <c r="AR117" s="619"/>
      <c r="AS117" s="619"/>
      <c r="AT117" s="796"/>
      <c r="AU117" s="380"/>
      <c r="AV117" s="379"/>
      <c r="AW117" s="381"/>
      <c r="AX117" s="381"/>
      <c r="AY117" s="619"/>
      <c r="AZ117" s="619"/>
      <c r="BA117" s="619"/>
      <c r="BB117" s="619"/>
      <c r="BC117" s="619"/>
      <c r="BD117" s="619"/>
      <c r="BE117" s="796"/>
      <c r="BF117" s="380"/>
      <c r="BG117" s="379"/>
      <c r="BH117" s="381"/>
      <c r="BI117" s="381"/>
      <c r="BJ117" s="619"/>
      <c r="BK117" s="619"/>
      <c r="BL117" s="619"/>
      <c r="BM117" s="619"/>
      <c r="BN117" s="619"/>
      <c r="BO117" s="619"/>
      <c r="BP117" s="796"/>
      <c r="BQ117" s="380"/>
    </row>
    <row r="118" spans="1:69" ht="6" customHeight="1" x14ac:dyDescent="0.2">
      <c r="A118" s="395"/>
      <c r="C118" s="374"/>
      <c r="D118" s="395"/>
      <c r="E118" s="476"/>
      <c r="F118" s="476"/>
      <c r="G118" s="476"/>
      <c r="H118" s="476"/>
      <c r="I118" s="476"/>
      <c r="J118" s="476"/>
      <c r="K118" s="476"/>
      <c r="L118" s="476"/>
      <c r="M118" s="476"/>
      <c r="N118" s="374"/>
      <c r="O118" s="395"/>
      <c r="Y118" s="374"/>
      <c r="Z118" s="395"/>
      <c r="AJ118" s="374"/>
      <c r="AK118" s="395"/>
      <c r="AU118" s="374"/>
      <c r="AV118" s="395"/>
      <c r="BF118" s="374"/>
      <c r="BG118" s="395"/>
      <c r="BQ118" s="374"/>
    </row>
    <row r="119" spans="1:69" ht="11.25" customHeight="1" x14ac:dyDescent="0.2">
      <c r="A119" s="395"/>
      <c r="B119" s="367" t="s">
        <v>637</v>
      </c>
      <c r="C119" s="374"/>
      <c r="D119" s="395"/>
      <c r="E119" s="650" t="str">
        <f ca="1">VLOOKUP(INDIRECT(ADDRESS(ROW(),COLUMN()-3)),Language_Translations,MATCH(Language_Selected,Language_Options,0),FALSE)</f>
        <v>How many months old is [CHILD’S NAME]?     
RECORD AGE IN COMPLETED MONTHS</v>
      </c>
      <c r="F119" s="650"/>
      <c r="G119" s="650"/>
      <c r="H119" s="650"/>
      <c r="I119" s="650"/>
      <c r="J119" s="650"/>
      <c r="K119" s="650"/>
      <c r="L119" s="650"/>
      <c r="M119" s="650"/>
      <c r="N119" s="374"/>
      <c r="O119" s="395"/>
      <c r="U119" s="410"/>
      <c r="V119" s="411"/>
      <c r="W119" s="410"/>
      <c r="X119" s="411"/>
      <c r="Y119" s="374"/>
      <c r="Z119" s="395"/>
      <c r="AF119" s="410"/>
      <c r="AG119" s="411"/>
      <c r="AH119" s="410"/>
      <c r="AI119" s="411"/>
      <c r="AJ119" s="374"/>
      <c r="AK119" s="395"/>
      <c r="AQ119" s="410"/>
      <c r="AR119" s="411"/>
      <c r="AS119" s="410"/>
      <c r="AT119" s="411"/>
      <c r="AU119" s="374"/>
      <c r="AV119" s="395"/>
      <c r="BB119" s="410"/>
      <c r="BC119" s="411"/>
      <c r="BD119" s="410"/>
      <c r="BE119" s="411"/>
      <c r="BF119" s="374"/>
      <c r="BG119" s="395"/>
      <c r="BM119" s="410"/>
      <c r="BN119" s="411"/>
      <c r="BO119" s="410"/>
      <c r="BP119" s="411"/>
      <c r="BQ119" s="374"/>
    </row>
    <row r="120" spans="1:69" x14ac:dyDescent="0.2">
      <c r="A120" s="395"/>
      <c r="C120" s="374"/>
      <c r="D120" s="395"/>
      <c r="E120" s="650"/>
      <c r="F120" s="650"/>
      <c r="G120" s="650"/>
      <c r="H120" s="650"/>
      <c r="I120" s="650"/>
      <c r="J120" s="650"/>
      <c r="K120" s="650"/>
      <c r="L120" s="650"/>
      <c r="M120" s="650"/>
      <c r="N120" s="374"/>
      <c r="O120" s="395"/>
      <c r="P120" s="347" t="s">
        <v>2341</v>
      </c>
      <c r="R120" s="378"/>
      <c r="S120" s="378"/>
      <c r="T120" s="378"/>
      <c r="U120" s="413"/>
      <c r="V120" s="414"/>
      <c r="W120" s="413"/>
      <c r="X120" s="414"/>
      <c r="Y120" s="374"/>
      <c r="Z120" s="395"/>
      <c r="AA120" s="347" t="s">
        <v>2341</v>
      </c>
      <c r="AC120" s="378"/>
      <c r="AD120" s="378"/>
      <c r="AE120" s="378"/>
      <c r="AF120" s="413"/>
      <c r="AG120" s="414"/>
      <c r="AH120" s="413"/>
      <c r="AI120" s="414"/>
      <c r="AJ120" s="374"/>
      <c r="AK120" s="395"/>
      <c r="AL120" s="347" t="s">
        <v>2341</v>
      </c>
      <c r="AN120" s="378"/>
      <c r="AO120" s="378"/>
      <c r="AP120" s="378"/>
      <c r="AQ120" s="413"/>
      <c r="AR120" s="414"/>
      <c r="AS120" s="413"/>
      <c r="AT120" s="414"/>
      <c r="AU120" s="374"/>
      <c r="AV120" s="395"/>
      <c r="AW120" s="347" t="s">
        <v>2341</v>
      </c>
      <c r="AY120" s="378"/>
      <c r="AZ120" s="378"/>
      <c r="BA120" s="378"/>
      <c r="BB120" s="413"/>
      <c r="BC120" s="414"/>
      <c r="BD120" s="413"/>
      <c r="BE120" s="414"/>
      <c r="BF120" s="374"/>
      <c r="BG120" s="395"/>
      <c r="BH120" s="347" t="s">
        <v>2341</v>
      </c>
      <c r="BJ120" s="378"/>
      <c r="BK120" s="378"/>
      <c r="BL120" s="378"/>
      <c r="BM120" s="413"/>
      <c r="BN120" s="414"/>
      <c r="BO120" s="413"/>
      <c r="BP120" s="414"/>
      <c r="BQ120" s="374"/>
    </row>
    <row r="121" spans="1:69" x14ac:dyDescent="0.2">
      <c r="A121" s="395"/>
      <c r="C121" s="374"/>
      <c r="D121" s="395"/>
      <c r="E121" s="650"/>
      <c r="F121" s="650"/>
      <c r="G121" s="650"/>
      <c r="H121" s="650"/>
      <c r="I121" s="650"/>
      <c r="J121" s="650"/>
      <c r="K121" s="650"/>
      <c r="L121" s="650"/>
      <c r="M121" s="650"/>
      <c r="N121" s="374"/>
      <c r="O121" s="395"/>
      <c r="R121" s="378"/>
      <c r="S121" s="378"/>
      <c r="T121" s="378"/>
      <c r="U121" s="407"/>
      <c r="V121" s="407"/>
      <c r="W121" s="407"/>
      <c r="X121" s="407"/>
      <c r="Y121" s="374"/>
      <c r="Z121" s="395"/>
      <c r="AC121" s="378"/>
      <c r="AD121" s="378"/>
      <c r="AE121" s="378"/>
      <c r="AF121" s="407"/>
      <c r="AG121" s="407"/>
      <c r="AH121" s="407"/>
      <c r="AI121" s="407"/>
      <c r="AJ121" s="374"/>
      <c r="AK121" s="395"/>
      <c r="AN121" s="378"/>
      <c r="AO121" s="378"/>
      <c r="AP121" s="378"/>
      <c r="AQ121" s="407"/>
      <c r="AR121" s="407"/>
      <c r="AS121" s="407"/>
      <c r="AT121" s="407"/>
      <c r="AU121" s="374"/>
      <c r="AV121" s="395"/>
      <c r="AY121" s="378"/>
      <c r="AZ121" s="378"/>
      <c r="BA121" s="378"/>
      <c r="BB121" s="407"/>
      <c r="BC121" s="407"/>
      <c r="BD121" s="407"/>
      <c r="BE121" s="407"/>
      <c r="BF121" s="374"/>
      <c r="BG121" s="395"/>
      <c r="BJ121" s="378"/>
      <c r="BK121" s="378"/>
      <c r="BL121" s="378"/>
      <c r="BM121" s="407"/>
      <c r="BN121" s="407"/>
      <c r="BO121" s="407"/>
      <c r="BP121" s="407"/>
      <c r="BQ121" s="374"/>
    </row>
    <row r="122" spans="1:69" x14ac:dyDescent="0.2">
      <c r="A122" s="395"/>
      <c r="C122" s="374"/>
      <c r="D122" s="395"/>
      <c r="E122" s="650"/>
      <c r="F122" s="650"/>
      <c r="G122" s="650"/>
      <c r="H122" s="650"/>
      <c r="I122" s="650"/>
      <c r="J122" s="650"/>
      <c r="K122" s="650"/>
      <c r="L122" s="650"/>
      <c r="M122" s="650"/>
      <c r="N122" s="374"/>
      <c r="O122" s="395"/>
      <c r="R122" s="378"/>
      <c r="S122" s="378"/>
      <c r="T122" s="378"/>
      <c r="U122" s="378"/>
      <c r="V122" s="378"/>
      <c r="W122" s="378"/>
      <c r="X122" s="456"/>
      <c r="Y122" s="374"/>
      <c r="Z122" s="395"/>
      <c r="AC122" s="378"/>
      <c r="AD122" s="378"/>
      <c r="AE122" s="378"/>
      <c r="AF122" s="378"/>
      <c r="AG122" s="378"/>
      <c r="AH122" s="378"/>
      <c r="AI122" s="456"/>
      <c r="AJ122" s="374"/>
      <c r="AK122" s="395"/>
      <c r="AN122" s="378"/>
      <c r="AO122" s="378"/>
      <c r="AP122" s="378"/>
      <c r="AQ122" s="378"/>
      <c r="AR122" s="378"/>
      <c r="AS122" s="378"/>
      <c r="AT122" s="456"/>
      <c r="AU122" s="374"/>
      <c r="AV122" s="395"/>
      <c r="AY122" s="378"/>
      <c r="AZ122" s="378"/>
      <c r="BA122" s="378"/>
      <c r="BB122" s="378"/>
      <c r="BC122" s="378"/>
      <c r="BD122" s="378"/>
      <c r="BE122" s="456"/>
      <c r="BF122" s="374"/>
      <c r="BG122" s="395"/>
      <c r="BJ122" s="378"/>
      <c r="BK122" s="378"/>
      <c r="BL122" s="378"/>
      <c r="BM122" s="378"/>
      <c r="BN122" s="378"/>
      <c r="BO122" s="378"/>
      <c r="BP122" s="456"/>
      <c r="BQ122" s="374"/>
    </row>
    <row r="123" spans="1:69" x14ac:dyDescent="0.2">
      <c r="A123" s="395"/>
      <c r="C123" s="374"/>
      <c r="D123" s="395"/>
      <c r="E123" s="650"/>
      <c r="F123" s="650"/>
      <c r="G123" s="650"/>
      <c r="H123" s="650"/>
      <c r="I123" s="650"/>
      <c r="J123" s="650"/>
      <c r="K123" s="650"/>
      <c r="L123" s="650"/>
      <c r="M123" s="650"/>
      <c r="N123" s="374"/>
      <c r="O123" s="395"/>
      <c r="P123" s="586"/>
      <c r="Q123" s="586"/>
      <c r="R123" s="586"/>
      <c r="S123" s="586"/>
      <c r="T123" s="586"/>
      <c r="U123" s="586"/>
      <c r="V123" s="586"/>
      <c r="W123" s="586"/>
      <c r="X123" s="586"/>
      <c r="Y123" s="374"/>
      <c r="Z123" s="395"/>
      <c r="AA123" s="586"/>
      <c r="AB123" s="586"/>
      <c r="AC123" s="586"/>
      <c r="AD123" s="586"/>
      <c r="AE123" s="586"/>
      <c r="AF123" s="586"/>
      <c r="AG123" s="586"/>
      <c r="AH123" s="586"/>
      <c r="AI123" s="586"/>
      <c r="AJ123" s="374"/>
      <c r="AK123" s="395"/>
      <c r="AL123" s="586"/>
      <c r="AM123" s="586"/>
      <c r="AN123" s="586"/>
      <c r="AO123" s="586"/>
      <c r="AP123" s="586"/>
      <c r="AQ123" s="586"/>
      <c r="AR123" s="586"/>
      <c r="AS123" s="586"/>
      <c r="AT123" s="586"/>
      <c r="AU123" s="374"/>
      <c r="AV123" s="395"/>
      <c r="AW123" s="586"/>
      <c r="AX123" s="586"/>
      <c r="AY123" s="586"/>
      <c r="AZ123" s="586"/>
      <c r="BA123" s="586"/>
      <c r="BB123" s="586"/>
      <c r="BC123" s="586"/>
      <c r="BD123" s="586"/>
      <c r="BE123" s="586"/>
      <c r="BF123" s="374"/>
      <c r="BG123" s="395"/>
      <c r="BH123" s="586"/>
      <c r="BI123" s="586"/>
      <c r="BJ123" s="586"/>
      <c r="BK123" s="586"/>
      <c r="BL123" s="586"/>
      <c r="BM123" s="586"/>
      <c r="BN123" s="586"/>
      <c r="BO123" s="586"/>
      <c r="BP123" s="586"/>
      <c r="BQ123" s="374"/>
    </row>
    <row r="124" spans="1:69" ht="6.4" customHeight="1" x14ac:dyDescent="0.2">
      <c r="A124" s="379"/>
      <c r="B124" s="662"/>
      <c r="C124" s="380"/>
      <c r="D124" s="379"/>
      <c r="E124" s="381"/>
      <c r="F124" s="381"/>
      <c r="G124" s="381"/>
      <c r="H124" s="381"/>
      <c r="I124" s="381"/>
      <c r="J124" s="381"/>
      <c r="K124" s="381"/>
      <c r="L124" s="381"/>
      <c r="M124" s="381"/>
      <c r="N124" s="380"/>
      <c r="O124" s="379"/>
      <c r="P124" s="381"/>
      <c r="Q124" s="381"/>
      <c r="R124" s="381"/>
      <c r="S124" s="381"/>
      <c r="T124" s="381"/>
      <c r="U124" s="381"/>
      <c r="V124" s="381"/>
      <c r="W124" s="381"/>
      <c r="X124" s="662"/>
      <c r="Y124" s="380"/>
      <c r="Z124" s="379"/>
      <c r="AA124" s="381"/>
      <c r="AB124" s="381"/>
      <c r="AC124" s="381"/>
      <c r="AD124" s="381"/>
      <c r="AE124" s="381"/>
      <c r="AF124" s="381"/>
      <c r="AG124" s="381"/>
      <c r="AH124" s="381"/>
      <c r="AI124" s="662"/>
      <c r="AJ124" s="380"/>
      <c r="AK124" s="379"/>
      <c r="AL124" s="381"/>
      <c r="AM124" s="381"/>
      <c r="AN124" s="381"/>
      <c r="AO124" s="381"/>
      <c r="AP124" s="381"/>
      <c r="AQ124" s="381"/>
      <c r="AR124" s="381"/>
      <c r="AS124" s="381"/>
      <c r="AT124" s="662"/>
      <c r="AU124" s="380"/>
      <c r="AV124" s="379"/>
      <c r="AW124" s="381"/>
      <c r="AX124" s="381"/>
      <c r="AY124" s="381"/>
      <c r="AZ124" s="381"/>
      <c r="BA124" s="381"/>
      <c r="BB124" s="381"/>
      <c r="BC124" s="381"/>
      <c r="BD124" s="381"/>
      <c r="BE124" s="662"/>
      <c r="BF124" s="380"/>
      <c r="BG124" s="379"/>
      <c r="BH124" s="381"/>
      <c r="BI124" s="381"/>
      <c r="BJ124" s="381"/>
      <c r="BK124" s="381"/>
      <c r="BL124" s="381"/>
      <c r="BM124" s="381"/>
      <c r="BN124" s="381"/>
      <c r="BO124" s="381"/>
      <c r="BP124" s="662"/>
      <c r="BQ124" s="380"/>
    </row>
    <row r="125" spans="1:69" ht="6" customHeight="1" x14ac:dyDescent="0.2">
      <c r="A125" s="375"/>
      <c r="B125" s="661"/>
      <c r="C125" s="376"/>
      <c r="D125" s="375"/>
      <c r="E125" s="398"/>
      <c r="F125" s="398"/>
      <c r="G125" s="398"/>
      <c r="H125" s="398"/>
      <c r="I125" s="398"/>
      <c r="J125" s="398"/>
      <c r="K125" s="398"/>
      <c r="L125" s="398"/>
      <c r="M125" s="398"/>
      <c r="N125" s="376"/>
      <c r="O125" s="375"/>
      <c r="P125" s="398"/>
      <c r="Q125" s="398"/>
      <c r="R125" s="398"/>
      <c r="S125" s="398"/>
      <c r="T125" s="398"/>
      <c r="U125" s="398"/>
      <c r="V125" s="398"/>
      <c r="W125" s="398"/>
      <c r="X125" s="661"/>
      <c r="Y125" s="376"/>
      <c r="Z125" s="375"/>
      <c r="AA125" s="398"/>
      <c r="AB125" s="398"/>
      <c r="AC125" s="398"/>
      <c r="AD125" s="398"/>
      <c r="AE125" s="398"/>
      <c r="AF125" s="398"/>
      <c r="AG125" s="398"/>
      <c r="AH125" s="398"/>
      <c r="AI125" s="661"/>
      <c r="AJ125" s="376"/>
      <c r="AK125" s="375"/>
      <c r="AL125" s="398"/>
      <c r="AM125" s="398"/>
      <c r="AN125" s="398"/>
      <c r="AO125" s="398"/>
      <c r="AP125" s="398"/>
      <c r="AQ125" s="398"/>
      <c r="AR125" s="398"/>
      <c r="AS125" s="398"/>
      <c r="AT125" s="661"/>
      <c r="AU125" s="376"/>
      <c r="AV125" s="375"/>
      <c r="AW125" s="398"/>
      <c r="AX125" s="398"/>
      <c r="AY125" s="398"/>
      <c r="AZ125" s="398"/>
      <c r="BA125" s="398"/>
      <c r="BB125" s="398"/>
      <c r="BC125" s="398"/>
      <c r="BD125" s="398"/>
      <c r="BE125" s="661"/>
      <c r="BF125" s="376"/>
      <c r="BG125" s="375"/>
      <c r="BH125" s="398"/>
      <c r="BI125" s="398"/>
      <c r="BJ125" s="398"/>
      <c r="BK125" s="398"/>
      <c r="BL125" s="398"/>
      <c r="BM125" s="398"/>
      <c r="BN125" s="398"/>
      <c r="BO125" s="398"/>
      <c r="BP125" s="661"/>
      <c r="BQ125" s="376"/>
    </row>
    <row r="126" spans="1:69" ht="11.25" customHeight="1" x14ac:dyDescent="0.2">
      <c r="A126" s="395"/>
      <c r="B126" s="367" t="s">
        <v>640</v>
      </c>
      <c r="C126" s="374"/>
      <c r="D126" s="395"/>
      <c r="E126" s="470" t="str">
        <f ca="1">VLOOKUP(INDIRECT(ADDRESS(ROW(),COLUMN()-3)),Language_Translations,MATCH(Language_Selected,Language_Options,0),FALSE)</f>
        <v>CHECK: IS THE YEAR RECORDED IN V502 OR V506 CONSISTENT WITH THE AGE IN YEARS RECORDED IN V507?</v>
      </c>
      <c r="F126" s="470"/>
      <c r="G126" s="470"/>
      <c r="H126" s="470"/>
      <c r="I126" s="470"/>
      <c r="J126" s="470"/>
      <c r="K126" s="470"/>
      <c r="L126" s="470"/>
      <c r="M126" s="470"/>
      <c r="N126" s="374"/>
      <c r="O126" s="395"/>
      <c r="P126" s="347" t="s">
        <v>1731</v>
      </c>
      <c r="R126" s="378" t="s">
        <v>7</v>
      </c>
      <c r="S126" s="378"/>
      <c r="T126" s="378"/>
      <c r="U126" s="378"/>
      <c r="V126" s="378"/>
      <c r="W126" s="378"/>
      <c r="X126" s="456" t="s">
        <v>1778</v>
      </c>
      <c r="Y126" s="374"/>
      <c r="Z126" s="395"/>
      <c r="AA126" s="347" t="s">
        <v>1731</v>
      </c>
      <c r="AC126" s="378" t="s">
        <v>7</v>
      </c>
      <c r="AD126" s="378"/>
      <c r="AE126" s="378"/>
      <c r="AF126" s="378"/>
      <c r="AG126" s="378"/>
      <c r="AH126" s="378"/>
      <c r="AI126" s="456" t="s">
        <v>1778</v>
      </c>
      <c r="AJ126" s="374"/>
      <c r="AK126" s="395"/>
      <c r="AL126" s="347" t="s">
        <v>1731</v>
      </c>
      <c r="AN126" s="378" t="s">
        <v>7</v>
      </c>
      <c r="AO126" s="378"/>
      <c r="AP126" s="378"/>
      <c r="AQ126" s="378"/>
      <c r="AR126" s="378"/>
      <c r="AS126" s="378"/>
      <c r="AT126" s="456" t="s">
        <v>1778</v>
      </c>
      <c r="AU126" s="374"/>
      <c r="AV126" s="395"/>
      <c r="AW126" s="347" t="s">
        <v>1731</v>
      </c>
      <c r="AY126" s="378" t="s">
        <v>7</v>
      </c>
      <c r="AZ126" s="378"/>
      <c r="BA126" s="378"/>
      <c r="BB126" s="378"/>
      <c r="BC126" s="378"/>
      <c r="BD126" s="378"/>
      <c r="BE126" s="456" t="s">
        <v>1778</v>
      </c>
      <c r="BF126" s="374"/>
      <c r="BG126" s="395"/>
      <c r="BH126" s="347" t="s">
        <v>1731</v>
      </c>
      <c r="BJ126" s="378" t="s">
        <v>7</v>
      </c>
      <c r="BK126" s="378"/>
      <c r="BL126" s="378"/>
      <c r="BM126" s="378"/>
      <c r="BN126" s="378"/>
      <c r="BO126" s="378"/>
      <c r="BP126" s="456" t="s">
        <v>1778</v>
      </c>
      <c r="BQ126" s="374"/>
    </row>
    <row r="127" spans="1:69" x14ac:dyDescent="0.2">
      <c r="A127" s="395"/>
      <c r="C127" s="374"/>
      <c r="D127" s="395"/>
      <c r="E127" s="470"/>
      <c r="F127" s="470"/>
      <c r="G127" s="470"/>
      <c r="H127" s="470"/>
      <c r="I127" s="470"/>
      <c r="J127" s="470"/>
      <c r="K127" s="470"/>
      <c r="L127" s="470"/>
      <c r="M127" s="470"/>
      <c r="N127" s="374"/>
      <c r="O127" s="395"/>
      <c r="P127" s="347" t="s">
        <v>1732</v>
      </c>
      <c r="R127" s="378" t="s">
        <v>7</v>
      </c>
      <c r="S127" s="378"/>
      <c r="T127" s="378"/>
      <c r="U127" s="378"/>
      <c r="V127" s="378"/>
      <c r="W127" s="378"/>
      <c r="X127" s="456" t="s">
        <v>1783</v>
      </c>
      <c r="Y127" s="374"/>
      <c r="Z127" s="395"/>
      <c r="AA127" s="347" t="s">
        <v>1732</v>
      </c>
      <c r="AC127" s="378" t="s">
        <v>7</v>
      </c>
      <c r="AD127" s="378"/>
      <c r="AE127" s="378"/>
      <c r="AF127" s="378"/>
      <c r="AG127" s="378"/>
      <c r="AH127" s="378"/>
      <c r="AI127" s="456" t="s">
        <v>1783</v>
      </c>
      <c r="AJ127" s="374"/>
      <c r="AK127" s="395"/>
      <c r="AL127" s="347" t="s">
        <v>1732</v>
      </c>
      <c r="AN127" s="378" t="s">
        <v>7</v>
      </c>
      <c r="AO127" s="378"/>
      <c r="AP127" s="378"/>
      <c r="AQ127" s="378"/>
      <c r="AR127" s="378"/>
      <c r="AS127" s="378"/>
      <c r="AT127" s="456" t="s">
        <v>1783</v>
      </c>
      <c r="AU127" s="374"/>
      <c r="AV127" s="395"/>
      <c r="AW127" s="347" t="s">
        <v>1732</v>
      </c>
      <c r="AY127" s="378" t="s">
        <v>7</v>
      </c>
      <c r="AZ127" s="378"/>
      <c r="BA127" s="378"/>
      <c r="BB127" s="378"/>
      <c r="BC127" s="378"/>
      <c r="BD127" s="378"/>
      <c r="BE127" s="456" t="s">
        <v>1783</v>
      </c>
      <c r="BF127" s="374"/>
      <c r="BG127" s="395"/>
      <c r="BH127" s="347" t="s">
        <v>1732</v>
      </c>
      <c r="BJ127" s="378" t="s">
        <v>7</v>
      </c>
      <c r="BK127" s="378"/>
      <c r="BL127" s="378"/>
      <c r="BM127" s="378"/>
      <c r="BN127" s="378"/>
      <c r="BO127" s="378"/>
      <c r="BP127" s="456" t="s">
        <v>1783</v>
      </c>
      <c r="BQ127" s="374"/>
    </row>
    <row r="128" spans="1:69" x14ac:dyDescent="0.2">
      <c r="A128" s="395"/>
      <c r="C128" s="374"/>
      <c r="D128" s="395"/>
      <c r="E128" s="470"/>
      <c r="F128" s="470"/>
      <c r="G128" s="470"/>
      <c r="H128" s="470"/>
      <c r="I128" s="470"/>
      <c r="J128" s="470"/>
      <c r="K128" s="470"/>
      <c r="L128" s="470"/>
      <c r="M128" s="470"/>
      <c r="N128" s="374"/>
      <c r="O128" s="395"/>
      <c r="U128" s="378"/>
      <c r="V128" s="378"/>
      <c r="W128" s="378"/>
      <c r="Y128" s="374"/>
      <c r="Z128" s="395"/>
      <c r="AF128" s="378"/>
      <c r="AG128" s="378"/>
      <c r="AH128" s="378"/>
      <c r="AJ128" s="374"/>
      <c r="AK128" s="395"/>
      <c r="AQ128" s="378"/>
      <c r="AR128" s="378"/>
      <c r="AS128" s="378"/>
      <c r="AU128" s="374"/>
      <c r="AV128" s="395"/>
      <c r="BB128" s="378"/>
      <c r="BC128" s="378"/>
      <c r="BD128" s="378"/>
      <c r="BF128" s="374"/>
      <c r="BG128" s="395"/>
      <c r="BM128" s="378"/>
      <c r="BN128" s="378"/>
      <c r="BO128" s="378"/>
      <c r="BQ128" s="374"/>
    </row>
    <row r="129" spans="1:69" x14ac:dyDescent="0.2">
      <c r="A129" s="395"/>
      <c r="C129" s="374"/>
      <c r="D129" s="395"/>
      <c r="E129" s="470"/>
      <c r="F129" s="470"/>
      <c r="G129" s="470"/>
      <c r="H129" s="470"/>
      <c r="I129" s="470"/>
      <c r="J129" s="470"/>
      <c r="K129" s="470"/>
      <c r="L129" s="470"/>
      <c r="M129" s="470"/>
      <c r="N129" s="374"/>
      <c r="O129" s="395"/>
      <c r="Y129" s="374"/>
      <c r="Z129" s="395"/>
      <c r="AJ129" s="374"/>
      <c r="AK129" s="395"/>
      <c r="AU129" s="374"/>
      <c r="AV129" s="395"/>
      <c r="BF129" s="374"/>
      <c r="BG129" s="395"/>
      <c r="BQ129" s="374"/>
    </row>
    <row r="130" spans="1:69" x14ac:dyDescent="0.2">
      <c r="A130" s="395"/>
      <c r="C130" s="374"/>
      <c r="D130" s="395"/>
      <c r="E130" s="470"/>
      <c r="F130" s="470"/>
      <c r="G130" s="470"/>
      <c r="H130" s="470"/>
      <c r="I130" s="470"/>
      <c r="J130" s="470"/>
      <c r="K130" s="470"/>
      <c r="L130" s="470"/>
      <c r="M130" s="470"/>
      <c r="N130" s="374"/>
      <c r="O130" s="395"/>
      <c r="Y130" s="374"/>
      <c r="Z130" s="395"/>
      <c r="AJ130" s="374"/>
      <c r="AK130" s="395"/>
      <c r="AU130" s="374"/>
      <c r="AV130" s="395"/>
      <c r="BF130" s="374"/>
      <c r="BG130" s="395"/>
      <c r="BQ130" s="374"/>
    </row>
    <row r="131" spans="1:69" ht="6" customHeight="1" x14ac:dyDescent="0.2">
      <c r="A131" s="379"/>
      <c r="B131" s="662"/>
      <c r="C131" s="380"/>
      <c r="D131" s="379"/>
      <c r="E131" s="381"/>
      <c r="F131" s="381"/>
      <c r="G131" s="381"/>
      <c r="H131" s="381"/>
      <c r="I131" s="381"/>
      <c r="J131" s="381"/>
      <c r="K131" s="381"/>
      <c r="L131" s="381"/>
      <c r="M131" s="381"/>
      <c r="N131" s="380"/>
      <c r="O131" s="379"/>
      <c r="P131" s="381"/>
      <c r="Q131" s="381"/>
      <c r="R131" s="381"/>
      <c r="S131" s="381"/>
      <c r="T131" s="381"/>
      <c r="U131" s="381"/>
      <c r="V131" s="381"/>
      <c r="W131" s="381"/>
      <c r="X131" s="662"/>
      <c r="Y131" s="380"/>
      <c r="Z131" s="379"/>
      <c r="AA131" s="381"/>
      <c r="AB131" s="381"/>
      <c r="AC131" s="381"/>
      <c r="AD131" s="381"/>
      <c r="AE131" s="381"/>
      <c r="AF131" s="381"/>
      <c r="AG131" s="381"/>
      <c r="AH131" s="381"/>
      <c r="AI131" s="662"/>
      <c r="AJ131" s="380"/>
      <c r="AK131" s="379"/>
      <c r="AL131" s="381"/>
      <c r="AM131" s="381"/>
      <c r="AN131" s="381"/>
      <c r="AO131" s="381"/>
      <c r="AP131" s="381"/>
      <c r="AQ131" s="381"/>
      <c r="AR131" s="381"/>
      <c r="AS131" s="381"/>
      <c r="AT131" s="662"/>
      <c r="AU131" s="380"/>
      <c r="AV131" s="379"/>
      <c r="AW131" s="381"/>
      <c r="AX131" s="381"/>
      <c r="AY131" s="381"/>
      <c r="AZ131" s="381"/>
      <c r="BA131" s="381"/>
      <c r="BB131" s="381"/>
      <c r="BC131" s="381"/>
      <c r="BD131" s="381"/>
      <c r="BE131" s="662"/>
      <c r="BF131" s="380"/>
      <c r="BG131" s="379"/>
      <c r="BH131" s="381"/>
      <c r="BI131" s="381"/>
      <c r="BJ131" s="381"/>
      <c r="BK131" s="381"/>
      <c r="BL131" s="381"/>
      <c r="BM131" s="381"/>
      <c r="BN131" s="381"/>
      <c r="BO131" s="381"/>
      <c r="BP131" s="662"/>
      <c r="BQ131" s="380"/>
    </row>
    <row r="132" spans="1:69" ht="6" customHeight="1" x14ac:dyDescent="0.2">
      <c r="A132" s="375"/>
      <c r="B132" s="661"/>
      <c r="C132" s="376"/>
      <c r="D132" s="375"/>
      <c r="E132" s="398"/>
      <c r="F132" s="398"/>
      <c r="G132" s="398"/>
      <c r="H132" s="398"/>
      <c r="I132" s="398"/>
      <c r="J132" s="398"/>
      <c r="K132" s="398"/>
      <c r="L132" s="398"/>
      <c r="M132" s="398"/>
      <c r="N132" s="376"/>
      <c r="O132" s="375"/>
      <c r="P132" s="398"/>
      <c r="Q132" s="398"/>
      <c r="R132" s="398"/>
      <c r="S132" s="398"/>
      <c r="T132" s="398"/>
      <c r="U132" s="398"/>
      <c r="V132" s="398"/>
      <c r="W132" s="398"/>
      <c r="X132" s="661"/>
      <c r="Y132" s="376"/>
      <c r="Z132" s="375"/>
      <c r="AA132" s="398"/>
      <c r="AB132" s="398"/>
      <c r="AC132" s="398"/>
      <c r="AD132" s="398"/>
      <c r="AE132" s="398"/>
      <c r="AF132" s="398"/>
      <c r="AG132" s="398"/>
      <c r="AH132" s="398"/>
      <c r="AI132" s="661"/>
      <c r="AJ132" s="376"/>
      <c r="AK132" s="375"/>
      <c r="AL132" s="398"/>
      <c r="AM132" s="398"/>
      <c r="AN132" s="398"/>
      <c r="AO132" s="398"/>
      <c r="AP132" s="398"/>
      <c r="AQ132" s="398"/>
      <c r="AR132" s="398"/>
      <c r="AS132" s="398"/>
      <c r="AT132" s="661"/>
      <c r="AU132" s="376"/>
      <c r="AV132" s="375"/>
      <c r="AW132" s="398"/>
      <c r="AX132" s="398"/>
      <c r="AY132" s="398"/>
      <c r="AZ132" s="398"/>
      <c r="BA132" s="398"/>
      <c r="BB132" s="398"/>
      <c r="BC132" s="398"/>
      <c r="BD132" s="398"/>
      <c r="BE132" s="661"/>
      <c r="BF132" s="376"/>
      <c r="BG132" s="375"/>
      <c r="BH132" s="398"/>
      <c r="BI132" s="398"/>
      <c r="BJ132" s="398"/>
      <c r="BK132" s="398"/>
      <c r="BL132" s="398"/>
      <c r="BM132" s="398"/>
      <c r="BN132" s="398"/>
      <c r="BO132" s="398"/>
      <c r="BP132" s="661"/>
      <c r="BQ132" s="376"/>
    </row>
    <row r="133" spans="1:69" ht="11.25" customHeight="1" x14ac:dyDescent="0.2">
      <c r="A133" s="395"/>
      <c r="B133" s="367" t="s">
        <v>641</v>
      </c>
      <c r="C133" s="374"/>
      <c r="D133" s="395"/>
      <c r="E133" s="470" t="str">
        <f ca="1">VLOOKUP(INDIRECT(ADDRESS(ROW(),COLUMN()-3)),Language_Translations,MATCH(Language_Selected,Language_Options,0),FALSE)</f>
        <v>ARE YEAR AND MONTH OF BIRTH RECORDED IN V502 OR V506 CONSISTENT WITH AGE IN MONTHS RECORDED IN 508?</v>
      </c>
      <c r="F133" s="470"/>
      <c r="G133" s="470"/>
      <c r="H133" s="470"/>
      <c r="I133" s="470"/>
      <c r="J133" s="470"/>
      <c r="K133" s="470"/>
      <c r="L133" s="470"/>
      <c r="M133" s="470"/>
      <c r="N133" s="374"/>
      <c r="O133" s="395"/>
      <c r="P133" s="347" t="s">
        <v>1731</v>
      </c>
      <c r="R133" s="378" t="s">
        <v>7</v>
      </c>
      <c r="S133" s="378"/>
      <c r="T133" s="378"/>
      <c r="U133" s="378"/>
      <c r="V133" s="378"/>
      <c r="W133" s="378"/>
      <c r="X133" s="456" t="s">
        <v>1778</v>
      </c>
      <c r="Y133" s="374"/>
      <c r="Z133" s="395"/>
      <c r="AA133" s="347" t="s">
        <v>1731</v>
      </c>
      <c r="AC133" s="378" t="s">
        <v>7</v>
      </c>
      <c r="AD133" s="378"/>
      <c r="AE133" s="378"/>
      <c r="AF133" s="378"/>
      <c r="AG133" s="378"/>
      <c r="AH133" s="378"/>
      <c r="AI133" s="456" t="s">
        <v>1778</v>
      </c>
      <c r="AJ133" s="374"/>
      <c r="AK133" s="395"/>
      <c r="AL133" s="347" t="s">
        <v>1731</v>
      </c>
      <c r="AN133" s="378" t="s">
        <v>7</v>
      </c>
      <c r="AO133" s="378"/>
      <c r="AP133" s="378"/>
      <c r="AQ133" s="378"/>
      <c r="AR133" s="378"/>
      <c r="AS133" s="378"/>
      <c r="AT133" s="456" t="s">
        <v>1778</v>
      </c>
      <c r="AU133" s="374"/>
      <c r="AV133" s="395"/>
      <c r="AW133" s="347" t="s">
        <v>1731</v>
      </c>
      <c r="AY133" s="378" t="s">
        <v>7</v>
      </c>
      <c r="AZ133" s="378"/>
      <c r="BA133" s="378"/>
      <c r="BB133" s="378"/>
      <c r="BC133" s="378"/>
      <c r="BD133" s="378"/>
      <c r="BE133" s="456" t="s">
        <v>1778</v>
      </c>
      <c r="BF133" s="374"/>
      <c r="BG133" s="395"/>
      <c r="BH133" s="347" t="s">
        <v>1731</v>
      </c>
      <c r="BJ133" s="378" t="s">
        <v>7</v>
      </c>
      <c r="BK133" s="378"/>
      <c r="BL133" s="378"/>
      <c r="BM133" s="378"/>
      <c r="BN133" s="378"/>
      <c r="BO133" s="378"/>
      <c r="BP133" s="456" t="s">
        <v>1778</v>
      </c>
      <c r="BQ133" s="374"/>
    </row>
    <row r="134" spans="1:69" x14ac:dyDescent="0.2">
      <c r="A134" s="395"/>
      <c r="C134" s="374"/>
      <c r="D134" s="395"/>
      <c r="E134" s="470"/>
      <c r="F134" s="470"/>
      <c r="G134" s="470"/>
      <c r="H134" s="470"/>
      <c r="I134" s="470"/>
      <c r="J134" s="470"/>
      <c r="K134" s="470"/>
      <c r="L134" s="470"/>
      <c r="M134" s="470"/>
      <c r="N134" s="374"/>
      <c r="O134" s="395"/>
      <c r="P134" s="347" t="s">
        <v>1732</v>
      </c>
      <c r="R134" s="378" t="s">
        <v>7</v>
      </c>
      <c r="S134" s="378"/>
      <c r="T134" s="378"/>
      <c r="U134" s="378"/>
      <c r="V134" s="378"/>
      <c r="W134" s="378"/>
      <c r="X134" s="456" t="s">
        <v>1783</v>
      </c>
      <c r="Y134" s="374"/>
      <c r="Z134" s="395"/>
      <c r="AA134" s="347" t="s">
        <v>1732</v>
      </c>
      <c r="AC134" s="378" t="s">
        <v>7</v>
      </c>
      <c r="AD134" s="378"/>
      <c r="AE134" s="378"/>
      <c r="AF134" s="378"/>
      <c r="AG134" s="378"/>
      <c r="AH134" s="378"/>
      <c r="AI134" s="456" t="s">
        <v>1783</v>
      </c>
      <c r="AJ134" s="374"/>
      <c r="AK134" s="395"/>
      <c r="AL134" s="347" t="s">
        <v>1732</v>
      </c>
      <c r="AN134" s="378" t="s">
        <v>7</v>
      </c>
      <c r="AO134" s="378"/>
      <c r="AP134" s="378"/>
      <c r="AQ134" s="378"/>
      <c r="AR134" s="378"/>
      <c r="AS134" s="378"/>
      <c r="AT134" s="456" t="s">
        <v>1783</v>
      </c>
      <c r="AU134" s="374"/>
      <c r="AV134" s="395"/>
      <c r="AW134" s="347" t="s">
        <v>1732</v>
      </c>
      <c r="AY134" s="378" t="s">
        <v>7</v>
      </c>
      <c r="AZ134" s="378"/>
      <c r="BA134" s="378"/>
      <c r="BB134" s="378"/>
      <c r="BC134" s="378"/>
      <c r="BD134" s="378"/>
      <c r="BE134" s="456" t="s">
        <v>1783</v>
      </c>
      <c r="BF134" s="374"/>
      <c r="BG134" s="395"/>
      <c r="BH134" s="347" t="s">
        <v>1732</v>
      </c>
      <c r="BJ134" s="378" t="s">
        <v>7</v>
      </c>
      <c r="BK134" s="378"/>
      <c r="BL134" s="378"/>
      <c r="BM134" s="378"/>
      <c r="BN134" s="378"/>
      <c r="BO134" s="378"/>
      <c r="BP134" s="456" t="s">
        <v>1783</v>
      </c>
      <c r="BQ134" s="374"/>
    </row>
    <row r="135" spans="1:69" x14ac:dyDescent="0.2">
      <c r="A135" s="395"/>
      <c r="C135" s="374"/>
      <c r="D135" s="395"/>
      <c r="E135" s="470"/>
      <c r="F135" s="470"/>
      <c r="G135" s="470"/>
      <c r="H135" s="470"/>
      <c r="I135" s="470"/>
      <c r="J135" s="470"/>
      <c r="K135" s="470"/>
      <c r="L135" s="470"/>
      <c r="M135" s="470"/>
      <c r="N135" s="374"/>
      <c r="O135" s="395"/>
      <c r="U135" s="378"/>
      <c r="V135" s="378"/>
      <c r="W135" s="378"/>
      <c r="Y135" s="374"/>
      <c r="Z135" s="395"/>
      <c r="AF135" s="378"/>
      <c r="AG135" s="378"/>
      <c r="AH135" s="378"/>
      <c r="AJ135" s="374"/>
      <c r="AK135" s="395"/>
      <c r="AQ135" s="378"/>
      <c r="AR135" s="378"/>
      <c r="AS135" s="378"/>
      <c r="AU135" s="374"/>
      <c r="AV135" s="395"/>
      <c r="BB135" s="378"/>
      <c r="BC135" s="378"/>
      <c r="BD135" s="378"/>
      <c r="BF135" s="374"/>
      <c r="BG135" s="395"/>
      <c r="BM135" s="378"/>
      <c r="BN135" s="378"/>
      <c r="BO135" s="378"/>
      <c r="BQ135" s="374"/>
    </row>
    <row r="136" spans="1:69" x14ac:dyDescent="0.2">
      <c r="A136" s="395"/>
      <c r="C136" s="374"/>
      <c r="D136" s="395"/>
      <c r="E136" s="470"/>
      <c r="F136" s="470"/>
      <c r="G136" s="470"/>
      <c r="H136" s="470"/>
      <c r="I136" s="470"/>
      <c r="J136" s="470"/>
      <c r="K136" s="470"/>
      <c r="L136" s="470"/>
      <c r="M136" s="470"/>
      <c r="N136" s="374"/>
      <c r="O136" s="395"/>
      <c r="Y136" s="374"/>
      <c r="Z136" s="395"/>
      <c r="AJ136" s="374"/>
      <c r="AK136" s="395"/>
      <c r="AU136" s="374"/>
      <c r="AV136" s="395"/>
      <c r="BF136" s="374"/>
      <c r="BG136" s="395"/>
      <c r="BQ136" s="374"/>
    </row>
    <row r="137" spans="1:69" x14ac:dyDescent="0.2">
      <c r="A137" s="395"/>
      <c r="C137" s="374"/>
      <c r="D137" s="395"/>
      <c r="E137" s="470"/>
      <c r="F137" s="470"/>
      <c r="G137" s="470"/>
      <c r="H137" s="470"/>
      <c r="I137" s="470"/>
      <c r="J137" s="470"/>
      <c r="K137" s="470"/>
      <c r="L137" s="470"/>
      <c r="M137" s="470"/>
      <c r="N137" s="374"/>
      <c r="O137" s="395"/>
      <c r="Y137" s="374"/>
      <c r="Z137" s="395"/>
      <c r="AJ137" s="374"/>
      <c r="AK137" s="395"/>
      <c r="AU137" s="374"/>
      <c r="AV137" s="395"/>
      <c r="BF137" s="374"/>
      <c r="BG137" s="395"/>
      <c r="BQ137" s="374"/>
    </row>
    <row r="138" spans="1:69" ht="6" customHeight="1" x14ac:dyDescent="0.2">
      <c r="A138" s="379"/>
      <c r="B138" s="662"/>
      <c r="C138" s="380"/>
      <c r="D138" s="379"/>
      <c r="E138" s="381"/>
      <c r="F138" s="381"/>
      <c r="G138" s="381"/>
      <c r="H138" s="381"/>
      <c r="I138" s="381"/>
      <c r="J138" s="381"/>
      <c r="K138" s="381"/>
      <c r="L138" s="381"/>
      <c r="M138" s="381"/>
      <c r="N138" s="380"/>
      <c r="O138" s="379"/>
      <c r="P138" s="381"/>
      <c r="Q138" s="381"/>
      <c r="R138" s="381"/>
      <c r="S138" s="381"/>
      <c r="T138" s="381"/>
      <c r="U138" s="381"/>
      <c r="V138" s="381"/>
      <c r="W138" s="381"/>
      <c r="X138" s="662"/>
      <c r="Y138" s="380"/>
      <c r="Z138" s="379"/>
      <c r="AA138" s="381"/>
      <c r="AB138" s="381"/>
      <c r="AC138" s="381"/>
      <c r="AD138" s="381"/>
      <c r="AE138" s="381"/>
      <c r="AF138" s="381"/>
      <c r="AG138" s="381"/>
      <c r="AH138" s="381"/>
      <c r="AI138" s="662"/>
      <c r="AJ138" s="380"/>
      <c r="AK138" s="379"/>
      <c r="AL138" s="381"/>
      <c r="AM138" s="381"/>
      <c r="AN138" s="381"/>
      <c r="AO138" s="381"/>
      <c r="AP138" s="381"/>
      <c r="AQ138" s="381"/>
      <c r="AR138" s="381"/>
      <c r="AS138" s="381"/>
      <c r="AT138" s="662"/>
      <c r="AU138" s="380"/>
      <c r="AV138" s="379"/>
      <c r="AW138" s="381"/>
      <c r="AX138" s="381"/>
      <c r="AY138" s="381"/>
      <c r="AZ138" s="381"/>
      <c r="BA138" s="381"/>
      <c r="BB138" s="381"/>
      <c r="BC138" s="381"/>
      <c r="BD138" s="381"/>
      <c r="BE138" s="662"/>
      <c r="BF138" s="380"/>
      <c r="BG138" s="379"/>
      <c r="BH138" s="381"/>
      <c r="BI138" s="381"/>
      <c r="BJ138" s="381"/>
      <c r="BK138" s="381"/>
      <c r="BL138" s="381"/>
      <c r="BM138" s="381"/>
      <c r="BN138" s="381"/>
      <c r="BO138" s="381"/>
      <c r="BP138" s="662"/>
      <c r="BQ138" s="380"/>
    </row>
    <row r="139" spans="1:69" ht="6" customHeight="1" x14ac:dyDescent="0.2">
      <c r="A139" s="395"/>
      <c r="C139" s="374"/>
      <c r="D139" s="395"/>
      <c r="N139" s="374"/>
      <c r="O139" s="395"/>
      <c r="Y139" s="374"/>
      <c r="Z139" s="395"/>
      <c r="AJ139" s="374"/>
      <c r="AK139" s="395"/>
      <c r="AU139" s="374"/>
      <c r="AV139" s="395"/>
      <c r="BF139" s="374"/>
      <c r="BG139" s="395"/>
      <c r="BQ139" s="374"/>
    </row>
    <row r="140" spans="1:69" ht="11.25" customHeight="1" x14ac:dyDescent="0.2">
      <c r="A140" s="395"/>
      <c r="B140" s="367" t="s">
        <v>642</v>
      </c>
      <c r="C140" s="374"/>
      <c r="D140" s="395"/>
      <c r="E140" s="470" t="str">
        <f ca="1">VLOOKUP(INDIRECT(ADDRESS(ROW(),COLUMN()-3)),Language_Translations,MATCH(Language_Selected,Language_Options,0),FALSE)</f>
        <v>CHECK V510 AND V511: IF THE ANSWER TO V510 OR V511 IS ‘NO,’ RESOLVE ANY INCONSISTENCIES. IF THE BIRTHDATE WAS RECORDED ON A HEALTH CARD, THIS MAY BE USED AS THE CORRECT DATA SOURCE.</v>
      </c>
      <c r="F140" s="470"/>
      <c r="G140" s="470"/>
      <c r="H140" s="470"/>
      <c r="I140" s="470"/>
      <c r="J140" s="470"/>
      <c r="K140" s="470"/>
      <c r="L140" s="470"/>
      <c r="M140" s="470"/>
      <c r="N140" s="374"/>
      <c r="O140" s="395"/>
      <c r="R140" s="378"/>
      <c r="S140" s="378"/>
      <c r="T140" s="378"/>
      <c r="U140" s="378"/>
      <c r="V140" s="378"/>
      <c r="W140" s="378"/>
      <c r="X140" s="456"/>
      <c r="Y140" s="374"/>
      <c r="Z140" s="395"/>
      <c r="AC140" s="378"/>
      <c r="AD140" s="378"/>
      <c r="AE140" s="378"/>
      <c r="AF140" s="378"/>
      <c r="AG140" s="378"/>
      <c r="AH140" s="378"/>
      <c r="AI140" s="456"/>
      <c r="AJ140" s="374"/>
      <c r="AK140" s="395"/>
      <c r="AN140" s="378"/>
      <c r="AO140" s="378"/>
      <c r="AP140" s="378"/>
      <c r="AQ140" s="378"/>
      <c r="AR140" s="378"/>
      <c r="AS140" s="378"/>
      <c r="AT140" s="456"/>
      <c r="AU140" s="374"/>
      <c r="AV140" s="395"/>
      <c r="AY140" s="378"/>
      <c r="AZ140" s="378"/>
      <c r="BA140" s="378"/>
      <c r="BB140" s="378"/>
      <c r="BC140" s="378"/>
      <c r="BD140" s="378"/>
      <c r="BE140" s="456"/>
      <c r="BF140" s="374"/>
      <c r="BG140" s="395"/>
      <c r="BJ140" s="378"/>
      <c r="BK140" s="378"/>
      <c r="BL140" s="378"/>
      <c r="BM140" s="378"/>
      <c r="BN140" s="378"/>
      <c r="BO140" s="378"/>
      <c r="BP140" s="456"/>
      <c r="BQ140" s="374"/>
    </row>
    <row r="141" spans="1:69" ht="10.15" customHeight="1" x14ac:dyDescent="0.2">
      <c r="A141" s="395"/>
      <c r="C141" s="374"/>
      <c r="D141" s="395"/>
      <c r="E141" s="470"/>
      <c r="F141" s="470"/>
      <c r="G141" s="470"/>
      <c r="H141" s="470"/>
      <c r="I141" s="470"/>
      <c r="J141" s="470"/>
      <c r="K141" s="470"/>
      <c r="L141" s="470"/>
      <c r="M141" s="470"/>
      <c r="N141" s="374"/>
      <c r="O141" s="395"/>
      <c r="P141" s="586"/>
      <c r="Q141" s="586"/>
      <c r="R141" s="586"/>
      <c r="S141" s="586"/>
      <c r="T141" s="586"/>
      <c r="U141" s="586"/>
      <c r="V141" s="586"/>
      <c r="X141" s="347"/>
      <c r="Y141" s="374"/>
      <c r="Z141" s="395"/>
      <c r="AA141" s="586"/>
      <c r="AB141" s="586"/>
      <c r="AC141" s="586"/>
      <c r="AD141" s="586"/>
      <c r="AE141" s="586"/>
      <c r="AF141" s="586"/>
      <c r="AG141" s="586"/>
      <c r="AI141" s="347"/>
      <c r="AJ141" s="374"/>
      <c r="AK141" s="395"/>
      <c r="AL141" s="586"/>
      <c r="AM141" s="586"/>
      <c r="AN141" s="586"/>
      <c r="AO141" s="586"/>
      <c r="AP141" s="586"/>
      <c r="AQ141" s="586"/>
      <c r="AR141" s="586"/>
      <c r="AT141" s="347"/>
      <c r="AU141" s="374"/>
      <c r="AV141" s="395"/>
      <c r="AW141" s="586"/>
      <c r="AX141" s="586"/>
      <c r="AY141" s="586"/>
      <c r="AZ141" s="586"/>
      <c r="BA141" s="586"/>
      <c r="BB141" s="586"/>
      <c r="BC141" s="586"/>
      <c r="BE141" s="347"/>
      <c r="BF141" s="374"/>
      <c r="BG141" s="395"/>
      <c r="BH141" s="586"/>
      <c r="BI141" s="586"/>
      <c r="BJ141" s="586"/>
      <c r="BK141" s="586"/>
      <c r="BL141" s="586"/>
      <c r="BM141" s="586"/>
      <c r="BN141" s="586"/>
      <c r="BP141" s="347"/>
      <c r="BQ141" s="374"/>
    </row>
    <row r="142" spans="1:69" ht="10.15" customHeight="1" x14ac:dyDescent="0.2">
      <c r="A142" s="395"/>
      <c r="C142" s="374"/>
      <c r="D142" s="395"/>
      <c r="E142" s="470"/>
      <c r="F142" s="470"/>
      <c r="G142" s="470"/>
      <c r="H142" s="470"/>
      <c r="I142" s="470"/>
      <c r="J142" s="470"/>
      <c r="K142" s="470"/>
      <c r="L142" s="470"/>
      <c r="M142" s="470"/>
      <c r="N142" s="374"/>
      <c r="O142" s="395"/>
      <c r="P142" s="795"/>
      <c r="Q142" s="795"/>
      <c r="R142" s="795"/>
      <c r="S142" s="795"/>
      <c r="T142" s="795"/>
      <c r="U142" s="795"/>
      <c r="V142" s="795"/>
      <c r="X142" s="347"/>
      <c r="Y142" s="374"/>
      <c r="Z142" s="395"/>
      <c r="AA142" s="795"/>
      <c r="AB142" s="795"/>
      <c r="AC142" s="795"/>
      <c r="AD142" s="795"/>
      <c r="AE142" s="795"/>
      <c r="AF142" s="795"/>
      <c r="AG142" s="795"/>
      <c r="AI142" s="347"/>
      <c r="AJ142" s="374"/>
      <c r="AK142" s="395"/>
      <c r="AL142" s="795"/>
      <c r="AM142" s="795"/>
      <c r="AN142" s="795"/>
      <c r="AO142" s="795"/>
      <c r="AP142" s="795"/>
      <c r="AQ142" s="795"/>
      <c r="AR142" s="795"/>
      <c r="AT142" s="347"/>
      <c r="AU142" s="374"/>
      <c r="AV142" s="395"/>
      <c r="AW142" s="795"/>
      <c r="AX142" s="795"/>
      <c r="AY142" s="795"/>
      <c r="AZ142" s="795"/>
      <c r="BA142" s="795"/>
      <c r="BB142" s="795"/>
      <c r="BC142" s="795"/>
      <c r="BE142" s="347"/>
      <c r="BF142" s="374"/>
      <c r="BG142" s="395"/>
      <c r="BH142" s="795"/>
      <c r="BI142" s="795"/>
      <c r="BJ142" s="795"/>
      <c r="BK142" s="795"/>
      <c r="BL142" s="795"/>
      <c r="BM142" s="795"/>
      <c r="BN142" s="795"/>
      <c r="BP142" s="347"/>
      <c r="BQ142" s="374"/>
    </row>
    <row r="143" spans="1:69" ht="10.15" customHeight="1" x14ac:dyDescent="0.2">
      <c r="A143" s="395"/>
      <c r="C143" s="374"/>
      <c r="D143" s="395"/>
      <c r="E143" s="470"/>
      <c r="F143" s="470"/>
      <c r="G143" s="470"/>
      <c r="H143" s="470"/>
      <c r="I143" s="470"/>
      <c r="J143" s="470"/>
      <c r="K143" s="470"/>
      <c r="L143" s="470"/>
      <c r="M143" s="470"/>
      <c r="N143" s="374"/>
      <c r="O143" s="395"/>
      <c r="P143" s="795"/>
      <c r="Q143" s="795"/>
      <c r="R143" s="795"/>
      <c r="S143" s="795"/>
      <c r="T143" s="795"/>
      <c r="U143" s="795"/>
      <c r="V143" s="795"/>
      <c r="X143" s="347"/>
      <c r="Y143" s="374"/>
      <c r="Z143" s="395"/>
      <c r="AA143" s="795"/>
      <c r="AB143" s="795"/>
      <c r="AC143" s="795"/>
      <c r="AD143" s="795"/>
      <c r="AE143" s="795"/>
      <c r="AF143" s="795"/>
      <c r="AG143" s="795"/>
      <c r="AI143" s="347"/>
      <c r="AJ143" s="374"/>
      <c r="AK143" s="395"/>
      <c r="AL143" s="795"/>
      <c r="AM143" s="795"/>
      <c r="AN143" s="795"/>
      <c r="AO143" s="795"/>
      <c r="AP143" s="795"/>
      <c r="AQ143" s="795"/>
      <c r="AR143" s="795"/>
      <c r="AT143" s="347"/>
      <c r="AU143" s="374"/>
      <c r="AV143" s="395"/>
      <c r="AW143" s="795"/>
      <c r="AX143" s="795"/>
      <c r="AY143" s="795"/>
      <c r="AZ143" s="795"/>
      <c r="BA143" s="795"/>
      <c r="BB143" s="795"/>
      <c r="BC143" s="795"/>
      <c r="BE143" s="347"/>
      <c r="BF143" s="374"/>
      <c r="BG143" s="395"/>
      <c r="BH143" s="795"/>
      <c r="BI143" s="795"/>
      <c r="BJ143" s="795"/>
      <c r="BK143" s="795"/>
      <c r="BL143" s="795"/>
      <c r="BM143" s="795"/>
      <c r="BN143" s="795"/>
      <c r="BP143" s="347"/>
      <c r="BQ143" s="374"/>
    </row>
    <row r="144" spans="1:69" ht="10.15" customHeight="1" x14ac:dyDescent="0.2">
      <c r="A144" s="395"/>
      <c r="C144" s="374"/>
      <c r="D144" s="395"/>
      <c r="E144" s="470"/>
      <c r="F144" s="470"/>
      <c r="G144" s="470"/>
      <c r="H144" s="470"/>
      <c r="I144" s="470"/>
      <c r="J144" s="470"/>
      <c r="K144" s="470"/>
      <c r="L144" s="470"/>
      <c r="M144" s="470"/>
      <c r="N144" s="374"/>
      <c r="O144" s="395"/>
      <c r="P144" s="795"/>
      <c r="Q144" s="795"/>
      <c r="R144" s="795"/>
      <c r="S144" s="795"/>
      <c r="T144" s="795"/>
      <c r="U144" s="795"/>
      <c r="V144" s="795"/>
      <c r="X144" s="347"/>
      <c r="Y144" s="374"/>
      <c r="Z144" s="395"/>
      <c r="AA144" s="795"/>
      <c r="AB144" s="795"/>
      <c r="AC144" s="795"/>
      <c r="AD144" s="795"/>
      <c r="AE144" s="795"/>
      <c r="AF144" s="795"/>
      <c r="AG144" s="795"/>
      <c r="AI144" s="347"/>
      <c r="AJ144" s="374"/>
      <c r="AK144" s="395"/>
      <c r="AL144" s="795"/>
      <c r="AM144" s="795"/>
      <c r="AN144" s="795"/>
      <c r="AO144" s="795"/>
      <c r="AP144" s="795"/>
      <c r="AQ144" s="795"/>
      <c r="AR144" s="795"/>
      <c r="AT144" s="347"/>
      <c r="AU144" s="374"/>
      <c r="AV144" s="395"/>
      <c r="AW144" s="795"/>
      <c r="AX144" s="795"/>
      <c r="AY144" s="795"/>
      <c r="AZ144" s="795"/>
      <c r="BA144" s="795"/>
      <c r="BB144" s="795"/>
      <c r="BC144" s="795"/>
      <c r="BE144" s="347"/>
      <c r="BF144" s="374"/>
      <c r="BG144" s="395"/>
      <c r="BH144" s="795"/>
      <c r="BI144" s="795"/>
      <c r="BJ144" s="795"/>
      <c r="BK144" s="795"/>
      <c r="BL144" s="795"/>
      <c r="BM144" s="795"/>
      <c r="BN144" s="795"/>
      <c r="BP144" s="347"/>
      <c r="BQ144" s="374"/>
    </row>
    <row r="145" spans="1:69" ht="10.15" customHeight="1" x14ac:dyDescent="0.2">
      <c r="A145" s="395"/>
      <c r="C145" s="374"/>
      <c r="D145" s="395"/>
      <c r="E145" s="470"/>
      <c r="F145" s="470"/>
      <c r="G145" s="470"/>
      <c r="H145" s="470"/>
      <c r="I145" s="470"/>
      <c r="J145" s="470"/>
      <c r="K145" s="470"/>
      <c r="L145" s="470"/>
      <c r="M145" s="470"/>
      <c r="N145" s="374"/>
      <c r="O145" s="395"/>
      <c r="P145" s="795"/>
      <c r="Q145" s="795"/>
      <c r="R145" s="795"/>
      <c r="S145" s="795"/>
      <c r="T145" s="795"/>
      <c r="U145" s="795"/>
      <c r="V145" s="795"/>
      <c r="X145" s="347"/>
      <c r="Y145" s="374"/>
      <c r="Z145" s="395"/>
      <c r="AA145" s="795"/>
      <c r="AB145" s="795"/>
      <c r="AC145" s="795"/>
      <c r="AD145" s="795"/>
      <c r="AE145" s="795"/>
      <c r="AF145" s="795"/>
      <c r="AG145" s="795"/>
      <c r="AI145" s="347"/>
      <c r="AJ145" s="374"/>
      <c r="AK145" s="395"/>
      <c r="AL145" s="795"/>
      <c r="AM145" s="795"/>
      <c r="AN145" s="795"/>
      <c r="AO145" s="795"/>
      <c r="AP145" s="795"/>
      <c r="AQ145" s="795"/>
      <c r="AR145" s="795"/>
      <c r="AT145" s="347"/>
      <c r="AU145" s="374"/>
      <c r="AV145" s="395"/>
      <c r="AW145" s="795"/>
      <c r="AX145" s="795"/>
      <c r="AY145" s="795"/>
      <c r="AZ145" s="795"/>
      <c r="BA145" s="795"/>
      <c r="BB145" s="795"/>
      <c r="BC145" s="795"/>
      <c r="BE145" s="347"/>
      <c r="BF145" s="374"/>
      <c r="BG145" s="395"/>
      <c r="BH145" s="795"/>
      <c r="BI145" s="795"/>
      <c r="BJ145" s="795"/>
      <c r="BK145" s="795"/>
      <c r="BL145" s="795"/>
      <c r="BM145" s="795"/>
      <c r="BN145" s="795"/>
      <c r="BP145" s="347"/>
      <c r="BQ145" s="374"/>
    </row>
    <row r="146" spans="1:69" ht="10.15" customHeight="1" x14ac:dyDescent="0.2">
      <c r="A146" s="395"/>
      <c r="C146" s="374"/>
      <c r="D146" s="395"/>
      <c r="E146" s="470"/>
      <c r="F146" s="470"/>
      <c r="G146" s="470"/>
      <c r="H146" s="470"/>
      <c r="I146" s="470"/>
      <c r="J146" s="470"/>
      <c r="K146" s="470"/>
      <c r="L146" s="470"/>
      <c r="M146" s="470"/>
      <c r="N146" s="374"/>
      <c r="O146" s="395"/>
      <c r="P146" s="795"/>
      <c r="Q146" s="795"/>
      <c r="R146" s="795"/>
      <c r="S146" s="795"/>
      <c r="T146" s="795"/>
      <c r="U146" s="795"/>
      <c r="V146" s="795"/>
      <c r="X146" s="347"/>
      <c r="Y146" s="374"/>
      <c r="Z146" s="395"/>
      <c r="AA146" s="795"/>
      <c r="AB146" s="795"/>
      <c r="AC146" s="795"/>
      <c r="AD146" s="795"/>
      <c r="AE146" s="795"/>
      <c r="AF146" s="795"/>
      <c r="AG146" s="795"/>
      <c r="AI146" s="347"/>
      <c r="AJ146" s="374"/>
      <c r="AK146" s="395"/>
      <c r="AL146" s="795"/>
      <c r="AM146" s="795"/>
      <c r="AN146" s="795"/>
      <c r="AO146" s="795"/>
      <c r="AP146" s="795"/>
      <c r="AQ146" s="795"/>
      <c r="AR146" s="795"/>
      <c r="AT146" s="347"/>
      <c r="AU146" s="374"/>
      <c r="AV146" s="395"/>
      <c r="AW146" s="795"/>
      <c r="AX146" s="795"/>
      <c r="AY146" s="795"/>
      <c r="AZ146" s="795"/>
      <c r="BA146" s="795"/>
      <c r="BB146" s="795"/>
      <c r="BC146" s="795"/>
      <c r="BE146" s="347"/>
      <c r="BF146" s="374"/>
      <c r="BG146" s="395"/>
      <c r="BH146" s="795"/>
      <c r="BI146" s="795"/>
      <c r="BJ146" s="795"/>
      <c r="BK146" s="795"/>
      <c r="BL146" s="795"/>
      <c r="BM146" s="795"/>
      <c r="BN146" s="795"/>
      <c r="BP146" s="347"/>
      <c r="BQ146" s="374"/>
    </row>
    <row r="147" spans="1:69" ht="10.15" customHeight="1" x14ac:dyDescent="0.2">
      <c r="A147" s="395"/>
      <c r="C147" s="374"/>
      <c r="D147" s="395"/>
      <c r="E147" s="470"/>
      <c r="F147" s="470"/>
      <c r="G147" s="470"/>
      <c r="H147" s="470"/>
      <c r="I147" s="470"/>
      <c r="J147" s="470"/>
      <c r="K147" s="470"/>
      <c r="L147" s="470"/>
      <c r="M147" s="470"/>
      <c r="N147" s="374"/>
      <c r="O147" s="395"/>
      <c r="P147" s="795"/>
      <c r="Q147" s="795"/>
      <c r="R147" s="795"/>
      <c r="S147" s="795"/>
      <c r="T147" s="795"/>
      <c r="U147" s="795"/>
      <c r="V147" s="795"/>
      <c r="X147" s="347"/>
      <c r="Y147" s="374"/>
      <c r="Z147" s="395"/>
      <c r="AA147" s="795"/>
      <c r="AB147" s="795"/>
      <c r="AC147" s="795"/>
      <c r="AD147" s="795"/>
      <c r="AE147" s="795"/>
      <c r="AF147" s="795"/>
      <c r="AG147" s="795"/>
      <c r="AI147" s="347"/>
      <c r="AJ147" s="374"/>
      <c r="AK147" s="395"/>
      <c r="AL147" s="795"/>
      <c r="AM147" s="795"/>
      <c r="AN147" s="795"/>
      <c r="AO147" s="795"/>
      <c r="AP147" s="795"/>
      <c r="AQ147" s="795"/>
      <c r="AR147" s="795"/>
      <c r="AT147" s="347"/>
      <c r="AU147" s="374"/>
      <c r="AV147" s="395"/>
      <c r="AW147" s="795"/>
      <c r="AX147" s="795"/>
      <c r="AY147" s="795"/>
      <c r="AZ147" s="795"/>
      <c r="BA147" s="795"/>
      <c r="BB147" s="795"/>
      <c r="BC147" s="795"/>
      <c r="BE147" s="347"/>
      <c r="BF147" s="374"/>
      <c r="BG147" s="395"/>
      <c r="BH147" s="795"/>
      <c r="BI147" s="795"/>
      <c r="BJ147" s="795"/>
      <c r="BK147" s="795"/>
      <c r="BL147" s="795"/>
      <c r="BM147" s="795"/>
      <c r="BN147" s="795"/>
      <c r="BP147" s="347"/>
      <c r="BQ147" s="374"/>
    </row>
    <row r="148" spans="1:69" x14ac:dyDescent="0.2">
      <c r="A148" s="395"/>
      <c r="C148" s="374"/>
      <c r="D148" s="395"/>
      <c r="E148" s="470"/>
      <c r="F148" s="470"/>
      <c r="G148" s="470"/>
      <c r="H148" s="470"/>
      <c r="I148" s="470"/>
      <c r="J148" s="470"/>
      <c r="K148" s="470"/>
      <c r="L148" s="470"/>
      <c r="M148" s="470"/>
      <c r="N148" s="374"/>
      <c r="O148" s="395"/>
      <c r="R148" s="378"/>
      <c r="S148" s="378"/>
      <c r="T148" s="378"/>
      <c r="U148" s="378"/>
      <c r="V148" s="378"/>
      <c r="W148" s="378"/>
      <c r="X148" s="456"/>
      <c r="Y148" s="374"/>
      <c r="Z148" s="395"/>
      <c r="AC148" s="378"/>
      <c r="AD148" s="378"/>
      <c r="AE148" s="378"/>
      <c r="AF148" s="378"/>
      <c r="AG148" s="378"/>
      <c r="AH148" s="378"/>
      <c r="AI148" s="456"/>
      <c r="AJ148" s="374"/>
      <c r="AK148" s="395"/>
      <c r="AN148" s="378"/>
      <c r="AO148" s="378"/>
      <c r="AP148" s="378"/>
      <c r="AQ148" s="378"/>
      <c r="AR148" s="378"/>
      <c r="AS148" s="378"/>
      <c r="AT148" s="456"/>
      <c r="AU148" s="374"/>
      <c r="AV148" s="395"/>
      <c r="AY148" s="378"/>
      <c r="AZ148" s="378"/>
      <c r="BA148" s="378"/>
      <c r="BB148" s="378"/>
      <c r="BC148" s="378"/>
      <c r="BD148" s="378"/>
      <c r="BE148" s="456"/>
      <c r="BF148" s="374"/>
      <c r="BG148" s="395"/>
      <c r="BJ148" s="378"/>
      <c r="BK148" s="378"/>
      <c r="BL148" s="378"/>
      <c r="BM148" s="378"/>
      <c r="BN148" s="378"/>
      <c r="BO148" s="378"/>
      <c r="BP148" s="456"/>
      <c r="BQ148" s="374"/>
    </row>
    <row r="149" spans="1:69" ht="6" customHeight="1" x14ac:dyDescent="0.2">
      <c r="A149" s="379"/>
      <c r="B149" s="662"/>
      <c r="C149" s="380"/>
      <c r="D149" s="379"/>
      <c r="E149" s="510"/>
      <c r="F149" s="510"/>
      <c r="G149" s="510"/>
      <c r="H149" s="510"/>
      <c r="I149" s="510"/>
      <c r="J149" s="510"/>
      <c r="K149" s="510"/>
      <c r="L149" s="510"/>
      <c r="M149" s="510"/>
      <c r="N149" s="380"/>
      <c r="O149" s="379"/>
      <c r="P149" s="381"/>
      <c r="Q149" s="381"/>
      <c r="R149" s="619"/>
      <c r="S149" s="619"/>
      <c r="T149" s="619"/>
      <c r="U149" s="619"/>
      <c r="V149" s="619"/>
      <c r="W149" s="619"/>
      <c r="X149" s="796"/>
      <c r="Y149" s="380"/>
      <c r="Z149" s="379"/>
      <c r="AA149" s="381"/>
      <c r="AB149" s="381"/>
      <c r="AC149" s="619"/>
      <c r="AD149" s="619"/>
      <c r="AE149" s="619"/>
      <c r="AF149" s="619"/>
      <c r="AG149" s="619"/>
      <c r="AH149" s="619"/>
      <c r="AI149" s="796"/>
      <c r="AJ149" s="380"/>
      <c r="AK149" s="379"/>
      <c r="AL149" s="381"/>
      <c r="AM149" s="381"/>
      <c r="AN149" s="619"/>
      <c r="AO149" s="619"/>
      <c r="AP149" s="619"/>
      <c r="AQ149" s="619"/>
      <c r="AR149" s="619"/>
      <c r="AS149" s="619"/>
      <c r="AT149" s="796"/>
      <c r="AU149" s="380"/>
      <c r="AV149" s="379"/>
      <c r="AW149" s="381"/>
      <c r="AX149" s="381"/>
      <c r="AY149" s="619"/>
      <c r="AZ149" s="619"/>
      <c r="BA149" s="619"/>
      <c r="BB149" s="619"/>
      <c r="BC149" s="619"/>
      <c r="BD149" s="619"/>
      <c r="BE149" s="796"/>
      <c r="BF149" s="380"/>
      <c r="BG149" s="379"/>
      <c r="BH149" s="381"/>
      <c r="BI149" s="381"/>
      <c r="BJ149" s="619"/>
      <c r="BK149" s="619"/>
      <c r="BL149" s="619"/>
      <c r="BM149" s="619"/>
      <c r="BN149" s="619"/>
      <c r="BO149" s="619"/>
      <c r="BP149" s="796"/>
      <c r="BQ149" s="380"/>
    </row>
    <row r="150" spans="1:69" ht="7.15" customHeight="1" x14ac:dyDescent="0.2">
      <c r="A150" s="395"/>
      <c r="C150" s="374"/>
      <c r="D150" s="395"/>
      <c r="N150" s="374"/>
      <c r="O150" s="395"/>
      <c r="Y150" s="374"/>
      <c r="Z150" s="395"/>
      <c r="AJ150" s="374"/>
      <c r="AK150" s="395"/>
      <c r="AU150" s="374"/>
      <c r="AV150" s="395"/>
      <c r="BF150" s="374"/>
      <c r="BG150" s="395"/>
      <c r="BQ150" s="374"/>
    </row>
    <row r="151" spans="1:69" ht="11.25" customHeight="1" x14ac:dyDescent="0.2">
      <c r="A151" s="395"/>
      <c r="B151" s="367" t="s">
        <v>643</v>
      </c>
      <c r="C151" s="374"/>
      <c r="D151" s="395"/>
      <c r="E151" s="470" t="str">
        <f ca="1">VLOOKUP(INDIRECT(ADDRESS(ROW(),COLUMN()-3)),Language_Translations,MATCH(Language_Selected,Language_Options,0),FALSE)</f>
        <v>CHECK V507: IS THE CHILD UNDER 5 YEARS OF AGE?</v>
      </c>
      <c r="F151" s="470"/>
      <c r="G151" s="470"/>
      <c r="H151" s="470"/>
      <c r="I151" s="470"/>
      <c r="J151" s="470"/>
      <c r="K151" s="470"/>
      <c r="L151" s="470"/>
      <c r="M151" s="470"/>
      <c r="N151" s="374"/>
      <c r="O151" s="395"/>
      <c r="P151" s="347" t="s">
        <v>1731</v>
      </c>
      <c r="R151" s="378" t="s">
        <v>7</v>
      </c>
      <c r="S151" s="378"/>
      <c r="T151" s="378"/>
      <c r="U151" s="378"/>
      <c r="V151" s="378"/>
      <c r="W151" s="378"/>
      <c r="X151" s="456" t="s">
        <v>1778</v>
      </c>
      <c r="Y151" s="374"/>
      <c r="Z151" s="395"/>
      <c r="AA151" s="347" t="s">
        <v>1731</v>
      </c>
      <c r="AC151" s="378" t="s">
        <v>7</v>
      </c>
      <c r="AD151" s="378"/>
      <c r="AE151" s="378"/>
      <c r="AF151" s="378"/>
      <c r="AG151" s="378"/>
      <c r="AH151" s="378"/>
      <c r="AI151" s="456" t="s">
        <v>1778</v>
      </c>
      <c r="AJ151" s="374"/>
      <c r="AK151" s="395"/>
      <c r="AL151" s="347" t="s">
        <v>1731</v>
      </c>
      <c r="AN151" s="378" t="s">
        <v>7</v>
      </c>
      <c r="AO151" s="378"/>
      <c r="AP151" s="378"/>
      <c r="AQ151" s="378"/>
      <c r="AR151" s="378"/>
      <c r="AS151" s="378"/>
      <c r="AT151" s="456" t="s">
        <v>1778</v>
      </c>
      <c r="AU151" s="374"/>
      <c r="AV151" s="395"/>
      <c r="AW151" s="347" t="s">
        <v>1731</v>
      </c>
      <c r="AY151" s="378" t="s">
        <v>7</v>
      </c>
      <c r="AZ151" s="378"/>
      <c r="BA151" s="378"/>
      <c r="BB151" s="378"/>
      <c r="BC151" s="378"/>
      <c r="BD151" s="378"/>
      <c r="BE151" s="456" t="s">
        <v>1778</v>
      </c>
      <c r="BF151" s="374"/>
      <c r="BG151" s="395"/>
      <c r="BH151" s="347" t="s">
        <v>1731</v>
      </c>
      <c r="BJ151" s="378" t="s">
        <v>7</v>
      </c>
      <c r="BK151" s="378"/>
      <c r="BL151" s="378"/>
      <c r="BM151" s="378"/>
      <c r="BN151" s="378"/>
      <c r="BO151" s="378"/>
      <c r="BP151" s="456" t="s">
        <v>1778</v>
      </c>
      <c r="BQ151" s="374"/>
    </row>
    <row r="152" spans="1:69" ht="11.25" customHeight="1" x14ac:dyDescent="0.2">
      <c r="A152" s="395"/>
      <c r="B152" s="456"/>
      <c r="C152" s="374"/>
      <c r="D152" s="395"/>
      <c r="E152" s="470"/>
      <c r="F152" s="470"/>
      <c r="G152" s="470"/>
      <c r="H152" s="470"/>
      <c r="I152" s="470"/>
      <c r="J152" s="470"/>
      <c r="K152" s="470"/>
      <c r="L152" s="470"/>
      <c r="M152" s="470"/>
      <c r="N152" s="374"/>
      <c r="O152" s="395"/>
      <c r="P152" s="347" t="s">
        <v>1732</v>
      </c>
      <c r="R152" s="378" t="s">
        <v>7</v>
      </c>
      <c r="S152" s="378"/>
      <c r="T152" s="378"/>
      <c r="U152" s="378"/>
      <c r="V152" s="378"/>
      <c r="W152" s="378"/>
      <c r="X152" s="456" t="s">
        <v>1783</v>
      </c>
      <c r="Y152" s="374"/>
      <c r="Z152" s="395"/>
      <c r="AA152" s="347" t="s">
        <v>1732</v>
      </c>
      <c r="AC152" s="378" t="s">
        <v>7</v>
      </c>
      <c r="AD152" s="378"/>
      <c r="AE152" s="378"/>
      <c r="AF152" s="378"/>
      <c r="AG152" s="378"/>
      <c r="AH152" s="378"/>
      <c r="AI152" s="456" t="s">
        <v>1783</v>
      </c>
      <c r="AJ152" s="374"/>
      <c r="AK152" s="395"/>
      <c r="AL152" s="347" t="s">
        <v>1732</v>
      </c>
      <c r="AN152" s="378" t="s">
        <v>7</v>
      </c>
      <c r="AO152" s="378"/>
      <c r="AP152" s="378"/>
      <c r="AQ152" s="378"/>
      <c r="AR152" s="378"/>
      <c r="AS152" s="378"/>
      <c r="AT152" s="456" t="s">
        <v>1783</v>
      </c>
      <c r="AU152" s="374"/>
      <c r="AV152" s="395"/>
      <c r="AW152" s="347" t="s">
        <v>1732</v>
      </c>
      <c r="AY152" s="378" t="s">
        <v>7</v>
      </c>
      <c r="AZ152" s="378"/>
      <c r="BA152" s="378"/>
      <c r="BB152" s="378"/>
      <c r="BC152" s="378"/>
      <c r="BD152" s="378"/>
      <c r="BE152" s="456" t="s">
        <v>1783</v>
      </c>
      <c r="BF152" s="374"/>
      <c r="BG152" s="395"/>
      <c r="BH152" s="347" t="s">
        <v>1732</v>
      </c>
      <c r="BJ152" s="378" t="s">
        <v>7</v>
      </c>
      <c r="BK152" s="378"/>
      <c r="BL152" s="378"/>
      <c r="BM152" s="378"/>
      <c r="BN152" s="378"/>
      <c r="BO152" s="378"/>
      <c r="BP152" s="456" t="s">
        <v>1783</v>
      </c>
      <c r="BQ152" s="374"/>
    </row>
    <row r="153" spans="1:69" ht="6" customHeight="1" x14ac:dyDescent="0.2">
      <c r="A153" s="395"/>
      <c r="B153" s="456"/>
      <c r="C153" s="374"/>
      <c r="D153" s="395"/>
      <c r="E153" s="470"/>
      <c r="F153" s="470"/>
      <c r="G153" s="470"/>
      <c r="H153" s="470"/>
      <c r="I153" s="470"/>
      <c r="J153" s="470"/>
      <c r="K153" s="470"/>
      <c r="L153" s="470"/>
      <c r="M153" s="470"/>
      <c r="N153" s="374"/>
      <c r="O153" s="395"/>
      <c r="P153" s="477"/>
      <c r="Q153" s="477"/>
      <c r="R153" s="477"/>
      <c r="S153" s="477"/>
      <c r="T153" s="477"/>
      <c r="U153" s="477"/>
      <c r="V153" s="477"/>
      <c r="W153" s="477"/>
      <c r="X153" s="347"/>
      <c r="Y153" s="374"/>
      <c r="Z153" s="395"/>
      <c r="AA153" s="477"/>
      <c r="AB153" s="477"/>
      <c r="AC153" s="477"/>
      <c r="AD153" s="477"/>
      <c r="AE153" s="477"/>
      <c r="AF153" s="477"/>
      <c r="AG153" s="477"/>
      <c r="AH153" s="477"/>
      <c r="AI153" s="347"/>
      <c r="AJ153" s="374"/>
      <c r="AK153" s="395"/>
      <c r="AL153" s="477"/>
      <c r="AM153" s="477"/>
      <c r="AN153" s="477"/>
      <c r="AO153" s="477"/>
      <c r="AP153" s="477"/>
      <c r="AQ153" s="477"/>
      <c r="AR153" s="477"/>
      <c r="AS153" s="477"/>
      <c r="AT153" s="347"/>
      <c r="AU153" s="374"/>
      <c r="AV153" s="395"/>
      <c r="AW153" s="477"/>
      <c r="AX153" s="477"/>
      <c r="AY153" s="477"/>
      <c r="AZ153" s="477"/>
      <c r="BA153" s="477"/>
      <c r="BB153" s="477"/>
      <c r="BC153" s="477"/>
      <c r="BD153" s="477"/>
      <c r="BE153" s="347"/>
      <c r="BF153" s="374"/>
      <c r="BG153" s="395"/>
      <c r="BH153" s="477"/>
      <c r="BI153" s="477"/>
      <c r="BJ153" s="477"/>
      <c r="BK153" s="477"/>
      <c r="BL153" s="477"/>
      <c r="BM153" s="477"/>
      <c r="BN153" s="477"/>
      <c r="BO153" s="477"/>
      <c r="BP153" s="347"/>
      <c r="BQ153" s="374"/>
    </row>
    <row r="154" spans="1:69" ht="10.9" customHeight="1" x14ac:dyDescent="0.2">
      <c r="A154" s="395"/>
      <c r="B154" s="456"/>
      <c r="C154" s="374"/>
      <c r="D154" s="395"/>
      <c r="E154" s="470"/>
      <c r="F154" s="470"/>
      <c r="G154" s="470"/>
      <c r="H154" s="470"/>
      <c r="I154" s="470"/>
      <c r="J154" s="470"/>
      <c r="K154" s="470"/>
      <c r="L154" s="470"/>
      <c r="M154" s="470"/>
      <c r="N154" s="374"/>
      <c r="O154" s="395"/>
      <c r="P154" s="477"/>
      <c r="Q154" s="477"/>
      <c r="R154" s="347" t="s">
        <v>4105</v>
      </c>
      <c r="S154" s="417"/>
      <c r="T154" s="477"/>
      <c r="U154" s="477"/>
      <c r="V154" s="477"/>
      <c r="W154" s="477"/>
      <c r="X154" s="347"/>
      <c r="Y154" s="374"/>
      <c r="Z154" s="395"/>
      <c r="AA154" s="477"/>
      <c r="AB154" s="477"/>
      <c r="AC154" s="347" t="s">
        <v>4105</v>
      </c>
      <c r="AD154" s="417"/>
      <c r="AE154" s="477"/>
      <c r="AF154" s="477"/>
      <c r="AG154" s="477"/>
      <c r="AH154" s="477"/>
      <c r="AI154" s="347"/>
      <c r="AJ154" s="374"/>
      <c r="AK154" s="395"/>
      <c r="AL154" s="477"/>
      <c r="AM154" s="477"/>
      <c r="AN154" s="347" t="s">
        <v>4105</v>
      </c>
      <c r="AO154" s="417"/>
      <c r="AP154" s="477"/>
      <c r="AQ154" s="477"/>
      <c r="AR154" s="477"/>
      <c r="AS154" s="477"/>
      <c r="AT154" s="347"/>
      <c r="AU154" s="374"/>
      <c r="AV154" s="395"/>
      <c r="AW154" s="477"/>
      <c r="AX154" s="477"/>
      <c r="AY154" s="347" t="s">
        <v>4105</v>
      </c>
      <c r="AZ154" s="417"/>
      <c r="BA154" s="477"/>
      <c r="BB154" s="477"/>
      <c r="BC154" s="477"/>
      <c r="BD154" s="477"/>
      <c r="BE154" s="347"/>
      <c r="BF154" s="374"/>
      <c r="BG154" s="395"/>
      <c r="BH154" s="477"/>
      <c r="BI154" s="477"/>
      <c r="BJ154" s="347" t="s">
        <v>4105</v>
      </c>
      <c r="BK154" s="417"/>
      <c r="BL154" s="477"/>
      <c r="BM154" s="477"/>
      <c r="BN154" s="477"/>
      <c r="BO154" s="477"/>
      <c r="BP154" s="347"/>
      <c r="BQ154" s="374"/>
    </row>
    <row r="155" spans="1:69" ht="6" customHeight="1" x14ac:dyDescent="0.2">
      <c r="A155" s="395"/>
      <c r="C155" s="374"/>
      <c r="D155" s="395"/>
      <c r="E155" s="476"/>
      <c r="F155" s="476"/>
      <c r="G155" s="476"/>
      <c r="H155" s="476"/>
      <c r="I155" s="476"/>
      <c r="J155" s="476"/>
      <c r="K155" s="476"/>
      <c r="L155" s="476"/>
      <c r="M155" s="476"/>
      <c r="N155" s="374"/>
      <c r="O155" s="395"/>
      <c r="Q155" s="586"/>
      <c r="R155" s="586"/>
      <c r="S155" s="586"/>
      <c r="T155" s="586"/>
      <c r="U155" s="586"/>
      <c r="V155" s="586"/>
      <c r="W155" s="586"/>
      <c r="Y155" s="374"/>
      <c r="Z155" s="395"/>
      <c r="AB155" s="586"/>
      <c r="AC155" s="586"/>
      <c r="AD155" s="586"/>
      <c r="AE155" s="586"/>
      <c r="AF155" s="586"/>
      <c r="AG155" s="586"/>
      <c r="AH155" s="586"/>
      <c r="AJ155" s="374"/>
      <c r="AK155" s="395"/>
      <c r="AM155" s="586"/>
      <c r="AN155" s="586"/>
      <c r="AO155" s="586"/>
      <c r="AP155" s="586"/>
      <c r="AQ155" s="586"/>
      <c r="AR155" s="586"/>
      <c r="AS155" s="586"/>
      <c r="AU155" s="374"/>
      <c r="AV155" s="395"/>
      <c r="AX155" s="586"/>
      <c r="AY155" s="586"/>
      <c r="AZ155" s="586"/>
      <c r="BA155" s="586"/>
      <c r="BB155" s="586"/>
      <c r="BC155" s="586"/>
      <c r="BD155" s="586"/>
      <c r="BF155" s="374"/>
      <c r="BG155" s="395"/>
      <c r="BI155" s="586"/>
      <c r="BJ155" s="586"/>
      <c r="BK155" s="586"/>
      <c r="BL155" s="586"/>
      <c r="BM155" s="586"/>
      <c r="BN155" s="586"/>
      <c r="BO155" s="586"/>
      <c r="BQ155" s="374"/>
    </row>
    <row r="156" spans="1:69" x14ac:dyDescent="0.2">
      <c r="A156" s="789" t="s">
        <v>2342</v>
      </c>
      <c r="B156" s="790"/>
      <c r="C156" s="790"/>
      <c r="D156" s="790"/>
      <c r="E156" s="790"/>
      <c r="F156" s="790"/>
      <c r="G156" s="790"/>
      <c r="H156" s="790"/>
      <c r="I156" s="790"/>
      <c r="J156" s="790"/>
      <c r="K156" s="790"/>
      <c r="L156" s="790"/>
      <c r="M156" s="790"/>
      <c r="N156" s="790"/>
      <c r="O156" s="790"/>
      <c r="P156" s="790"/>
      <c r="Q156" s="790"/>
      <c r="R156" s="790"/>
      <c r="S156" s="790"/>
      <c r="T156" s="790"/>
      <c r="U156" s="790"/>
      <c r="V156" s="790"/>
      <c r="W156" s="790"/>
      <c r="X156" s="790"/>
      <c r="Y156" s="790"/>
      <c r="Z156" s="790"/>
      <c r="AA156" s="790"/>
      <c r="AB156" s="790"/>
      <c r="AC156" s="790"/>
      <c r="AD156" s="790"/>
      <c r="AE156" s="790"/>
      <c r="AF156" s="790"/>
      <c r="AG156" s="790"/>
      <c r="AH156" s="790"/>
      <c r="AI156" s="790"/>
      <c r="AJ156" s="790"/>
      <c r="AK156" s="790"/>
      <c r="AL156" s="790"/>
      <c r="AM156" s="790"/>
      <c r="AN156" s="790"/>
      <c r="AO156" s="790"/>
      <c r="AP156" s="790"/>
      <c r="AQ156" s="790"/>
      <c r="AR156" s="790"/>
      <c r="AS156" s="790"/>
      <c r="AT156" s="790"/>
      <c r="AU156" s="790"/>
      <c r="AV156" s="790"/>
      <c r="AW156" s="790"/>
      <c r="AX156" s="790"/>
      <c r="AY156" s="790"/>
      <c r="AZ156" s="790"/>
      <c r="BA156" s="790"/>
      <c r="BB156" s="790"/>
      <c r="BC156" s="790"/>
      <c r="BD156" s="790"/>
      <c r="BE156" s="790"/>
      <c r="BF156" s="790"/>
      <c r="BG156" s="790"/>
      <c r="BH156" s="790"/>
      <c r="BI156" s="790"/>
      <c r="BJ156" s="790"/>
      <c r="BK156" s="790"/>
      <c r="BL156" s="790"/>
      <c r="BM156" s="790"/>
      <c r="BN156" s="790"/>
      <c r="BO156" s="790"/>
      <c r="BP156" s="790"/>
      <c r="BQ156" s="791"/>
    </row>
    <row r="157" spans="1:69" ht="7.15" customHeight="1" x14ac:dyDescent="0.2">
      <c r="A157" s="395"/>
      <c r="C157" s="374"/>
      <c r="D157" s="395"/>
      <c r="N157" s="374"/>
      <c r="O157" s="395"/>
      <c r="Y157" s="374"/>
      <c r="Z157" s="395"/>
      <c r="AJ157" s="374"/>
      <c r="AK157" s="395"/>
      <c r="AU157" s="374"/>
      <c r="AV157" s="395"/>
      <c r="BF157" s="374"/>
      <c r="BG157" s="395"/>
      <c r="BQ157" s="374"/>
    </row>
    <row r="158" spans="1:69" ht="11.25" customHeight="1" x14ac:dyDescent="0.2">
      <c r="A158" s="395"/>
      <c r="B158" s="367" t="s">
        <v>644</v>
      </c>
      <c r="C158" s="374"/>
      <c r="D158" s="395"/>
      <c r="E158" s="470" t="str">
        <f ca="1">VLOOKUP(INDIRECT(ADDRESS(ROW(),COLUMN()-3)),Language_Translations,MATCH(Language_Selected,Language_Options,0),FALSE)</f>
        <v>CHECK V507: IS THE CHILD UNDER 2 YEARS OF AGE?</v>
      </c>
      <c r="F158" s="470"/>
      <c r="G158" s="470"/>
      <c r="H158" s="470"/>
      <c r="I158" s="470"/>
      <c r="J158" s="470"/>
      <c r="K158" s="470"/>
      <c r="L158" s="470"/>
      <c r="M158" s="470"/>
      <c r="N158" s="374"/>
      <c r="O158" s="395"/>
      <c r="P158" s="347" t="s">
        <v>1731</v>
      </c>
      <c r="R158" s="378" t="s">
        <v>7</v>
      </c>
      <c r="S158" s="378"/>
      <c r="T158" s="378"/>
      <c r="U158" s="378"/>
      <c r="V158" s="378"/>
      <c r="W158" s="378"/>
      <c r="X158" s="456" t="s">
        <v>1778</v>
      </c>
      <c r="Y158" s="374"/>
      <c r="Z158" s="395"/>
      <c r="AA158" s="347" t="s">
        <v>1731</v>
      </c>
      <c r="AC158" s="378" t="s">
        <v>7</v>
      </c>
      <c r="AD158" s="378"/>
      <c r="AE158" s="378"/>
      <c r="AF158" s="378"/>
      <c r="AG158" s="378"/>
      <c r="AH158" s="378"/>
      <c r="AI158" s="456" t="s">
        <v>1778</v>
      </c>
      <c r="AJ158" s="374"/>
      <c r="AK158" s="395"/>
      <c r="AL158" s="347" t="s">
        <v>1731</v>
      </c>
      <c r="AN158" s="378" t="s">
        <v>7</v>
      </c>
      <c r="AO158" s="378"/>
      <c r="AP158" s="378"/>
      <c r="AQ158" s="378"/>
      <c r="AR158" s="378"/>
      <c r="AS158" s="378"/>
      <c r="AT158" s="456" t="s">
        <v>1778</v>
      </c>
      <c r="AU158" s="374"/>
      <c r="AV158" s="395"/>
      <c r="AW158" s="347" t="s">
        <v>1731</v>
      </c>
      <c r="AY158" s="378" t="s">
        <v>7</v>
      </c>
      <c r="AZ158" s="378"/>
      <c r="BA158" s="378"/>
      <c r="BB158" s="378"/>
      <c r="BC158" s="378"/>
      <c r="BD158" s="378"/>
      <c r="BE158" s="456" t="s">
        <v>1778</v>
      </c>
      <c r="BF158" s="374"/>
      <c r="BG158" s="395"/>
      <c r="BH158" s="347" t="s">
        <v>1731</v>
      </c>
      <c r="BJ158" s="378" t="s">
        <v>7</v>
      </c>
      <c r="BK158" s="378"/>
      <c r="BL158" s="378"/>
      <c r="BM158" s="378"/>
      <c r="BN158" s="378"/>
      <c r="BO158" s="378"/>
      <c r="BP158" s="456" t="s">
        <v>1778</v>
      </c>
      <c r="BQ158" s="374"/>
    </row>
    <row r="159" spans="1:69" ht="11.25" customHeight="1" x14ac:dyDescent="0.2">
      <c r="A159" s="395"/>
      <c r="B159" s="456"/>
      <c r="C159" s="374"/>
      <c r="D159" s="395"/>
      <c r="E159" s="470"/>
      <c r="F159" s="470"/>
      <c r="G159" s="470"/>
      <c r="H159" s="470"/>
      <c r="I159" s="470"/>
      <c r="J159" s="470"/>
      <c r="K159" s="470"/>
      <c r="L159" s="470"/>
      <c r="M159" s="470"/>
      <c r="N159" s="374"/>
      <c r="O159" s="395"/>
      <c r="P159" s="347" t="s">
        <v>1732</v>
      </c>
      <c r="R159" s="378" t="s">
        <v>7</v>
      </c>
      <c r="S159" s="378"/>
      <c r="T159" s="378"/>
      <c r="U159" s="378"/>
      <c r="V159" s="378"/>
      <c r="W159" s="378"/>
      <c r="X159" s="456" t="s">
        <v>1783</v>
      </c>
      <c r="Y159" s="374"/>
      <c r="Z159" s="395"/>
      <c r="AA159" s="347" t="s">
        <v>1732</v>
      </c>
      <c r="AC159" s="378" t="s">
        <v>7</v>
      </c>
      <c r="AD159" s="378"/>
      <c r="AE159" s="378"/>
      <c r="AF159" s="378"/>
      <c r="AG159" s="378"/>
      <c r="AH159" s="378"/>
      <c r="AI159" s="456" t="s">
        <v>1783</v>
      </c>
      <c r="AJ159" s="374"/>
      <c r="AK159" s="395"/>
      <c r="AL159" s="347" t="s">
        <v>1732</v>
      </c>
      <c r="AN159" s="378" t="s">
        <v>7</v>
      </c>
      <c r="AO159" s="378"/>
      <c r="AP159" s="378"/>
      <c r="AQ159" s="378"/>
      <c r="AR159" s="378"/>
      <c r="AS159" s="378"/>
      <c r="AT159" s="456" t="s">
        <v>1783</v>
      </c>
      <c r="AU159" s="374"/>
      <c r="AV159" s="395"/>
      <c r="AW159" s="347" t="s">
        <v>1732</v>
      </c>
      <c r="AY159" s="378" t="s">
        <v>7</v>
      </c>
      <c r="AZ159" s="378"/>
      <c r="BA159" s="378"/>
      <c r="BB159" s="378"/>
      <c r="BC159" s="378"/>
      <c r="BD159" s="378"/>
      <c r="BE159" s="456" t="s">
        <v>1783</v>
      </c>
      <c r="BF159" s="374"/>
      <c r="BG159" s="395"/>
      <c r="BH159" s="347" t="s">
        <v>1732</v>
      </c>
      <c r="BJ159" s="378" t="s">
        <v>7</v>
      </c>
      <c r="BK159" s="378"/>
      <c r="BL159" s="378"/>
      <c r="BM159" s="378"/>
      <c r="BN159" s="378"/>
      <c r="BO159" s="378"/>
      <c r="BP159" s="456" t="s">
        <v>1783</v>
      </c>
      <c r="BQ159" s="374"/>
    </row>
    <row r="160" spans="1:69" ht="6" customHeight="1" x14ac:dyDescent="0.2">
      <c r="A160" s="395"/>
      <c r="B160" s="456"/>
      <c r="C160" s="374"/>
      <c r="D160" s="395"/>
      <c r="E160" s="470"/>
      <c r="F160" s="470"/>
      <c r="G160" s="470"/>
      <c r="H160" s="470"/>
      <c r="I160" s="470"/>
      <c r="J160" s="470"/>
      <c r="K160" s="470"/>
      <c r="L160" s="470"/>
      <c r="M160" s="470"/>
      <c r="N160" s="374"/>
      <c r="O160" s="395"/>
      <c r="P160" s="477"/>
      <c r="Q160" s="477"/>
      <c r="R160" s="477"/>
      <c r="S160" s="477"/>
      <c r="T160" s="477"/>
      <c r="U160" s="477"/>
      <c r="V160" s="477"/>
      <c r="W160" s="477"/>
      <c r="X160" s="347"/>
      <c r="Y160" s="374"/>
      <c r="Z160" s="395"/>
      <c r="AA160" s="477"/>
      <c r="AB160" s="477"/>
      <c r="AC160" s="477"/>
      <c r="AD160" s="477"/>
      <c r="AE160" s="477"/>
      <c r="AF160" s="477"/>
      <c r="AG160" s="477"/>
      <c r="AH160" s="477"/>
      <c r="AI160" s="347"/>
      <c r="AJ160" s="374"/>
      <c r="AK160" s="395"/>
      <c r="AL160" s="477"/>
      <c r="AM160" s="477"/>
      <c r="AN160" s="477"/>
      <c r="AO160" s="477"/>
      <c r="AP160" s="477"/>
      <c r="AQ160" s="477"/>
      <c r="AR160" s="477"/>
      <c r="AS160" s="477"/>
      <c r="AT160" s="347"/>
      <c r="AU160" s="374"/>
      <c r="AV160" s="395"/>
      <c r="AW160" s="477"/>
      <c r="AX160" s="477"/>
      <c r="AY160" s="477"/>
      <c r="AZ160" s="477"/>
      <c r="BA160" s="477"/>
      <c r="BB160" s="477"/>
      <c r="BC160" s="477"/>
      <c r="BD160" s="477"/>
      <c r="BE160" s="347"/>
      <c r="BF160" s="374"/>
      <c r="BG160" s="395"/>
      <c r="BH160" s="477"/>
      <c r="BI160" s="477"/>
      <c r="BJ160" s="477"/>
      <c r="BK160" s="477"/>
      <c r="BL160" s="477"/>
      <c r="BM160" s="477"/>
      <c r="BN160" s="477"/>
      <c r="BO160" s="477"/>
      <c r="BP160" s="347"/>
      <c r="BQ160" s="374"/>
    </row>
    <row r="161" spans="1:69" ht="10.9" customHeight="1" x14ac:dyDescent="0.2">
      <c r="A161" s="395"/>
      <c r="B161" s="456"/>
      <c r="C161" s="374"/>
      <c r="D161" s="395"/>
      <c r="E161" s="470"/>
      <c r="F161" s="470"/>
      <c r="G161" s="470"/>
      <c r="H161" s="470"/>
      <c r="I161" s="470"/>
      <c r="J161" s="470"/>
      <c r="K161" s="470"/>
      <c r="L161" s="470"/>
      <c r="M161" s="470"/>
      <c r="N161" s="374"/>
      <c r="O161" s="395"/>
      <c r="P161" s="477"/>
      <c r="Q161" s="477"/>
      <c r="R161" s="347" t="s">
        <v>2343</v>
      </c>
      <c r="S161" s="417"/>
      <c r="T161" s="477"/>
      <c r="U161" s="477"/>
      <c r="V161" s="477"/>
      <c r="W161" s="477"/>
      <c r="X161" s="347"/>
      <c r="Y161" s="374"/>
      <c r="Z161" s="395"/>
      <c r="AA161" s="477"/>
      <c r="AB161" s="477"/>
      <c r="AC161" s="347" t="s">
        <v>2343</v>
      </c>
      <c r="AD161" s="417"/>
      <c r="AE161" s="477"/>
      <c r="AF161" s="477"/>
      <c r="AG161" s="477"/>
      <c r="AH161" s="477"/>
      <c r="AI161" s="347"/>
      <c r="AJ161" s="374"/>
      <c r="AK161" s="395"/>
      <c r="AL161" s="477"/>
      <c r="AM161" s="477"/>
      <c r="AN161" s="347" t="s">
        <v>2343</v>
      </c>
      <c r="AO161" s="417"/>
      <c r="AP161" s="477"/>
      <c r="AQ161" s="477"/>
      <c r="AR161" s="477"/>
      <c r="AS161" s="477"/>
      <c r="AT161" s="347"/>
      <c r="AU161" s="374"/>
      <c r="AV161" s="395"/>
      <c r="AW161" s="477"/>
      <c r="AX161" s="477"/>
      <c r="AY161" s="347" t="s">
        <v>2343</v>
      </c>
      <c r="AZ161" s="417"/>
      <c r="BA161" s="477"/>
      <c r="BB161" s="477"/>
      <c r="BC161" s="477"/>
      <c r="BD161" s="477"/>
      <c r="BE161" s="347"/>
      <c r="BF161" s="374"/>
      <c r="BG161" s="395"/>
      <c r="BH161" s="477"/>
      <c r="BI161" s="477"/>
      <c r="BJ161" s="347" t="s">
        <v>2343</v>
      </c>
      <c r="BK161" s="417"/>
      <c r="BL161" s="477"/>
      <c r="BM161" s="477"/>
      <c r="BN161" s="477"/>
      <c r="BO161" s="477"/>
      <c r="BP161" s="347"/>
      <c r="BQ161" s="374"/>
    </row>
    <row r="162" spans="1:69" ht="6" customHeight="1" x14ac:dyDescent="0.2">
      <c r="A162" s="395"/>
      <c r="C162" s="374"/>
      <c r="D162" s="395"/>
      <c r="E162" s="476"/>
      <c r="F162" s="476"/>
      <c r="G162" s="476"/>
      <c r="H162" s="476"/>
      <c r="I162" s="476"/>
      <c r="J162" s="476"/>
      <c r="K162" s="476"/>
      <c r="L162" s="476"/>
      <c r="M162" s="476"/>
      <c r="N162" s="374"/>
      <c r="O162" s="395"/>
      <c r="Q162" s="586"/>
      <c r="R162" s="586"/>
      <c r="S162" s="586"/>
      <c r="T162" s="586"/>
      <c r="U162" s="586"/>
      <c r="V162" s="586"/>
      <c r="W162" s="586"/>
      <c r="Y162" s="374"/>
      <c r="Z162" s="395"/>
      <c r="AB162" s="586"/>
      <c r="AC162" s="586"/>
      <c r="AD162" s="586"/>
      <c r="AE162" s="586"/>
      <c r="AF162" s="586"/>
      <c r="AG162" s="586"/>
      <c r="AH162" s="586"/>
      <c r="AJ162" s="374"/>
      <c r="AK162" s="395"/>
      <c r="AM162" s="586"/>
      <c r="AN162" s="586"/>
      <c r="AO162" s="586"/>
      <c r="AP162" s="586"/>
      <c r="AQ162" s="586"/>
      <c r="AR162" s="586"/>
      <c r="AS162" s="586"/>
      <c r="AU162" s="374"/>
      <c r="AV162" s="395"/>
      <c r="AX162" s="586"/>
      <c r="AY162" s="586"/>
      <c r="AZ162" s="586"/>
      <c r="BA162" s="586"/>
      <c r="BB162" s="586"/>
      <c r="BC162" s="586"/>
      <c r="BD162" s="586"/>
      <c r="BF162" s="374"/>
      <c r="BG162" s="395"/>
      <c r="BI162" s="586"/>
      <c r="BJ162" s="586"/>
      <c r="BK162" s="586"/>
      <c r="BL162" s="586"/>
      <c r="BM162" s="586"/>
      <c r="BN162" s="586"/>
      <c r="BO162" s="586"/>
      <c r="BQ162" s="374"/>
    </row>
    <row r="163" spans="1:69" ht="6" customHeight="1" x14ac:dyDescent="0.2">
      <c r="A163" s="375"/>
      <c r="B163" s="661"/>
      <c r="C163" s="376"/>
      <c r="D163" s="375"/>
      <c r="E163" s="398"/>
      <c r="F163" s="398"/>
      <c r="G163" s="398"/>
      <c r="H163" s="398"/>
      <c r="I163" s="398"/>
      <c r="J163" s="398"/>
      <c r="K163" s="398"/>
      <c r="L163" s="398"/>
      <c r="M163" s="398"/>
      <c r="N163" s="376"/>
      <c r="O163" s="375"/>
      <c r="P163" s="398"/>
      <c r="Q163" s="398"/>
      <c r="R163" s="398"/>
      <c r="S163" s="398"/>
      <c r="T163" s="398"/>
      <c r="U163" s="398"/>
      <c r="V163" s="398"/>
      <c r="W163" s="398"/>
      <c r="X163" s="661"/>
      <c r="Y163" s="376"/>
      <c r="Z163" s="375"/>
      <c r="AA163" s="398"/>
      <c r="AB163" s="398"/>
      <c r="AC163" s="398"/>
      <c r="AD163" s="398"/>
      <c r="AE163" s="398"/>
      <c r="AF163" s="398"/>
      <c r="AG163" s="398"/>
      <c r="AH163" s="398"/>
      <c r="AI163" s="661"/>
      <c r="AJ163" s="376"/>
      <c r="AK163" s="375"/>
      <c r="AL163" s="398"/>
      <c r="AM163" s="398"/>
      <c r="AN163" s="398"/>
      <c r="AO163" s="398"/>
      <c r="AP163" s="398"/>
      <c r="AQ163" s="398"/>
      <c r="AR163" s="398"/>
      <c r="AS163" s="398"/>
      <c r="AT163" s="661"/>
      <c r="AU163" s="376"/>
      <c r="AV163" s="375"/>
      <c r="AW163" s="398"/>
      <c r="AX163" s="398"/>
      <c r="AY163" s="398"/>
      <c r="AZ163" s="398"/>
      <c r="BA163" s="398"/>
      <c r="BB163" s="398"/>
      <c r="BC163" s="398"/>
      <c r="BD163" s="398"/>
      <c r="BE163" s="661"/>
      <c r="BF163" s="376"/>
      <c r="BG163" s="375"/>
      <c r="BH163" s="398"/>
      <c r="BI163" s="398"/>
      <c r="BJ163" s="398"/>
      <c r="BK163" s="398"/>
      <c r="BL163" s="398"/>
      <c r="BM163" s="398"/>
      <c r="BN163" s="398"/>
      <c r="BO163" s="398"/>
      <c r="BP163" s="661"/>
      <c r="BQ163" s="376"/>
    </row>
    <row r="164" spans="1:69" ht="11.25" customHeight="1" x14ac:dyDescent="0.2">
      <c r="A164" s="395"/>
      <c r="B164" s="367" t="s">
        <v>645</v>
      </c>
      <c r="C164" s="374"/>
      <c r="D164" s="395"/>
      <c r="E164" s="470" t="str">
        <f ca="1">VLOOKUP(INDIRECT(ADDRESS(ROW(),COLUMN()-3)),Language_Translations,MATCH(Language_Selected,Language_Options,0),FALSE)</f>
        <v>Has [CHILD’S NAME] ever been breastfed?</v>
      </c>
      <c r="F164" s="470"/>
      <c r="G164" s="470"/>
      <c r="H164" s="470"/>
      <c r="I164" s="470"/>
      <c r="J164" s="470"/>
      <c r="K164" s="470"/>
      <c r="L164" s="470"/>
      <c r="M164" s="470"/>
      <c r="N164" s="374"/>
      <c r="O164" s="395"/>
      <c r="P164" s="347" t="s">
        <v>1731</v>
      </c>
      <c r="R164" s="378" t="s">
        <v>7</v>
      </c>
      <c r="S164" s="378"/>
      <c r="T164" s="378"/>
      <c r="U164" s="378"/>
      <c r="V164" s="378"/>
      <c r="W164" s="378"/>
      <c r="X164" s="456" t="s">
        <v>1778</v>
      </c>
      <c r="Y164" s="374"/>
      <c r="Z164" s="395"/>
      <c r="AA164" s="347" t="s">
        <v>1731</v>
      </c>
      <c r="AC164" s="378" t="s">
        <v>7</v>
      </c>
      <c r="AD164" s="378"/>
      <c r="AE164" s="378"/>
      <c r="AF164" s="378"/>
      <c r="AG164" s="378"/>
      <c r="AH164" s="378"/>
      <c r="AI164" s="456" t="s">
        <v>1778</v>
      </c>
      <c r="AJ164" s="374"/>
      <c r="AK164" s="395"/>
      <c r="AL164" s="347" t="s">
        <v>1731</v>
      </c>
      <c r="AN164" s="378" t="s">
        <v>7</v>
      </c>
      <c r="AO164" s="378"/>
      <c r="AP164" s="378"/>
      <c r="AQ164" s="378"/>
      <c r="AR164" s="378"/>
      <c r="AS164" s="378"/>
      <c r="AT164" s="456" t="s">
        <v>1778</v>
      </c>
      <c r="AU164" s="374"/>
      <c r="AV164" s="395"/>
      <c r="AW164" s="347" t="s">
        <v>1731</v>
      </c>
      <c r="AY164" s="378" t="s">
        <v>7</v>
      </c>
      <c r="AZ164" s="378"/>
      <c r="BA164" s="378"/>
      <c r="BB164" s="378"/>
      <c r="BC164" s="378"/>
      <c r="BD164" s="378"/>
      <c r="BE164" s="456" t="s">
        <v>1778</v>
      </c>
      <c r="BF164" s="374"/>
      <c r="BG164" s="395"/>
      <c r="BH164" s="347" t="s">
        <v>1731</v>
      </c>
      <c r="BJ164" s="378" t="s">
        <v>7</v>
      </c>
      <c r="BK164" s="378"/>
      <c r="BL164" s="378"/>
      <c r="BM164" s="378"/>
      <c r="BN164" s="378"/>
      <c r="BO164" s="378"/>
      <c r="BP164" s="456" t="s">
        <v>1778</v>
      </c>
      <c r="BQ164" s="374"/>
    </row>
    <row r="165" spans="1:69" ht="11.25" customHeight="1" x14ac:dyDescent="0.2">
      <c r="A165" s="395"/>
      <c r="C165" s="374"/>
      <c r="D165" s="395"/>
      <c r="E165" s="470"/>
      <c r="F165" s="470"/>
      <c r="G165" s="470"/>
      <c r="H165" s="470"/>
      <c r="I165" s="470"/>
      <c r="J165" s="470"/>
      <c r="K165" s="470"/>
      <c r="L165" s="470"/>
      <c r="M165" s="470"/>
      <c r="N165" s="374"/>
      <c r="O165" s="395"/>
      <c r="P165" s="347" t="s">
        <v>1732</v>
      </c>
      <c r="R165" s="378" t="s">
        <v>7</v>
      </c>
      <c r="S165" s="378"/>
      <c r="T165" s="378"/>
      <c r="U165" s="378"/>
      <c r="V165" s="378"/>
      <c r="W165" s="378"/>
      <c r="X165" s="456" t="s">
        <v>1783</v>
      </c>
      <c r="Y165" s="374"/>
      <c r="Z165" s="395"/>
      <c r="AA165" s="347" t="s">
        <v>1732</v>
      </c>
      <c r="AC165" s="378" t="s">
        <v>7</v>
      </c>
      <c r="AD165" s="378"/>
      <c r="AE165" s="378"/>
      <c r="AF165" s="378"/>
      <c r="AG165" s="378"/>
      <c r="AH165" s="378"/>
      <c r="AI165" s="456" t="s">
        <v>1783</v>
      </c>
      <c r="AJ165" s="374"/>
      <c r="AK165" s="395"/>
      <c r="AL165" s="347" t="s">
        <v>1732</v>
      </c>
      <c r="AN165" s="378" t="s">
        <v>7</v>
      </c>
      <c r="AO165" s="378"/>
      <c r="AP165" s="378"/>
      <c r="AQ165" s="378"/>
      <c r="AR165" s="378"/>
      <c r="AS165" s="378"/>
      <c r="AT165" s="456" t="s">
        <v>1783</v>
      </c>
      <c r="AU165" s="374"/>
      <c r="AV165" s="395"/>
      <c r="AW165" s="347" t="s">
        <v>1732</v>
      </c>
      <c r="AY165" s="378" t="s">
        <v>7</v>
      </c>
      <c r="AZ165" s="378"/>
      <c r="BA165" s="378"/>
      <c r="BB165" s="378"/>
      <c r="BC165" s="378"/>
      <c r="BD165" s="378"/>
      <c r="BE165" s="456" t="s">
        <v>1783</v>
      </c>
      <c r="BF165" s="374"/>
      <c r="BG165" s="395"/>
      <c r="BH165" s="347" t="s">
        <v>1732</v>
      </c>
      <c r="BJ165" s="378" t="s">
        <v>7</v>
      </c>
      <c r="BK165" s="378"/>
      <c r="BL165" s="378"/>
      <c r="BM165" s="378"/>
      <c r="BN165" s="378"/>
      <c r="BO165" s="378"/>
      <c r="BP165" s="456" t="s">
        <v>1783</v>
      </c>
      <c r="BQ165" s="374"/>
    </row>
    <row r="166" spans="1:69" ht="11.25" customHeight="1" x14ac:dyDescent="0.2">
      <c r="A166" s="395"/>
      <c r="C166" s="374"/>
      <c r="D166" s="395"/>
      <c r="E166" s="470"/>
      <c r="F166" s="470"/>
      <c r="G166" s="470"/>
      <c r="H166" s="470"/>
      <c r="I166" s="470"/>
      <c r="J166" s="470"/>
      <c r="K166" s="470"/>
      <c r="L166" s="470"/>
      <c r="M166" s="470"/>
      <c r="N166" s="374"/>
      <c r="O166" s="395"/>
      <c r="P166" s="347" t="s">
        <v>1784</v>
      </c>
      <c r="U166" s="378" t="s">
        <v>7</v>
      </c>
      <c r="V166" s="378"/>
      <c r="W166" s="378"/>
      <c r="X166" s="367">
        <v>8</v>
      </c>
      <c r="Y166" s="374"/>
      <c r="Z166" s="395"/>
      <c r="AA166" s="347" t="s">
        <v>1784</v>
      </c>
      <c r="AF166" s="378" t="s">
        <v>7</v>
      </c>
      <c r="AG166" s="378"/>
      <c r="AH166" s="378"/>
      <c r="AI166" s="367">
        <v>8</v>
      </c>
      <c r="AJ166" s="374"/>
      <c r="AK166" s="395"/>
      <c r="AL166" s="347" t="s">
        <v>1784</v>
      </c>
      <c r="AQ166" s="378" t="s">
        <v>7</v>
      </c>
      <c r="AR166" s="378"/>
      <c r="AS166" s="378"/>
      <c r="AT166" s="367">
        <v>8</v>
      </c>
      <c r="AU166" s="374"/>
      <c r="AV166" s="395"/>
      <c r="AW166" s="347" t="s">
        <v>1784</v>
      </c>
      <c r="BB166" s="378" t="s">
        <v>7</v>
      </c>
      <c r="BC166" s="378"/>
      <c r="BD166" s="378"/>
      <c r="BE166" s="367">
        <v>8</v>
      </c>
      <c r="BF166" s="374"/>
      <c r="BG166" s="395"/>
      <c r="BH166" s="347" t="s">
        <v>1784</v>
      </c>
      <c r="BM166" s="378" t="s">
        <v>7</v>
      </c>
      <c r="BN166" s="378"/>
      <c r="BO166" s="378"/>
      <c r="BP166" s="367">
        <v>8</v>
      </c>
      <c r="BQ166" s="374"/>
    </row>
    <row r="167" spans="1:69" ht="6" customHeight="1" x14ac:dyDescent="0.2">
      <c r="A167" s="395"/>
      <c r="C167" s="374"/>
      <c r="D167" s="395"/>
      <c r="E167" s="475"/>
      <c r="F167" s="475"/>
      <c r="G167" s="475"/>
      <c r="H167" s="475"/>
      <c r="I167" s="475"/>
      <c r="J167" s="475"/>
      <c r="K167" s="475"/>
      <c r="L167" s="475"/>
      <c r="M167" s="475"/>
      <c r="N167" s="374"/>
      <c r="O167" s="395"/>
      <c r="U167" s="378"/>
      <c r="V167" s="378"/>
      <c r="W167" s="378"/>
      <c r="Y167" s="374"/>
      <c r="Z167" s="395"/>
      <c r="AF167" s="378"/>
      <c r="AG167" s="378"/>
      <c r="AH167" s="378"/>
      <c r="AJ167" s="374"/>
      <c r="AK167" s="395"/>
      <c r="AQ167" s="378"/>
      <c r="AR167" s="378"/>
      <c r="AS167" s="378"/>
      <c r="AU167" s="374"/>
      <c r="AV167" s="395"/>
      <c r="BB167" s="378"/>
      <c r="BC167" s="378"/>
      <c r="BD167" s="378"/>
      <c r="BF167" s="374"/>
      <c r="BG167" s="395"/>
      <c r="BM167" s="378"/>
      <c r="BN167" s="378"/>
      <c r="BO167" s="378"/>
      <c r="BQ167" s="374"/>
    </row>
    <row r="168" spans="1:69" ht="11.25" customHeight="1" x14ac:dyDescent="0.2">
      <c r="A168" s="395"/>
      <c r="C168" s="374"/>
      <c r="D168" s="395"/>
      <c r="E168" s="476"/>
      <c r="F168" s="476"/>
      <c r="G168" s="476"/>
      <c r="H168" s="476"/>
      <c r="I168" s="476"/>
      <c r="J168" s="476"/>
      <c r="K168" s="476"/>
      <c r="L168" s="476"/>
      <c r="M168" s="476"/>
      <c r="N168" s="374"/>
      <c r="O168" s="395"/>
      <c r="Q168" s="586"/>
      <c r="R168" s="586"/>
      <c r="S168" s="359" t="s">
        <v>3085</v>
      </c>
      <c r="T168" s="586"/>
      <c r="U168" s="586"/>
      <c r="V168" s="586"/>
      <c r="W168" s="586"/>
      <c r="Y168" s="374"/>
      <c r="Z168" s="395"/>
      <c r="AB168" s="586"/>
      <c r="AC168" s="586"/>
      <c r="AD168" s="359" t="s">
        <v>3085</v>
      </c>
      <c r="AE168" s="586"/>
      <c r="AF168" s="586"/>
      <c r="AG168" s="586"/>
      <c r="AH168" s="586"/>
      <c r="AJ168" s="374"/>
      <c r="AK168" s="395"/>
      <c r="AM168" s="586"/>
      <c r="AN168" s="586"/>
      <c r="AO168" s="359" t="s">
        <v>3085</v>
      </c>
      <c r="AP168" s="586"/>
      <c r="AQ168" s="586"/>
      <c r="AR168" s="586"/>
      <c r="AS168" s="586"/>
      <c r="AU168" s="374"/>
      <c r="AV168" s="395"/>
      <c r="AX168" s="586"/>
      <c r="AY168" s="586"/>
      <c r="AZ168" s="359" t="s">
        <v>3085</v>
      </c>
      <c r="BA168" s="586"/>
      <c r="BB168" s="586"/>
      <c r="BC168" s="586"/>
      <c r="BD168" s="586"/>
      <c r="BF168" s="374"/>
      <c r="BG168" s="395"/>
      <c r="BI168" s="586"/>
      <c r="BJ168" s="586"/>
      <c r="BK168" s="359" t="s">
        <v>3085</v>
      </c>
      <c r="BL168" s="586"/>
      <c r="BM168" s="586"/>
      <c r="BN168" s="586"/>
      <c r="BO168" s="586"/>
      <c r="BQ168" s="374"/>
    </row>
    <row r="169" spans="1:69" ht="6" customHeight="1" x14ac:dyDescent="0.2">
      <c r="A169" s="395"/>
      <c r="C169" s="374"/>
      <c r="D169" s="379"/>
      <c r="E169" s="510"/>
      <c r="F169" s="510"/>
      <c r="G169" s="510"/>
      <c r="H169" s="510"/>
      <c r="I169" s="510"/>
      <c r="J169" s="510"/>
      <c r="K169" s="510"/>
      <c r="L169" s="510"/>
      <c r="M169" s="510"/>
      <c r="N169" s="380"/>
      <c r="O169" s="395"/>
      <c r="P169" s="795"/>
      <c r="Q169" s="795"/>
      <c r="R169" s="795"/>
      <c r="S169" s="795"/>
      <c r="T169" s="795"/>
      <c r="U169" s="795"/>
      <c r="V169" s="795"/>
      <c r="W169" s="586"/>
      <c r="Y169" s="374"/>
      <c r="Z169" s="395"/>
      <c r="AA169" s="795"/>
      <c r="AB169" s="795"/>
      <c r="AC169" s="795"/>
      <c r="AD169" s="795"/>
      <c r="AE169" s="795"/>
      <c r="AF169" s="795"/>
      <c r="AG169" s="795"/>
      <c r="AH169" s="586"/>
      <c r="AJ169" s="374"/>
      <c r="AK169" s="395"/>
      <c r="AL169" s="795"/>
      <c r="AM169" s="795"/>
      <c r="AN169" s="795"/>
      <c r="AO169" s="795"/>
      <c r="AP169" s="795"/>
      <c r="AQ169" s="795"/>
      <c r="AR169" s="795"/>
      <c r="AS169" s="586"/>
      <c r="AU169" s="374"/>
      <c r="AV169" s="395"/>
      <c r="AW169" s="795"/>
      <c r="AX169" s="795"/>
      <c r="AY169" s="795"/>
      <c r="AZ169" s="795"/>
      <c r="BA169" s="795"/>
      <c r="BB169" s="795"/>
      <c r="BC169" s="795"/>
      <c r="BD169" s="586"/>
      <c r="BF169" s="374"/>
      <c r="BG169" s="395"/>
      <c r="BH169" s="795"/>
      <c r="BI169" s="795"/>
      <c r="BJ169" s="795"/>
      <c r="BK169" s="795"/>
      <c r="BL169" s="795"/>
      <c r="BM169" s="795"/>
      <c r="BN169" s="795"/>
      <c r="BO169" s="586"/>
      <c r="BQ169" s="374"/>
    </row>
    <row r="170" spans="1:69" ht="6" customHeight="1" x14ac:dyDescent="0.2">
      <c r="A170" s="375"/>
      <c r="B170" s="661"/>
      <c r="C170" s="376"/>
      <c r="D170" s="395"/>
      <c r="E170" s="476"/>
      <c r="F170" s="476"/>
      <c r="G170" s="476"/>
      <c r="H170" s="476"/>
      <c r="I170" s="476"/>
      <c r="J170" s="476"/>
      <c r="K170" s="476"/>
      <c r="L170" s="476"/>
      <c r="M170" s="476"/>
      <c r="N170" s="374"/>
      <c r="O170" s="375"/>
      <c r="P170" s="398"/>
      <c r="Q170" s="398"/>
      <c r="R170" s="398"/>
      <c r="S170" s="398"/>
      <c r="T170" s="398"/>
      <c r="U170" s="398"/>
      <c r="V170" s="398"/>
      <c r="W170" s="398"/>
      <c r="X170" s="661"/>
      <c r="Y170" s="376"/>
      <c r="Z170" s="375"/>
      <c r="AA170" s="398"/>
      <c r="AB170" s="398"/>
      <c r="AC170" s="398"/>
      <c r="AD170" s="398"/>
      <c r="AE170" s="398"/>
      <c r="AF170" s="398"/>
      <c r="AG170" s="398"/>
      <c r="AH170" s="398"/>
      <c r="AI170" s="661"/>
      <c r="AJ170" s="376"/>
      <c r="AK170" s="375"/>
      <c r="AL170" s="398"/>
      <c r="AM170" s="398"/>
      <c r="AN170" s="398"/>
      <c r="AO170" s="398"/>
      <c r="AP170" s="398"/>
      <c r="AQ170" s="398"/>
      <c r="AR170" s="398"/>
      <c r="AS170" s="398"/>
      <c r="AT170" s="661"/>
      <c r="AU170" s="376"/>
      <c r="AV170" s="375"/>
      <c r="AW170" s="398"/>
      <c r="AX170" s="398"/>
      <c r="AY170" s="398"/>
      <c r="AZ170" s="398"/>
      <c r="BA170" s="398"/>
      <c r="BB170" s="398"/>
      <c r="BC170" s="398"/>
      <c r="BD170" s="398"/>
      <c r="BE170" s="661"/>
      <c r="BF170" s="376"/>
      <c r="BG170" s="375"/>
      <c r="BH170" s="398"/>
      <c r="BI170" s="398"/>
      <c r="BJ170" s="398"/>
      <c r="BK170" s="398"/>
      <c r="BL170" s="398"/>
      <c r="BM170" s="398"/>
      <c r="BN170" s="398"/>
      <c r="BO170" s="398"/>
      <c r="BP170" s="661"/>
      <c r="BQ170" s="376"/>
    </row>
    <row r="171" spans="1:69" ht="11.25" customHeight="1" x14ac:dyDescent="0.2">
      <c r="A171" s="395"/>
      <c r="B171" s="367" t="s">
        <v>647</v>
      </c>
      <c r="C171" s="374"/>
      <c r="D171" s="395"/>
      <c r="E171" s="470" t="str">
        <f ca="1">VLOOKUP(INDIRECT(ADDRESS(ROW(),COLUMN()-3)),Language_Translations,MATCH(Language_Selected,Language_Options,0),FALSE)</f>
        <v>Was [CHILD’S NAME] breastfed yesterday during the day or at night?</v>
      </c>
      <c r="F171" s="470"/>
      <c r="G171" s="470"/>
      <c r="H171" s="470"/>
      <c r="I171" s="470"/>
      <c r="J171" s="470"/>
      <c r="K171" s="470"/>
      <c r="L171" s="470"/>
      <c r="M171" s="470"/>
      <c r="N171" s="374"/>
      <c r="O171" s="395"/>
      <c r="P171" s="347" t="s">
        <v>1731</v>
      </c>
      <c r="R171" s="378" t="s">
        <v>7</v>
      </c>
      <c r="S171" s="378"/>
      <c r="T171" s="378"/>
      <c r="U171" s="378"/>
      <c r="V171" s="378"/>
      <c r="W171" s="378"/>
      <c r="X171" s="456" t="s">
        <v>1778</v>
      </c>
      <c r="Y171" s="374"/>
      <c r="Z171" s="395"/>
      <c r="AA171" s="347" t="s">
        <v>1731</v>
      </c>
      <c r="AC171" s="378" t="s">
        <v>7</v>
      </c>
      <c r="AD171" s="378"/>
      <c r="AE171" s="378"/>
      <c r="AF171" s="378"/>
      <c r="AG171" s="378"/>
      <c r="AH171" s="378"/>
      <c r="AI171" s="456" t="s">
        <v>1778</v>
      </c>
      <c r="AJ171" s="374"/>
      <c r="AK171" s="395"/>
      <c r="AL171" s="347" t="s">
        <v>1731</v>
      </c>
      <c r="AN171" s="378" t="s">
        <v>7</v>
      </c>
      <c r="AO171" s="378"/>
      <c r="AP171" s="378"/>
      <c r="AQ171" s="378"/>
      <c r="AR171" s="378"/>
      <c r="AS171" s="378"/>
      <c r="AT171" s="456" t="s">
        <v>1778</v>
      </c>
      <c r="AU171" s="374"/>
      <c r="AV171" s="395"/>
      <c r="AW171" s="347" t="s">
        <v>1731</v>
      </c>
      <c r="AY171" s="378" t="s">
        <v>7</v>
      </c>
      <c r="AZ171" s="378"/>
      <c r="BA171" s="378"/>
      <c r="BB171" s="378"/>
      <c r="BC171" s="378"/>
      <c r="BD171" s="378"/>
      <c r="BE171" s="456" t="s">
        <v>1778</v>
      </c>
      <c r="BF171" s="374"/>
      <c r="BG171" s="395"/>
      <c r="BH171" s="347" t="s">
        <v>1731</v>
      </c>
      <c r="BJ171" s="378" t="s">
        <v>7</v>
      </c>
      <c r="BK171" s="378"/>
      <c r="BL171" s="378"/>
      <c r="BM171" s="378"/>
      <c r="BN171" s="378"/>
      <c r="BO171" s="378"/>
      <c r="BP171" s="456" t="s">
        <v>1778</v>
      </c>
      <c r="BQ171" s="374"/>
    </row>
    <row r="172" spans="1:69" ht="6" customHeight="1" x14ac:dyDescent="0.2">
      <c r="A172" s="395"/>
      <c r="C172" s="374"/>
      <c r="D172" s="395"/>
      <c r="E172" s="470"/>
      <c r="F172" s="470"/>
      <c r="G172" s="470"/>
      <c r="H172" s="470"/>
      <c r="I172" s="470"/>
      <c r="J172" s="470"/>
      <c r="K172" s="470"/>
      <c r="L172" s="470"/>
      <c r="M172" s="470"/>
      <c r="N172" s="374"/>
      <c r="O172" s="395"/>
      <c r="R172" s="378"/>
      <c r="S172" s="378"/>
      <c r="T172" s="378"/>
      <c r="U172" s="378"/>
      <c r="V172" s="378"/>
      <c r="W172" s="378"/>
      <c r="X172" s="456"/>
      <c r="Y172" s="374"/>
      <c r="Z172" s="395"/>
      <c r="AC172" s="378"/>
      <c r="AD172" s="378"/>
      <c r="AE172" s="378"/>
      <c r="AF172" s="378"/>
      <c r="AG172" s="378"/>
      <c r="AH172" s="378"/>
      <c r="AI172" s="456"/>
      <c r="AJ172" s="374"/>
      <c r="AK172" s="395"/>
      <c r="AN172" s="378"/>
      <c r="AO172" s="378"/>
      <c r="AP172" s="378"/>
      <c r="AQ172" s="378"/>
      <c r="AR172" s="378"/>
      <c r="AS172" s="378"/>
      <c r="AT172" s="456"/>
      <c r="AU172" s="374"/>
      <c r="AV172" s="395"/>
      <c r="AY172" s="378"/>
      <c r="AZ172" s="378"/>
      <c r="BA172" s="378"/>
      <c r="BB172" s="378"/>
      <c r="BC172" s="378"/>
      <c r="BD172" s="378"/>
      <c r="BE172" s="456"/>
      <c r="BF172" s="374"/>
      <c r="BG172" s="395"/>
      <c r="BJ172" s="378"/>
      <c r="BK172" s="378"/>
      <c r="BL172" s="378"/>
      <c r="BM172" s="378"/>
      <c r="BN172" s="378"/>
      <c r="BO172" s="378"/>
      <c r="BP172" s="456"/>
      <c r="BQ172" s="374"/>
    </row>
    <row r="173" spans="1:69" ht="11.25" customHeight="1" x14ac:dyDescent="0.2">
      <c r="A173" s="395"/>
      <c r="C173" s="374"/>
      <c r="D173" s="395"/>
      <c r="E173" s="470"/>
      <c r="F173" s="470"/>
      <c r="G173" s="470"/>
      <c r="H173" s="470"/>
      <c r="I173" s="470"/>
      <c r="J173" s="470"/>
      <c r="K173" s="470"/>
      <c r="L173" s="470"/>
      <c r="M173" s="470"/>
      <c r="N173" s="374"/>
      <c r="O173" s="395"/>
      <c r="Q173" s="586"/>
      <c r="R173" s="586"/>
      <c r="S173" s="359" t="s">
        <v>3086</v>
      </c>
      <c r="T173" s="586"/>
      <c r="U173" s="586"/>
      <c r="V173" s="586"/>
      <c r="X173" s="347"/>
      <c r="Y173" s="374"/>
      <c r="Z173" s="395"/>
      <c r="AB173" s="586"/>
      <c r="AC173" s="586"/>
      <c r="AD173" s="359" t="s">
        <v>3086</v>
      </c>
      <c r="AE173" s="586"/>
      <c r="AF173" s="586"/>
      <c r="AG173" s="586"/>
      <c r="AI173" s="347"/>
      <c r="AJ173" s="374"/>
      <c r="AK173" s="395"/>
      <c r="AM173" s="586"/>
      <c r="AN173" s="586"/>
      <c r="AO173" s="359" t="s">
        <v>3086</v>
      </c>
      <c r="AP173" s="586"/>
      <c r="AQ173" s="586"/>
      <c r="AR173" s="586"/>
      <c r="AT173" s="347"/>
      <c r="AU173" s="374"/>
      <c r="AV173" s="395"/>
      <c r="AX173" s="586"/>
      <c r="AY173" s="586"/>
      <c r="AZ173" s="359" t="s">
        <v>3086</v>
      </c>
      <c r="BA173" s="586"/>
      <c r="BB173" s="586"/>
      <c r="BC173" s="586"/>
      <c r="BE173" s="347"/>
      <c r="BF173" s="374"/>
      <c r="BG173" s="395"/>
      <c r="BI173" s="586"/>
      <c r="BJ173" s="586"/>
      <c r="BK173" s="359" t="s">
        <v>3086</v>
      </c>
      <c r="BL173" s="586"/>
      <c r="BM173" s="586"/>
      <c r="BN173" s="586"/>
      <c r="BP173" s="347"/>
      <c r="BQ173" s="374"/>
    </row>
    <row r="174" spans="1:69" ht="6" customHeight="1" x14ac:dyDescent="0.2">
      <c r="A174" s="395"/>
      <c r="C174" s="374"/>
      <c r="D174" s="395"/>
      <c r="E174" s="470"/>
      <c r="F174" s="470"/>
      <c r="G174" s="470"/>
      <c r="H174" s="470"/>
      <c r="I174" s="470"/>
      <c r="J174" s="470"/>
      <c r="K174" s="470"/>
      <c r="L174" s="470"/>
      <c r="M174" s="470"/>
      <c r="N174" s="374"/>
      <c r="O174" s="395"/>
      <c r="Q174" s="586"/>
      <c r="R174" s="586"/>
      <c r="S174" s="359"/>
      <c r="T174" s="586"/>
      <c r="U174" s="586"/>
      <c r="V174" s="586"/>
      <c r="X174" s="347"/>
      <c r="Y174" s="374"/>
      <c r="Z174" s="395"/>
      <c r="AB174" s="586"/>
      <c r="AC174" s="586"/>
      <c r="AD174" s="359"/>
      <c r="AE174" s="586"/>
      <c r="AF174" s="586"/>
      <c r="AG174" s="586"/>
      <c r="AI174" s="347"/>
      <c r="AJ174" s="374"/>
      <c r="AK174" s="395"/>
      <c r="AM174" s="586"/>
      <c r="AN174" s="586"/>
      <c r="AO174" s="359"/>
      <c r="AP174" s="586"/>
      <c r="AQ174" s="586"/>
      <c r="AR174" s="586"/>
      <c r="AT174" s="347"/>
      <c r="AU174" s="374"/>
      <c r="AV174" s="395"/>
      <c r="AX174" s="586"/>
      <c r="AY174" s="586"/>
      <c r="AZ174" s="359"/>
      <c r="BA174" s="586"/>
      <c r="BB174" s="586"/>
      <c r="BC174" s="586"/>
      <c r="BE174" s="347"/>
      <c r="BF174" s="374"/>
      <c r="BG174" s="395"/>
      <c r="BI174" s="586"/>
      <c r="BJ174" s="586"/>
      <c r="BK174" s="359"/>
      <c r="BL174" s="586"/>
      <c r="BM174" s="586"/>
      <c r="BN174" s="586"/>
      <c r="BP174" s="347"/>
      <c r="BQ174" s="374"/>
    </row>
    <row r="175" spans="1:69" ht="11.25" customHeight="1" x14ac:dyDescent="0.2">
      <c r="A175" s="395"/>
      <c r="C175" s="374"/>
      <c r="D175" s="395"/>
      <c r="E175" s="470"/>
      <c r="F175" s="470"/>
      <c r="G175" s="470"/>
      <c r="H175" s="470"/>
      <c r="I175" s="470"/>
      <c r="J175" s="470"/>
      <c r="K175" s="470"/>
      <c r="L175" s="470"/>
      <c r="M175" s="470"/>
      <c r="N175" s="374"/>
      <c r="O175" s="395"/>
      <c r="P175" s="347" t="s">
        <v>1732</v>
      </c>
      <c r="R175" s="378" t="s">
        <v>7</v>
      </c>
      <c r="S175" s="378"/>
      <c r="T175" s="378"/>
      <c r="U175" s="378"/>
      <c r="V175" s="378"/>
      <c r="W175" s="378"/>
      <c r="X175" s="456" t="s">
        <v>1783</v>
      </c>
      <c r="Y175" s="374"/>
      <c r="Z175" s="395"/>
      <c r="AA175" s="347" t="s">
        <v>1732</v>
      </c>
      <c r="AC175" s="378" t="s">
        <v>7</v>
      </c>
      <c r="AD175" s="378"/>
      <c r="AE175" s="378"/>
      <c r="AF175" s="378"/>
      <c r="AG175" s="378"/>
      <c r="AH175" s="378"/>
      <c r="AI175" s="456" t="s">
        <v>1783</v>
      </c>
      <c r="AJ175" s="374"/>
      <c r="AK175" s="395"/>
      <c r="AL175" s="347" t="s">
        <v>1732</v>
      </c>
      <c r="AN175" s="378" t="s">
        <v>7</v>
      </c>
      <c r="AO175" s="378"/>
      <c r="AP175" s="378"/>
      <c r="AQ175" s="378"/>
      <c r="AR175" s="378"/>
      <c r="AS175" s="378"/>
      <c r="AT175" s="456" t="s">
        <v>1783</v>
      </c>
      <c r="AU175" s="374"/>
      <c r="AV175" s="395"/>
      <c r="AW175" s="347" t="s">
        <v>1732</v>
      </c>
      <c r="AY175" s="378" t="s">
        <v>7</v>
      </c>
      <c r="AZ175" s="378"/>
      <c r="BA175" s="378"/>
      <c r="BB175" s="378"/>
      <c r="BC175" s="378"/>
      <c r="BD175" s="378"/>
      <c r="BE175" s="456" t="s">
        <v>1783</v>
      </c>
      <c r="BF175" s="374"/>
      <c r="BG175" s="395"/>
      <c r="BH175" s="347" t="s">
        <v>1732</v>
      </c>
      <c r="BJ175" s="378" t="s">
        <v>7</v>
      </c>
      <c r="BK175" s="378"/>
      <c r="BL175" s="378"/>
      <c r="BM175" s="378"/>
      <c r="BN175" s="378"/>
      <c r="BO175" s="378"/>
      <c r="BP175" s="456" t="s">
        <v>1783</v>
      </c>
      <c r="BQ175" s="374"/>
    </row>
    <row r="176" spans="1:69" ht="11.25" customHeight="1" x14ac:dyDescent="0.2">
      <c r="A176" s="395"/>
      <c r="B176" s="456"/>
      <c r="C176" s="374"/>
      <c r="D176" s="395"/>
      <c r="E176" s="476"/>
      <c r="F176" s="476"/>
      <c r="G176" s="476"/>
      <c r="H176" s="476"/>
      <c r="I176" s="476"/>
      <c r="J176" s="476"/>
      <c r="K176" s="476"/>
      <c r="L176" s="476"/>
      <c r="M176" s="476"/>
      <c r="N176" s="374"/>
      <c r="O176" s="395"/>
      <c r="P176" s="347" t="s">
        <v>1784</v>
      </c>
      <c r="U176" s="378" t="s">
        <v>7</v>
      </c>
      <c r="V176" s="378"/>
      <c r="W176" s="378"/>
      <c r="X176" s="367">
        <v>8</v>
      </c>
      <c r="Y176" s="374"/>
      <c r="Z176" s="395"/>
      <c r="AA176" s="347" t="s">
        <v>1784</v>
      </c>
      <c r="AF176" s="378" t="s">
        <v>7</v>
      </c>
      <c r="AG176" s="378"/>
      <c r="AH176" s="378"/>
      <c r="AI176" s="367">
        <v>8</v>
      </c>
      <c r="AJ176" s="374"/>
      <c r="AK176" s="395"/>
      <c r="AL176" s="347" t="s">
        <v>1784</v>
      </c>
      <c r="AQ176" s="378" t="s">
        <v>7</v>
      </c>
      <c r="AR176" s="378"/>
      <c r="AS176" s="378"/>
      <c r="AT176" s="367">
        <v>8</v>
      </c>
      <c r="AU176" s="374"/>
      <c r="AV176" s="395"/>
      <c r="AW176" s="347" t="s">
        <v>1784</v>
      </c>
      <c r="BB176" s="378" t="s">
        <v>7</v>
      </c>
      <c r="BC176" s="378"/>
      <c r="BD176" s="378"/>
      <c r="BE176" s="367">
        <v>8</v>
      </c>
      <c r="BF176" s="374"/>
      <c r="BG176" s="395"/>
      <c r="BH176" s="347" t="s">
        <v>1784</v>
      </c>
      <c r="BM176" s="378" t="s">
        <v>7</v>
      </c>
      <c r="BN176" s="378"/>
      <c r="BO176" s="378"/>
      <c r="BP176" s="367">
        <v>8</v>
      </c>
      <c r="BQ176" s="374"/>
    </row>
    <row r="177" spans="1:69" ht="6" customHeight="1" x14ac:dyDescent="0.2">
      <c r="A177" s="395"/>
      <c r="B177" s="456"/>
      <c r="C177" s="374"/>
      <c r="D177" s="395"/>
      <c r="E177" s="476"/>
      <c r="F177" s="476"/>
      <c r="G177" s="476"/>
      <c r="H177" s="476"/>
      <c r="I177" s="476"/>
      <c r="J177" s="476"/>
      <c r="K177" s="476"/>
      <c r="L177" s="476"/>
      <c r="M177" s="476"/>
      <c r="N177" s="374"/>
      <c r="O177" s="395"/>
      <c r="R177" s="378"/>
      <c r="S177" s="378"/>
      <c r="T177" s="378"/>
      <c r="U177" s="378"/>
      <c r="V177" s="378"/>
      <c r="W177" s="378"/>
      <c r="X177" s="456"/>
      <c r="Y177" s="374"/>
      <c r="Z177" s="395"/>
      <c r="AC177" s="378"/>
      <c r="AD177" s="378"/>
      <c r="AE177" s="378"/>
      <c r="AF177" s="378"/>
      <c r="AG177" s="378"/>
      <c r="AH177" s="378"/>
      <c r="AI177" s="456"/>
      <c r="AJ177" s="374"/>
      <c r="AK177" s="395"/>
      <c r="AN177" s="378"/>
      <c r="AO177" s="378"/>
      <c r="AP177" s="378"/>
      <c r="AQ177" s="378"/>
      <c r="AR177" s="378"/>
      <c r="AS177" s="378"/>
      <c r="AT177" s="456"/>
      <c r="AU177" s="374"/>
      <c r="AV177" s="395"/>
      <c r="AY177" s="378"/>
      <c r="AZ177" s="378"/>
      <c r="BA177" s="378"/>
      <c r="BB177" s="378"/>
      <c r="BC177" s="378"/>
      <c r="BD177" s="378"/>
      <c r="BE177" s="456"/>
      <c r="BF177" s="374"/>
      <c r="BG177" s="395"/>
      <c r="BJ177" s="378"/>
      <c r="BK177" s="378"/>
      <c r="BL177" s="378"/>
      <c r="BM177" s="378"/>
      <c r="BN177" s="378"/>
      <c r="BO177" s="378"/>
      <c r="BP177" s="456"/>
      <c r="BQ177" s="374"/>
    </row>
    <row r="178" spans="1:69" ht="6" customHeight="1" x14ac:dyDescent="0.2">
      <c r="A178" s="375"/>
      <c r="B178" s="661"/>
      <c r="C178" s="376"/>
      <c r="D178" s="375"/>
      <c r="E178" s="398"/>
      <c r="F178" s="398"/>
      <c r="G178" s="398"/>
      <c r="H178" s="398"/>
      <c r="I178" s="398"/>
      <c r="J178" s="398"/>
      <c r="K178" s="398"/>
      <c r="L178" s="398"/>
      <c r="M178" s="398"/>
      <c r="N178" s="376"/>
      <c r="O178" s="375"/>
      <c r="P178" s="398"/>
      <c r="Q178" s="398"/>
      <c r="R178" s="398"/>
      <c r="S178" s="398"/>
      <c r="T178" s="398"/>
      <c r="U178" s="398"/>
      <c r="V178" s="398"/>
      <c r="W178" s="398"/>
      <c r="X178" s="661"/>
      <c r="Y178" s="376"/>
      <c r="Z178" s="375"/>
      <c r="AA178" s="398"/>
      <c r="AB178" s="398"/>
      <c r="AC178" s="398"/>
      <c r="AD178" s="398"/>
      <c r="AE178" s="398"/>
      <c r="AF178" s="398"/>
      <c r="AG178" s="398"/>
      <c r="AH178" s="398"/>
      <c r="AI178" s="661"/>
      <c r="AJ178" s="376"/>
      <c r="AK178" s="375"/>
      <c r="AL178" s="398"/>
      <c r="AM178" s="398"/>
      <c r="AN178" s="398"/>
      <c r="AO178" s="398"/>
      <c r="AP178" s="398"/>
      <c r="AQ178" s="398"/>
      <c r="AR178" s="398"/>
      <c r="AS178" s="398"/>
      <c r="AT178" s="661"/>
      <c r="AU178" s="376"/>
      <c r="AV178" s="375"/>
      <c r="AW178" s="398"/>
      <c r="AX178" s="398"/>
      <c r="AY178" s="398"/>
      <c r="AZ178" s="398"/>
      <c r="BA178" s="398"/>
      <c r="BB178" s="398"/>
      <c r="BC178" s="398"/>
      <c r="BD178" s="398"/>
      <c r="BE178" s="661"/>
      <c r="BF178" s="376"/>
      <c r="BG178" s="375"/>
      <c r="BH178" s="398"/>
      <c r="BI178" s="398"/>
      <c r="BJ178" s="398"/>
      <c r="BK178" s="398"/>
      <c r="BL178" s="398"/>
      <c r="BM178" s="398"/>
      <c r="BN178" s="398"/>
      <c r="BO178" s="398"/>
      <c r="BP178" s="661"/>
      <c r="BQ178" s="376"/>
    </row>
    <row r="179" spans="1:69" ht="11.25" customHeight="1" x14ac:dyDescent="0.2">
      <c r="A179" s="395"/>
      <c r="B179" s="367" t="s">
        <v>3084</v>
      </c>
      <c r="C179" s="374"/>
      <c r="D179" s="395"/>
      <c r="E179" s="470" t="str">
        <f ca="1">VLOOKUP(INDIRECT(ADDRESS(ROW(),COLUMN()-3)),Language_Translations,MATCH(Language_Selected,Language_Options,0),FALSE)</f>
        <v>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v>
      </c>
      <c r="F179" s="470"/>
      <c r="G179" s="470"/>
      <c r="H179" s="470"/>
      <c r="I179" s="470"/>
      <c r="J179" s="470"/>
      <c r="K179" s="470"/>
      <c r="L179" s="470"/>
      <c r="M179" s="470"/>
      <c r="N179" s="374"/>
      <c r="O179" s="395"/>
      <c r="R179" s="378"/>
      <c r="S179" s="378"/>
      <c r="T179" s="378"/>
      <c r="U179" s="378"/>
      <c r="V179" s="378"/>
      <c r="W179" s="378"/>
      <c r="X179" s="456"/>
      <c r="Y179" s="374"/>
      <c r="Z179" s="395"/>
      <c r="AC179" s="378"/>
      <c r="AD179" s="378"/>
      <c r="AE179" s="378"/>
      <c r="AF179" s="378"/>
      <c r="AG179" s="378"/>
      <c r="AH179" s="378"/>
      <c r="AI179" s="456"/>
      <c r="AJ179" s="374"/>
      <c r="AK179" s="395"/>
      <c r="AN179" s="378"/>
      <c r="AO179" s="378"/>
      <c r="AP179" s="378"/>
      <c r="AQ179" s="378"/>
      <c r="AR179" s="378"/>
      <c r="AS179" s="378"/>
      <c r="AT179" s="456"/>
      <c r="AU179" s="374"/>
      <c r="AV179" s="395"/>
      <c r="AY179" s="378"/>
      <c r="AZ179" s="378"/>
      <c r="BA179" s="378"/>
      <c r="BB179" s="378"/>
      <c r="BC179" s="378"/>
      <c r="BD179" s="378"/>
      <c r="BE179" s="456"/>
      <c r="BF179" s="374"/>
      <c r="BG179" s="395"/>
      <c r="BJ179" s="378"/>
      <c r="BK179" s="378"/>
      <c r="BL179" s="378"/>
      <c r="BM179" s="378"/>
      <c r="BN179" s="378"/>
      <c r="BO179" s="378"/>
      <c r="BP179" s="456"/>
      <c r="BQ179" s="374"/>
    </row>
    <row r="180" spans="1:69" x14ac:dyDescent="0.2">
      <c r="A180" s="395"/>
      <c r="B180" s="456"/>
      <c r="C180" s="374"/>
      <c r="D180" s="395"/>
      <c r="E180" s="470"/>
      <c r="F180" s="470"/>
      <c r="G180" s="470"/>
      <c r="H180" s="470"/>
      <c r="I180" s="470"/>
      <c r="J180" s="470"/>
      <c r="K180" s="470"/>
      <c r="L180" s="470"/>
      <c r="M180" s="470"/>
      <c r="N180" s="374"/>
      <c r="O180" s="395"/>
      <c r="R180" s="378"/>
      <c r="S180" s="378"/>
      <c r="T180" s="378"/>
      <c r="U180" s="378"/>
      <c r="V180" s="378"/>
      <c r="W180" s="378"/>
      <c r="X180" s="456"/>
      <c r="Y180" s="374"/>
      <c r="Z180" s="395"/>
      <c r="AC180" s="378"/>
      <c r="AD180" s="378"/>
      <c r="AE180" s="378"/>
      <c r="AF180" s="378"/>
      <c r="AG180" s="378"/>
      <c r="AH180" s="378"/>
      <c r="AI180" s="456"/>
      <c r="AJ180" s="374"/>
      <c r="AK180" s="395"/>
      <c r="AN180" s="378"/>
      <c r="AO180" s="378"/>
      <c r="AP180" s="378"/>
      <c r="AQ180" s="378"/>
      <c r="AR180" s="378"/>
      <c r="AS180" s="378"/>
      <c r="AT180" s="456"/>
      <c r="AU180" s="374"/>
      <c r="AV180" s="395"/>
      <c r="AY180" s="378"/>
      <c r="AZ180" s="378"/>
      <c r="BA180" s="378"/>
      <c r="BB180" s="378"/>
      <c r="BC180" s="378"/>
      <c r="BD180" s="378"/>
      <c r="BE180" s="456"/>
      <c r="BF180" s="374"/>
      <c r="BG180" s="395"/>
      <c r="BJ180" s="378"/>
      <c r="BK180" s="378"/>
      <c r="BL180" s="378"/>
      <c r="BM180" s="378"/>
      <c r="BN180" s="378"/>
      <c r="BO180" s="378"/>
      <c r="BP180" s="456"/>
      <c r="BQ180" s="374"/>
    </row>
    <row r="181" spans="1:69" x14ac:dyDescent="0.2">
      <c r="A181" s="395"/>
      <c r="B181" s="456"/>
      <c r="C181" s="374"/>
      <c r="D181" s="395"/>
      <c r="E181" s="470"/>
      <c r="F181" s="470"/>
      <c r="G181" s="470"/>
      <c r="H181" s="470"/>
      <c r="I181" s="470"/>
      <c r="J181" s="470"/>
      <c r="K181" s="470"/>
      <c r="L181" s="470"/>
      <c r="M181" s="470"/>
      <c r="N181" s="374"/>
      <c r="O181" s="395"/>
      <c r="R181" s="378"/>
      <c r="S181" s="378"/>
      <c r="T181" s="378"/>
      <c r="U181" s="378"/>
      <c r="V181" s="378"/>
      <c r="W181" s="378"/>
      <c r="X181" s="456"/>
      <c r="Y181" s="374"/>
      <c r="Z181" s="395"/>
      <c r="AC181" s="378"/>
      <c r="AD181" s="378"/>
      <c r="AE181" s="378"/>
      <c r="AF181" s="378"/>
      <c r="AG181" s="378"/>
      <c r="AH181" s="378"/>
      <c r="AI181" s="456"/>
      <c r="AJ181" s="374"/>
      <c r="AK181" s="395"/>
      <c r="AN181" s="378"/>
      <c r="AO181" s="378"/>
      <c r="AP181" s="378"/>
      <c r="AQ181" s="378"/>
      <c r="AR181" s="378"/>
      <c r="AS181" s="378"/>
      <c r="AT181" s="456"/>
      <c r="AU181" s="374"/>
      <c r="AV181" s="395"/>
      <c r="AY181" s="378"/>
      <c r="AZ181" s="378"/>
      <c r="BA181" s="378"/>
      <c r="BB181" s="378"/>
      <c r="BC181" s="378"/>
      <c r="BD181" s="378"/>
      <c r="BE181" s="456"/>
      <c r="BF181" s="374"/>
      <c r="BG181" s="395"/>
      <c r="BJ181" s="378"/>
      <c r="BK181" s="378"/>
      <c r="BL181" s="378"/>
      <c r="BM181" s="378"/>
      <c r="BN181" s="378"/>
      <c r="BO181" s="378"/>
      <c r="BP181" s="456"/>
      <c r="BQ181" s="374"/>
    </row>
    <row r="182" spans="1:69" x14ac:dyDescent="0.2">
      <c r="A182" s="395"/>
      <c r="B182" s="456"/>
      <c r="C182" s="374"/>
      <c r="D182" s="395"/>
      <c r="E182" s="470"/>
      <c r="F182" s="470"/>
      <c r="G182" s="470"/>
      <c r="H182" s="470"/>
      <c r="I182" s="470"/>
      <c r="J182" s="470"/>
      <c r="K182" s="470"/>
      <c r="L182" s="470"/>
      <c r="M182" s="470"/>
      <c r="N182" s="374"/>
      <c r="O182" s="395"/>
      <c r="T182" s="378"/>
      <c r="U182" s="378"/>
      <c r="V182" s="378"/>
      <c r="W182" s="378"/>
      <c r="Y182" s="374"/>
      <c r="Z182" s="395"/>
      <c r="AE182" s="378"/>
      <c r="AF182" s="378"/>
      <c r="AG182" s="378"/>
      <c r="AH182" s="378"/>
      <c r="AJ182" s="374"/>
      <c r="AK182" s="395"/>
      <c r="AP182" s="378"/>
      <c r="AQ182" s="378"/>
      <c r="AR182" s="378"/>
      <c r="AS182" s="378"/>
      <c r="AU182" s="374"/>
      <c r="AV182" s="395"/>
      <c r="BA182" s="378"/>
      <c r="BB182" s="378"/>
      <c r="BC182" s="378"/>
      <c r="BD182" s="378"/>
      <c r="BF182" s="374"/>
      <c r="BG182" s="395"/>
      <c r="BL182" s="378"/>
      <c r="BM182" s="378"/>
      <c r="BN182" s="378"/>
      <c r="BO182" s="378"/>
      <c r="BQ182" s="374"/>
    </row>
    <row r="183" spans="1:69" x14ac:dyDescent="0.2">
      <c r="A183" s="395"/>
      <c r="C183" s="374"/>
      <c r="D183" s="395"/>
      <c r="E183" s="470"/>
      <c r="F183" s="470"/>
      <c r="G183" s="470"/>
      <c r="H183" s="470"/>
      <c r="I183" s="470"/>
      <c r="J183" s="470"/>
      <c r="K183" s="470"/>
      <c r="L183" s="470"/>
      <c r="M183" s="470"/>
      <c r="N183" s="374"/>
      <c r="O183" s="395"/>
      <c r="T183" s="378"/>
      <c r="U183" s="378"/>
      <c r="V183" s="378"/>
      <c r="W183" s="378"/>
      <c r="Y183" s="374"/>
      <c r="Z183" s="395"/>
      <c r="AE183" s="378"/>
      <c r="AF183" s="378"/>
      <c r="AG183" s="378"/>
      <c r="AH183" s="378"/>
      <c r="AJ183" s="374"/>
      <c r="AK183" s="395"/>
      <c r="AP183" s="378"/>
      <c r="AQ183" s="378"/>
      <c r="AR183" s="378"/>
      <c r="AS183" s="378"/>
      <c r="AU183" s="374"/>
      <c r="AV183" s="395"/>
      <c r="BA183" s="378"/>
      <c r="BB183" s="378"/>
      <c r="BC183" s="378"/>
      <c r="BD183" s="378"/>
      <c r="BF183" s="374"/>
      <c r="BG183" s="395"/>
      <c r="BL183" s="378"/>
      <c r="BM183" s="378"/>
      <c r="BN183" s="378"/>
      <c r="BO183" s="378"/>
      <c r="BQ183" s="374"/>
    </row>
    <row r="184" spans="1:69" x14ac:dyDescent="0.2">
      <c r="A184" s="395"/>
      <c r="C184" s="374"/>
      <c r="D184" s="395"/>
      <c r="E184" s="470"/>
      <c r="F184" s="470"/>
      <c r="G184" s="470"/>
      <c r="H184" s="470"/>
      <c r="I184" s="470"/>
      <c r="J184" s="470"/>
      <c r="K184" s="470"/>
      <c r="L184" s="470"/>
      <c r="M184" s="470"/>
      <c r="N184" s="374"/>
      <c r="O184" s="395"/>
      <c r="T184" s="378"/>
      <c r="U184" s="378"/>
      <c r="V184" s="378"/>
      <c r="W184" s="378"/>
      <c r="Y184" s="374"/>
      <c r="Z184" s="395"/>
      <c r="AE184" s="378"/>
      <c r="AF184" s="378"/>
      <c r="AG184" s="378"/>
      <c r="AH184" s="378"/>
      <c r="AJ184" s="374"/>
      <c r="AK184" s="395"/>
      <c r="AP184" s="378"/>
      <c r="AQ184" s="378"/>
      <c r="AR184" s="378"/>
      <c r="AS184" s="378"/>
      <c r="AU184" s="374"/>
      <c r="AV184" s="395"/>
      <c r="BA184" s="378"/>
      <c r="BB184" s="378"/>
      <c r="BC184" s="378"/>
      <c r="BD184" s="378"/>
      <c r="BF184" s="374"/>
      <c r="BG184" s="395"/>
      <c r="BL184" s="378"/>
      <c r="BM184" s="378"/>
      <c r="BN184" s="378"/>
      <c r="BO184" s="378"/>
      <c r="BQ184" s="374"/>
    </row>
    <row r="185" spans="1:69" x14ac:dyDescent="0.2">
      <c r="A185" s="395"/>
      <c r="C185" s="374"/>
      <c r="D185" s="395"/>
      <c r="E185" s="470"/>
      <c r="F185" s="470"/>
      <c r="G185" s="470"/>
      <c r="H185" s="470"/>
      <c r="I185" s="470"/>
      <c r="J185" s="470"/>
      <c r="K185" s="470"/>
      <c r="L185" s="470"/>
      <c r="M185" s="470"/>
      <c r="N185" s="374"/>
      <c r="O185" s="395"/>
      <c r="X185" s="347"/>
      <c r="Y185" s="374"/>
      <c r="Z185" s="395"/>
      <c r="AI185" s="347"/>
      <c r="AJ185" s="374"/>
      <c r="AK185" s="395"/>
      <c r="AT185" s="347"/>
      <c r="AU185" s="374"/>
      <c r="AV185" s="395"/>
      <c r="BE185" s="347"/>
      <c r="BF185" s="374"/>
      <c r="BG185" s="395"/>
      <c r="BP185" s="347"/>
      <c r="BQ185" s="374"/>
    </row>
    <row r="186" spans="1:69" x14ac:dyDescent="0.2">
      <c r="A186" s="395"/>
      <c r="C186" s="374"/>
      <c r="D186" s="395"/>
      <c r="E186" s="470"/>
      <c r="F186" s="470"/>
      <c r="G186" s="470"/>
      <c r="H186" s="470"/>
      <c r="I186" s="470"/>
      <c r="J186" s="470"/>
      <c r="K186" s="470"/>
      <c r="L186" s="470"/>
      <c r="M186" s="470"/>
      <c r="N186" s="374"/>
      <c r="O186" s="395"/>
      <c r="X186" s="347"/>
      <c r="Y186" s="374"/>
      <c r="Z186" s="395"/>
      <c r="AI186" s="347"/>
      <c r="AJ186" s="374"/>
      <c r="AK186" s="395"/>
      <c r="AT186" s="347"/>
      <c r="AU186" s="374"/>
      <c r="AV186" s="395"/>
      <c r="BE186" s="347"/>
      <c r="BF186" s="374"/>
      <c r="BG186" s="395"/>
      <c r="BP186" s="347"/>
      <c r="BQ186" s="374"/>
    </row>
    <row r="187" spans="1:69" x14ac:dyDescent="0.2">
      <c r="A187" s="395"/>
      <c r="C187" s="374"/>
      <c r="D187" s="395"/>
      <c r="E187" s="470"/>
      <c r="F187" s="470"/>
      <c r="G187" s="470"/>
      <c r="H187" s="470"/>
      <c r="I187" s="470"/>
      <c r="J187" s="470"/>
      <c r="K187" s="470"/>
      <c r="L187" s="470"/>
      <c r="M187" s="470"/>
      <c r="N187" s="374"/>
      <c r="O187" s="395"/>
      <c r="X187" s="347"/>
      <c r="Y187" s="374"/>
      <c r="Z187" s="395"/>
      <c r="AI187" s="347"/>
      <c r="AJ187" s="374"/>
      <c r="AK187" s="395"/>
      <c r="AT187" s="347"/>
      <c r="AU187" s="374"/>
      <c r="AV187" s="395"/>
      <c r="BE187" s="347"/>
      <c r="BF187" s="374"/>
      <c r="BG187" s="395"/>
      <c r="BP187" s="347"/>
      <c r="BQ187" s="374"/>
    </row>
    <row r="188" spans="1:69" x14ac:dyDescent="0.2">
      <c r="A188" s="395"/>
      <c r="C188" s="374"/>
      <c r="D188" s="395"/>
      <c r="E188" s="470"/>
      <c r="F188" s="470"/>
      <c r="G188" s="470"/>
      <c r="H188" s="470"/>
      <c r="I188" s="470"/>
      <c r="J188" s="470"/>
      <c r="K188" s="470"/>
      <c r="L188" s="470"/>
      <c r="M188" s="470"/>
      <c r="N188" s="374"/>
      <c r="O188" s="395"/>
      <c r="X188" s="347"/>
      <c r="Y188" s="374"/>
      <c r="Z188" s="395"/>
      <c r="AI188" s="347"/>
      <c r="AJ188" s="374"/>
      <c r="AK188" s="395"/>
      <c r="AT188" s="347"/>
      <c r="AU188" s="374"/>
      <c r="AV188" s="395"/>
      <c r="BE188" s="347"/>
      <c r="BF188" s="374"/>
      <c r="BG188" s="395"/>
      <c r="BP188" s="347"/>
      <c r="BQ188" s="374"/>
    </row>
    <row r="189" spans="1:69" x14ac:dyDescent="0.2">
      <c r="A189" s="395"/>
      <c r="C189" s="374"/>
      <c r="D189" s="395"/>
      <c r="E189" s="470"/>
      <c r="F189" s="470"/>
      <c r="G189" s="470"/>
      <c r="H189" s="470"/>
      <c r="I189" s="470"/>
      <c r="J189" s="470"/>
      <c r="K189" s="470"/>
      <c r="L189" s="470"/>
      <c r="M189" s="470"/>
      <c r="N189" s="374"/>
      <c r="O189" s="395"/>
      <c r="X189" s="347"/>
      <c r="Y189" s="374"/>
      <c r="Z189" s="395"/>
      <c r="AI189" s="347"/>
      <c r="AJ189" s="374"/>
      <c r="AK189" s="395"/>
      <c r="AT189" s="347"/>
      <c r="AU189" s="374"/>
      <c r="AV189" s="395"/>
      <c r="BE189" s="347"/>
      <c r="BF189" s="374"/>
      <c r="BG189" s="395"/>
      <c r="BP189" s="347"/>
      <c r="BQ189" s="374"/>
    </row>
    <row r="190" spans="1:69" x14ac:dyDescent="0.2">
      <c r="A190" s="395"/>
      <c r="C190" s="374"/>
      <c r="D190" s="395"/>
      <c r="E190" s="470"/>
      <c r="F190" s="470"/>
      <c r="G190" s="470"/>
      <c r="H190" s="470"/>
      <c r="I190" s="470"/>
      <c r="J190" s="470"/>
      <c r="K190" s="470"/>
      <c r="L190" s="470"/>
      <c r="M190" s="470"/>
      <c r="N190" s="374"/>
      <c r="O190" s="395"/>
      <c r="X190" s="347"/>
      <c r="Y190" s="374"/>
      <c r="Z190" s="395"/>
      <c r="AI190" s="347"/>
      <c r="AJ190" s="374"/>
      <c r="AK190" s="395"/>
      <c r="AT190" s="347"/>
      <c r="AU190" s="374"/>
      <c r="AV190" s="395"/>
      <c r="BE190" s="347"/>
      <c r="BF190" s="374"/>
      <c r="BG190" s="395"/>
      <c r="BP190" s="347"/>
      <c r="BQ190" s="374"/>
    </row>
    <row r="191" spans="1:69" x14ac:dyDescent="0.2">
      <c r="A191" s="395"/>
      <c r="C191" s="374"/>
      <c r="D191" s="395"/>
      <c r="E191" s="470"/>
      <c r="F191" s="470"/>
      <c r="G191" s="470"/>
      <c r="H191" s="470"/>
      <c r="I191" s="470"/>
      <c r="J191" s="470"/>
      <c r="K191" s="470"/>
      <c r="L191" s="470"/>
      <c r="M191" s="470"/>
      <c r="N191" s="374"/>
      <c r="O191" s="395"/>
      <c r="X191" s="347"/>
      <c r="Y191" s="374"/>
      <c r="Z191" s="395"/>
      <c r="AI191" s="347"/>
      <c r="AJ191" s="374"/>
      <c r="AK191" s="395"/>
      <c r="AT191" s="347"/>
      <c r="AU191" s="374"/>
      <c r="AV191" s="395"/>
      <c r="BE191" s="347"/>
      <c r="BF191" s="374"/>
      <c r="BG191" s="395"/>
      <c r="BP191" s="347"/>
      <c r="BQ191" s="374"/>
    </row>
    <row r="192" spans="1:69" x14ac:dyDescent="0.2">
      <c r="A192" s="395"/>
      <c r="C192" s="374"/>
      <c r="D192" s="395"/>
      <c r="E192" s="470"/>
      <c r="F192" s="470"/>
      <c r="G192" s="470"/>
      <c r="H192" s="470"/>
      <c r="I192" s="470"/>
      <c r="J192" s="470"/>
      <c r="K192" s="470"/>
      <c r="L192" s="470"/>
      <c r="M192" s="470"/>
      <c r="N192" s="374"/>
      <c r="O192" s="395"/>
      <c r="T192" s="378"/>
      <c r="U192" s="378"/>
      <c r="V192" s="378"/>
      <c r="W192" s="378"/>
      <c r="Y192" s="374"/>
      <c r="Z192" s="395"/>
      <c r="AE192" s="378"/>
      <c r="AF192" s="378"/>
      <c r="AG192" s="378"/>
      <c r="AH192" s="378"/>
      <c r="AJ192" s="374"/>
      <c r="AK192" s="395"/>
      <c r="AP192" s="378"/>
      <c r="AQ192" s="378"/>
      <c r="AR192" s="378"/>
      <c r="AS192" s="378"/>
      <c r="AU192" s="374"/>
      <c r="AV192" s="395"/>
      <c r="BA192" s="378"/>
      <c r="BB192" s="378"/>
      <c r="BC192" s="378"/>
      <c r="BD192" s="378"/>
      <c r="BF192" s="374"/>
      <c r="BG192" s="395"/>
      <c r="BL192" s="378"/>
      <c r="BM192" s="378"/>
      <c r="BN192" s="378"/>
      <c r="BO192" s="378"/>
      <c r="BQ192" s="374"/>
    </row>
    <row r="193" spans="1:69" x14ac:dyDescent="0.2">
      <c r="A193" s="395"/>
      <c r="C193" s="374"/>
      <c r="D193" s="395"/>
      <c r="E193" s="470"/>
      <c r="F193" s="470"/>
      <c r="G193" s="470"/>
      <c r="H193" s="470"/>
      <c r="I193" s="470"/>
      <c r="J193" s="470"/>
      <c r="K193" s="470"/>
      <c r="L193" s="470"/>
      <c r="M193" s="470"/>
      <c r="N193" s="374"/>
      <c r="O193" s="395"/>
      <c r="T193" s="378"/>
      <c r="U193" s="378"/>
      <c r="V193" s="378"/>
      <c r="W193" s="378"/>
      <c r="Y193" s="374"/>
      <c r="Z193" s="395"/>
      <c r="AE193" s="378"/>
      <c r="AF193" s="378"/>
      <c r="AG193" s="378"/>
      <c r="AH193" s="378"/>
      <c r="AJ193" s="374"/>
      <c r="AK193" s="395"/>
      <c r="AP193" s="378"/>
      <c r="AQ193" s="378"/>
      <c r="AR193" s="378"/>
      <c r="AS193" s="378"/>
      <c r="AU193" s="374"/>
      <c r="AV193" s="395"/>
      <c r="BA193" s="378"/>
      <c r="BB193" s="378"/>
      <c r="BC193" s="378"/>
      <c r="BD193" s="378"/>
      <c r="BF193" s="374"/>
      <c r="BG193" s="395"/>
      <c r="BL193" s="378"/>
      <c r="BM193" s="378"/>
      <c r="BN193" s="378"/>
      <c r="BO193" s="378"/>
      <c r="BQ193" s="374"/>
    </row>
    <row r="194" spans="1:69" x14ac:dyDescent="0.2">
      <c r="A194" s="395"/>
      <c r="C194" s="374"/>
      <c r="D194" s="395"/>
      <c r="E194" s="470"/>
      <c r="F194" s="470"/>
      <c r="G194" s="470"/>
      <c r="H194" s="470"/>
      <c r="I194" s="470"/>
      <c r="J194" s="470"/>
      <c r="K194" s="470"/>
      <c r="L194" s="470"/>
      <c r="M194" s="470"/>
      <c r="N194" s="374"/>
      <c r="O194" s="395"/>
      <c r="X194" s="347"/>
      <c r="Z194" s="395"/>
      <c r="AI194" s="347"/>
      <c r="AK194" s="395"/>
      <c r="AT194" s="347"/>
      <c r="AV194" s="395"/>
      <c r="BE194" s="347"/>
      <c r="BG194" s="395"/>
      <c r="BP194" s="347"/>
      <c r="BQ194" s="374"/>
    </row>
    <row r="195" spans="1:69" x14ac:dyDescent="0.2">
      <c r="A195" s="395"/>
      <c r="C195" s="374"/>
      <c r="D195" s="395"/>
      <c r="E195" s="470"/>
      <c r="F195" s="470"/>
      <c r="G195" s="470"/>
      <c r="H195" s="470"/>
      <c r="I195" s="470"/>
      <c r="J195" s="470"/>
      <c r="K195" s="470"/>
      <c r="L195" s="470"/>
      <c r="M195" s="470"/>
      <c r="N195" s="374"/>
      <c r="O195" s="395"/>
      <c r="P195" s="347" t="s">
        <v>1731</v>
      </c>
      <c r="R195" s="378" t="s">
        <v>7</v>
      </c>
      <c r="S195" s="378"/>
      <c r="T195" s="378"/>
      <c r="U195" s="378"/>
      <c r="V195" s="378"/>
      <c r="W195" s="378"/>
      <c r="X195" s="456" t="s">
        <v>1778</v>
      </c>
      <c r="Y195" s="374"/>
      <c r="Z195" s="395"/>
      <c r="AA195" s="347" t="s">
        <v>1731</v>
      </c>
      <c r="AC195" s="378" t="s">
        <v>7</v>
      </c>
      <c r="AD195" s="378"/>
      <c r="AE195" s="378"/>
      <c r="AF195" s="378"/>
      <c r="AG195" s="378"/>
      <c r="AH195" s="378"/>
      <c r="AI195" s="456" t="s">
        <v>1778</v>
      </c>
      <c r="AJ195" s="374"/>
      <c r="AK195" s="395"/>
      <c r="AL195" s="347" t="s">
        <v>1731</v>
      </c>
      <c r="AN195" s="378" t="s">
        <v>7</v>
      </c>
      <c r="AO195" s="378"/>
      <c r="AP195" s="378"/>
      <c r="AQ195" s="378"/>
      <c r="AR195" s="378"/>
      <c r="AS195" s="378"/>
      <c r="AT195" s="456" t="s">
        <v>1778</v>
      </c>
      <c r="AU195" s="374"/>
      <c r="AV195" s="395"/>
      <c r="AW195" s="347" t="s">
        <v>1731</v>
      </c>
      <c r="AY195" s="378" t="s">
        <v>7</v>
      </c>
      <c r="AZ195" s="378"/>
      <c r="BA195" s="378"/>
      <c r="BB195" s="378"/>
      <c r="BC195" s="378"/>
      <c r="BD195" s="378"/>
      <c r="BE195" s="456" t="s">
        <v>1778</v>
      </c>
      <c r="BF195" s="374"/>
      <c r="BG195" s="395"/>
      <c r="BH195" s="347" t="s">
        <v>1731</v>
      </c>
      <c r="BJ195" s="378" t="s">
        <v>7</v>
      </c>
      <c r="BK195" s="378"/>
      <c r="BL195" s="378"/>
      <c r="BM195" s="378"/>
      <c r="BN195" s="378"/>
      <c r="BO195" s="378"/>
      <c r="BP195" s="456" t="s">
        <v>1778</v>
      </c>
      <c r="BQ195" s="374"/>
    </row>
    <row r="196" spans="1:69" x14ac:dyDescent="0.2">
      <c r="A196" s="395"/>
      <c r="C196" s="374"/>
      <c r="D196" s="395"/>
      <c r="E196" s="470"/>
      <c r="F196" s="470"/>
      <c r="G196" s="470"/>
      <c r="H196" s="470"/>
      <c r="I196" s="470"/>
      <c r="J196" s="470"/>
      <c r="K196" s="470"/>
      <c r="L196" s="470"/>
      <c r="M196" s="470"/>
      <c r="N196" s="374"/>
      <c r="O196" s="395"/>
      <c r="P196" s="347" t="s">
        <v>1732</v>
      </c>
      <c r="R196" s="378" t="s">
        <v>7</v>
      </c>
      <c r="S196" s="378"/>
      <c r="T196" s="378"/>
      <c r="U196" s="378"/>
      <c r="V196" s="378"/>
      <c r="W196" s="378"/>
      <c r="X196" s="456" t="s">
        <v>1783</v>
      </c>
      <c r="Y196" s="374"/>
      <c r="Z196" s="395"/>
      <c r="AA196" s="347" t="s">
        <v>1732</v>
      </c>
      <c r="AC196" s="378" t="s">
        <v>7</v>
      </c>
      <c r="AD196" s="378"/>
      <c r="AE196" s="378"/>
      <c r="AF196" s="378"/>
      <c r="AG196" s="378"/>
      <c r="AH196" s="378"/>
      <c r="AI196" s="456" t="s">
        <v>1783</v>
      </c>
      <c r="AJ196" s="374"/>
      <c r="AK196" s="395"/>
      <c r="AL196" s="347" t="s">
        <v>1732</v>
      </c>
      <c r="AN196" s="378" t="s">
        <v>7</v>
      </c>
      <c r="AO196" s="378"/>
      <c r="AP196" s="378"/>
      <c r="AQ196" s="378"/>
      <c r="AR196" s="378"/>
      <c r="AS196" s="378"/>
      <c r="AT196" s="456" t="s">
        <v>1783</v>
      </c>
      <c r="AU196" s="374"/>
      <c r="AV196" s="395"/>
      <c r="AW196" s="347" t="s">
        <v>1732</v>
      </c>
      <c r="AY196" s="378" t="s">
        <v>7</v>
      </c>
      <c r="AZ196" s="378"/>
      <c r="BA196" s="378"/>
      <c r="BB196" s="378"/>
      <c r="BC196" s="378"/>
      <c r="BD196" s="378"/>
      <c r="BE196" s="456" t="s">
        <v>1783</v>
      </c>
      <c r="BF196" s="374"/>
      <c r="BG196" s="395"/>
      <c r="BH196" s="347" t="s">
        <v>1732</v>
      </c>
      <c r="BJ196" s="378" t="s">
        <v>7</v>
      </c>
      <c r="BK196" s="378"/>
      <c r="BL196" s="378"/>
      <c r="BM196" s="378"/>
      <c r="BN196" s="378"/>
      <c r="BO196" s="378"/>
      <c r="BP196" s="456" t="s">
        <v>1783</v>
      </c>
      <c r="BQ196" s="374"/>
    </row>
    <row r="197" spans="1:69" x14ac:dyDescent="0.2">
      <c r="A197" s="395"/>
      <c r="C197" s="374"/>
      <c r="D197" s="395"/>
      <c r="E197" s="470"/>
      <c r="F197" s="470"/>
      <c r="G197" s="470"/>
      <c r="H197" s="470"/>
      <c r="I197" s="470"/>
      <c r="J197" s="470"/>
      <c r="K197" s="470"/>
      <c r="L197" s="470"/>
      <c r="M197" s="470"/>
      <c r="N197" s="374"/>
      <c r="O197" s="395"/>
      <c r="P197" s="347" t="s">
        <v>1784</v>
      </c>
      <c r="R197" s="378"/>
      <c r="S197" s="378"/>
      <c r="T197" s="378"/>
      <c r="U197" s="378" t="s">
        <v>7</v>
      </c>
      <c r="V197" s="378"/>
      <c r="W197" s="378"/>
      <c r="X197" s="456">
        <v>8</v>
      </c>
      <c r="Y197" s="374"/>
      <c r="Z197" s="395"/>
      <c r="AA197" s="347" t="s">
        <v>1784</v>
      </c>
      <c r="AC197" s="378"/>
      <c r="AD197" s="378"/>
      <c r="AE197" s="378"/>
      <c r="AF197" s="378" t="s">
        <v>7</v>
      </c>
      <c r="AG197" s="378"/>
      <c r="AH197" s="378"/>
      <c r="AI197" s="456">
        <v>8</v>
      </c>
      <c r="AJ197" s="374"/>
      <c r="AK197" s="395"/>
      <c r="AL197" s="347" t="s">
        <v>1784</v>
      </c>
      <c r="AN197" s="378"/>
      <c r="AO197" s="378"/>
      <c r="AP197" s="378"/>
      <c r="AQ197" s="378" t="s">
        <v>7</v>
      </c>
      <c r="AR197" s="378"/>
      <c r="AS197" s="378"/>
      <c r="AT197" s="456">
        <v>8</v>
      </c>
      <c r="AU197" s="374"/>
      <c r="AV197" s="395"/>
      <c r="AW197" s="347" t="s">
        <v>1784</v>
      </c>
      <c r="AY197" s="378"/>
      <c r="AZ197" s="378"/>
      <c r="BA197" s="378"/>
      <c r="BB197" s="378" t="s">
        <v>7</v>
      </c>
      <c r="BC197" s="378"/>
      <c r="BD197" s="378"/>
      <c r="BE197" s="456">
        <v>8</v>
      </c>
      <c r="BF197" s="374"/>
      <c r="BG197" s="395"/>
      <c r="BH197" s="347" t="s">
        <v>1784</v>
      </c>
      <c r="BJ197" s="378"/>
      <c r="BK197" s="378"/>
      <c r="BL197" s="378"/>
      <c r="BM197" s="378" t="s">
        <v>7</v>
      </c>
      <c r="BN197" s="378"/>
      <c r="BO197" s="378"/>
      <c r="BP197" s="456">
        <v>8</v>
      </c>
      <c r="BQ197" s="374"/>
    </row>
    <row r="198" spans="1:69" ht="6" customHeight="1" x14ac:dyDescent="0.2">
      <c r="A198" s="379"/>
      <c r="B198" s="796"/>
      <c r="C198" s="380"/>
      <c r="D198" s="379"/>
      <c r="E198" s="510"/>
      <c r="F198" s="510"/>
      <c r="G198" s="510"/>
      <c r="H198" s="510"/>
      <c r="I198" s="510"/>
      <c r="J198" s="510"/>
      <c r="K198" s="510"/>
      <c r="L198" s="510"/>
      <c r="M198" s="510"/>
      <c r="N198" s="380"/>
      <c r="O198" s="379"/>
      <c r="P198" s="381"/>
      <c r="Q198" s="381"/>
      <c r="R198" s="619"/>
      <c r="S198" s="619"/>
      <c r="T198" s="619"/>
      <c r="U198" s="619"/>
      <c r="V198" s="619"/>
      <c r="W198" s="619"/>
      <c r="X198" s="796"/>
      <c r="Y198" s="380"/>
      <c r="Z198" s="379"/>
      <c r="AA198" s="381"/>
      <c r="AB198" s="381"/>
      <c r="AC198" s="619"/>
      <c r="AD198" s="619"/>
      <c r="AE198" s="619"/>
      <c r="AF198" s="619"/>
      <c r="AG198" s="619"/>
      <c r="AH198" s="619"/>
      <c r="AI198" s="796"/>
      <c r="AJ198" s="380"/>
      <c r="AK198" s="379"/>
      <c r="AL198" s="381"/>
      <c r="AM198" s="381"/>
      <c r="AN198" s="619"/>
      <c r="AO198" s="619"/>
      <c r="AP198" s="619"/>
      <c r="AQ198" s="619"/>
      <c r="AR198" s="619"/>
      <c r="AS198" s="619"/>
      <c r="AT198" s="796"/>
      <c r="AU198" s="380"/>
      <c r="AV198" s="379"/>
      <c r="AW198" s="381"/>
      <c r="AX198" s="381"/>
      <c r="AY198" s="619"/>
      <c r="AZ198" s="619"/>
      <c r="BA198" s="619"/>
      <c r="BB198" s="619"/>
      <c r="BC198" s="619"/>
      <c r="BD198" s="619"/>
      <c r="BE198" s="796"/>
      <c r="BF198" s="380"/>
      <c r="BG198" s="379"/>
      <c r="BH198" s="381"/>
      <c r="BI198" s="381"/>
      <c r="BJ198" s="619"/>
      <c r="BK198" s="619"/>
      <c r="BL198" s="619"/>
      <c r="BM198" s="619"/>
      <c r="BN198" s="619"/>
      <c r="BO198" s="619"/>
      <c r="BP198" s="796"/>
      <c r="BQ198" s="380"/>
    </row>
    <row r="199" spans="1:69" ht="6" customHeight="1" x14ac:dyDescent="0.2">
      <c r="A199" s="375"/>
      <c r="B199" s="661"/>
      <c r="C199" s="376"/>
      <c r="D199" s="375"/>
      <c r="E199" s="398"/>
      <c r="F199" s="398"/>
      <c r="G199" s="398"/>
      <c r="H199" s="398"/>
      <c r="I199" s="398"/>
      <c r="J199" s="398"/>
      <c r="K199" s="398"/>
      <c r="L199" s="398"/>
      <c r="M199" s="398"/>
      <c r="N199" s="376"/>
      <c r="O199" s="375"/>
      <c r="P199" s="398"/>
      <c r="Q199" s="398"/>
      <c r="R199" s="398"/>
      <c r="S199" s="398"/>
      <c r="T199" s="398"/>
      <c r="U199" s="398"/>
      <c r="V199" s="398"/>
      <c r="W199" s="398"/>
      <c r="X199" s="661"/>
      <c r="Y199" s="376"/>
      <c r="Z199" s="375"/>
      <c r="AA199" s="398"/>
      <c r="AB199" s="398"/>
      <c r="AC199" s="398"/>
      <c r="AD199" s="398"/>
      <c r="AE199" s="398"/>
      <c r="AF199" s="398"/>
      <c r="AG199" s="398"/>
      <c r="AH199" s="398"/>
      <c r="AI199" s="661"/>
      <c r="AJ199" s="376"/>
      <c r="AK199" s="375"/>
      <c r="AL199" s="398"/>
      <c r="AM199" s="398"/>
      <c r="AN199" s="398"/>
      <c r="AO199" s="398"/>
      <c r="AP199" s="398"/>
      <c r="AQ199" s="398"/>
      <c r="AR199" s="398"/>
      <c r="AS199" s="398"/>
      <c r="AT199" s="661"/>
      <c r="AU199" s="376"/>
      <c r="AV199" s="375"/>
      <c r="AW199" s="398"/>
      <c r="AX199" s="398"/>
      <c r="AY199" s="398"/>
      <c r="AZ199" s="398"/>
      <c r="BA199" s="398"/>
      <c r="BB199" s="398"/>
      <c r="BC199" s="398"/>
      <c r="BD199" s="398"/>
      <c r="BE199" s="661"/>
      <c r="BF199" s="376"/>
      <c r="BG199" s="375"/>
      <c r="BH199" s="398"/>
      <c r="BI199" s="398"/>
      <c r="BJ199" s="398"/>
      <c r="BK199" s="398"/>
      <c r="BL199" s="398"/>
      <c r="BM199" s="398"/>
      <c r="BN199" s="398"/>
      <c r="BO199" s="398"/>
      <c r="BP199" s="661"/>
      <c r="BQ199" s="376"/>
    </row>
    <row r="200" spans="1:69" ht="11.25" customHeight="1" x14ac:dyDescent="0.2">
      <c r="A200" s="395"/>
      <c r="B200" s="367" t="s">
        <v>3087</v>
      </c>
      <c r="C200" s="374"/>
      <c r="D200" s="395"/>
      <c r="E200" s="470" t="str">
        <f ca="1">VLOOKUP(INDIRECT(ADDRESS(ROW(),COLUMN()-3)),Language_Translations,MATCH(Language_Selected,Language_Options,0),FALSE)</f>
        <v xml:space="preserve">Now I would like to ask you about some medicines and vitamins that are sometimes given to young children.
Was [CHILD’S NAME] given any vitamin drops or other medicines as drops yesterday during the day or at night?
</v>
      </c>
      <c r="F200" s="470"/>
      <c r="G200" s="470"/>
      <c r="H200" s="470"/>
      <c r="I200" s="470"/>
      <c r="J200" s="470"/>
      <c r="K200" s="470"/>
      <c r="L200" s="470"/>
      <c r="M200" s="470"/>
      <c r="N200" s="374"/>
      <c r="O200" s="395"/>
      <c r="R200" s="378"/>
      <c r="S200" s="378"/>
      <c r="T200" s="378"/>
      <c r="U200" s="378"/>
      <c r="V200" s="378"/>
      <c r="W200" s="378"/>
      <c r="X200" s="456"/>
      <c r="Y200" s="374"/>
      <c r="Z200" s="395"/>
      <c r="AC200" s="378"/>
      <c r="AD200" s="378"/>
      <c r="AE200" s="378"/>
      <c r="AF200" s="378"/>
      <c r="AG200" s="378"/>
      <c r="AH200" s="378"/>
      <c r="AI200" s="456"/>
      <c r="AJ200" s="374"/>
      <c r="AK200" s="395"/>
      <c r="AN200" s="378"/>
      <c r="AO200" s="378"/>
      <c r="AP200" s="378"/>
      <c r="AQ200" s="378"/>
      <c r="AR200" s="378"/>
      <c r="AS200" s="378"/>
      <c r="AT200" s="456"/>
      <c r="AU200" s="374"/>
      <c r="AV200" s="395"/>
      <c r="AY200" s="378"/>
      <c r="AZ200" s="378"/>
      <c r="BA200" s="378"/>
      <c r="BB200" s="378"/>
      <c r="BC200" s="378"/>
      <c r="BD200" s="378"/>
      <c r="BE200" s="456"/>
      <c r="BF200" s="374"/>
      <c r="BG200" s="395"/>
      <c r="BJ200" s="378"/>
      <c r="BK200" s="378"/>
      <c r="BL200" s="378"/>
      <c r="BM200" s="378"/>
      <c r="BN200" s="378"/>
      <c r="BO200" s="378"/>
      <c r="BP200" s="456"/>
      <c r="BQ200" s="374"/>
    </row>
    <row r="201" spans="1:69" x14ac:dyDescent="0.2">
      <c r="A201" s="395"/>
      <c r="B201" s="456"/>
      <c r="C201" s="374"/>
      <c r="D201" s="395"/>
      <c r="E201" s="470"/>
      <c r="F201" s="470"/>
      <c r="G201" s="470"/>
      <c r="H201" s="470"/>
      <c r="I201" s="470"/>
      <c r="J201" s="470"/>
      <c r="K201" s="470"/>
      <c r="L201" s="470"/>
      <c r="M201" s="470"/>
      <c r="N201" s="374"/>
      <c r="O201" s="395"/>
      <c r="R201" s="378"/>
      <c r="S201" s="378"/>
      <c r="T201" s="378"/>
      <c r="U201" s="378"/>
      <c r="V201" s="378"/>
      <c r="W201" s="378"/>
      <c r="X201" s="456"/>
      <c r="Y201" s="374"/>
      <c r="Z201" s="395"/>
      <c r="AC201" s="378"/>
      <c r="AD201" s="378"/>
      <c r="AE201" s="378"/>
      <c r="AF201" s="378"/>
      <c r="AG201" s="378"/>
      <c r="AH201" s="378"/>
      <c r="AI201" s="456"/>
      <c r="AJ201" s="374"/>
      <c r="AK201" s="395"/>
      <c r="AN201" s="378"/>
      <c r="AO201" s="378"/>
      <c r="AP201" s="378"/>
      <c r="AQ201" s="378"/>
      <c r="AR201" s="378"/>
      <c r="AS201" s="378"/>
      <c r="AT201" s="456"/>
      <c r="AU201" s="374"/>
      <c r="AV201" s="395"/>
      <c r="AY201" s="378"/>
      <c r="AZ201" s="378"/>
      <c r="BA201" s="378"/>
      <c r="BB201" s="378"/>
      <c r="BC201" s="378"/>
      <c r="BD201" s="378"/>
      <c r="BE201" s="456"/>
      <c r="BF201" s="374"/>
      <c r="BG201" s="395"/>
      <c r="BJ201" s="378"/>
      <c r="BK201" s="378"/>
      <c r="BL201" s="378"/>
      <c r="BM201" s="378"/>
      <c r="BN201" s="378"/>
      <c r="BO201" s="378"/>
      <c r="BP201" s="456"/>
      <c r="BQ201" s="374"/>
    </row>
    <row r="202" spans="1:69" x14ac:dyDescent="0.2">
      <c r="A202" s="395"/>
      <c r="B202" s="456"/>
      <c r="C202" s="374"/>
      <c r="D202" s="395"/>
      <c r="E202" s="470"/>
      <c r="F202" s="470"/>
      <c r="G202" s="470"/>
      <c r="H202" s="470"/>
      <c r="I202" s="470"/>
      <c r="J202" s="470"/>
      <c r="K202" s="470"/>
      <c r="L202" s="470"/>
      <c r="M202" s="470"/>
      <c r="N202" s="374"/>
      <c r="O202" s="395"/>
      <c r="R202" s="378"/>
      <c r="S202" s="378"/>
      <c r="T202" s="378"/>
      <c r="U202" s="378"/>
      <c r="V202" s="378"/>
      <c r="W202" s="378"/>
      <c r="X202" s="456"/>
      <c r="Y202" s="374"/>
      <c r="Z202" s="395"/>
      <c r="AC202" s="378"/>
      <c r="AD202" s="378"/>
      <c r="AE202" s="378"/>
      <c r="AF202" s="378"/>
      <c r="AG202" s="378"/>
      <c r="AH202" s="378"/>
      <c r="AI202" s="456"/>
      <c r="AJ202" s="374"/>
      <c r="AK202" s="395"/>
      <c r="AN202" s="378"/>
      <c r="AO202" s="378"/>
      <c r="AP202" s="378"/>
      <c r="AQ202" s="378"/>
      <c r="AR202" s="378"/>
      <c r="AS202" s="378"/>
      <c r="AT202" s="456"/>
      <c r="AU202" s="374"/>
      <c r="AV202" s="395"/>
      <c r="AY202" s="378"/>
      <c r="AZ202" s="378"/>
      <c r="BA202" s="378"/>
      <c r="BB202" s="378"/>
      <c r="BC202" s="378"/>
      <c r="BD202" s="378"/>
      <c r="BE202" s="456"/>
      <c r="BF202" s="374"/>
      <c r="BG202" s="395"/>
      <c r="BJ202" s="378"/>
      <c r="BK202" s="378"/>
      <c r="BL202" s="378"/>
      <c r="BM202" s="378"/>
      <c r="BN202" s="378"/>
      <c r="BO202" s="378"/>
      <c r="BP202" s="456"/>
      <c r="BQ202" s="374"/>
    </row>
    <row r="203" spans="1:69" x14ac:dyDescent="0.2">
      <c r="A203" s="395"/>
      <c r="B203" s="456"/>
      <c r="C203" s="374"/>
      <c r="D203" s="395"/>
      <c r="E203" s="470"/>
      <c r="F203" s="470"/>
      <c r="G203" s="470"/>
      <c r="H203" s="470"/>
      <c r="I203" s="470"/>
      <c r="J203" s="470"/>
      <c r="K203" s="470"/>
      <c r="L203" s="470"/>
      <c r="M203" s="470"/>
      <c r="N203" s="374"/>
      <c r="O203" s="395"/>
      <c r="T203" s="378"/>
      <c r="U203" s="378"/>
      <c r="V203" s="378"/>
      <c r="W203" s="378"/>
      <c r="Y203" s="374"/>
      <c r="Z203" s="395"/>
      <c r="AE203" s="378"/>
      <c r="AF203" s="378"/>
      <c r="AG203" s="378"/>
      <c r="AH203" s="378"/>
      <c r="AJ203" s="374"/>
      <c r="AK203" s="395"/>
      <c r="AP203" s="378"/>
      <c r="AQ203" s="378"/>
      <c r="AR203" s="378"/>
      <c r="AS203" s="378"/>
      <c r="AU203" s="374"/>
      <c r="AV203" s="395"/>
      <c r="BA203" s="378"/>
      <c r="BB203" s="378"/>
      <c r="BC203" s="378"/>
      <c r="BD203" s="378"/>
      <c r="BF203" s="374"/>
      <c r="BG203" s="395"/>
      <c r="BL203" s="378"/>
      <c r="BM203" s="378"/>
      <c r="BN203" s="378"/>
      <c r="BO203" s="378"/>
      <c r="BQ203" s="374"/>
    </row>
    <row r="204" spans="1:69" x14ac:dyDescent="0.2">
      <c r="A204" s="395"/>
      <c r="B204" s="456"/>
      <c r="C204" s="374"/>
      <c r="D204" s="395"/>
      <c r="E204" s="470"/>
      <c r="F204" s="470"/>
      <c r="G204" s="470"/>
      <c r="H204" s="470"/>
      <c r="I204" s="470"/>
      <c r="J204" s="470"/>
      <c r="K204" s="470"/>
      <c r="L204" s="470"/>
      <c r="M204" s="470"/>
      <c r="N204" s="374"/>
      <c r="O204" s="395"/>
      <c r="T204" s="378"/>
      <c r="U204" s="378"/>
      <c r="V204" s="378"/>
      <c r="W204" s="378"/>
      <c r="Y204" s="374"/>
      <c r="Z204" s="395"/>
      <c r="AE204" s="378"/>
      <c r="AF204" s="378"/>
      <c r="AG204" s="378"/>
      <c r="AH204" s="378"/>
      <c r="AJ204" s="374"/>
      <c r="AK204" s="395"/>
      <c r="AP204" s="378"/>
      <c r="AQ204" s="378"/>
      <c r="AR204" s="378"/>
      <c r="AS204" s="378"/>
      <c r="AU204" s="374"/>
      <c r="AV204" s="395"/>
      <c r="BA204" s="378"/>
      <c r="BB204" s="378"/>
      <c r="BC204" s="378"/>
      <c r="BD204" s="378"/>
      <c r="BF204" s="374"/>
      <c r="BG204" s="395"/>
      <c r="BL204" s="378"/>
      <c r="BM204" s="378"/>
      <c r="BN204" s="378"/>
      <c r="BO204" s="378"/>
      <c r="BQ204" s="374"/>
    </row>
    <row r="205" spans="1:69" x14ac:dyDescent="0.2">
      <c r="A205" s="395"/>
      <c r="C205" s="374"/>
      <c r="D205" s="395"/>
      <c r="E205" s="470"/>
      <c r="F205" s="470"/>
      <c r="G205" s="470"/>
      <c r="H205" s="470"/>
      <c r="I205" s="470"/>
      <c r="J205" s="470"/>
      <c r="K205" s="470"/>
      <c r="L205" s="470"/>
      <c r="M205" s="470"/>
      <c r="N205" s="374"/>
      <c r="O205" s="395"/>
      <c r="T205" s="378"/>
      <c r="U205" s="378"/>
      <c r="V205" s="378"/>
      <c r="W205" s="378"/>
      <c r="Y205" s="374"/>
      <c r="Z205" s="395"/>
      <c r="AE205" s="378"/>
      <c r="AF205" s="378"/>
      <c r="AG205" s="378"/>
      <c r="AH205" s="378"/>
      <c r="AJ205" s="374"/>
      <c r="AK205" s="395"/>
      <c r="AP205" s="378"/>
      <c r="AQ205" s="378"/>
      <c r="AR205" s="378"/>
      <c r="AS205" s="378"/>
      <c r="AU205" s="374"/>
      <c r="AV205" s="395"/>
      <c r="BA205" s="378"/>
      <c r="BB205" s="378"/>
      <c r="BC205" s="378"/>
      <c r="BD205" s="378"/>
      <c r="BF205" s="374"/>
      <c r="BG205" s="395"/>
      <c r="BL205" s="378"/>
      <c r="BM205" s="378"/>
      <c r="BN205" s="378"/>
      <c r="BO205" s="378"/>
      <c r="BQ205" s="374"/>
    </row>
    <row r="206" spans="1:69" x14ac:dyDescent="0.2">
      <c r="A206" s="395"/>
      <c r="C206" s="374"/>
      <c r="D206" s="395"/>
      <c r="E206" s="470"/>
      <c r="F206" s="470"/>
      <c r="G206" s="470"/>
      <c r="H206" s="470"/>
      <c r="I206" s="470"/>
      <c r="J206" s="470"/>
      <c r="K206" s="470"/>
      <c r="L206" s="470"/>
      <c r="M206" s="470"/>
      <c r="N206" s="374"/>
      <c r="O206" s="395"/>
      <c r="X206" s="347"/>
      <c r="Z206" s="395"/>
      <c r="AI206" s="347"/>
      <c r="AK206" s="395"/>
      <c r="AT206" s="347"/>
      <c r="AV206" s="395"/>
      <c r="BE206" s="347"/>
      <c r="BG206" s="395"/>
      <c r="BP206" s="347"/>
      <c r="BQ206" s="374"/>
    </row>
    <row r="207" spans="1:69" x14ac:dyDescent="0.2">
      <c r="A207" s="395"/>
      <c r="C207" s="374"/>
      <c r="D207" s="395"/>
      <c r="E207" s="470"/>
      <c r="F207" s="470"/>
      <c r="G207" s="470"/>
      <c r="H207" s="470"/>
      <c r="I207" s="470"/>
      <c r="J207" s="470"/>
      <c r="K207" s="470"/>
      <c r="L207" s="470"/>
      <c r="M207" s="470"/>
      <c r="N207" s="374"/>
      <c r="O207" s="395"/>
      <c r="P207" s="347" t="s">
        <v>1731</v>
      </c>
      <c r="R207" s="378" t="s">
        <v>7</v>
      </c>
      <c r="S207" s="378"/>
      <c r="T207" s="378"/>
      <c r="U207" s="378"/>
      <c r="V207" s="378"/>
      <c r="W207" s="378"/>
      <c r="X207" s="456" t="s">
        <v>1778</v>
      </c>
      <c r="Y207" s="374"/>
      <c r="Z207" s="395"/>
      <c r="AA207" s="347" t="s">
        <v>1731</v>
      </c>
      <c r="AC207" s="378" t="s">
        <v>7</v>
      </c>
      <c r="AD207" s="378"/>
      <c r="AE207" s="378"/>
      <c r="AF207" s="378"/>
      <c r="AG207" s="378"/>
      <c r="AH207" s="378"/>
      <c r="AI207" s="456" t="s">
        <v>1778</v>
      </c>
      <c r="AJ207" s="374"/>
      <c r="AK207" s="395"/>
      <c r="AL207" s="347" t="s">
        <v>1731</v>
      </c>
      <c r="AN207" s="378" t="s">
        <v>7</v>
      </c>
      <c r="AO207" s="378"/>
      <c r="AP207" s="378"/>
      <c r="AQ207" s="378"/>
      <c r="AR207" s="378"/>
      <c r="AS207" s="378"/>
      <c r="AT207" s="456" t="s">
        <v>1778</v>
      </c>
      <c r="AU207" s="374"/>
      <c r="AV207" s="395"/>
      <c r="AW207" s="347" t="s">
        <v>1731</v>
      </c>
      <c r="AY207" s="378" t="s">
        <v>7</v>
      </c>
      <c r="AZ207" s="378"/>
      <c r="BA207" s="378"/>
      <c r="BB207" s="378"/>
      <c r="BC207" s="378"/>
      <c r="BD207" s="378"/>
      <c r="BE207" s="456" t="s">
        <v>1778</v>
      </c>
      <c r="BF207" s="374"/>
      <c r="BG207" s="395"/>
      <c r="BH207" s="347" t="s">
        <v>1731</v>
      </c>
      <c r="BJ207" s="378" t="s">
        <v>7</v>
      </c>
      <c r="BK207" s="378"/>
      <c r="BL207" s="378"/>
      <c r="BM207" s="378"/>
      <c r="BN207" s="378"/>
      <c r="BO207" s="378"/>
      <c r="BP207" s="456" t="s">
        <v>1778</v>
      </c>
      <c r="BQ207" s="374"/>
    </row>
    <row r="208" spans="1:69" x14ac:dyDescent="0.2">
      <c r="A208" s="395"/>
      <c r="C208" s="374"/>
      <c r="D208" s="395"/>
      <c r="E208" s="470"/>
      <c r="F208" s="470"/>
      <c r="G208" s="470"/>
      <c r="H208" s="470"/>
      <c r="I208" s="470"/>
      <c r="J208" s="470"/>
      <c r="K208" s="470"/>
      <c r="L208" s="470"/>
      <c r="M208" s="470"/>
      <c r="N208" s="374"/>
      <c r="O208" s="395"/>
      <c r="P208" s="347" t="s">
        <v>1732</v>
      </c>
      <c r="R208" s="378" t="s">
        <v>7</v>
      </c>
      <c r="S208" s="378"/>
      <c r="T208" s="378"/>
      <c r="U208" s="378"/>
      <c r="V208" s="378"/>
      <c r="W208" s="378"/>
      <c r="X208" s="456" t="s">
        <v>1783</v>
      </c>
      <c r="Y208" s="374"/>
      <c r="Z208" s="395"/>
      <c r="AA208" s="347" t="s">
        <v>1732</v>
      </c>
      <c r="AC208" s="378" t="s">
        <v>7</v>
      </c>
      <c r="AD208" s="378"/>
      <c r="AE208" s="378"/>
      <c r="AF208" s="378"/>
      <c r="AG208" s="378"/>
      <c r="AH208" s="378"/>
      <c r="AI208" s="456" t="s">
        <v>1783</v>
      </c>
      <c r="AJ208" s="374"/>
      <c r="AK208" s="395"/>
      <c r="AL208" s="347" t="s">
        <v>1732</v>
      </c>
      <c r="AN208" s="378" t="s">
        <v>7</v>
      </c>
      <c r="AO208" s="378"/>
      <c r="AP208" s="378"/>
      <c r="AQ208" s="378"/>
      <c r="AR208" s="378"/>
      <c r="AS208" s="378"/>
      <c r="AT208" s="456" t="s">
        <v>1783</v>
      </c>
      <c r="AU208" s="374"/>
      <c r="AV208" s="395"/>
      <c r="AW208" s="347" t="s">
        <v>1732</v>
      </c>
      <c r="AY208" s="378" t="s">
        <v>7</v>
      </c>
      <c r="AZ208" s="378"/>
      <c r="BA208" s="378"/>
      <c r="BB208" s="378"/>
      <c r="BC208" s="378"/>
      <c r="BD208" s="378"/>
      <c r="BE208" s="456" t="s">
        <v>1783</v>
      </c>
      <c r="BF208" s="374"/>
      <c r="BG208" s="395"/>
      <c r="BH208" s="347" t="s">
        <v>1732</v>
      </c>
      <c r="BJ208" s="378" t="s">
        <v>7</v>
      </c>
      <c r="BK208" s="378"/>
      <c r="BL208" s="378"/>
      <c r="BM208" s="378"/>
      <c r="BN208" s="378"/>
      <c r="BO208" s="378"/>
      <c r="BP208" s="456" t="s">
        <v>1783</v>
      </c>
      <c r="BQ208" s="374"/>
    </row>
    <row r="209" spans="1:69" x14ac:dyDescent="0.2">
      <c r="A209" s="395"/>
      <c r="C209" s="374"/>
      <c r="D209" s="395"/>
      <c r="E209" s="470"/>
      <c r="F209" s="470"/>
      <c r="G209" s="470"/>
      <c r="H209" s="470"/>
      <c r="I209" s="470"/>
      <c r="J209" s="470"/>
      <c r="K209" s="470"/>
      <c r="L209" s="470"/>
      <c r="M209" s="470"/>
      <c r="N209" s="374"/>
      <c r="O209" s="395"/>
      <c r="P209" s="347" t="s">
        <v>1784</v>
      </c>
      <c r="R209" s="378"/>
      <c r="S209" s="378"/>
      <c r="T209" s="378"/>
      <c r="U209" s="378" t="s">
        <v>7</v>
      </c>
      <c r="V209" s="378"/>
      <c r="W209" s="378"/>
      <c r="X209" s="456">
        <v>8</v>
      </c>
      <c r="Y209" s="374"/>
      <c r="Z209" s="395"/>
      <c r="AA209" s="347" t="s">
        <v>1784</v>
      </c>
      <c r="AC209" s="378"/>
      <c r="AD209" s="378"/>
      <c r="AE209" s="378"/>
      <c r="AF209" s="378" t="s">
        <v>7</v>
      </c>
      <c r="AG209" s="378"/>
      <c r="AH209" s="378"/>
      <c r="AI209" s="456">
        <v>8</v>
      </c>
      <c r="AJ209" s="374"/>
      <c r="AK209" s="395"/>
      <c r="AL209" s="347" t="s">
        <v>1784</v>
      </c>
      <c r="AN209" s="378"/>
      <c r="AO209" s="378"/>
      <c r="AP209" s="378"/>
      <c r="AQ209" s="378" t="s">
        <v>7</v>
      </c>
      <c r="AR209" s="378"/>
      <c r="AS209" s="378"/>
      <c r="AT209" s="456">
        <v>8</v>
      </c>
      <c r="AU209" s="374"/>
      <c r="AV209" s="395"/>
      <c r="AW209" s="347" t="s">
        <v>1784</v>
      </c>
      <c r="AY209" s="378"/>
      <c r="AZ209" s="378"/>
      <c r="BA209" s="378"/>
      <c r="BB209" s="378" t="s">
        <v>7</v>
      </c>
      <c r="BC209" s="378"/>
      <c r="BD209" s="378"/>
      <c r="BE209" s="456">
        <v>8</v>
      </c>
      <c r="BF209" s="374"/>
      <c r="BG209" s="395"/>
      <c r="BH209" s="347" t="s">
        <v>1784</v>
      </c>
      <c r="BJ209" s="378"/>
      <c r="BK209" s="378"/>
      <c r="BL209" s="378"/>
      <c r="BM209" s="378" t="s">
        <v>7</v>
      </c>
      <c r="BN209" s="378"/>
      <c r="BO209" s="378"/>
      <c r="BP209" s="456">
        <v>8</v>
      </c>
      <c r="BQ209" s="374"/>
    </row>
    <row r="210" spans="1:69" ht="7.15" customHeight="1" x14ac:dyDescent="0.2">
      <c r="A210" s="379"/>
      <c r="B210" s="662"/>
      <c r="C210" s="380"/>
      <c r="D210" s="379"/>
      <c r="E210" s="510"/>
      <c r="F210" s="510"/>
      <c r="G210" s="510"/>
      <c r="H210" s="510"/>
      <c r="I210" s="510"/>
      <c r="J210" s="510"/>
      <c r="K210" s="510"/>
      <c r="L210" s="510"/>
      <c r="M210" s="510"/>
      <c r="N210" s="380"/>
      <c r="O210" s="379"/>
      <c r="P210" s="381"/>
      <c r="Q210" s="381"/>
      <c r="R210" s="619"/>
      <c r="S210" s="619"/>
      <c r="T210" s="619"/>
      <c r="U210" s="619"/>
      <c r="V210" s="619"/>
      <c r="W210" s="619"/>
      <c r="X210" s="796"/>
      <c r="Y210" s="380"/>
      <c r="Z210" s="379"/>
      <c r="AA210" s="381"/>
      <c r="AB210" s="381"/>
      <c r="AC210" s="619"/>
      <c r="AD210" s="619"/>
      <c r="AE210" s="619"/>
      <c r="AF210" s="619"/>
      <c r="AG210" s="619"/>
      <c r="AH210" s="619"/>
      <c r="AI210" s="796"/>
      <c r="AJ210" s="380"/>
      <c r="AK210" s="379"/>
      <c r="AL210" s="381"/>
      <c r="AM210" s="381"/>
      <c r="AN210" s="619"/>
      <c r="AO210" s="619"/>
      <c r="AP210" s="619"/>
      <c r="AQ210" s="619"/>
      <c r="AR210" s="619"/>
      <c r="AS210" s="619"/>
      <c r="AT210" s="796"/>
      <c r="AU210" s="380"/>
      <c r="AV210" s="379"/>
      <c r="AW210" s="381"/>
      <c r="AX210" s="381"/>
      <c r="AY210" s="619"/>
      <c r="AZ210" s="619"/>
      <c r="BA210" s="619"/>
      <c r="BB210" s="619"/>
      <c r="BC210" s="619"/>
      <c r="BD210" s="619"/>
      <c r="BE210" s="796"/>
      <c r="BF210" s="380"/>
      <c r="BG210" s="379"/>
      <c r="BH210" s="381"/>
      <c r="BI210" s="381"/>
      <c r="BJ210" s="619"/>
      <c r="BK210" s="619"/>
      <c r="BL210" s="619"/>
      <c r="BM210" s="619"/>
      <c r="BN210" s="619"/>
      <c r="BO210" s="619"/>
      <c r="BP210" s="796"/>
      <c r="BQ210" s="380"/>
    </row>
    <row r="211" spans="1:69" ht="6" customHeight="1" x14ac:dyDescent="0.2">
      <c r="A211" s="375"/>
      <c r="B211" s="661"/>
      <c r="C211" s="376"/>
      <c r="D211" s="375"/>
      <c r="E211" s="398"/>
      <c r="F211" s="398"/>
      <c r="G211" s="398"/>
      <c r="H211" s="398"/>
      <c r="I211" s="398"/>
      <c r="J211" s="398"/>
      <c r="K211" s="398"/>
      <c r="L211" s="398"/>
      <c r="M211" s="398"/>
      <c r="N211" s="376"/>
      <c r="O211" s="375"/>
      <c r="P211" s="398"/>
      <c r="Q211" s="398"/>
      <c r="R211" s="398"/>
      <c r="S211" s="398"/>
      <c r="T211" s="398"/>
      <c r="U211" s="398"/>
      <c r="V211" s="398"/>
      <c r="W211" s="398"/>
      <c r="X211" s="661"/>
      <c r="Y211" s="376"/>
      <c r="Z211" s="375"/>
      <c r="AA211" s="398"/>
      <c r="AB211" s="398"/>
      <c r="AC211" s="398"/>
      <c r="AD211" s="398"/>
      <c r="AE211" s="398"/>
      <c r="AF211" s="398"/>
      <c r="AG211" s="398"/>
      <c r="AH211" s="398"/>
      <c r="AI211" s="661"/>
      <c r="AJ211" s="376"/>
      <c r="AK211" s="375"/>
      <c r="AL211" s="398"/>
      <c r="AM211" s="398"/>
      <c r="AN211" s="398"/>
      <c r="AO211" s="398"/>
      <c r="AP211" s="398"/>
      <c r="AQ211" s="398"/>
      <c r="AR211" s="398"/>
      <c r="AS211" s="398"/>
      <c r="AT211" s="661"/>
      <c r="AU211" s="376"/>
      <c r="AV211" s="375"/>
      <c r="AW211" s="398"/>
      <c r="AX211" s="398"/>
      <c r="AY211" s="398"/>
      <c r="AZ211" s="398"/>
      <c r="BA211" s="398"/>
      <c r="BB211" s="398"/>
      <c r="BC211" s="398"/>
      <c r="BD211" s="398"/>
      <c r="BE211" s="661"/>
      <c r="BF211" s="376"/>
      <c r="BG211" s="375"/>
      <c r="BH211" s="398"/>
      <c r="BI211" s="398"/>
      <c r="BJ211" s="398"/>
      <c r="BK211" s="398"/>
      <c r="BL211" s="398"/>
      <c r="BM211" s="398"/>
      <c r="BN211" s="398"/>
      <c r="BO211" s="398"/>
      <c r="BP211" s="661"/>
      <c r="BQ211" s="376"/>
    </row>
    <row r="212" spans="1:69" ht="11.25" customHeight="1" x14ac:dyDescent="0.2">
      <c r="A212" s="395"/>
      <c r="B212" s="367" t="s">
        <v>3088</v>
      </c>
      <c r="C212" s="374"/>
      <c r="D212" s="395"/>
      <c r="E212" s="470" t="str">
        <f ca="1">VLOOKUP(INDIRECT(ADDRESS(ROW(),COLUMN()-3)),Language_Translations,MATCH(Language_Selected,Language_Options,0),FALSE)</f>
        <v>Was [CHILD’S NAME] given [local name for oral rehydration solution] yesterday during the day or at night?</v>
      </c>
      <c r="F212" s="470"/>
      <c r="G212" s="470"/>
      <c r="H212" s="470"/>
      <c r="I212" s="470"/>
      <c r="J212" s="470"/>
      <c r="K212" s="470"/>
      <c r="L212" s="470"/>
      <c r="M212" s="470"/>
      <c r="N212" s="374"/>
      <c r="O212" s="395"/>
      <c r="R212" s="378"/>
      <c r="S212" s="378"/>
      <c r="T212" s="378"/>
      <c r="U212" s="378"/>
      <c r="V212" s="378"/>
      <c r="W212" s="378"/>
      <c r="X212" s="456"/>
      <c r="Y212" s="374"/>
      <c r="Z212" s="395"/>
      <c r="AC212" s="378"/>
      <c r="AD212" s="378"/>
      <c r="AE212" s="378"/>
      <c r="AF212" s="378"/>
      <c r="AG212" s="378"/>
      <c r="AH212" s="378"/>
      <c r="AI212" s="456"/>
      <c r="AJ212" s="374"/>
      <c r="AK212" s="395"/>
      <c r="AN212" s="378"/>
      <c r="AO212" s="378"/>
      <c r="AP212" s="378"/>
      <c r="AQ212" s="378"/>
      <c r="AR212" s="378"/>
      <c r="AS212" s="378"/>
      <c r="AT212" s="456"/>
      <c r="AU212" s="374"/>
      <c r="AV212" s="395"/>
      <c r="AY212" s="378"/>
      <c r="AZ212" s="378"/>
      <c r="BA212" s="378"/>
      <c r="BB212" s="378"/>
      <c r="BC212" s="378"/>
      <c r="BD212" s="378"/>
      <c r="BE212" s="456"/>
      <c r="BF212" s="374"/>
      <c r="BG212" s="395"/>
      <c r="BJ212" s="378"/>
      <c r="BK212" s="378"/>
      <c r="BL212" s="378"/>
      <c r="BM212" s="378"/>
      <c r="BN212" s="378"/>
      <c r="BO212" s="378"/>
      <c r="BP212" s="456"/>
      <c r="BQ212" s="374"/>
    </row>
    <row r="213" spans="1:69" x14ac:dyDescent="0.2">
      <c r="A213" s="395"/>
      <c r="B213" s="456"/>
      <c r="C213" s="374"/>
      <c r="D213" s="395"/>
      <c r="E213" s="470"/>
      <c r="F213" s="470"/>
      <c r="G213" s="470"/>
      <c r="H213" s="470"/>
      <c r="I213" s="470"/>
      <c r="J213" s="470"/>
      <c r="K213" s="470"/>
      <c r="L213" s="470"/>
      <c r="M213" s="470"/>
      <c r="N213" s="374"/>
      <c r="O213" s="395"/>
      <c r="P213" s="347" t="s">
        <v>1731</v>
      </c>
      <c r="R213" s="378" t="s">
        <v>7</v>
      </c>
      <c r="S213" s="378"/>
      <c r="T213" s="378"/>
      <c r="U213" s="378"/>
      <c r="V213" s="378"/>
      <c r="W213" s="378"/>
      <c r="X213" s="456" t="s">
        <v>1778</v>
      </c>
      <c r="Y213" s="374"/>
      <c r="Z213" s="395"/>
      <c r="AA213" s="347" t="s">
        <v>1731</v>
      </c>
      <c r="AC213" s="378" t="s">
        <v>7</v>
      </c>
      <c r="AD213" s="378"/>
      <c r="AE213" s="378"/>
      <c r="AF213" s="378"/>
      <c r="AG213" s="378"/>
      <c r="AH213" s="378"/>
      <c r="AI213" s="456" t="s">
        <v>1778</v>
      </c>
      <c r="AJ213" s="374"/>
      <c r="AK213" s="395"/>
      <c r="AL213" s="347" t="s">
        <v>1731</v>
      </c>
      <c r="AN213" s="378" t="s">
        <v>7</v>
      </c>
      <c r="AO213" s="378"/>
      <c r="AP213" s="378"/>
      <c r="AQ213" s="378"/>
      <c r="AR213" s="378"/>
      <c r="AS213" s="378"/>
      <c r="AT213" s="456" t="s">
        <v>1778</v>
      </c>
      <c r="AU213" s="374"/>
      <c r="AV213" s="395"/>
      <c r="AW213" s="347" t="s">
        <v>1731</v>
      </c>
      <c r="AY213" s="378" t="s">
        <v>7</v>
      </c>
      <c r="AZ213" s="378"/>
      <c r="BA213" s="378"/>
      <c r="BB213" s="378"/>
      <c r="BC213" s="378"/>
      <c r="BD213" s="378"/>
      <c r="BE213" s="456" t="s">
        <v>1778</v>
      </c>
      <c r="BF213" s="374"/>
      <c r="BG213" s="395"/>
      <c r="BH213" s="347" t="s">
        <v>1731</v>
      </c>
      <c r="BJ213" s="378" t="s">
        <v>7</v>
      </c>
      <c r="BK213" s="378"/>
      <c r="BL213" s="378"/>
      <c r="BM213" s="378"/>
      <c r="BN213" s="378"/>
      <c r="BO213" s="378"/>
      <c r="BP213" s="456" t="s">
        <v>1778</v>
      </c>
      <c r="BQ213" s="374"/>
    </row>
    <row r="214" spans="1:69" x14ac:dyDescent="0.2">
      <c r="A214" s="395"/>
      <c r="B214" s="456"/>
      <c r="C214" s="374"/>
      <c r="D214" s="395"/>
      <c r="E214" s="470"/>
      <c r="F214" s="470"/>
      <c r="G214" s="470"/>
      <c r="H214" s="470"/>
      <c r="I214" s="470"/>
      <c r="J214" s="470"/>
      <c r="K214" s="470"/>
      <c r="L214" s="470"/>
      <c r="M214" s="470"/>
      <c r="N214" s="374"/>
      <c r="O214" s="395"/>
      <c r="P214" s="347" t="s">
        <v>1732</v>
      </c>
      <c r="R214" s="378" t="s">
        <v>7</v>
      </c>
      <c r="S214" s="378"/>
      <c r="T214" s="378"/>
      <c r="U214" s="378"/>
      <c r="V214" s="378"/>
      <c r="W214" s="378"/>
      <c r="X214" s="456" t="s">
        <v>1783</v>
      </c>
      <c r="Y214" s="374"/>
      <c r="Z214" s="395"/>
      <c r="AA214" s="347" t="s">
        <v>1732</v>
      </c>
      <c r="AC214" s="378" t="s">
        <v>7</v>
      </c>
      <c r="AD214" s="378"/>
      <c r="AE214" s="378"/>
      <c r="AF214" s="378"/>
      <c r="AG214" s="378"/>
      <c r="AH214" s="378"/>
      <c r="AI214" s="456" t="s">
        <v>1783</v>
      </c>
      <c r="AJ214" s="374"/>
      <c r="AK214" s="395"/>
      <c r="AL214" s="347" t="s">
        <v>1732</v>
      </c>
      <c r="AN214" s="378" t="s">
        <v>7</v>
      </c>
      <c r="AO214" s="378"/>
      <c r="AP214" s="378"/>
      <c r="AQ214" s="378"/>
      <c r="AR214" s="378"/>
      <c r="AS214" s="378"/>
      <c r="AT214" s="456" t="s">
        <v>1783</v>
      </c>
      <c r="AU214" s="374"/>
      <c r="AV214" s="395"/>
      <c r="AW214" s="347" t="s">
        <v>1732</v>
      </c>
      <c r="AY214" s="378" t="s">
        <v>7</v>
      </c>
      <c r="AZ214" s="378"/>
      <c r="BA214" s="378"/>
      <c r="BB214" s="378"/>
      <c r="BC214" s="378"/>
      <c r="BD214" s="378"/>
      <c r="BE214" s="456" t="s">
        <v>1783</v>
      </c>
      <c r="BF214" s="374"/>
      <c r="BG214" s="395"/>
      <c r="BH214" s="347" t="s">
        <v>1732</v>
      </c>
      <c r="BJ214" s="378" t="s">
        <v>7</v>
      </c>
      <c r="BK214" s="378"/>
      <c r="BL214" s="378"/>
      <c r="BM214" s="378"/>
      <c r="BN214" s="378"/>
      <c r="BO214" s="378"/>
      <c r="BP214" s="456" t="s">
        <v>1783</v>
      </c>
      <c r="BQ214" s="374"/>
    </row>
    <row r="215" spans="1:69" x14ac:dyDescent="0.2">
      <c r="A215" s="395"/>
      <c r="B215" s="456"/>
      <c r="C215" s="374"/>
      <c r="D215" s="395"/>
      <c r="E215" s="470"/>
      <c r="F215" s="470"/>
      <c r="G215" s="470"/>
      <c r="H215" s="470"/>
      <c r="I215" s="470"/>
      <c r="J215" s="470"/>
      <c r="K215" s="470"/>
      <c r="L215" s="470"/>
      <c r="M215" s="470"/>
      <c r="N215" s="374"/>
      <c r="O215" s="395"/>
      <c r="P215" s="347" t="s">
        <v>1784</v>
      </c>
      <c r="R215" s="378"/>
      <c r="S215" s="378"/>
      <c r="T215" s="378"/>
      <c r="U215" s="378" t="s">
        <v>7</v>
      </c>
      <c r="V215" s="378"/>
      <c r="W215" s="378"/>
      <c r="X215" s="456">
        <v>8</v>
      </c>
      <c r="Y215" s="374"/>
      <c r="Z215" s="395"/>
      <c r="AA215" s="347" t="s">
        <v>1784</v>
      </c>
      <c r="AC215" s="378"/>
      <c r="AD215" s="378"/>
      <c r="AE215" s="378"/>
      <c r="AF215" s="378" t="s">
        <v>7</v>
      </c>
      <c r="AG215" s="378"/>
      <c r="AH215" s="378"/>
      <c r="AI215" s="456">
        <v>8</v>
      </c>
      <c r="AJ215" s="374"/>
      <c r="AK215" s="395"/>
      <c r="AL215" s="347" t="s">
        <v>1784</v>
      </c>
      <c r="AN215" s="378"/>
      <c r="AO215" s="378"/>
      <c r="AP215" s="378"/>
      <c r="AQ215" s="378" t="s">
        <v>7</v>
      </c>
      <c r="AR215" s="378"/>
      <c r="AS215" s="378"/>
      <c r="AT215" s="456">
        <v>8</v>
      </c>
      <c r="AU215" s="374"/>
      <c r="AV215" s="395"/>
      <c r="AW215" s="347" t="s">
        <v>1784</v>
      </c>
      <c r="AY215" s="378"/>
      <c r="AZ215" s="378"/>
      <c r="BA215" s="378"/>
      <c r="BB215" s="378" t="s">
        <v>7</v>
      </c>
      <c r="BC215" s="378"/>
      <c r="BD215" s="378"/>
      <c r="BE215" s="456">
        <v>8</v>
      </c>
      <c r="BF215" s="374"/>
      <c r="BG215" s="395"/>
      <c r="BH215" s="347" t="s">
        <v>1784</v>
      </c>
      <c r="BJ215" s="378"/>
      <c r="BK215" s="378"/>
      <c r="BL215" s="378"/>
      <c r="BM215" s="378" t="s">
        <v>7</v>
      </c>
      <c r="BN215" s="378"/>
      <c r="BO215" s="378"/>
      <c r="BP215" s="456">
        <v>8</v>
      </c>
      <c r="BQ215" s="374"/>
    </row>
    <row r="216" spans="1:69" x14ac:dyDescent="0.2">
      <c r="A216" s="395"/>
      <c r="C216" s="374"/>
      <c r="D216" s="395"/>
      <c r="E216" s="470"/>
      <c r="F216" s="470"/>
      <c r="G216" s="470"/>
      <c r="H216" s="470"/>
      <c r="I216" s="470"/>
      <c r="J216" s="470"/>
      <c r="K216" s="470"/>
      <c r="L216" s="470"/>
      <c r="M216" s="470"/>
      <c r="N216" s="374"/>
      <c r="O216" s="395"/>
      <c r="T216" s="378"/>
      <c r="U216" s="378"/>
      <c r="V216" s="378"/>
      <c r="W216" s="378"/>
      <c r="Y216" s="374"/>
      <c r="Z216" s="395"/>
      <c r="AE216" s="378"/>
      <c r="AF216" s="378"/>
      <c r="AG216" s="378"/>
      <c r="AH216" s="378"/>
      <c r="AJ216" s="374"/>
      <c r="AK216" s="395"/>
      <c r="AP216" s="378"/>
      <c r="AQ216" s="378"/>
      <c r="AR216" s="378"/>
      <c r="AS216" s="378"/>
      <c r="AU216" s="374"/>
      <c r="AV216" s="395"/>
      <c r="BA216" s="378"/>
      <c r="BB216" s="378"/>
      <c r="BC216" s="378"/>
      <c r="BD216" s="378"/>
      <c r="BF216" s="374"/>
      <c r="BG216" s="395"/>
      <c r="BL216" s="378"/>
      <c r="BM216" s="378"/>
      <c r="BN216" s="378"/>
      <c r="BO216" s="378"/>
      <c r="BQ216" s="374"/>
    </row>
    <row r="217" spans="1:69" ht="6" customHeight="1" x14ac:dyDescent="0.2">
      <c r="A217" s="379"/>
      <c r="B217" s="662"/>
      <c r="C217" s="380"/>
      <c r="D217" s="379"/>
      <c r="E217" s="510"/>
      <c r="F217" s="510"/>
      <c r="G217" s="510"/>
      <c r="H217" s="510"/>
      <c r="I217" s="510"/>
      <c r="J217" s="510"/>
      <c r="K217" s="510"/>
      <c r="L217" s="510"/>
      <c r="M217" s="510"/>
      <c r="N217" s="380"/>
      <c r="O217" s="379"/>
      <c r="P217" s="381"/>
      <c r="Q217" s="381"/>
      <c r="R217" s="381"/>
      <c r="S217" s="381"/>
      <c r="T217" s="619"/>
      <c r="U217" s="619"/>
      <c r="V217" s="619"/>
      <c r="W217" s="619"/>
      <c r="X217" s="662"/>
      <c r="Y217" s="380"/>
      <c r="Z217" s="379"/>
      <c r="AA217" s="381"/>
      <c r="AB217" s="381"/>
      <c r="AC217" s="381"/>
      <c r="AD217" s="381"/>
      <c r="AE217" s="619"/>
      <c r="AF217" s="619"/>
      <c r="AG217" s="619"/>
      <c r="AH217" s="619"/>
      <c r="AI217" s="662"/>
      <c r="AJ217" s="380"/>
      <c r="AK217" s="379"/>
      <c r="AL217" s="381"/>
      <c r="AM217" s="381"/>
      <c r="AN217" s="381"/>
      <c r="AO217" s="381"/>
      <c r="AP217" s="619"/>
      <c r="AQ217" s="619"/>
      <c r="AR217" s="619"/>
      <c r="AS217" s="619"/>
      <c r="AT217" s="662"/>
      <c r="AU217" s="380"/>
      <c r="AV217" s="379"/>
      <c r="AW217" s="381"/>
      <c r="AX217" s="381"/>
      <c r="AY217" s="381"/>
      <c r="AZ217" s="381"/>
      <c r="BA217" s="619"/>
      <c r="BB217" s="619"/>
      <c r="BC217" s="619"/>
      <c r="BD217" s="619"/>
      <c r="BE217" s="662"/>
      <c r="BF217" s="380"/>
      <c r="BG217" s="379"/>
      <c r="BH217" s="381"/>
      <c r="BI217" s="381"/>
      <c r="BJ217" s="381"/>
      <c r="BK217" s="381"/>
      <c r="BL217" s="619"/>
      <c r="BM217" s="619"/>
      <c r="BN217" s="619"/>
      <c r="BO217" s="619"/>
      <c r="BP217" s="662"/>
      <c r="BQ217" s="380"/>
    </row>
    <row r="218" spans="1:69" ht="6" customHeight="1" x14ac:dyDescent="0.2">
      <c r="A218" s="798"/>
      <c r="B218" s="661"/>
      <c r="C218" s="376"/>
      <c r="D218" s="398"/>
      <c r="E218" s="799"/>
      <c r="F218" s="799"/>
      <c r="G218" s="799"/>
      <c r="H218" s="799"/>
      <c r="I218" s="799"/>
      <c r="J218" s="799"/>
      <c r="K218" s="799"/>
      <c r="L218" s="799"/>
      <c r="M218" s="799"/>
      <c r="N218" s="799"/>
      <c r="O218" s="799"/>
      <c r="P218" s="799"/>
      <c r="Q218" s="799"/>
      <c r="R218" s="799"/>
      <c r="S218" s="799"/>
      <c r="T218" s="799"/>
      <c r="U218" s="799"/>
      <c r="V218" s="799"/>
      <c r="W218" s="799"/>
      <c r="X218" s="799"/>
      <c r="Y218" s="799"/>
      <c r="Z218" s="799"/>
      <c r="AA218" s="799"/>
      <c r="AB218" s="799"/>
      <c r="AC218" s="799"/>
      <c r="AD218" s="799"/>
      <c r="AE218" s="799"/>
      <c r="AF218" s="799"/>
      <c r="AG218" s="799"/>
      <c r="AH218" s="799"/>
      <c r="AI218" s="799"/>
      <c r="AJ218" s="799"/>
      <c r="AK218" s="799"/>
      <c r="AL218" s="799"/>
      <c r="AM218" s="799"/>
      <c r="AN218" s="799"/>
      <c r="AO218" s="799"/>
      <c r="AP218" s="799"/>
      <c r="AQ218" s="799"/>
      <c r="AR218" s="799"/>
      <c r="AS218" s="799"/>
      <c r="AT218" s="799"/>
      <c r="AU218" s="799"/>
      <c r="AV218" s="799"/>
      <c r="AW218" s="799"/>
      <c r="AX218" s="799"/>
      <c r="AY218" s="799"/>
      <c r="AZ218" s="799"/>
      <c r="BA218" s="799"/>
      <c r="BB218" s="799"/>
      <c r="BC218" s="799"/>
      <c r="BD218" s="799"/>
      <c r="BE218" s="799"/>
      <c r="BF218" s="799"/>
      <c r="BG218" s="799"/>
      <c r="BH218" s="799"/>
      <c r="BI218" s="799"/>
      <c r="BJ218" s="799"/>
      <c r="BK218" s="799"/>
      <c r="BL218" s="799"/>
      <c r="BM218" s="799"/>
      <c r="BN218" s="799"/>
      <c r="BO218" s="799"/>
      <c r="BP218" s="799"/>
      <c r="BQ218" s="800"/>
    </row>
    <row r="219" spans="1:69" x14ac:dyDescent="0.2">
      <c r="A219" s="801"/>
      <c r="B219" s="367" t="s">
        <v>3089</v>
      </c>
      <c r="C219" s="374"/>
      <c r="E219" s="470" t="str">
        <f ca="1">VLOOKUP(INDIRECT(ADDRESS(ROW(),COLUMN()-3)),Language_Translations,MATCH(Language_Selected,Language_Options,0),FALSE)</f>
        <v>READ THE QUESTIONS BELOW. READ THE LIST OF LIQUIDS ONE BY ONE AND MARK YES OR NO, ACCORDINGLY.
Next I would like to ask you about some liquids that [CHILD’S NAME] may have had yesterday during the day or at night.
Did [CHILD’S NAME] have any [ITEM FROM LIST]?</v>
      </c>
      <c r="F219" s="470"/>
      <c r="G219" s="470"/>
      <c r="H219" s="470"/>
      <c r="I219" s="470"/>
      <c r="J219" s="470"/>
      <c r="K219" s="470"/>
      <c r="L219" s="470"/>
      <c r="M219" s="470"/>
      <c r="N219" s="470"/>
      <c r="O219" s="470"/>
      <c r="P219" s="470"/>
      <c r="Q219" s="470"/>
      <c r="R219" s="470"/>
      <c r="S219" s="470"/>
      <c r="T219" s="470"/>
      <c r="U219" s="470"/>
      <c r="V219" s="470"/>
      <c r="W219" s="470"/>
      <c r="X219" s="470"/>
      <c r="Y219" s="470"/>
      <c r="Z219" s="470"/>
      <c r="AA219" s="470"/>
      <c r="AB219" s="470"/>
      <c r="AC219" s="470"/>
      <c r="AD219" s="470"/>
      <c r="AE219" s="470"/>
      <c r="AF219" s="470"/>
      <c r="AG219" s="470"/>
      <c r="AH219" s="470"/>
      <c r="AI219" s="470"/>
      <c r="AJ219" s="470"/>
      <c r="AK219" s="470"/>
      <c r="AL219" s="470"/>
      <c r="AM219" s="470"/>
      <c r="AN219" s="470"/>
      <c r="AO219" s="470"/>
      <c r="AP219" s="470"/>
      <c r="AQ219" s="470"/>
      <c r="AR219" s="470"/>
      <c r="AS219" s="470"/>
      <c r="AT219" s="470"/>
      <c r="AU219" s="470"/>
      <c r="AV219" s="470"/>
      <c r="AW219" s="470"/>
      <c r="AX219" s="470"/>
      <c r="AY219" s="470"/>
      <c r="AZ219" s="470"/>
      <c r="BA219" s="470"/>
      <c r="BB219" s="470"/>
      <c r="BC219" s="470"/>
      <c r="BD219" s="470"/>
      <c r="BE219" s="470"/>
      <c r="BF219" s="470"/>
      <c r="BG219" s="470"/>
      <c r="BH219" s="470"/>
      <c r="BI219" s="470"/>
      <c r="BJ219" s="470"/>
      <c r="BK219" s="470"/>
      <c r="BL219" s="470"/>
      <c r="BM219" s="470"/>
      <c r="BN219" s="470"/>
      <c r="BO219" s="470"/>
      <c r="BP219" s="470"/>
      <c r="BQ219" s="721"/>
    </row>
    <row r="220" spans="1:69" x14ac:dyDescent="0.2">
      <c r="A220" s="801"/>
      <c r="C220" s="374"/>
      <c r="E220" s="470"/>
      <c r="F220" s="470"/>
      <c r="G220" s="470"/>
      <c r="H220" s="470"/>
      <c r="I220" s="470"/>
      <c r="J220" s="470"/>
      <c r="K220" s="470"/>
      <c r="L220" s="470"/>
      <c r="M220" s="470"/>
      <c r="N220" s="470"/>
      <c r="O220" s="470"/>
      <c r="P220" s="470"/>
      <c r="Q220" s="470"/>
      <c r="R220" s="470"/>
      <c r="S220" s="470"/>
      <c r="T220" s="470"/>
      <c r="U220" s="470"/>
      <c r="V220" s="470"/>
      <c r="W220" s="470"/>
      <c r="X220" s="470"/>
      <c r="Y220" s="470"/>
      <c r="Z220" s="470"/>
      <c r="AA220" s="470"/>
      <c r="AB220" s="470"/>
      <c r="AC220" s="470"/>
      <c r="AD220" s="470"/>
      <c r="AE220" s="470"/>
      <c r="AF220" s="470"/>
      <c r="AG220" s="470"/>
      <c r="AH220" s="470"/>
      <c r="AI220" s="470"/>
      <c r="AJ220" s="470"/>
      <c r="AK220" s="470"/>
      <c r="AL220" s="470"/>
      <c r="AM220" s="470"/>
      <c r="AN220" s="470"/>
      <c r="AO220" s="470"/>
      <c r="AP220" s="470"/>
      <c r="AQ220" s="470"/>
      <c r="AR220" s="470"/>
      <c r="AS220" s="470"/>
      <c r="AT220" s="470"/>
      <c r="AU220" s="470"/>
      <c r="AV220" s="470"/>
      <c r="AW220" s="470"/>
      <c r="AX220" s="470"/>
      <c r="AY220" s="470"/>
      <c r="AZ220" s="470"/>
      <c r="BA220" s="470"/>
      <c r="BB220" s="470"/>
      <c r="BC220" s="470"/>
      <c r="BD220" s="470"/>
      <c r="BE220" s="470"/>
      <c r="BF220" s="470"/>
      <c r="BG220" s="470"/>
      <c r="BH220" s="470"/>
      <c r="BI220" s="470"/>
      <c r="BJ220" s="470"/>
      <c r="BK220" s="470"/>
      <c r="BL220" s="470"/>
      <c r="BM220" s="470"/>
      <c r="BN220" s="470"/>
      <c r="BO220" s="470"/>
      <c r="BP220" s="470"/>
      <c r="BQ220" s="721"/>
    </row>
    <row r="221" spans="1:69" x14ac:dyDescent="0.2">
      <c r="A221" s="801"/>
      <c r="C221" s="374"/>
      <c r="E221" s="470"/>
      <c r="F221" s="470"/>
      <c r="G221" s="470"/>
      <c r="H221" s="470"/>
      <c r="I221" s="470"/>
      <c r="J221" s="470"/>
      <c r="K221" s="470"/>
      <c r="L221" s="470"/>
      <c r="M221" s="470"/>
      <c r="N221" s="470"/>
      <c r="O221" s="470"/>
      <c r="P221" s="470"/>
      <c r="Q221" s="470"/>
      <c r="R221" s="470"/>
      <c r="S221" s="470"/>
      <c r="T221" s="470"/>
      <c r="U221" s="470"/>
      <c r="V221" s="470"/>
      <c r="W221" s="470"/>
      <c r="X221" s="470"/>
      <c r="Y221" s="470"/>
      <c r="Z221" s="470"/>
      <c r="AA221" s="470"/>
      <c r="AB221" s="470"/>
      <c r="AC221" s="470"/>
      <c r="AD221" s="470"/>
      <c r="AE221" s="470"/>
      <c r="AF221" s="470"/>
      <c r="AG221" s="470"/>
      <c r="AH221" s="470"/>
      <c r="AI221" s="470"/>
      <c r="AJ221" s="470"/>
      <c r="AK221" s="470"/>
      <c r="AL221" s="470"/>
      <c r="AM221" s="470"/>
      <c r="AN221" s="470"/>
      <c r="AO221" s="470"/>
      <c r="AP221" s="470"/>
      <c r="AQ221" s="470"/>
      <c r="AR221" s="470"/>
      <c r="AS221" s="470"/>
      <c r="AT221" s="470"/>
      <c r="AU221" s="470"/>
      <c r="AV221" s="470"/>
      <c r="AW221" s="470"/>
      <c r="AX221" s="470"/>
      <c r="AY221" s="470"/>
      <c r="AZ221" s="470"/>
      <c r="BA221" s="470"/>
      <c r="BB221" s="470"/>
      <c r="BC221" s="470"/>
      <c r="BD221" s="470"/>
      <c r="BE221" s="470"/>
      <c r="BF221" s="470"/>
      <c r="BG221" s="470"/>
      <c r="BH221" s="470"/>
      <c r="BI221" s="470"/>
      <c r="BJ221" s="470"/>
      <c r="BK221" s="470"/>
      <c r="BL221" s="470"/>
      <c r="BM221" s="470"/>
      <c r="BN221" s="470"/>
      <c r="BO221" s="470"/>
      <c r="BP221" s="470"/>
      <c r="BQ221" s="721"/>
    </row>
    <row r="222" spans="1:69" x14ac:dyDescent="0.2">
      <c r="A222" s="801"/>
      <c r="C222" s="374"/>
      <c r="E222" s="470"/>
      <c r="F222" s="470"/>
      <c r="G222" s="470"/>
      <c r="H222" s="470"/>
      <c r="I222" s="470"/>
      <c r="J222" s="470"/>
      <c r="K222" s="470"/>
      <c r="L222" s="470"/>
      <c r="M222" s="470"/>
      <c r="N222" s="470"/>
      <c r="O222" s="470"/>
      <c r="P222" s="470"/>
      <c r="Q222" s="470"/>
      <c r="R222" s="470"/>
      <c r="S222" s="470"/>
      <c r="T222" s="470"/>
      <c r="U222" s="470"/>
      <c r="V222" s="470"/>
      <c r="W222" s="470"/>
      <c r="X222" s="470"/>
      <c r="Y222" s="470"/>
      <c r="Z222" s="470"/>
      <c r="AA222" s="470"/>
      <c r="AB222" s="470"/>
      <c r="AC222" s="470"/>
      <c r="AD222" s="470"/>
      <c r="AE222" s="470"/>
      <c r="AF222" s="470"/>
      <c r="AG222" s="470"/>
      <c r="AH222" s="470"/>
      <c r="AI222" s="470"/>
      <c r="AJ222" s="470"/>
      <c r="AK222" s="470"/>
      <c r="AL222" s="470"/>
      <c r="AM222" s="470"/>
      <c r="AN222" s="470"/>
      <c r="AO222" s="470"/>
      <c r="AP222" s="470"/>
      <c r="AQ222" s="470"/>
      <c r="AR222" s="470"/>
      <c r="AS222" s="470"/>
      <c r="AT222" s="470"/>
      <c r="AU222" s="470"/>
      <c r="AV222" s="470"/>
      <c r="AW222" s="470"/>
      <c r="AX222" s="470"/>
      <c r="AY222" s="470"/>
      <c r="AZ222" s="470"/>
      <c r="BA222" s="470"/>
      <c r="BB222" s="470"/>
      <c r="BC222" s="470"/>
      <c r="BD222" s="470"/>
      <c r="BE222" s="470"/>
      <c r="BF222" s="470"/>
      <c r="BG222" s="470"/>
      <c r="BH222" s="470"/>
      <c r="BI222" s="470"/>
      <c r="BJ222" s="470"/>
      <c r="BK222" s="470"/>
      <c r="BL222" s="470"/>
      <c r="BM222" s="470"/>
      <c r="BN222" s="470"/>
      <c r="BO222" s="470"/>
      <c r="BP222" s="470"/>
      <c r="BQ222" s="721"/>
    </row>
    <row r="223" spans="1:69" x14ac:dyDescent="0.2">
      <c r="A223" s="801"/>
      <c r="C223" s="374"/>
      <c r="E223" s="470"/>
      <c r="F223" s="470"/>
      <c r="G223" s="470"/>
      <c r="H223" s="470"/>
      <c r="I223" s="470"/>
      <c r="J223" s="470"/>
      <c r="K223" s="470"/>
      <c r="L223" s="470"/>
      <c r="M223" s="470"/>
      <c r="N223" s="470"/>
      <c r="O223" s="470"/>
      <c r="P223" s="470"/>
      <c r="Q223" s="470"/>
      <c r="R223" s="470"/>
      <c r="S223" s="470"/>
      <c r="T223" s="470"/>
      <c r="U223" s="470"/>
      <c r="V223" s="470"/>
      <c r="W223" s="470"/>
      <c r="X223" s="470"/>
      <c r="Y223" s="470"/>
      <c r="Z223" s="470"/>
      <c r="AA223" s="470"/>
      <c r="AB223" s="470"/>
      <c r="AC223" s="470"/>
      <c r="AD223" s="470"/>
      <c r="AE223" s="470"/>
      <c r="AF223" s="470"/>
      <c r="AG223" s="470"/>
      <c r="AH223" s="470"/>
      <c r="AI223" s="470"/>
      <c r="AJ223" s="470"/>
      <c r="AK223" s="470"/>
      <c r="AL223" s="470"/>
      <c r="AM223" s="470"/>
      <c r="AN223" s="470"/>
      <c r="AO223" s="470"/>
      <c r="AP223" s="470"/>
      <c r="AQ223" s="470"/>
      <c r="AR223" s="470"/>
      <c r="AS223" s="470"/>
      <c r="AT223" s="470"/>
      <c r="AU223" s="470"/>
      <c r="AV223" s="470"/>
      <c r="AW223" s="470"/>
      <c r="AX223" s="470"/>
      <c r="AY223" s="470"/>
      <c r="AZ223" s="470"/>
      <c r="BA223" s="470"/>
      <c r="BB223" s="470"/>
      <c r="BC223" s="470"/>
      <c r="BD223" s="470"/>
      <c r="BE223" s="470"/>
      <c r="BF223" s="470"/>
      <c r="BG223" s="470"/>
      <c r="BH223" s="470"/>
      <c r="BI223" s="470"/>
      <c r="BJ223" s="470"/>
      <c r="BK223" s="470"/>
      <c r="BL223" s="470"/>
      <c r="BM223" s="470"/>
      <c r="BN223" s="470"/>
      <c r="BO223" s="470"/>
      <c r="BP223" s="470"/>
      <c r="BQ223" s="721"/>
    </row>
    <row r="224" spans="1:69" ht="6" customHeight="1" x14ac:dyDescent="0.2">
      <c r="A224" s="801"/>
      <c r="C224" s="374"/>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5"/>
      <c r="AP224" s="475"/>
      <c r="AQ224" s="475"/>
      <c r="AR224" s="475"/>
      <c r="AS224" s="475"/>
      <c r="AT224" s="475"/>
      <c r="AU224" s="475"/>
      <c r="AV224" s="475"/>
      <c r="AW224" s="475"/>
      <c r="AX224" s="475"/>
      <c r="AY224" s="475"/>
      <c r="AZ224" s="475"/>
      <c r="BA224" s="475"/>
      <c r="BB224" s="475"/>
      <c r="BC224" s="475"/>
      <c r="BD224" s="475"/>
      <c r="BE224" s="475"/>
      <c r="BF224" s="475"/>
      <c r="BG224" s="475"/>
      <c r="BH224" s="475"/>
      <c r="BI224" s="475"/>
      <c r="BJ224" s="475"/>
      <c r="BK224" s="475"/>
      <c r="BL224" s="475"/>
      <c r="BM224" s="475"/>
      <c r="BN224" s="475"/>
      <c r="BO224" s="475"/>
      <c r="BP224" s="475"/>
      <c r="BQ224" s="721"/>
    </row>
    <row r="225" spans="1:69" ht="6" customHeight="1" x14ac:dyDescent="0.2">
      <c r="A225" s="375"/>
      <c r="B225" s="661"/>
      <c r="C225" s="376"/>
      <c r="D225" s="375"/>
      <c r="E225" s="398"/>
      <c r="F225" s="398"/>
      <c r="G225" s="398"/>
      <c r="H225" s="398"/>
      <c r="I225" s="398"/>
      <c r="J225" s="398"/>
      <c r="K225" s="398"/>
      <c r="L225" s="398"/>
      <c r="M225" s="398"/>
      <c r="N225" s="376"/>
      <c r="O225" s="375"/>
      <c r="P225" s="398"/>
      <c r="Q225" s="398"/>
      <c r="R225" s="398"/>
      <c r="S225" s="398"/>
      <c r="T225" s="398"/>
      <c r="U225" s="398"/>
      <c r="V225" s="398"/>
      <c r="W225" s="398"/>
      <c r="X225" s="661"/>
      <c r="Y225" s="376"/>
      <c r="Z225" s="375"/>
      <c r="AA225" s="398"/>
      <c r="AB225" s="398"/>
      <c r="AC225" s="398"/>
      <c r="AD225" s="398"/>
      <c r="AE225" s="398"/>
      <c r="AF225" s="398"/>
      <c r="AG225" s="398"/>
      <c r="AH225" s="398"/>
      <c r="AI225" s="661"/>
      <c r="AJ225" s="376"/>
      <c r="AK225" s="375"/>
      <c r="AL225" s="398"/>
      <c r="AM225" s="398"/>
      <c r="AN225" s="398"/>
      <c r="AO225" s="398"/>
      <c r="AP225" s="398"/>
      <c r="AQ225" s="398"/>
      <c r="AR225" s="398"/>
      <c r="AS225" s="398"/>
      <c r="AT225" s="661"/>
      <c r="AU225" s="376"/>
      <c r="AV225" s="375"/>
      <c r="AW225" s="398"/>
      <c r="AX225" s="398"/>
      <c r="AY225" s="398"/>
      <c r="AZ225" s="398"/>
      <c r="BA225" s="398"/>
      <c r="BB225" s="398"/>
      <c r="BC225" s="398"/>
      <c r="BD225" s="398"/>
      <c r="BE225" s="661"/>
      <c r="BF225" s="376"/>
      <c r="BG225" s="375"/>
      <c r="BH225" s="398"/>
      <c r="BI225" s="398"/>
      <c r="BJ225" s="398"/>
      <c r="BK225" s="398"/>
      <c r="BL225" s="398"/>
      <c r="BM225" s="398"/>
      <c r="BN225" s="398"/>
      <c r="BO225" s="398"/>
      <c r="BP225" s="661"/>
      <c r="BQ225" s="376"/>
    </row>
    <row r="226" spans="1:69" ht="11.25" customHeight="1" x14ac:dyDescent="0.2">
      <c r="A226" s="395"/>
      <c r="B226" s="367" t="s">
        <v>3090</v>
      </c>
      <c r="C226" s="374"/>
      <c r="D226" s="395"/>
      <c r="E226" s="470" t="str">
        <f ca="1">VLOOKUP(INDIRECT(ADDRESS(ROW(),COLUMN()-3)),Language_Translations,MATCH(Language_Selected,Language_Options,0),FALSE)</f>
        <v>Plain water?</v>
      </c>
      <c r="F226" s="470"/>
      <c r="G226" s="470"/>
      <c r="H226" s="470"/>
      <c r="I226" s="470"/>
      <c r="J226" s="470"/>
      <c r="K226" s="470"/>
      <c r="L226" s="470"/>
      <c r="M226" s="470"/>
      <c r="N226" s="374"/>
      <c r="O226" s="395"/>
      <c r="P226" s="347" t="s">
        <v>1731</v>
      </c>
      <c r="R226" s="378" t="s">
        <v>7</v>
      </c>
      <c r="S226" s="378"/>
      <c r="T226" s="378"/>
      <c r="U226" s="378"/>
      <c r="V226" s="378"/>
      <c r="W226" s="378"/>
      <c r="X226" s="456" t="s">
        <v>1778</v>
      </c>
      <c r="Y226" s="374"/>
      <c r="Z226" s="395"/>
      <c r="AA226" s="347" t="s">
        <v>1731</v>
      </c>
      <c r="AC226" s="378" t="s">
        <v>7</v>
      </c>
      <c r="AD226" s="378"/>
      <c r="AE226" s="378"/>
      <c r="AF226" s="378"/>
      <c r="AG226" s="378"/>
      <c r="AH226" s="378"/>
      <c r="AI226" s="456" t="s">
        <v>1778</v>
      </c>
      <c r="AJ226" s="374"/>
      <c r="AK226" s="395"/>
      <c r="AL226" s="347" t="s">
        <v>1731</v>
      </c>
      <c r="AN226" s="378" t="s">
        <v>7</v>
      </c>
      <c r="AO226" s="378"/>
      <c r="AP226" s="378"/>
      <c r="AQ226" s="378"/>
      <c r="AR226" s="378"/>
      <c r="AS226" s="378"/>
      <c r="AT226" s="456" t="s">
        <v>1778</v>
      </c>
      <c r="AU226" s="374"/>
      <c r="AV226" s="395"/>
      <c r="AW226" s="347" t="s">
        <v>1731</v>
      </c>
      <c r="AY226" s="378" t="s">
        <v>7</v>
      </c>
      <c r="AZ226" s="378"/>
      <c r="BA226" s="378"/>
      <c r="BB226" s="378"/>
      <c r="BC226" s="378"/>
      <c r="BD226" s="378"/>
      <c r="BE226" s="456" t="s">
        <v>1778</v>
      </c>
      <c r="BF226" s="374"/>
      <c r="BG226" s="395"/>
      <c r="BH226" s="347" t="s">
        <v>1731</v>
      </c>
      <c r="BJ226" s="378" t="s">
        <v>7</v>
      </c>
      <c r="BK226" s="378"/>
      <c r="BL226" s="378"/>
      <c r="BM226" s="378"/>
      <c r="BN226" s="378"/>
      <c r="BO226" s="378"/>
      <c r="BP226" s="456" t="s">
        <v>1778</v>
      </c>
      <c r="BQ226" s="374"/>
    </row>
    <row r="227" spans="1:69" x14ac:dyDescent="0.2">
      <c r="A227" s="395"/>
      <c r="C227" s="374"/>
      <c r="D227" s="395"/>
      <c r="E227" s="470"/>
      <c r="F227" s="470"/>
      <c r="G227" s="470"/>
      <c r="H227" s="470"/>
      <c r="I227" s="470"/>
      <c r="J227" s="470"/>
      <c r="K227" s="470"/>
      <c r="L227" s="470"/>
      <c r="M227" s="470"/>
      <c r="N227" s="374"/>
      <c r="O227" s="395"/>
      <c r="P227" s="347" t="s">
        <v>1732</v>
      </c>
      <c r="R227" s="378" t="s">
        <v>7</v>
      </c>
      <c r="S227" s="378"/>
      <c r="T227" s="378"/>
      <c r="U227" s="378"/>
      <c r="V227" s="378"/>
      <c r="W227" s="378"/>
      <c r="X227" s="456" t="s">
        <v>1783</v>
      </c>
      <c r="Y227" s="374"/>
      <c r="Z227" s="395"/>
      <c r="AA227" s="347" t="s">
        <v>1732</v>
      </c>
      <c r="AC227" s="378" t="s">
        <v>7</v>
      </c>
      <c r="AD227" s="378"/>
      <c r="AE227" s="378"/>
      <c r="AF227" s="378"/>
      <c r="AG227" s="378"/>
      <c r="AH227" s="378"/>
      <c r="AI227" s="456" t="s">
        <v>1783</v>
      </c>
      <c r="AJ227" s="374"/>
      <c r="AK227" s="395"/>
      <c r="AL227" s="347" t="s">
        <v>1732</v>
      </c>
      <c r="AN227" s="378" t="s">
        <v>7</v>
      </c>
      <c r="AO227" s="378"/>
      <c r="AP227" s="378"/>
      <c r="AQ227" s="378"/>
      <c r="AR227" s="378"/>
      <c r="AS227" s="378"/>
      <c r="AT227" s="456" t="s">
        <v>1783</v>
      </c>
      <c r="AU227" s="374"/>
      <c r="AV227" s="395"/>
      <c r="AW227" s="347" t="s">
        <v>1732</v>
      </c>
      <c r="AY227" s="378" t="s">
        <v>7</v>
      </c>
      <c r="AZ227" s="378"/>
      <c r="BA227" s="378"/>
      <c r="BB227" s="378"/>
      <c r="BC227" s="378"/>
      <c r="BD227" s="378"/>
      <c r="BE227" s="456" t="s">
        <v>1783</v>
      </c>
      <c r="BF227" s="374"/>
      <c r="BG227" s="395"/>
      <c r="BH227" s="347" t="s">
        <v>1732</v>
      </c>
      <c r="BJ227" s="378" t="s">
        <v>7</v>
      </c>
      <c r="BK227" s="378"/>
      <c r="BL227" s="378"/>
      <c r="BM227" s="378"/>
      <c r="BN227" s="378"/>
      <c r="BO227" s="378"/>
      <c r="BP227" s="456" t="s">
        <v>1783</v>
      </c>
      <c r="BQ227" s="374"/>
    </row>
    <row r="228" spans="1:69" x14ac:dyDescent="0.2">
      <c r="A228" s="395"/>
      <c r="C228" s="374"/>
      <c r="D228" s="395"/>
      <c r="E228" s="470"/>
      <c r="F228" s="470"/>
      <c r="G228" s="470"/>
      <c r="H228" s="470"/>
      <c r="I228" s="470"/>
      <c r="J228" s="470"/>
      <c r="K228" s="470"/>
      <c r="L228" s="470"/>
      <c r="M228" s="470"/>
      <c r="N228" s="374"/>
      <c r="O228" s="395"/>
      <c r="P228" s="347" t="s">
        <v>1784</v>
      </c>
      <c r="R228" s="378"/>
      <c r="S228" s="378"/>
      <c r="T228" s="378"/>
      <c r="U228" s="378" t="s">
        <v>7</v>
      </c>
      <c r="V228" s="378"/>
      <c r="W228" s="378"/>
      <c r="X228" s="456">
        <v>8</v>
      </c>
      <c r="Y228" s="374"/>
      <c r="Z228" s="395"/>
      <c r="AA228" s="347" t="s">
        <v>1784</v>
      </c>
      <c r="AC228" s="378"/>
      <c r="AD228" s="378"/>
      <c r="AE228" s="378"/>
      <c r="AF228" s="378" t="s">
        <v>7</v>
      </c>
      <c r="AG228" s="378"/>
      <c r="AH228" s="378"/>
      <c r="AI228" s="456">
        <v>8</v>
      </c>
      <c r="AJ228" s="374"/>
      <c r="AK228" s="395"/>
      <c r="AL228" s="347" t="s">
        <v>1784</v>
      </c>
      <c r="AN228" s="378"/>
      <c r="AO228" s="378"/>
      <c r="AP228" s="378"/>
      <c r="AQ228" s="378" t="s">
        <v>7</v>
      </c>
      <c r="AR228" s="378"/>
      <c r="AS228" s="378"/>
      <c r="AT228" s="456">
        <v>8</v>
      </c>
      <c r="AU228" s="374"/>
      <c r="AV228" s="395"/>
      <c r="AW228" s="347" t="s">
        <v>1784</v>
      </c>
      <c r="AY228" s="378"/>
      <c r="AZ228" s="378"/>
      <c r="BA228" s="378"/>
      <c r="BB228" s="378" t="s">
        <v>7</v>
      </c>
      <c r="BC228" s="378"/>
      <c r="BD228" s="378"/>
      <c r="BE228" s="456">
        <v>8</v>
      </c>
      <c r="BF228" s="374"/>
      <c r="BG228" s="395"/>
      <c r="BH228" s="347" t="s">
        <v>1784</v>
      </c>
      <c r="BJ228" s="378"/>
      <c r="BK228" s="378"/>
      <c r="BL228" s="378"/>
      <c r="BM228" s="378" t="s">
        <v>7</v>
      </c>
      <c r="BN228" s="378"/>
      <c r="BO228" s="378"/>
      <c r="BP228" s="456">
        <v>8</v>
      </c>
      <c r="BQ228" s="374"/>
    </row>
    <row r="229" spans="1:69" ht="6" customHeight="1" x14ac:dyDescent="0.2">
      <c r="A229" s="379"/>
      <c r="B229" s="662"/>
      <c r="C229" s="380"/>
      <c r="D229" s="379"/>
      <c r="E229" s="510"/>
      <c r="F229" s="510"/>
      <c r="G229" s="510"/>
      <c r="H229" s="510"/>
      <c r="I229" s="510"/>
      <c r="J229" s="510"/>
      <c r="K229" s="510"/>
      <c r="L229" s="510"/>
      <c r="M229" s="510"/>
      <c r="N229" s="380"/>
      <c r="O229" s="379"/>
      <c r="P229" s="381"/>
      <c r="Q229" s="381"/>
      <c r="R229" s="619"/>
      <c r="S229" s="619"/>
      <c r="T229" s="619"/>
      <c r="U229" s="619"/>
      <c r="V229" s="619"/>
      <c r="W229" s="619"/>
      <c r="X229" s="796"/>
      <c r="Y229" s="380"/>
      <c r="Z229" s="379"/>
      <c r="AA229" s="381"/>
      <c r="AB229" s="381"/>
      <c r="AC229" s="619"/>
      <c r="AD229" s="619"/>
      <c r="AE229" s="619"/>
      <c r="AF229" s="619"/>
      <c r="AG229" s="619"/>
      <c r="AH229" s="619"/>
      <c r="AI229" s="796"/>
      <c r="AJ229" s="380"/>
      <c r="AK229" s="379"/>
      <c r="AL229" s="381"/>
      <c r="AM229" s="381"/>
      <c r="AN229" s="619"/>
      <c r="AO229" s="619"/>
      <c r="AP229" s="619"/>
      <c r="AQ229" s="619"/>
      <c r="AR229" s="619"/>
      <c r="AS229" s="619"/>
      <c r="AT229" s="796"/>
      <c r="AU229" s="380"/>
      <c r="AV229" s="379"/>
      <c r="AW229" s="381"/>
      <c r="AX229" s="381"/>
      <c r="AY229" s="619"/>
      <c r="AZ229" s="619"/>
      <c r="BA229" s="619"/>
      <c r="BB229" s="619"/>
      <c r="BC229" s="619"/>
      <c r="BD229" s="619"/>
      <c r="BE229" s="796"/>
      <c r="BF229" s="380"/>
      <c r="BG229" s="379"/>
      <c r="BH229" s="381"/>
      <c r="BI229" s="381"/>
      <c r="BJ229" s="619"/>
      <c r="BK229" s="619"/>
      <c r="BL229" s="619"/>
      <c r="BM229" s="619"/>
      <c r="BN229" s="619"/>
      <c r="BO229" s="619"/>
      <c r="BP229" s="796"/>
      <c r="BQ229" s="380"/>
    </row>
    <row r="230" spans="1:69" ht="6" customHeight="1" x14ac:dyDescent="0.2">
      <c r="A230" s="395"/>
      <c r="C230" s="374"/>
      <c r="D230" s="395"/>
      <c r="N230" s="374"/>
      <c r="O230" s="395"/>
      <c r="Y230" s="374"/>
      <c r="Z230" s="395"/>
      <c r="AJ230" s="374"/>
      <c r="AK230" s="395"/>
      <c r="AU230" s="374"/>
      <c r="AV230" s="395"/>
      <c r="BF230" s="374"/>
      <c r="BG230" s="395"/>
      <c r="BQ230" s="374"/>
    </row>
    <row r="231" spans="1:69" ht="11.25" customHeight="1" x14ac:dyDescent="0.2">
      <c r="A231" s="395"/>
      <c r="B231" s="367" t="s">
        <v>3091</v>
      </c>
      <c r="C231" s="374"/>
      <c r="D231" s="395"/>
      <c r="E231" s="470" t="str">
        <f ca="1">VLOOKUP(INDIRECT(ADDRESS(ROW(),COLUMN()-3)),Language_Translations,MATCH(Language_Selected,Language_Options,0),FALSE)</f>
        <v>Infant formula such as [INSERT LOCAL EXAMPLES]?</v>
      </c>
      <c r="F231" s="470"/>
      <c r="G231" s="470"/>
      <c r="H231" s="470"/>
      <c r="I231" s="470"/>
      <c r="J231" s="470"/>
      <c r="K231" s="470"/>
      <c r="L231" s="470"/>
      <c r="M231" s="470"/>
      <c r="N231" s="374"/>
      <c r="O231" s="395"/>
      <c r="P231" s="347" t="s">
        <v>1731</v>
      </c>
      <c r="R231" s="378" t="s">
        <v>7</v>
      </c>
      <c r="S231" s="378"/>
      <c r="T231" s="378"/>
      <c r="U231" s="378"/>
      <c r="V231" s="378"/>
      <c r="W231" s="378"/>
      <c r="X231" s="456" t="s">
        <v>1778</v>
      </c>
      <c r="Y231" s="374"/>
      <c r="Z231" s="395"/>
      <c r="AA231" s="347" t="s">
        <v>1731</v>
      </c>
      <c r="AC231" s="378" t="s">
        <v>7</v>
      </c>
      <c r="AD231" s="378"/>
      <c r="AE231" s="378"/>
      <c r="AF231" s="378"/>
      <c r="AG231" s="378"/>
      <c r="AH231" s="378"/>
      <c r="AI231" s="456" t="s">
        <v>1778</v>
      </c>
      <c r="AJ231" s="374"/>
      <c r="AK231" s="395"/>
      <c r="AL231" s="347" t="s">
        <v>1731</v>
      </c>
      <c r="AN231" s="378" t="s">
        <v>7</v>
      </c>
      <c r="AO231" s="378"/>
      <c r="AP231" s="378"/>
      <c r="AQ231" s="378"/>
      <c r="AR231" s="378"/>
      <c r="AS231" s="378"/>
      <c r="AT231" s="456" t="s">
        <v>1778</v>
      </c>
      <c r="AU231" s="374"/>
      <c r="AV231" s="395"/>
      <c r="AW231" s="347" t="s">
        <v>1731</v>
      </c>
      <c r="AY231" s="378" t="s">
        <v>7</v>
      </c>
      <c r="AZ231" s="378"/>
      <c r="BA231" s="378"/>
      <c r="BB231" s="378"/>
      <c r="BC231" s="378"/>
      <c r="BD231" s="378"/>
      <c r="BE231" s="456" t="s">
        <v>1778</v>
      </c>
      <c r="BF231" s="374"/>
      <c r="BG231" s="395"/>
      <c r="BH231" s="347" t="s">
        <v>1731</v>
      </c>
      <c r="BJ231" s="378" t="s">
        <v>7</v>
      </c>
      <c r="BK231" s="378"/>
      <c r="BL231" s="378"/>
      <c r="BM231" s="378"/>
      <c r="BN231" s="378"/>
      <c r="BO231" s="378"/>
      <c r="BP231" s="456" t="s">
        <v>1778</v>
      </c>
      <c r="BQ231" s="374"/>
    </row>
    <row r="232" spans="1:69" ht="11.25" customHeight="1" x14ac:dyDescent="0.2">
      <c r="A232" s="395"/>
      <c r="C232" s="374"/>
      <c r="D232" s="395"/>
      <c r="E232" s="470"/>
      <c r="F232" s="470"/>
      <c r="G232" s="470"/>
      <c r="H232" s="470"/>
      <c r="I232" s="470"/>
      <c r="J232" s="470"/>
      <c r="K232" s="470"/>
      <c r="L232" s="470"/>
      <c r="M232" s="470"/>
      <c r="N232" s="374"/>
      <c r="O232" s="395"/>
      <c r="P232" s="347" t="s">
        <v>1732</v>
      </c>
      <c r="R232" s="378" t="s">
        <v>7</v>
      </c>
      <c r="S232" s="378"/>
      <c r="T232" s="378"/>
      <c r="U232" s="378"/>
      <c r="V232" s="378"/>
      <c r="W232" s="378"/>
      <c r="X232" s="456" t="s">
        <v>1783</v>
      </c>
      <c r="Y232" s="374"/>
      <c r="Z232" s="395"/>
      <c r="AA232" s="347" t="s">
        <v>1732</v>
      </c>
      <c r="AC232" s="378" t="s">
        <v>7</v>
      </c>
      <c r="AD232" s="378"/>
      <c r="AE232" s="378"/>
      <c r="AF232" s="378"/>
      <c r="AG232" s="378"/>
      <c r="AH232" s="378"/>
      <c r="AI232" s="456" t="s">
        <v>1783</v>
      </c>
      <c r="AJ232" s="374"/>
      <c r="AK232" s="395"/>
      <c r="AL232" s="347" t="s">
        <v>1732</v>
      </c>
      <c r="AN232" s="378" t="s">
        <v>7</v>
      </c>
      <c r="AO232" s="378"/>
      <c r="AP232" s="378"/>
      <c r="AQ232" s="378"/>
      <c r="AR232" s="378"/>
      <c r="AS232" s="378"/>
      <c r="AT232" s="456" t="s">
        <v>1783</v>
      </c>
      <c r="AU232" s="374"/>
      <c r="AV232" s="395"/>
      <c r="AW232" s="347" t="s">
        <v>1732</v>
      </c>
      <c r="AY232" s="378" t="s">
        <v>7</v>
      </c>
      <c r="AZ232" s="378"/>
      <c r="BA232" s="378"/>
      <c r="BB232" s="378"/>
      <c r="BC232" s="378"/>
      <c r="BD232" s="378"/>
      <c r="BE232" s="456" t="s">
        <v>1783</v>
      </c>
      <c r="BF232" s="374"/>
      <c r="BG232" s="395"/>
      <c r="BH232" s="347" t="s">
        <v>1732</v>
      </c>
      <c r="BJ232" s="378" t="s">
        <v>7</v>
      </c>
      <c r="BK232" s="378"/>
      <c r="BL232" s="378"/>
      <c r="BM232" s="378"/>
      <c r="BN232" s="378"/>
      <c r="BO232" s="378"/>
      <c r="BP232" s="456" t="s">
        <v>1783</v>
      </c>
      <c r="BQ232" s="374"/>
    </row>
    <row r="233" spans="1:69" ht="11.25" customHeight="1" x14ac:dyDescent="0.2">
      <c r="A233" s="395"/>
      <c r="C233" s="374"/>
      <c r="D233" s="395"/>
      <c r="E233" s="470"/>
      <c r="F233" s="470"/>
      <c r="G233" s="470"/>
      <c r="H233" s="470"/>
      <c r="I233" s="470"/>
      <c r="J233" s="470"/>
      <c r="K233" s="470"/>
      <c r="L233" s="470"/>
      <c r="M233" s="470"/>
      <c r="N233" s="374"/>
      <c r="O233" s="395"/>
      <c r="P233" s="347" t="s">
        <v>1784</v>
      </c>
      <c r="U233" s="378" t="s">
        <v>7</v>
      </c>
      <c r="V233" s="378"/>
      <c r="W233" s="378"/>
      <c r="X233" s="367">
        <v>8</v>
      </c>
      <c r="Y233" s="374"/>
      <c r="Z233" s="395"/>
      <c r="AA233" s="347" t="s">
        <v>1784</v>
      </c>
      <c r="AF233" s="378" t="s">
        <v>7</v>
      </c>
      <c r="AG233" s="378"/>
      <c r="AH233" s="378"/>
      <c r="AI233" s="367">
        <v>8</v>
      </c>
      <c r="AJ233" s="374"/>
      <c r="AK233" s="395"/>
      <c r="AL233" s="347" t="s">
        <v>1784</v>
      </c>
      <c r="AQ233" s="378" t="s">
        <v>7</v>
      </c>
      <c r="AR233" s="378"/>
      <c r="AS233" s="378"/>
      <c r="AT233" s="367">
        <v>8</v>
      </c>
      <c r="AU233" s="374"/>
      <c r="AV233" s="395"/>
      <c r="AW233" s="347" t="s">
        <v>1784</v>
      </c>
      <c r="BB233" s="378" t="s">
        <v>7</v>
      </c>
      <c r="BC233" s="378"/>
      <c r="BD233" s="378"/>
      <c r="BE233" s="367">
        <v>8</v>
      </c>
      <c r="BF233" s="374"/>
      <c r="BG233" s="395"/>
      <c r="BH233" s="347" t="s">
        <v>1784</v>
      </c>
      <c r="BM233" s="378" t="s">
        <v>7</v>
      </c>
      <c r="BN233" s="378"/>
      <c r="BO233" s="378"/>
      <c r="BP233" s="367">
        <v>8</v>
      </c>
      <c r="BQ233" s="374"/>
    </row>
    <row r="234" spans="1:69" ht="6" customHeight="1" x14ac:dyDescent="0.2">
      <c r="A234" s="395"/>
      <c r="C234" s="374"/>
      <c r="D234" s="395"/>
      <c r="E234" s="475"/>
      <c r="F234" s="475"/>
      <c r="G234" s="475"/>
      <c r="H234" s="475"/>
      <c r="I234" s="475"/>
      <c r="J234" s="475"/>
      <c r="K234" s="475"/>
      <c r="L234" s="475"/>
      <c r="M234" s="475"/>
      <c r="N234" s="374"/>
      <c r="O234" s="395"/>
      <c r="U234" s="378"/>
      <c r="V234" s="378"/>
      <c r="W234" s="378"/>
      <c r="Y234" s="374"/>
      <c r="Z234" s="395"/>
      <c r="AF234" s="378"/>
      <c r="AG234" s="378"/>
      <c r="AH234" s="378"/>
      <c r="AJ234" s="374"/>
      <c r="AK234" s="395"/>
      <c r="AQ234" s="378"/>
      <c r="AR234" s="378"/>
      <c r="AS234" s="378"/>
      <c r="AU234" s="374"/>
      <c r="AV234" s="395"/>
      <c r="BB234" s="378"/>
      <c r="BC234" s="378"/>
      <c r="BD234" s="378"/>
      <c r="BF234" s="374"/>
      <c r="BG234" s="395"/>
      <c r="BM234" s="378"/>
      <c r="BN234" s="378"/>
      <c r="BO234" s="378"/>
      <c r="BQ234" s="374"/>
    </row>
    <row r="235" spans="1:69" ht="11.25" customHeight="1" x14ac:dyDescent="0.2">
      <c r="A235" s="395"/>
      <c r="C235" s="374"/>
      <c r="D235" s="395"/>
      <c r="E235" s="476"/>
      <c r="F235" s="476"/>
      <c r="G235" s="476"/>
      <c r="H235" s="476"/>
      <c r="I235" s="476"/>
      <c r="J235" s="476"/>
      <c r="K235" s="476"/>
      <c r="L235" s="476"/>
      <c r="M235" s="476"/>
      <c r="N235" s="374"/>
      <c r="O235" s="395"/>
      <c r="Q235" s="586"/>
      <c r="R235" s="586"/>
      <c r="S235" s="359" t="s">
        <v>3132</v>
      </c>
      <c r="T235" s="586"/>
      <c r="U235" s="586"/>
      <c r="V235" s="586"/>
      <c r="W235" s="586"/>
      <c r="Y235" s="374"/>
      <c r="Z235" s="395"/>
      <c r="AB235" s="586"/>
      <c r="AC235" s="586"/>
      <c r="AD235" s="359" t="s">
        <v>3132</v>
      </c>
      <c r="AE235" s="586"/>
      <c r="AF235" s="586"/>
      <c r="AG235" s="586"/>
      <c r="AH235" s="586"/>
      <c r="AJ235" s="374"/>
      <c r="AK235" s="395"/>
      <c r="AM235" s="586"/>
      <c r="AN235" s="586"/>
      <c r="AO235" s="359" t="s">
        <v>3132</v>
      </c>
      <c r="AP235" s="586"/>
      <c r="AQ235" s="586"/>
      <c r="AR235" s="586"/>
      <c r="AS235" s="586"/>
      <c r="AU235" s="374"/>
      <c r="AV235" s="395"/>
      <c r="AX235" s="586"/>
      <c r="AY235" s="586"/>
      <c r="AZ235" s="359" t="s">
        <v>3132</v>
      </c>
      <c r="BA235" s="586"/>
      <c r="BB235" s="586"/>
      <c r="BC235" s="586"/>
      <c r="BD235" s="586"/>
      <c r="BF235" s="374"/>
      <c r="BG235" s="395"/>
      <c r="BI235" s="586"/>
      <c r="BJ235" s="586"/>
      <c r="BK235" s="359" t="s">
        <v>3132</v>
      </c>
      <c r="BL235" s="586"/>
      <c r="BM235" s="586"/>
      <c r="BN235" s="586"/>
      <c r="BO235" s="586"/>
      <c r="BQ235" s="374"/>
    </row>
    <row r="236" spans="1:69" ht="6" customHeight="1" x14ac:dyDescent="0.2">
      <c r="A236" s="379"/>
      <c r="B236" s="662"/>
      <c r="C236" s="380"/>
      <c r="D236" s="379"/>
      <c r="E236" s="510"/>
      <c r="F236" s="510"/>
      <c r="G236" s="510"/>
      <c r="H236" s="510"/>
      <c r="I236" s="510"/>
      <c r="J236" s="510"/>
      <c r="K236" s="510"/>
      <c r="L236" s="510"/>
      <c r="M236" s="510"/>
      <c r="N236" s="380"/>
      <c r="O236" s="379"/>
      <c r="P236" s="381"/>
      <c r="Q236" s="381"/>
      <c r="R236" s="619"/>
      <c r="S236" s="619"/>
      <c r="T236" s="619"/>
      <c r="U236" s="619"/>
      <c r="V236" s="619"/>
      <c r="W236" s="619"/>
      <c r="X236" s="796"/>
      <c r="Y236" s="380"/>
      <c r="Z236" s="379"/>
      <c r="AA236" s="381"/>
      <c r="AB236" s="381"/>
      <c r="AC236" s="619"/>
      <c r="AD236" s="619"/>
      <c r="AE236" s="619"/>
      <c r="AF236" s="619"/>
      <c r="AG236" s="619"/>
      <c r="AH236" s="619"/>
      <c r="AI236" s="796"/>
      <c r="AJ236" s="380"/>
      <c r="AK236" s="379"/>
      <c r="AL236" s="381"/>
      <c r="AM236" s="381"/>
      <c r="AN236" s="619"/>
      <c r="AO236" s="619"/>
      <c r="AP236" s="619"/>
      <c r="AQ236" s="619"/>
      <c r="AR236" s="619"/>
      <c r="AS236" s="619"/>
      <c r="AT236" s="796"/>
      <c r="AU236" s="380"/>
      <c r="AV236" s="379"/>
      <c r="AW236" s="381"/>
      <c r="AX236" s="381"/>
      <c r="AY236" s="619"/>
      <c r="AZ236" s="619"/>
      <c r="BA236" s="619"/>
      <c r="BB236" s="619"/>
      <c r="BC236" s="619"/>
      <c r="BD236" s="619"/>
      <c r="BE236" s="796"/>
      <c r="BF236" s="380"/>
      <c r="BG236" s="379"/>
      <c r="BH236" s="381"/>
      <c r="BI236" s="381"/>
      <c r="BJ236" s="619"/>
      <c r="BK236" s="619"/>
      <c r="BL236" s="619"/>
      <c r="BM236" s="619"/>
      <c r="BN236" s="619"/>
      <c r="BO236" s="619"/>
      <c r="BP236" s="796"/>
      <c r="BQ236" s="380"/>
    </row>
    <row r="237" spans="1:69" ht="6" customHeight="1" x14ac:dyDescent="0.2">
      <c r="A237" s="395"/>
      <c r="C237" s="374"/>
      <c r="D237" s="395"/>
      <c r="N237" s="374"/>
      <c r="O237" s="395"/>
      <c r="Y237" s="374"/>
      <c r="Z237" s="395"/>
      <c r="AJ237" s="374"/>
      <c r="AK237" s="395"/>
      <c r="AU237" s="374"/>
      <c r="AV237" s="395"/>
      <c r="BF237" s="374"/>
      <c r="BG237" s="395"/>
      <c r="BQ237" s="374"/>
    </row>
    <row r="238" spans="1:69" ht="11.25" customHeight="1" x14ac:dyDescent="0.2">
      <c r="A238" s="395"/>
      <c r="B238" s="367" t="s">
        <v>3092</v>
      </c>
      <c r="C238" s="374"/>
      <c r="D238" s="395"/>
      <c r="E238" s="470" t="str">
        <f ca="1">VLOOKUP(INDIRECT(ADDRESS(ROW(),COLUMN()-3)),Language_Translations,MATCH(Language_Selected,Language_Options,0),FALSE)</f>
        <v>How many times yesterday during the day or at night did [CHILD’S NAME] consume any formula?</v>
      </c>
      <c r="F238" s="470"/>
      <c r="G238" s="470"/>
      <c r="H238" s="470"/>
      <c r="I238" s="470"/>
      <c r="J238" s="470"/>
      <c r="K238" s="470"/>
      <c r="L238" s="470"/>
      <c r="M238" s="470"/>
      <c r="N238" s="374"/>
      <c r="O238" s="395"/>
      <c r="R238" s="378"/>
      <c r="S238" s="378"/>
      <c r="T238" s="378"/>
      <c r="U238" s="375"/>
      <c r="V238" s="695"/>
      <c r="W238" s="375"/>
      <c r="X238" s="376"/>
      <c r="Y238" s="374"/>
      <c r="Z238" s="395"/>
      <c r="AC238" s="378"/>
      <c r="AD238" s="378"/>
      <c r="AE238" s="378"/>
      <c r="AF238" s="375"/>
      <c r="AG238" s="695"/>
      <c r="AH238" s="375"/>
      <c r="AI238" s="376"/>
      <c r="AJ238" s="374"/>
      <c r="AK238" s="395"/>
      <c r="AN238" s="378"/>
      <c r="AO238" s="378"/>
      <c r="AP238" s="378"/>
      <c r="AQ238" s="375"/>
      <c r="AR238" s="695"/>
      <c r="AS238" s="375"/>
      <c r="AT238" s="376"/>
      <c r="AU238" s="374"/>
      <c r="AV238" s="395"/>
      <c r="AY238" s="378"/>
      <c r="AZ238" s="378"/>
      <c r="BA238" s="378"/>
      <c r="BB238" s="375"/>
      <c r="BC238" s="695"/>
      <c r="BD238" s="375"/>
      <c r="BE238" s="376"/>
      <c r="BF238" s="374"/>
      <c r="BG238" s="395"/>
      <c r="BJ238" s="378"/>
      <c r="BK238" s="378"/>
      <c r="BL238" s="378"/>
      <c r="BM238" s="375"/>
      <c r="BN238" s="695"/>
      <c r="BO238" s="375"/>
      <c r="BP238" s="376"/>
      <c r="BQ238" s="374"/>
    </row>
    <row r="239" spans="1:69" ht="11.25" customHeight="1" x14ac:dyDescent="0.2">
      <c r="A239" s="395"/>
      <c r="C239" s="374"/>
      <c r="D239" s="395"/>
      <c r="E239" s="470"/>
      <c r="F239" s="470"/>
      <c r="G239" s="470"/>
      <c r="H239" s="470"/>
      <c r="I239" s="470"/>
      <c r="J239" s="470"/>
      <c r="K239" s="470"/>
      <c r="L239" s="470"/>
      <c r="M239" s="470"/>
      <c r="N239" s="374"/>
      <c r="O239" s="395"/>
      <c r="P239" s="347" t="s">
        <v>2344</v>
      </c>
      <c r="R239" s="378"/>
      <c r="S239" s="378" t="s">
        <v>7</v>
      </c>
      <c r="T239" s="378"/>
      <c r="U239" s="379"/>
      <c r="V239" s="678"/>
      <c r="W239" s="379"/>
      <c r="X239" s="380"/>
      <c r="Y239" s="374"/>
      <c r="Z239" s="395"/>
      <c r="AA239" s="347" t="s">
        <v>2344</v>
      </c>
      <c r="AC239" s="378"/>
      <c r="AD239" s="378" t="s">
        <v>7</v>
      </c>
      <c r="AE239" s="378"/>
      <c r="AF239" s="379"/>
      <c r="AG239" s="678"/>
      <c r="AH239" s="379"/>
      <c r="AI239" s="380"/>
      <c r="AJ239" s="374"/>
      <c r="AK239" s="395"/>
      <c r="AL239" s="347" t="s">
        <v>2344</v>
      </c>
      <c r="AN239" s="378"/>
      <c r="AO239" s="378" t="s">
        <v>7</v>
      </c>
      <c r="AP239" s="378"/>
      <c r="AQ239" s="379"/>
      <c r="AR239" s="678"/>
      <c r="AS239" s="379"/>
      <c r="AT239" s="380"/>
      <c r="AU239" s="374"/>
      <c r="AV239" s="395"/>
      <c r="AW239" s="347" t="s">
        <v>2344</v>
      </c>
      <c r="AY239" s="378"/>
      <c r="AZ239" s="378" t="s">
        <v>7</v>
      </c>
      <c r="BA239" s="378"/>
      <c r="BB239" s="379"/>
      <c r="BC239" s="678"/>
      <c r="BD239" s="379"/>
      <c r="BE239" s="380"/>
      <c r="BF239" s="374"/>
      <c r="BG239" s="395"/>
      <c r="BH239" s="347" t="s">
        <v>2344</v>
      </c>
      <c r="BJ239" s="378"/>
      <c r="BK239" s="378" t="s">
        <v>7</v>
      </c>
      <c r="BL239" s="378"/>
      <c r="BM239" s="379"/>
      <c r="BN239" s="678"/>
      <c r="BO239" s="379"/>
      <c r="BP239" s="380"/>
      <c r="BQ239" s="374"/>
    </row>
    <row r="240" spans="1:69" ht="6" customHeight="1" x14ac:dyDescent="0.2">
      <c r="A240" s="395"/>
      <c r="C240" s="374"/>
      <c r="D240" s="395"/>
      <c r="E240" s="470"/>
      <c r="F240" s="470"/>
      <c r="G240" s="470"/>
      <c r="H240" s="470"/>
      <c r="I240" s="470"/>
      <c r="J240" s="470"/>
      <c r="K240" s="470"/>
      <c r="L240" s="470"/>
      <c r="M240" s="470"/>
      <c r="N240" s="374"/>
      <c r="O240" s="395"/>
      <c r="U240" s="378"/>
      <c r="V240" s="378"/>
      <c r="W240" s="378"/>
      <c r="Y240" s="374"/>
      <c r="Z240" s="395"/>
      <c r="AF240" s="378"/>
      <c r="AG240" s="378"/>
      <c r="AH240" s="378"/>
      <c r="AJ240" s="374"/>
      <c r="AK240" s="395"/>
      <c r="AQ240" s="378"/>
      <c r="AR240" s="378"/>
      <c r="AS240" s="378"/>
      <c r="AU240" s="374"/>
      <c r="AV240" s="395"/>
      <c r="BB240" s="378"/>
      <c r="BC240" s="378"/>
      <c r="BD240" s="378"/>
      <c r="BF240" s="374"/>
      <c r="BG240" s="395"/>
      <c r="BM240" s="378"/>
      <c r="BN240" s="378"/>
      <c r="BO240" s="378"/>
      <c r="BQ240" s="374"/>
    </row>
    <row r="241" spans="1:69" ht="11.25" customHeight="1" x14ac:dyDescent="0.2">
      <c r="A241" s="395"/>
      <c r="C241" s="374"/>
      <c r="D241" s="395"/>
      <c r="E241" s="470"/>
      <c r="F241" s="470"/>
      <c r="G241" s="470"/>
      <c r="H241" s="470"/>
      <c r="I241" s="470"/>
      <c r="J241" s="470"/>
      <c r="K241" s="470"/>
      <c r="L241" s="470"/>
      <c r="M241" s="470"/>
      <c r="N241" s="374"/>
      <c r="O241" s="395"/>
      <c r="P241" s="347" t="s">
        <v>1784</v>
      </c>
      <c r="U241" s="378" t="s">
        <v>7</v>
      </c>
      <c r="V241" s="378"/>
      <c r="W241" s="378"/>
      <c r="X241" s="396">
        <v>98</v>
      </c>
      <c r="Y241" s="802"/>
      <c r="Z241" s="395"/>
      <c r="AA241" s="347" t="s">
        <v>1784</v>
      </c>
      <c r="AF241" s="378" t="s">
        <v>7</v>
      </c>
      <c r="AG241" s="378"/>
      <c r="AH241" s="378"/>
      <c r="AI241" s="396">
        <v>98</v>
      </c>
      <c r="AJ241" s="802"/>
      <c r="AK241" s="395"/>
      <c r="AL241" s="347" t="s">
        <v>1784</v>
      </c>
      <c r="AQ241" s="378" t="s">
        <v>7</v>
      </c>
      <c r="AR241" s="378"/>
      <c r="AS241" s="378"/>
      <c r="AT241" s="396">
        <v>98</v>
      </c>
      <c r="AU241" s="802"/>
      <c r="AV241" s="395"/>
      <c r="AW241" s="347" t="s">
        <v>1784</v>
      </c>
      <c r="BB241" s="378" t="s">
        <v>7</v>
      </c>
      <c r="BC241" s="378"/>
      <c r="BD241" s="378"/>
      <c r="BE241" s="396">
        <v>98</v>
      </c>
      <c r="BF241" s="802"/>
      <c r="BG241" s="395"/>
      <c r="BH241" s="347" t="s">
        <v>1784</v>
      </c>
      <c r="BM241" s="378" t="s">
        <v>7</v>
      </c>
      <c r="BN241" s="378"/>
      <c r="BO241" s="378"/>
      <c r="BP241" s="396">
        <v>98</v>
      </c>
      <c r="BQ241" s="802"/>
    </row>
    <row r="242" spans="1:69" ht="11.25" customHeight="1" x14ac:dyDescent="0.2">
      <c r="A242" s="395"/>
      <c r="C242" s="374"/>
      <c r="D242" s="395"/>
      <c r="E242" s="470"/>
      <c r="F242" s="470"/>
      <c r="G242" s="470"/>
      <c r="H242" s="470"/>
      <c r="I242" s="470"/>
      <c r="J242" s="470"/>
      <c r="K242" s="470"/>
      <c r="L242" s="470"/>
      <c r="M242" s="470"/>
      <c r="N242" s="374"/>
      <c r="O242" s="395"/>
      <c r="U242" s="378"/>
      <c r="V242" s="378"/>
      <c r="W242" s="378"/>
      <c r="Y242" s="677"/>
      <c r="Z242" s="395"/>
      <c r="AF242" s="378"/>
      <c r="AG242" s="378"/>
      <c r="AH242" s="378"/>
      <c r="AJ242" s="677"/>
      <c r="AK242" s="395"/>
      <c r="AQ242" s="378"/>
      <c r="AR242" s="378"/>
      <c r="AS242" s="378"/>
      <c r="AU242" s="677"/>
      <c r="AV242" s="395"/>
      <c r="BB242" s="378"/>
      <c r="BC242" s="378"/>
      <c r="BD242" s="378"/>
      <c r="BF242" s="677"/>
      <c r="BG242" s="395"/>
      <c r="BM242" s="378"/>
      <c r="BN242" s="378"/>
      <c r="BO242" s="378"/>
      <c r="BQ242" s="677"/>
    </row>
    <row r="243" spans="1:69" ht="6" customHeight="1" x14ac:dyDescent="0.2">
      <c r="A243" s="379"/>
      <c r="B243" s="662"/>
      <c r="C243" s="380"/>
      <c r="D243" s="379"/>
      <c r="E243" s="510"/>
      <c r="F243" s="510"/>
      <c r="G243" s="510"/>
      <c r="H243" s="510"/>
      <c r="I243" s="510"/>
      <c r="J243" s="510"/>
      <c r="K243" s="510"/>
      <c r="L243" s="510"/>
      <c r="M243" s="510"/>
      <c r="N243" s="380"/>
      <c r="O243" s="379"/>
      <c r="P243" s="381"/>
      <c r="Q243" s="381"/>
      <c r="R243" s="619"/>
      <c r="S243" s="619"/>
      <c r="T243" s="619"/>
      <c r="U243" s="619"/>
      <c r="V243" s="619"/>
      <c r="W243" s="619"/>
      <c r="X243" s="796"/>
      <c r="Y243" s="380"/>
      <c r="Z243" s="379"/>
      <c r="AA243" s="381"/>
      <c r="AB243" s="381"/>
      <c r="AC243" s="619"/>
      <c r="AD243" s="619"/>
      <c r="AE243" s="619"/>
      <c r="AF243" s="619"/>
      <c r="AG243" s="619"/>
      <c r="AH243" s="619"/>
      <c r="AI243" s="796"/>
      <c r="AJ243" s="380"/>
      <c r="AK243" s="379"/>
      <c r="AL243" s="381"/>
      <c r="AM243" s="381"/>
      <c r="AN243" s="619"/>
      <c r="AO243" s="619"/>
      <c r="AP243" s="619"/>
      <c r="AQ243" s="619"/>
      <c r="AR243" s="619"/>
      <c r="AS243" s="619"/>
      <c r="AT243" s="796"/>
      <c r="AU243" s="380"/>
      <c r="AV243" s="379"/>
      <c r="AW243" s="381"/>
      <c r="AX243" s="381"/>
      <c r="AY243" s="619"/>
      <c r="AZ243" s="619"/>
      <c r="BA243" s="619"/>
      <c r="BB243" s="619"/>
      <c r="BC243" s="619"/>
      <c r="BD243" s="619"/>
      <c r="BE243" s="796"/>
      <c r="BF243" s="380"/>
      <c r="BG243" s="379"/>
      <c r="BH243" s="381"/>
      <c r="BI243" s="381"/>
      <c r="BJ243" s="619"/>
      <c r="BK243" s="619"/>
      <c r="BL243" s="619"/>
      <c r="BM243" s="619"/>
      <c r="BN243" s="619"/>
      <c r="BO243" s="619"/>
      <c r="BP243" s="796"/>
      <c r="BQ243" s="380"/>
    </row>
    <row r="244" spans="1:69" ht="7.15" customHeight="1" x14ac:dyDescent="0.2">
      <c r="A244" s="395"/>
      <c r="C244" s="374"/>
      <c r="D244" s="395"/>
      <c r="N244" s="374"/>
      <c r="O244" s="395"/>
      <c r="Y244" s="374"/>
      <c r="Z244" s="395"/>
      <c r="AJ244" s="374"/>
      <c r="AK244" s="395"/>
      <c r="AU244" s="374"/>
      <c r="AV244" s="395"/>
      <c r="BF244" s="374"/>
      <c r="BG244" s="395"/>
      <c r="BQ244" s="374"/>
    </row>
    <row r="245" spans="1:69" ht="11.25" customHeight="1" x14ac:dyDescent="0.2">
      <c r="A245" s="395"/>
      <c r="B245" s="367" t="s">
        <v>3093</v>
      </c>
      <c r="C245" s="374"/>
      <c r="D245" s="395"/>
      <c r="E245" s="470" t="str">
        <f ca="1">VLOOKUP(INDIRECT(ADDRESS(ROW(),COLUMN()-3)),Language_Translations,MATCH(Language_Selected,Language_Options,0),FALSE)</f>
        <v>Did [CHILD’S NAME] have any milk from animals, such as fresh, tinned, or powdered milk?</v>
      </c>
      <c r="F245" s="470"/>
      <c r="G245" s="470"/>
      <c r="H245" s="470"/>
      <c r="I245" s="470"/>
      <c r="J245" s="470"/>
      <c r="K245" s="470"/>
      <c r="L245" s="470"/>
      <c r="M245" s="470"/>
      <c r="N245" s="374"/>
      <c r="O245" s="395"/>
      <c r="P245" s="347" t="s">
        <v>1731</v>
      </c>
      <c r="R245" s="378" t="s">
        <v>7</v>
      </c>
      <c r="S245" s="378"/>
      <c r="T245" s="378"/>
      <c r="U245" s="378"/>
      <c r="V245" s="378"/>
      <c r="W245" s="378"/>
      <c r="X245" s="456" t="s">
        <v>1778</v>
      </c>
      <c r="Y245" s="374"/>
      <c r="Z245" s="395"/>
      <c r="AA245" s="347" t="s">
        <v>1731</v>
      </c>
      <c r="AC245" s="378" t="s">
        <v>7</v>
      </c>
      <c r="AD245" s="378"/>
      <c r="AE245" s="378"/>
      <c r="AF245" s="378"/>
      <c r="AG245" s="378"/>
      <c r="AH245" s="378"/>
      <c r="AI245" s="456" t="s">
        <v>1778</v>
      </c>
      <c r="AJ245" s="374"/>
      <c r="AK245" s="395"/>
      <c r="AL245" s="347" t="s">
        <v>1731</v>
      </c>
      <c r="AN245" s="378" t="s">
        <v>7</v>
      </c>
      <c r="AO245" s="378"/>
      <c r="AP245" s="378"/>
      <c r="AQ245" s="378"/>
      <c r="AR245" s="378"/>
      <c r="AS245" s="378"/>
      <c r="AT245" s="456" t="s">
        <v>1778</v>
      </c>
      <c r="AU245" s="374"/>
      <c r="AV245" s="395"/>
      <c r="AW245" s="347" t="s">
        <v>1731</v>
      </c>
      <c r="AY245" s="378" t="s">
        <v>7</v>
      </c>
      <c r="AZ245" s="378"/>
      <c r="BA245" s="378"/>
      <c r="BB245" s="378"/>
      <c r="BC245" s="378"/>
      <c r="BD245" s="378"/>
      <c r="BE245" s="456" t="s">
        <v>1778</v>
      </c>
      <c r="BF245" s="374"/>
      <c r="BG245" s="395"/>
      <c r="BH245" s="347" t="s">
        <v>1731</v>
      </c>
      <c r="BJ245" s="378" t="s">
        <v>7</v>
      </c>
      <c r="BK245" s="378"/>
      <c r="BL245" s="378"/>
      <c r="BM245" s="378"/>
      <c r="BN245" s="378"/>
      <c r="BO245" s="378"/>
      <c r="BP245" s="456" t="s">
        <v>1778</v>
      </c>
      <c r="BQ245" s="374"/>
    </row>
    <row r="246" spans="1:69" ht="11.25" customHeight="1" x14ac:dyDescent="0.2">
      <c r="A246" s="395"/>
      <c r="C246" s="374"/>
      <c r="D246" s="395"/>
      <c r="E246" s="470"/>
      <c r="F246" s="470"/>
      <c r="G246" s="470"/>
      <c r="H246" s="470"/>
      <c r="I246" s="470"/>
      <c r="J246" s="470"/>
      <c r="K246" s="470"/>
      <c r="L246" s="470"/>
      <c r="M246" s="470"/>
      <c r="N246" s="374"/>
      <c r="O246" s="395"/>
      <c r="P246" s="347" t="s">
        <v>1732</v>
      </c>
      <c r="R246" s="378" t="s">
        <v>7</v>
      </c>
      <c r="S246" s="378"/>
      <c r="T246" s="378"/>
      <c r="U246" s="378"/>
      <c r="V246" s="378"/>
      <c r="W246" s="378"/>
      <c r="X246" s="456" t="s">
        <v>1783</v>
      </c>
      <c r="Y246" s="374"/>
      <c r="Z246" s="395"/>
      <c r="AA246" s="347" t="s">
        <v>1732</v>
      </c>
      <c r="AC246" s="378" t="s">
        <v>7</v>
      </c>
      <c r="AD246" s="378"/>
      <c r="AE246" s="378"/>
      <c r="AF246" s="378"/>
      <c r="AG246" s="378"/>
      <c r="AH246" s="378"/>
      <c r="AI246" s="456" t="s">
        <v>1783</v>
      </c>
      <c r="AJ246" s="374"/>
      <c r="AK246" s="395"/>
      <c r="AL246" s="347" t="s">
        <v>1732</v>
      </c>
      <c r="AN246" s="378" t="s">
        <v>7</v>
      </c>
      <c r="AO246" s="378"/>
      <c r="AP246" s="378"/>
      <c r="AQ246" s="378"/>
      <c r="AR246" s="378"/>
      <c r="AS246" s="378"/>
      <c r="AT246" s="456" t="s">
        <v>1783</v>
      </c>
      <c r="AU246" s="374"/>
      <c r="AV246" s="395"/>
      <c r="AW246" s="347" t="s">
        <v>1732</v>
      </c>
      <c r="AY246" s="378" t="s">
        <v>7</v>
      </c>
      <c r="AZ246" s="378"/>
      <c r="BA246" s="378"/>
      <c r="BB246" s="378"/>
      <c r="BC246" s="378"/>
      <c r="BD246" s="378"/>
      <c r="BE246" s="456" t="s">
        <v>1783</v>
      </c>
      <c r="BF246" s="374"/>
      <c r="BG246" s="395"/>
      <c r="BH246" s="347" t="s">
        <v>1732</v>
      </c>
      <c r="BJ246" s="378" t="s">
        <v>7</v>
      </c>
      <c r="BK246" s="378"/>
      <c r="BL246" s="378"/>
      <c r="BM246" s="378"/>
      <c r="BN246" s="378"/>
      <c r="BO246" s="378"/>
      <c r="BP246" s="456" t="s">
        <v>1783</v>
      </c>
      <c r="BQ246" s="374"/>
    </row>
    <row r="247" spans="1:69" ht="11.25" customHeight="1" x14ac:dyDescent="0.2">
      <c r="A247" s="395"/>
      <c r="C247" s="374"/>
      <c r="D247" s="395"/>
      <c r="E247" s="470"/>
      <c r="F247" s="470"/>
      <c r="G247" s="470"/>
      <c r="H247" s="470"/>
      <c r="I247" s="470"/>
      <c r="J247" s="470"/>
      <c r="K247" s="470"/>
      <c r="L247" s="470"/>
      <c r="M247" s="470"/>
      <c r="N247" s="374"/>
      <c r="O247" s="395"/>
      <c r="P247" s="347" t="s">
        <v>1784</v>
      </c>
      <c r="U247" s="378" t="s">
        <v>7</v>
      </c>
      <c r="V247" s="378"/>
      <c r="W247" s="378"/>
      <c r="X247" s="367">
        <v>8</v>
      </c>
      <c r="Y247" s="374"/>
      <c r="Z247" s="395"/>
      <c r="AA247" s="347" t="s">
        <v>1784</v>
      </c>
      <c r="AF247" s="378" t="s">
        <v>7</v>
      </c>
      <c r="AG247" s="378"/>
      <c r="AH247" s="378"/>
      <c r="AI247" s="367">
        <v>8</v>
      </c>
      <c r="AJ247" s="374"/>
      <c r="AK247" s="395"/>
      <c r="AL247" s="347" t="s">
        <v>1784</v>
      </c>
      <c r="AQ247" s="378" t="s">
        <v>7</v>
      </c>
      <c r="AR247" s="378"/>
      <c r="AS247" s="378"/>
      <c r="AT247" s="367">
        <v>8</v>
      </c>
      <c r="AU247" s="374"/>
      <c r="AV247" s="395"/>
      <c r="AW247" s="347" t="s">
        <v>1784</v>
      </c>
      <c r="BB247" s="378" t="s">
        <v>7</v>
      </c>
      <c r="BC247" s="378"/>
      <c r="BD247" s="378"/>
      <c r="BE247" s="367">
        <v>8</v>
      </c>
      <c r="BF247" s="374"/>
      <c r="BG247" s="395"/>
      <c r="BH247" s="347" t="s">
        <v>1784</v>
      </c>
      <c r="BM247" s="378" t="s">
        <v>7</v>
      </c>
      <c r="BN247" s="378"/>
      <c r="BO247" s="378"/>
      <c r="BP247" s="367">
        <v>8</v>
      </c>
      <c r="BQ247" s="374"/>
    </row>
    <row r="248" spans="1:69" ht="6" customHeight="1" x14ac:dyDescent="0.2">
      <c r="A248" s="395"/>
      <c r="C248" s="374"/>
      <c r="D248" s="395"/>
      <c r="E248" s="470"/>
      <c r="F248" s="470"/>
      <c r="G248" s="470"/>
      <c r="H248" s="470"/>
      <c r="I248" s="470"/>
      <c r="J248" s="470"/>
      <c r="K248" s="470"/>
      <c r="L248" s="470"/>
      <c r="M248" s="470"/>
      <c r="N248" s="374"/>
      <c r="O248" s="395"/>
      <c r="U248" s="378"/>
      <c r="V248" s="378"/>
      <c r="W248" s="378"/>
      <c r="Y248" s="374"/>
      <c r="Z248" s="395"/>
      <c r="AF248" s="378"/>
      <c r="AG248" s="378"/>
      <c r="AH248" s="378"/>
      <c r="AJ248" s="374"/>
      <c r="AK248" s="395"/>
      <c r="AQ248" s="378"/>
      <c r="AR248" s="378"/>
      <c r="AS248" s="378"/>
      <c r="AU248" s="374"/>
      <c r="AV248" s="395"/>
      <c r="BB248" s="378"/>
      <c r="BC248" s="378"/>
      <c r="BD248" s="378"/>
      <c r="BF248" s="374"/>
      <c r="BG248" s="395"/>
      <c r="BM248" s="378"/>
      <c r="BN248" s="378"/>
      <c r="BO248" s="378"/>
      <c r="BQ248" s="374"/>
    </row>
    <row r="249" spans="1:69" ht="11.25" customHeight="1" x14ac:dyDescent="0.2">
      <c r="A249" s="395"/>
      <c r="C249" s="374"/>
      <c r="D249" s="395"/>
      <c r="E249" s="470"/>
      <c r="F249" s="470"/>
      <c r="G249" s="470"/>
      <c r="H249" s="470"/>
      <c r="I249" s="470"/>
      <c r="J249" s="470"/>
      <c r="K249" s="470"/>
      <c r="L249" s="470"/>
      <c r="M249" s="470"/>
      <c r="N249" s="374"/>
      <c r="O249" s="395"/>
      <c r="Q249" s="586"/>
      <c r="R249" s="586"/>
      <c r="S249" s="359" t="s">
        <v>3133</v>
      </c>
      <c r="T249" s="586"/>
      <c r="U249" s="586"/>
      <c r="V249" s="586"/>
      <c r="W249" s="586"/>
      <c r="Y249" s="374"/>
      <c r="Z249" s="395"/>
      <c r="AB249" s="586"/>
      <c r="AC249" s="586"/>
      <c r="AD249" s="359" t="s">
        <v>3133</v>
      </c>
      <c r="AE249" s="586"/>
      <c r="AF249" s="586"/>
      <c r="AG249" s="586"/>
      <c r="AH249" s="586"/>
      <c r="AJ249" s="374"/>
      <c r="AK249" s="395"/>
      <c r="AM249" s="586"/>
      <c r="AN249" s="586"/>
      <c r="AO249" s="359" t="s">
        <v>3133</v>
      </c>
      <c r="AP249" s="586"/>
      <c r="AQ249" s="586"/>
      <c r="AR249" s="586"/>
      <c r="AS249" s="586"/>
      <c r="AU249" s="374"/>
      <c r="AV249" s="395"/>
      <c r="AX249" s="586"/>
      <c r="AY249" s="586"/>
      <c r="AZ249" s="359" t="s">
        <v>3133</v>
      </c>
      <c r="BA249" s="586"/>
      <c r="BB249" s="586"/>
      <c r="BC249" s="586"/>
      <c r="BD249" s="586"/>
      <c r="BF249" s="374"/>
      <c r="BG249" s="395"/>
      <c r="BI249" s="586"/>
      <c r="BJ249" s="586"/>
      <c r="BK249" s="359" t="s">
        <v>3133</v>
      </c>
      <c r="BL249" s="586"/>
      <c r="BM249" s="586"/>
      <c r="BN249" s="586"/>
      <c r="BO249" s="586"/>
      <c r="BQ249" s="374"/>
    </row>
    <row r="250" spans="1:69" ht="6" customHeight="1" x14ac:dyDescent="0.2">
      <c r="A250" s="379"/>
      <c r="B250" s="662"/>
      <c r="C250" s="380"/>
      <c r="D250" s="379"/>
      <c r="E250" s="510"/>
      <c r="F250" s="510"/>
      <c r="G250" s="510"/>
      <c r="H250" s="510"/>
      <c r="I250" s="510"/>
      <c r="J250" s="510"/>
      <c r="K250" s="510"/>
      <c r="L250" s="510"/>
      <c r="M250" s="510"/>
      <c r="N250" s="380"/>
      <c r="O250" s="379"/>
      <c r="P250" s="381"/>
      <c r="Q250" s="381"/>
      <c r="R250" s="619"/>
      <c r="S250" s="619"/>
      <c r="T250" s="619"/>
      <c r="U250" s="619"/>
      <c r="V250" s="619"/>
      <c r="W250" s="619"/>
      <c r="X250" s="796"/>
      <c r="Y250" s="380"/>
      <c r="Z250" s="379"/>
      <c r="AA250" s="381"/>
      <c r="AB250" s="381"/>
      <c r="AC250" s="619"/>
      <c r="AD250" s="619"/>
      <c r="AE250" s="619"/>
      <c r="AF250" s="619"/>
      <c r="AG250" s="619"/>
      <c r="AH250" s="619"/>
      <c r="AI250" s="796"/>
      <c r="AJ250" s="380"/>
      <c r="AK250" s="379"/>
      <c r="AL250" s="381"/>
      <c r="AM250" s="381"/>
      <c r="AN250" s="619"/>
      <c r="AO250" s="619"/>
      <c r="AP250" s="619"/>
      <c r="AQ250" s="619"/>
      <c r="AR250" s="619"/>
      <c r="AS250" s="619"/>
      <c r="AT250" s="796"/>
      <c r="AU250" s="380"/>
      <c r="AV250" s="379"/>
      <c r="AW250" s="381"/>
      <c r="AX250" s="381"/>
      <c r="AY250" s="619"/>
      <c r="AZ250" s="619"/>
      <c r="BA250" s="619"/>
      <c r="BB250" s="619"/>
      <c r="BC250" s="619"/>
      <c r="BD250" s="619"/>
      <c r="BE250" s="796"/>
      <c r="BF250" s="380"/>
      <c r="BG250" s="379"/>
      <c r="BH250" s="381"/>
      <c r="BI250" s="381"/>
      <c r="BJ250" s="619"/>
      <c r="BK250" s="619"/>
      <c r="BL250" s="619"/>
      <c r="BM250" s="619"/>
      <c r="BN250" s="619"/>
      <c r="BO250" s="619"/>
      <c r="BP250" s="796"/>
      <c r="BQ250" s="380"/>
    </row>
    <row r="251" spans="1:69" ht="6" customHeight="1" x14ac:dyDescent="0.2">
      <c r="A251" s="395"/>
      <c r="C251" s="374"/>
      <c r="D251" s="395"/>
      <c r="N251" s="374"/>
      <c r="O251" s="395"/>
      <c r="Y251" s="374"/>
      <c r="Z251" s="395"/>
      <c r="AJ251" s="374"/>
      <c r="AK251" s="395"/>
      <c r="AU251" s="374"/>
      <c r="AV251" s="395"/>
      <c r="BF251" s="374"/>
      <c r="BG251" s="395"/>
      <c r="BQ251" s="374"/>
    </row>
    <row r="252" spans="1:69" ht="11.25" customHeight="1" x14ac:dyDescent="0.2">
      <c r="A252" s="395"/>
      <c r="B252" s="367" t="s">
        <v>3094</v>
      </c>
      <c r="C252" s="374"/>
      <c r="D252" s="395"/>
      <c r="E252" s="470" t="str">
        <f ca="1">VLOOKUP(INDIRECT(ADDRESS(ROW(),COLUMN()-3)),Language_Translations,MATCH(Language_Selected,Language_Options,0),FALSE)</f>
        <v>How many times yesterday during the day or at night did [CHILD’S NAME] consume any milk?</v>
      </c>
      <c r="F252" s="470"/>
      <c r="G252" s="470"/>
      <c r="H252" s="470"/>
      <c r="I252" s="470"/>
      <c r="J252" s="470"/>
      <c r="K252" s="470"/>
      <c r="L252" s="470"/>
      <c r="M252" s="470"/>
      <c r="N252" s="374"/>
      <c r="O252" s="395"/>
      <c r="R252" s="378"/>
      <c r="S252" s="378"/>
      <c r="T252" s="378"/>
      <c r="U252" s="375"/>
      <c r="V252" s="695"/>
      <c r="W252" s="375"/>
      <c r="X252" s="376"/>
      <c r="Y252" s="374"/>
      <c r="Z252" s="395"/>
      <c r="AC252" s="378"/>
      <c r="AD252" s="378"/>
      <c r="AE252" s="378"/>
      <c r="AF252" s="375"/>
      <c r="AG252" s="695"/>
      <c r="AH252" s="375"/>
      <c r="AI252" s="376"/>
      <c r="AJ252" s="374"/>
      <c r="AK252" s="395"/>
      <c r="AN252" s="378"/>
      <c r="AO252" s="378"/>
      <c r="AP252" s="378"/>
      <c r="AQ252" s="375"/>
      <c r="AR252" s="695"/>
      <c r="AS252" s="375"/>
      <c r="AT252" s="376"/>
      <c r="AU252" s="374"/>
      <c r="AV252" s="395"/>
      <c r="AY252" s="378"/>
      <c r="AZ252" s="378"/>
      <c r="BA252" s="378"/>
      <c r="BB252" s="375"/>
      <c r="BC252" s="695"/>
      <c r="BD252" s="375"/>
      <c r="BE252" s="376"/>
      <c r="BF252" s="374"/>
      <c r="BG252" s="395"/>
      <c r="BJ252" s="378"/>
      <c r="BK252" s="378"/>
      <c r="BL252" s="378"/>
      <c r="BM252" s="375"/>
      <c r="BN252" s="695"/>
      <c r="BO252" s="375"/>
      <c r="BP252" s="376"/>
      <c r="BQ252" s="374"/>
    </row>
    <row r="253" spans="1:69" ht="11.25" customHeight="1" x14ac:dyDescent="0.2">
      <c r="A253" s="395"/>
      <c r="C253" s="374"/>
      <c r="D253" s="395"/>
      <c r="E253" s="470"/>
      <c r="F253" s="470"/>
      <c r="G253" s="470"/>
      <c r="H253" s="470"/>
      <c r="I253" s="470"/>
      <c r="J253" s="470"/>
      <c r="K253" s="470"/>
      <c r="L253" s="470"/>
      <c r="M253" s="470"/>
      <c r="N253" s="374"/>
      <c r="O253" s="395"/>
      <c r="P253" s="347" t="s">
        <v>2344</v>
      </c>
      <c r="R253" s="378"/>
      <c r="S253" s="378" t="s">
        <v>7</v>
      </c>
      <c r="T253" s="378"/>
      <c r="U253" s="379"/>
      <c r="V253" s="678"/>
      <c r="W253" s="379"/>
      <c r="X253" s="380"/>
      <c r="Y253" s="374"/>
      <c r="Z253" s="395"/>
      <c r="AA253" s="347" t="s">
        <v>2344</v>
      </c>
      <c r="AC253" s="378"/>
      <c r="AD253" s="378" t="s">
        <v>7</v>
      </c>
      <c r="AE253" s="378"/>
      <c r="AF253" s="379"/>
      <c r="AG253" s="678"/>
      <c r="AH253" s="379"/>
      <c r="AI253" s="380"/>
      <c r="AJ253" s="374"/>
      <c r="AK253" s="395"/>
      <c r="AL253" s="347" t="s">
        <v>2344</v>
      </c>
      <c r="AN253" s="378"/>
      <c r="AO253" s="378" t="s">
        <v>7</v>
      </c>
      <c r="AP253" s="378"/>
      <c r="AQ253" s="379"/>
      <c r="AR253" s="678"/>
      <c r="AS253" s="379"/>
      <c r="AT253" s="380"/>
      <c r="AU253" s="374"/>
      <c r="AV253" s="395"/>
      <c r="AW253" s="347" t="s">
        <v>2344</v>
      </c>
      <c r="AY253" s="378"/>
      <c r="AZ253" s="378" t="s">
        <v>7</v>
      </c>
      <c r="BA253" s="378"/>
      <c r="BB253" s="379"/>
      <c r="BC253" s="678"/>
      <c r="BD253" s="379"/>
      <c r="BE253" s="380"/>
      <c r="BF253" s="374"/>
      <c r="BG253" s="395"/>
      <c r="BH253" s="347" t="s">
        <v>2344</v>
      </c>
      <c r="BJ253" s="378"/>
      <c r="BK253" s="378" t="s">
        <v>7</v>
      </c>
      <c r="BL253" s="378"/>
      <c r="BM253" s="379"/>
      <c r="BN253" s="678"/>
      <c r="BO253" s="379"/>
      <c r="BP253" s="380"/>
      <c r="BQ253" s="374"/>
    </row>
    <row r="254" spans="1:69" ht="6" customHeight="1" x14ac:dyDescent="0.2">
      <c r="A254" s="395"/>
      <c r="C254" s="374"/>
      <c r="D254" s="395"/>
      <c r="E254" s="470"/>
      <c r="F254" s="470"/>
      <c r="G254" s="470"/>
      <c r="H254" s="470"/>
      <c r="I254" s="470"/>
      <c r="J254" s="470"/>
      <c r="K254" s="470"/>
      <c r="L254" s="470"/>
      <c r="M254" s="470"/>
      <c r="N254" s="374"/>
      <c r="O254" s="395"/>
      <c r="U254" s="378"/>
      <c r="V254" s="378"/>
      <c r="W254" s="378"/>
      <c r="Y254" s="374"/>
      <c r="Z254" s="395"/>
      <c r="AF254" s="378"/>
      <c r="AG254" s="378"/>
      <c r="AH254" s="378"/>
      <c r="AJ254" s="374"/>
      <c r="AK254" s="395"/>
      <c r="AQ254" s="378"/>
      <c r="AR254" s="378"/>
      <c r="AS254" s="378"/>
      <c r="AU254" s="374"/>
      <c r="AV254" s="395"/>
      <c r="BB254" s="378"/>
      <c r="BC254" s="378"/>
      <c r="BD254" s="378"/>
      <c r="BF254" s="374"/>
      <c r="BG254" s="395"/>
      <c r="BM254" s="378"/>
      <c r="BN254" s="378"/>
      <c r="BO254" s="378"/>
      <c r="BQ254" s="374"/>
    </row>
    <row r="255" spans="1:69" ht="6" customHeight="1" x14ac:dyDescent="0.2">
      <c r="A255" s="395"/>
      <c r="C255" s="374"/>
      <c r="D255" s="395"/>
      <c r="E255" s="470"/>
      <c r="F255" s="470"/>
      <c r="G255" s="470"/>
      <c r="H255" s="470"/>
      <c r="I255" s="470"/>
      <c r="J255" s="470"/>
      <c r="K255" s="470"/>
      <c r="L255" s="470"/>
      <c r="M255" s="470"/>
      <c r="N255" s="374"/>
      <c r="O255" s="395"/>
      <c r="U255" s="378"/>
      <c r="V255" s="378"/>
      <c r="W255" s="378"/>
      <c r="Y255" s="374"/>
      <c r="Z255" s="395"/>
      <c r="AF255" s="378"/>
      <c r="AG255" s="378"/>
      <c r="AH255" s="378"/>
      <c r="AJ255" s="374"/>
      <c r="AK255" s="395"/>
      <c r="AQ255" s="378"/>
      <c r="AR255" s="378"/>
      <c r="AS255" s="378"/>
      <c r="AU255" s="374"/>
      <c r="AV255" s="395"/>
      <c r="BB255" s="378"/>
      <c r="BC255" s="378"/>
      <c r="BD255" s="378"/>
      <c r="BF255" s="374"/>
      <c r="BG255" s="395"/>
      <c r="BM255" s="378"/>
      <c r="BN255" s="378"/>
      <c r="BO255" s="378"/>
      <c r="BQ255" s="374"/>
    </row>
    <row r="256" spans="1:69" ht="11.25" customHeight="1" x14ac:dyDescent="0.2">
      <c r="A256" s="395"/>
      <c r="C256" s="374"/>
      <c r="D256" s="395"/>
      <c r="E256" s="470"/>
      <c r="F256" s="470"/>
      <c r="G256" s="470"/>
      <c r="H256" s="470"/>
      <c r="I256" s="470"/>
      <c r="J256" s="470"/>
      <c r="K256" s="470"/>
      <c r="L256" s="470"/>
      <c r="M256" s="470"/>
      <c r="N256" s="374"/>
      <c r="O256" s="395"/>
      <c r="P256" s="347" t="s">
        <v>1784</v>
      </c>
      <c r="U256" s="378" t="s">
        <v>7</v>
      </c>
      <c r="V256" s="378"/>
      <c r="W256" s="378"/>
      <c r="X256" s="396">
        <v>98</v>
      </c>
      <c r="Y256" s="802"/>
      <c r="Z256" s="395"/>
      <c r="AA256" s="347" t="s">
        <v>1784</v>
      </c>
      <c r="AF256" s="378" t="s">
        <v>7</v>
      </c>
      <c r="AG256" s="378"/>
      <c r="AH256" s="378"/>
      <c r="AI256" s="396">
        <v>98</v>
      </c>
      <c r="AJ256" s="802"/>
      <c r="AK256" s="395"/>
      <c r="AL256" s="347" t="s">
        <v>1784</v>
      </c>
      <c r="AQ256" s="378" t="s">
        <v>7</v>
      </c>
      <c r="AR256" s="378"/>
      <c r="AS256" s="378"/>
      <c r="AT256" s="396">
        <v>98</v>
      </c>
      <c r="AU256" s="802"/>
      <c r="AV256" s="395"/>
      <c r="AW256" s="347" t="s">
        <v>1784</v>
      </c>
      <c r="BB256" s="378" t="s">
        <v>7</v>
      </c>
      <c r="BC256" s="378"/>
      <c r="BD256" s="378"/>
      <c r="BE256" s="396">
        <v>98</v>
      </c>
      <c r="BF256" s="802"/>
      <c r="BG256" s="395"/>
      <c r="BH256" s="347" t="s">
        <v>1784</v>
      </c>
      <c r="BM256" s="378" t="s">
        <v>7</v>
      </c>
      <c r="BN256" s="378"/>
      <c r="BO256" s="378"/>
      <c r="BP256" s="396">
        <v>98</v>
      </c>
      <c r="BQ256" s="802"/>
    </row>
    <row r="257" spans="1:69" ht="6" customHeight="1" x14ac:dyDescent="0.2">
      <c r="A257" s="379"/>
      <c r="B257" s="662"/>
      <c r="C257" s="380"/>
      <c r="D257" s="379"/>
      <c r="E257" s="510"/>
      <c r="F257" s="510"/>
      <c r="G257" s="510"/>
      <c r="H257" s="510"/>
      <c r="I257" s="510"/>
      <c r="J257" s="510"/>
      <c r="K257" s="510"/>
      <c r="L257" s="510"/>
      <c r="M257" s="510"/>
      <c r="N257" s="380"/>
      <c r="O257" s="379"/>
      <c r="P257" s="381"/>
      <c r="Q257" s="381"/>
      <c r="R257" s="619"/>
      <c r="S257" s="619"/>
      <c r="T257" s="619"/>
      <c r="U257" s="619"/>
      <c r="V257" s="619"/>
      <c r="W257" s="619"/>
      <c r="X257" s="796"/>
      <c r="Y257" s="380"/>
      <c r="Z257" s="379"/>
      <c r="AA257" s="381"/>
      <c r="AB257" s="381"/>
      <c r="AC257" s="619"/>
      <c r="AD257" s="619"/>
      <c r="AE257" s="619"/>
      <c r="AF257" s="619"/>
      <c r="AG257" s="619"/>
      <c r="AH257" s="619"/>
      <c r="AI257" s="796"/>
      <c r="AJ257" s="380"/>
      <c r="AK257" s="379"/>
      <c r="AL257" s="381"/>
      <c r="AM257" s="381"/>
      <c r="AN257" s="619"/>
      <c r="AO257" s="619"/>
      <c r="AP257" s="619"/>
      <c r="AQ257" s="619"/>
      <c r="AR257" s="619"/>
      <c r="AS257" s="619"/>
      <c r="AT257" s="796"/>
      <c r="AU257" s="380"/>
      <c r="AV257" s="379"/>
      <c r="AW257" s="381"/>
      <c r="AX257" s="381"/>
      <c r="AY257" s="619"/>
      <c r="AZ257" s="619"/>
      <c r="BA257" s="619"/>
      <c r="BB257" s="619"/>
      <c r="BC257" s="619"/>
      <c r="BD257" s="619"/>
      <c r="BE257" s="796"/>
      <c r="BF257" s="380"/>
      <c r="BG257" s="379"/>
      <c r="BH257" s="381"/>
      <c r="BI257" s="381"/>
      <c r="BJ257" s="619"/>
      <c r="BK257" s="619"/>
      <c r="BL257" s="619"/>
      <c r="BM257" s="619"/>
      <c r="BN257" s="619"/>
      <c r="BO257" s="619"/>
      <c r="BP257" s="796"/>
      <c r="BQ257" s="380"/>
    </row>
    <row r="258" spans="1:69" ht="6" customHeight="1" x14ac:dyDescent="0.2">
      <c r="A258" s="375"/>
      <c r="B258" s="661"/>
      <c r="C258" s="376"/>
      <c r="D258" s="375"/>
      <c r="E258" s="398"/>
      <c r="F258" s="398"/>
      <c r="G258" s="398"/>
      <c r="H258" s="398"/>
      <c r="I258" s="398"/>
      <c r="J258" s="398"/>
      <c r="K258" s="398"/>
      <c r="L258" s="398"/>
      <c r="M258" s="398"/>
      <c r="N258" s="376"/>
      <c r="O258" s="375"/>
      <c r="P258" s="398"/>
      <c r="Q258" s="398"/>
      <c r="R258" s="398"/>
      <c r="S258" s="398"/>
      <c r="T258" s="398"/>
      <c r="U258" s="398"/>
      <c r="V258" s="398"/>
      <c r="W258" s="398"/>
      <c r="X258" s="661"/>
      <c r="Y258" s="376"/>
      <c r="Z258" s="375"/>
      <c r="AA258" s="398"/>
      <c r="AB258" s="398"/>
      <c r="AC258" s="398"/>
      <c r="AD258" s="398"/>
      <c r="AE258" s="398"/>
      <c r="AF258" s="398"/>
      <c r="AG258" s="398"/>
      <c r="AH258" s="398"/>
      <c r="AI258" s="661"/>
      <c r="AJ258" s="376"/>
      <c r="AK258" s="375"/>
      <c r="AL258" s="398"/>
      <c r="AM258" s="398"/>
      <c r="AN258" s="398"/>
      <c r="AO258" s="398"/>
      <c r="AP258" s="398"/>
      <c r="AQ258" s="398"/>
      <c r="AR258" s="398"/>
      <c r="AS258" s="398"/>
      <c r="AT258" s="661"/>
      <c r="AU258" s="376"/>
      <c r="AV258" s="375"/>
      <c r="AW258" s="398"/>
      <c r="AX258" s="398"/>
      <c r="AY258" s="398"/>
      <c r="AZ258" s="398"/>
      <c r="BA258" s="398"/>
      <c r="BB258" s="398"/>
      <c r="BC258" s="398"/>
      <c r="BD258" s="398"/>
      <c r="BE258" s="661"/>
      <c r="BF258" s="376"/>
      <c r="BG258" s="375"/>
      <c r="BH258" s="398"/>
      <c r="BI258" s="398"/>
      <c r="BJ258" s="398"/>
      <c r="BK258" s="398"/>
      <c r="BL258" s="398"/>
      <c r="BM258" s="398"/>
      <c r="BN258" s="398"/>
      <c r="BO258" s="398"/>
      <c r="BP258" s="661"/>
      <c r="BQ258" s="376"/>
    </row>
    <row r="259" spans="1:69" ht="11.25" customHeight="1" x14ac:dyDescent="0.2">
      <c r="A259" s="395"/>
      <c r="B259" s="367" t="s">
        <v>3095</v>
      </c>
      <c r="C259" s="374"/>
      <c r="D259" s="395"/>
      <c r="E259" s="470" t="str">
        <f ca="1">VLOOKUP(INDIRECT(ADDRESS(ROW(),COLUMN()-3)),Language_Translations,MATCH(Language_Selected,Language_Options,0),FALSE)</f>
        <v>Did [CHILD’S NAME] have any juice or juice drinks?</v>
      </c>
      <c r="F259" s="470"/>
      <c r="G259" s="470"/>
      <c r="H259" s="470"/>
      <c r="I259" s="470"/>
      <c r="J259" s="470"/>
      <c r="K259" s="470"/>
      <c r="L259" s="470"/>
      <c r="M259" s="470"/>
      <c r="N259" s="374"/>
      <c r="O259" s="395"/>
      <c r="P259" s="347" t="s">
        <v>1731</v>
      </c>
      <c r="R259" s="378" t="s">
        <v>7</v>
      </c>
      <c r="S259" s="378"/>
      <c r="T259" s="378"/>
      <c r="U259" s="378"/>
      <c r="V259" s="378"/>
      <c r="W259" s="378"/>
      <c r="X259" s="456" t="s">
        <v>1778</v>
      </c>
      <c r="Y259" s="374"/>
      <c r="Z259" s="395"/>
      <c r="AA259" s="347" t="s">
        <v>1731</v>
      </c>
      <c r="AC259" s="378" t="s">
        <v>7</v>
      </c>
      <c r="AD259" s="378"/>
      <c r="AE259" s="378"/>
      <c r="AF259" s="378"/>
      <c r="AG259" s="378"/>
      <c r="AH259" s="378"/>
      <c r="AI259" s="456" t="s">
        <v>1778</v>
      </c>
      <c r="AJ259" s="374"/>
      <c r="AK259" s="395"/>
      <c r="AL259" s="347" t="s">
        <v>1731</v>
      </c>
      <c r="AN259" s="378" t="s">
        <v>7</v>
      </c>
      <c r="AO259" s="378"/>
      <c r="AP259" s="378"/>
      <c r="AQ259" s="378"/>
      <c r="AR259" s="378"/>
      <c r="AS259" s="378"/>
      <c r="AT259" s="456" t="s">
        <v>1778</v>
      </c>
      <c r="AU259" s="374"/>
      <c r="AV259" s="395"/>
      <c r="AW259" s="347" t="s">
        <v>1731</v>
      </c>
      <c r="AY259" s="378" t="s">
        <v>7</v>
      </c>
      <c r="AZ259" s="378"/>
      <c r="BA259" s="378"/>
      <c r="BB259" s="378"/>
      <c r="BC259" s="378"/>
      <c r="BD259" s="378"/>
      <c r="BE259" s="456" t="s">
        <v>1778</v>
      </c>
      <c r="BF259" s="374"/>
      <c r="BG259" s="395"/>
      <c r="BH259" s="347" t="s">
        <v>1731</v>
      </c>
      <c r="BJ259" s="378" t="s">
        <v>7</v>
      </c>
      <c r="BK259" s="378"/>
      <c r="BL259" s="378"/>
      <c r="BM259" s="378"/>
      <c r="BN259" s="378"/>
      <c r="BO259" s="378"/>
      <c r="BP259" s="456" t="s">
        <v>1778</v>
      </c>
      <c r="BQ259" s="374"/>
    </row>
    <row r="260" spans="1:69" x14ac:dyDescent="0.2">
      <c r="A260" s="395"/>
      <c r="C260" s="374"/>
      <c r="D260" s="395"/>
      <c r="E260" s="470"/>
      <c r="F260" s="470"/>
      <c r="G260" s="470"/>
      <c r="H260" s="470"/>
      <c r="I260" s="470"/>
      <c r="J260" s="470"/>
      <c r="K260" s="470"/>
      <c r="L260" s="470"/>
      <c r="M260" s="470"/>
      <c r="N260" s="374"/>
      <c r="O260" s="395"/>
      <c r="P260" s="347" t="s">
        <v>1732</v>
      </c>
      <c r="R260" s="378" t="s">
        <v>7</v>
      </c>
      <c r="S260" s="378"/>
      <c r="T260" s="378"/>
      <c r="U260" s="378"/>
      <c r="V260" s="378"/>
      <c r="W260" s="378"/>
      <c r="X260" s="456" t="s">
        <v>1783</v>
      </c>
      <c r="Y260" s="374"/>
      <c r="Z260" s="395"/>
      <c r="AA260" s="347" t="s">
        <v>1732</v>
      </c>
      <c r="AC260" s="378" t="s">
        <v>7</v>
      </c>
      <c r="AD260" s="378"/>
      <c r="AE260" s="378"/>
      <c r="AF260" s="378"/>
      <c r="AG260" s="378"/>
      <c r="AH260" s="378"/>
      <c r="AI260" s="456" t="s">
        <v>1783</v>
      </c>
      <c r="AJ260" s="374"/>
      <c r="AK260" s="395"/>
      <c r="AL260" s="347" t="s">
        <v>1732</v>
      </c>
      <c r="AN260" s="378" t="s">
        <v>7</v>
      </c>
      <c r="AO260" s="378"/>
      <c r="AP260" s="378"/>
      <c r="AQ260" s="378"/>
      <c r="AR260" s="378"/>
      <c r="AS260" s="378"/>
      <c r="AT260" s="456" t="s">
        <v>1783</v>
      </c>
      <c r="AU260" s="374"/>
      <c r="AV260" s="395"/>
      <c r="AW260" s="347" t="s">
        <v>1732</v>
      </c>
      <c r="AY260" s="378" t="s">
        <v>7</v>
      </c>
      <c r="AZ260" s="378"/>
      <c r="BA260" s="378"/>
      <c r="BB260" s="378"/>
      <c r="BC260" s="378"/>
      <c r="BD260" s="378"/>
      <c r="BE260" s="456" t="s">
        <v>1783</v>
      </c>
      <c r="BF260" s="374"/>
      <c r="BG260" s="395"/>
      <c r="BH260" s="347" t="s">
        <v>1732</v>
      </c>
      <c r="BJ260" s="378" t="s">
        <v>7</v>
      </c>
      <c r="BK260" s="378"/>
      <c r="BL260" s="378"/>
      <c r="BM260" s="378"/>
      <c r="BN260" s="378"/>
      <c r="BO260" s="378"/>
      <c r="BP260" s="456" t="s">
        <v>1783</v>
      </c>
      <c r="BQ260" s="374"/>
    </row>
    <row r="261" spans="1:69" x14ac:dyDescent="0.2">
      <c r="A261" s="395"/>
      <c r="C261" s="374"/>
      <c r="D261" s="395"/>
      <c r="E261" s="470"/>
      <c r="F261" s="470"/>
      <c r="G261" s="470"/>
      <c r="H261" s="470"/>
      <c r="I261" s="470"/>
      <c r="J261" s="470"/>
      <c r="K261" s="470"/>
      <c r="L261" s="470"/>
      <c r="M261" s="470"/>
      <c r="N261" s="374"/>
      <c r="O261" s="395"/>
      <c r="P261" s="347" t="s">
        <v>1784</v>
      </c>
      <c r="R261" s="378"/>
      <c r="S261" s="378"/>
      <c r="T261" s="378"/>
      <c r="U261" s="378" t="s">
        <v>7</v>
      </c>
      <c r="V261" s="378"/>
      <c r="W261" s="378"/>
      <c r="X261" s="456">
        <v>8</v>
      </c>
      <c r="Y261" s="374"/>
      <c r="Z261" s="395"/>
      <c r="AA261" s="347" t="s">
        <v>1784</v>
      </c>
      <c r="AC261" s="378"/>
      <c r="AD261" s="378"/>
      <c r="AE261" s="378"/>
      <c r="AF261" s="378" t="s">
        <v>7</v>
      </c>
      <c r="AG261" s="378"/>
      <c r="AH261" s="378"/>
      <c r="AI261" s="456">
        <v>8</v>
      </c>
      <c r="AJ261" s="374"/>
      <c r="AK261" s="395"/>
      <c r="AL261" s="347" t="s">
        <v>1784</v>
      </c>
      <c r="AN261" s="378"/>
      <c r="AO261" s="378"/>
      <c r="AP261" s="378"/>
      <c r="AQ261" s="378" t="s">
        <v>7</v>
      </c>
      <c r="AR261" s="378"/>
      <c r="AS261" s="378"/>
      <c r="AT261" s="456">
        <v>8</v>
      </c>
      <c r="AU261" s="374"/>
      <c r="AV261" s="395"/>
      <c r="AW261" s="347" t="s">
        <v>1784</v>
      </c>
      <c r="AY261" s="378"/>
      <c r="AZ261" s="378"/>
      <c r="BA261" s="378"/>
      <c r="BB261" s="378" t="s">
        <v>7</v>
      </c>
      <c r="BC261" s="378"/>
      <c r="BD261" s="378"/>
      <c r="BE261" s="456">
        <v>8</v>
      </c>
      <c r="BF261" s="374"/>
      <c r="BG261" s="395"/>
      <c r="BH261" s="347" t="s">
        <v>1784</v>
      </c>
      <c r="BJ261" s="378"/>
      <c r="BK261" s="378"/>
      <c r="BL261" s="378"/>
      <c r="BM261" s="378" t="s">
        <v>7</v>
      </c>
      <c r="BN261" s="378"/>
      <c r="BO261" s="378"/>
      <c r="BP261" s="456">
        <v>8</v>
      </c>
      <c r="BQ261" s="374"/>
    </row>
    <row r="262" spans="1:69" ht="6" customHeight="1" x14ac:dyDescent="0.2">
      <c r="A262" s="379"/>
      <c r="B262" s="662"/>
      <c r="C262" s="380"/>
      <c r="D262" s="379"/>
      <c r="E262" s="510"/>
      <c r="F262" s="510"/>
      <c r="G262" s="510"/>
      <c r="H262" s="510"/>
      <c r="I262" s="510"/>
      <c r="J262" s="510"/>
      <c r="K262" s="510"/>
      <c r="L262" s="510"/>
      <c r="M262" s="510"/>
      <c r="N262" s="380"/>
      <c r="O262" s="379"/>
      <c r="P262" s="381"/>
      <c r="Q262" s="381"/>
      <c r="R262" s="619"/>
      <c r="S262" s="619"/>
      <c r="T262" s="619"/>
      <c r="U262" s="619"/>
      <c r="V262" s="619"/>
      <c r="W262" s="619"/>
      <c r="X262" s="796"/>
      <c r="Y262" s="380"/>
      <c r="Z262" s="379"/>
      <c r="AA262" s="381"/>
      <c r="AB262" s="381"/>
      <c r="AC262" s="619"/>
      <c r="AD262" s="619"/>
      <c r="AE262" s="619"/>
      <c r="AF262" s="619"/>
      <c r="AG262" s="619"/>
      <c r="AH262" s="619"/>
      <c r="AI262" s="796"/>
      <c r="AJ262" s="380"/>
      <c r="AK262" s="379"/>
      <c r="AL262" s="381"/>
      <c r="AM262" s="381"/>
      <c r="AN262" s="619"/>
      <c r="AO262" s="619"/>
      <c r="AP262" s="619"/>
      <c r="AQ262" s="619"/>
      <c r="AR262" s="619"/>
      <c r="AS262" s="619"/>
      <c r="AT262" s="796"/>
      <c r="AU262" s="380"/>
      <c r="AV262" s="379"/>
      <c r="AW262" s="381"/>
      <c r="AX262" s="381"/>
      <c r="AY262" s="619"/>
      <c r="AZ262" s="619"/>
      <c r="BA262" s="619"/>
      <c r="BB262" s="619"/>
      <c r="BC262" s="619"/>
      <c r="BD262" s="619"/>
      <c r="BE262" s="796"/>
      <c r="BF262" s="380"/>
      <c r="BG262" s="379"/>
      <c r="BH262" s="381"/>
      <c r="BI262" s="381"/>
      <c r="BJ262" s="619"/>
      <c r="BK262" s="619"/>
      <c r="BL262" s="619"/>
      <c r="BM262" s="619"/>
      <c r="BN262" s="619"/>
      <c r="BO262" s="619"/>
      <c r="BP262" s="796"/>
      <c r="BQ262" s="380"/>
    </row>
    <row r="263" spans="1:69" ht="6" customHeight="1" x14ac:dyDescent="0.2">
      <c r="A263" s="375"/>
      <c r="B263" s="661"/>
      <c r="C263" s="376"/>
      <c r="D263" s="375"/>
      <c r="E263" s="398"/>
      <c r="F263" s="398"/>
      <c r="G263" s="398"/>
      <c r="H263" s="398"/>
      <c r="I263" s="398"/>
      <c r="J263" s="398"/>
      <c r="K263" s="398"/>
      <c r="L263" s="398"/>
      <c r="M263" s="398"/>
      <c r="N263" s="376"/>
      <c r="O263" s="375"/>
      <c r="P263" s="398"/>
      <c r="Q263" s="398"/>
      <c r="R263" s="398"/>
      <c r="S263" s="398"/>
      <c r="T263" s="398"/>
      <c r="U263" s="398"/>
      <c r="V263" s="398"/>
      <c r="W263" s="398"/>
      <c r="X263" s="661"/>
      <c r="Y263" s="376"/>
      <c r="Z263" s="375"/>
      <c r="AA263" s="398"/>
      <c r="AB263" s="398"/>
      <c r="AC263" s="398"/>
      <c r="AD263" s="398"/>
      <c r="AE263" s="398"/>
      <c r="AF263" s="398"/>
      <c r="AG263" s="398"/>
      <c r="AH263" s="398"/>
      <c r="AI263" s="661"/>
      <c r="AJ263" s="376"/>
      <c r="AK263" s="375"/>
      <c r="AL263" s="398"/>
      <c r="AM263" s="398"/>
      <c r="AN263" s="398"/>
      <c r="AO263" s="398"/>
      <c r="AP263" s="398"/>
      <c r="AQ263" s="398"/>
      <c r="AR263" s="398"/>
      <c r="AS263" s="398"/>
      <c r="AT263" s="661"/>
      <c r="AU263" s="376"/>
      <c r="AV263" s="375"/>
      <c r="AW263" s="398"/>
      <c r="AX263" s="398"/>
      <c r="AY263" s="398"/>
      <c r="AZ263" s="398"/>
      <c r="BA263" s="398"/>
      <c r="BB263" s="398"/>
      <c r="BC263" s="398"/>
      <c r="BD263" s="398"/>
      <c r="BE263" s="661"/>
      <c r="BF263" s="376"/>
      <c r="BG263" s="375"/>
      <c r="BH263" s="398"/>
      <c r="BI263" s="398"/>
      <c r="BJ263" s="398"/>
      <c r="BK263" s="398"/>
      <c r="BL263" s="398"/>
      <c r="BM263" s="398"/>
      <c r="BN263" s="398"/>
      <c r="BO263" s="398"/>
      <c r="BP263" s="661"/>
      <c r="BQ263" s="376"/>
    </row>
    <row r="264" spans="1:69" ht="11.25" customHeight="1" x14ac:dyDescent="0.2">
      <c r="A264" s="367"/>
      <c r="B264" s="367" t="s">
        <v>3096</v>
      </c>
      <c r="C264" s="374"/>
      <c r="D264" s="395"/>
      <c r="E264" s="470" t="str">
        <f ca="1">VLOOKUP(INDIRECT(ADDRESS(ROW(),COLUMN()-3)),Language_Translations,MATCH(Language_Selected,Language_Options,0),FALSE)</f>
        <v>Any sugary drinks such as soda pop, sports drinks, malt drinks, whether made at home, by informal vendor or packaged in cans, bottles, boxes, sachets, etc.?</v>
      </c>
      <c r="F264" s="470"/>
      <c r="G264" s="470"/>
      <c r="H264" s="470"/>
      <c r="I264" s="470"/>
      <c r="J264" s="470"/>
      <c r="K264" s="470"/>
      <c r="L264" s="470"/>
      <c r="M264" s="470"/>
      <c r="N264" s="374"/>
      <c r="O264" s="395"/>
      <c r="R264" s="378"/>
      <c r="S264" s="378"/>
      <c r="T264" s="378"/>
      <c r="U264" s="378"/>
      <c r="V264" s="378"/>
      <c r="W264" s="378"/>
      <c r="X264" s="456"/>
      <c r="Y264" s="374"/>
      <c r="Z264" s="395"/>
      <c r="AC264" s="378"/>
      <c r="AD264" s="378"/>
      <c r="AE264" s="378"/>
      <c r="AF264" s="378"/>
      <c r="AG264" s="378"/>
      <c r="AH264" s="378"/>
      <c r="AI264" s="456"/>
      <c r="AJ264" s="374"/>
      <c r="AK264" s="395"/>
      <c r="AN264" s="378"/>
      <c r="AO264" s="378"/>
      <c r="AP264" s="378"/>
      <c r="AQ264" s="378"/>
      <c r="AR264" s="378"/>
      <c r="AS264" s="378"/>
      <c r="AT264" s="456"/>
      <c r="AU264" s="374"/>
      <c r="AV264" s="395"/>
      <c r="AY264" s="378"/>
      <c r="AZ264" s="378"/>
      <c r="BA264" s="378"/>
      <c r="BB264" s="378"/>
      <c r="BC264" s="378"/>
      <c r="BD264" s="378"/>
      <c r="BE264" s="456"/>
      <c r="BF264" s="374"/>
      <c r="BG264" s="395"/>
      <c r="BJ264" s="378"/>
      <c r="BK264" s="378"/>
      <c r="BL264" s="378"/>
      <c r="BM264" s="378"/>
      <c r="BN264" s="378"/>
      <c r="BO264" s="378"/>
      <c r="BP264" s="456"/>
      <c r="BQ264" s="374"/>
    </row>
    <row r="265" spans="1:69" x14ac:dyDescent="0.2">
      <c r="A265" s="395"/>
      <c r="C265" s="374"/>
      <c r="D265" s="395"/>
      <c r="E265" s="470"/>
      <c r="F265" s="470"/>
      <c r="G265" s="470"/>
      <c r="H265" s="470"/>
      <c r="I265" s="470"/>
      <c r="J265" s="470"/>
      <c r="K265" s="470"/>
      <c r="L265" s="470"/>
      <c r="M265" s="470"/>
      <c r="N265" s="374"/>
      <c r="O265" s="395"/>
      <c r="R265" s="378"/>
      <c r="S265" s="378"/>
      <c r="T265" s="378"/>
      <c r="U265" s="378"/>
      <c r="V265" s="378"/>
      <c r="W265" s="378"/>
      <c r="X265" s="456"/>
      <c r="Y265" s="374"/>
      <c r="Z265" s="395"/>
      <c r="AC265" s="378"/>
      <c r="AD265" s="378"/>
      <c r="AE265" s="378"/>
      <c r="AF265" s="378"/>
      <c r="AG265" s="378"/>
      <c r="AH265" s="378"/>
      <c r="AI265" s="456"/>
      <c r="AJ265" s="374"/>
      <c r="AK265" s="395"/>
      <c r="AN265" s="378"/>
      <c r="AO265" s="378"/>
      <c r="AP265" s="378"/>
      <c r="AQ265" s="378"/>
      <c r="AR265" s="378"/>
      <c r="AS265" s="378"/>
      <c r="AT265" s="456"/>
      <c r="AU265" s="374"/>
      <c r="AV265" s="395"/>
      <c r="AY265" s="378"/>
      <c r="AZ265" s="378"/>
      <c r="BA265" s="378"/>
      <c r="BB265" s="378"/>
      <c r="BC265" s="378"/>
      <c r="BD265" s="378"/>
      <c r="BE265" s="456"/>
      <c r="BF265" s="374"/>
      <c r="BG265" s="395"/>
      <c r="BJ265" s="378"/>
      <c r="BK265" s="378"/>
      <c r="BL265" s="378"/>
      <c r="BM265" s="378"/>
      <c r="BN265" s="378"/>
      <c r="BO265" s="378"/>
      <c r="BP265" s="456"/>
      <c r="BQ265" s="374"/>
    </row>
    <row r="266" spans="1:69" x14ac:dyDescent="0.2">
      <c r="A266" s="395"/>
      <c r="C266" s="374"/>
      <c r="D266" s="395"/>
      <c r="E266" s="470"/>
      <c r="F266" s="470"/>
      <c r="G266" s="470"/>
      <c r="H266" s="470"/>
      <c r="I266" s="470"/>
      <c r="J266" s="470"/>
      <c r="K266" s="470"/>
      <c r="L266" s="470"/>
      <c r="M266" s="470"/>
      <c r="N266" s="374"/>
      <c r="O266" s="395"/>
      <c r="U266" s="378"/>
      <c r="V266" s="378"/>
      <c r="W266" s="378"/>
      <c r="Y266" s="374"/>
      <c r="Z266" s="395"/>
      <c r="AF266" s="378"/>
      <c r="AG266" s="378"/>
      <c r="AH266" s="378"/>
      <c r="AJ266" s="374"/>
      <c r="AK266" s="395"/>
      <c r="AQ266" s="378"/>
      <c r="AR266" s="378"/>
      <c r="AS266" s="378"/>
      <c r="AU266" s="374"/>
      <c r="AV266" s="395"/>
      <c r="BB266" s="378"/>
      <c r="BC266" s="378"/>
      <c r="BD266" s="378"/>
      <c r="BF266" s="374"/>
      <c r="BG266" s="395"/>
      <c r="BM266" s="378"/>
      <c r="BN266" s="378"/>
      <c r="BO266" s="378"/>
      <c r="BQ266" s="374"/>
    </row>
    <row r="267" spans="1:69" x14ac:dyDescent="0.2">
      <c r="A267" s="395"/>
      <c r="C267" s="374"/>
      <c r="D267" s="395"/>
      <c r="E267" s="470"/>
      <c r="F267" s="470"/>
      <c r="G267" s="470"/>
      <c r="H267" s="470"/>
      <c r="I267" s="470"/>
      <c r="J267" s="470"/>
      <c r="K267" s="470"/>
      <c r="L267" s="470"/>
      <c r="M267" s="470"/>
      <c r="N267" s="374"/>
      <c r="O267" s="395"/>
      <c r="U267" s="378"/>
      <c r="V267" s="378"/>
      <c r="W267" s="378"/>
      <c r="Y267" s="374"/>
      <c r="Z267" s="395"/>
      <c r="AF267" s="378"/>
      <c r="AG267" s="378"/>
      <c r="AH267" s="378"/>
      <c r="AJ267" s="374"/>
      <c r="AK267" s="395"/>
      <c r="AQ267" s="378"/>
      <c r="AR267" s="378"/>
      <c r="AS267" s="378"/>
      <c r="AU267" s="374"/>
      <c r="AV267" s="395"/>
      <c r="BB267" s="378"/>
      <c r="BC267" s="378"/>
      <c r="BD267" s="378"/>
      <c r="BF267" s="374"/>
      <c r="BG267" s="395"/>
      <c r="BM267" s="378"/>
      <c r="BN267" s="378"/>
      <c r="BO267" s="378"/>
      <c r="BQ267" s="374"/>
    </row>
    <row r="268" spans="1:69" x14ac:dyDescent="0.2">
      <c r="A268" s="395"/>
      <c r="C268" s="374"/>
      <c r="D268" s="395"/>
      <c r="E268" s="470"/>
      <c r="F268" s="470"/>
      <c r="G268" s="470"/>
      <c r="H268" s="470"/>
      <c r="I268" s="470"/>
      <c r="J268" s="470"/>
      <c r="K268" s="470"/>
      <c r="L268" s="470"/>
      <c r="M268" s="470"/>
      <c r="N268" s="374"/>
      <c r="O268" s="395"/>
      <c r="P268" s="347" t="s">
        <v>1731</v>
      </c>
      <c r="R268" s="378" t="s">
        <v>7</v>
      </c>
      <c r="S268" s="378"/>
      <c r="T268" s="378"/>
      <c r="U268" s="378"/>
      <c r="V268" s="378"/>
      <c r="W268" s="378"/>
      <c r="X268" s="456" t="s">
        <v>1778</v>
      </c>
      <c r="Y268" s="374"/>
      <c r="Z268" s="395"/>
      <c r="AA268" s="347" t="s">
        <v>1731</v>
      </c>
      <c r="AC268" s="378" t="s">
        <v>7</v>
      </c>
      <c r="AD268" s="378"/>
      <c r="AE268" s="378"/>
      <c r="AF268" s="378"/>
      <c r="AG268" s="378"/>
      <c r="AH268" s="378"/>
      <c r="AI268" s="456" t="s">
        <v>1778</v>
      </c>
      <c r="AJ268" s="374"/>
      <c r="AK268" s="395"/>
      <c r="AL268" s="347" t="s">
        <v>1731</v>
      </c>
      <c r="AN268" s="378" t="s">
        <v>7</v>
      </c>
      <c r="AO268" s="378"/>
      <c r="AP268" s="378"/>
      <c r="AQ268" s="378"/>
      <c r="AR268" s="378"/>
      <c r="AS268" s="378"/>
      <c r="AT268" s="456" t="s">
        <v>1778</v>
      </c>
      <c r="AU268" s="374"/>
      <c r="AV268" s="395"/>
      <c r="AW268" s="347" t="s">
        <v>1731</v>
      </c>
      <c r="AY268" s="378" t="s">
        <v>7</v>
      </c>
      <c r="AZ268" s="378"/>
      <c r="BA268" s="378"/>
      <c r="BB268" s="378"/>
      <c r="BC268" s="378"/>
      <c r="BD268" s="378"/>
      <c r="BE268" s="456" t="s">
        <v>1778</v>
      </c>
      <c r="BF268" s="374"/>
      <c r="BG268" s="395"/>
      <c r="BH268" s="347" t="s">
        <v>1731</v>
      </c>
      <c r="BJ268" s="378" t="s">
        <v>7</v>
      </c>
      <c r="BK268" s="378"/>
      <c r="BL268" s="378"/>
      <c r="BM268" s="378"/>
      <c r="BN268" s="378"/>
      <c r="BO268" s="378"/>
      <c r="BP268" s="456" t="s">
        <v>1778</v>
      </c>
      <c r="BQ268" s="374"/>
    </row>
    <row r="269" spans="1:69" x14ac:dyDescent="0.2">
      <c r="A269" s="395"/>
      <c r="C269" s="374"/>
      <c r="D269" s="395"/>
      <c r="E269" s="470"/>
      <c r="F269" s="470"/>
      <c r="G269" s="470"/>
      <c r="H269" s="470"/>
      <c r="I269" s="470"/>
      <c r="J269" s="470"/>
      <c r="K269" s="470"/>
      <c r="L269" s="470"/>
      <c r="M269" s="470"/>
      <c r="N269" s="374"/>
      <c r="O269" s="395"/>
      <c r="P269" s="347" t="s">
        <v>1732</v>
      </c>
      <c r="R269" s="378" t="s">
        <v>7</v>
      </c>
      <c r="S269" s="378"/>
      <c r="T269" s="378"/>
      <c r="U269" s="378"/>
      <c r="V269" s="378"/>
      <c r="W269" s="378"/>
      <c r="X269" s="456" t="s">
        <v>1783</v>
      </c>
      <c r="Y269" s="374"/>
      <c r="Z269" s="395"/>
      <c r="AA269" s="347" t="s">
        <v>1732</v>
      </c>
      <c r="AC269" s="378" t="s">
        <v>7</v>
      </c>
      <c r="AD269" s="378"/>
      <c r="AE269" s="378"/>
      <c r="AF269" s="378"/>
      <c r="AG269" s="378"/>
      <c r="AH269" s="378"/>
      <c r="AI269" s="456" t="s">
        <v>1783</v>
      </c>
      <c r="AJ269" s="374"/>
      <c r="AK269" s="395"/>
      <c r="AL269" s="347" t="s">
        <v>1732</v>
      </c>
      <c r="AN269" s="378" t="s">
        <v>7</v>
      </c>
      <c r="AO269" s="378"/>
      <c r="AP269" s="378"/>
      <c r="AQ269" s="378"/>
      <c r="AR269" s="378"/>
      <c r="AS269" s="378"/>
      <c r="AT269" s="456" t="s">
        <v>1783</v>
      </c>
      <c r="AU269" s="374"/>
      <c r="AV269" s="395"/>
      <c r="AW269" s="347" t="s">
        <v>1732</v>
      </c>
      <c r="AY269" s="378" t="s">
        <v>7</v>
      </c>
      <c r="AZ269" s="378"/>
      <c r="BA269" s="378"/>
      <c r="BB269" s="378"/>
      <c r="BC269" s="378"/>
      <c r="BD269" s="378"/>
      <c r="BE269" s="456" t="s">
        <v>1783</v>
      </c>
      <c r="BF269" s="374"/>
      <c r="BG269" s="395"/>
      <c r="BH269" s="347" t="s">
        <v>1732</v>
      </c>
      <c r="BJ269" s="378" t="s">
        <v>7</v>
      </c>
      <c r="BK269" s="378"/>
      <c r="BL269" s="378"/>
      <c r="BM269" s="378"/>
      <c r="BN269" s="378"/>
      <c r="BO269" s="378"/>
      <c r="BP269" s="456" t="s">
        <v>1783</v>
      </c>
      <c r="BQ269" s="374"/>
    </row>
    <row r="270" spans="1:69" x14ac:dyDescent="0.2">
      <c r="A270" s="395"/>
      <c r="C270" s="374"/>
      <c r="D270" s="395"/>
      <c r="E270" s="470"/>
      <c r="F270" s="470"/>
      <c r="G270" s="470"/>
      <c r="H270" s="470"/>
      <c r="I270" s="470"/>
      <c r="J270" s="470"/>
      <c r="K270" s="470"/>
      <c r="L270" s="470"/>
      <c r="M270" s="470"/>
      <c r="N270" s="374"/>
      <c r="O270" s="395"/>
      <c r="P270" s="347" t="s">
        <v>1784</v>
      </c>
      <c r="U270" s="378" t="s">
        <v>7</v>
      </c>
      <c r="V270" s="378"/>
      <c r="W270" s="378"/>
      <c r="X270" s="367">
        <v>8</v>
      </c>
      <c r="Y270" s="374"/>
      <c r="Z270" s="395"/>
      <c r="AA270" s="347" t="s">
        <v>1784</v>
      </c>
      <c r="AF270" s="378" t="s">
        <v>7</v>
      </c>
      <c r="AG270" s="378"/>
      <c r="AH270" s="378"/>
      <c r="AI270" s="367">
        <v>8</v>
      </c>
      <c r="AJ270" s="374"/>
      <c r="AK270" s="395"/>
      <c r="AL270" s="347" t="s">
        <v>1784</v>
      </c>
      <c r="AQ270" s="378" t="s">
        <v>7</v>
      </c>
      <c r="AR270" s="378"/>
      <c r="AS270" s="378"/>
      <c r="AT270" s="367">
        <v>8</v>
      </c>
      <c r="AU270" s="374"/>
      <c r="AV270" s="395"/>
      <c r="AW270" s="347" t="s">
        <v>1784</v>
      </c>
      <c r="BB270" s="378" t="s">
        <v>7</v>
      </c>
      <c r="BC270" s="378"/>
      <c r="BD270" s="378"/>
      <c r="BE270" s="367">
        <v>8</v>
      </c>
      <c r="BF270" s="374"/>
      <c r="BG270" s="395"/>
      <c r="BH270" s="347" t="s">
        <v>1784</v>
      </c>
      <c r="BM270" s="378" t="s">
        <v>7</v>
      </c>
      <c r="BN270" s="378"/>
      <c r="BO270" s="378"/>
      <c r="BP270" s="367">
        <v>8</v>
      </c>
      <c r="BQ270" s="374"/>
    </row>
    <row r="271" spans="1:69" ht="6" customHeight="1" x14ac:dyDescent="0.2">
      <c r="A271" s="379"/>
      <c r="B271" s="662"/>
      <c r="C271" s="380"/>
      <c r="D271" s="379"/>
      <c r="E271" s="381"/>
      <c r="F271" s="381"/>
      <c r="G271" s="381"/>
      <c r="H271" s="381"/>
      <c r="I271" s="381"/>
      <c r="J271" s="381"/>
      <c r="K271" s="381"/>
      <c r="L271" s="381"/>
      <c r="M271" s="381"/>
      <c r="N271" s="380"/>
      <c r="O271" s="379"/>
      <c r="P271" s="381"/>
      <c r="Q271" s="381"/>
      <c r="R271" s="381"/>
      <c r="S271" s="381"/>
      <c r="T271" s="381"/>
      <c r="U271" s="381"/>
      <c r="V271" s="381"/>
      <c r="W271" s="381"/>
      <c r="X271" s="662"/>
      <c r="Y271" s="380"/>
      <c r="Z271" s="379"/>
      <c r="AA271" s="381"/>
      <c r="AB271" s="381"/>
      <c r="AC271" s="381"/>
      <c r="AD271" s="381"/>
      <c r="AE271" s="381"/>
      <c r="AF271" s="381"/>
      <c r="AG271" s="381"/>
      <c r="AH271" s="381"/>
      <c r="AI271" s="662"/>
      <c r="AJ271" s="380"/>
      <c r="AK271" s="379"/>
      <c r="AL271" s="381"/>
      <c r="AM271" s="381"/>
      <c r="AN271" s="381"/>
      <c r="AO271" s="381"/>
      <c r="AP271" s="381"/>
      <c r="AQ271" s="381"/>
      <c r="AR271" s="381"/>
      <c r="AS271" s="381"/>
      <c r="AT271" s="662"/>
      <c r="AU271" s="380"/>
      <c r="AV271" s="379"/>
      <c r="AW271" s="381"/>
      <c r="AX271" s="381"/>
      <c r="AY271" s="381"/>
      <c r="AZ271" s="381"/>
      <c r="BA271" s="381"/>
      <c r="BB271" s="381"/>
      <c r="BC271" s="381"/>
      <c r="BD271" s="381"/>
      <c r="BE271" s="662"/>
      <c r="BF271" s="380"/>
      <c r="BG271" s="379"/>
      <c r="BH271" s="381"/>
      <c r="BI271" s="381"/>
      <c r="BJ271" s="381"/>
      <c r="BK271" s="381"/>
      <c r="BL271" s="381"/>
      <c r="BM271" s="381"/>
      <c r="BN271" s="381"/>
      <c r="BO271" s="381"/>
      <c r="BP271" s="662"/>
      <c r="BQ271" s="380"/>
    </row>
    <row r="272" spans="1:69" ht="6" customHeight="1" x14ac:dyDescent="0.2">
      <c r="A272" s="375"/>
      <c r="B272" s="661"/>
      <c r="C272" s="376"/>
      <c r="D272" s="375"/>
      <c r="E272" s="398"/>
      <c r="F272" s="398"/>
      <c r="G272" s="398"/>
      <c r="H272" s="398"/>
      <c r="I272" s="398"/>
      <c r="J272" s="398"/>
      <c r="K272" s="398"/>
      <c r="L272" s="398"/>
      <c r="M272" s="398"/>
      <c r="N272" s="376"/>
      <c r="O272" s="375"/>
      <c r="P272" s="398"/>
      <c r="Q272" s="398"/>
      <c r="R272" s="398"/>
      <c r="S272" s="398"/>
      <c r="T272" s="398"/>
      <c r="U272" s="398"/>
      <c r="V272" s="398"/>
      <c r="W272" s="398"/>
      <c r="X272" s="661"/>
      <c r="Y272" s="376"/>
      <c r="Z272" s="375"/>
      <c r="AA272" s="398"/>
      <c r="AB272" s="398"/>
      <c r="AC272" s="398"/>
      <c r="AD272" s="398"/>
      <c r="AE272" s="398"/>
      <c r="AF272" s="398"/>
      <c r="AG272" s="398"/>
      <c r="AH272" s="398"/>
      <c r="AI272" s="661"/>
      <c r="AJ272" s="376"/>
      <c r="AK272" s="375"/>
      <c r="AL272" s="398"/>
      <c r="AM272" s="398"/>
      <c r="AN272" s="398"/>
      <c r="AO272" s="398"/>
      <c r="AP272" s="398"/>
      <c r="AQ272" s="398"/>
      <c r="AR272" s="398"/>
      <c r="AS272" s="398"/>
      <c r="AT272" s="661"/>
      <c r="AU272" s="376"/>
      <c r="AV272" s="375"/>
      <c r="AW272" s="398"/>
      <c r="AX272" s="398"/>
      <c r="AY272" s="398"/>
      <c r="AZ272" s="398"/>
      <c r="BA272" s="398"/>
      <c r="BB272" s="398"/>
      <c r="BC272" s="398"/>
      <c r="BD272" s="398"/>
      <c r="BE272" s="661"/>
      <c r="BF272" s="376"/>
      <c r="BG272" s="375"/>
      <c r="BH272" s="398"/>
      <c r="BI272" s="398"/>
      <c r="BJ272" s="398"/>
      <c r="BK272" s="398"/>
      <c r="BL272" s="398"/>
      <c r="BM272" s="398"/>
      <c r="BN272" s="398"/>
      <c r="BO272" s="398"/>
      <c r="BP272" s="661"/>
      <c r="BQ272" s="376"/>
    </row>
    <row r="273" spans="1:69" ht="11.25" customHeight="1" x14ac:dyDescent="0.2">
      <c r="A273" s="395"/>
      <c r="B273" s="367" t="s">
        <v>3097</v>
      </c>
      <c r="C273" s="374"/>
      <c r="D273" s="395"/>
      <c r="E273" s="470" t="str">
        <f ca="1">VLOOKUP(INDIRECT(ADDRESS(ROW(),COLUMN()-3)),Language_Translations,MATCH(Language_Selected,Language_Options,0),FALSE)</f>
        <v>Any clear broth?</v>
      </c>
      <c r="F273" s="470"/>
      <c r="G273" s="470"/>
      <c r="H273" s="470"/>
      <c r="I273" s="470"/>
      <c r="J273" s="470"/>
      <c r="K273" s="470"/>
      <c r="L273" s="470"/>
      <c r="M273" s="470"/>
      <c r="N273" s="374"/>
      <c r="O273" s="395"/>
      <c r="P273" s="347" t="s">
        <v>1731</v>
      </c>
      <c r="R273" s="378" t="s">
        <v>7</v>
      </c>
      <c r="S273" s="378"/>
      <c r="T273" s="378"/>
      <c r="U273" s="378"/>
      <c r="V273" s="378"/>
      <c r="W273" s="378"/>
      <c r="X273" s="456" t="s">
        <v>1778</v>
      </c>
      <c r="Y273" s="374"/>
      <c r="Z273" s="395"/>
      <c r="AA273" s="347" t="s">
        <v>1731</v>
      </c>
      <c r="AC273" s="378" t="s">
        <v>7</v>
      </c>
      <c r="AD273" s="378"/>
      <c r="AE273" s="378"/>
      <c r="AF273" s="378"/>
      <c r="AG273" s="378"/>
      <c r="AH273" s="378"/>
      <c r="AI273" s="456" t="s">
        <v>1778</v>
      </c>
      <c r="AJ273" s="374"/>
      <c r="AK273" s="395"/>
      <c r="AL273" s="347" t="s">
        <v>1731</v>
      </c>
      <c r="AN273" s="378" t="s">
        <v>7</v>
      </c>
      <c r="AO273" s="378"/>
      <c r="AP273" s="378"/>
      <c r="AQ273" s="378"/>
      <c r="AR273" s="378"/>
      <c r="AS273" s="378"/>
      <c r="AT273" s="456" t="s">
        <v>1778</v>
      </c>
      <c r="AU273" s="374"/>
      <c r="AV273" s="395"/>
      <c r="AW273" s="347" t="s">
        <v>1731</v>
      </c>
      <c r="AY273" s="378" t="s">
        <v>7</v>
      </c>
      <c r="AZ273" s="378"/>
      <c r="BA273" s="378"/>
      <c r="BB273" s="378"/>
      <c r="BC273" s="378"/>
      <c r="BD273" s="378"/>
      <c r="BE273" s="456" t="s">
        <v>1778</v>
      </c>
      <c r="BF273" s="374"/>
      <c r="BG273" s="395"/>
      <c r="BH273" s="347" t="s">
        <v>1731</v>
      </c>
      <c r="BJ273" s="378" t="s">
        <v>7</v>
      </c>
      <c r="BK273" s="378"/>
      <c r="BL273" s="378"/>
      <c r="BM273" s="378"/>
      <c r="BN273" s="378"/>
      <c r="BO273" s="378"/>
      <c r="BP273" s="456" t="s">
        <v>1778</v>
      </c>
      <c r="BQ273" s="374"/>
    </row>
    <row r="274" spans="1:69" x14ac:dyDescent="0.2">
      <c r="A274" s="395"/>
      <c r="C274" s="374"/>
      <c r="D274" s="395"/>
      <c r="E274" s="470"/>
      <c r="F274" s="470"/>
      <c r="G274" s="470"/>
      <c r="H274" s="470"/>
      <c r="I274" s="470"/>
      <c r="J274" s="470"/>
      <c r="K274" s="470"/>
      <c r="L274" s="470"/>
      <c r="M274" s="470"/>
      <c r="N274" s="374"/>
      <c r="O274" s="395"/>
      <c r="P274" s="347" t="s">
        <v>1732</v>
      </c>
      <c r="R274" s="378" t="s">
        <v>7</v>
      </c>
      <c r="S274" s="378"/>
      <c r="T274" s="378"/>
      <c r="U274" s="378"/>
      <c r="V274" s="378"/>
      <c r="W274" s="378"/>
      <c r="X274" s="456" t="s">
        <v>1783</v>
      </c>
      <c r="Y274" s="374"/>
      <c r="Z274" s="395"/>
      <c r="AA274" s="347" t="s">
        <v>1732</v>
      </c>
      <c r="AC274" s="378" t="s">
        <v>7</v>
      </c>
      <c r="AD274" s="378"/>
      <c r="AE274" s="378"/>
      <c r="AF274" s="378"/>
      <c r="AG274" s="378"/>
      <c r="AH274" s="378"/>
      <c r="AI274" s="456" t="s">
        <v>1783</v>
      </c>
      <c r="AJ274" s="374"/>
      <c r="AK274" s="395"/>
      <c r="AL274" s="347" t="s">
        <v>1732</v>
      </c>
      <c r="AN274" s="378" t="s">
        <v>7</v>
      </c>
      <c r="AO274" s="378"/>
      <c r="AP274" s="378"/>
      <c r="AQ274" s="378"/>
      <c r="AR274" s="378"/>
      <c r="AS274" s="378"/>
      <c r="AT274" s="456" t="s">
        <v>1783</v>
      </c>
      <c r="AU274" s="374"/>
      <c r="AV274" s="395"/>
      <c r="AW274" s="347" t="s">
        <v>1732</v>
      </c>
      <c r="AY274" s="378" t="s">
        <v>7</v>
      </c>
      <c r="AZ274" s="378"/>
      <c r="BA274" s="378"/>
      <c r="BB274" s="378"/>
      <c r="BC274" s="378"/>
      <c r="BD274" s="378"/>
      <c r="BE274" s="456" t="s">
        <v>1783</v>
      </c>
      <c r="BF274" s="374"/>
      <c r="BG274" s="395"/>
      <c r="BH274" s="347" t="s">
        <v>1732</v>
      </c>
      <c r="BJ274" s="378" t="s">
        <v>7</v>
      </c>
      <c r="BK274" s="378"/>
      <c r="BL274" s="378"/>
      <c r="BM274" s="378"/>
      <c r="BN274" s="378"/>
      <c r="BO274" s="378"/>
      <c r="BP274" s="456" t="s">
        <v>1783</v>
      </c>
      <c r="BQ274" s="374"/>
    </row>
    <row r="275" spans="1:69" x14ac:dyDescent="0.2">
      <c r="A275" s="395"/>
      <c r="C275" s="374"/>
      <c r="D275" s="395"/>
      <c r="E275" s="470"/>
      <c r="F275" s="470"/>
      <c r="G275" s="470"/>
      <c r="H275" s="470"/>
      <c r="I275" s="470"/>
      <c r="J275" s="470"/>
      <c r="K275" s="470"/>
      <c r="L275" s="470"/>
      <c r="M275" s="470"/>
      <c r="N275" s="374"/>
      <c r="O275" s="395"/>
      <c r="P275" s="347" t="s">
        <v>1784</v>
      </c>
      <c r="R275" s="378"/>
      <c r="S275" s="378"/>
      <c r="T275" s="378"/>
      <c r="U275" s="378" t="s">
        <v>7</v>
      </c>
      <c r="V275" s="378"/>
      <c r="W275" s="378"/>
      <c r="X275" s="456">
        <v>8</v>
      </c>
      <c r="Y275" s="374"/>
      <c r="Z275" s="395"/>
      <c r="AA275" s="347" t="s">
        <v>1784</v>
      </c>
      <c r="AC275" s="378"/>
      <c r="AD275" s="378"/>
      <c r="AE275" s="378"/>
      <c r="AF275" s="378" t="s">
        <v>7</v>
      </c>
      <c r="AG275" s="378"/>
      <c r="AH275" s="378"/>
      <c r="AI275" s="456">
        <v>8</v>
      </c>
      <c r="AJ275" s="374"/>
      <c r="AK275" s="395"/>
      <c r="AL275" s="347" t="s">
        <v>1784</v>
      </c>
      <c r="AN275" s="378"/>
      <c r="AO275" s="378"/>
      <c r="AP275" s="378"/>
      <c r="AQ275" s="378" t="s">
        <v>7</v>
      </c>
      <c r="AR275" s="378"/>
      <c r="AS275" s="378"/>
      <c r="AT275" s="456">
        <v>8</v>
      </c>
      <c r="AU275" s="374"/>
      <c r="AV275" s="395"/>
      <c r="AW275" s="347" t="s">
        <v>1784</v>
      </c>
      <c r="AY275" s="378"/>
      <c r="AZ275" s="378"/>
      <c r="BA275" s="378"/>
      <c r="BB275" s="378" t="s">
        <v>7</v>
      </c>
      <c r="BC275" s="378"/>
      <c r="BD275" s="378"/>
      <c r="BE275" s="456">
        <v>8</v>
      </c>
      <c r="BF275" s="374"/>
      <c r="BG275" s="395"/>
      <c r="BH275" s="347" t="s">
        <v>1784</v>
      </c>
      <c r="BJ275" s="378"/>
      <c r="BK275" s="378"/>
      <c r="BL275" s="378"/>
      <c r="BM275" s="378" t="s">
        <v>7</v>
      </c>
      <c r="BN275" s="378"/>
      <c r="BO275" s="378"/>
      <c r="BP275" s="456">
        <v>8</v>
      </c>
      <c r="BQ275" s="374"/>
    </row>
    <row r="276" spans="1:69" ht="6" customHeight="1" x14ac:dyDescent="0.2">
      <c r="A276" s="379"/>
      <c r="B276" s="662"/>
      <c r="C276" s="380"/>
      <c r="D276" s="379"/>
      <c r="E276" s="510"/>
      <c r="F276" s="510"/>
      <c r="G276" s="510"/>
      <c r="H276" s="510"/>
      <c r="I276" s="510"/>
      <c r="J276" s="510"/>
      <c r="K276" s="510"/>
      <c r="L276" s="510"/>
      <c r="M276" s="510"/>
      <c r="N276" s="380"/>
      <c r="O276" s="379"/>
      <c r="P276" s="381"/>
      <c r="Q276" s="381"/>
      <c r="R276" s="619"/>
      <c r="S276" s="619"/>
      <c r="T276" s="619"/>
      <c r="U276" s="619"/>
      <c r="V276" s="619"/>
      <c r="W276" s="619"/>
      <c r="X276" s="796"/>
      <c r="Y276" s="380"/>
      <c r="Z276" s="379"/>
      <c r="AA276" s="381"/>
      <c r="AB276" s="381"/>
      <c r="AC276" s="619"/>
      <c r="AD276" s="619"/>
      <c r="AE276" s="619"/>
      <c r="AF276" s="619"/>
      <c r="AG276" s="619"/>
      <c r="AH276" s="619"/>
      <c r="AI276" s="796"/>
      <c r="AJ276" s="380"/>
      <c r="AK276" s="379"/>
      <c r="AL276" s="381"/>
      <c r="AM276" s="381"/>
      <c r="AN276" s="619"/>
      <c r="AO276" s="619"/>
      <c r="AP276" s="619"/>
      <c r="AQ276" s="619"/>
      <c r="AR276" s="619"/>
      <c r="AS276" s="619"/>
      <c r="AT276" s="796"/>
      <c r="AU276" s="380"/>
      <c r="AV276" s="379"/>
      <c r="AW276" s="381"/>
      <c r="AX276" s="381"/>
      <c r="AY276" s="619"/>
      <c r="AZ276" s="619"/>
      <c r="BA276" s="619"/>
      <c r="BB276" s="619"/>
      <c r="BC276" s="619"/>
      <c r="BD276" s="619"/>
      <c r="BE276" s="796"/>
      <c r="BF276" s="380"/>
      <c r="BG276" s="379"/>
      <c r="BH276" s="381"/>
      <c r="BI276" s="381"/>
      <c r="BJ276" s="619"/>
      <c r="BK276" s="619"/>
      <c r="BL276" s="619"/>
      <c r="BM276" s="619"/>
      <c r="BN276" s="619"/>
      <c r="BO276" s="619"/>
      <c r="BP276" s="796"/>
      <c r="BQ276" s="380"/>
    </row>
    <row r="277" spans="1:69" ht="6" customHeight="1" x14ac:dyDescent="0.2">
      <c r="A277" s="395"/>
      <c r="C277" s="374"/>
      <c r="D277" s="395"/>
      <c r="N277" s="374"/>
      <c r="O277" s="395"/>
      <c r="Y277" s="374"/>
      <c r="Z277" s="395"/>
      <c r="AJ277" s="374"/>
      <c r="AK277" s="395"/>
      <c r="AU277" s="374"/>
      <c r="AV277" s="395"/>
      <c r="BF277" s="374"/>
      <c r="BG277" s="395"/>
      <c r="BQ277" s="374"/>
    </row>
    <row r="278" spans="1:69" ht="11.25" customHeight="1" x14ac:dyDescent="0.2">
      <c r="A278" s="395"/>
      <c r="B278" s="367" t="s">
        <v>3098</v>
      </c>
      <c r="C278" s="374"/>
      <c r="D278" s="395"/>
      <c r="E278" s="470" t="str">
        <f ca="1">VLOOKUP(INDIRECT(ADDRESS(ROW(),COLUMN()-3)),Language_Translations,MATCH(Language_Selected,Language_Options,0),FALSE)</f>
        <v>Yogurt comes in a variety of consistencies; some you eat and others you drink. 
Did [CHILD’S NAME] have any yogurt drinks?</v>
      </c>
      <c r="F278" s="470"/>
      <c r="G278" s="470"/>
      <c r="H278" s="470"/>
      <c r="I278" s="470"/>
      <c r="J278" s="470"/>
      <c r="K278" s="470"/>
      <c r="L278" s="470"/>
      <c r="M278" s="470"/>
      <c r="N278" s="374"/>
      <c r="O278" s="395"/>
      <c r="R278" s="378"/>
      <c r="S278" s="378"/>
      <c r="T278" s="378"/>
      <c r="U278" s="378"/>
      <c r="V278" s="378"/>
      <c r="W278" s="378"/>
      <c r="X278" s="456"/>
      <c r="Y278" s="374"/>
      <c r="Z278" s="395"/>
      <c r="AC278" s="378"/>
      <c r="AD278" s="378"/>
      <c r="AE278" s="378"/>
      <c r="AF278" s="378"/>
      <c r="AG278" s="378"/>
      <c r="AH278" s="378"/>
      <c r="AI278" s="456"/>
      <c r="AJ278" s="374"/>
      <c r="AK278" s="395"/>
      <c r="AN278" s="378"/>
      <c r="AO278" s="378"/>
      <c r="AP278" s="378"/>
      <c r="AQ278" s="378"/>
      <c r="AR278" s="378"/>
      <c r="AS278" s="378"/>
      <c r="AT278" s="456"/>
      <c r="AU278" s="374"/>
      <c r="AV278" s="395"/>
      <c r="AY278" s="378"/>
      <c r="AZ278" s="378"/>
      <c r="BA278" s="378"/>
      <c r="BB278" s="378"/>
      <c r="BC278" s="378"/>
      <c r="BD278" s="378"/>
      <c r="BE278" s="456"/>
      <c r="BF278" s="374"/>
      <c r="BG278" s="395"/>
      <c r="BJ278" s="378"/>
      <c r="BK278" s="378"/>
      <c r="BL278" s="378"/>
      <c r="BM278" s="378"/>
      <c r="BN278" s="378"/>
      <c r="BO278" s="378"/>
      <c r="BP278" s="456"/>
      <c r="BQ278" s="374"/>
    </row>
    <row r="279" spans="1:69" ht="11.25" customHeight="1" x14ac:dyDescent="0.2">
      <c r="A279" s="395"/>
      <c r="C279" s="374"/>
      <c r="D279" s="395"/>
      <c r="E279" s="470"/>
      <c r="F279" s="470"/>
      <c r="G279" s="470"/>
      <c r="H279" s="470"/>
      <c r="I279" s="470"/>
      <c r="J279" s="470"/>
      <c r="K279" s="470"/>
      <c r="L279" s="470"/>
      <c r="M279" s="470"/>
      <c r="N279" s="374"/>
      <c r="O279" s="395"/>
      <c r="R279" s="378"/>
      <c r="S279" s="378"/>
      <c r="T279" s="378"/>
      <c r="U279" s="378"/>
      <c r="V279" s="378"/>
      <c r="W279" s="378"/>
      <c r="X279" s="456"/>
      <c r="Y279" s="374"/>
      <c r="Z279" s="395"/>
      <c r="AC279" s="378"/>
      <c r="AD279" s="378"/>
      <c r="AE279" s="378"/>
      <c r="AF279" s="378"/>
      <c r="AG279" s="378"/>
      <c r="AH279" s="378"/>
      <c r="AI279" s="456"/>
      <c r="AJ279" s="374"/>
      <c r="AK279" s="395"/>
      <c r="AN279" s="378"/>
      <c r="AO279" s="378"/>
      <c r="AP279" s="378"/>
      <c r="AQ279" s="378"/>
      <c r="AR279" s="378"/>
      <c r="AS279" s="378"/>
      <c r="AT279" s="456"/>
      <c r="AU279" s="374"/>
      <c r="AV279" s="395"/>
      <c r="AY279" s="378"/>
      <c r="AZ279" s="378"/>
      <c r="BA279" s="378"/>
      <c r="BB279" s="378"/>
      <c r="BC279" s="378"/>
      <c r="BD279" s="378"/>
      <c r="BE279" s="456"/>
      <c r="BF279" s="374"/>
      <c r="BG279" s="395"/>
      <c r="BJ279" s="378"/>
      <c r="BK279" s="378"/>
      <c r="BL279" s="378"/>
      <c r="BM279" s="378"/>
      <c r="BN279" s="378"/>
      <c r="BO279" s="378"/>
      <c r="BP279" s="456"/>
      <c r="BQ279" s="374"/>
    </row>
    <row r="280" spans="1:69" ht="11.25" customHeight="1" x14ac:dyDescent="0.2">
      <c r="A280" s="395"/>
      <c r="C280" s="374"/>
      <c r="D280" s="395"/>
      <c r="E280" s="470"/>
      <c r="F280" s="470"/>
      <c r="G280" s="470"/>
      <c r="H280" s="470"/>
      <c r="I280" s="470"/>
      <c r="J280" s="470"/>
      <c r="K280" s="470"/>
      <c r="L280" s="470"/>
      <c r="M280" s="470"/>
      <c r="N280" s="374"/>
      <c r="O280" s="395"/>
      <c r="P280" s="347" t="s">
        <v>1731</v>
      </c>
      <c r="R280" s="378" t="s">
        <v>7</v>
      </c>
      <c r="S280" s="378"/>
      <c r="T280" s="378"/>
      <c r="U280" s="378"/>
      <c r="V280" s="378"/>
      <c r="W280" s="378"/>
      <c r="X280" s="456" t="s">
        <v>1778</v>
      </c>
      <c r="Y280" s="374"/>
      <c r="Z280" s="395"/>
      <c r="AA280" s="347" t="s">
        <v>1731</v>
      </c>
      <c r="AC280" s="378" t="s">
        <v>7</v>
      </c>
      <c r="AD280" s="378"/>
      <c r="AE280" s="378"/>
      <c r="AF280" s="378"/>
      <c r="AG280" s="378"/>
      <c r="AH280" s="378"/>
      <c r="AI280" s="456" t="s">
        <v>1778</v>
      </c>
      <c r="AJ280" s="374"/>
      <c r="AK280" s="395"/>
      <c r="AL280" s="347" t="s">
        <v>1731</v>
      </c>
      <c r="AN280" s="378" t="s">
        <v>7</v>
      </c>
      <c r="AO280" s="378"/>
      <c r="AP280" s="378"/>
      <c r="AQ280" s="378"/>
      <c r="AR280" s="378"/>
      <c r="AS280" s="378"/>
      <c r="AT280" s="456" t="s">
        <v>1778</v>
      </c>
      <c r="AU280" s="374"/>
      <c r="AV280" s="395"/>
      <c r="AW280" s="347" t="s">
        <v>1731</v>
      </c>
      <c r="AY280" s="378" t="s">
        <v>7</v>
      </c>
      <c r="AZ280" s="378"/>
      <c r="BA280" s="378"/>
      <c r="BB280" s="378"/>
      <c r="BC280" s="378"/>
      <c r="BD280" s="378"/>
      <c r="BE280" s="456" t="s">
        <v>1778</v>
      </c>
      <c r="BF280" s="374"/>
      <c r="BG280" s="395"/>
      <c r="BH280" s="347" t="s">
        <v>1731</v>
      </c>
      <c r="BJ280" s="378" t="s">
        <v>7</v>
      </c>
      <c r="BK280" s="378"/>
      <c r="BL280" s="378"/>
      <c r="BM280" s="378"/>
      <c r="BN280" s="378"/>
      <c r="BO280" s="378"/>
      <c r="BP280" s="456" t="s">
        <v>1778</v>
      </c>
      <c r="BQ280" s="374"/>
    </row>
    <row r="281" spans="1:69" ht="11.25" customHeight="1" x14ac:dyDescent="0.2">
      <c r="A281" s="395"/>
      <c r="C281" s="374"/>
      <c r="D281" s="395"/>
      <c r="E281" s="470"/>
      <c r="F281" s="470"/>
      <c r="G281" s="470"/>
      <c r="H281" s="470"/>
      <c r="I281" s="470"/>
      <c r="J281" s="470"/>
      <c r="K281" s="470"/>
      <c r="L281" s="470"/>
      <c r="M281" s="470"/>
      <c r="N281" s="374"/>
      <c r="O281" s="395"/>
      <c r="P281" s="347" t="s">
        <v>1732</v>
      </c>
      <c r="R281" s="378" t="s">
        <v>7</v>
      </c>
      <c r="S281" s="378"/>
      <c r="T281" s="378"/>
      <c r="U281" s="378"/>
      <c r="V281" s="378"/>
      <c r="W281" s="378"/>
      <c r="X281" s="456" t="s">
        <v>1783</v>
      </c>
      <c r="Y281" s="374"/>
      <c r="Z281" s="395"/>
      <c r="AA281" s="347" t="s">
        <v>1732</v>
      </c>
      <c r="AC281" s="378" t="s">
        <v>7</v>
      </c>
      <c r="AD281" s="378"/>
      <c r="AE281" s="378"/>
      <c r="AF281" s="378"/>
      <c r="AG281" s="378"/>
      <c r="AH281" s="378"/>
      <c r="AI281" s="456" t="s">
        <v>1783</v>
      </c>
      <c r="AJ281" s="374"/>
      <c r="AK281" s="395"/>
      <c r="AL281" s="347" t="s">
        <v>1732</v>
      </c>
      <c r="AN281" s="378" t="s">
        <v>7</v>
      </c>
      <c r="AO281" s="378"/>
      <c r="AP281" s="378"/>
      <c r="AQ281" s="378"/>
      <c r="AR281" s="378"/>
      <c r="AS281" s="378"/>
      <c r="AT281" s="456" t="s">
        <v>1783</v>
      </c>
      <c r="AU281" s="374"/>
      <c r="AV281" s="395"/>
      <c r="AW281" s="347" t="s">
        <v>1732</v>
      </c>
      <c r="AY281" s="378" t="s">
        <v>7</v>
      </c>
      <c r="AZ281" s="378"/>
      <c r="BA281" s="378"/>
      <c r="BB281" s="378"/>
      <c r="BC281" s="378"/>
      <c r="BD281" s="378"/>
      <c r="BE281" s="456" t="s">
        <v>1783</v>
      </c>
      <c r="BF281" s="374"/>
      <c r="BG281" s="395"/>
      <c r="BH281" s="347" t="s">
        <v>1732</v>
      </c>
      <c r="BJ281" s="378" t="s">
        <v>7</v>
      </c>
      <c r="BK281" s="378"/>
      <c r="BL281" s="378"/>
      <c r="BM281" s="378"/>
      <c r="BN281" s="378"/>
      <c r="BO281" s="378"/>
      <c r="BP281" s="456" t="s">
        <v>1783</v>
      </c>
      <c r="BQ281" s="374"/>
    </row>
    <row r="282" spans="1:69" ht="11.25" customHeight="1" x14ac:dyDescent="0.2">
      <c r="A282" s="395"/>
      <c r="C282" s="374"/>
      <c r="D282" s="395"/>
      <c r="E282" s="470"/>
      <c r="F282" s="470"/>
      <c r="G282" s="470"/>
      <c r="H282" s="470"/>
      <c r="I282" s="470"/>
      <c r="J282" s="470"/>
      <c r="K282" s="470"/>
      <c r="L282" s="470"/>
      <c r="M282" s="470"/>
      <c r="N282" s="374"/>
      <c r="O282" s="395"/>
      <c r="P282" s="347" t="s">
        <v>1784</v>
      </c>
      <c r="U282" s="378" t="s">
        <v>7</v>
      </c>
      <c r="V282" s="378"/>
      <c r="W282" s="378"/>
      <c r="X282" s="367">
        <v>8</v>
      </c>
      <c r="Y282" s="374"/>
      <c r="Z282" s="395"/>
      <c r="AA282" s="347" t="s">
        <v>1784</v>
      </c>
      <c r="AF282" s="378" t="s">
        <v>7</v>
      </c>
      <c r="AG282" s="378"/>
      <c r="AH282" s="378"/>
      <c r="AI282" s="367">
        <v>8</v>
      </c>
      <c r="AJ282" s="374"/>
      <c r="AK282" s="395"/>
      <c r="AL282" s="347" t="s">
        <v>1784</v>
      </c>
      <c r="AQ282" s="378" t="s">
        <v>7</v>
      </c>
      <c r="AR282" s="378"/>
      <c r="AS282" s="378"/>
      <c r="AT282" s="367">
        <v>8</v>
      </c>
      <c r="AU282" s="374"/>
      <c r="AV282" s="395"/>
      <c r="AW282" s="347" t="s">
        <v>1784</v>
      </c>
      <c r="BB282" s="378" t="s">
        <v>7</v>
      </c>
      <c r="BC282" s="378"/>
      <c r="BD282" s="378"/>
      <c r="BE282" s="367">
        <v>8</v>
      </c>
      <c r="BF282" s="374"/>
      <c r="BG282" s="395"/>
      <c r="BH282" s="347" t="s">
        <v>1784</v>
      </c>
      <c r="BM282" s="378" t="s">
        <v>7</v>
      </c>
      <c r="BN282" s="378"/>
      <c r="BO282" s="378"/>
      <c r="BP282" s="367">
        <v>8</v>
      </c>
      <c r="BQ282" s="374"/>
    </row>
    <row r="283" spans="1:69" ht="6" customHeight="1" x14ac:dyDescent="0.2">
      <c r="A283" s="395"/>
      <c r="C283" s="374"/>
      <c r="D283" s="395"/>
      <c r="E283" s="470"/>
      <c r="F283" s="470"/>
      <c r="G283" s="470"/>
      <c r="H283" s="470"/>
      <c r="I283" s="470"/>
      <c r="J283" s="470"/>
      <c r="K283" s="470"/>
      <c r="L283" s="470"/>
      <c r="M283" s="470"/>
      <c r="N283" s="374"/>
      <c r="O283" s="395"/>
      <c r="U283" s="378"/>
      <c r="V283" s="378"/>
      <c r="W283" s="378"/>
      <c r="Y283" s="374"/>
      <c r="Z283" s="395"/>
      <c r="AF283" s="378"/>
      <c r="AG283" s="378"/>
      <c r="AH283" s="378"/>
      <c r="AJ283" s="374"/>
      <c r="AK283" s="395"/>
      <c r="AQ283" s="378"/>
      <c r="AR283" s="378"/>
      <c r="AS283" s="378"/>
      <c r="AU283" s="374"/>
      <c r="AV283" s="395"/>
      <c r="BB283" s="378"/>
      <c r="BC283" s="378"/>
      <c r="BD283" s="378"/>
      <c r="BF283" s="374"/>
      <c r="BG283" s="395"/>
      <c r="BM283" s="378"/>
      <c r="BN283" s="378"/>
      <c r="BO283" s="378"/>
      <c r="BQ283" s="374"/>
    </row>
    <row r="284" spans="1:69" ht="11.25" customHeight="1" x14ac:dyDescent="0.2">
      <c r="A284" s="395"/>
      <c r="C284" s="374"/>
      <c r="D284" s="395"/>
      <c r="E284" s="470"/>
      <c r="F284" s="470"/>
      <c r="G284" s="470"/>
      <c r="H284" s="470"/>
      <c r="I284" s="470"/>
      <c r="J284" s="470"/>
      <c r="K284" s="470"/>
      <c r="L284" s="470"/>
      <c r="M284" s="470"/>
      <c r="N284" s="374"/>
      <c r="O284" s="395"/>
      <c r="Q284" s="586"/>
      <c r="R284" s="586"/>
      <c r="S284" s="359" t="s">
        <v>3134</v>
      </c>
      <c r="T284" s="586"/>
      <c r="U284" s="586"/>
      <c r="V284" s="586"/>
      <c r="W284" s="586"/>
      <c r="Y284" s="374"/>
      <c r="Z284" s="395"/>
      <c r="AB284" s="586"/>
      <c r="AC284" s="586"/>
      <c r="AD284" s="359" t="s">
        <v>3134</v>
      </c>
      <c r="AE284" s="586"/>
      <c r="AF284" s="586"/>
      <c r="AG284" s="586"/>
      <c r="AH284" s="586"/>
      <c r="AJ284" s="374"/>
      <c r="AK284" s="395"/>
      <c r="AM284" s="586"/>
      <c r="AN284" s="586"/>
      <c r="AO284" s="359" t="s">
        <v>3134</v>
      </c>
      <c r="AP284" s="586"/>
      <c r="AQ284" s="586"/>
      <c r="AR284" s="586"/>
      <c r="AS284" s="586"/>
      <c r="AU284" s="374"/>
      <c r="AV284" s="395"/>
      <c r="AX284" s="586"/>
      <c r="AY284" s="586"/>
      <c r="AZ284" s="359" t="s">
        <v>3134</v>
      </c>
      <c r="BA284" s="586"/>
      <c r="BB284" s="586"/>
      <c r="BC284" s="586"/>
      <c r="BD284" s="586"/>
      <c r="BF284" s="374"/>
      <c r="BG284" s="395"/>
      <c r="BI284" s="586"/>
      <c r="BJ284" s="586"/>
      <c r="BK284" s="359" t="s">
        <v>3134</v>
      </c>
      <c r="BL284" s="586"/>
      <c r="BM284" s="586"/>
      <c r="BN284" s="586"/>
      <c r="BO284" s="586"/>
      <c r="BQ284" s="374"/>
    </row>
    <row r="285" spans="1:69" ht="6" customHeight="1" x14ac:dyDescent="0.2">
      <c r="A285" s="379"/>
      <c r="B285" s="662"/>
      <c r="C285" s="380"/>
      <c r="D285" s="379"/>
      <c r="E285" s="510"/>
      <c r="F285" s="510"/>
      <c r="G285" s="510"/>
      <c r="H285" s="510"/>
      <c r="I285" s="510"/>
      <c r="J285" s="510"/>
      <c r="K285" s="510"/>
      <c r="L285" s="510"/>
      <c r="M285" s="510"/>
      <c r="N285" s="380"/>
      <c r="O285" s="379"/>
      <c r="P285" s="381"/>
      <c r="Q285" s="381"/>
      <c r="R285" s="619"/>
      <c r="S285" s="619"/>
      <c r="T285" s="619"/>
      <c r="U285" s="619"/>
      <c r="V285" s="619"/>
      <c r="W285" s="619"/>
      <c r="X285" s="796"/>
      <c r="Y285" s="380"/>
      <c r="Z285" s="379"/>
      <c r="AA285" s="381"/>
      <c r="AB285" s="381"/>
      <c r="AC285" s="619"/>
      <c r="AD285" s="619"/>
      <c r="AE285" s="619"/>
      <c r="AF285" s="619"/>
      <c r="AG285" s="619"/>
      <c r="AH285" s="619"/>
      <c r="AI285" s="796"/>
      <c r="AJ285" s="380"/>
      <c r="AK285" s="379"/>
      <c r="AL285" s="381"/>
      <c r="AM285" s="381"/>
      <c r="AN285" s="619"/>
      <c r="AO285" s="619"/>
      <c r="AP285" s="619"/>
      <c r="AQ285" s="619"/>
      <c r="AR285" s="619"/>
      <c r="AS285" s="619"/>
      <c r="AT285" s="796"/>
      <c r="AU285" s="380"/>
      <c r="AV285" s="379"/>
      <c r="AW285" s="381"/>
      <c r="AX285" s="381"/>
      <c r="AY285" s="619"/>
      <c r="AZ285" s="619"/>
      <c r="BA285" s="619"/>
      <c r="BB285" s="619"/>
      <c r="BC285" s="619"/>
      <c r="BD285" s="619"/>
      <c r="BE285" s="796"/>
      <c r="BF285" s="380"/>
      <c r="BG285" s="379"/>
      <c r="BH285" s="381"/>
      <c r="BI285" s="381"/>
      <c r="BJ285" s="619"/>
      <c r="BK285" s="619"/>
      <c r="BL285" s="619"/>
      <c r="BM285" s="619"/>
      <c r="BN285" s="619"/>
      <c r="BO285" s="619"/>
      <c r="BP285" s="796"/>
      <c r="BQ285" s="380"/>
    </row>
    <row r="286" spans="1:69" ht="6" customHeight="1" x14ac:dyDescent="0.2">
      <c r="A286" s="395"/>
      <c r="C286" s="374"/>
      <c r="D286" s="395"/>
      <c r="N286" s="374"/>
      <c r="O286" s="395"/>
      <c r="Y286" s="374"/>
      <c r="Z286" s="395"/>
      <c r="AJ286" s="374"/>
      <c r="AK286" s="395"/>
      <c r="AU286" s="374"/>
      <c r="AV286" s="395"/>
      <c r="BF286" s="374"/>
      <c r="BG286" s="395"/>
      <c r="BQ286" s="374"/>
    </row>
    <row r="287" spans="1:69" ht="11.25" customHeight="1" x14ac:dyDescent="0.2">
      <c r="A287" s="395"/>
      <c r="B287" s="367" t="s">
        <v>3099</v>
      </c>
      <c r="C287" s="374"/>
      <c r="D287" s="395"/>
      <c r="E287" s="470" t="str">
        <f ca="1">VLOOKUP(INDIRECT(ADDRESS(ROW(),COLUMN()-3)),Language_Translations,MATCH(Language_Selected,Language_Options,0),FALSE)</f>
        <v>How many times yesterday during the day or at night did [CHILD’S NAME] drink yogurt?</v>
      </c>
      <c r="F287" s="470"/>
      <c r="G287" s="470"/>
      <c r="H287" s="470"/>
      <c r="I287" s="470"/>
      <c r="J287" s="470"/>
      <c r="K287" s="470"/>
      <c r="L287" s="470"/>
      <c r="M287" s="470"/>
      <c r="N287" s="374"/>
      <c r="O287" s="395"/>
      <c r="R287" s="378"/>
      <c r="S287" s="378"/>
      <c r="T287" s="378"/>
      <c r="U287" s="375"/>
      <c r="V287" s="695"/>
      <c r="W287" s="375"/>
      <c r="X287" s="376"/>
      <c r="Y287" s="374"/>
      <c r="Z287" s="395"/>
      <c r="AC287" s="378"/>
      <c r="AD287" s="378"/>
      <c r="AE287" s="378"/>
      <c r="AF287" s="375"/>
      <c r="AG287" s="695"/>
      <c r="AH287" s="375"/>
      <c r="AI287" s="376"/>
      <c r="AJ287" s="374"/>
      <c r="AK287" s="395"/>
      <c r="AN287" s="378"/>
      <c r="AO287" s="378"/>
      <c r="AP287" s="378"/>
      <c r="AQ287" s="375"/>
      <c r="AR287" s="695"/>
      <c r="AS287" s="375"/>
      <c r="AT287" s="376"/>
      <c r="AU287" s="374"/>
      <c r="AV287" s="395"/>
      <c r="AY287" s="378"/>
      <c r="AZ287" s="378"/>
      <c r="BA287" s="378"/>
      <c r="BB287" s="375"/>
      <c r="BC287" s="695"/>
      <c r="BD287" s="375"/>
      <c r="BE287" s="376"/>
      <c r="BF287" s="374"/>
      <c r="BG287" s="395"/>
      <c r="BJ287" s="378"/>
      <c r="BK287" s="378"/>
      <c r="BL287" s="378"/>
      <c r="BM287" s="375"/>
      <c r="BN287" s="695"/>
      <c r="BO287" s="375"/>
      <c r="BP287" s="376"/>
      <c r="BQ287" s="374"/>
    </row>
    <row r="288" spans="1:69" ht="11.25" customHeight="1" x14ac:dyDescent="0.2">
      <c r="A288" s="395"/>
      <c r="C288" s="374"/>
      <c r="D288" s="395"/>
      <c r="E288" s="470"/>
      <c r="F288" s="470"/>
      <c r="G288" s="470"/>
      <c r="H288" s="470"/>
      <c r="I288" s="470"/>
      <c r="J288" s="470"/>
      <c r="K288" s="470"/>
      <c r="L288" s="470"/>
      <c r="M288" s="470"/>
      <c r="N288" s="374"/>
      <c r="O288" s="395"/>
      <c r="P288" s="347" t="s">
        <v>2344</v>
      </c>
      <c r="R288" s="378"/>
      <c r="S288" s="378" t="s">
        <v>7</v>
      </c>
      <c r="T288" s="378"/>
      <c r="U288" s="379"/>
      <c r="V288" s="678"/>
      <c r="W288" s="379"/>
      <c r="X288" s="380"/>
      <c r="Y288" s="374"/>
      <c r="Z288" s="395"/>
      <c r="AA288" s="347" t="s">
        <v>2344</v>
      </c>
      <c r="AC288" s="378"/>
      <c r="AD288" s="378" t="s">
        <v>7</v>
      </c>
      <c r="AE288" s="378"/>
      <c r="AF288" s="379"/>
      <c r="AG288" s="678"/>
      <c r="AH288" s="379"/>
      <c r="AI288" s="380"/>
      <c r="AJ288" s="374"/>
      <c r="AK288" s="395"/>
      <c r="AL288" s="347" t="s">
        <v>2344</v>
      </c>
      <c r="AN288" s="378"/>
      <c r="AO288" s="378" t="s">
        <v>7</v>
      </c>
      <c r="AP288" s="378"/>
      <c r="AQ288" s="379"/>
      <c r="AR288" s="678"/>
      <c r="AS288" s="379"/>
      <c r="AT288" s="380"/>
      <c r="AU288" s="374"/>
      <c r="AV288" s="395"/>
      <c r="AW288" s="347" t="s">
        <v>2344</v>
      </c>
      <c r="AY288" s="378"/>
      <c r="AZ288" s="378" t="s">
        <v>7</v>
      </c>
      <c r="BA288" s="378"/>
      <c r="BB288" s="379"/>
      <c r="BC288" s="678"/>
      <c r="BD288" s="379"/>
      <c r="BE288" s="380"/>
      <c r="BF288" s="374"/>
      <c r="BG288" s="395"/>
      <c r="BH288" s="347" t="s">
        <v>2344</v>
      </c>
      <c r="BJ288" s="378"/>
      <c r="BK288" s="378" t="s">
        <v>7</v>
      </c>
      <c r="BL288" s="378"/>
      <c r="BM288" s="379"/>
      <c r="BN288" s="678"/>
      <c r="BO288" s="379"/>
      <c r="BP288" s="380"/>
      <c r="BQ288" s="374"/>
    </row>
    <row r="289" spans="1:69" ht="6" customHeight="1" x14ac:dyDescent="0.2">
      <c r="A289" s="395"/>
      <c r="C289" s="374"/>
      <c r="D289" s="395"/>
      <c r="E289" s="470"/>
      <c r="F289" s="470"/>
      <c r="G289" s="470"/>
      <c r="H289" s="470"/>
      <c r="I289" s="470"/>
      <c r="J289" s="470"/>
      <c r="K289" s="470"/>
      <c r="L289" s="470"/>
      <c r="M289" s="470"/>
      <c r="N289" s="374"/>
      <c r="O289" s="395"/>
      <c r="U289" s="378"/>
      <c r="V289" s="378"/>
      <c r="W289" s="378"/>
      <c r="Y289" s="374"/>
      <c r="Z289" s="395"/>
      <c r="AF289" s="378"/>
      <c r="AG289" s="378"/>
      <c r="AH289" s="378"/>
      <c r="AJ289" s="374"/>
      <c r="AK289" s="395"/>
      <c r="AQ289" s="378"/>
      <c r="AR289" s="378"/>
      <c r="AS289" s="378"/>
      <c r="AU289" s="374"/>
      <c r="AV289" s="395"/>
      <c r="BB289" s="378"/>
      <c r="BC289" s="378"/>
      <c r="BD289" s="378"/>
      <c r="BF289" s="374"/>
      <c r="BG289" s="395"/>
      <c r="BM289" s="378"/>
      <c r="BN289" s="378"/>
      <c r="BO289" s="378"/>
      <c r="BQ289" s="374"/>
    </row>
    <row r="290" spans="1:69" ht="11.25" customHeight="1" x14ac:dyDescent="0.2">
      <c r="A290" s="395"/>
      <c r="C290" s="374"/>
      <c r="D290" s="395"/>
      <c r="E290" s="470"/>
      <c r="F290" s="470"/>
      <c r="G290" s="470"/>
      <c r="H290" s="470"/>
      <c r="I290" s="470"/>
      <c r="J290" s="470"/>
      <c r="K290" s="470"/>
      <c r="L290" s="470"/>
      <c r="M290" s="470"/>
      <c r="N290" s="374"/>
      <c r="O290" s="395"/>
      <c r="P290" s="347" t="s">
        <v>1784</v>
      </c>
      <c r="U290" s="378" t="s">
        <v>7</v>
      </c>
      <c r="V290" s="378"/>
      <c r="W290" s="378"/>
      <c r="X290" s="396">
        <v>98</v>
      </c>
      <c r="Y290" s="802"/>
      <c r="Z290" s="395"/>
      <c r="AA290" s="347" t="s">
        <v>1784</v>
      </c>
      <c r="AF290" s="378" t="s">
        <v>7</v>
      </c>
      <c r="AG290" s="378"/>
      <c r="AH290" s="378"/>
      <c r="AI290" s="396">
        <v>98</v>
      </c>
      <c r="AJ290" s="802"/>
      <c r="AK290" s="395"/>
      <c r="AL290" s="347" t="s">
        <v>1784</v>
      </c>
      <c r="AQ290" s="378" t="s">
        <v>7</v>
      </c>
      <c r="AR290" s="378"/>
      <c r="AS290" s="378"/>
      <c r="AT290" s="396">
        <v>98</v>
      </c>
      <c r="AU290" s="802"/>
      <c r="AV290" s="395"/>
      <c r="AW290" s="347" t="s">
        <v>1784</v>
      </c>
      <c r="BB290" s="378" t="s">
        <v>7</v>
      </c>
      <c r="BC290" s="378"/>
      <c r="BD290" s="378"/>
      <c r="BE290" s="396">
        <v>98</v>
      </c>
      <c r="BF290" s="802"/>
      <c r="BG290" s="395"/>
      <c r="BH290" s="347" t="s">
        <v>1784</v>
      </c>
      <c r="BM290" s="378" t="s">
        <v>7</v>
      </c>
      <c r="BN290" s="378"/>
      <c r="BO290" s="378"/>
      <c r="BP290" s="396">
        <v>98</v>
      </c>
      <c r="BQ290" s="802"/>
    </row>
    <row r="291" spans="1:69" ht="6" customHeight="1" x14ac:dyDescent="0.2">
      <c r="A291" s="379"/>
      <c r="B291" s="662"/>
      <c r="C291" s="380"/>
      <c r="D291" s="379"/>
      <c r="E291" s="510"/>
      <c r="F291" s="510"/>
      <c r="G291" s="510"/>
      <c r="H291" s="510"/>
      <c r="I291" s="510"/>
      <c r="J291" s="510"/>
      <c r="K291" s="510"/>
      <c r="L291" s="510"/>
      <c r="M291" s="510"/>
      <c r="N291" s="380"/>
      <c r="O291" s="379"/>
      <c r="P291" s="381"/>
      <c r="Q291" s="381"/>
      <c r="R291" s="619"/>
      <c r="S291" s="619"/>
      <c r="T291" s="619"/>
      <c r="U291" s="619"/>
      <c r="V291" s="619"/>
      <c r="W291" s="619"/>
      <c r="X291" s="796"/>
      <c r="Y291" s="380"/>
      <c r="Z291" s="379"/>
      <c r="AA291" s="381"/>
      <c r="AB291" s="381"/>
      <c r="AC291" s="619"/>
      <c r="AD291" s="619"/>
      <c r="AE291" s="619"/>
      <c r="AF291" s="619"/>
      <c r="AG291" s="619"/>
      <c r="AH291" s="619"/>
      <c r="AI291" s="796"/>
      <c r="AJ291" s="380"/>
      <c r="AK291" s="379"/>
      <c r="AL291" s="381"/>
      <c r="AM291" s="381"/>
      <c r="AN291" s="619"/>
      <c r="AO291" s="619"/>
      <c r="AP291" s="619"/>
      <c r="AQ291" s="619"/>
      <c r="AR291" s="619"/>
      <c r="AS291" s="619"/>
      <c r="AT291" s="796"/>
      <c r="AU291" s="380"/>
      <c r="AV291" s="379"/>
      <c r="AW291" s="381"/>
      <c r="AX291" s="381"/>
      <c r="AY291" s="619"/>
      <c r="AZ291" s="619"/>
      <c r="BA291" s="619"/>
      <c r="BB291" s="619"/>
      <c r="BC291" s="619"/>
      <c r="BD291" s="619"/>
      <c r="BE291" s="796"/>
      <c r="BF291" s="380"/>
      <c r="BG291" s="379"/>
      <c r="BH291" s="381"/>
      <c r="BI291" s="381"/>
      <c r="BJ291" s="619"/>
      <c r="BK291" s="619"/>
      <c r="BL291" s="619"/>
      <c r="BM291" s="619"/>
      <c r="BN291" s="619"/>
      <c r="BO291" s="619"/>
      <c r="BP291" s="796"/>
      <c r="BQ291" s="380"/>
    </row>
    <row r="292" spans="1:69" ht="6" customHeight="1" x14ac:dyDescent="0.2">
      <c r="A292" s="395"/>
      <c r="C292" s="374"/>
      <c r="D292" s="395"/>
      <c r="O292" s="375"/>
      <c r="Z292" s="375"/>
      <c r="AK292" s="375"/>
      <c r="AV292" s="375"/>
      <c r="BG292" s="375"/>
      <c r="BQ292" s="374"/>
    </row>
    <row r="293" spans="1:69" ht="11.25" customHeight="1" x14ac:dyDescent="0.2">
      <c r="A293" s="395"/>
      <c r="B293" s="367" t="s">
        <v>3100</v>
      </c>
      <c r="C293" s="374"/>
      <c r="D293" s="395"/>
      <c r="E293" s="650" t="str">
        <f ca="1">VLOOKUP(INDIRECT(ADDRESS(ROW(),COLUMN()-3)),Language_Translations,MATCH(Language_Selected,Language_Options,0),FALSE)</f>
        <v>Yogurt, other than yogurt drinks?</v>
      </c>
      <c r="F293" s="481"/>
      <c r="G293" s="481"/>
      <c r="H293" s="481"/>
      <c r="I293" s="481"/>
      <c r="J293" s="481"/>
      <c r="K293" s="481"/>
      <c r="L293" s="481"/>
      <c r="M293" s="481"/>
      <c r="N293" s="374"/>
      <c r="O293" s="395"/>
      <c r="P293" s="347" t="s">
        <v>1731</v>
      </c>
      <c r="R293" s="378" t="s">
        <v>7</v>
      </c>
      <c r="S293" s="378"/>
      <c r="T293" s="378"/>
      <c r="U293" s="378"/>
      <c r="V293" s="378"/>
      <c r="W293" s="378"/>
      <c r="X293" s="456" t="s">
        <v>1778</v>
      </c>
      <c r="Y293" s="374"/>
      <c r="Z293" s="395"/>
      <c r="AA293" s="347" t="s">
        <v>1731</v>
      </c>
      <c r="AC293" s="378" t="s">
        <v>7</v>
      </c>
      <c r="AD293" s="378"/>
      <c r="AE293" s="378"/>
      <c r="AF293" s="378"/>
      <c r="AG293" s="378"/>
      <c r="AH293" s="378"/>
      <c r="AI293" s="456" t="s">
        <v>1778</v>
      </c>
      <c r="AJ293" s="374"/>
      <c r="AK293" s="395"/>
      <c r="AL293" s="347" t="s">
        <v>1731</v>
      </c>
      <c r="AN293" s="378" t="s">
        <v>7</v>
      </c>
      <c r="AO293" s="378"/>
      <c r="AP293" s="378"/>
      <c r="AQ293" s="378"/>
      <c r="AR293" s="378"/>
      <c r="AS293" s="378"/>
      <c r="AT293" s="456" t="s">
        <v>1778</v>
      </c>
      <c r="AU293" s="374"/>
      <c r="AV293" s="395"/>
      <c r="AW293" s="347" t="s">
        <v>1731</v>
      </c>
      <c r="AY293" s="378" t="s">
        <v>7</v>
      </c>
      <c r="AZ293" s="378"/>
      <c r="BA293" s="378"/>
      <c r="BB293" s="378"/>
      <c r="BC293" s="378"/>
      <c r="BD293" s="378"/>
      <c r="BE293" s="456" t="s">
        <v>1778</v>
      </c>
      <c r="BF293" s="374"/>
      <c r="BG293" s="395"/>
      <c r="BH293" s="347" t="s">
        <v>1731</v>
      </c>
      <c r="BJ293" s="378" t="s">
        <v>7</v>
      </c>
      <c r="BK293" s="378"/>
      <c r="BL293" s="378"/>
      <c r="BM293" s="378"/>
      <c r="BN293" s="378"/>
      <c r="BO293" s="378"/>
      <c r="BP293" s="456" t="s">
        <v>1778</v>
      </c>
      <c r="BQ293" s="374"/>
    </row>
    <row r="294" spans="1:69" x14ac:dyDescent="0.2">
      <c r="A294" s="395"/>
      <c r="C294" s="374"/>
      <c r="D294" s="395"/>
      <c r="E294" s="481"/>
      <c r="F294" s="481"/>
      <c r="G294" s="481"/>
      <c r="H294" s="481"/>
      <c r="I294" s="481"/>
      <c r="J294" s="481"/>
      <c r="K294" s="481"/>
      <c r="L294" s="481"/>
      <c r="M294" s="481"/>
      <c r="N294" s="374"/>
      <c r="O294" s="395"/>
      <c r="P294" s="347" t="s">
        <v>1732</v>
      </c>
      <c r="R294" s="378" t="s">
        <v>7</v>
      </c>
      <c r="S294" s="378"/>
      <c r="T294" s="378"/>
      <c r="U294" s="378"/>
      <c r="V294" s="378"/>
      <c r="W294" s="378"/>
      <c r="X294" s="456" t="s">
        <v>1783</v>
      </c>
      <c r="Y294" s="374"/>
      <c r="Z294" s="395"/>
      <c r="AA294" s="347" t="s">
        <v>1732</v>
      </c>
      <c r="AC294" s="378" t="s">
        <v>7</v>
      </c>
      <c r="AD294" s="378"/>
      <c r="AE294" s="378"/>
      <c r="AF294" s="378"/>
      <c r="AG294" s="378"/>
      <c r="AH294" s="378"/>
      <c r="AI294" s="456" t="s">
        <v>1783</v>
      </c>
      <c r="AJ294" s="374"/>
      <c r="AK294" s="395"/>
      <c r="AL294" s="347" t="s">
        <v>1732</v>
      </c>
      <c r="AN294" s="378" t="s">
        <v>7</v>
      </c>
      <c r="AO294" s="378"/>
      <c r="AP294" s="378"/>
      <c r="AQ294" s="378"/>
      <c r="AR294" s="378"/>
      <c r="AS294" s="378"/>
      <c r="AT294" s="456" t="s">
        <v>1783</v>
      </c>
      <c r="AU294" s="374"/>
      <c r="AV294" s="395"/>
      <c r="AW294" s="347" t="s">
        <v>1732</v>
      </c>
      <c r="AY294" s="378" t="s">
        <v>7</v>
      </c>
      <c r="AZ294" s="378"/>
      <c r="BA294" s="378"/>
      <c r="BB294" s="378"/>
      <c r="BC294" s="378"/>
      <c r="BD294" s="378"/>
      <c r="BE294" s="456" t="s">
        <v>1783</v>
      </c>
      <c r="BF294" s="374"/>
      <c r="BG294" s="395"/>
      <c r="BH294" s="347" t="s">
        <v>1732</v>
      </c>
      <c r="BJ294" s="378" t="s">
        <v>7</v>
      </c>
      <c r="BK294" s="378"/>
      <c r="BL294" s="378"/>
      <c r="BM294" s="378"/>
      <c r="BN294" s="378"/>
      <c r="BO294" s="378"/>
      <c r="BP294" s="456" t="s">
        <v>1783</v>
      </c>
      <c r="BQ294" s="374"/>
    </row>
    <row r="295" spans="1:69" x14ac:dyDescent="0.2">
      <c r="A295" s="395"/>
      <c r="C295" s="374"/>
      <c r="D295" s="395"/>
      <c r="E295" s="481"/>
      <c r="F295" s="481"/>
      <c r="G295" s="481"/>
      <c r="H295" s="481"/>
      <c r="I295" s="481"/>
      <c r="J295" s="481"/>
      <c r="K295" s="481"/>
      <c r="L295" s="481"/>
      <c r="M295" s="481"/>
      <c r="N295" s="374"/>
      <c r="O295" s="395"/>
      <c r="P295" s="347" t="s">
        <v>1784</v>
      </c>
      <c r="U295" s="378" t="s">
        <v>7</v>
      </c>
      <c r="V295" s="378"/>
      <c r="W295" s="378"/>
      <c r="X295" s="367">
        <v>8</v>
      </c>
      <c r="Y295" s="374"/>
      <c r="Z295" s="395"/>
      <c r="AA295" s="347" t="s">
        <v>1784</v>
      </c>
      <c r="AF295" s="378" t="s">
        <v>7</v>
      </c>
      <c r="AG295" s="378"/>
      <c r="AH295" s="378"/>
      <c r="AI295" s="367">
        <v>8</v>
      </c>
      <c r="AJ295" s="374"/>
      <c r="AK295" s="395"/>
      <c r="AL295" s="347" t="s">
        <v>1784</v>
      </c>
      <c r="AQ295" s="378" t="s">
        <v>7</v>
      </c>
      <c r="AR295" s="378"/>
      <c r="AS295" s="378"/>
      <c r="AT295" s="367">
        <v>8</v>
      </c>
      <c r="AU295" s="374"/>
      <c r="AV295" s="395"/>
      <c r="AW295" s="347" t="s">
        <v>1784</v>
      </c>
      <c r="BB295" s="378" t="s">
        <v>7</v>
      </c>
      <c r="BC295" s="378"/>
      <c r="BD295" s="378"/>
      <c r="BE295" s="367">
        <v>8</v>
      </c>
      <c r="BF295" s="374"/>
      <c r="BG295" s="395"/>
      <c r="BH295" s="347" t="s">
        <v>1784</v>
      </c>
      <c r="BM295" s="378" t="s">
        <v>7</v>
      </c>
      <c r="BN295" s="378"/>
      <c r="BO295" s="378"/>
      <c r="BP295" s="367">
        <v>8</v>
      </c>
      <c r="BQ295" s="374"/>
    </row>
    <row r="296" spans="1:69" ht="6.75" customHeight="1" x14ac:dyDescent="0.2">
      <c r="A296" s="395"/>
      <c r="C296" s="374"/>
      <c r="D296" s="395"/>
      <c r="E296" s="481"/>
      <c r="F296" s="481"/>
      <c r="G296" s="481"/>
      <c r="H296" s="481"/>
      <c r="I296" s="481"/>
      <c r="J296" s="481"/>
      <c r="K296" s="481"/>
      <c r="L296" s="481"/>
      <c r="M296" s="481"/>
      <c r="N296" s="374"/>
      <c r="O296" s="395"/>
      <c r="U296" s="378"/>
      <c r="V296" s="378"/>
      <c r="W296" s="378"/>
      <c r="Y296" s="374"/>
      <c r="Z296" s="395"/>
      <c r="AF296" s="378"/>
      <c r="AG296" s="378"/>
      <c r="AH296" s="378"/>
      <c r="AJ296" s="374"/>
      <c r="AK296" s="395"/>
      <c r="AQ296" s="378"/>
      <c r="AR296" s="378"/>
      <c r="AS296" s="378"/>
      <c r="AU296" s="374"/>
      <c r="AV296" s="395"/>
      <c r="BB296" s="378"/>
      <c r="BC296" s="378"/>
      <c r="BD296" s="378"/>
      <c r="BF296" s="374"/>
      <c r="BG296" s="395"/>
      <c r="BM296" s="378"/>
      <c r="BN296" s="378"/>
      <c r="BO296" s="378"/>
      <c r="BQ296" s="374"/>
    </row>
    <row r="297" spans="1:69" ht="11.25" customHeight="1" x14ac:dyDescent="0.2">
      <c r="A297" s="395"/>
      <c r="C297" s="374"/>
      <c r="D297" s="395"/>
      <c r="N297" s="374"/>
      <c r="O297" s="395"/>
      <c r="Q297" s="586"/>
      <c r="R297" s="586"/>
      <c r="S297" s="359" t="s">
        <v>3135</v>
      </c>
      <c r="T297" s="586"/>
      <c r="U297" s="586"/>
      <c r="V297" s="586"/>
      <c r="W297" s="586"/>
      <c r="Y297" s="374"/>
      <c r="Z297" s="395"/>
      <c r="AB297" s="586"/>
      <c r="AC297" s="586"/>
      <c r="AD297" s="359" t="s">
        <v>3135</v>
      </c>
      <c r="AE297" s="586"/>
      <c r="AF297" s="586"/>
      <c r="AG297" s="586"/>
      <c r="AH297" s="586"/>
      <c r="AJ297" s="374"/>
      <c r="AK297" s="395"/>
      <c r="AM297" s="586"/>
      <c r="AN297" s="586"/>
      <c r="AO297" s="359" t="s">
        <v>3135</v>
      </c>
      <c r="AP297" s="586"/>
      <c r="AQ297" s="586"/>
      <c r="AR297" s="586"/>
      <c r="AS297" s="586"/>
      <c r="AU297" s="374"/>
      <c r="AV297" s="395"/>
      <c r="AX297" s="586"/>
      <c r="AY297" s="586"/>
      <c r="AZ297" s="359" t="s">
        <v>3135</v>
      </c>
      <c r="BA297" s="586"/>
      <c r="BB297" s="586"/>
      <c r="BC297" s="586"/>
      <c r="BD297" s="586"/>
      <c r="BF297" s="374"/>
      <c r="BG297" s="395"/>
      <c r="BI297" s="586"/>
      <c r="BJ297" s="586"/>
      <c r="BK297" s="359" t="s">
        <v>3135</v>
      </c>
      <c r="BL297" s="586"/>
      <c r="BM297" s="586"/>
      <c r="BN297" s="586"/>
      <c r="BO297" s="586"/>
      <c r="BQ297" s="374"/>
    </row>
    <row r="298" spans="1:69" ht="6" customHeight="1" x14ac:dyDescent="0.2">
      <c r="A298" s="379"/>
      <c r="B298" s="662"/>
      <c r="C298" s="380"/>
      <c r="D298" s="379"/>
      <c r="E298" s="510"/>
      <c r="F298" s="510"/>
      <c r="G298" s="510"/>
      <c r="H298" s="510"/>
      <c r="I298" s="510"/>
      <c r="J298" s="510"/>
      <c r="K298" s="510"/>
      <c r="L298" s="510"/>
      <c r="M298" s="510"/>
      <c r="N298" s="380"/>
      <c r="O298" s="379"/>
      <c r="P298" s="381"/>
      <c r="Q298" s="381"/>
      <c r="R298" s="619"/>
      <c r="S298" s="619"/>
      <c r="T298" s="619"/>
      <c r="U298" s="619"/>
      <c r="V298" s="619"/>
      <c r="W298" s="619"/>
      <c r="X298" s="796"/>
      <c r="Y298" s="380"/>
      <c r="Z298" s="379"/>
      <c r="AA298" s="381"/>
      <c r="AB298" s="381"/>
      <c r="AC298" s="619"/>
      <c r="AD298" s="619"/>
      <c r="AE298" s="619"/>
      <c r="AF298" s="619"/>
      <c r="AG298" s="619"/>
      <c r="AH298" s="619"/>
      <c r="AI298" s="796"/>
      <c r="AJ298" s="380"/>
      <c r="AK298" s="379"/>
      <c r="AL298" s="381"/>
      <c r="AM298" s="381"/>
      <c r="AN298" s="619"/>
      <c r="AO298" s="619"/>
      <c r="AP298" s="619"/>
      <c r="AQ298" s="619"/>
      <c r="AR298" s="619"/>
      <c r="AS298" s="619"/>
      <c r="AT298" s="796"/>
      <c r="AU298" s="380"/>
      <c r="AV298" s="379"/>
      <c r="AW298" s="381"/>
      <c r="AX298" s="381"/>
      <c r="AY298" s="619"/>
      <c r="AZ298" s="619"/>
      <c r="BA298" s="619"/>
      <c r="BB298" s="619"/>
      <c r="BC298" s="619"/>
      <c r="BD298" s="619"/>
      <c r="BE298" s="796"/>
      <c r="BF298" s="380"/>
      <c r="BG298" s="379"/>
      <c r="BH298" s="381"/>
      <c r="BI298" s="381"/>
      <c r="BJ298" s="619"/>
      <c r="BK298" s="619"/>
      <c r="BL298" s="619"/>
      <c r="BM298" s="619"/>
      <c r="BN298" s="619"/>
      <c r="BO298" s="619"/>
      <c r="BP298" s="796"/>
      <c r="BQ298" s="380"/>
    </row>
    <row r="299" spans="1:69" ht="6" customHeight="1" x14ac:dyDescent="0.2">
      <c r="A299" s="395"/>
      <c r="C299" s="374"/>
      <c r="D299" s="395"/>
      <c r="N299" s="374"/>
      <c r="O299" s="395"/>
      <c r="Y299" s="374"/>
      <c r="Z299" s="395"/>
      <c r="AJ299" s="374"/>
      <c r="AK299" s="395"/>
      <c r="AU299" s="374"/>
      <c r="AV299" s="395"/>
      <c r="BF299" s="374"/>
      <c r="BG299" s="395"/>
      <c r="BQ299" s="374"/>
    </row>
    <row r="300" spans="1:69" ht="11.25" customHeight="1" x14ac:dyDescent="0.2">
      <c r="A300" s="395"/>
      <c r="B300" s="367" t="s">
        <v>3101</v>
      </c>
      <c r="C300" s="374"/>
      <c r="D300" s="395"/>
      <c r="E300" s="470" t="str">
        <f ca="1">VLOOKUP(INDIRECT(ADDRESS(ROW(),COLUMN()-3)),Language_Translations,MATCH(Language_Selected,Language_Options,0),FALSE)</f>
        <v>How many times did [CHILD'S NAME] eat yogurt?</v>
      </c>
      <c r="F300" s="470"/>
      <c r="G300" s="470"/>
      <c r="H300" s="470"/>
      <c r="I300" s="470"/>
      <c r="J300" s="470"/>
      <c r="K300" s="470"/>
      <c r="L300" s="470"/>
      <c r="M300" s="470"/>
      <c r="N300" s="374"/>
      <c r="O300" s="395"/>
      <c r="R300" s="378"/>
      <c r="S300" s="378"/>
      <c r="T300" s="378"/>
      <c r="U300" s="375"/>
      <c r="V300" s="695"/>
      <c r="W300" s="375"/>
      <c r="X300" s="376"/>
      <c r="Y300" s="374"/>
      <c r="Z300" s="395"/>
      <c r="AC300" s="378"/>
      <c r="AD300" s="378"/>
      <c r="AE300" s="378"/>
      <c r="AF300" s="375"/>
      <c r="AG300" s="695"/>
      <c r="AH300" s="375"/>
      <c r="AI300" s="376"/>
      <c r="AJ300" s="374"/>
      <c r="AK300" s="395"/>
      <c r="AN300" s="378"/>
      <c r="AO300" s="378"/>
      <c r="AP300" s="378"/>
      <c r="AQ300" s="375"/>
      <c r="AR300" s="695"/>
      <c r="AS300" s="375"/>
      <c r="AT300" s="376"/>
      <c r="AU300" s="374"/>
      <c r="AV300" s="395"/>
      <c r="AY300" s="378"/>
      <c r="AZ300" s="378"/>
      <c r="BA300" s="378"/>
      <c r="BB300" s="375"/>
      <c r="BC300" s="695"/>
      <c r="BD300" s="375"/>
      <c r="BE300" s="376"/>
      <c r="BF300" s="374"/>
      <c r="BG300" s="395"/>
      <c r="BJ300" s="378"/>
      <c r="BK300" s="378"/>
      <c r="BL300" s="378"/>
      <c r="BM300" s="375"/>
      <c r="BN300" s="695"/>
      <c r="BO300" s="375"/>
      <c r="BP300" s="376"/>
      <c r="BQ300" s="374"/>
    </row>
    <row r="301" spans="1:69" ht="11.25" customHeight="1" x14ac:dyDescent="0.2">
      <c r="A301" s="395"/>
      <c r="C301" s="374"/>
      <c r="D301" s="395"/>
      <c r="E301" s="470"/>
      <c r="F301" s="470"/>
      <c r="G301" s="470"/>
      <c r="H301" s="470"/>
      <c r="I301" s="470"/>
      <c r="J301" s="470"/>
      <c r="K301" s="470"/>
      <c r="L301" s="470"/>
      <c r="M301" s="470"/>
      <c r="N301" s="374"/>
      <c r="O301" s="395"/>
      <c r="P301" s="347" t="s">
        <v>2344</v>
      </c>
      <c r="R301" s="378"/>
      <c r="S301" s="378" t="s">
        <v>7</v>
      </c>
      <c r="T301" s="378"/>
      <c r="U301" s="379"/>
      <c r="V301" s="678"/>
      <c r="W301" s="379"/>
      <c r="X301" s="380"/>
      <c r="Y301" s="374"/>
      <c r="Z301" s="395"/>
      <c r="AA301" s="347" t="s">
        <v>2344</v>
      </c>
      <c r="AC301" s="378"/>
      <c r="AD301" s="378" t="s">
        <v>7</v>
      </c>
      <c r="AE301" s="378"/>
      <c r="AF301" s="379"/>
      <c r="AG301" s="678"/>
      <c r="AH301" s="379"/>
      <c r="AI301" s="380"/>
      <c r="AJ301" s="374"/>
      <c r="AK301" s="395"/>
      <c r="AL301" s="347" t="s">
        <v>2344</v>
      </c>
      <c r="AN301" s="378"/>
      <c r="AO301" s="378" t="s">
        <v>7</v>
      </c>
      <c r="AP301" s="378"/>
      <c r="AQ301" s="379"/>
      <c r="AR301" s="678"/>
      <c r="AS301" s="379"/>
      <c r="AT301" s="380"/>
      <c r="AU301" s="374"/>
      <c r="AV301" s="395"/>
      <c r="AW301" s="347" t="s">
        <v>2344</v>
      </c>
      <c r="AY301" s="378"/>
      <c r="AZ301" s="378" t="s">
        <v>7</v>
      </c>
      <c r="BA301" s="378"/>
      <c r="BB301" s="379"/>
      <c r="BC301" s="678"/>
      <c r="BD301" s="379"/>
      <c r="BE301" s="380"/>
      <c r="BF301" s="374"/>
      <c r="BG301" s="395"/>
      <c r="BH301" s="347" t="s">
        <v>2344</v>
      </c>
      <c r="BJ301" s="378"/>
      <c r="BK301" s="378" t="s">
        <v>7</v>
      </c>
      <c r="BL301" s="378"/>
      <c r="BM301" s="379"/>
      <c r="BN301" s="678"/>
      <c r="BO301" s="379"/>
      <c r="BP301" s="380"/>
      <c r="BQ301" s="374"/>
    </row>
    <row r="302" spans="1:69" ht="6" customHeight="1" x14ac:dyDescent="0.2">
      <c r="A302" s="395"/>
      <c r="C302" s="374"/>
      <c r="D302" s="395"/>
      <c r="E302" s="470"/>
      <c r="F302" s="470"/>
      <c r="G302" s="470"/>
      <c r="H302" s="470"/>
      <c r="I302" s="470"/>
      <c r="J302" s="470"/>
      <c r="K302" s="470"/>
      <c r="L302" s="470"/>
      <c r="M302" s="470"/>
      <c r="N302" s="374"/>
      <c r="O302" s="395"/>
      <c r="U302" s="378"/>
      <c r="V302" s="378"/>
      <c r="W302" s="378"/>
      <c r="Y302" s="374"/>
      <c r="Z302" s="395"/>
      <c r="AF302" s="378"/>
      <c r="AG302" s="378"/>
      <c r="AH302" s="378"/>
      <c r="AJ302" s="374"/>
      <c r="AK302" s="395"/>
      <c r="AQ302" s="378"/>
      <c r="AR302" s="378"/>
      <c r="AS302" s="378"/>
      <c r="AU302" s="374"/>
      <c r="AV302" s="395"/>
      <c r="BB302" s="378"/>
      <c r="BC302" s="378"/>
      <c r="BD302" s="378"/>
      <c r="BF302" s="374"/>
      <c r="BG302" s="395"/>
      <c r="BM302" s="378"/>
      <c r="BN302" s="378"/>
      <c r="BO302" s="378"/>
      <c r="BQ302" s="374"/>
    </row>
    <row r="303" spans="1:69" ht="11.25" customHeight="1" x14ac:dyDescent="0.2">
      <c r="A303" s="395"/>
      <c r="C303" s="374"/>
      <c r="D303" s="395"/>
      <c r="E303" s="470"/>
      <c r="F303" s="470"/>
      <c r="G303" s="470"/>
      <c r="H303" s="470"/>
      <c r="I303" s="470"/>
      <c r="J303" s="470"/>
      <c r="K303" s="470"/>
      <c r="L303" s="470"/>
      <c r="M303" s="470"/>
      <c r="N303" s="374"/>
      <c r="O303" s="395"/>
      <c r="P303" s="347" t="s">
        <v>1784</v>
      </c>
      <c r="U303" s="378" t="s">
        <v>7</v>
      </c>
      <c r="V303" s="378"/>
      <c r="W303" s="378"/>
      <c r="X303" s="396">
        <v>98</v>
      </c>
      <c r="Y303" s="802"/>
      <c r="Z303" s="395"/>
      <c r="AA303" s="347" t="s">
        <v>1784</v>
      </c>
      <c r="AF303" s="378" t="s">
        <v>7</v>
      </c>
      <c r="AG303" s="378"/>
      <c r="AH303" s="378"/>
      <c r="AI303" s="396">
        <v>98</v>
      </c>
      <c r="AJ303" s="802"/>
      <c r="AK303" s="395"/>
      <c r="AL303" s="347" t="s">
        <v>1784</v>
      </c>
      <c r="AQ303" s="378" t="s">
        <v>7</v>
      </c>
      <c r="AR303" s="378"/>
      <c r="AS303" s="378"/>
      <c r="AT303" s="396">
        <v>98</v>
      </c>
      <c r="AU303" s="802"/>
      <c r="AV303" s="395"/>
      <c r="AW303" s="347" t="s">
        <v>1784</v>
      </c>
      <c r="BB303" s="378" t="s">
        <v>7</v>
      </c>
      <c r="BC303" s="378"/>
      <c r="BD303" s="378"/>
      <c r="BE303" s="396">
        <v>98</v>
      </c>
      <c r="BF303" s="802"/>
      <c r="BG303" s="395"/>
      <c r="BH303" s="347" t="s">
        <v>1784</v>
      </c>
      <c r="BM303" s="378" t="s">
        <v>7</v>
      </c>
      <c r="BN303" s="378"/>
      <c r="BO303" s="378"/>
      <c r="BP303" s="396">
        <v>98</v>
      </c>
      <c r="BQ303" s="802"/>
    </row>
    <row r="304" spans="1:69" ht="6" customHeight="1" x14ac:dyDescent="0.2">
      <c r="A304" s="379"/>
      <c r="B304" s="662"/>
      <c r="C304" s="380"/>
      <c r="D304" s="379"/>
      <c r="E304" s="510"/>
      <c r="F304" s="510"/>
      <c r="G304" s="510"/>
      <c r="H304" s="510"/>
      <c r="I304" s="510"/>
      <c r="J304" s="510"/>
      <c r="K304" s="510"/>
      <c r="L304" s="510"/>
      <c r="M304" s="510"/>
      <c r="N304" s="380"/>
      <c r="O304" s="379"/>
      <c r="P304" s="381"/>
      <c r="Q304" s="381"/>
      <c r="R304" s="619"/>
      <c r="S304" s="619"/>
      <c r="T304" s="619"/>
      <c r="U304" s="619"/>
      <c r="V304" s="619"/>
      <c r="W304" s="619"/>
      <c r="X304" s="796"/>
      <c r="Y304" s="380"/>
      <c r="Z304" s="379"/>
      <c r="AA304" s="381"/>
      <c r="AB304" s="381"/>
      <c r="AC304" s="619"/>
      <c r="AD304" s="619"/>
      <c r="AE304" s="619"/>
      <c r="AF304" s="619"/>
      <c r="AG304" s="619"/>
      <c r="AH304" s="619"/>
      <c r="AI304" s="796"/>
      <c r="AJ304" s="380"/>
      <c r="AK304" s="379"/>
      <c r="AL304" s="381"/>
      <c r="AM304" s="381"/>
      <c r="AN304" s="619"/>
      <c r="AO304" s="619"/>
      <c r="AP304" s="619"/>
      <c r="AQ304" s="619"/>
      <c r="AR304" s="619"/>
      <c r="AS304" s="619"/>
      <c r="AT304" s="796"/>
      <c r="AU304" s="380"/>
      <c r="AV304" s="379"/>
      <c r="AW304" s="381"/>
      <c r="AX304" s="381"/>
      <c r="AY304" s="619"/>
      <c r="AZ304" s="619"/>
      <c r="BA304" s="619"/>
      <c r="BB304" s="619"/>
      <c r="BC304" s="619"/>
      <c r="BD304" s="619"/>
      <c r="BE304" s="796"/>
      <c r="BF304" s="380"/>
      <c r="BG304" s="379"/>
      <c r="BH304" s="381"/>
      <c r="BI304" s="381"/>
      <c r="BJ304" s="619"/>
      <c r="BK304" s="619"/>
      <c r="BL304" s="619"/>
      <c r="BM304" s="619"/>
      <c r="BN304" s="619"/>
      <c r="BO304" s="619"/>
      <c r="BP304" s="796"/>
      <c r="BQ304" s="380"/>
    </row>
    <row r="305" spans="1:69" ht="6" customHeight="1" x14ac:dyDescent="0.2">
      <c r="A305" s="375"/>
      <c r="B305" s="661"/>
      <c r="C305" s="376"/>
      <c r="D305" s="375"/>
      <c r="E305" s="398"/>
      <c r="F305" s="398"/>
      <c r="G305" s="398"/>
      <c r="H305" s="398"/>
      <c r="I305" s="398"/>
      <c r="J305" s="398"/>
      <c r="K305" s="398"/>
      <c r="L305" s="398"/>
      <c r="M305" s="398"/>
      <c r="N305" s="376"/>
      <c r="O305" s="375"/>
      <c r="P305" s="398"/>
      <c r="Q305" s="398"/>
      <c r="R305" s="398"/>
      <c r="S305" s="398"/>
      <c r="T305" s="398"/>
      <c r="U305" s="398"/>
      <c r="V305" s="398"/>
      <c r="W305" s="398"/>
      <c r="X305" s="661"/>
      <c r="Y305" s="376"/>
      <c r="Z305" s="375"/>
      <c r="AA305" s="398"/>
      <c r="AB305" s="398"/>
      <c r="AC305" s="398"/>
      <c r="AD305" s="398"/>
      <c r="AE305" s="398"/>
      <c r="AF305" s="398"/>
      <c r="AG305" s="398"/>
      <c r="AH305" s="398"/>
      <c r="AI305" s="661"/>
      <c r="AJ305" s="376"/>
      <c r="AK305" s="375"/>
      <c r="AL305" s="398"/>
      <c r="AM305" s="398"/>
      <c r="AN305" s="398"/>
      <c r="AO305" s="398"/>
      <c r="AP305" s="398"/>
      <c r="AQ305" s="398"/>
      <c r="AR305" s="398"/>
      <c r="AS305" s="398"/>
      <c r="AT305" s="661"/>
      <c r="AU305" s="376"/>
      <c r="AV305" s="375"/>
      <c r="AW305" s="398"/>
      <c r="AX305" s="398"/>
      <c r="AY305" s="398"/>
      <c r="AZ305" s="398"/>
      <c r="BA305" s="398"/>
      <c r="BB305" s="398"/>
      <c r="BC305" s="398"/>
      <c r="BD305" s="398"/>
      <c r="BE305" s="661"/>
      <c r="BF305" s="376"/>
      <c r="BG305" s="375"/>
      <c r="BH305" s="398"/>
      <c r="BI305" s="398"/>
      <c r="BJ305" s="398"/>
      <c r="BK305" s="398"/>
      <c r="BL305" s="398"/>
      <c r="BM305" s="398"/>
      <c r="BN305" s="398"/>
      <c r="BO305" s="398"/>
      <c r="BP305" s="661"/>
      <c r="BQ305" s="376"/>
    </row>
    <row r="306" spans="1:69" ht="11.25" customHeight="1" x14ac:dyDescent="0.2">
      <c r="A306" s="395"/>
      <c r="B306" s="367" t="s">
        <v>3102</v>
      </c>
      <c r="C306" s="374"/>
      <c r="D306" s="395"/>
      <c r="E306" s="470" t="str">
        <f ca="1">VLOOKUP(INDIRECT(ADDRESS(ROW(),COLUMN()-3)),Language_Translations,MATCH(Language_Selected,Language_Options,0),FALSE)</f>
        <v>Did [CHILD’S NAME] have any thin porridge?</v>
      </c>
      <c r="F306" s="470"/>
      <c r="G306" s="470"/>
      <c r="H306" s="470"/>
      <c r="I306" s="470"/>
      <c r="J306" s="470"/>
      <c r="K306" s="470"/>
      <c r="L306" s="470"/>
      <c r="M306" s="470"/>
      <c r="N306" s="374"/>
      <c r="O306" s="395"/>
      <c r="P306" s="347" t="s">
        <v>1731</v>
      </c>
      <c r="R306" s="378" t="s">
        <v>7</v>
      </c>
      <c r="S306" s="378"/>
      <c r="T306" s="378"/>
      <c r="U306" s="378"/>
      <c r="V306" s="378"/>
      <c r="W306" s="378"/>
      <c r="X306" s="456" t="s">
        <v>1778</v>
      </c>
      <c r="Y306" s="374"/>
      <c r="Z306" s="395"/>
      <c r="AA306" s="347" t="s">
        <v>1731</v>
      </c>
      <c r="AC306" s="378" t="s">
        <v>7</v>
      </c>
      <c r="AD306" s="378"/>
      <c r="AE306" s="378"/>
      <c r="AF306" s="378"/>
      <c r="AG306" s="378"/>
      <c r="AH306" s="378"/>
      <c r="AI306" s="456" t="s">
        <v>1778</v>
      </c>
      <c r="AJ306" s="374"/>
      <c r="AK306" s="395"/>
      <c r="AL306" s="347" t="s">
        <v>1731</v>
      </c>
      <c r="AN306" s="378" t="s">
        <v>7</v>
      </c>
      <c r="AO306" s="378"/>
      <c r="AP306" s="378"/>
      <c r="AQ306" s="378"/>
      <c r="AR306" s="378"/>
      <c r="AS306" s="378"/>
      <c r="AT306" s="456" t="s">
        <v>1778</v>
      </c>
      <c r="AU306" s="374"/>
      <c r="AV306" s="395"/>
      <c r="AW306" s="347" t="s">
        <v>1731</v>
      </c>
      <c r="AY306" s="378" t="s">
        <v>7</v>
      </c>
      <c r="AZ306" s="378"/>
      <c r="BA306" s="378"/>
      <c r="BB306" s="378"/>
      <c r="BC306" s="378"/>
      <c r="BD306" s="378"/>
      <c r="BE306" s="456" t="s">
        <v>1778</v>
      </c>
      <c r="BF306" s="374"/>
      <c r="BG306" s="395"/>
      <c r="BH306" s="347" t="s">
        <v>1731</v>
      </c>
      <c r="BJ306" s="378" t="s">
        <v>7</v>
      </c>
      <c r="BK306" s="378"/>
      <c r="BL306" s="378"/>
      <c r="BM306" s="378"/>
      <c r="BN306" s="378"/>
      <c r="BO306" s="378"/>
      <c r="BP306" s="456" t="s">
        <v>1778</v>
      </c>
      <c r="BQ306" s="374"/>
    </row>
    <row r="307" spans="1:69" x14ac:dyDescent="0.2">
      <c r="A307" s="395"/>
      <c r="C307" s="374"/>
      <c r="D307" s="395"/>
      <c r="E307" s="470"/>
      <c r="F307" s="470"/>
      <c r="G307" s="470"/>
      <c r="H307" s="470"/>
      <c r="I307" s="470"/>
      <c r="J307" s="470"/>
      <c r="K307" s="470"/>
      <c r="L307" s="470"/>
      <c r="M307" s="470"/>
      <c r="N307" s="374"/>
      <c r="O307" s="395"/>
      <c r="P307" s="347" t="s">
        <v>1732</v>
      </c>
      <c r="R307" s="378" t="s">
        <v>7</v>
      </c>
      <c r="S307" s="378"/>
      <c r="T307" s="378"/>
      <c r="U307" s="378"/>
      <c r="V307" s="378"/>
      <c r="W307" s="378"/>
      <c r="X307" s="456" t="s">
        <v>1783</v>
      </c>
      <c r="Y307" s="374"/>
      <c r="Z307" s="395"/>
      <c r="AA307" s="347" t="s">
        <v>1732</v>
      </c>
      <c r="AC307" s="378" t="s">
        <v>7</v>
      </c>
      <c r="AD307" s="378"/>
      <c r="AE307" s="378"/>
      <c r="AF307" s="378"/>
      <c r="AG307" s="378"/>
      <c r="AH307" s="378"/>
      <c r="AI307" s="456" t="s">
        <v>1783</v>
      </c>
      <c r="AJ307" s="374"/>
      <c r="AK307" s="395"/>
      <c r="AL307" s="347" t="s">
        <v>1732</v>
      </c>
      <c r="AN307" s="378" t="s">
        <v>7</v>
      </c>
      <c r="AO307" s="378"/>
      <c r="AP307" s="378"/>
      <c r="AQ307" s="378"/>
      <c r="AR307" s="378"/>
      <c r="AS307" s="378"/>
      <c r="AT307" s="456" t="s">
        <v>1783</v>
      </c>
      <c r="AU307" s="374"/>
      <c r="AV307" s="395"/>
      <c r="AW307" s="347" t="s">
        <v>1732</v>
      </c>
      <c r="AY307" s="378" t="s">
        <v>7</v>
      </c>
      <c r="AZ307" s="378"/>
      <c r="BA307" s="378"/>
      <c r="BB307" s="378"/>
      <c r="BC307" s="378"/>
      <c r="BD307" s="378"/>
      <c r="BE307" s="456" t="s">
        <v>1783</v>
      </c>
      <c r="BF307" s="374"/>
      <c r="BG307" s="395"/>
      <c r="BH307" s="347" t="s">
        <v>1732</v>
      </c>
      <c r="BJ307" s="378" t="s">
        <v>7</v>
      </c>
      <c r="BK307" s="378"/>
      <c r="BL307" s="378"/>
      <c r="BM307" s="378"/>
      <c r="BN307" s="378"/>
      <c r="BO307" s="378"/>
      <c r="BP307" s="456" t="s">
        <v>1783</v>
      </c>
      <c r="BQ307" s="374"/>
    </row>
    <row r="308" spans="1:69" x14ac:dyDescent="0.2">
      <c r="A308" s="395"/>
      <c r="C308" s="374"/>
      <c r="D308" s="395"/>
      <c r="E308" s="470"/>
      <c r="F308" s="470"/>
      <c r="G308" s="470"/>
      <c r="H308" s="470"/>
      <c r="I308" s="470"/>
      <c r="J308" s="470"/>
      <c r="K308" s="470"/>
      <c r="L308" s="470"/>
      <c r="M308" s="470"/>
      <c r="N308" s="374"/>
      <c r="O308" s="395"/>
      <c r="P308" s="347" t="s">
        <v>1784</v>
      </c>
      <c r="R308" s="378"/>
      <c r="S308" s="378"/>
      <c r="T308" s="378"/>
      <c r="U308" s="378" t="s">
        <v>7</v>
      </c>
      <c r="V308" s="378"/>
      <c r="W308" s="378"/>
      <c r="X308" s="456">
        <v>8</v>
      </c>
      <c r="Y308" s="374"/>
      <c r="Z308" s="395"/>
      <c r="AA308" s="347" t="s">
        <v>1784</v>
      </c>
      <c r="AC308" s="378"/>
      <c r="AD308" s="378"/>
      <c r="AE308" s="378"/>
      <c r="AF308" s="378" t="s">
        <v>7</v>
      </c>
      <c r="AG308" s="378"/>
      <c r="AH308" s="378"/>
      <c r="AI308" s="456">
        <v>8</v>
      </c>
      <c r="AJ308" s="374"/>
      <c r="AK308" s="395"/>
      <c r="AL308" s="347" t="s">
        <v>1784</v>
      </c>
      <c r="AN308" s="378"/>
      <c r="AO308" s="378"/>
      <c r="AP308" s="378"/>
      <c r="AQ308" s="378" t="s">
        <v>7</v>
      </c>
      <c r="AR308" s="378"/>
      <c r="AS308" s="378"/>
      <c r="AT308" s="456">
        <v>8</v>
      </c>
      <c r="AU308" s="374"/>
      <c r="AV308" s="395"/>
      <c r="AW308" s="347" t="s">
        <v>1784</v>
      </c>
      <c r="AY308" s="378"/>
      <c r="AZ308" s="378"/>
      <c r="BA308" s="378"/>
      <c r="BB308" s="378" t="s">
        <v>7</v>
      </c>
      <c r="BC308" s="378"/>
      <c r="BD308" s="378"/>
      <c r="BE308" s="456">
        <v>8</v>
      </c>
      <c r="BF308" s="374"/>
      <c r="BG308" s="395"/>
      <c r="BH308" s="347" t="s">
        <v>1784</v>
      </c>
      <c r="BJ308" s="378"/>
      <c r="BK308" s="378"/>
      <c r="BL308" s="378"/>
      <c r="BM308" s="378" t="s">
        <v>7</v>
      </c>
      <c r="BN308" s="378"/>
      <c r="BO308" s="378"/>
      <c r="BP308" s="456">
        <v>8</v>
      </c>
      <c r="BQ308" s="374"/>
    </row>
    <row r="309" spans="1:69" ht="6" customHeight="1" x14ac:dyDescent="0.2">
      <c r="A309" s="379"/>
      <c r="B309" s="662"/>
      <c r="C309" s="380"/>
      <c r="D309" s="379"/>
      <c r="E309" s="510"/>
      <c r="F309" s="510"/>
      <c r="G309" s="510"/>
      <c r="H309" s="510"/>
      <c r="I309" s="510"/>
      <c r="J309" s="510"/>
      <c r="K309" s="510"/>
      <c r="L309" s="510"/>
      <c r="M309" s="510"/>
      <c r="N309" s="380"/>
      <c r="O309" s="379"/>
      <c r="P309" s="381"/>
      <c r="Q309" s="381"/>
      <c r="R309" s="619"/>
      <c r="S309" s="619"/>
      <c r="T309" s="619"/>
      <c r="U309" s="619"/>
      <c r="V309" s="619"/>
      <c r="W309" s="619"/>
      <c r="X309" s="796"/>
      <c r="Y309" s="380"/>
      <c r="Z309" s="379"/>
      <c r="AA309" s="381"/>
      <c r="AB309" s="381"/>
      <c r="AC309" s="619"/>
      <c r="AD309" s="619"/>
      <c r="AE309" s="619"/>
      <c r="AF309" s="619"/>
      <c r="AG309" s="619"/>
      <c r="AH309" s="619"/>
      <c r="AI309" s="796"/>
      <c r="AJ309" s="380"/>
      <c r="AK309" s="379"/>
      <c r="AL309" s="381"/>
      <c r="AM309" s="381"/>
      <c r="AN309" s="619"/>
      <c r="AO309" s="619"/>
      <c r="AP309" s="619"/>
      <c r="AQ309" s="619"/>
      <c r="AR309" s="619"/>
      <c r="AS309" s="619"/>
      <c r="AT309" s="796"/>
      <c r="AU309" s="380"/>
      <c r="AV309" s="379"/>
      <c r="AW309" s="381"/>
      <c r="AX309" s="381"/>
      <c r="AY309" s="619"/>
      <c r="AZ309" s="619"/>
      <c r="BA309" s="619"/>
      <c r="BB309" s="619"/>
      <c r="BC309" s="619"/>
      <c r="BD309" s="619"/>
      <c r="BE309" s="796"/>
      <c r="BF309" s="380"/>
      <c r="BG309" s="379"/>
      <c r="BH309" s="381"/>
      <c r="BI309" s="381"/>
      <c r="BJ309" s="619"/>
      <c r="BK309" s="619"/>
      <c r="BL309" s="619"/>
      <c r="BM309" s="619"/>
      <c r="BN309" s="619"/>
      <c r="BO309" s="619"/>
      <c r="BP309" s="796"/>
      <c r="BQ309" s="380"/>
    </row>
    <row r="310" spans="1:69" ht="6" customHeight="1" x14ac:dyDescent="0.2">
      <c r="A310" s="375"/>
      <c r="B310" s="661"/>
      <c r="C310" s="376"/>
      <c r="D310" s="375"/>
      <c r="E310" s="398"/>
      <c r="F310" s="398"/>
      <c r="G310" s="398"/>
      <c r="H310" s="398"/>
      <c r="I310" s="398"/>
      <c r="J310" s="398"/>
      <c r="K310" s="398"/>
      <c r="L310" s="398"/>
      <c r="M310" s="398"/>
      <c r="N310" s="376"/>
      <c r="O310" s="375"/>
      <c r="P310" s="398"/>
      <c r="Q310" s="398"/>
      <c r="R310" s="398"/>
      <c r="S310" s="398"/>
      <c r="T310" s="398"/>
      <c r="U310" s="398"/>
      <c r="V310" s="398"/>
      <c r="W310" s="398"/>
      <c r="X310" s="661"/>
      <c r="Y310" s="376"/>
      <c r="Z310" s="375"/>
      <c r="AA310" s="398"/>
      <c r="AB310" s="398"/>
      <c r="AC310" s="398"/>
      <c r="AD310" s="398"/>
      <c r="AE310" s="398"/>
      <c r="AF310" s="398"/>
      <c r="AG310" s="398"/>
      <c r="AH310" s="398"/>
      <c r="AI310" s="661"/>
      <c r="AJ310" s="376"/>
      <c r="AK310" s="375"/>
      <c r="AL310" s="398"/>
      <c r="AM310" s="398"/>
      <c r="AN310" s="398"/>
      <c r="AO310" s="398"/>
      <c r="AP310" s="398"/>
      <c r="AQ310" s="398"/>
      <c r="AR310" s="398"/>
      <c r="AS310" s="398"/>
      <c r="AT310" s="661"/>
      <c r="AU310" s="376"/>
      <c r="AV310" s="375"/>
      <c r="AW310" s="398"/>
      <c r="AX310" s="398"/>
      <c r="AY310" s="398"/>
      <c r="AZ310" s="398"/>
      <c r="BA310" s="398"/>
      <c r="BB310" s="398"/>
      <c r="BC310" s="398"/>
      <c r="BD310" s="398"/>
      <c r="BE310" s="661"/>
      <c r="BF310" s="376"/>
      <c r="BG310" s="375"/>
      <c r="BH310" s="398"/>
      <c r="BI310" s="398"/>
      <c r="BJ310" s="398"/>
      <c r="BK310" s="398"/>
      <c r="BL310" s="398"/>
      <c r="BM310" s="398"/>
      <c r="BN310" s="398"/>
      <c r="BO310" s="398"/>
      <c r="BP310" s="661"/>
      <c r="BQ310" s="376"/>
    </row>
    <row r="311" spans="1:69" ht="11.25" customHeight="1" x14ac:dyDescent="0.2">
      <c r="A311" s="395"/>
      <c r="B311" s="367" t="s">
        <v>3103</v>
      </c>
      <c r="C311" s="374"/>
      <c r="D311" s="395"/>
      <c r="E311" s="470" t="str">
        <f ca="1">VLOOKUP(INDIRECT(ADDRESS(ROW(),COLUMN()-3)),Language_Translations,MATCH(Language_Selected,Language_Options,0),FALSE)</f>
        <v>Any other liquids such as [list other water-based liquids available in the local setting]?</v>
      </c>
      <c r="F311" s="470"/>
      <c r="G311" s="470"/>
      <c r="H311" s="470"/>
      <c r="I311" s="470"/>
      <c r="J311" s="470"/>
      <c r="K311" s="470"/>
      <c r="L311" s="470"/>
      <c r="M311" s="470"/>
      <c r="N311" s="374"/>
      <c r="O311" s="395"/>
      <c r="P311" s="347" t="s">
        <v>1731</v>
      </c>
      <c r="R311" s="378" t="s">
        <v>7</v>
      </c>
      <c r="S311" s="378"/>
      <c r="T311" s="378"/>
      <c r="U311" s="378"/>
      <c r="V311" s="378"/>
      <c r="W311" s="378"/>
      <c r="X311" s="456" t="s">
        <v>1778</v>
      </c>
      <c r="Y311" s="374"/>
      <c r="Z311" s="395"/>
      <c r="AA311" s="347" t="s">
        <v>1731</v>
      </c>
      <c r="AC311" s="378" t="s">
        <v>7</v>
      </c>
      <c r="AD311" s="378"/>
      <c r="AE311" s="378"/>
      <c r="AF311" s="378"/>
      <c r="AG311" s="378"/>
      <c r="AH311" s="378"/>
      <c r="AI311" s="456" t="s">
        <v>1778</v>
      </c>
      <c r="AJ311" s="374"/>
      <c r="AK311" s="395"/>
      <c r="AL311" s="347" t="s">
        <v>1731</v>
      </c>
      <c r="AN311" s="378" t="s">
        <v>7</v>
      </c>
      <c r="AO311" s="378"/>
      <c r="AP311" s="378"/>
      <c r="AQ311" s="378"/>
      <c r="AR311" s="378"/>
      <c r="AS311" s="378"/>
      <c r="AT311" s="456" t="s">
        <v>1778</v>
      </c>
      <c r="AU311" s="374"/>
      <c r="AV311" s="395"/>
      <c r="AW311" s="347" t="s">
        <v>1731</v>
      </c>
      <c r="AY311" s="378" t="s">
        <v>7</v>
      </c>
      <c r="AZ311" s="378"/>
      <c r="BA311" s="378"/>
      <c r="BB311" s="378"/>
      <c r="BC311" s="378"/>
      <c r="BD311" s="378"/>
      <c r="BE311" s="456" t="s">
        <v>1778</v>
      </c>
      <c r="BF311" s="374"/>
      <c r="BG311" s="395"/>
      <c r="BH311" s="347" t="s">
        <v>1731</v>
      </c>
      <c r="BJ311" s="378" t="s">
        <v>7</v>
      </c>
      <c r="BK311" s="378"/>
      <c r="BL311" s="378"/>
      <c r="BM311" s="378"/>
      <c r="BN311" s="378"/>
      <c r="BO311" s="378"/>
      <c r="BP311" s="456" t="s">
        <v>1778</v>
      </c>
      <c r="BQ311" s="374"/>
    </row>
    <row r="312" spans="1:69" x14ac:dyDescent="0.2">
      <c r="A312" s="395"/>
      <c r="C312" s="374"/>
      <c r="D312" s="395"/>
      <c r="E312" s="470"/>
      <c r="F312" s="470"/>
      <c r="G312" s="470"/>
      <c r="H312" s="470"/>
      <c r="I312" s="470"/>
      <c r="J312" s="470"/>
      <c r="K312" s="470"/>
      <c r="L312" s="470"/>
      <c r="M312" s="470"/>
      <c r="N312" s="374"/>
      <c r="O312" s="395"/>
      <c r="P312" s="347" t="s">
        <v>1732</v>
      </c>
      <c r="R312" s="378" t="s">
        <v>7</v>
      </c>
      <c r="S312" s="378"/>
      <c r="T312" s="378"/>
      <c r="U312" s="378"/>
      <c r="V312" s="378"/>
      <c r="W312" s="378"/>
      <c r="X312" s="456" t="s">
        <v>1783</v>
      </c>
      <c r="Y312" s="374"/>
      <c r="Z312" s="395"/>
      <c r="AA312" s="347" t="s">
        <v>1732</v>
      </c>
      <c r="AC312" s="378" t="s">
        <v>7</v>
      </c>
      <c r="AD312" s="378"/>
      <c r="AE312" s="378"/>
      <c r="AF312" s="378"/>
      <c r="AG312" s="378"/>
      <c r="AH312" s="378"/>
      <c r="AI312" s="456" t="s">
        <v>1783</v>
      </c>
      <c r="AJ312" s="374"/>
      <c r="AK312" s="395"/>
      <c r="AL312" s="347" t="s">
        <v>1732</v>
      </c>
      <c r="AN312" s="378" t="s">
        <v>7</v>
      </c>
      <c r="AO312" s="378"/>
      <c r="AP312" s="378"/>
      <c r="AQ312" s="378"/>
      <c r="AR312" s="378"/>
      <c r="AS312" s="378"/>
      <c r="AT312" s="456" t="s">
        <v>1783</v>
      </c>
      <c r="AU312" s="374"/>
      <c r="AV312" s="395"/>
      <c r="AW312" s="347" t="s">
        <v>1732</v>
      </c>
      <c r="AY312" s="378" t="s">
        <v>7</v>
      </c>
      <c r="AZ312" s="378"/>
      <c r="BA312" s="378"/>
      <c r="BB312" s="378"/>
      <c r="BC312" s="378"/>
      <c r="BD312" s="378"/>
      <c r="BE312" s="456" t="s">
        <v>1783</v>
      </c>
      <c r="BF312" s="374"/>
      <c r="BG312" s="395"/>
      <c r="BH312" s="347" t="s">
        <v>1732</v>
      </c>
      <c r="BJ312" s="378" t="s">
        <v>7</v>
      </c>
      <c r="BK312" s="378"/>
      <c r="BL312" s="378"/>
      <c r="BM312" s="378"/>
      <c r="BN312" s="378"/>
      <c r="BO312" s="378"/>
      <c r="BP312" s="456" t="s">
        <v>1783</v>
      </c>
      <c r="BQ312" s="374"/>
    </row>
    <row r="313" spans="1:69" x14ac:dyDescent="0.2">
      <c r="A313" s="395"/>
      <c r="C313" s="374"/>
      <c r="D313" s="395"/>
      <c r="E313" s="470"/>
      <c r="F313" s="470"/>
      <c r="G313" s="470"/>
      <c r="H313" s="470"/>
      <c r="I313" s="470"/>
      <c r="J313" s="470"/>
      <c r="K313" s="470"/>
      <c r="L313" s="470"/>
      <c r="M313" s="470"/>
      <c r="N313" s="374"/>
      <c r="O313" s="395"/>
      <c r="P313" s="347" t="s">
        <v>1784</v>
      </c>
      <c r="R313" s="378"/>
      <c r="S313" s="378"/>
      <c r="T313" s="378"/>
      <c r="U313" s="378" t="s">
        <v>7</v>
      </c>
      <c r="V313" s="378"/>
      <c r="W313" s="378"/>
      <c r="X313" s="456">
        <v>8</v>
      </c>
      <c r="Y313" s="374"/>
      <c r="Z313" s="395"/>
      <c r="AA313" s="347" t="s">
        <v>1784</v>
      </c>
      <c r="AC313" s="378"/>
      <c r="AD313" s="378"/>
      <c r="AE313" s="378"/>
      <c r="AF313" s="378" t="s">
        <v>7</v>
      </c>
      <c r="AG313" s="378"/>
      <c r="AH313" s="378"/>
      <c r="AI313" s="456">
        <v>8</v>
      </c>
      <c r="AJ313" s="374"/>
      <c r="AK313" s="395"/>
      <c r="AL313" s="347" t="s">
        <v>1784</v>
      </c>
      <c r="AN313" s="378"/>
      <c r="AO313" s="378"/>
      <c r="AP313" s="378"/>
      <c r="AQ313" s="378" t="s">
        <v>7</v>
      </c>
      <c r="AR313" s="378"/>
      <c r="AS313" s="378"/>
      <c r="AT313" s="456">
        <v>8</v>
      </c>
      <c r="AU313" s="374"/>
      <c r="AV313" s="395"/>
      <c r="AW313" s="347" t="s">
        <v>1784</v>
      </c>
      <c r="AY313" s="378"/>
      <c r="AZ313" s="378"/>
      <c r="BA313" s="378"/>
      <c r="BB313" s="378" t="s">
        <v>7</v>
      </c>
      <c r="BC313" s="378"/>
      <c r="BD313" s="378"/>
      <c r="BE313" s="456">
        <v>8</v>
      </c>
      <c r="BF313" s="374"/>
      <c r="BG313" s="395"/>
      <c r="BH313" s="347" t="s">
        <v>1784</v>
      </c>
      <c r="BJ313" s="378"/>
      <c r="BK313" s="378"/>
      <c r="BL313" s="378"/>
      <c r="BM313" s="378" t="s">
        <v>7</v>
      </c>
      <c r="BN313" s="378"/>
      <c r="BO313" s="378"/>
      <c r="BP313" s="456">
        <v>8</v>
      </c>
      <c r="BQ313" s="374"/>
    </row>
    <row r="314" spans="1:69" x14ac:dyDescent="0.2">
      <c r="A314" s="395"/>
      <c r="C314" s="374"/>
      <c r="D314" s="395"/>
      <c r="E314" s="470"/>
      <c r="F314" s="470"/>
      <c r="G314" s="470"/>
      <c r="H314" s="470"/>
      <c r="I314" s="470"/>
      <c r="J314" s="470"/>
      <c r="K314" s="470"/>
      <c r="L314" s="470"/>
      <c r="M314" s="470"/>
      <c r="N314" s="374"/>
      <c r="O314" s="395"/>
      <c r="R314" s="378"/>
      <c r="S314" s="378"/>
      <c r="T314" s="378"/>
      <c r="U314" s="378"/>
      <c r="V314" s="378"/>
      <c r="W314" s="378"/>
      <c r="X314" s="456"/>
      <c r="Y314" s="374"/>
      <c r="Z314" s="395"/>
      <c r="AC314" s="378"/>
      <c r="AD314" s="378"/>
      <c r="AE314" s="378"/>
      <c r="AF314" s="378"/>
      <c r="AG314" s="378"/>
      <c r="AH314" s="378"/>
      <c r="AI314" s="456"/>
      <c r="AJ314" s="374"/>
      <c r="AK314" s="395"/>
      <c r="AN314" s="378"/>
      <c r="AO314" s="378"/>
      <c r="AP314" s="378"/>
      <c r="AQ314" s="378"/>
      <c r="AR314" s="378"/>
      <c r="AS314" s="378"/>
      <c r="AT314" s="456"/>
      <c r="AU314" s="374"/>
      <c r="AV314" s="395"/>
      <c r="AY314" s="378"/>
      <c r="AZ314" s="378"/>
      <c r="BA314" s="378"/>
      <c r="BB314" s="378"/>
      <c r="BC314" s="378"/>
      <c r="BD314" s="378"/>
      <c r="BE314" s="456"/>
      <c r="BF314" s="374"/>
      <c r="BG314" s="395"/>
      <c r="BJ314" s="378"/>
      <c r="BK314" s="378"/>
      <c r="BL314" s="378"/>
      <c r="BM314" s="378"/>
      <c r="BN314" s="378"/>
      <c r="BO314" s="378"/>
      <c r="BP314" s="456"/>
      <c r="BQ314" s="374"/>
    </row>
    <row r="315" spans="1:69" ht="6" customHeight="1" x14ac:dyDescent="0.2">
      <c r="A315" s="379"/>
      <c r="B315" s="662"/>
      <c r="C315" s="380"/>
      <c r="D315" s="379"/>
      <c r="E315" s="510"/>
      <c r="F315" s="510"/>
      <c r="G315" s="510"/>
      <c r="H315" s="510"/>
      <c r="I315" s="510"/>
      <c r="J315" s="510"/>
      <c r="K315" s="510"/>
      <c r="L315" s="510"/>
      <c r="M315" s="510"/>
      <c r="N315" s="380"/>
      <c r="O315" s="379"/>
      <c r="P315" s="381"/>
      <c r="Q315" s="381"/>
      <c r="R315" s="619"/>
      <c r="S315" s="619"/>
      <c r="T315" s="619"/>
      <c r="U315" s="619"/>
      <c r="V315" s="619"/>
      <c r="W315" s="619"/>
      <c r="X315" s="796"/>
      <c r="Y315" s="380"/>
      <c r="Z315" s="379"/>
      <c r="AA315" s="381"/>
      <c r="AB315" s="381"/>
      <c r="AC315" s="619"/>
      <c r="AD315" s="619"/>
      <c r="AE315" s="619"/>
      <c r="AF315" s="619"/>
      <c r="AG315" s="619"/>
      <c r="AH315" s="619"/>
      <c r="AI315" s="796"/>
      <c r="AJ315" s="380"/>
      <c r="AK315" s="379"/>
      <c r="AL315" s="381"/>
      <c r="AM315" s="381"/>
      <c r="AN315" s="619"/>
      <c r="AO315" s="619"/>
      <c r="AP315" s="619"/>
      <c r="AQ315" s="619"/>
      <c r="AR315" s="619"/>
      <c r="AS315" s="619"/>
      <c r="AT315" s="796"/>
      <c r="AU315" s="380"/>
      <c r="AV315" s="379"/>
      <c r="AW315" s="381"/>
      <c r="AX315" s="381"/>
      <c r="AY315" s="619"/>
      <c r="AZ315" s="619"/>
      <c r="BA315" s="619"/>
      <c r="BB315" s="619"/>
      <c r="BC315" s="619"/>
      <c r="BD315" s="619"/>
      <c r="BE315" s="796"/>
      <c r="BF315" s="380"/>
      <c r="BG315" s="379"/>
      <c r="BH315" s="381"/>
      <c r="BI315" s="381"/>
      <c r="BJ315" s="619"/>
      <c r="BK315" s="619"/>
      <c r="BL315" s="619"/>
      <c r="BM315" s="619"/>
      <c r="BN315" s="619"/>
      <c r="BO315" s="619"/>
      <c r="BP315" s="796"/>
      <c r="BQ315" s="380"/>
    </row>
    <row r="316" spans="1:69" ht="6" customHeight="1" x14ac:dyDescent="0.2">
      <c r="A316" s="375"/>
      <c r="B316" s="661"/>
      <c r="C316" s="376"/>
      <c r="D316" s="375"/>
      <c r="E316" s="398"/>
      <c r="F316" s="398"/>
      <c r="G316" s="398"/>
      <c r="H316" s="398"/>
      <c r="I316" s="398"/>
      <c r="J316" s="398"/>
      <c r="K316" s="398"/>
      <c r="L316" s="398"/>
      <c r="M316" s="398"/>
      <c r="N316" s="376"/>
      <c r="O316" s="375"/>
      <c r="P316" s="398"/>
      <c r="Q316" s="398"/>
      <c r="R316" s="398"/>
      <c r="S316" s="398"/>
      <c r="T316" s="398"/>
      <c r="U316" s="398"/>
      <c r="V316" s="398"/>
      <c r="W316" s="398"/>
      <c r="X316" s="661"/>
      <c r="Y316" s="376"/>
      <c r="Z316" s="375"/>
      <c r="AA316" s="398"/>
      <c r="AB316" s="398"/>
      <c r="AC316" s="398"/>
      <c r="AD316" s="398"/>
      <c r="AE316" s="398"/>
      <c r="AF316" s="398"/>
      <c r="AG316" s="398"/>
      <c r="AH316" s="398"/>
      <c r="AI316" s="661"/>
      <c r="AJ316" s="376"/>
      <c r="AK316" s="375"/>
      <c r="AL316" s="398"/>
      <c r="AM316" s="398"/>
      <c r="AN316" s="398"/>
      <c r="AO316" s="398"/>
      <c r="AP316" s="398"/>
      <c r="AQ316" s="398"/>
      <c r="AR316" s="398"/>
      <c r="AS316" s="398"/>
      <c r="AT316" s="661"/>
      <c r="AU316" s="376"/>
      <c r="AV316" s="375"/>
      <c r="AW316" s="398"/>
      <c r="AX316" s="398"/>
      <c r="AY316" s="398"/>
      <c r="AZ316" s="398"/>
      <c r="BA316" s="398"/>
      <c r="BB316" s="398"/>
      <c r="BC316" s="398"/>
      <c r="BD316" s="398"/>
      <c r="BE316" s="661"/>
      <c r="BF316" s="376"/>
      <c r="BG316" s="375"/>
      <c r="BH316" s="398"/>
      <c r="BI316" s="398"/>
      <c r="BJ316" s="398"/>
      <c r="BK316" s="398"/>
      <c r="BL316" s="398"/>
      <c r="BM316" s="398"/>
      <c r="BN316" s="398"/>
      <c r="BO316" s="398"/>
      <c r="BP316" s="661"/>
      <c r="BQ316" s="376"/>
    </row>
    <row r="317" spans="1:69" ht="11.25" customHeight="1" x14ac:dyDescent="0.2">
      <c r="A317" s="395"/>
      <c r="B317" s="367" t="s">
        <v>3104</v>
      </c>
      <c r="C317" s="374"/>
      <c r="D317" s="395"/>
      <c r="E317" s="470" t="str">
        <f ca="1">VLOOKUP(INDIRECT(ADDRESS(ROW(),COLUMN()-3)),Language_Translations,MATCH(Language_Selected,Language_Options,0),FALSE)</f>
        <v>Did [CHILD’S NAME] have any other liquids?</v>
      </c>
      <c r="F317" s="470"/>
      <c r="G317" s="470"/>
      <c r="H317" s="470"/>
      <c r="I317" s="470"/>
      <c r="J317" s="470"/>
      <c r="K317" s="470"/>
      <c r="L317" s="470"/>
      <c r="M317" s="470"/>
      <c r="N317" s="374"/>
      <c r="O317" s="395"/>
      <c r="P317" s="347" t="s">
        <v>1731</v>
      </c>
      <c r="R317" s="378" t="s">
        <v>7</v>
      </c>
      <c r="S317" s="378"/>
      <c r="T317" s="378"/>
      <c r="U317" s="378"/>
      <c r="V317" s="378"/>
      <c r="W317" s="378"/>
      <c r="X317" s="456" t="s">
        <v>1778</v>
      </c>
      <c r="Y317" s="374"/>
      <c r="Z317" s="395"/>
      <c r="AA317" s="347" t="s">
        <v>1731</v>
      </c>
      <c r="AC317" s="378" t="s">
        <v>7</v>
      </c>
      <c r="AD317" s="378"/>
      <c r="AE317" s="378"/>
      <c r="AF317" s="378"/>
      <c r="AG317" s="378"/>
      <c r="AH317" s="378"/>
      <c r="AI317" s="456" t="s">
        <v>1778</v>
      </c>
      <c r="AJ317" s="374"/>
      <c r="AK317" s="395"/>
      <c r="AL317" s="347" t="s">
        <v>1731</v>
      </c>
      <c r="AN317" s="378" t="s">
        <v>7</v>
      </c>
      <c r="AO317" s="378"/>
      <c r="AP317" s="378"/>
      <c r="AQ317" s="378"/>
      <c r="AR317" s="378"/>
      <c r="AS317" s="378"/>
      <c r="AT317" s="456" t="s">
        <v>1778</v>
      </c>
      <c r="AU317" s="374"/>
      <c r="AV317" s="395"/>
      <c r="AW317" s="347" t="s">
        <v>1731</v>
      </c>
      <c r="AY317" s="378" t="s">
        <v>7</v>
      </c>
      <c r="AZ317" s="378"/>
      <c r="BA317" s="378"/>
      <c r="BB317" s="378"/>
      <c r="BC317" s="378"/>
      <c r="BD317" s="378"/>
      <c r="BE317" s="456" t="s">
        <v>1778</v>
      </c>
      <c r="BF317" s="374"/>
      <c r="BG317" s="395"/>
      <c r="BH317" s="347" t="s">
        <v>1731</v>
      </c>
      <c r="BJ317" s="378" t="s">
        <v>7</v>
      </c>
      <c r="BK317" s="378"/>
      <c r="BL317" s="378"/>
      <c r="BM317" s="378"/>
      <c r="BN317" s="378"/>
      <c r="BO317" s="378"/>
      <c r="BP317" s="456" t="s">
        <v>1778</v>
      </c>
      <c r="BQ317" s="374"/>
    </row>
    <row r="318" spans="1:69" x14ac:dyDescent="0.2">
      <c r="A318" s="395"/>
      <c r="C318" s="374"/>
      <c r="D318" s="395"/>
      <c r="E318" s="470"/>
      <c r="F318" s="470"/>
      <c r="G318" s="470"/>
      <c r="H318" s="470"/>
      <c r="I318" s="470"/>
      <c r="J318" s="470"/>
      <c r="K318" s="470"/>
      <c r="L318" s="470"/>
      <c r="M318" s="470"/>
      <c r="N318" s="374"/>
      <c r="O318" s="395"/>
      <c r="P318" s="347" t="s">
        <v>1732</v>
      </c>
      <c r="R318" s="378" t="s">
        <v>7</v>
      </c>
      <c r="S318" s="378"/>
      <c r="T318" s="378"/>
      <c r="U318" s="378"/>
      <c r="V318" s="378"/>
      <c r="W318" s="378"/>
      <c r="X318" s="456" t="s">
        <v>1783</v>
      </c>
      <c r="Y318" s="374"/>
      <c r="Z318" s="395"/>
      <c r="AA318" s="347" t="s">
        <v>1732</v>
      </c>
      <c r="AC318" s="378" t="s">
        <v>7</v>
      </c>
      <c r="AD318" s="378"/>
      <c r="AE318" s="378"/>
      <c r="AF318" s="378"/>
      <c r="AG318" s="378"/>
      <c r="AH318" s="378"/>
      <c r="AI318" s="456" t="s">
        <v>1783</v>
      </c>
      <c r="AJ318" s="374"/>
      <c r="AK318" s="395"/>
      <c r="AL318" s="347" t="s">
        <v>1732</v>
      </c>
      <c r="AN318" s="378" t="s">
        <v>7</v>
      </c>
      <c r="AO318" s="378"/>
      <c r="AP318" s="378"/>
      <c r="AQ318" s="378"/>
      <c r="AR318" s="378"/>
      <c r="AS318" s="378"/>
      <c r="AT318" s="456" t="s">
        <v>1783</v>
      </c>
      <c r="AU318" s="374"/>
      <c r="AV318" s="395"/>
      <c r="AW318" s="347" t="s">
        <v>1732</v>
      </c>
      <c r="AY318" s="378" t="s">
        <v>7</v>
      </c>
      <c r="AZ318" s="378"/>
      <c r="BA318" s="378"/>
      <c r="BB318" s="378"/>
      <c r="BC318" s="378"/>
      <c r="BD318" s="378"/>
      <c r="BE318" s="456" t="s">
        <v>1783</v>
      </c>
      <c r="BF318" s="374"/>
      <c r="BG318" s="395"/>
      <c r="BH318" s="347" t="s">
        <v>1732</v>
      </c>
      <c r="BJ318" s="378" t="s">
        <v>7</v>
      </c>
      <c r="BK318" s="378"/>
      <c r="BL318" s="378"/>
      <c r="BM318" s="378"/>
      <c r="BN318" s="378"/>
      <c r="BO318" s="378"/>
      <c r="BP318" s="456" t="s">
        <v>1783</v>
      </c>
      <c r="BQ318" s="374"/>
    </row>
    <row r="319" spans="1:69" x14ac:dyDescent="0.2">
      <c r="A319" s="395"/>
      <c r="C319" s="374"/>
      <c r="D319" s="395"/>
      <c r="E319" s="470"/>
      <c r="F319" s="470"/>
      <c r="G319" s="470"/>
      <c r="H319" s="470"/>
      <c r="I319" s="470"/>
      <c r="J319" s="470"/>
      <c r="K319" s="470"/>
      <c r="L319" s="470"/>
      <c r="M319" s="470"/>
      <c r="N319" s="374"/>
      <c r="O319" s="395"/>
      <c r="P319" s="347" t="s">
        <v>1784</v>
      </c>
      <c r="R319" s="378"/>
      <c r="S319" s="378"/>
      <c r="T319" s="378"/>
      <c r="U319" s="378" t="s">
        <v>7</v>
      </c>
      <c r="V319" s="378"/>
      <c r="W319" s="378"/>
      <c r="X319" s="456">
        <v>8</v>
      </c>
      <c r="Y319" s="374"/>
      <c r="Z319" s="395"/>
      <c r="AA319" s="347" t="s">
        <v>1784</v>
      </c>
      <c r="AC319" s="378"/>
      <c r="AD319" s="378"/>
      <c r="AE319" s="378"/>
      <c r="AF319" s="378" t="s">
        <v>7</v>
      </c>
      <c r="AG319" s="378"/>
      <c r="AH319" s="378"/>
      <c r="AI319" s="456">
        <v>8</v>
      </c>
      <c r="AJ319" s="374"/>
      <c r="AK319" s="395"/>
      <c r="AL319" s="347" t="s">
        <v>1784</v>
      </c>
      <c r="AN319" s="378"/>
      <c r="AO319" s="378"/>
      <c r="AP319" s="378"/>
      <c r="AQ319" s="378" t="s">
        <v>7</v>
      </c>
      <c r="AR319" s="378"/>
      <c r="AS319" s="378"/>
      <c r="AT319" s="456">
        <v>8</v>
      </c>
      <c r="AU319" s="374"/>
      <c r="AV319" s="395"/>
      <c r="AW319" s="347" t="s">
        <v>1784</v>
      </c>
      <c r="AY319" s="378"/>
      <c r="AZ319" s="378"/>
      <c r="BA319" s="378"/>
      <c r="BB319" s="378" t="s">
        <v>7</v>
      </c>
      <c r="BC319" s="378"/>
      <c r="BD319" s="378"/>
      <c r="BE319" s="456">
        <v>8</v>
      </c>
      <c r="BF319" s="374"/>
      <c r="BG319" s="395"/>
      <c r="BH319" s="347" t="s">
        <v>1784</v>
      </c>
      <c r="BJ319" s="378"/>
      <c r="BK319" s="378"/>
      <c r="BL319" s="378"/>
      <c r="BM319" s="378" t="s">
        <v>7</v>
      </c>
      <c r="BN319" s="378"/>
      <c r="BO319" s="378"/>
      <c r="BP319" s="456">
        <v>8</v>
      </c>
      <c r="BQ319" s="374"/>
    </row>
    <row r="320" spans="1:69" ht="6" customHeight="1" x14ac:dyDescent="0.2">
      <c r="A320" s="379"/>
      <c r="B320" s="662"/>
      <c r="C320" s="380"/>
      <c r="D320" s="379"/>
      <c r="E320" s="510"/>
      <c r="F320" s="510"/>
      <c r="G320" s="510"/>
      <c r="H320" s="510"/>
      <c r="I320" s="510"/>
      <c r="J320" s="510"/>
      <c r="K320" s="510"/>
      <c r="L320" s="510"/>
      <c r="M320" s="510"/>
      <c r="N320" s="380"/>
      <c r="O320" s="379"/>
      <c r="P320" s="381"/>
      <c r="Q320" s="381"/>
      <c r="R320" s="619"/>
      <c r="S320" s="619"/>
      <c r="T320" s="619"/>
      <c r="U320" s="619"/>
      <c r="V320" s="619"/>
      <c r="W320" s="619"/>
      <c r="X320" s="796"/>
      <c r="Y320" s="380"/>
      <c r="Z320" s="379"/>
      <c r="AA320" s="381"/>
      <c r="AB320" s="381"/>
      <c r="AC320" s="619"/>
      <c r="AD320" s="619"/>
      <c r="AE320" s="619"/>
      <c r="AF320" s="619"/>
      <c r="AG320" s="619"/>
      <c r="AH320" s="619"/>
      <c r="AI320" s="796"/>
      <c r="AJ320" s="380"/>
      <c r="AK320" s="379"/>
      <c r="AL320" s="381"/>
      <c r="AM320" s="381"/>
      <c r="AN320" s="619"/>
      <c r="AO320" s="619"/>
      <c r="AP320" s="619"/>
      <c r="AQ320" s="619"/>
      <c r="AR320" s="619"/>
      <c r="AS320" s="619"/>
      <c r="AT320" s="796"/>
      <c r="AU320" s="380"/>
      <c r="AV320" s="379"/>
      <c r="AW320" s="381"/>
      <c r="AX320" s="381"/>
      <c r="AY320" s="619"/>
      <c r="AZ320" s="619"/>
      <c r="BA320" s="619"/>
      <c r="BB320" s="619"/>
      <c r="BC320" s="619"/>
      <c r="BD320" s="619"/>
      <c r="BE320" s="796"/>
      <c r="BF320" s="380"/>
      <c r="BG320" s="379"/>
      <c r="BH320" s="381"/>
      <c r="BI320" s="381"/>
      <c r="BJ320" s="619"/>
      <c r="BK320" s="619"/>
      <c r="BL320" s="619"/>
      <c r="BM320" s="619"/>
      <c r="BN320" s="619"/>
      <c r="BO320" s="619"/>
      <c r="BP320" s="796"/>
      <c r="BQ320" s="380"/>
    </row>
    <row r="321" spans="1:69" ht="14.65" customHeight="1" x14ac:dyDescent="0.2">
      <c r="A321" s="803" t="s">
        <v>2345</v>
      </c>
      <c r="B321" s="804"/>
      <c r="C321" s="804"/>
      <c r="D321" s="804"/>
      <c r="E321" s="804"/>
      <c r="F321" s="804"/>
      <c r="G321" s="804"/>
      <c r="H321" s="804"/>
      <c r="I321" s="804"/>
      <c r="J321" s="804"/>
      <c r="K321" s="804"/>
      <c r="L321" s="804"/>
      <c r="M321" s="804"/>
      <c r="N321" s="804"/>
      <c r="O321" s="804"/>
      <c r="P321" s="804"/>
      <c r="Q321" s="804"/>
      <c r="R321" s="804"/>
      <c r="S321" s="804"/>
      <c r="T321" s="804"/>
      <c r="U321" s="804"/>
      <c r="V321" s="804"/>
      <c r="W321" s="804"/>
      <c r="X321" s="804"/>
      <c r="Y321" s="804"/>
      <c r="Z321" s="804"/>
      <c r="AA321" s="804"/>
      <c r="AB321" s="804"/>
      <c r="AC321" s="804"/>
      <c r="AD321" s="804"/>
      <c r="AE321" s="804"/>
      <c r="AF321" s="804"/>
      <c r="AG321" s="804"/>
      <c r="AH321" s="804"/>
      <c r="AI321" s="804"/>
      <c r="AJ321" s="804"/>
      <c r="AK321" s="804"/>
      <c r="AL321" s="804"/>
      <c r="AM321" s="804"/>
      <c r="AN321" s="804"/>
      <c r="AO321" s="804"/>
      <c r="AP321" s="804"/>
      <c r="AQ321" s="804"/>
      <c r="AR321" s="804"/>
      <c r="AS321" s="804"/>
      <c r="AT321" s="804"/>
      <c r="AU321" s="804"/>
      <c r="AV321" s="804"/>
      <c r="AW321" s="804"/>
      <c r="AX321" s="804"/>
      <c r="AY321" s="804"/>
      <c r="AZ321" s="804"/>
      <c r="BA321" s="804"/>
      <c r="BB321" s="804"/>
      <c r="BC321" s="804"/>
      <c r="BD321" s="804"/>
      <c r="BE321" s="804"/>
      <c r="BF321" s="804"/>
      <c r="BG321" s="804"/>
      <c r="BH321" s="804"/>
      <c r="BI321" s="804"/>
      <c r="BJ321" s="804"/>
      <c r="BK321" s="804"/>
      <c r="BL321" s="804"/>
      <c r="BM321" s="804"/>
      <c r="BN321" s="804"/>
      <c r="BO321" s="804"/>
      <c r="BP321" s="804"/>
      <c r="BQ321" s="805"/>
    </row>
    <row r="322" spans="1:69" ht="6" customHeight="1" x14ac:dyDescent="0.2">
      <c r="A322" s="375"/>
      <c r="B322" s="661"/>
      <c r="C322" s="376"/>
      <c r="D322" s="375"/>
      <c r="E322" s="398"/>
      <c r="F322" s="398"/>
      <c r="G322" s="398"/>
      <c r="H322" s="398"/>
      <c r="I322" s="398"/>
      <c r="J322" s="398"/>
      <c r="K322" s="398"/>
      <c r="L322" s="398"/>
      <c r="M322" s="398"/>
      <c r="N322" s="398"/>
      <c r="O322" s="398"/>
      <c r="P322" s="398"/>
      <c r="Q322" s="398"/>
      <c r="R322" s="398"/>
      <c r="S322" s="398"/>
      <c r="T322" s="398"/>
      <c r="U322" s="398"/>
      <c r="V322" s="398"/>
      <c r="W322" s="398"/>
      <c r="X322" s="661"/>
      <c r="Y322" s="398"/>
      <c r="Z322" s="398"/>
      <c r="AA322" s="398"/>
      <c r="AB322" s="398"/>
      <c r="AC322" s="398"/>
      <c r="AD322" s="398"/>
      <c r="AE322" s="398"/>
      <c r="AF322" s="398"/>
      <c r="AG322" s="398"/>
      <c r="AH322" s="398"/>
      <c r="AI322" s="661"/>
      <c r="AJ322" s="398"/>
      <c r="AK322" s="398"/>
      <c r="AL322" s="398"/>
      <c r="AM322" s="398"/>
      <c r="AN322" s="398"/>
      <c r="AO322" s="398"/>
      <c r="AP322" s="398"/>
      <c r="AQ322" s="398"/>
      <c r="AR322" s="398"/>
      <c r="AS322" s="398"/>
      <c r="AT322" s="661"/>
      <c r="AU322" s="398"/>
      <c r="AV322" s="398"/>
      <c r="AW322" s="398"/>
      <c r="AX322" s="398"/>
      <c r="AY322" s="398"/>
      <c r="AZ322" s="398"/>
      <c r="BA322" s="398"/>
      <c r="BB322" s="398"/>
      <c r="BC322" s="398"/>
      <c r="BD322" s="398"/>
      <c r="BE322" s="661"/>
      <c r="BF322" s="398"/>
      <c r="BG322" s="398"/>
      <c r="BH322" s="398"/>
      <c r="BI322" s="398"/>
      <c r="BJ322" s="398"/>
      <c r="BK322" s="398"/>
      <c r="BL322" s="398"/>
      <c r="BM322" s="398"/>
      <c r="BN322" s="398"/>
      <c r="BO322" s="398"/>
      <c r="BP322" s="661"/>
      <c r="BQ322" s="376"/>
    </row>
    <row r="323" spans="1:69" ht="11.25" customHeight="1" x14ac:dyDescent="0.2">
      <c r="A323" s="395"/>
      <c r="B323" s="367" t="s">
        <v>3105</v>
      </c>
      <c r="C323" s="374"/>
      <c r="D323" s="395"/>
      <c r="E323" s="470" t="str">
        <f ca="1">VLOOKUP(INDIRECT(ADDRESS(ROW(),COLUMN()-3)),Language_Translations,MATCH(Language_Selected,Language_Options,0),FALSE)</f>
        <v xml:space="preserve">STEP I: ASK THE CAREGIVER TO RECALL FOODS [CHILD’S NAME] CONSUMED YESTERDAY DURING THE DAY OR NIGHT.
Now I would like to ask you to tell me about the foods that [CHILD’S NAME] consumed yesterday during the day or night, whether [CHILD'S NAME] ate it at home or anywhere else. Please include all foods, any snacks or small meals, as well as any main meals. 
Think about when [CHILD’S NAME] first woke up yesterday. Did [CHILD’S NAME] eat anything at that time? 
IF YES: Please tell me everything [CHILD’S NAME] ate at that time. Anything else? 
CONTINUE PROBING UNTIL CAREGIVER SAYS “NOTHING ELSE." 
Did [CHILD’S NAME] eat anything later in the morning? 
IF YES: Please tell me everything [CHILD’S NAME] ate at that time. Anything else? 
CONTINUE PROBING UNTIL CAREGIVER SAYS “NOTHING ELSE." 
Did [CHILD’S NAME] eat anything at mid-day? 
IF YES: Please tell me everything [CHILD’S NAME] ate at that time. Anything else? 
CONTINUE PROBING UNTIL CAREGIVER SAYS “NOTHING ELSE." 
Did [CHILD’S NAME] eat anything during the afternoon? 
IF YES: Please tell me everything [CHILD’S NAME] ate at that time. Anything else? 
CONTINUE PROBING UNTIL CAREGIVER SAYS “NOTHING ELSE." 
Did [CHILD’S NAME] eat anything in the evening? 
IF YES: Please tell me everything [CHILD’S NAME] ate at that time. Anything else? 
CONTINUE PROBING UNTIL CAREGIVER SAYS “NOTHING ELSE." 
Did [CHILD’S NAME] eat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[CHILD'S NAME] MAY HAVE CONSUMED. WRITE THE FOOD(S) IN ITEM 560 ‘ANY OTHER FOODS.’
</v>
      </c>
      <c r="F323" s="470"/>
      <c r="G323" s="470"/>
      <c r="H323" s="470"/>
      <c r="I323" s="470"/>
      <c r="J323" s="470"/>
      <c r="K323" s="470"/>
      <c r="L323" s="470"/>
      <c r="M323" s="470"/>
      <c r="N323" s="470"/>
      <c r="O323" s="470"/>
      <c r="P323" s="470"/>
      <c r="Q323" s="470"/>
      <c r="R323" s="470"/>
      <c r="S323" s="470"/>
      <c r="T323" s="470"/>
      <c r="U323" s="470"/>
      <c r="V323" s="470"/>
      <c r="W323" s="470"/>
      <c r="X323" s="470"/>
      <c r="Y323" s="470"/>
      <c r="Z323" s="470"/>
      <c r="AA323" s="470"/>
      <c r="AB323" s="470"/>
      <c r="AC323" s="470"/>
      <c r="AD323" s="470"/>
      <c r="AE323" s="470"/>
      <c r="AF323" s="470"/>
      <c r="AG323" s="470"/>
      <c r="AH323" s="470"/>
      <c r="AI323" s="470"/>
      <c r="AJ323" s="470"/>
      <c r="AK323" s="470"/>
      <c r="AL323" s="470"/>
      <c r="AM323" s="470"/>
      <c r="AN323" s="470"/>
      <c r="AO323" s="470"/>
      <c r="AP323" s="470"/>
      <c r="AQ323" s="470"/>
      <c r="AR323" s="470"/>
      <c r="AS323" s="470"/>
      <c r="AT323" s="470"/>
      <c r="AU323" s="470"/>
      <c r="AV323" s="470"/>
      <c r="AW323" s="470"/>
      <c r="AX323" s="470"/>
      <c r="AY323" s="470"/>
      <c r="AZ323" s="470"/>
      <c r="BA323" s="470"/>
      <c r="BB323" s="470"/>
      <c r="BC323" s="470"/>
      <c r="BD323" s="470"/>
      <c r="BE323" s="470"/>
      <c r="BF323" s="470"/>
      <c r="BG323" s="470"/>
      <c r="BH323" s="470"/>
      <c r="BI323" s="470"/>
      <c r="BJ323" s="470"/>
      <c r="BK323" s="470"/>
      <c r="BL323" s="470"/>
      <c r="BM323" s="470"/>
      <c r="BN323" s="470"/>
      <c r="BO323" s="470"/>
      <c r="BP323" s="470"/>
      <c r="BQ323" s="374"/>
    </row>
    <row r="324" spans="1:69" ht="11.25" customHeight="1" x14ac:dyDescent="0.2">
      <c r="A324" s="395"/>
      <c r="C324" s="374"/>
      <c r="D324" s="395"/>
      <c r="E324" s="470"/>
      <c r="F324" s="470"/>
      <c r="G324" s="470"/>
      <c r="H324" s="470"/>
      <c r="I324" s="470"/>
      <c r="J324" s="470"/>
      <c r="K324" s="470"/>
      <c r="L324" s="470"/>
      <c r="M324" s="470"/>
      <c r="N324" s="470"/>
      <c r="O324" s="470"/>
      <c r="P324" s="470"/>
      <c r="Q324" s="470"/>
      <c r="R324" s="470"/>
      <c r="S324" s="470"/>
      <c r="T324" s="470"/>
      <c r="U324" s="470"/>
      <c r="V324" s="470"/>
      <c r="W324" s="470"/>
      <c r="X324" s="470"/>
      <c r="Y324" s="470"/>
      <c r="Z324" s="470"/>
      <c r="AA324" s="470"/>
      <c r="AB324" s="470"/>
      <c r="AC324" s="470"/>
      <c r="AD324" s="470"/>
      <c r="AE324" s="470"/>
      <c r="AF324" s="470"/>
      <c r="AG324" s="470"/>
      <c r="AH324" s="470"/>
      <c r="AI324" s="470"/>
      <c r="AJ324" s="470"/>
      <c r="AK324" s="470"/>
      <c r="AL324" s="470"/>
      <c r="AM324" s="470"/>
      <c r="AN324" s="470"/>
      <c r="AO324" s="470"/>
      <c r="AP324" s="470"/>
      <c r="AQ324" s="470"/>
      <c r="AR324" s="470"/>
      <c r="AS324" s="470"/>
      <c r="AT324" s="470"/>
      <c r="AU324" s="470"/>
      <c r="AV324" s="470"/>
      <c r="AW324" s="470"/>
      <c r="AX324" s="470"/>
      <c r="AY324" s="470"/>
      <c r="AZ324" s="470"/>
      <c r="BA324" s="470"/>
      <c r="BB324" s="470"/>
      <c r="BC324" s="470"/>
      <c r="BD324" s="470"/>
      <c r="BE324" s="470"/>
      <c r="BF324" s="470"/>
      <c r="BG324" s="470"/>
      <c r="BH324" s="470"/>
      <c r="BI324" s="470"/>
      <c r="BJ324" s="470"/>
      <c r="BK324" s="470"/>
      <c r="BL324" s="470"/>
      <c r="BM324" s="470"/>
      <c r="BN324" s="470"/>
      <c r="BO324" s="470"/>
      <c r="BP324" s="470"/>
      <c r="BQ324" s="374"/>
    </row>
    <row r="325" spans="1:69" ht="11.25" customHeight="1" x14ac:dyDescent="0.2">
      <c r="A325" s="395"/>
      <c r="C325" s="374"/>
      <c r="D325" s="395"/>
      <c r="E325" s="470"/>
      <c r="F325" s="470"/>
      <c r="G325" s="470"/>
      <c r="H325" s="470"/>
      <c r="I325" s="470"/>
      <c r="J325" s="470"/>
      <c r="K325" s="470"/>
      <c r="L325" s="470"/>
      <c r="M325" s="470"/>
      <c r="N325" s="470"/>
      <c r="O325" s="470"/>
      <c r="P325" s="470"/>
      <c r="Q325" s="470"/>
      <c r="R325" s="470"/>
      <c r="S325" s="470"/>
      <c r="T325" s="470"/>
      <c r="U325" s="470"/>
      <c r="V325" s="470"/>
      <c r="W325" s="470"/>
      <c r="X325" s="470"/>
      <c r="Y325" s="470"/>
      <c r="Z325" s="470"/>
      <c r="AA325" s="470"/>
      <c r="AB325" s="470"/>
      <c r="AC325" s="470"/>
      <c r="AD325" s="470"/>
      <c r="AE325" s="470"/>
      <c r="AF325" s="470"/>
      <c r="AG325" s="470"/>
      <c r="AH325" s="470"/>
      <c r="AI325" s="470"/>
      <c r="AJ325" s="470"/>
      <c r="AK325" s="470"/>
      <c r="AL325" s="470"/>
      <c r="AM325" s="470"/>
      <c r="AN325" s="470"/>
      <c r="AO325" s="470"/>
      <c r="AP325" s="470"/>
      <c r="AQ325" s="470"/>
      <c r="AR325" s="470"/>
      <c r="AS325" s="470"/>
      <c r="AT325" s="470"/>
      <c r="AU325" s="470"/>
      <c r="AV325" s="470"/>
      <c r="AW325" s="470"/>
      <c r="AX325" s="470"/>
      <c r="AY325" s="470"/>
      <c r="AZ325" s="470"/>
      <c r="BA325" s="470"/>
      <c r="BB325" s="470"/>
      <c r="BC325" s="470"/>
      <c r="BD325" s="470"/>
      <c r="BE325" s="470"/>
      <c r="BF325" s="470"/>
      <c r="BG325" s="470"/>
      <c r="BH325" s="470"/>
      <c r="BI325" s="470"/>
      <c r="BJ325" s="470"/>
      <c r="BK325" s="470"/>
      <c r="BL325" s="470"/>
      <c r="BM325" s="470"/>
      <c r="BN325" s="470"/>
      <c r="BO325" s="470"/>
      <c r="BP325" s="470"/>
      <c r="BQ325" s="374"/>
    </row>
    <row r="326" spans="1:69" ht="11.25" customHeight="1" x14ac:dyDescent="0.2">
      <c r="A326" s="395"/>
      <c r="C326" s="374"/>
      <c r="D326" s="395"/>
      <c r="E326" s="470"/>
      <c r="F326" s="470"/>
      <c r="G326" s="470"/>
      <c r="H326" s="470"/>
      <c r="I326" s="470"/>
      <c r="J326" s="470"/>
      <c r="K326" s="470"/>
      <c r="L326" s="470"/>
      <c r="M326" s="470"/>
      <c r="N326" s="470"/>
      <c r="O326" s="470"/>
      <c r="P326" s="470"/>
      <c r="Q326" s="470"/>
      <c r="R326" s="470"/>
      <c r="S326" s="470"/>
      <c r="T326" s="470"/>
      <c r="U326" s="470"/>
      <c r="V326" s="470"/>
      <c r="W326" s="470"/>
      <c r="X326" s="470"/>
      <c r="Y326" s="470"/>
      <c r="Z326" s="470"/>
      <c r="AA326" s="470"/>
      <c r="AB326" s="470"/>
      <c r="AC326" s="470"/>
      <c r="AD326" s="470"/>
      <c r="AE326" s="470"/>
      <c r="AF326" s="470"/>
      <c r="AG326" s="470"/>
      <c r="AH326" s="470"/>
      <c r="AI326" s="470"/>
      <c r="AJ326" s="470"/>
      <c r="AK326" s="470"/>
      <c r="AL326" s="470"/>
      <c r="AM326" s="470"/>
      <c r="AN326" s="470"/>
      <c r="AO326" s="470"/>
      <c r="AP326" s="470"/>
      <c r="AQ326" s="470"/>
      <c r="AR326" s="470"/>
      <c r="AS326" s="470"/>
      <c r="AT326" s="470"/>
      <c r="AU326" s="470"/>
      <c r="AV326" s="470"/>
      <c r="AW326" s="470"/>
      <c r="AX326" s="470"/>
      <c r="AY326" s="470"/>
      <c r="AZ326" s="470"/>
      <c r="BA326" s="470"/>
      <c r="BB326" s="470"/>
      <c r="BC326" s="470"/>
      <c r="BD326" s="470"/>
      <c r="BE326" s="470"/>
      <c r="BF326" s="470"/>
      <c r="BG326" s="470"/>
      <c r="BH326" s="470"/>
      <c r="BI326" s="470"/>
      <c r="BJ326" s="470"/>
      <c r="BK326" s="470"/>
      <c r="BL326" s="470"/>
      <c r="BM326" s="470"/>
      <c r="BN326" s="470"/>
      <c r="BO326" s="470"/>
      <c r="BP326" s="470"/>
      <c r="BQ326" s="374"/>
    </row>
    <row r="327" spans="1:69" ht="11.25" customHeight="1" x14ac:dyDescent="0.2">
      <c r="A327" s="395"/>
      <c r="C327" s="374"/>
      <c r="D327" s="395"/>
      <c r="E327" s="470"/>
      <c r="F327" s="470"/>
      <c r="G327" s="470"/>
      <c r="H327" s="470"/>
      <c r="I327" s="470"/>
      <c r="J327" s="470"/>
      <c r="K327" s="470"/>
      <c r="L327" s="470"/>
      <c r="M327" s="470"/>
      <c r="N327" s="470"/>
      <c r="O327" s="470"/>
      <c r="P327" s="470"/>
      <c r="Q327" s="470"/>
      <c r="R327" s="470"/>
      <c r="S327" s="470"/>
      <c r="T327" s="470"/>
      <c r="U327" s="470"/>
      <c r="V327" s="470"/>
      <c r="W327" s="470"/>
      <c r="X327" s="470"/>
      <c r="Y327" s="470"/>
      <c r="Z327" s="470"/>
      <c r="AA327" s="470"/>
      <c r="AB327" s="470"/>
      <c r="AC327" s="470"/>
      <c r="AD327" s="470"/>
      <c r="AE327" s="470"/>
      <c r="AF327" s="470"/>
      <c r="AG327" s="470"/>
      <c r="AH327" s="470"/>
      <c r="AI327" s="470"/>
      <c r="AJ327" s="470"/>
      <c r="AK327" s="470"/>
      <c r="AL327" s="470"/>
      <c r="AM327" s="470"/>
      <c r="AN327" s="470"/>
      <c r="AO327" s="470"/>
      <c r="AP327" s="470"/>
      <c r="AQ327" s="470"/>
      <c r="AR327" s="470"/>
      <c r="AS327" s="470"/>
      <c r="AT327" s="470"/>
      <c r="AU327" s="470"/>
      <c r="AV327" s="470"/>
      <c r="AW327" s="470"/>
      <c r="AX327" s="470"/>
      <c r="AY327" s="470"/>
      <c r="AZ327" s="470"/>
      <c r="BA327" s="470"/>
      <c r="BB327" s="470"/>
      <c r="BC327" s="470"/>
      <c r="BD327" s="470"/>
      <c r="BE327" s="470"/>
      <c r="BF327" s="470"/>
      <c r="BG327" s="470"/>
      <c r="BH327" s="470"/>
      <c r="BI327" s="470"/>
      <c r="BJ327" s="470"/>
      <c r="BK327" s="470"/>
      <c r="BL327" s="470"/>
      <c r="BM327" s="470"/>
      <c r="BN327" s="470"/>
      <c r="BO327" s="470"/>
      <c r="BP327" s="470"/>
      <c r="BQ327" s="374"/>
    </row>
    <row r="328" spans="1:69" ht="11.25" customHeight="1" x14ac:dyDescent="0.2">
      <c r="A328" s="395"/>
      <c r="C328" s="374"/>
      <c r="D328" s="395"/>
      <c r="E328" s="470"/>
      <c r="F328" s="470"/>
      <c r="G328" s="470"/>
      <c r="H328" s="470"/>
      <c r="I328" s="470"/>
      <c r="J328" s="470"/>
      <c r="K328" s="470"/>
      <c r="L328" s="470"/>
      <c r="M328" s="470"/>
      <c r="N328" s="470"/>
      <c r="O328" s="470"/>
      <c r="P328" s="470"/>
      <c r="Q328" s="470"/>
      <c r="R328" s="470"/>
      <c r="S328" s="470"/>
      <c r="T328" s="470"/>
      <c r="U328" s="470"/>
      <c r="V328" s="470"/>
      <c r="W328" s="470"/>
      <c r="X328" s="470"/>
      <c r="Y328" s="470"/>
      <c r="Z328" s="470"/>
      <c r="AA328" s="470"/>
      <c r="AB328" s="470"/>
      <c r="AC328" s="470"/>
      <c r="AD328" s="470"/>
      <c r="AE328" s="470"/>
      <c r="AF328" s="470"/>
      <c r="AG328" s="470"/>
      <c r="AH328" s="470"/>
      <c r="AI328" s="470"/>
      <c r="AJ328" s="470"/>
      <c r="AK328" s="470"/>
      <c r="AL328" s="470"/>
      <c r="AM328" s="470"/>
      <c r="AN328" s="470"/>
      <c r="AO328" s="470"/>
      <c r="AP328" s="470"/>
      <c r="AQ328" s="470"/>
      <c r="AR328" s="470"/>
      <c r="AS328" s="470"/>
      <c r="AT328" s="470"/>
      <c r="AU328" s="470"/>
      <c r="AV328" s="470"/>
      <c r="AW328" s="470"/>
      <c r="AX328" s="470"/>
      <c r="AY328" s="470"/>
      <c r="AZ328" s="470"/>
      <c r="BA328" s="470"/>
      <c r="BB328" s="470"/>
      <c r="BC328" s="470"/>
      <c r="BD328" s="470"/>
      <c r="BE328" s="470"/>
      <c r="BF328" s="470"/>
      <c r="BG328" s="470"/>
      <c r="BH328" s="470"/>
      <c r="BI328" s="470"/>
      <c r="BJ328" s="470"/>
      <c r="BK328" s="470"/>
      <c r="BL328" s="470"/>
      <c r="BM328" s="470"/>
      <c r="BN328" s="470"/>
      <c r="BO328" s="470"/>
      <c r="BP328" s="470"/>
      <c r="BQ328" s="374"/>
    </row>
    <row r="329" spans="1:69" ht="11.25" customHeight="1" x14ac:dyDescent="0.2">
      <c r="A329" s="395"/>
      <c r="C329" s="374"/>
      <c r="D329" s="395"/>
      <c r="E329" s="470"/>
      <c r="F329" s="470"/>
      <c r="G329" s="470"/>
      <c r="H329" s="470"/>
      <c r="I329" s="470"/>
      <c r="J329" s="470"/>
      <c r="K329" s="470"/>
      <c r="L329" s="470"/>
      <c r="M329" s="470"/>
      <c r="N329" s="470"/>
      <c r="O329" s="470"/>
      <c r="P329" s="470"/>
      <c r="Q329" s="470"/>
      <c r="R329" s="470"/>
      <c r="S329" s="470"/>
      <c r="T329" s="470"/>
      <c r="U329" s="470"/>
      <c r="V329" s="470"/>
      <c r="W329" s="470"/>
      <c r="X329" s="470"/>
      <c r="Y329" s="470"/>
      <c r="Z329" s="470"/>
      <c r="AA329" s="470"/>
      <c r="AB329" s="470"/>
      <c r="AC329" s="470"/>
      <c r="AD329" s="470"/>
      <c r="AE329" s="470"/>
      <c r="AF329" s="470"/>
      <c r="AG329" s="470"/>
      <c r="AH329" s="470"/>
      <c r="AI329" s="470"/>
      <c r="AJ329" s="470"/>
      <c r="AK329" s="470"/>
      <c r="AL329" s="470"/>
      <c r="AM329" s="470"/>
      <c r="AN329" s="470"/>
      <c r="AO329" s="470"/>
      <c r="AP329" s="470"/>
      <c r="AQ329" s="470"/>
      <c r="AR329" s="470"/>
      <c r="AS329" s="470"/>
      <c r="AT329" s="470"/>
      <c r="AU329" s="470"/>
      <c r="AV329" s="470"/>
      <c r="AW329" s="470"/>
      <c r="AX329" s="470"/>
      <c r="AY329" s="470"/>
      <c r="AZ329" s="470"/>
      <c r="BA329" s="470"/>
      <c r="BB329" s="470"/>
      <c r="BC329" s="470"/>
      <c r="BD329" s="470"/>
      <c r="BE329" s="470"/>
      <c r="BF329" s="470"/>
      <c r="BG329" s="470"/>
      <c r="BH329" s="470"/>
      <c r="BI329" s="470"/>
      <c r="BJ329" s="470"/>
      <c r="BK329" s="470"/>
      <c r="BL329" s="470"/>
      <c r="BM329" s="470"/>
      <c r="BN329" s="470"/>
      <c r="BO329" s="470"/>
      <c r="BP329" s="470"/>
      <c r="BQ329" s="374"/>
    </row>
    <row r="330" spans="1:69" ht="11.25" customHeight="1" x14ac:dyDescent="0.2">
      <c r="A330" s="395"/>
      <c r="C330" s="374"/>
      <c r="D330" s="395"/>
      <c r="E330" s="470"/>
      <c r="F330" s="470"/>
      <c r="G330" s="470"/>
      <c r="H330" s="470"/>
      <c r="I330" s="470"/>
      <c r="J330" s="470"/>
      <c r="K330" s="470"/>
      <c r="L330" s="470"/>
      <c r="M330" s="470"/>
      <c r="N330" s="470"/>
      <c r="O330" s="470"/>
      <c r="P330" s="470"/>
      <c r="Q330" s="470"/>
      <c r="R330" s="470"/>
      <c r="S330" s="470"/>
      <c r="T330" s="470"/>
      <c r="U330" s="470"/>
      <c r="V330" s="470"/>
      <c r="W330" s="470"/>
      <c r="X330" s="470"/>
      <c r="Y330" s="470"/>
      <c r="Z330" s="470"/>
      <c r="AA330" s="470"/>
      <c r="AB330" s="470"/>
      <c r="AC330" s="470"/>
      <c r="AD330" s="470"/>
      <c r="AE330" s="470"/>
      <c r="AF330" s="470"/>
      <c r="AG330" s="470"/>
      <c r="AH330" s="470"/>
      <c r="AI330" s="470"/>
      <c r="AJ330" s="470"/>
      <c r="AK330" s="470"/>
      <c r="AL330" s="470"/>
      <c r="AM330" s="470"/>
      <c r="AN330" s="470"/>
      <c r="AO330" s="470"/>
      <c r="AP330" s="470"/>
      <c r="AQ330" s="470"/>
      <c r="AR330" s="470"/>
      <c r="AS330" s="470"/>
      <c r="AT330" s="470"/>
      <c r="AU330" s="470"/>
      <c r="AV330" s="470"/>
      <c r="AW330" s="470"/>
      <c r="AX330" s="470"/>
      <c r="AY330" s="470"/>
      <c r="AZ330" s="470"/>
      <c r="BA330" s="470"/>
      <c r="BB330" s="470"/>
      <c r="BC330" s="470"/>
      <c r="BD330" s="470"/>
      <c r="BE330" s="470"/>
      <c r="BF330" s="470"/>
      <c r="BG330" s="470"/>
      <c r="BH330" s="470"/>
      <c r="BI330" s="470"/>
      <c r="BJ330" s="470"/>
      <c r="BK330" s="470"/>
      <c r="BL330" s="470"/>
      <c r="BM330" s="470"/>
      <c r="BN330" s="470"/>
      <c r="BO330" s="470"/>
      <c r="BP330" s="470"/>
      <c r="BQ330" s="374"/>
    </row>
    <row r="331" spans="1:69" ht="11.25" customHeight="1" x14ac:dyDescent="0.2">
      <c r="A331" s="395"/>
      <c r="C331" s="374"/>
      <c r="D331" s="395"/>
      <c r="E331" s="470"/>
      <c r="F331" s="470"/>
      <c r="G331" s="470"/>
      <c r="H331" s="470"/>
      <c r="I331" s="470"/>
      <c r="J331" s="470"/>
      <c r="K331" s="470"/>
      <c r="L331" s="470"/>
      <c r="M331" s="470"/>
      <c r="N331" s="470"/>
      <c r="O331" s="470"/>
      <c r="P331" s="470"/>
      <c r="Q331" s="470"/>
      <c r="R331" s="470"/>
      <c r="S331" s="470"/>
      <c r="T331" s="470"/>
      <c r="U331" s="470"/>
      <c r="V331" s="470"/>
      <c r="W331" s="470"/>
      <c r="X331" s="470"/>
      <c r="Y331" s="470"/>
      <c r="Z331" s="470"/>
      <c r="AA331" s="470"/>
      <c r="AB331" s="470"/>
      <c r="AC331" s="470"/>
      <c r="AD331" s="470"/>
      <c r="AE331" s="470"/>
      <c r="AF331" s="470"/>
      <c r="AG331" s="470"/>
      <c r="AH331" s="470"/>
      <c r="AI331" s="470"/>
      <c r="AJ331" s="470"/>
      <c r="AK331" s="470"/>
      <c r="AL331" s="470"/>
      <c r="AM331" s="470"/>
      <c r="AN331" s="470"/>
      <c r="AO331" s="470"/>
      <c r="AP331" s="470"/>
      <c r="AQ331" s="470"/>
      <c r="AR331" s="470"/>
      <c r="AS331" s="470"/>
      <c r="AT331" s="470"/>
      <c r="AU331" s="470"/>
      <c r="AV331" s="470"/>
      <c r="AW331" s="470"/>
      <c r="AX331" s="470"/>
      <c r="AY331" s="470"/>
      <c r="AZ331" s="470"/>
      <c r="BA331" s="470"/>
      <c r="BB331" s="470"/>
      <c r="BC331" s="470"/>
      <c r="BD331" s="470"/>
      <c r="BE331" s="470"/>
      <c r="BF331" s="470"/>
      <c r="BG331" s="470"/>
      <c r="BH331" s="470"/>
      <c r="BI331" s="470"/>
      <c r="BJ331" s="470"/>
      <c r="BK331" s="470"/>
      <c r="BL331" s="470"/>
      <c r="BM331" s="470"/>
      <c r="BN331" s="470"/>
      <c r="BO331" s="470"/>
      <c r="BP331" s="470"/>
      <c r="BQ331" s="374"/>
    </row>
    <row r="332" spans="1:69" ht="11.25" customHeight="1" x14ac:dyDescent="0.2">
      <c r="A332" s="395"/>
      <c r="C332" s="374"/>
      <c r="D332" s="395"/>
      <c r="E332" s="470"/>
      <c r="F332" s="470"/>
      <c r="G332" s="470"/>
      <c r="H332" s="470"/>
      <c r="I332" s="470"/>
      <c r="J332" s="470"/>
      <c r="K332" s="470"/>
      <c r="L332" s="470"/>
      <c r="M332" s="470"/>
      <c r="N332" s="470"/>
      <c r="O332" s="470"/>
      <c r="P332" s="470"/>
      <c r="Q332" s="470"/>
      <c r="R332" s="470"/>
      <c r="S332" s="470"/>
      <c r="T332" s="470"/>
      <c r="U332" s="470"/>
      <c r="V332" s="470"/>
      <c r="W332" s="470"/>
      <c r="X332" s="470"/>
      <c r="Y332" s="470"/>
      <c r="Z332" s="470"/>
      <c r="AA332" s="470"/>
      <c r="AB332" s="470"/>
      <c r="AC332" s="470"/>
      <c r="AD332" s="470"/>
      <c r="AE332" s="470"/>
      <c r="AF332" s="470"/>
      <c r="AG332" s="470"/>
      <c r="AH332" s="470"/>
      <c r="AI332" s="470"/>
      <c r="AJ332" s="470"/>
      <c r="AK332" s="470"/>
      <c r="AL332" s="470"/>
      <c r="AM332" s="470"/>
      <c r="AN332" s="470"/>
      <c r="AO332" s="470"/>
      <c r="AP332" s="470"/>
      <c r="AQ332" s="470"/>
      <c r="AR332" s="470"/>
      <c r="AS332" s="470"/>
      <c r="AT332" s="470"/>
      <c r="AU332" s="470"/>
      <c r="AV332" s="470"/>
      <c r="AW332" s="470"/>
      <c r="AX332" s="470"/>
      <c r="AY332" s="470"/>
      <c r="AZ332" s="470"/>
      <c r="BA332" s="470"/>
      <c r="BB332" s="470"/>
      <c r="BC332" s="470"/>
      <c r="BD332" s="470"/>
      <c r="BE332" s="470"/>
      <c r="BF332" s="470"/>
      <c r="BG332" s="470"/>
      <c r="BH332" s="470"/>
      <c r="BI332" s="470"/>
      <c r="BJ332" s="470"/>
      <c r="BK332" s="470"/>
      <c r="BL332" s="470"/>
      <c r="BM332" s="470"/>
      <c r="BN332" s="470"/>
      <c r="BO332" s="470"/>
      <c r="BP332" s="470"/>
      <c r="BQ332" s="374"/>
    </row>
    <row r="333" spans="1:69" ht="11.25" customHeight="1" x14ac:dyDescent="0.2">
      <c r="A333" s="395"/>
      <c r="C333" s="374"/>
      <c r="D333" s="395"/>
      <c r="E333" s="470"/>
      <c r="F333" s="470"/>
      <c r="G333" s="470"/>
      <c r="H333" s="470"/>
      <c r="I333" s="470"/>
      <c r="J333" s="470"/>
      <c r="K333" s="470"/>
      <c r="L333" s="470"/>
      <c r="M333" s="470"/>
      <c r="N333" s="470"/>
      <c r="O333" s="470"/>
      <c r="P333" s="470"/>
      <c r="Q333" s="470"/>
      <c r="R333" s="470"/>
      <c r="S333" s="470"/>
      <c r="T333" s="470"/>
      <c r="U333" s="470"/>
      <c r="V333" s="470"/>
      <c r="W333" s="470"/>
      <c r="X333" s="470"/>
      <c r="Y333" s="470"/>
      <c r="Z333" s="470"/>
      <c r="AA333" s="470"/>
      <c r="AB333" s="470"/>
      <c r="AC333" s="470"/>
      <c r="AD333" s="470"/>
      <c r="AE333" s="470"/>
      <c r="AF333" s="470"/>
      <c r="AG333" s="470"/>
      <c r="AH333" s="470"/>
      <c r="AI333" s="470"/>
      <c r="AJ333" s="470"/>
      <c r="AK333" s="470"/>
      <c r="AL333" s="470"/>
      <c r="AM333" s="470"/>
      <c r="AN333" s="470"/>
      <c r="AO333" s="470"/>
      <c r="AP333" s="470"/>
      <c r="AQ333" s="470"/>
      <c r="AR333" s="470"/>
      <c r="AS333" s="470"/>
      <c r="AT333" s="470"/>
      <c r="AU333" s="470"/>
      <c r="AV333" s="470"/>
      <c r="AW333" s="470"/>
      <c r="AX333" s="470"/>
      <c r="AY333" s="470"/>
      <c r="AZ333" s="470"/>
      <c r="BA333" s="470"/>
      <c r="BB333" s="470"/>
      <c r="BC333" s="470"/>
      <c r="BD333" s="470"/>
      <c r="BE333" s="470"/>
      <c r="BF333" s="470"/>
      <c r="BG333" s="470"/>
      <c r="BH333" s="470"/>
      <c r="BI333" s="470"/>
      <c r="BJ333" s="470"/>
      <c r="BK333" s="470"/>
      <c r="BL333" s="470"/>
      <c r="BM333" s="470"/>
      <c r="BN333" s="470"/>
      <c r="BO333" s="470"/>
      <c r="BP333" s="470"/>
      <c r="BQ333" s="374"/>
    </row>
    <row r="334" spans="1:69" ht="11.25" customHeight="1" x14ac:dyDescent="0.2">
      <c r="A334" s="395"/>
      <c r="C334" s="374"/>
      <c r="D334" s="395"/>
      <c r="E334" s="470"/>
      <c r="F334" s="470"/>
      <c r="G334" s="470"/>
      <c r="H334" s="470"/>
      <c r="I334" s="470"/>
      <c r="J334" s="470"/>
      <c r="K334" s="470"/>
      <c r="L334" s="470"/>
      <c r="M334" s="470"/>
      <c r="N334" s="470"/>
      <c r="O334" s="470"/>
      <c r="P334" s="470"/>
      <c r="Q334" s="470"/>
      <c r="R334" s="470"/>
      <c r="S334" s="470"/>
      <c r="T334" s="470"/>
      <c r="U334" s="470"/>
      <c r="V334" s="470"/>
      <c r="W334" s="470"/>
      <c r="X334" s="470"/>
      <c r="Y334" s="470"/>
      <c r="Z334" s="470"/>
      <c r="AA334" s="470"/>
      <c r="AB334" s="470"/>
      <c r="AC334" s="470"/>
      <c r="AD334" s="470"/>
      <c r="AE334" s="470"/>
      <c r="AF334" s="470"/>
      <c r="AG334" s="470"/>
      <c r="AH334" s="470"/>
      <c r="AI334" s="470"/>
      <c r="AJ334" s="470"/>
      <c r="AK334" s="470"/>
      <c r="AL334" s="470"/>
      <c r="AM334" s="470"/>
      <c r="AN334" s="470"/>
      <c r="AO334" s="470"/>
      <c r="AP334" s="470"/>
      <c r="AQ334" s="470"/>
      <c r="AR334" s="470"/>
      <c r="AS334" s="470"/>
      <c r="AT334" s="470"/>
      <c r="AU334" s="470"/>
      <c r="AV334" s="470"/>
      <c r="AW334" s="470"/>
      <c r="AX334" s="470"/>
      <c r="AY334" s="470"/>
      <c r="AZ334" s="470"/>
      <c r="BA334" s="470"/>
      <c r="BB334" s="470"/>
      <c r="BC334" s="470"/>
      <c r="BD334" s="470"/>
      <c r="BE334" s="470"/>
      <c r="BF334" s="470"/>
      <c r="BG334" s="470"/>
      <c r="BH334" s="470"/>
      <c r="BI334" s="470"/>
      <c r="BJ334" s="470"/>
      <c r="BK334" s="470"/>
      <c r="BL334" s="470"/>
      <c r="BM334" s="470"/>
      <c r="BN334" s="470"/>
      <c r="BO334" s="470"/>
      <c r="BP334" s="470"/>
      <c r="BQ334" s="374"/>
    </row>
    <row r="335" spans="1:69" ht="11.25" customHeight="1" x14ac:dyDescent="0.2">
      <c r="A335" s="395"/>
      <c r="C335" s="374"/>
      <c r="D335" s="395"/>
      <c r="E335" s="470"/>
      <c r="F335" s="470"/>
      <c r="G335" s="470"/>
      <c r="H335" s="470"/>
      <c r="I335" s="470"/>
      <c r="J335" s="470"/>
      <c r="K335" s="470"/>
      <c r="L335" s="470"/>
      <c r="M335" s="470"/>
      <c r="N335" s="470"/>
      <c r="O335" s="470"/>
      <c r="P335" s="470"/>
      <c r="Q335" s="470"/>
      <c r="R335" s="470"/>
      <c r="S335" s="470"/>
      <c r="T335" s="470"/>
      <c r="U335" s="470"/>
      <c r="V335" s="470"/>
      <c r="W335" s="470"/>
      <c r="X335" s="470"/>
      <c r="Y335" s="470"/>
      <c r="Z335" s="470"/>
      <c r="AA335" s="470"/>
      <c r="AB335" s="470"/>
      <c r="AC335" s="470"/>
      <c r="AD335" s="470"/>
      <c r="AE335" s="470"/>
      <c r="AF335" s="470"/>
      <c r="AG335" s="470"/>
      <c r="AH335" s="470"/>
      <c r="AI335" s="470"/>
      <c r="AJ335" s="470"/>
      <c r="AK335" s="470"/>
      <c r="AL335" s="470"/>
      <c r="AM335" s="470"/>
      <c r="AN335" s="470"/>
      <c r="AO335" s="470"/>
      <c r="AP335" s="470"/>
      <c r="AQ335" s="470"/>
      <c r="AR335" s="470"/>
      <c r="AS335" s="470"/>
      <c r="AT335" s="470"/>
      <c r="AU335" s="470"/>
      <c r="AV335" s="470"/>
      <c r="AW335" s="470"/>
      <c r="AX335" s="470"/>
      <c r="AY335" s="470"/>
      <c r="AZ335" s="470"/>
      <c r="BA335" s="470"/>
      <c r="BB335" s="470"/>
      <c r="BC335" s="470"/>
      <c r="BD335" s="470"/>
      <c r="BE335" s="470"/>
      <c r="BF335" s="470"/>
      <c r="BG335" s="470"/>
      <c r="BH335" s="470"/>
      <c r="BI335" s="470"/>
      <c r="BJ335" s="470"/>
      <c r="BK335" s="470"/>
      <c r="BL335" s="470"/>
      <c r="BM335" s="470"/>
      <c r="BN335" s="470"/>
      <c r="BO335" s="470"/>
      <c r="BP335" s="470"/>
      <c r="BQ335" s="374"/>
    </row>
    <row r="336" spans="1:69" ht="11.25" customHeight="1" x14ac:dyDescent="0.2">
      <c r="A336" s="395"/>
      <c r="C336" s="374"/>
      <c r="D336" s="395"/>
      <c r="E336" s="470"/>
      <c r="F336" s="470"/>
      <c r="G336" s="470"/>
      <c r="H336" s="470"/>
      <c r="I336" s="470"/>
      <c r="J336" s="470"/>
      <c r="K336" s="470"/>
      <c r="L336" s="470"/>
      <c r="M336" s="470"/>
      <c r="N336" s="470"/>
      <c r="O336" s="470"/>
      <c r="P336" s="470"/>
      <c r="Q336" s="470"/>
      <c r="R336" s="470"/>
      <c r="S336" s="470"/>
      <c r="T336" s="470"/>
      <c r="U336" s="470"/>
      <c r="V336" s="470"/>
      <c r="W336" s="470"/>
      <c r="X336" s="470"/>
      <c r="Y336" s="470"/>
      <c r="Z336" s="470"/>
      <c r="AA336" s="470"/>
      <c r="AB336" s="470"/>
      <c r="AC336" s="470"/>
      <c r="AD336" s="470"/>
      <c r="AE336" s="470"/>
      <c r="AF336" s="470"/>
      <c r="AG336" s="470"/>
      <c r="AH336" s="470"/>
      <c r="AI336" s="470"/>
      <c r="AJ336" s="470"/>
      <c r="AK336" s="470"/>
      <c r="AL336" s="470"/>
      <c r="AM336" s="470"/>
      <c r="AN336" s="470"/>
      <c r="AO336" s="470"/>
      <c r="AP336" s="470"/>
      <c r="AQ336" s="470"/>
      <c r="AR336" s="470"/>
      <c r="AS336" s="470"/>
      <c r="AT336" s="470"/>
      <c r="AU336" s="470"/>
      <c r="AV336" s="470"/>
      <c r="AW336" s="470"/>
      <c r="AX336" s="470"/>
      <c r="AY336" s="470"/>
      <c r="AZ336" s="470"/>
      <c r="BA336" s="470"/>
      <c r="BB336" s="470"/>
      <c r="BC336" s="470"/>
      <c r="BD336" s="470"/>
      <c r="BE336" s="470"/>
      <c r="BF336" s="470"/>
      <c r="BG336" s="470"/>
      <c r="BH336" s="470"/>
      <c r="BI336" s="470"/>
      <c r="BJ336" s="470"/>
      <c r="BK336" s="470"/>
      <c r="BL336" s="470"/>
      <c r="BM336" s="470"/>
      <c r="BN336" s="470"/>
      <c r="BO336" s="470"/>
      <c r="BP336" s="470"/>
      <c r="BQ336" s="374"/>
    </row>
    <row r="337" spans="1:69" ht="11.25" customHeight="1" x14ac:dyDescent="0.2">
      <c r="A337" s="395"/>
      <c r="C337" s="374"/>
      <c r="D337" s="395"/>
      <c r="E337" s="470"/>
      <c r="F337" s="470"/>
      <c r="G337" s="470"/>
      <c r="H337" s="470"/>
      <c r="I337" s="470"/>
      <c r="J337" s="470"/>
      <c r="K337" s="470"/>
      <c r="L337" s="470"/>
      <c r="M337" s="470"/>
      <c r="N337" s="470"/>
      <c r="O337" s="470"/>
      <c r="P337" s="470"/>
      <c r="Q337" s="470"/>
      <c r="R337" s="470"/>
      <c r="S337" s="470"/>
      <c r="T337" s="470"/>
      <c r="U337" s="470"/>
      <c r="V337" s="470"/>
      <c r="W337" s="470"/>
      <c r="X337" s="470"/>
      <c r="Y337" s="470"/>
      <c r="Z337" s="470"/>
      <c r="AA337" s="470"/>
      <c r="AB337" s="470"/>
      <c r="AC337" s="470"/>
      <c r="AD337" s="470"/>
      <c r="AE337" s="470"/>
      <c r="AF337" s="470"/>
      <c r="AG337" s="470"/>
      <c r="AH337" s="470"/>
      <c r="AI337" s="470"/>
      <c r="AJ337" s="470"/>
      <c r="AK337" s="470"/>
      <c r="AL337" s="470"/>
      <c r="AM337" s="470"/>
      <c r="AN337" s="470"/>
      <c r="AO337" s="470"/>
      <c r="AP337" s="470"/>
      <c r="AQ337" s="470"/>
      <c r="AR337" s="470"/>
      <c r="AS337" s="470"/>
      <c r="AT337" s="470"/>
      <c r="AU337" s="470"/>
      <c r="AV337" s="470"/>
      <c r="AW337" s="470"/>
      <c r="AX337" s="470"/>
      <c r="AY337" s="470"/>
      <c r="AZ337" s="470"/>
      <c r="BA337" s="470"/>
      <c r="BB337" s="470"/>
      <c r="BC337" s="470"/>
      <c r="BD337" s="470"/>
      <c r="BE337" s="470"/>
      <c r="BF337" s="470"/>
      <c r="BG337" s="470"/>
      <c r="BH337" s="470"/>
      <c r="BI337" s="470"/>
      <c r="BJ337" s="470"/>
      <c r="BK337" s="470"/>
      <c r="BL337" s="470"/>
      <c r="BM337" s="470"/>
      <c r="BN337" s="470"/>
      <c r="BO337" s="470"/>
      <c r="BP337" s="470"/>
      <c r="BQ337" s="374"/>
    </row>
    <row r="338" spans="1:69" ht="11.25" customHeight="1" x14ac:dyDescent="0.2">
      <c r="A338" s="395"/>
      <c r="C338" s="374"/>
      <c r="D338" s="395"/>
      <c r="E338" s="470"/>
      <c r="F338" s="470"/>
      <c r="G338" s="470"/>
      <c r="H338" s="470"/>
      <c r="I338" s="470"/>
      <c r="J338" s="470"/>
      <c r="K338" s="470"/>
      <c r="L338" s="470"/>
      <c r="M338" s="470"/>
      <c r="N338" s="470"/>
      <c r="O338" s="470"/>
      <c r="P338" s="470"/>
      <c r="Q338" s="470"/>
      <c r="R338" s="470"/>
      <c r="S338" s="470"/>
      <c r="T338" s="470"/>
      <c r="U338" s="470"/>
      <c r="V338" s="470"/>
      <c r="W338" s="470"/>
      <c r="X338" s="470"/>
      <c r="Y338" s="470"/>
      <c r="Z338" s="470"/>
      <c r="AA338" s="470"/>
      <c r="AB338" s="470"/>
      <c r="AC338" s="470"/>
      <c r="AD338" s="470"/>
      <c r="AE338" s="470"/>
      <c r="AF338" s="470"/>
      <c r="AG338" s="470"/>
      <c r="AH338" s="470"/>
      <c r="AI338" s="470"/>
      <c r="AJ338" s="470"/>
      <c r="AK338" s="470"/>
      <c r="AL338" s="470"/>
      <c r="AM338" s="470"/>
      <c r="AN338" s="470"/>
      <c r="AO338" s="470"/>
      <c r="AP338" s="470"/>
      <c r="AQ338" s="470"/>
      <c r="AR338" s="470"/>
      <c r="AS338" s="470"/>
      <c r="AT338" s="470"/>
      <c r="AU338" s="470"/>
      <c r="AV338" s="470"/>
      <c r="AW338" s="470"/>
      <c r="AX338" s="470"/>
      <c r="AY338" s="470"/>
      <c r="AZ338" s="470"/>
      <c r="BA338" s="470"/>
      <c r="BB338" s="470"/>
      <c r="BC338" s="470"/>
      <c r="BD338" s="470"/>
      <c r="BE338" s="470"/>
      <c r="BF338" s="470"/>
      <c r="BG338" s="470"/>
      <c r="BH338" s="470"/>
      <c r="BI338" s="470"/>
      <c r="BJ338" s="470"/>
      <c r="BK338" s="470"/>
      <c r="BL338" s="470"/>
      <c r="BM338" s="470"/>
      <c r="BN338" s="470"/>
      <c r="BO338" s="470"/>
      <c r="BP338" s="470"/>
      <c r="BQ338" s="374"/>
    </row>
    <row r="339" spans="1:69" ht="11.25" customHeight="1" x14ac:dyDescent="0.2">
      <c r="A339" s="395"/>
      <c r="C339" s="374"/>
      <c r="D339" s="395"/>
      <c r="E339" s="470"/>
      <c r="F339" s="470"/>
      <c r="G339" s="470"/>
      <c r="H339" s="470"/>
      <c r="I339" s="470"/>
      <c r="J339" s="470"/>
      <c r="K339" s="470"/>
      <c r="L339" s="470"/>
      <c r="M339" s="470"/>
      <c r="N339" s="470"/>
      <c r="O339" s="470"/>
      <c r="P339" s="470"/>
      <c r="Q339" s="470"/>
      <c r="R339" s="470"/>
      <c r="S339" s="470"/>
      <c r="T339" s="470"/>
      <c r="U339" s="470"/>
      <c r="V339" s="470"/>
      <c r="W339" s="470"/>
      <c r="X339" s="470"/>
      <c r="Y339" s="470"/>
      <c r="Z339" s="470"/>
      <c r="AA339" s="470"/>
      <c r="AB339" s="470"/>
      <c r="AC339" s="470"/>
      <c r="AD339" s="470"/>
      <c r="AE339" s="470"/>
      <c r="AF339" s="470"/>
      <c r="AG339" s="470"/>
      <c r="AH339" s="470"/>
      <c r="AI339" s="470"/>
      <c r="AJ339" s="470"/>
      <c r="AK339" s="470"/>
      <c r="AL339" s="470"/>
      <c r="AM339" s="470"/>
      <c r="AN339" s="470"/>
      <c r="AO339" s="470"/>
      <c r="AP339" s="470"/>
      <c r="AQ339" s="470"/>
      <c r="AR339" s="470"/>
      <c r="AS339" s="470"/>
      <c r="AT339" s="470"/>
      <c r="AU339" s="470"/>
      <c r="AV339" s="470"/>
      <c r="AW339" s="470"/>
      <c r="AX339" s="470"/>
      <c r="AY339" s="470"/>
      <c r="AZ339" s="470"/>
      <c r="BA339" s="470"/>
      <c r="BB339" s="470"/>
      <c r="BC339" s="470"/>
      <c r="BD339" s="470"/>
      <c r="BE339" s="470"/>
      <c r="BF339" s="470"/>
      <c r="BG339" s="470"/>
      <c r="BH339" s="470"/>
      <c r="BI339" s="470"/>
      <c r="BJ339" s="470"/>
      <c r="BK339" s="470"/>
      <c r="BL339" s="470"/>
      <c r="BM339" s="470"/>
      <c r="BN339" s="470"/>
      <c r="BO339" s="470"/>
      <c r="BP339" s="470"/>
      <c r="BQ339" s="374"/>
    </row>
    <row r="340" spans="1:69" ht="11.25" customHeight="1" x14ac:dyDescent="0.2">
      <c r="A340" s="395"/>
      <c r="C340" s="374"/>
      <c r="D340" s="395"/>
      <c r="E340" s="470"/>
      <c r="F340" s="470"/>
      <c r="G340" s="470"/>
      <c r="H340" s="470"/>
      <c r="I340" s="470"/>
      <c r="J340" s="470"/>
      <c r="K340" s="470"/>
      <c r="L340" s="470"/>
      <c r="M340" s="470"/>
      <c r="N340" s="470"/>
      <c r="O340" s="470"/>
      <c r="P340" s="470"/>
      <c r="Q340" s="470"/>
      <c r="R340" s="470"/>
      <c r="S340" s="470"/>
      <c r="T340" s="470"/>
      <c r="U340" s="470"/>
      <c r="V340" s="470"/>
      <c r="W340" s="470"/>
      <c r="X340" s="470"/>
      <c r="Y340" s="470"/>
      <c r="Z340" s="470"/>
      <c r="AA340" s="470"/>
      <c r="AB340" s="470"/>
      <c r="AC340" s="470"/>
      <c r="AD340" s="470"/>
      <c r="AE340" s="470"/>
      <c r="AF340" s="470"/>
      <c r="AG340" s="470"/>
      <c r="AH340" s="470"/>
      <c r="AI340" s="470"/>
      <c r="AJ340" s="470"/>
      <c r="AK340" s="470"/>
      <c r="AL340" s="470"/>
      <c r="AM340" s="470"/>
      <c r="AN340" s="470"/>
      <c r="AO340" s="470"/>
      <c r="AP340" s="470"/>
      <c r="AQ340" s="470"/>
      <c r="AR340" s="470"/>
      <c r="AS340" s="470"/>
      <c r="AT340" s="470"/>
      <c r="AU340" s="470"/>
      <c r="AV340" s="470"/>
      <c r="AW340" s="470"/>
      <c r="AX340" s="470"/>
      <c r="AY340" s="470"/>
      <c r="AZ340" s="470"/>
      <c r="BA340" s="470"/>
      <c r="BB340" s="470"/>
      <c r="BC340" s="470"/>
      <c r="BD340" s="470"/>
      <c r="BE340" s="470"/>
      <c r="BF340" s="470"/>
      <c r="BG340" s="470"/>
      <c r="BH340" s="470"/>
      <c r="BI340" s="470"/>
      <c r="BJ340" s="470"/>
      <c r="BK340" s="470"/>
      <c r="BL340" s="470"/>
      <c r="BM340" s="470"/>
      <c r="BN340" s="470"/>
      <c r="BO340" s="470"/>
      <c r="BP340" s="470"/>
      <c r="BQ340" s="374"/>
    </row>
    <row r="341" spans="1:69" ht="11.25" customHeight="1" x14ac:dyDescent="0.2">
      <c r="A341" s="395"/>
      <c r="C341" s="374"/>
      <c r="D341" s="395"/>
      <c r="E341" s="470"/>
      <c r="F341" s="470"/>
      <c r="G341" s="470"/>
      <c r="H341" s="470"/>
      <c r="I341" s="470"/>
      <c r="J341" s="470"/>
      <c r="K341" s="470"/>
      <c r="L341" s="470"/>
      <c r="M341" s="470"/>
      <c r="N341" s="470"/>
      <c r="O341" s="470"/>
      <c r="P341" s="470"/>
      <c r="Q341" s="470"/>
      <c r="R341" s="470"/>
      <c r="S341" s="470"/>
      <c r="T341" s="470"/>
      <c r="U341" s="470"/>
      <c r="V341" s="470"/>
      <c r="W341" s="470"/>
      <c r="X341" s="470"/>
      <c r="Y341" s="470"/>
      <c r="Z341" s="470"/>
      <c r="AA341" s="470"/>
      <c r="AB341" s="470"/>
      <c r="AC341" s="470"/>
      <c r="AD341" s="470"/>
      <c r="AE341" s="470"/>
      <c r="AF341" s="470"/>
      <c r="AG341" s="470"/>
      <c r="AH341" s="470"/>
      <c r="AI341" s="470"/>
      <c r="AJ341" s="470"/>
      <c r="AK341" s="470"/>
      <c r="AL341" s="470"/>
      <c r="AM341" s="470"/>
      <c r="AN341" s="470"/>
      <c r="AO341" s="470"/>
      <c r="AP341" s="470"/>
      <c r="AQ341" s="470"/>
      <c r="AR341" s="470"/>
      <c r="AS341" s="470"/>
      <c r="AT341" s="470"/>
      <c r="AU341" s="470"/>
      <c r="AV341" s="470"/>
      <c r="AW341" s="470"/>
      <c r="AX341" s="470"/>
      <c r="AY341" s="470"/>
      <c r="AZ341" s="470"/>
      <c r="BA341" s="470"/>
      <c r="BB341" s="470"/>
      <c r="BC341" s="470"/>
      <c r="BD341" s="470"/>
      <c r="BE341" s="470"/>
      <c r="BF341" s="470"/>
      <c r="BG341" s="470"/>
      <c r="BH341" s="470"/>
      <c r="BI341" s="470"/>
      <c r="BJ341" s="470"/>
      <c r="BK341" s="470"/>
      <c r="BL341" s="470"/>
      <c r="BM341" s="470"/>
      <c r="BN341" s="470"/>
      <c r="BO341" s="470"/>
      <c r="BP341" s="470"/>
      <c r="BQ341" s="374"/>
    </row>
    <row r="342" spans="1:69" ht="11.25" customHeight="1" x14ac:dyDescent="0.2">
      <c r="A342" s="395"/>
      <c r="C342" s="374"/>
      <c r="D342" s="395"/>
      <c r="E342" s="470"/>
      <c r="F342" s="470"/>
      <c r="G342" s="470"/>
      <c r="H342" s="470"/>
      <c r="I342" s="470"/>
      <c r="J342" s="470"/>
      <c r="K342" s="470"/>
      <c r="L342" s="470"/>
      <c r="M342" s="470"/>
      <c r="N342" s="470"/>
      <c r="O342" s="470"/>
      <c r="P342" s="470"/>
      <c r="Q342" s="470"/>
      <c r="R342" s="470"/>
      <c r="S342" s="470"/>
      <c r="T342" s="470"/>
      <c r="U342" s="470"/>
      <c r="V342" s="470"/>
      <c r="W342" s="470"/>
      <c r="X342" s="470"/>
      <c r="Y342" s="470"/>
      <c r="Z342" s="470"/>
      <c r="AA342" s="470"/>
      <c r="AB342" s="470"/>
      <c r="AC342" s="470"/>
      <c r="AD342" s="470"/>
      <c r="AE342" s="470"/>
      <c r="AF342" s="470"/>
      <c r="AG342" s="470"/>
      <c r="AH342" s="470"/>
      <c r="AI342" s="470"/>
      <c r="AJ342" s="470"/>
      <c r="AK342" s="470"/>
      <c r="AL342" s="470"/>
      <c r="AM342" s="470"/>
      <c r="AN342" s="470"/>
      <c r="AO342" s="470"/>
      <c r="AP342" s="470"/>
      <c r="AQ342" s="470"/>
      <c r="AR342" s="470"/>
      <c r="AS342" s="470"/>
      <c r="AT342" s="470"/>
      <c r="AU342" s="470"/>
      <c r="AV342" s="470"/>
      <c r="AW342" s="470"/>
      <c r="AX342" s="470"/>
      <c r="AY342" s="470"/>
      <c r="AZ342" s="470"/>
      <c r="BA342" s="470"/>
      <c r="BB342" s="470"/>
      <c r="BC342" s="470"/>
      <c r="BD342" s="470"/>
      <c r="BE342" s="470"/>
      <c r="BF342" s="470"/>
      <c r="BG342" s="470"/>
      <c r="BH342" s="470"/>
      <c r="BI342" s="470"/>
      <c r="BJ342" s="470"/>
      <c r="BK342" s="470"/>
      <c r="BL342" s="470"/>
      <c r="BM342" s="470"/>
      <c r="BN342" s="470"/>
      <c r="BO342" s="470"/>
      <c r="BP342" s="470"/>
      <c r="BQ342" s="374"/>
    </row>
    <row r="343" spans="1:69" ht="11.25" customHeight="1" x14ac:dyDescent="0.2">
      <c r="A343" s="395"/>
      <c r="C343" s="374"/>
      <c r="D343" s="395"/>
      <c r="E343" s="470"/>
      <c r="F343" s="470"/>
      <c r="G343" s="470"/>
      <c r="H343" s="470"/>
      <c r="I343" s="470"/>
      <c r="J343" s="470"/>
      <c r="K343" s="470"/>
      <c r="L343" s="470"/>
      <c r="M343" s="470"/>
      <c r="N343" s="470"/>
      <c r="O343" s="470"/>
      <c r="P343" s="470"/>
      <c r="Q343" s="470"/>
      <c r="R343" s="470"/>
      <c r="S343" s="470"/>
      <c r="T343" s="470"/>
      <c r="U343" s="470"/>
      <c r="V343" s="470"/>
      <c r="W343" s="470"/>
      <c r="X343" s="470"/>
      <c r="Y343" s="470"/>
      <c r="Z343" s="470"/>
      <c r="AA343" s="470"/>
      <c r="AB343" s="470"/>
      <c r="AC343" s="470"/>
      <c r="AD343" s="470"/>
      <c r="AE343" s="470"/>
      <c r="AF343" s="470"/>
      <c r="AG343" s="470"/>
      <c r="AH343" s="470"/>
      <c r="AI343" s="470"/>
      <c r="AJ343" s="470"/>
      <c r="AK343" s="470"/>
      <c r="AL343" s="470"/>
      <c r="AM343" s="470"/>
      <c r="AN343" s="470"/>
      <c r="AO343" s="470"/>
      <c r="AP343" s="470"/>
      <c r="AQ343" s="470"/>
      <c r="AR343" s="470"/>
      <c r="AS343" s="470"/>
      <c r="AT343" s="470"/>
      <c r="AU343" s="470"/>
      <c r="AV343" s="470"/>
      <c r="AW343" s="470"/>
      <c r="AX343" s="470"/>
      <c r="AY343" s="470"/>
      <c r="AZ343" s="470"/>
      <c r="BA343" s="470"/>
      <c r="BB343" s="470"/>
      <c r="BC343" s="470"/>
      <c r="BD343" s="470"/>
      <c r="BE343" s="470"/>
      <c r="BF343" s="470"/>
      <c r="BG343" s="470"/>
      <c r="BH343" s="470"/>
      <c r="BI343" s="470"/>
      <c r="BJ343" s="470"/>
      <c r="BK343" s="470"/>
      <c r="BL343" s="470"/>
      <c r="BM343" s="470"/>
      <c r="BN343" s="470"/>
      <c r="BO343" s="470"/>
      <c r="BP343" s="470"/>
      <c r="BQ343" s="374"/>
    </row>
    <row r="344" spans="1:69" ht="11.25" customHeight="1" x14ac:dyDescent="0.2">
      <c r="A344" s="395"/>
      <c r="C344" s="374"/>
      <c r="D344" s="395"/>
      <c r="E344" s="470"/>
      <c r="F344" s="470"/>
      <c r="G344" s="470"/>
      <c r="H344" s="470"/>
      <c r="I344" s="470"/>
      <c r="J344" s="470"/>
      <c r="K344" s="470"/>
      <c r="L344" s="470"/>
      <c r="M344" s="470"/>
      <c r="N344" s="470"/>
      <c r="O344" s="470"/>
      <c r="P344" s="470"/>
      <c r="Q344" s="470"/>
      <c r="R344" s="470"/>
      <c r="S344" s="470"/>
      <c r="T344" s="470"/>
      <c r="U344" s="470"/>
      <c r="V344" s="470"/>
      <c r="W344" s="470"/>
      <c r="X344" s="470"/>
      <c r="Y344" s="470"/>
      <c r="Z344" s="470"/>
      <c r="AA344" s="470"/>
      <c r="AB344" s="470"/>
      <c r="AC344" s="470"/>
      <c r="AD344" s="470"/>
      <c r="AE344" s="470"/>
      <c r="AF344" s="470"/>
      <c r="AG344" s="470"/>
      <c r="AH344" s="470"/>
      <c r="AI344" s="470"/>
      <c r="AJ344" s="470"/>
      <c r="AK344" s="470"/>
      <c r="AL344" s="470"/>
      <c r="AM344" s="470"/>
      <c r="AN344" s="470"/>
      <c r="AO344" s="470"/>
      <c r="AP344" s="470"/>
      <c r="AQ344" s="470"/>
      <c r="AR344" s="470"/>
      <c r="AS344" s="470"/>
      <c r="AT344" s="470"/>
      <c r="AU344" s="470"/>
      <c r="AV344" s="470"/>
      <c r="AW344" s="470"/>
      <c r="AX344" s="470"/>
      <c r="AY344" s="470"/>
      <c r="AZ344" s="470"/>
      <c r="BA344" s="470"/>
      <c r="BB344" s="470"/>
      <c r="BC344" s="470"/>
      <c r="BD344" s="470"/>
      <c r="BE344" s="470"/>
      <c r="BF344" s="470"/>
      <c r="BG344" s="470"/>
      <c r="BH344" s="470"/>
      <c r="BI344" s="470"/>
      <c r="BJ344" s="470"/>
      <c r="BK344" s="470"/>
      <c r="BL344" s="470"/>
      <c r="BM344" s="470"/>
      <c r="BN344" s="470"/>
      <c r="BO344" s="470"/>
      <c r="BP344" s="470"/>
      <c r="BQ344" s="374"/>
    </row>
    <row r="345" spans="1:69" ht="11.25" customHeight="1" x14ac:dyDescent="0.2">
      <c r="A345" s="395"/>
      <c r="C345" s="374"/>
      <c r="D345" s="395"/>
      <c r="E345" s="470"/>
      <c r="F345" s="470"/>
      <c r="G345" s="470"/>
      <c r="H345" s="470"/>
      <c r="I345" s="470"/>
      <c r="J345" s="470"/>
      <c r="K345" s="470"/>
      <c r="L345" s="470"/>
      <c r="M345" s="470"/>
      <c r="N345" s="470"/>
      <c r="O345" s="470"/>
      <c r="P345" s="470"/>
      <c r="Q345" s="470"/>
      <c r="R345" s="470"/>
      <c r="S345" s="470"/>
      <c r="T345" s="470"/>
      <c r="U345" s="470"/>
      <c r="V345" s="470"/>
      <c r="W345" s="470"/>
      <c r="X345" s="470"/>
      <c r="Y345" s="470"/>
      <c r="Z345" s="470"/>
      <c r="AA345" s="470"/>
      <c r="AB345" s="470"/>
      <c r="AC345" s="470"/>
      <c r="AD345" s="470"/>
      <c r="AE345" s="470"/>
      <c r="AF345" s="470"/>
      <c r="AG345" s="470"/>
      <c r="AH345" s="470"/>
      <c r="AI345" s="470"/>
      <c r="AJ345" s="470"/>
      <c r="AK345" s="470"/>
      <c r="AL345" s="470"/>
      <c r="AM345" s="470"/>
      <c r="AN345" s="470"/>
      <c r="AO345" s="470"/>
      <c r="AP345" s="470"/>
      <c r="AQ345" s="470"/>
      <c r="AR345" s="470"/>
      <c r="AS345" s="470"/>
      <c r="AT345" s="470"/>
      <c r="AU345" s="470"/>
      <c r="AV345" s="470"/>
      <c r="AW345" s="470"/>
      <c r="AX345" s="470"/>
      <c r="AY345" s="470"/>
      <c r="AZ345" s="470"/>
      <c r="BA345" s="470"/>
      <c r="BB345" s="470"/>
      <c r="BC345" s="470"/>
      <c r="BD345" s="470"/>
      <c r="BE345" s="470"/>
      <c r="BF345" s="470"/>
      <c r="BG345" s="470"/>
      <c r="BH345" s="470"/>
      <c r="BI345" s="470"/>
      <c r="BJ345" s="470"/>
      <c r="BK345" s="470"/>
      <c r="BL345" s="470"/>
      <c r="BM345" s="470"/>
      <c r="BN345" s="470"/>
      <c r="BO345" s="470"/>
      <c r="BP345" s="470"/>
      <c r="BQ345" s="374"/>
    </row>
    <row r="346" spans="1:69" ht="11.25" customHeight="1" x14ac:dyDescent="0.2">
      <c r="A346" s="395"/>
      <c r="C346" s="374"/>
      <c r="D346" s="395"/>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470"/>
      <c r="AD346" s="470"/>
      <c r="AE346" s="470"/>
      <c r="AF346" s="470"/>
      <c r="AG346" s="470"/>
      <c r="AH346" s="470"/>
      <c r="AI346" s="470"/>
      <c r="AJ346" s="470"/>
      <c r="AK346" s="470"/>
      <c r="AL346" s="470"/>
      <c r="AM346" s="470"/>
      <c r="AN346" s="470"/>
      <c r="AO346" s="470"/>
      <c r="AP346" s="470"/>
      <c r="AQ346" s="470"/>
      <c r="AR346" s="470"/>
      <c r="AS346" s="470"/>
      <c r="AT346" s="470"/>
      <c r="AU346" s="470"/>
      <c r="AV346" s="470"/>
      <c r="AW346" s="470"/>
      <c r="AX346" s="470"/>
      <c r="AY346" s="470"/>
      <c r="AZ346" s="470"/>
      <c r="BA346" s="470"/>
      <c r="BB346" s="470"/>
      <c r="BC346" s="470"/>
      <c r="BD346" s="470"/>
      <c r="BE346" s="470"/>
      <c r="BF346" s="470"/>
      <c r="BG346" s="470"/>
      <c r="BH346" s="470"/>
      <c r="BI346" s="470"/>
      <c r="BJ346" s="470"/>
      <c r="BK346" s="470"/>
      <c r="BL346" s="470"/>
      <c r="BM346" s="470"/>
      <c r="BN346" s="470"/>
      <c r="BO346" s="470"/>
      <c r="BP346" s="470"/>
      <c r="BQ346" s="374"/>
    </row>
    <row r="347" spans="1:69" ht="11.25" customHeight="1" x14ac:dyDescent="0.2">
      <c r="A347" s="395"/>
      <c r="C347" s="374"/>
      <c r="D347" s="395"/>
      <c r="E347" s="470"/>
      <c r="F347" s="470"/>
      <c r="G347" s="470"/>
      <c r="H347" s="470"/>
      <c r="I347" s="470"/>
      <c r="J347" s="470"/>
      <c r="K347" s="470"/>
      <c r="L347" s="470"/>
      <c r="M347" s="470"/>
      <c r="N347" s="470"/>
      <c r="O347" s="470"/>
      <c r="P347" s="470"/>
      <c r="Q347" s="470"/>
      <c r="R347" s="470"/>
      <c r="S347" s="470"/>
      <c r="T347" s="470"/>
      <c r="U347" s="470"/>
      <c r="V347" s="470"/>
      <c r="W347" s="470"/>
      <c r="X347" s="470"/>
      <c r="Y347" s="470"/>
      <c r="Z347" s="470"/>
      <c r="AA347" s="470"/>
      <c r="AB347" s="470"/>
      <c r="AC347" s="470"/>
      <c r="AD347" s="470"/>
      <c r="AE347" s="470"/>
      <c r="AF347" s="470"/>
      <c r="AG347" s="470"/>
      <c r="AH347" s="470"/>
      <c r="AI347" s="470"/>
      <c r="AJ347" s="470"/>
      <c r="AK347" s="470"/>
      <c r="AL347" s="470"/>
      <c r="AM347" s="470"/>
      <c r="AN347" s="470"/>
      <c r="AO347" s="470"/>
      <c r="AP347" s="470"/>
      <c r="AQ347" s="470"/>
      <c r="AR347" s="470"/>
      <c r="AS347" s="470"/>
      <c r="AT347" s="470"/>
      <c r="AU347" s="470"/>
      <c r="AV347" s="470"/>
      <c r="AW347" s="470"/>
      <c r="AX347" s="470"/>
      <c r="AY347" s="470"/>
      <c r="AZ347" s="470"/>
      <c r="BA347" s="470"/>
      <c r="BB347" s="470"/>
      <c r="BC347" s="470"/>
      <c r="BD347" s="470"/>
      <c r="BE347" s="470"/>
      <c r="BF347" s="470"/>
      <c r="BG347" s="470"/>
      <c r="BH347" s="470"/>
      <c r="BI347" s="470"/>
      <c r="BJ347" s="470"/>
      <c r="BK347" s="470"/>
      <c r="BL347" s="470"/>
      <c r="BM347" s="470"/>
      <c r="BN347" s="470"/>
      <c r="BO347" s="470"/>
      <c r="BP347" s="470"/>
      <c r="BQ347" s="374"/>
    </row>
    <row r="348" spans="1:69" ht="11.25" customHeight="1" x14ac:dyDescent="0.2">
      <c r="A348" s="395"/>
      <c r="C348" s="374"/>
      <c r="D348" s="395"/>
      <c r="E348" s="470"/>
      <c r="F348" s="470"/>
      <c r="G348" s="470"/>
      <c r="H348" s="470"/>
      <c r="I348" s="470"/>
      <c r="J348" s="470"/>
      <c r="K348" s="470"/>
      <c r="L348" s="470"/>
      <c r="M348" s="470"/>
      <c r="N348" s="470"/>
      <c r="O348" s="470"/>
      <c r="P348" s="470"/>
      <c r="Q348" s="470"/>
      <c r="R348" s="470"/>
      <c r="S348" s="470"/>
      <c r="T348" s="470"/>
      <c r="U348" s="470"/>
      <c r="V348" s="470"/>
      <c r="W348" s="470"/>
      <c r="X348" s="470"/>
      <c r="Y348" s="470"/>
      <c r="Z348" s="470"/>
      <c r="AA348" s="470"/>
      <c r="AB348" s="470"/>
      <c r="AC348" s="470"/>
      <c r="AD348" s="470"/>
      <c r="AE348" s="470"/>
      <c r="AF348" s="470"/>
      <c r="AG348" s="470"/>
      <c r="AH348" s="470"/>
      <c r="AI348" s="470"/>
      <c r="AJ348" s="470"/>
      <c r="AK348" s="470"/>
      <c r="AL348" s="470"/>
      <c r="AM348" s="470"/>
      <c r="AN348" s="470"/>
      <c r="AO348" s="470"/>
      <c r="AP348" s="470"/>
      <c r="AQ348" s="470"/>
      <c r="AR348" s="470"/>
      <c r="AS348" s="470"/>
      <c r="AT348" s="470"/>
      <c r="AU348" s="470"/>
      <c r="AV348" s="470"/>
      <c r="AW348" s="470"/>
      <c r="AX348" s="470"/>
      <c r="AY348" s="470"/>
      <c r="AZ348" s="470"/>
      <c r="BA348" s="470"/>
      <c r="BB348" s="470"/>
      <c r="BC348" s="470"/>
      <c r="BD348" s="470"/>
      <c r="BE348" s="470"/>
      <c r="BF348" s="470"/>
      <c r="BG348" s="470"/>
      <c r="BH348" s="470"/>
      <c r="BI348" s="470"/>
      <c r="BJ348" s="470"/>
      <c r="BK348" s="470"/>
      <c r="BL348" s="470"/>
      <c r="BM348" s="470"/>
      <c r="BN348" s="470"/>
      <c r="BO348" s="470"/>
      <c r="BP348" s="470"/>
      <c r="BQ348" s="374"/>
    </row>
    <row r="349" spans="1:69" ht="11.25" customHeight="1" x14ac:dyDescent="0.2">
      <c r="A349" s="395"/>
      <c r="C349" s="374"/>
      <c r="D349" s="395"/>
      <c r="E349" s="470"/>
      <c r="F349" s="470"/>
      <c r="G349" s="470"/>
      <c r="H349" s="470"/>
      <c r="I349" s="470"/>
      <c r="J349" s="470"/>
      <c r="K349" s="470"/>
      <c r="L349" s="470"/>
      <c r="M349" s="470"/>
      <c r="N349" s="470"/>
      <c r="O349" s="470"/>
      <c r="P349" s="470"/>
      <c r="Q349" s="470"/>
      <c r="R349" s="470"/>
      <c r="S349" s="470"/>
      <c r="T349" s="470"/>
      <c r="U349" s="470"/>
      <c r="V349" s="470"/>
      <c r="W349" s="470"/>
      <c r="X349" s="470"/>
      <c r="Y349" s="470"/>
      <c r="Z349" s="470"/>
      <c r="AA349" s="470"/>
      <c r="AB349" s="470"/>
      <c r="AC349" s="470"/>
      <c r="AD349" s="470"/>
      <c r="AE349" s="470"/>
      <c r="AF349" s="470"/>
      <c r="AG349" s="470"/>
      <c r="AH349" s="470"/>
      <c r="AI349" s="470"/>
      <c r="AJ349" s="470"/>
      <c r="AK349" s="470"/>
      <c r="AL349" s="470"/>
      <c r="AM349" s="470"/>
      <c r="AN349" s="470"/>
      <c r="AO349" s="470"/>
      <c r="AP349" s="470"/>
      <c r="AQ349" s="470"/>
      <c r="AR349" s="470"/>
      <c r="AS349" s="470"/>
      <c r="AT349" s="470"/>
      <c r="AU349" s="470"/>
      <c r="AV349" s="470"/>
      <c r="AW349" s="470"/>
      <c r="AX349" s="470"/>
      <c r="AY349" s="470"/>
      <c r="AZ349" s="470"/>
      <c r="BA349" s="470"/>
      <c r="BB349" s="470"/>
      <c r="BC349" s="470"/>
      <c r="BD349" s="470"/>
      <c r="BE349" s="470"/>
      <c r="BF349" s="470"/>
      <c r="BG349" s="470"/>
      <c r="BH349" s="470"/>
      <c r="BI349" s="470"/>
      <c r="BJ349" s="470"/>
      <c r="BK349" s="470"/>
      <c r="BL349" s="470"/>
      <c r="BM349" s="470"/>
      <c r="BN349" s="470"/>
      <c r="BO349" s="470"/>
      <c r="BP349" s="470"/>
      <c r="BQ349" s="374"/>
    </row>
    <row r="350" spans="1:69" ht="11.25" customHeight="1" x14ac:dyDescent="0.2">
      <c r="A350" s="395"/>
      <c r="C350" s="374"/>
      <c r="D350" s="395"/>
      <c r="E350" s="470"/>
      <c r="F350" s="470"/>
      <c r="G350" s="470"/>
      <c r="H350" s="470"/>
      <c r="I350" s="470"/>
      <c r="J350" s="470"/>
      <c r="K350" s="470"/>
      <c r="L350" s="470"/>
      <c r="M350" s="470"/>
      <c r="N350" s="470"/>
      <c r="O350" s="470"/>
      <c r="P350" s="470"/>
      <c r="Q350" s="470"/>
      <c r="R350" s="470"/>
      <c r="S350" s="470"/>
      <c r="T350" s="470"/>
      <c r="U350" s="470"/>
      <c r="V350" s="470"/>
      <c r="W350" s="470"/>
      <c r="X350" s="470"/>
      <c r="Y350" s="470"/>
      <c r="Z350" s="470"/>
      <c r="AA350" s="470"/>
      <c r="AB350" s="470"/>
      <c r="AC350" s="470"/>
      <c r="AD350" s="470"/>
      <c r="AE350" s="470"/>
      <c r="AF350" s="470"/>
      <c r="AG350" s="470"/>
      <c r="AH350" s="470"/>
      <c r="AI350" s="470"/>
      <c r="AJ350" s="470"/>
      <c r="AK350" s="470"/>
      <c r="AL350" s="470"/>
      <c r="AM350" s="470"/>
      <c r="AN350" s="470"/>
      <c r="AO350" s="470"/>
      <c r="AP350" s="470"/>
      <c r="AQ350" s="470"/>
      <c r="AR350" s="470"/>
      <c r="AS350" s="470"/>
      <c r="AT350" s="470"/>
      <c r="AU350" s="470"/>
      <c r="AV350" s="470"/>
      <c r="AW350" s="470"/>
      <c r="AX350" s="470"/>
      <c r="AY350" s="470"/>
      <c r="AZ350" s="470"/>
      <c r="BA350" s="470"/>
      <c r="BB350" s="470"/>
      <c r="BC350" s="470"/>
      <c r="BD350" s="470"/>
      <c r="BE350" s="470"/>
      <c r="BF350" s="470"/>
      <c r="BG350" s="470"/>
      <c r="BH350" s="470"/>
      <c r="BI350" s="470"/>
      <c r="BJ350" s="470"/>
      <c r="BK350" s="470"/>
      <c r="BL350" s="470"/>
      <c r="BM350" s="470"/>
      <c r="BN350" s="470"/>
      <c r="BO350" s="470"/>
      <c r="BP350" s="470"/>
      <c r="BQ350" s="374"/>
    </row>
    <row r="351" spans="1:69" ht="11.25" customHeight="1" x14ac:dyDescent="0.2">
      <c r="A351" s="395"/>
      <c r="C351" s="374"/>
      <c r="D351" s="395"/>
      <c r="E351" s="470"/>
      <c r="F351" s="470"/>
      <c r="G351" s="470"/>
      <c r="H351" s="470"/>
      <c r="I351" s="470"/>
      <c r="J351" s="470"/>
      <c r="K351" s="470"/>
      <c r="L351" s="470"/>
      <c r="M351" s="470"/>
      <c r="N351" s="470"/>
      <c r="O351" s="470"/>
      <c r="P351" s="470"/>
      <c r="Q351" s="470"/>
      <c r="R351" s="470"/>
      <c r="S351" s="470"/>
      <c r="T351" s="470"/>
      <c r="U351" s="470"/>
      <c r="V351" s="470"/>
      <c r="W351" s="470"/>
      <c r="X351" s="470"/>
      <c r="Y351" s="470"/>
      <c r="Z351" s="470"/>
      <c r="AA351" s="470"/>
      <c r="AB351" s="470"/>
      <c r="AC351" s="470"/>
      <c r="AD351" s="470"/>
      <c r="AE351" s="470"/>
      <c r="AF351" s="470"/>
      <c r="AG351" s="470"/>
      <c r="AH351" s="470"/>
      <c r="AI351" s="470"/>
      <c r="AJ351" s="470"/>
      <c r="AK351" s="470"/>
      <c r="AL351" s="470"/>
      <c r="AM351" s="470"/>
      <c r="AN351" s="470"/>
      <c r="AO351" s="470"/>
      <c r="AP351" s="470"/>
      <c r="AQ351" s="470"/>
      <c r="AR351" s="470"/>
      <c r="AS351" s="470"/>
      <c r="AT351" s="470"/>
      <c r="AU351" s="470"/>
      <c r="AV351" s="470"/>
      <c r="AW351" s="470"/>
      <c r="AX351" s="470"/>
      <c r="AY351" s="470"/>
      <c r="AZ351" s="470"/>
      <c r="BA351" s="470"/>
      <c r="BB351" s="470"/>
      <c r="BC351" s="470"/>
      <c r="BD351" s="470"/>
      <c r="BE351" s="470"/>
      <c r="BF351" s="470"/>
      <c r="BG351" s="470"/>
      <c r="BH351" s="470"/>
      <c r="BI351" s="470"/>
      <c r="BJ351" s="470"/>
      <c r="BK351" s="470"/>
      <c r="BL351" s="470"/>
      <c r="BM351" s="470"/>
      <c r="BN351" s="470"/>
      <c r="BO351" s="470"/>
      <c r="BP351" s="470"/>
      <c r="BQ351" s="374"/>
    </row>
    <row r="352" spans="1:69" ht="11.25" customHeight="1" x14ac:dyDescent="0.2">
      <c r="A352" s="395"/>
      <c r="C352" s="374"/>
      <c r="D352" s="395"/>
      <c r="E352" s="470"/>
      <c r="F352" s="470"/>
      <c r="G352" s="470"/>
      <c r="H352" s="470"/>
      <c r="I352" s="470"/>
      <c r="J352" s="470"/>
      <c r="K352" s="470"/>
      <c r="L352" s="470"/>
      <c r="M352" s="470"/>
      <c r="N352" s="470"/>
      <c r="O352" s="470"/>
      <c r="P352" s="470"/>
      <c r="Q352" s="470"/>
      <c r="R352" s="470"/>
      <c r="S352" s="470"/>
      <c r="T352" s="470"/>
      <c r="U352" s="470"/>
      <c r="V352" s="470"/>
      <c r="W352" s="470"/>
      <c r="X352" s="470"/>
      <c r="Y352" s="470"/>
      <c r="Z352" s="470"/>
      <c r="AA352" s="470"/>
      <c r="AB352" s="470"/>
      <c r="AC352" s="470"/>
      <c r="AD352" s="470"/>
      <c r="AE352" s="470"/>
      <c r="AF352" s="470"/>
      <c r="AG352" s="470"/>
      <c r="AH352" s="470"/>
      <c r="AI352" s="470"/>
      <c r="AJ352" s="470"/>
      <c r="AK352" s="470"/>
      <c r="AL352" s="470"/>
      <c r="AM352" s="470"/>
      <c r="AN352" s="470"/>
      <c r="AO352" s="470"/>
      <c r="AP352" s="470"/>
      <c r="AQ352" s="470"/>
      <c r="AR352" s="470"/>
      <c r="AS352" s="470"/>
      <c r="AT352" s="470"/>
      <c r="AU352" s="470"/>
      <c r="AV352" s="470"/>
      <c r="AW352" s="470"/>
      <c r="AX352" s="470"/>
      <c r="AY352" s="470"/>
      <c r="AZ352" s="470"/>
      <c r="BA352" s="470"/>
      <c r="BB352" s="470"/>
      <c r="BC352" s="470"/>
      <c r="BD352" s="470"/>
      <c r="BE352" s="470"/>
      <c r="BF352" s="470"/>
      <c r="BG352" s="470"/>
      <c r="BH352" s="470"/>
      <c r="BI352" s="470"/>
      <c r="BJ352" s="470"/>
      <c r="BK352" s="470"/>
      <c r="BL352" s="470"/>
      <c r="BM352" s="470"/>
      <c r="BN352" s="470"/>
      <c r="BO352" s="470"/>
      <c r="BP352" s="470"/>
      <c r="BQ352" s="374"/>
    </row>
    <row r="353" spans="1:69" ht="11.25" customHeight="1" x14ac:dyDescent="0.2">
      <c r="A353" s="395"/>
      <c r="C353" s="374"/>
      <c r="D353" s="395"/>
      <c r="E353" s="470"/>
      <c r="F353" s="470"/>
      <c r="G353" s="470"/>
      <c r="H353" s="470"/>
      <c r="I353" s="470"/>
      <c r="J353" s="470"/>
      <c r="K353" s="470"/>
      <c r="L353" s="470"/>
      <c r="M353" s="470"/>
      <c r="N353" s="470"/>
      <c r="O353" s="470"/>
      <c r="P353" s="470"/>
      <c r="Q353" s="470"/>
      <c r="R353" s="470"/>
      <c r="S353" s="470"/>
      <c r="T353" s="470"/>
      <c r="U353" s="470"/>
      <c r="V353" s="470"/>
      <c r="W353" s="470"/>
      <c r="X353" s="470"/>
      <c r="Y353" s="470"/>
      <c r="Z353" s="470"/>
      <c r="AA353" s="470"/>
      <c r="AB353" s="470"/>
      <c r="AC353" s="470"/>
      <c r="AD353" s="470"/>
      <c r="AE353" s="470"/>
      <c r="AF353" s="470"/>
      <c r="AG353" s="470"/>
      <c r="AH353" s="470"/>
      <c r="AI353" s="470"/>
      <c r="AJ353" s="470"/>
      <c r="AK353" s="470"/>
      <c r="AL353" s="470"/>
      <c r="AM353" s="470"/>
      <c r="AN353" s="470"/>
      <c r="AO353" s="470"/>
      <c r="AP353" s="470"/>
      <c r="AQ353" s="470"/>
      <c r="AR353" s="470"/>
      <c r="AS353" s="470"/>
      <c r="AT353" s="470"/>
      <c r="AU353" s="470"/>
      <c r="AV353" s="470"/>
      <c r="AW353" s="470"/>
      <c r="AX353" s="470"/>
      <c r="AY353" s="470"/>
      <c r="AZ353" s="470"/>
      <c r="BA353" s="470"/>
      <c r="BB353" s="470"/>
      <c r="BC353" s="470"/>
      <c r="BD353" s="470"/>
      <c r="BE353" s="470"/>
      <c r="BF353" s="470"/>
      <c r="BG353" s="470"/>
      <c r="BH353" s="470"/>
      <c r="BI353" s="470"/>
      <c r="BJ353" s="470"/>
      <c r="BK353" s="470"/>
      <c r="BL353" s="470"/>
      <c r="BM353" s="470"/>
      <c r="BN353" s="470"/>
      <c r="BO353" s="470"/>
      <c r="BP353" s="470"/>
      <c r="BQ353" s="374"/>
    </row>
    <row r="354" spans="1:69" ht="11.25" customHeight="1" x14ac:dyDescent="0.2">
      <c r="A354" s="395"/>
      <c r="C354" s="374"/>
      <c r="D354" s="395"/>
      <c r="E354" s="470"/>
      <c r="F354" s="470"/>
      <c r="G354" s="470"/>
      <c r="H354" s="470"/>
      <c r="I354" s="470"/>
      <c r="J354" s="470"/>
      <c r="K354" s="470"/>
      <c r="L354" s="470"/>
      <c r="M354" s="470"/>
      <c r="N354" s="470"/>
      <c r="O354" s="470"/>
      <c r="P354" s="470"/>
      <c r="Q354" s="470"/>
      <c r="R354" s="470"/>
      <c r="S354" s="470"/>
      <c r="T354" s="470"/>
      <c r="U354" s="470"/>
      <c r="V354" s="470"/>
      <c r="W354" s="470"/>
      <c r="X354" s="470"/>
      <c r="Y354" s="470"/>
      <c r="Z354" s="470"/>
      <c r="AA354" s="470"/>
      <c r="AB354" s="470"/>
      <c r="AC354" s="470"/>
      <c r="AD354" s="470"/>
      <c r="AE354" s="470"/>
      <c r="AF354" s="470"/>
      <c r="AG354" s="470"/>
      <c r="AH354" s="470"/>
      <c r="AI354" s="470"/>
      <c r="AJ354" s="470"/>
      <c r="AK354" s="470"/>
      <c r="AL354" s="470"/>
      <c r="AM354" s="470"/>
      <c r="AN354" s="470"/>
      <c r="AO354" s="470"/>
      <c r="AP354" s="470"/>
      <c r="AQ354" s="470"/>
      <c r="AR354" s="470"/>
      <c r="AS354" s="470"/>
      <c r="AT354" s="470"/>
      <c r="AU354" s="470"/>
      <c r="AV354" s="470"/>
      <c r="AW354" s="470"/>
      <c r="AX354" s="470"/>
      <c r="AY354" s="470"/>
      <c r="AZ354" s="470"/>
      <c r="BA354" s="470"/>
      <c r="BB354" s="470"/>
      <c r="BC354" s="470"/>
      <c r="BD354" s="470"/>
      <c r="BE354" s="470"/>
      <c r="BF354" s="470"/>
      <c r="BG354" s="470"/>
      <c r="BH354" s="470"/>
      <c r="BI354" s="470"/>
      <c r="BJ354" s="470"/>
      <c r="BK354" s="470"/>
      <c r="BL354" s="470"/>
      <c r="BM354" s="470"/>
      <c r="BN354" s="470"/>
      <c r="BO354" s="470"/>
      <c r="BP354" s="470"/>
      <c r="BQ354" s="374"/>
    </row>
    <row r="355" spans="1:69" ht="11.25" customHeight="1" x14ac:dyDescent="0.2">
      <c r="A355" s="395"/>
      <c r="C355" s="374"/>
      <c r="D355" s="395"/>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c r="AA355" s="470"/>
      <c r="AB355" s="470"/>
      <c r="AC355" s="470"/>
      <c r="AD355" s="470"/>
      <c r="AE355" s="470"/>
      <c r="AF355" s="470"/>
      <c r="AG355" s="470"/>
      <c r="AH355" s="470"/>
      <c r="AI355" s="470"/>
      <c r="AJ355" s="470"/>
      <c r="AK355" s="470"/>
      <c r="AL355" s="470"/>
      <c r="AM355" s="470"/>
      <c r="AN355" s="470"/>
      <c r="AO355" s="470"/>
      <c r="AP355" s="470"/>
      <c r="AQ355" s="470"/>
      <c r="AR355" s="470"/>
      <c r="AS355" s="470"/>
      <c r="AT355" s="470"/>
      <c r="AU355" s="470"/>
      <c r="AV355" s="470"/>
      <c r="AW355" s="470"/>
      <c r="AX355" s="470"/>
      <c r="AY355" s="470"/>
      <c r="AZ355" s="470"/>
      <c r="BA355" s="470"/>
      <c r="BB355" s="470"/>
      <c r="BC355" s="470"/>
      <c r="BD355" s="470"/>
      <c r="BE355" s="470"/>
      <c r="BF355" s="470"/>
      <c r="BG355" s="470"/>
      <c r="BH355" s="470"/>
      <c r="BI355" s="470"/>
      <c r="BJ355" s="470"/>
      <c r="BK355" s="470"/>
      <c r="BL355" s="470"/>
      <c r="BM355" s="470"/>
      <c r="BN355" s="470"/>
      <c r="BO355" s="470"/>
      <c r="BP355" s="470"/>
      <c r="BQ355" s="374"/>
    </row>
    <row r="356" spans="1:69" ht="11.25" customHeight="1" x14ac:dyDescent="0.2">
      <c r="A356" s="395"/>
      <c r="C356" s="374"/>
      <c r="D356" s="395"/>
      <c r="E356" s="470"/>
      <c r="F356" s="470"/>
      <c r="G356" s="470"/>
      <c r="H356" s="470"/>
      <c r="I356" s="470"/>
      <c r="J356" s="470"/>
      <c r="K356" s="470"/>
      <c r="L356" s="470"/>
      <c r="M356" s="470"/>
      <c r="N356" s="470"/>
      <c r="O356" s="470"/>
      <c r="P356" s="470"/>
      <c r="Q356" s="470"/>
      <c r="R356" s="470"/>
      <c r="S356" s="470"/>
      <c r="T356" s="470"/>
      <c r="U356" s="470"/>
      <c r="V356" s="470"/>
      <c r="W356" s="470"/>
      <c r="X356" s="470"/>
      <c r="Y356" s="470"/>
      <c r="Z356" s="470"/>
      <c r="AA356" s="470"/>
      <c r="AB356" s="470"/>
      <c r="AC356" s="470"/>
      <c r="AD356" s="470"/>
      <c r="AE356" s="470"/>
      <c r="AF356" s="470"/>
      <c r="AG356" s="470"/>
      <c r="AH356" s="470"/>
      <c r="AI356" s="470"/>
      <c r="AJ356" s="470"/>
      <c r="AK356" s="470"/>
      <c r="AL356" s="470"/>
      <c r="AM356" s="470"/>
      <c r="AN356" s="470"/>
      <c r="AO356" s="470"/>
      <c r="AP356" s="470"/>
      <c r="AQ356" s="470"/>
      <c r="AR356" s="470"/>
      <c r="AS356" s="470"/>
      <c r="AT356" s="470"/>
      <c r="AU356" s="470"/>
      <c r="AV356" s="470"/>
      <c r="AW356" s="470"/>
      <c r="AX356" s="470"/>
      <c r="AY356" s="470"/>
      <c r="AZ356" s="470"/>
      <c r="BA356" s="470"/>
      <c r="BB356" s="470"/>
      <c r="BC356" s="470"/>
      <c r="BD356" s="470"/>
      <c r="BE356" s="470"/>
      <c r="BF356" s="470"/>
      <c r="BG356" s="470"/>
      <c r="BH356" s="470"/>
      <c r="BI356" s="470"/>
      <c r="BJ356" s="470"/>
      <c r="BK356" s="470"/>
      <c r="BL356" s="470"/>
      <c r="BM356" s="470"/>
      <c r="BN356" s="470"/>
      <c r="BO356" s="470"/>
      <c r="BP356" s="470"/>
      <c r="BQ356" s="374"/>
    </row>
    <row r="357" spans="1:69" ht="11.25" customHeight="1" x14ac:dyDescent="0.2">
      <c r="A357" s="395"/>
      <c r="C357" s="374"/>
      <c r="D357" s="395"/>
      <c r="E357" s="470"/>
      <c r="F357" s="470"/>
      <c r="G357" s="470"/>
      <c r="H357" s="470"/>
      <c r="I357" s="470"/>
      <c r="J357" s="470"/>
      <c r="K357" s="470"/>
      <c r="L357" s="470"/>
      <c r="M357" s="470"/>
      <c r="N357" s="470"/>
      <c r="O357" s="470"/>
      <c r="P357" s="470"/>
      <c r="Q357" s="470"/>
      <c r="R357" s="470"/>
      <c r="S357" s="470"/>
      <c r="T357" s="470"/>
      <c r="U357" s="470"/>
      <c r="V357" s="470"/>
      <c r="W357" s="470"/>
      <c r="X357" s="470"/>
      <c r="Y357" s="470"/>
      <c r="Z357" s="470"/>
      <c r="AA357" s="470"/>
      <c r="AB357" s="470"/>
      <c r="AC357" s="470"/>
      <c r="AD357" s="470"/>
      <c r="AE357" s="470"/>
      <c r="AF357" s="470"/>
      <c r="AG357" s="470"/>
      <c r="AH357" s="470"/>
      <c r="AI357" s="470"/>
      <c r="AJ357" s="470"/>
      <c r="AK357" s="470"/>
      <c r="AL357" s="470"/>
      <c r="AM357" s="470"/>
      <c r="AN357" s="470"/>
      <c r="AO357" s="470"/>
      <c r="AP357" s="470"/>
      <c r="AQ357" s="470"/>
      <c r="AR357" s="470"/>
      <c r="AS357" s="470"/>
      <c r="AT357" s="470"/>
      <c r="AU357" s="470"/>
      <c r="AV357" s="470"/>
      <c r="AW357" s="470"/>
      <c r="AX357" s="470"/>
      <c r="AY357" s="470"/>
      <c r="AZ357" s="470"/>
      <c r="BA357" s="470"/>
      <c r="BB357" s="470"/>
      <c r="BC357" s="470"/>
      <c r="BD357" s="470"/>
      <c r="BE357" s="470"/>
      <c r="BF357" s="470"/>
      <c r="BG357" s="470"/>
      <c r="BH357" s="470"/>
      <c r="BI357" s="470"/>
      <c r="BJ357" s="470"/>
      <c r="BK357" s="470"/>
      <c r="BL357" s="470"/>
      <c r="BM357" s="470"/>
      <c r="BN357" s="470"/>
      <c r="BO357" s="470"/>
      <c r="BP357" s="470"/>
      <c r="BQ357" s="374"/>
    </row>
    <row r="358" spans="1:69" ht="6" customHeight="1" x14ac:dyDescent="0.2">
      <c r="A358" s="379"/>
      <c r="B358" s="662"/>
      <c r="C358" s="380"/>
      <c r="D358" s="379"/>
      <c r="E358" s="381"/>
      <c r="F358" s="381"/>
      <c r="G358" s="381"/>
      <c r="H358" s="381"/>
      <c r="I358" s="381"/>
      <c r="J358" s="381"/>
      <c r="K358" s="381"/>
      <c r="L358" s="381"/>
      <c r="M358" s="381"/>
      <c r="N358" s="381"/>
      <c r="O358" s="381"/>
      <c r="P358" s="381"/>
      <c r="Q358" s="381"/>
      <c r="R358" s="381"/>
      <c r="S358" s="381"/>
      <c r="T358" s="381"/>
      <c r="U358" s="381"/>
      <c r="V358" s="381"/>
      <c r="W358" s="381"/>
      <c r="X358" s="662"/>
      <c r="Y358" s="381"/>
      <c r="Z358" s="381"/>
      <c r="AA358" s="381"/>
      <c r="AB358" s="381"/>
      <c r="AC358" s="381"/>
      <c r="AD358" s="381"/>
      <c r="AE358" s="381"/>
      <c r="AF358" s="381"/>
      <c r="AG358" s="381"/>
      <c r="AH358" s="381"/>
      <c r="AI358" s="662"/>
      <c r="AJ358" s="381"/>
      <c r="AK358" s="381"/>
      <c r="AL358" s="381"/>
      <c r="AM358" s="381"/>
      <c r="AN358" s="381"/>
      <c r="AO358" s="381"/>
      <c r="AP358" s="381"/>
      <c r="AQ358" s="381"/>
      <c r="AR358" s="381"/>
      <c r="AS358" s="381"/>
      <c r="AT358" s="662"/>
      <c r="AU358" s="381"/>
      <c r="AV358" s="381"/>
      <c r="AW358" s="381"/>
      <c r="AX358" s="381"/>
      <c r="AY358" s="381"/>
      <c r="AZ358" s="381"/>
      <c r="BA358" s="381"/>
      <c r="BB358" s="381"/>
      <c r="BC358" s="381"/>
      <c r="BD358" s="381"/>
      <c r="BE358" s="662"/>
      <c r="BF358" s="381"/>
      <c r="BG358" s="381"/>
      <c r="BH358" s="381"/>
      <c r="BI358" s="381"/>
      <c r="BJ358" s="381"/>
      <c r="BK358" s="381"/>
      <c r="BL358" s="381"/>
      <c r="BM358" s="381"/>
      <c r="BN358" s="381"/>
      <c r="BO358" s="381"/>
      <c r="BP358" s="662"/>
      <c r="BQ358" s="380"/>
    </row>
    <row r="359" spans="1:69" ht="6" customHeight="1" x14ac:dyDescent="0.2">
      <c r="A359" s="395"/>
      <c r="C359" s="374"/>
      <c r="D359" s="395"/>
      <c r="O359" s="375"/>
      <c r="Z359" s="375"/>
      <c r="AK359" s="375"/>
      <c r="AV359" s="375"/>
      <c r="BG359" s="375"/>
      <c r="BQ359" s="374"/>
    </row>
    <row r="360" spans="1:69" ht="11.25" customHeight="1" x14ac:dyDescent="0.2">
      <c r="A360" s="395"/>
      <c r="B360" s="367" t="s">
        <v>3106</v>
      </c>
      <c r="C360" s="374"/>
      <c r="D360" s="395"/>
      <c r="E360" s="650" t="str">
        <f ca="1">VLOOKUP(INDIRECT(ADDRESS(ROW(),COLUMN()-3)),Language_Translations,MATCH(Language_Selected,Language_Options,0),FALSE)</f>
        <v>Food made from grains, such as bread, rice, noodles, porridge, or [other local grain food]?</v>
      </c>
      <c r="F360" s="481"/>
      <c r="G360" s="481"/>
      <c r="H360" s="481"/>
      <c r="I360" s="481"/>
      <c r="J360" s="481"/>
      <c r="K360" s="481"/>
      <c r="L360" s="481"/>
      <c r="M360" s="481"/>
      <c r="N360" s="374"/>
      <c r="O360" s="395"/>
      <c r="P360" s="347" t="s">
        <v>1731</v>
      </c>
      <c r="R360" s="378" t="s">
        <v>7</v>
      </c>
      <c r="S360" s="378"/>
      <c r="T360" s="378"/>
      <c r="U360" s="378"/>
      <c r="V360" s="378"/>
      <c r="W360" s="378"/>
      <c r="X360" s="456" t="s">
        <v>1778</v>
      </c>
      <c r="Y360" s="374"/>
      <c r="Z360" s="395"/>
      <c r="AA360" s="347" t="s">
        <v>1731</v>
      </c>
      <c r="AC360" s="378" t="s">
        <v>7</v>
      </c>
      <c r="AD360" s="378"/>
      <c r="AE360" s="378"/>
      <c r="AF360" s="378"/>
      <c r="AG360" s="378"/>
      <c r="AH360" s="378"/>
      <c r="AI360" s="456" t="s">
        <v>1778</v>
      </c>
      <c r="AJ360" s="374"/>
      <c r="AK360" s="395"/>
      <c r="AL360" s="347" t="s">
        <v>1731</v>
      </c>
      <c r="AN360" s="378" t="s">
        <v>7</v>
      </c>
      <c r="AO360" s="378"/>
      <c r="AP360" s="378"/>
      <c r="AQ360" s="378"/>
      <c r="AR360" s="378"/>
      <c r="AS360" s="378"/>
      <c r="AT360" s="456" t="s">
        <v>1778</v>
      </c>
      <c r="AU360" s="374"/>
      <c r="AV360" s="395"/>
      <c r="AW360" s="347" t="s">
        <v>1731</v>
      </c>
      <c r="AY360" s="378" t="s">
        <v>7</v>
      </c>
      <c r="AZ360" s="378"/>
      <c r="BA360" s="378"/>
      <c r="BB360" s="378"/>
      <c r="BC360" s="378"/>
      <c r="BD360" s="378"/>
      <c r="BE360" s="456" t="s">
        <v>1778</v>
      </c>
      <c r="BF360" s="374"/>
      <c r="BG360" s="395"/>
      <c r="BH360" s="347" t="s">
        <v>1731</v>
      </c>
      <c r="BJ360" s="378" t="s">
        <v>7</v>
      </c>
      <c r="BK360" s="378"/>
      <c r="BL360" s="378"/>
      <c r="BM360" s="378"/>
      <c r="BN360" s="378"/>
      <c r="BO360" s="378"/>
      <c r="BP360" s="456" t="s">
        <v>1778</v>
      </c>
      <c r="BQ360" s="374"/>
    </row>
    <row r="361" spans="1:69" x14ac:dyDescent="0.2">
      <c r="A361" s="395"/>
      <c r="C361" s="374"/>
      <c r="D361" s="395"/>
      <c r="E361" s="481"/>
      <c r="F361" s="481"/>
      <c r="G361" s="481"/>
      <c r="H361" s="481"/>
      <c r="I361" s="481"/>
      <c r="J361" s="481"/>
      <c r="K361" s="481"/>
      <c r="L361" s="481"/>
      <c r="M361" s="481"/>
      <c r="N361" s="374"/>
      <c r="O361" s="395"/>
      <c r="P361" s="347" t="s">
        <v>1732</v>
      </c>
      <c r="R361" s="378" t="s">
        <v>7</v>
      </c>
      <c r="S361" s="378"/>
      <c r="T361" s="378"/>
      <c r="U361" s="378"/>
      <c r="V361" s="378"/>
      <c r="W361" s="378"/>
      <c r="X361" s="456" t="s">
        <v>1783</v>
      </c>
      <c r="Y361" s="374"/>
      <c r="Z361" s="395"/>
      <c r="AA361" s="347" t="s">
        <v>1732</v>
      </c>
      <c r="AC361" s="378" t="s">
        <v>7</v>
      </c>
      <c r="AD361" s="378"/>
      <c r="AE361" s="378"/>
      <c r="AF361" s="378"/>
      <c r="AG361" s="378"/>
      <c r="AH361" s="378"/>
      <c r="AI361" s="456" t="s">
        <v>1783</v>
      </c>
      <c r="AJ361" s="374"/>
      <c r="AK361" s="395"/>
      <c r="AL361" s="347" t="s">
        <v>1732</v>
      </c>
      <c r="AN361" s="378" t="s">
        <v>7</v>
      </c>
      <c r="AO361" s="378"/>
      <c r="AP361" s="378"/>
      <c r="AQ361" s="378"/>
      <c r="AR361" s="378"/>
      <c r="AS361" s="378"/>
      <c r="AT361" s="456" t="s">
        <v>1783</v>
      </c>
      <c r="AU361" s="374"/>
      <c r="AV361" s="395"/>
      <c r="AW361" s="347" t="s">
        <v>1732</v>
      </c>
      <c r="AY361" s="378" t="s">
        <v>7</v>
      </c>
      <c r="AZ361" s="378"/>
      <c r="BA361" s="378"/>
      <c r="BB361" s="378"/>
      <c r="BC361" s="378"/>
      <c r="BD361" s="378"/>
      <c r="BE361" s="456" t="s">
        <v>1783</v>
      </c>
      <c r="BF361" s="374"/>
      <c r="BG361" s="395"/>
      <c r="BH361" s="347" t="s">
        <v>1732</v>
      </c>
      <c r="BJ361" s="378" t="s">
        <v>7</v>
      </c>
      <c r="BK361" s="378"/>
      <c r="BL361" s="378"/>
      <c r="BM361" s="378"/>
      <c r="BN361" s="378"/>
      <c r="BO361" s="378"/>
      <c r="BP361" s="456" t="s">
        <v>1783</v>
      </c>
      <c r="BQ361" s="374"/>
    </row>
    <row r="362" spans="1:69" x14ac:dyDescent="0.2">
      <c r="A362" s="395"/>
      <c r="C362" s="374"/>
      <c r="D362" s="395"/>
      <c r="E362" s="481"/>
      <c r="F362" s="481"/>
      <c r="G362" s="481"/>
      <c r="H362" s="481"/>
      <c r="I362" s="481"/>
      <c r="J362" s="481"/>
      <c r="K362" s="481"/>
      <c r="L362" s="481"/>
      <c r="M362" s="481"/>
      <c r="N362" s="374"/>
      <c r="O362" s="395"/>
      <c r="P362" s="347" t="s">
        <v>1784</v>
      </c>
      <c r="U362" s="378" t="s">
        <v>7</v>
      </c>
      <c r="V362" s="378"/>
      <c r="W362" s="378"/>
      <c r="X362" s="367">
        <v>8</v>
      </c>
      <c r="Y362" s="374"/>
      <c r="Z362" s="395"/>
      <c r="AA362" s="347" t="s">
        <v>1784</v>
      </c>
      <c r="AF362" s="378" t="s">
        <v>7</v>
      </c>
      <c r="AG362" s="378"/>
      <c r="AH362" s="378"/>
      <c r="AI362" s="367">
        <v>8</v>
      </c>
      <c r="AJ362" s="374"/>
      <c r="AK362" s="395"/>
      <c r="AL362" s="347" t="s">
        <v>1784</v>
      </c>
      <c r="AQ362" s="378" t="s">
        <v>7</v>
      </c>
      <c r="AR362" s="378"/>
      <c r="AS362" s="378"/>
      <c r="AT362" s="367">
        <v>8</v>
      </c>
      <c r="AU362" s="374"/>
      <c r="AV362" s="395"/>
      <c r="AW362" s="347" t="s">
        <v>1784</v>
      </c>
      <c r="BB362" s="378" t="s">
        <v>7</v>
      </c>
      <c r="BC362" s="378"/>
      <c r="BD362" s="378"/>
      <c r="BE362" s="367">
        <v>8</v>
      </c>
      <c r="BF362" s="374"/>
      <c r="BG362" s="395"/>
      <c r="BH362" s="347" t="s">
        <v>1784</v>
      </c>
      <c r="BM362" s="378" t="s">
        <v>7</v>
      </c>
      <c r="BN362" s="378"/>
      <c r="BO362" s="378"/>
      <c r="BP362" s="367">
        <v>8</v>
      </c>
      <c r="BQ362" s="374"/>
    </row>
    <row r="363" spans="1:69" x14ac:dyDescent="0.2">
      <c r="A363" s="395"/>
      <c r="C363" s="374"/>
      <c r="D363" s="395"/>
      <c r="E363" s="481"/>
      <c r="F363" s="481"/>
      <c r="G363" s="481"/>
      <c r="H363" s="481"/>
      <c r="I363" s="481"/>
      <c r="J363" s="481"/>
      <c r="K363" s="481"/>
      <c r="L363" s="481"/>
      <c r="M363" s="481"/>
      <c r="N363" s="374"/>
      <c r="O363" s="395"/>
      <c r="Y363" s="374"/>
      <c r="Z363" s="395"/>
      <c r="AJ363" s="374"/>
      <c r="AK363" s="395"/>
      <c r="AU363" s="374"/>
      <c r="AV363" s="395"/>
      <c r="BF363" s="374"/>
      <c r="BG363" s="395"/>
      <c r="BQ363" s="374"/>
    </row>
    <row r="364" spans="1:69" ht="6" customHeight="1" x14ac:dyDescent="0.2">
      <c r="A364" s="379"/>
      <c r="B364" s="662"/>
      <c r="C364" s="380"/>
      <c r="D364" s="379"/>
      <c r="E364" s="381"/>
      <c r="F364" s="381"/>
      <c r="G364" s="381"/>
      <c r="H364" s="381"/>
      <c r="I364" s="381"/>
      <c r="J364" s="381"/>
      <c r="K364" s="381"/>
      <c r="L364" s="381"/>
      <c r="M364" s="381"/>
      <c r="N364" s="380"/>
      <c r="O364" s="379"/>
      <c r="P364" s="381"/>
      <c r="Q364" s="381"/>
      <c r="R364" s="381"/>
      <c r="S364" s="381"/>
      <c r="T364" s="381"/>
      <c r="U364" s="381"/>
      <c r="V364" s="381"/>
      <c r="W364" s="381"/>
      <c r="X364" s="662"/>
      <c r="Y364" s="380"/>
      <c r="Z364" s="379"/>
      <c r="AA364" s="381"/>
      <c r="AB364" s="381"/>
      <c r="AC364" s="381"/>
      <c r="AD364" s="381"/>
      <c r="AE364" s="381"/>
      <c r="AF364" s="381"/>
      <c r="AG364" s="381"/>
      <c r="AH364" s="381"/>
      <c r="AI364" s="662"/>
      <c r="AJ364" s="380"/>
      <c r="AK364" s="379"/>
      <c r="AL364" s="381"/>
      <c r="AM364" s="381"/>
      <c r="AN364" s="381"/>
      <c r="AO364" s="381"/>
      <c r="AP364" s="381"/>
      <c r="AQ364" s="381"/>
      <c r="AR364" s="381"/>
      <c r="AS364" s="381"/>
      <c r="AT364" s="662"/>
      <c r="AU364" s="380"/>
      <c r="AV364" s="379"/>
      <c r="AW364" s="381"/>
      <c r="AX364" s="381"/>
      <c r="AY364" s="381"/>
      <c r="AZ364" s="381"/>
      <c r="BA364" s="381"/>
      <c r="BB364" s="381"/>
      <c r="BC364" s="381"/>
      <c r="BD364" s="381"/>
      <c r="BE364" s="662"/>
      <c r="BF364" s="380"/>
      <c r="BG364" s="379"/>
      <c r="BH364" s="381"/>
      <c r="BI364" s="381"/>
      <c r="BJ364" s="381"/>
      <c r="BK364" s="381"/>
      <c r="BL364" s="381"/>
      <c r="BM364" s="381"/>
      <c r="BN364" s="381"/>
      <c r="BO364" s="381"/>
      <c r="BP364" s="662"/>
      <c r="BQ364" s="380"/>
    </row>
    <row r="365" spans="1:69" ht="6" customHeight="1" x14ac:dyDescent="0.2">
      <c r="A365" s="375"/>
      <c r="B365" s="661"/>
      <c r="C365" s="376"/>
      <c r="D365" s="375"/>
      <c r="E365" s="398"/>
      <c r="F365" s="398"/>
      <c r="G365" s="398"/>
      <c r="H365" s="398"/>
      <c r="I365" s="398"/>
      <c r="J365" s="398"/>
      <c r="K365" s="398"/>
      <c r="L365" s="398"/>
      <c r="M365" s="398"/>
      <c r="N365" s="376"/>
      <c r="O365" s="375"/>
      <c r="P365" s="398"/>
      <c r="Q365" s="398"/>
      <c r="R365" s="398"/>
      <c r="S365" s="398"/>
      <c r="T365" s="398"/>
      <c r="U365" s="398"/>
      <c r="V365" s="398"/>
      <c r="W365" s="398"/>
      <c r="X365" s="661"/>
      <c r="Y365" s="376"/>
      <c r="Z365" s="375"/>
      <c r="AA365" s="398"/>
      <c r="AB365" s="398"/>
      <c r="AC365" s="398"/>
      <c r="AD365" s="398"/>
      <c r="AE365" s="398"/>
      <c r="AF365" s="398"/>
      <c r="AG365" s="398"/>
      <c r="AH365" s="398"/>
      <c r="AI365" s="661"/>
      <c r="AJ365" s="376"/>
      <c r="AK365" s="375"/>
      <c r="AL365" s="398"/>
      <c r="AM365" s="398"/>
      <c r="AN365" s="398"/>
      <c r="AO365" s="398"/>
      <c r="AP365" s="398"/>
      <c r="AQ365" s="398"/>
      <c r="AR365" s="398"/>
      <c r="AS365" s="398"/>
      <c r="AT365" s="661"/>
      <c r="AU365" s="376"/>
      <c r="AV365" s="375"/>
      <c r="AW365" s="398"/>
      <c r="AX365" s="398"/>
      <c r="AY365" s="398"/>
      <c r="AZ365" s="398"/>
      <c r="BA365" s="398"/>
      <c r="BB365" s="398"/>
      <c r="BC365" s="398"/>
      <c r="BD365" s="398"/>
      <c r="BE365" s="661"/>
      <c r="BF365" s="376"/>
      <c r="BG365" s="375"/>
      <c r="BH365" s="398"/>
      <c r="BI365" s="398"/>
      <c r="BJ365" s="398"/>
      <c r="BK365" s="398"/>
      <c r="BL365" s="398"/>
      <c r="BM365" s="398"/>
      <c r="BN365" s="398"/>
      <c r="BO365" s="398"/>
      <c r="BP365" s="661"/>
      <c r="BQ365" s="376"/>
    </row>
    <row r="366" spans="1:69" ht="11.25" customHeight="1" x14ac:dyDescent="0.2">
      <c r="A366" s="395"/>
      <c r="B366" s="367" t="s">
        <v>3107</v>
      </c>
      <c r="C366" s="374"/>
      <c r="D366" s="395"/>
      <c r="E366" s="650" t="str">
        <f ca="1">VLOOKUP(INDIRECT(ADDRESS(ROW(),COLUMN()-3)),Language_Translations,MATCH(Language_Selected,Language_Options,0),FALSE)</f>
        <v>Pumpkin, carrots, squash, or sweet potatoes that are yellow or orange inside or [other local yellow/orange foods]?</v>
      </c>
      <c r="F366" s="650"/>
      <c r="G366" s="650"/>
      <c r="H366" s="650"/>
      <c r="I366" s="650"/>
      <c r="J366" s="650"/>
      <c r="K366" s="650"/>
      <c r="L366" s="650"/>
      <c r="M366" s="650"/>
      <c r="N366" s="374"/>
      <c r="O366" s="395"/>
      <c r="P366" s="347" t="s">
        <v>1731</v>
      </c>
      <c r="R366" s="378" t="s">
        <v>7</v>
      </c>
      <c r="S366" s="378"/>
      <c r="T366" s="378"/>
      <c r="U366" s="378"/>
      <c r="V366" s="378"/>
      <c r="W366" s="378"/>
      <c r="X366" s="456" t="s">
        <v>1778</v>
      </c>
      <c r="Y366" s="374"/>
      <c r="Z366" s="395"/>
      <c r="AA366" s="347" t="s">
        <v>1731</v>
      </c>
      <c r="AC366" s="378" t="s">
        <v>7</v>
      </c>
      <c r="AD366" s="378"/>
      <c r="AE366" s="378"/>
      <c r="AF366" s="378"/>
      <c r="AG366" s="378"/>
      <c r="AH366" s="378"/>
      <c r="AI366" s="456" t="s">
        <v>1778</v>
      </c>
      <c r="AJ366" s="374"/>
      <c r="AK366" s="395"/>
      <c r="AL366" s="347" t="s">
        <v>1731</v>
      </c>
      <c r="AN366" s="378" t="s">
        <v>7</v>
      </c>
      <c r="AO366" s="378"/>
      <c r="AP366" s="378"/>
      <c r="AQ366" s="378"/>
      <c r="AR366" s="378"/>
      <c r="AS366" s="378"/>
      <c r="AT366" s="456" t="s">
        <v>1778</v>
      </c>
      <c r="AU366" s="374"/>
      <c r="AV366" s="395"/>
      <c r="AW366" s="347" t="s">
        <v>1731</v>
      </c>
      <c r="AY366" s="378" t="s">
        <v>7</v>
      </c>
      <c r="AZ366" s="378"/>
      <c r="BA366" s="378"/>
      <c r="BB366" s="378"/>
      <c r="BC366" s="378"/>
      <c r="BD366" s="378"/>
      <c r="BE366" s="456" t="s">
        <v>1778</v>
      </c>
      <c r="BF366" s="374"/>
      <c r="BG366" s="395"/>
      <c r="BH366" s="347" t="s">
        <v>1731</v>
      </c>
      <c r="BJ366" s="378" t="s">
        <v>7</v>
      </c>
      <c r="BK366" s="378"/>
      <c r="BL366" s="378"/>
      <c r="BM366" s="378"/>
      <c r="BN366" s="378"/>
      <c r="BO366" s="378"/>
      <c r="BP366" s="456" t="s">
        <v>1778</v>
      </c>
      <c r="BQ366" s="374"/>
    </row>
    <row r="367" spans="1:69" x14ac:dyDescent="0.2">
      <c r="A367" s="395"/>
      <c r="C367" s="374"/>
      <c r="D367" s="395"/>
      <c r="E367" s="650"/>
      <c r="F367" s="650"/>
      <c r="G367" s="650"/>
      <c r="H367" s="650"/>
      <c r="I367" s="650"/>
      <c r="J367" s="650"/>
      <c r="K367" s="650"/>
      <c r="L367" s="650"/>
      <c r="M367" s="650"/>
      <c r="N367" s="374"/>
      <c r="O367" s="395"/>
      <c r="P367" s="347" t="s">
        <v>1732</v>
      </c>
      <c r="R367" s="378" t="s">
        <v>7</v>
      </c>
      <c r="S367" s="378"/>
      <c r="T367" s="378"/>
      <c r="U367" s="378"/>
      <c r="V367" s="378"/>
      <c r="W367" s="378"/>
      <c r="X367" s="456" t="s">
        <v>1783</v>
      </c>
      <c r="Y367" s="374"/>
      <c r="Z367" s="395"/>
      <c r="AA367" s="347" t="s">
        <v>1732</v>
      </c>
      <c r="AC367" s="378" t="s">
        <v>7</v>
      </c>
      <c r="AD367" s="378"/>
      <c r="AE367" s="378"/>
      <c r="AF367" s="378"/>
      <c r="AG367" s="378"/>
      <c r="AH367" s="378"/>
      <c r="AI367" s="456" t="s">
        <v>1783</v>
      </c>
      <c r="AJ367" s="374"/>
      <c r="AK367" s="395"/>
      <c r="AL367" s="347" t="s">
        <v>1732</v>
      </c>
      <c r="AN367" s="378" t="s">
        <v>7</v>
      </c>
      <c r="AO367" s="378"/>
      <c r="AP367" s="378"/>
      <c r="AQ367" s="378"/>
      <c r="AR367" s="378"/>
      <c r="AS367" s="378"/>
      <c r="AT367" s="456" t="s">
        <v>1783</v>
      </c>
      <c r="AU367" s="374"/>
      <c r="AV367" s="395"/>
      <c r="AW367" s="347" t="s">
        <v>1732</v>
      </c>
      <c r="AY367" s="378" t="s">
        <v>7</v>
      </c>
      <c r="AZ367" s="378"/>
      <c r="BA367" s="378"/>
      <c r="BB367" s="378"/>
      <c r="BC367" s="378"/>
      <c r="BD367" s="378"/>
      <c r="BE367" s="456" t="s">
        <v>1783</v>
      </c>
      <c r="BF367" s="374"/>
      <c r="BG367" s="395"/>
      <c r="BH367" s="347" t="s">
        <v>1732</v>
      </c>
      <c r="BJ367" s="378" t="s">
        <v>7</v>
      </c>
      <c r="BK367" s="378"/>
      <c r="BL367" s="378"/>
      <c r="BM367" s="378"/>
      <c r="BN367" s="378"/>
      <c r="BO367" s="378"/>
      <c r="BP367" s="456" t="s">
        <v>1783</v>
      </c>
      <c r="BQ367" s="374"/>
    </row>
    <row r="368" spans="1:69" x14ac:dyDescent="0.2">
      <c r="A368" s="395"/>
      <c r="C368" s="374"/>
      <c r="D368" s="395"/>
      <c r="E368" s="650"/>
      <c r="F368" s="650"/>
      <c r="G368" s="650"/>
      <c r="H368" s="650"/>
      <c r="I368" s="650"/>
      <c r="J368" s="650"/>
      <c r="K368" s="650"/>
      <c r="L368" s="650"/>
      <c r="M368" s="650"/>
      <c r="N368" s="374"/>
      <c r="O368" s="395"/>
      <c r="P368" s="347" t="s">
        <v>1784</v>
      </c>
      <c r="U368" s="378" t="s">
        <v>7</v>
      </c>
      <c r="V368" s="378"/>
      <c r="W368" s="378"/>
      <c r="X368" s="367">
        <v>8</v>
      </c>
      <c r="Y368" s="374"/>
      <c r="Z368" s="395"/>
      <c r="AA368" s="347" t="s">
        <v>1784</v>
      </c>
      <c r="AF368" s="378" t="s">
        <v>7</v>
      </c>
      <c r="AG368" s="378"/>
      <c r="AH368" s="378"/>
      <c r="AI368" s="367">
        <v>8</v>
      </c>
      <c r="AJ368" s="374"/>
      <c r="AK368" s="395"/>
      <c r="AL368" s="347" t="s">
        <v>1784</v>
      </c>
      <c r="AQ368" s="378" t="s">
        <v>7</v>
      </c>
      <c r="AR368" s="378"/>
      <c r="AS368" s="378"/>
      <c r="AT368" s="367">
        <v>8</v>
      </c>
      <c r="AU368" s="374"/>
      <c r="AV368" s="395"/>
      <c r="AW368" s="347" t="s">
        <v>1784</v>
      </c>
      <c r="BB368" s="378" t="s">
        <v>7</v>
      </c>
      <c r="BC368" s="378"/>
      <c r="BD368" s="378"/>
      <c r="BE368" s="367">
        <v>8</v>
      </c>
      <c r="BF368" s="374"/>
      <c r="BG368" s="395"/>
      <c r="BH368" s="347" t="s">
        <v>1784</v>
      </c>
      <c r="BM368" s="378" t="s">
        <v>7</v>
      </c>
      <c r="BN368" s="378"/>
      <c r="BO368" s="378"/>
      <c r="BP368" s="367">
        <v>8</v>
      </c>
      <c r="BQ368" s="374"/>
    </row>
    <row r="369" spans="1:69" x14ac:dyDescent="0.2">
      <c r="A369" s="395"/>
      <c r="C369" s="374"/>
      <c r="D369" s="395"/>
      <c r="E369" s="650"/>
      <c r="F369" s="650"/>
      <c r="G369" s="650"/>
      <c r="H369" s="650"/>
      <c r="I369" s="650"/>
      <c r="J369" s="650"/>
      <c r="K369" s="650"/>
      <c r="L369" s="650"/>
      <c r="M369" s="650"/>
      <c r="N369" s="374"/>
      <c r="O369" s="395"/>
      <c r="U369" s="378"/>
      <c r="V369" s="378"/>
      <c r="W369" s="378"/>
      <c r="Y369" s="374"/>
      <c r="Z369" s="395"/>
      <c r="AF369" s="378"/>
      <c r="AG369" s="378"/>
      <c r="AH369" s="378"/>
      <c r="AJ369" s="374"/>
      <c r="AK369" s="395"/>
      <c r="AQ369" s="378"/>
      <c r="AR369" s="378"/>
      <c r="AS369" s="378"/>
      <c r="AU369" s="374"/>
      <c r="AV369" s="395"/>
      <c r="BB369" s="378"/>
      <c r="BC369" s="378"/>
      <c r="BD369" s="378"/>
      <c r="BF369" s="374"/>
      <c r="BG369" s="395"/>
      <c r="BM369" s="378"/>
      <c r="BN369" s="378"/>
      <c r="BO369" s="378"/>
      <c r="BQ369" s="374"/>
    </row>
    <row r="370" spans="1:69" x14ac:dyDescent="0.2">
      <c r="A370" s="395"/>
      <c r="C370" s="374"/>
      <c r="D370" s="395"/>
      <c r="E370" s="650"/>
      <c r="F370" s="650"/>
      <c r="G370" s="650"/>
      <c r="H370" s="650"/>
      <c r="I370" s="650"/>
      <c r="J370" s="650"/>
      <c r="K370" s="650"/>
      <c r="L370" s="650"/>
      <c r="M370" s="650"/>
      <c r="N370" s="374"/>
      <c r="O370" s="395"/>
      <c r="Y370" s="374"/>
      <c r="Z370" s="395"/>
      <c r="AJ370" s="374"/>
      <c r="AK370" s="395"/>
      <c r="AU370" s="374"/>
      <c r="AV370" s="395"/>
      <c r="BF370" s="374"/>
      <c r="BG370" s="395"/>
      <c r="BQ370" s="374"/>
    </row>
    <row r="371" spans="1:69" ht="6" customHeight="1" x14ac:dyDescent="0.2">
      <c r="A371" s="379"/>
      <c r="B371" s="662"/>
      <c r="C371" s="380"/>
      <c r="D371" s="379"/>
      <c r="E371" s="381"/>
      <c r="F371" s="381"/>
      <c r="G371" s="381"/>
      <c r="H371" s="381"/>
      <c r="I371" s="381"/>
      <c r="J371" s="381"/>
      <c r="K371" s="381"/>
      <c r="L371" s="381"/>
      <c r="M371" s="381"/>
      <c r="N371" s="380"/>
      <c r="O371" s="379"/>
      <c r="P371" s="381"/>
      <c r="Q371" s="381"/>
      <c r="R371" s="381"/>
      <c r="S371" s="381"/>
      <c r="T371" s="381"/>
      <c r="U371" s="381"/>
      <c r="V371" s="381"/>
      <c r="W371" s="381"/>
      <c r="X371" s="662"/>
      <c r="Y371" s="380"/>
      <c r="Z371" s="379"/>
      <c r="AA371" s="381"/>
      <c r="AB371" s="381"/>
      <c r="AC371" s="381"/>
      <c r="AD371" s="381"/>
      <c r="AE371" s="381"/>
      <c r="AF371" s="381"/>
      <c r="AG371" s="381"/>
      <c r="AH371" s="381"/>
      <c r="AI371" s="662"/>
      <c r="AJ371" s="380"/>
      <c r="AK371" s="379"/>
      <c r="AL371" s="381"/>
      <c r="AM371" s="381"/>
      <c r="AN371" s="381"/>
      <c r="AO371" s="381"/>
      <c r="AP371" s="381"/>
      <c r="AQ371" s="381"/>
      <c r="AR371" s="381"/>
      <c r="AS371" s="381"/>
      <c r="AT371" s="662"/>
      <c r="AU371" s="380"/>
      <c r="AV371" s="379"/>
      <c r="AW371" s="381"/>
      <c r="AX371" s="381"/>
      <c r="AY371" s="381"/>
      <c r="AZ371" s="381"/>
      <c r="BA371" s="381"/>
      <c r="BB371" s="381"/>
      <c r="BC371" s="381"/>
      <c r="BD371" s="381"/>
      <c r="BE371" s="662"/>
      <c r="BF371" s="380"/>
      <c r="BG371" s="379"/>
      <c r="BH371" s="381"/>
      <c r="BI371" s="381"/>
      <c r="BJ371" s="381"/>
      <c r="BK371" s="381"/>
      <c r="BL371" s="381"/>
      <c r="BM371" s="381"/>
      <c r="BN371" s="381"/>
      <c r="BO371" s="381"/>
      <c r="BP371" s="662"/>
      <c r="BQ371" s="380"/>
    </row>
    <row r="372" spans="1:69" ht="6" customHeight="1" x14ac:dyDescent="0.2">
      <c r="A372" s="375"/>
      <c r="B372" s="661"/>
      <c r="C372" s="376"/>
      <c r="D372" s="375"/>
      <c r="E372" s="398"/>
      <c r="F372" s="398"/>
      <c r="G372" s="398"/>
      <c r="H372" s="398"/>
      <c r="I372" s="398"/>
      <c r="J372" s="398"/>
      <c r="K372" s="398"/>
      <c r="L372" s="398"/>
      <c r="M372" s="398"/>
      <c r="N372" s="376"/>
      <c r="O372" s="375"/>
      <c r="P372" s="398"/>
      <c r="Q372" s="398"/>
      <c r="R372" s="398"/>
      <c r="S372" s="398"/>
      <c r="T372" s="398"/>
      <c r="U372" s="398"/>
      <c r="V372" s="398"/>
      <c r="W372" s="398"/>
      <c r="X372" s="661"/>
      <c r="Y372" s="376"/>
      <c r="Z372" s="375"/>
      <c r="AA372" s="398"/>
      <c r="AB372" s="398"/>
      <c r="AC372" s="398"/>
      <c r="AD372" s="398"/>
      <c r="AE372" s="398"/>
      <c r="AF372" s="398"/>
      <c r="AG372" s="398"/>
      <c r="AH372" s="398"/>
      <c r="AI372" s="661"/>
      <c r="AJ372" s="376"/>
      <c r="AK372" s="375"/>
      <c r="AL372" s="398"/>
      <c r="AM372" s="398"/>
      <c r="AN372" s="398"/>
      <c r="AO372" s="398"/>
      <c r="AP372" s="398"/>
      <c r="AQ372" s="398"/>
      <c r="AR372" s="398"/>
      <c r="AS372" s="398"/>
      <c r="AT372" s="661"/>
      <c r="AU372" s="376"/>
      <c r="AV372" s="375"/>
      <c r="AW372" s="398"/>
      <c r="AX372" s="398"/>
      <c r="AY372" s="398"/>
      <c r="AZ372" s="398"/>
      <c r="BA372" s="398"/>
      <c r="BB372" s="398"/>
      <c r="BC372" s="398"/>
      <c r="BD372" s="398"/>
      <c r="BE372" s="661"/>
      <c r="BF372" s="376"/>
      <c r="BG372" s="375"/>
      <c r="BH372" s="398"/>
      <c r="BI372" s="398"/>
      <c r="BJ372" s="398"/>
      <c r="BK372" s="398"/>
      <c r="BL372" s="398"/>
      <c r="BM372" s="398"/>
      <c r="BN372" s="398"/>
      <c r="BO372" s="398"/>
      <c r="BP372" s="661"/>
      <c r="BQ372" s="376"/>
    </row>
    <row r="373" spans="1:69" ht="11.25" customHeight="1" x14ac:dyDescent="0.2">
      <c r="A373" s="395"/>
      <c r="B373" s="367" t="s">
        <v>3108</v>
      </c>
      <c r="C373" s="374"/>
      <c r="D373" s="395"/>
      <c r="E373" s="650" t="str">
        <f ca="1">VLOOKUP(INDIRECT(ADDRESS(ROW(),COLUMN()-3)),Language_Translations,MATCH(Language_Selected,Language_Options,0),FALSE)</f>
        <v xml:space="preserve">White potatoes, white yams, manioc, cassava, [other local root crops] or any other foods made from roots? </v>
      </c>
      <c r="F373" s="650"/>
      <c r="G373" s="650"/>
      <c r="H373" s="650"/>
      <c r="I373" s="650"/>
      <c r="J373" s="650"/>
      <c r="K373" s="650"/>
      <c r="L373" s="650"/>
      <c r="M373" s="650"/>
      <c r="N373" s="374"/>
      <c r="O373" s="395"/>
      <c r="P373" s="347" t="s">
        <v>1731</v>
      </c>
      <c r="R373" s="378" t="s">
        <v>7</v>
      </c>
      <c r="S373" s="378"/>
      <c r="T373" s="378"/>
      <c r="U373" s="378"/>
      <c r="V373" s="378"/>
      <c r="W373" s="378"/>
      <c r="X373" s="456" t="s">
        <v>1778</v>
      </c>
      <c r="Y373" s="374"/>
      <c r="Z373" s="395"/>
      <c r="AA373" s="347" t="s">
        <v>1731</v>
      </c>
      <c r="AC373" s="378" t="s">
        <v>7</v>
      </c>
      <c r="AD373" s="378"/>
      <c r="AE373" s="378"/>
      <c r="AF373" s="378"/>
      <c r="AG373" s="378"/>
      <c r="AH373" s="378"/>
      <c r="AI373" s="456" t="s">
        <v>1778</v>
      </c>
      <c r="AJ373" s="374"/>
      <c r="AK373" s="395"/>
      <c r="AL373" s="347" t="s">
        <v>1731</v>
      </c>
      <c r="AN373" s="378" t="s">
        <v>7</v>
      </c>
      <c r="AO373" s="378"/>
      <c r="AP373" s="378"/>
      <c r="AQ373" s="378"/>
      <c r="AR373" s="378"/>
      <c r="AS373" s="378"/>
      <c r="AT373" s="456" t="s">
        <v>1778</v>
      </c>
      <c r="AU373" s="374"/>
      <c r="AV373" s="395"/>
      <c r="AW373" s="347" t="s">
        <v>1731</v>
      </c>
      <c r="AY373" s="378" t="s">
        <v>7</v>
      </c>
      <c r="AZ373" s="378"/>
      <c r="BA373" s="378"/>
      <c r="BB373" s="378"/>
      <c r="BC373" s="378"/>
      <c r="BD373" s="378"/>
      <c r="BE373" s="456" t="s">
        <v>1778</v>
      </c>
      <c r="BF373" s="374"/>
      <c r="BG373" s="395"/>
      <c r="BH373" s="347" t="s">
        <v>1731</v>
      </c>
      <c r="BJ373" s="378" t="s">
        <v>7</v>
      </c>
      <c r="BK373" s="378"/>
      <c r="BL373" s="378"/>
      <c r="BM373" s="378"/>
      <c r="BN373" s="378"/>
      <c r="BO373" s="378"/>
      <c r="BP373" s="456" t="s">
        <v>1778</v>
      </c>
      <c r="BQ373" s="374"/>
    </row>
    <row r="374" spans="1:69" x14ac:dyDescent="0.2">
      <c r="A374" s="395"/>
      <c r="C374" s="374"/>
      <c r="D374" s="395"/>
      <c r="E374" s="650"/>
      <c r="F374" s="650"/>
      <c r="G374" s="650"/>
      <c r="H374" s="650"/>
      <c r="I374" s="650"/>
      <c r="J374" s="650"/>
      <c r="K374" s="650"/>
      <c r="L374" s="650"/>
      <c r="M374" s="650"/>
      <c r="N374" s="374"/>
      <c r="O374" s="395"/>
      <c r="P374" s="347" t="s">
        <v>1732</v>
      </c>
      <c r="R374" s="378" t="s">
        <v>7</v>
      </c>
      <c r="S374" s="378"/>
      <c r="T374" s="378"/>
      <c r="U374" s="378"/>
      <c r="V374" s="378"/>
      <c r="W374" s="378"/>
      <c r="X374" s="456" t="s">
        <v>1783</v>
      </c>
      <c r="Y374" s="374"/>
      <c r="Z374" s="395"/>
      <c r="AA374" s="347" t="s">
        <v>1732</v>
      </c>
      <c r="AC374" s="378" t="s">
        <v>7</v>
      </c>
      <c r="AD374" s="378"/>
      <c r="AE374" s="378"/>
      <c r="AF374" s="378"/>
      <c r="AG374" s="378"/>
      <c r="AH374" s="378"/>
      <c r="AI374" s="456" t="s">
        <v>1783</v>
      </c>
      <c r="AJ374" s="374"/>
      <c r="AK374" s="395"/>
      <c r="AL374" s="347" t="s">
        <v>1732</v>
      </c>
      <c r="AN374" s="378" t="s">
        <v>7</v>
      </c>
      <c r="AO374" s="378"/>
      <c r="AP374" s="378"/>
      <c r="AQ374" s="378"/>
      <c r="AR374" s="378"/>
      <c r="AS374" s="378"/>
      <c r="AT374" s="456" t="s">
        <v>1783</v>
      </c>
      <c r="AU374" s="374"/>
      <c r="AV374" s="395"/>
      <c r="AW374" s="347" t="s">
        <v>1732</v>
      </c>
      <c r="AY374" s="378" t="s">
        <v>7</v>
      </c>
      <c r="AZ374" s="378"/>
      <c r="BA374" s="378"/>
      <c r="BB374" s="378"/>
      <c r="BC374" s="378"/>
      <c r="BD374" s="378"/>
      <c r="BE374" s="456" t="s">
        <v>1783</v>
      </c>
      <c r="BF374" s="374"/>
      <c r="BG374" s="395"/>
      <c r="BH374" s="347" t="s">
        <v>1732</v>
      </c>
      <c r="BJ374" s="378" t="s">
        <v>7</v>
      </c>
      <c r="BK374" s="378"/>
      <c r="BL374" s="378"/>
      <c r="BM374" s="378"/>
      <c r="BN374" s="378"/>
      <c r="BO374" s="378"/>
      <c r="BP374" s="456" t="s">
        <v>1783</v>
      </c>
      <c r="BQ374" s="374"/>
    </row>
    <row r="375" spans="1:69" x14ac:dyDescent="0.2">
      <c r="A375" s="395"/>
      <c r="C375" s="374"/>
      <c r="D375" s="395"/>
      <c r="E375" s="650"/>
      <c r="F375" s="650"/>
      <c r="G375" s="650"/>
      <c r="H375" s="650"/>
      <c r="I375" s="650"/>
      <c r="J375" s="650"/>
      <c r="K375" s="650"/>
      <c r="L375" s="650"/>
      <c r="M375" s="650"/>
      <c r="N375" s="374"/>
      <c r="O375" s="395"/>
      <c r="P375" s="347" t="s">
        <v>1784</v>
      </c>
      <c r="U375" s="378" t="s">
        <v>7</v>
      </c>
      <c r="V375" s="378"/>
      <c r="W375" s="378"/>
      <c r="X375" s="367">
        <v>8</v>
      </c>
      <c r="Y375" s="374"/>
      <c r="Z375" s="395"/>
      <c r="AA375" s="347" t="s">
        <v>1784</v>
      </c>
      <c r="AF375" s="378" t="s">
        <v>7</v>
      </c>
      <c r="AG375" s="378"/>
      <c r="AH375" s="378"/>
      <c r="AI375" s="367">
        <v>8</v>
      </c>
      <c r="AJ375" s="374"/>
      <c r="AK375" s="395"/>
      <c r="AL375" s="347" t="s">
        <v>1784</v>
      </c>
      <c r="AQ375" s="378" t="s">
        <v>7</v>
      </c>
      <c r="AR375" s="378"/>
      <c r="AS375" s="378"/>
      <c r="AT375" s="367">
        <v>8</v>
      </c>
      <c r="AU375" s="374"/>
      <c r="AV375" s="395"/>
      <c r="AW375" s="347" t="s">
        <v>1784</v>
      </c>
      <c r="BB375" s="378" t="s">
        <v>7</v>
      </c>
      <c r="BC375" s="378"/>
      <c r="BD375" s="378"/>
      <c r="BE375" s="367">
        <v>8</v>
      </c>
      <c r="BF375" s="374"/>
      <c r="BG375" s="395"/>
      <c r="BH375" s="347" t="s">
        <v>1784</v>
      </c>
      <c r="BM375" s="378" t="s">
        <v>7</v>
      </c>
      <c r="BN375" s="378"/>
      <c r="BO375" s="378"/>
      <c r="BP375" s="367">
        <v>8</v>
      </c>
      <c r="BQ375" s="374"/>
    </row>
    <row r="376" spans="1:69" x14ac:dyDescent="0.2">
      <c r="A376" s="395"/>
      <c r="C376" s="374"/>
      <c r="D376" s="395"/>
      <c r="E376" s="650"/>
      <c r="F376" s="650"/>
      <c r="G376" s="650"/>
      <c r="H376" s="650"/>
      <c r="I376" s="650"/>
      <c r="J376" s="650"/>
      <c r="K376" s="650"/>
      <c r="L376" s="650"/>
      <c r="M376" s="650"/>
      <c r="N376" s="374"/>
      <c r="O376" s="395"/>
      <c r="Y376" s="374"/>
      <c r="Z376" s="395"/>
      <c r="AJ376" s="374"/>
      <c r="AK376" s="395"/>
      <c r="AU376" s="374"/>
      <c r="AV376" s="395"/>
      <c r="BF376" s="374"/>
      <c r="BG376" s="395"/>
      <c r="BQ376" s="374"/>
    </row>
    <row r="377" spans="1:69" ht="6" customHeight="1" x14ac:dyDescent="0.2">
      <c r="A377" s="379"/>
      <c r="B377" s="662"/>
      <c r="C377" s="380"/>
      <c r="D377" s="379"/>
      <c r="E377" s="381"/>
      <c r="F377" s="381"/>
      <c r="G377" s="381"/>
      <c r="H377" s="381"/>
      <c r="I377" s="381"/>
      <c r="J377" s="381"/>
      <c r="K377" s="381"/>
      <c r="L377" s="381"/>
      <c r="M377" s="381"/>
      <c r="N377" s="380"/>
      <c r="O377" s="379"/>
      <c r="P377" s="381"/>
      <c r="Q377" s="381"/>
      <c r="R377" s="381"/>
      <c r="S377" s="381"/>
      <c r="T377" s="381"/>
      <c r="U377" s="381"/>
      <c r="V377" s="381"/>
      <c r="W377" s="381"/>
      <c r="X377" s="662"/>
      <c r="Y377" s="380"/>
      <c r="Z377" s="379"/>
      <c r="AA377" s="381"/>
      <c r="AB377" s="381"/>
      <c r="AC377" s="381"/>
      <c r="AD377" s="381"/>
      <c r="AE377" s="381"/>
      <c r="AF377" s="381"/>
      <c r="AG377" s="381"/>
      <c r="AH377" s="381"/>
      <c r="AI377" s="662"/>
      <c r="AJ377" s="380"/>
      <c r="AK377" s="379"/>
      <c r="AL377" s="381"/>
      <c r="AM377" s="381"/>
      <c r="AN377" s="381"/>
      <c r="AO377" s="381"/>
      <c r="AP377" s="381"/>
      <c r="AQ377" s="381"/>
      <c r="AR377" s="381"/>
      <c r="AS377" s="381"/>
      <c r="AT377" s="662"/>
      <c r="AU377" s="380"/>
      <c r="AV377" s="379"/>
      <c r="AW377" s="381"/>
      <c r="AX377" s="381"/>
      <c r="AY377" s="381"/>
      <c r="AZ377" s="381"/>
      <c r="BA377" s="381"/>
      <c r="BB377" s="381"/>
      <c r="BC377" s="381"/>
      <c r="BD377" s="381"/>
      <c r="BE377" s="662"/>
      <c r="BF377" s="380"/>
      <c r="BG377" s="379"/>
      <c r="BH377" s="381"/>
      <c r="BI377" s="381"/>
      <c r="BJ377" s="381"/>
      <c r="BK377" s="381"/>
      <c r="BL377" s="381"/>
      <c r="BM377" s="381"/>
      <c r="BN377" s="381"/>
      <c r="BO377" s="381"/>
      <c r="BP377" s="662"/>
      <c r="BQ377" s="380"/>
    </row>
    <row r="378" spans="1:69" ht="6" customHeight="1" x14ac:dyDescent="0.2">
      <c r="A378" s="375"/>
      <c r="B378" s="661"/>
      <c r="C378" s="376"/>
      <c r="D378" s="375"/>
      <c r="E378" s="398"/>
      <c r="F378" s="398"/>
      <c r="G378" s="398"/>
      <c r="H378" s="398"/>
      <c r="I378" s="398"/>
      <c r="J378" s="398"/>
      <c r="K378" s="398"/>
      <c r="L378" s="398"/>
      <c r="M378" s="398"/>
      <c r="N378" s="376"/>
      <c r="O378" s="375"/>
      <c r="P378" s="398"/>
      <c r="Q378" s="398"/>
      <c r="R378" s="398"/>
      <c r="S378" s="398"/>
      <c r="T378" s="398"/>
      <c r="U378" s="398"/>
      <c r="V378" s="398"/>
      <c r="W378" s="398"/>
      <c r="X378" s="661"/>
      <c r="Y378" s="376"/>
      <c r="Z378" s="375"/>
      <c r="AA378" s="398"/>
      <c r="AB378" s="398"/>
      <c r="AC378" s="398"/>
      <c r="AD378" s="398"/>
      <c r="AE378" s="398"/>
      <c r="AF378" s="398"/>
      <c r="AG378" s="398"/>
      <c r="AH378" s="398"/>
      <c r="AI378" s="661"/>
      <c r="AJ378" s="376"/>
      <c r="AK378" s="375"/>
      <c r="AL378" s="398"/>
      <c r="AM378" s="398"/>
      <c r="AN378" s="398"/>
      <c r="AO378" s="398"/>
      <c r="AP378" s="398"/>
      <c r="AQ378" s="398"/>
      <c r="AR378" s="398"/>
      <c r="AS378" s="398"/>
      <c r="AT378" s="661"/>
      <c r="AU378" s="376"/>
      <c r="AV378" s="375"/>
      <c r="AW378" s="398"/>
      <c r="AX378" s="398"/>
      <c r="AY378" s="398"/>
      <c r="AZ378" s="398"/>
      <c r="BA378" s="398"/>
      <c r="BB378" s="398"/>
      <c r="BC378" s="398"/>
      <c r="BD378" s="398"/>
      <c r="BE378" s="661"/>
      <c r="BF378" s="376"/>
      <c r="BG378" s="375"/>
      <c r="BH378" s="398"/>
      <c r="BI378" s="398"/>
      <c r="BJ378" s="398"/>
      <c r="BK378" s="398"/>
      <c r="BL378" s="398"/>
      <c r="BM378" s="398"/>
      <c r="BN378" s="398"/>
      <c r="BO378" s="398"/>
      <c r="BP378" s="661"/>
      <c r="BQ378" s="376"/>
    </row>
    <row r="379" spans="1:69" ht="11.25" customHeight="1" x14ac:dyDescent="0.2">
      <c r="A379" s="395"/>
      <c r="B379" s="347" t="s">
        <v>3109</v>
      </c>
      <c r="C379" s="374"/>
      <c r="D379" s="395"/>
      <c r="E379" s="650" t="str">
        <f ca="1">VLOOKUP(INDIRECT(ADDRESS(ROW(),COLUMN()-3)),Language_Translations,MATCH(Language_Selected,Language_Options,0),FALSE)</f>
        <v xml:space="preserve">Any plantains or green bananas? </v>
      </c>
      <c r="F379" s="650"/>
      <c r="G379" s="650"/>
      <c r="H379" s="650"/>
      <c r="I379" s="650"/>
      <c r="J379" s="650"/>
      <c r="K379" s="650"/>
      <c r="L379" s="650"/>
      <c r="M379" s="650"/>
      <c r="N379" s="374"/>
      <c r="O379" s="395"/>
      <c r="P379" s="347" t="s">
        <v>1731</v>
      </c>
      <c r="R379" s="378" t="s">
        <v>7</v>
      </c>
      <c r="S379" s="378"/>
      <c r="T379" s="378"/>
      <c r="U379" s="378"/>
      <c r="V379" s="378"/>
      <c r="W379" s="378"/>
      <c r="X379" s="456" t="s">
        <v>1778</v>
      </c>
      <c r="Y379" s="374"/>
      <c r="Z379" s="395"/>
      <c r="AA379" s="347" t="s">
        <v>1731</v>
      </c>
      <c r="AC379" s="378" t="s">
        <v>7</v>
      </c>
      <c r="AD379" s="378"/>
      <c r="AE379" s="378"/>
      <c r="AF379" s="378"/>
      <c r="AG379" s="378"/>
      <c r="AH379" s="378"/>
      <c r="AI379" s="456" t="s">
        <v>1778</v>
      </c>
      <c r="AJ379" s="374"/>
      <c r="AK379" s="395"/>
      <c r="AL379" s="347" t="s">
        <v>1731</v>
      </c>
      <c r="AN379" s="378" t="s">
        <v>7</v>
      </c>
      <c r="AO379" s="378"/>
      <c r="AP379" s="378"/>
      <c r="AQ379" s="378"/>
      <c r="AR379" s="378"/>
      <c r="AS379" s="378"/>
      <c r="AT379" s="456" t="s">
        <v>1778</v>
      </c>
      <c r="AU379" s="374"/>
      <c r="AV379" s="395"/>
      <c r="AW379" s="347" t="s">
        <v>1731</v>
      </c>
      <c r="AY379" s="378" t="s">
        <v>7</v>
      </c>
      <c r="AZ379" s="378"/>
      <c r="BA379" s="378"/>
      <c r="BB379" s="378"/>
      <c r="BC379" s="378"/>
      <c r="BD379" s="378"/>
      <c r="BE379" s="456" t="s">
        <v>1778</v>
      </c>
      <c r="BF379" s="374"/>
      <c r="BG379" s="395"/>
      <c r="BH379" s="347" t="s">
        <v>1731</v>
      </c>
      <c r="BJ379" s="378" t="s">
        <v>7</v>
      </c>
      <c r="BK379" s="378"/>
      <c r="BL379" s="378"/>
      <c r="BM379" s="378"/>
      <c r="BN379" s="378"/>
      <c r="BO379" s="378"/>
      <c r="BP379" s="456" t="s">
        <v>1778</v>
      </c>
      <c r="BQ379" s="374"/>
    </row>
    <row r="380" spans="1:69" x14ac:dyDescent="0.2">
      <c r="A380" s="395"/>
      <c r="C380" s="374"/>
      <c r="D380" s="395"/>
      <c r="E380" s="650"/>
      <c r="F380" s="650"/>
      <c r="G380" s="650"/>
      <c r="H380" s="650"/>
      <c r="I380" s="650"/>
      <c r="J380" s="650"/>
      <c r="K380" s="650"/>
      <c r="L380" s="650"/>
      <c r="M380" s="650"/>
      <c r="N380" s="374"/>
      <c r="O380" s="395"/>
      <c r="P380" s="347" t="s">
        <v>1732</v>
      </c>
      <c r="R380" s="378" t="s">
        <v>7</v>
      </c>
      <c r="S380" s="378"/>
      <c r="T380" s="378"/>
      <c r="U380" s="378"/>
      <c r="V380" s="378"/>
      <c r="W380" s="378"/>
      <c r="X380" s="456" t="s">
        <v>1783</v>
      </c>
      <c r="Y380" s="374"/>
      <c r="Z380" s="395"/>
      <c r="AA380" s="347" t="s">
        <v>1732</v>
      </c>
      <c r="AC380" s="378" t="s">
        <v>7</v>
      </c>
      <c r="AD380" s="378"/>
      <c r="AE380" s="378"/>
      <c r="AF380" s="378"/>
      <c r="AG380" s="378"/>
      <c r="AH380" s="378"/>
      <c r="AI380" s="456" t="s">
        <v>1783</v>
      </c>
      <c r="AJ380" s="374"/>
      <c r="AK380" s="395"/>
      <c r="AL380" s="347" t="s">
        <v>1732</v>
      </c>
      <c r="AN380" s="378" t="s">
        <v>7</v>
      </c>
      <c r="AO380" s="378"/>
      <c r="AP380" s="378"/>
      <c r="AQ380" s="378"/>
      <c r="AR380" s="378"/>
      <c r="AS380" s="378"/>
      <c r="AT380" s="456" t="s">
        <v>1783</v>
      </c>
      <c r="AU380" s="374"/>
      <c r="AV380" s="395"/>
      <c r="AW380" s="347" t="s">
        <v>1732</v>
      </c>
      <c r="AY380" s="378" t="s">
        <v>7</v>
      </c>
      <c r="AZ380" s="378"/>
      <c r="BA380" s="378"/>
      <c r="BB380" s="378"/>
      <c r="BC380" s="378"/>
      <c r="BD380" s="378"/>
      <c r="BE380" s="456" t="s">
        <v>1783</v>
      </c>
      <c r="BF380" s="374"/>
      <c r="BG380" s="395"/>
      <c r="BH380" s="347" t="s">
        <v>1732</v>
      </c>
      <c r="BJ380" s="378" t="s">
        <v>7</v>
      </c>
      <c r="BK380" s="378"/>
      <c r="BL380" s="378"/>
      <c r="BM380" s="378"/>
      <c r="BN380" s="378"/>
      <c r="BO380" s="378"/>
      <c r="BP380" s="456" t="s">
        <v>1783</v>
      </c>
      <c r="BQ380" s="374"/>
    </row>
    <row r="381" spans="1:69" x14ac:dyDescent="0.2">
      <c r="A381" s="395"/>
      <c r="C381" s="374"/>
      <c r="D381" s="395"/>
      <c r="E381" s="650"/>
      <c r="F381" s="650"/>
      <c r="G381" s="650"/>
      <c r="H381" s="650"/>
      <c r="I381" s="650"/>
      <c r="J381" s="650"/>
      <c r="K381" s="650"/>
      <c r="L381" s="650"/>
      <c r="M381" s="650"/>
      <c r="N381" s="374"/>
      <c r="O381" s="395"/>
      <c r="P381" s="347" t="s">
        <v>1784</v>
      </c>
      <c r="U381" s="378" t="s">
        <v>7</v>
      </c>
      <c r="V381" s="378"/>
      <c r="W381" s="378"/>
      <c r="X381" s="367">
        <v>8</v>
      </c>
      <c r="Y381" s="374"/>
      <c r="Z381" s="395"/>
      <c r="AA381" s="347" t="s">
        <v>1784</v>
      </c>
      <c r="AF381" s="378" t="s">
        <v>7</v>
      </c>
      <c r="AG381" s="378"/>
      <c r="AH381" s="378"/>
      <c r="AI381" s="367">
        <v>8</v>
      </c>
      <c r="AJ381" s="374"/>
      <c r="AK381" s="395"/>
      <c r="AL381" s="347" t="s">
        <v>1784</v>
      </c>
      <c r="AQ381" s="378" t="s">
        <v>7</v>
      </c>
      <c r="AR381" s="378"/>
      <c r="AS381" s="378"/>
      <c r="AT381" s="367">
        <v>8</v>
      </c>
      <c r="AU381" s="374"/>
      <c r="AV381" s="395"/>
      <c r="AW381" s="347" t="s">
        <v>1784</v>
      </c>
      <c r="BB381" s="378" t="s">
        <v>7</v>
      </c>
      <c r="BC381" s="378"/>
      <c r="BD381" s="378"/>
      <c r="BE381" s="367">
        <v>8</v>
      </c>
      <c r="BF381" s="374"/>
      <c r="BG381" s="395"/>
      <c r="BH381" s="347" t="s">
        <v>1784</v>
      </c>
      <c r="BM381" s="378" t="s">
        <v>7</v>
      </c>
      <c r="BN381" s="378"/>
      <c r="BO381" s="378"/>
      <c r="BP381" s="367">
        <v>8</v>
      </c>
      <c r="BQ381" s="374"/>
    </row>
    <row r="382" spans="1:69" ht="6" customHeight="1" x14ac:dyDescent="0.2">
      <c r="A382" s="379"/>
      <c r="B382" s="662"/>
      <c r="C382" s="380"/>
      <c r="D382" s="379"/>
      <c r="E382" s="381"/>
      <c r="F382" s="381"/>
      <c r="G382" s="381"/>
      <c r="H382" s="381"/>
      <c r="I382" s="381"/>
      <c r="J382" s="381"/>
      <c r="K382" s="381"/>
      <c r="L382" s="381"/>
      <c r="M382" s="381"/>
      <c r="N382" s="380"/>
      <c r="O382" s="379"/>
      <c r="P382" s="381"/>
      <c r="Q382" s="381"/>
      <c r="R382" s="381"/>
      <c r="S382" s="381"/>
      <c r="T382" s="381"/>
      <c r="U382" s="381"/>
      <c r="V382" s="381"/>
      <c r="W382" s="381"/>
      <c r="X382" s="662"/>
      <c r="Y382" s="380"/>
      <c r="Z382" s="379"/>
      <c r="AA382" s="381"/>
      <c r="AB382" s="381"/>
      <c r="AC382" s="381"/>
      <c r="AD382" s="381"/>
      <c r="AE382" s="381"/>
      <c r="AF382" s="381"/>
      <c r="AG382" s="381"/>
      <c r="AH382" s="381"/>
      <c r="AI382" s="662"/>
      <c r="AJ382" s="380"/>
      <c r="AK382" s="379"/>
      <c r="AL382" s="381"/>
      <c r="AM382" s="381"/>
      <c r="AN382" s="381"/>
      <c r="AO382" s="381"/>
      <c r="AP382" s="381"/>
      <c r="AQ382" s="381"/>
      <c r="AR382" s="381"/>
      <c r="AS382" s="381"/>
      <c r="AT382" s="662"/>
      <c r="AU382" s="380"/>
      <c r="AV382" s="379"/>
      <c r="AW382" s="381"/>
      <c r="AX382" s="381"/>
      <c r="AY382" s="381"/>
      <c r="AZ382" s="381"/>
      <c r="BA382" s="381"/>
      <c r="BB382" s="381"/>
      <c r="BC382" s="381"/>
      <c r="BD382" s="381"/>
      <c r="BE382" s="662"/>
      <c r="BF382" s="380"/>
      <c r="BG382" s="379"/>
      <c r="BH382" s="381"/>
      <c r="BI382" s="381"/>
      <c r="BJ382" s="381"/>
      <c r="BK382" s="381"/>
      <c r="BL382" s="381"/>
      <c r="BM382" s="381"/>
      <c r="BN382" s="381"/>
      <c r="BO382" s="381"/>
      <c r="BP382" s="662"/>
      <c r="BQ382" s="380"/>
    </row>
    <row r="383" spans="1:69" ht="6" customHeight="1" x14ac:dyDescent="0.2">
      <c r="A383" s="375"/>
      <c r="B383" s="661"/>
      <c r="C383" s="376"/>
      <c r="D383" s="375"/>
      <c r="E383" s="398"/>
      <c r="F383" s="398"/>
      <c r="G383" s="398"/>
      <c r="H383" s="398"/>
      <c r="I383" s="398"/>
      <c r="J383" s="398"/>
      <c r="K383" s="398"/>
      <c r="L383" s="398"/>
      <c r="M383" s="398"/>
      <c r="N383" s="376"/>
      <c r="O383" s="375"/>
      <c r="P383" s="398"/>
      <c r="Q383" s="398"/>
      <c r="R383" s="398"/>
      <c r="S383" s="398"/>
      <c r="T383" s="398"/>
      <c r="U383" s="398"/>
      <c r="V383" s="398"/>
      <c r="W383" s="398"/>
      <c r="X383" s="661"/>
      <c r="Y383" s="376"/>
      <c r="Z383" s="375"/>
      <c r="AA383" s="398"/>
      <c r="AB383" s="398"/>
      <c r="AC383" s="398"/>
      <c r="AD383" s="398"/>
      <c r="AE383" s="398"/>
      <c r="AF383" s="398"/>
      <c r="AG383" s="398"/>
      <c r="AH383" s="398"/>
      <c r="AI383" s="661"/>
      <c r="AJ383" s="376"/>
      <c r="AK383" s="375"/>
      <c r="AL383" s="398"/>
      <c r="AM383" s="398"/>
      <c r="AN383" s="398"/>
      <c r="AO383" s="398"/>
      <c r="AP383" s="398"/>
      <c r="AQ383" s="398"/>
      <c r="AR383" s="398"/>
      <c r="AS383" s="398"/>
      <c r="AT383" s="661"/>
      <c r="AU383" s="376"/>
      <c r="AV383" s="375"/>
      <c r="AW383" s="398"/>
      <c r="AX383" s="398"/>
      <c r="AY383" s="398"/>
      <c r="AZ383" s="398"/>
      <c r="BA383" s="398"/>
      <c r="BB383" s="398"/>
      <c r="BC383" s="398"/>
      <c r="BD383" s="398"/>
      <c r="BE383" s="661"/>
      <c r="BF383" s="376"/>
      <c r="BG383" s="375"/>
      <c r="BH383" s="398"/>
      <c r="BI383" s="398"/>
      <c r="BJ383" s="398"/>
      <c r="BK383" s="398"/>
      <c r="BL383" s="398"/>
      <c r="BM383" s="398"/>
      <c r="BN383" s="398"/>
      <c r="BO383" s="398"/>
      <c r="BP383" s="661"/>
      <c r="BQ383" s="376"/>
    </row>
    <row r="384" spans="1:69" ht="11.25" customHeight="1" x14ac:dyDescent="0.2">
      <c r="A384" s="395"/>
      <c r="B384" s="367" t="s">
        <v>3110</v>
      </c>
      <c r="C384" s="374"/>
      <c r="D384" s="395"/>
      <c r="E384" s="650" t="str">
        <f ca="1">VLOOKUP(INDIRECT(ADDRESS(ROW(),COLUMN()-3)),Language_Translations,MATCH(Language_Selected,Language_Options,0),FALSE)</f>
        <v>Any dark green, leafy vegetables, such as [INSERT UP TO 5 COMMONLY CONSUMED VITAMIN A-RICH DARK GREEN, LEAFY VEGETABLES], or other dark green, leafy vegetables?</v>
      </c>
      <c r="F384" s="650"/>
      <c r="G384" s="650"/>
      <c r="H384" s="650"/>
      <c r="I384" s="650"/>
      <c r="J384" s="650"/>
      <c r="K384" s="650"/>
      <c r="L384" s="650"/>
      <c r="M384" s="650"/>
      <c r="N384" s="374"/>
      <c r="O384" s="395"/>
      <c r="X384" s="347"/>
      <c r="Y384" s="374"/>
      <c r="Z384" s="395"/>
      <c r="AI384" s="347"/>
      <c r="AJ384" s="374"/>
      <c r="AK384" s="395"/>
      <c r="AT384" s="347"/>
      <c r="AU384" s="374"/>
      <c r="AV384" s="395"/>
      <c r="BE384" s="347"/>
      <c r="BF384" s="374"/>
      <c r="BG384" s="395"/>
      <c r="BP384" s="347"/>
      <c r="BQ384" s="374"/>
    </row>
    <row r="385" spans="1:69" ht="11.25" customHeight="1" x14ac:dyDescent="0.2">
      <c r="A385" s="395"/>
      <c r="C385" s="374"/>
      <c r="D385" s="395"/>
      <c r="E385" s="650"/>
      <c r="F385" s="650"/>
      <c r="G385" s="650"/>
      <c r="H385" s="650"/>
      <c r="I385" s="650"/>
      <c r="J385" s="650"/>
      <c r="K385" s="650"/>
      <c r="L385" s="650"/>
      <c r="M385" s="650"/>
      <c r="N385" s="374"/>
      <c r="O385" s="395"/>
      <c r="R385" s="378"/>
      <c r="S385" s="378"/>
      <c r="T385" s="378"/>
      <c r="U385" s="378"/>
      <c r="V385" s="378"/>
      <c r="W385" s="378"/>
      <c r="X385" s="456"/>
      <c r="Y385" s="374"/>
      <c r="Z385" s="395"/>
      <c r="AC385" s="378"/>
      <c r="AD385" s="378"/>
      <c r="AE385" s="378"/>
      <c r="AF385" s="378"/>
      <c r="AG385" s="378"/>
      <c r="AH385" s="378"/>
      <c r="AI385" s="456"/>
      <c r="AJ385" s="374"/>
      <c r="AK385" s="395"/>
      <c r="AN385" s="378"/>
      <c r="AO385" s="378"/>
      <c r="AP385" s="378"/>
      <c r="AQ385" s="378"/>
      <c r="AR385" s="378"/>
      <c r="AS385" s="378"/>
      <c r="AT385" s="456"/>
      <c r="AU385" s="374"/>
      <c r="AV385" s="395"/>
      <c r="AY385" s="378"/>
      <c r="AZ385" s="378"/>
      <c r="BA385" s="378"/>
      <c r="BB385" s="378"/>
      <c r="BC385" s="378"/>
      <c r="BD385" s="378"/>
      <c r="BE385" s="456"/>
      <c r="BF385" s="374"/>
      <c r="BG385" s="395"/>
      <c r="BJ385" s="378"/>
      <c r="BK385" s="378"/>
      <c r="BL385" s="378"/>
      <c r="BM385" s="378"/>
      <c r="BN385" s="378"/>
      <c r="BO385" s="378"/>
      <c r="BP385" s="456"/>
      <c r="BQ385" s="374"/>
    </row>
    <row r="386" spans="1:69" ht="11.25" customHeight="1" x14ac:dyDescent="0.2">
      <c r="A386" s="395"/>
      <c r="C386" s="374"/>
      <c r="D386" s="395"/>
      <c r="E386" s="650"/>
      <c r="F386" s="650"/>
      <c r="G386" s="650"/>
      <c r="H386" s="650"/>
      <c r="I386" s="650"/>
      <c r="J386" s="650"/>
      <c r="K386" s="650"/>
      <c r="L386" s="650"/>
      <c r="M386" s="650"/>
      <c r="N386" s="374"/>
      <c r="O386" s="395"/>
      <c r="R386" s="378"/>
      <c r="S386" s="378"/>
      <c r="T386" s="378"/>
      <c r="U386" s="378"/>
      <c r="V386" s="378"/>
      <c r="W386" s="378"/>
      <c r="X386" s="456"/>
      <c r="Y386" s="374"/>
      <c r="Z386" s="395"/>
      <c r="AC386" s="378"/>
      <c r="AD386" s="378"/>
      <c r="AE386" s="378"/>
      <c r="AF386" s="378"/>
      <c r="AG386" s="378"/>
      <c r="AH386" s="378"/>
      <c r="AI386" s="456"/>
      <c r="AJ386" s="374"/>
      <c r="AK386" s="395"/>
      <c r="AN386" s="378"/>
      <c r="AO386" s="378"/>
      <c r="AP386" s="378"/>
      <c r="AQ386" s="378"/>
      <c r="AR386" s="378"/>
      <c r="AS386" s="378"/>
      <c r="AT386" s="456"/>
      <c r="AU386" s="374"/>
      <c r="AV386" s="395"/>
      <c r="AY386" s="378"/>
      <c r="AZ386" s="378"/>
      <c r="BA386" s="378"/>
      <c r="BB386" s="378"/>
      <c r="BC386" s="378"/>
      <c r="BD386" s="378"/>
      <c r="BE386" s="456"/>
      <c r="BF386" s="374"/>
      <c r="BG386" s="395"/>
      <c r="BJ386" s="378"/>
      <c r="BK386" s="378"/>
      <c r="BL386" s="378"/>
      <c r="BM386" s="378"/>
      <c r="BN386" s="378"/>
      <c r="BO386" s="378"/>
      <c r="BP386" s="456"/>
      <c r="BQ386" s="374"/>
    </row>
    <row r="387" spans="1:69" ht="11.25" customHeight="1" x14ac:dyDescent="0.2">
      <c r="A387" s="395"/>
      <c r="C387" s="374"/>
      <c r="D387" s="395"/>
      <c r="E387" s="650"/>
      <c r="F387" s="650"/>
      <c r="G387" s="650"/>
      <c r="H387" s="650"/>
      <c r="I387" s="650"/>
      <c r="J387" s="650"/>
      <c r="K387" s="650"/>
      <c r="L387" s="650"/>
      <c r="M387" s="650"/>
      <c r="N387" s="374"/>
      <c r="O387" s="395"/>
      <c r="P387" s="347" t="s">
        <v>1731</v>
      </c>
      <c r="R387" s="378" t="s">
        <v>7</v>
      </c>
      <c r="S387" s="378"/>
      <c r="T387" s="378"/>
      <c r="U387" s="378"/>
      <c r="V387" s="378"/>
      <c r="W387" s="378"/>
      <c r="X387" s="456" t="s">
        <v>1778</v>
      </c>
      <c r="Y387" s="374"/>
      <c r="Z387" s="395"/>
      <c r="AA387" s="347" t="s">
        <v>1731</v>
      </c>
      <c r="AC387" s="378" t="s">
        <v>7</v>
      </c>
      <c r="AD387" s="378"/>
      <c r="AE387" s="378"/>
      <c r="AF387" s="378"/>
      <c r="AG387" s="378"/>
      <c r="AH387" s="378"/>
      <c r="AI387" s="456" t="s">
        <v>1778</v>
      </c>
      <c r="AJ387" s="374"/>
      <c r="AK387" s="395"/>
      <c r="AL387" s="347" t="s">
        <v>1731</v>
      </c>
      <c r="AN387" s="378" t="s">
        <v>7</v>
      </c>
      <c r="AO387" s="378"/>
      <c r="AP387" s="378"/>
      <c r="AQ387" s="378"/>
      <c r="AR387" s="378"/>
      <c r="AS387" s="378"/>
      <c r="AT387" s="456" t="s">
        <v>1778</v>
      </c>
      <c r="AU387" s="374"/>
      <c r="AV387" s="395"/>
      <c r="AW387" s="347" t="s">
        <v>1731</v>
      </c>
      <c r="AY387" s="378" t="s">
        <v>7</v>
      </c>
      <c r="AZ387" s="378"/>
      <c r="BA387" s="378"/>
      <c r="BB387" s="378"/>
      <c r="BC387" s="378"/>
      <c r="BD387" s="378"/>
      <c r="BE387" s="456" t="s">
        <v>1778</v>
      </c>
      <c r="BF387" s="374"/>
      <c r="BG387" s="395"/>
      <c r="BH387" s="347" t="s">
        <v>1731</v>
      </c>
      <c r="BJ387" s="378" t="s">
        <v>7</v>
      </c>
      <c r="BK387" s="378"/>
      <c r="BL387" s="378"/>
      <c r="BM387" s="378"/>
      <c r="BN387" s="378"/>
      <c r="BO387" s="378"/>
      <c r="BP387" s="456" t="s">
        <v>1778</v>
      </c>
      <c r="BQ387" s="374"/>
    </row>
    <row r="388" spans="1:69" x14ac:dyDescent="0.2">
      <c r="A388" s="395"/>
      <c r="C388" s="374"/>
      <c r="D388" s="395"/>
      <c r="E388" s="650"/>
      <c r="F388" s="650"/>
      <c r="G388" s="650"/>
      <c r="H388" s="650"/>
      <c r="I388" s="650"/>
      <c r="J388" s="650"/>
      <c r="K388" s="650"/>
      <c r="L388" s="650"/>
      <c r="M388" s="650"/>
      <c r="N388" s="374"/>
      <c r="O388" s="395"/>
      <c r="P388" s="347" t="s">
        <v>1732</v>
      </c>
      <c r="R388" s="378" t="s">
        <v>7</v>
      </c>
      <c r="S388" s="378"/>
      <c r="T388" s="378"/>
      <c r="U388" s="378"/>
      <c r="V388" s="378"/>
      <c r="W388" s="378"/>
      <c r="X388" s="456" t="s">
        <v>1783</v>
      </c>
      <c r="Y388" s="374"/>
      <c r="Z388" s="395"/>
      <c r="AA388" s="347" t="s">
        <v>1732</v>
      </c>
      <c r="AC388" s="378" t="s">
        <v>7</v>
      </c>
      <c r="AD388" s="378"/>
      <c r="AE388" s="378"/>
      <c r="AF388" s="378"/>
      <c r="AG388" s="378"/>
      <c r="AH388" s="378"/>
      <c r="AI388" s="456" t="s">
        <v>1783</v>
      </c>
      <c r="AJ388" s="374"/>
      <c r="AK388" s="395"/>
      <c r="AL388" s="347" t="s">
        <v>1732</v>
      </c>
      <c r="AN388" s="378" t="s">
        <v>7</v>
      </c>
      <c r="AO388" s="378"/>
      <c r="AP388" s="378"/>
      <c r="AQ388" s="378"/>
      <c r="AR388" s="378"/>
      <c r="AS388" s="378"/>
      <c r="AT388" s="456" t="s">
        <v>1783</v>
      </c>
      <c r="AU388" s="374"/>
      <c r="AV388" s="395"/>
      <c r="AW388" s="347" t="s">
        <v>1732</v>
      </c>
      <c r="AY388" s="378" t="s">
        <v>7</v>
      </c>
      <c r="AZ388" s="378"/>
      <c r="BA388" s="378"/>
      <c r="BB388" s="378"/>
      <c r="BC388" s="378"/>
      <c r="BD388" s="378"/>
      <c r="BE388" s="456" t="s">
        <v>1783</v>
      </c>
      <c r="BF388" s="374"/>
      <c r="BG388" s="395"/>
      <c r="BH388" s="347" t="s">
        <v>1732</v>
      </c>
      <c r="BJ388" s="378" t="s">
        <v>7</v>
      </c>
      <c r="BK388" s="378"/>
      <c r="BL388" s="378"/>
      <c r="BM388" s="378"/>
      <c r="BN388" s="378"/>
      <c r="BO388" s="378"/>
      <c r="BP388" s="456" t="s">
        <v>1783</v>
      </c>
      <c r="BQ388" s="374"/>
    </row>
    <row r="389" spans="1:69" x14ac:dyDescent="0.2">
      <c r="A389" s="395"/>
      <c r="C389" s="374"/>
      <c r="D389" s="395"/>
      <c r="E389" s="650"/>
      <c r="F389" s="650"/>
      <c r="G389" s="650"/>
      <c r="H389" s="650"/>
      <c r="I389" s="650"/>
      <c r="J389" s="650"/>
      <c r="K389" s="650"/>
      <c r="L389" s="650"/>
      <c r="M389" s="650"/>
      <c r="N389" s="374"/>
      <c r="O389" s="395"/>
      <c r="P389" s="347" t="s">
        <v>1784</v>
      </c>
      <c r="U389" s="378" t="s">
        <v>7</v>
      </c>
      <c r="V389" s="378"/>
      <c r="W389" s="378"/>
      <c r="X389" s="367">
        <v>8</v>
      </c>
      <c r="Y389" s="374"/>
      <c r="Z389" s="395"/>
      <c r="AA389" s="347" t="s">
        <v>1784</v>
      </c>
      <c r="AF389" s="378" t="s">
        <v>7</v>
      </c>
      <c r="AG389" s="378"/>
      <c r="AH389" s="378"/>
      <c r="AI389" s="367">
        <v>8</v>
      </c>
      <c r="AJ389" s="374"/>
      <c r="AK389" s="395"/>
      <c r="AL389" s="347" t="s">
        <v>1784</v>
      </c>
      <c r="AQ389" s="378" t="s">
        <v>7</v>
      </c>
      <c r="AR389" s="378"/>
      <c r="AS389" s="378"/>
      <c r="AT389" s="367">
        <v>8</v>
      </c>
      <c r="AU389" s="374"/>
      <c r="AV389" s="395"/>
      <c r="AW389" s="347" t="s">
        <v>1784</v>
      </c>
      <c r="BB389" s="378" t="s">
        <v>7</v>
      </c>
      <c r="BC389" s="378"/>
      <c r="BD389" s="378"/>
      <c r="BE389" s="367">
        <v>8</v>
      </c>
      <c r="BF389" s="374"/>
      <c r="BG389" s="395"/>
      <c r="BH389" s="347" t="s">
        <v>1784</v>
      </c>
      <c r="BM389" s="378" t="s">
        <v>7</v>
      </c>
      <c r="BN389" s="378"/>
      <c r="BO389" s="378"/>
      <c r="BP389" s="367">
        <v>8</v>
      </c>
      <c r="BQ389" s="374"/>
    </row>
    <row r="390" spans="1:69" x14ac:dyDescent="0.2">
      <c r="A390" s="395"/>
      <c r="C390" s="374"/>
      <c r="D390" s="395"/>
      <c r="E390" s="650"/>
      <c r="F390" s="650"/>
      <c r="G390" s="650"/>
      <c r="H390" s="650"/>
      <c r="I390" s="650"/>
      <c r="J390" s="650"/>
      <c r="K390" s="650"/>
      <c r="L390" s="650"/>
      <c r="M390" s="650"/>
      <c r="N390" s="374"/>
      <c r="O390" s="395"/>
      <c r="Y390" s="374"/>
      <c r="Z390" s="395"/>
      <c r="AJ390" s="374"/>
      <c r="AK390" s="395"/>
      <c r="AU390" s="374"/>
      <c r="AV390" s="395"/>
      <c r="BF390" s="374"/>
      <c r="BG390" s="395"/>
      <c r="BQ390" s="374"/>
    </row>
    <row r="391" spans="1:69" ht="6" customHeight="1" x14ac:dyDescent="0.2">
      <c r="A391" s="379"/>
      <c r="B391" s="662"/>
      <c r="C391" s="380"/>
      <c r="D391" s="379"/>
      <c r="E391" s="381"/>
      <c r="F391" s="381"/>
      <c r="G391" s="381"/>
      <c r="H391" s="381"/>
      <c r="I391" s="381"/>
      <c r="J391" s="381"/>
      <c r="K391" s="381"/>
      <c r="L391" s="381"/>
      <c r="M391" s="381"/>
      <c r="N391" s="380"/>
      <c r="O391" s="379"/>
      <c r="P391" s="381"/>
      <c r="Q391" s="381"/>
      <c r="R391" s="381"/>
      <c r="S391" s="381"/>
      <c r="T391" s="381"/>
      <c r="U391" s="381"/>
      <c r="V391" s="381"/>
      <c r="W391" s="381"/>
      <c r="X391" s="662"/>
      <c r="Y391" s="380"/>
      <c r="Z391" s="379"/>
      <c r="AA391" s="381"/>
      <c r="AB391" s="381"/>
      <c r="AC391" s="381"/>
      <c r="AD391" s="381"/>
      <c r="AE391" s="381"/>
      <c r="AF391" s="381"/>
      <c r="AG391" s="381"/>
      <c r="AH391" s="381"/>
      <c r="AI391" s="662"/>
      <c r="AJ391" s="380"/>
      <c r="AK391" s="379"/>
      <c r="AL391" s="381"/>
      <c r="AM391" s="381"/>
      <c r="AN391" s="381"/>
      <c r="AO391" s="381"/>
      <c r="AP391" s="381"/>
      <c r="AQ391" s="381"/>
      <c r="AR391" s="381"/>
      <c r="AS391" s="381"/>
      <c r="AT391" s="662"/>
      <c r="AU391" s="380"/>
      <c r="AV391" s="379"/>
      <c r="AW391" s="381"/>
      <c r="AX391" s="381"/>
      <c r="AY391" s="381"/>
      <c r="AZ391" s="381"/>
      <c r="BA391" s="381"/>
      <c r="BB391" s="381"/>
      <c r="BC391" s="381"/>
      <c r="BD391" s="381"/>
      <c r="BE391" s="662"/>
      <c r="BF391" s="380"/>
      <c r="BG391" s="379"/>
      <c r="BH391" s="381"/>
      <c r="BI391" s="381"/>
      <c r="BJ391" s="381"/>
      <c r="BK391" s="381"/>
      <c r="BL391" s="381"/>
      <c r="BM391" s="381"/>
      <c r="BN391" s="381"/>
      <c r="BO391" s="381"/>
      <c r="BP391" s="662"/>
      <c r="BQ391" s="380"/>
    </row>
    <row r="392" spans="1:69" ht="6" customHeight="1" x14ac:dyDescent="0.2">
      <c r="A392" s="375"/>
      <c r="B392" s="661"/>
      <c r="C392" s="376"/>
      <c r="D392" s="375"/>
      <c r="E392" s="398"/>
      <c r="F392" s="398"/>
      <c r="G392" s="398"/>
      <c r="H392" s="398"/>
      <c r="I392" s="398"/>
      <c r="J392" s="398"/>
      <c r="K392" s="398"/>
      <c r="L392" s="398"/>
      <c r="M392" s="398"/>
      <c r="N392" s="376"/>
      <c r="O392" s="375"/>
      <c r="P392" s="398"/>
      <c r="Q392" s="398"/>
      <c r="R392" s="398"/>
      <c r="S392" s="398"/>
      <c r="T392" s="398"/>
      <c r="U392" s="398"/>
      <c r="V392" s="398"/>
      <c r="W392" s="398"/>
      <c r="X392" s="661"/>
      <c r="Y392" s="376"/>
      <c r="Z392" s="375"/>
      <c r="AA392" s="398"/>
      <c r="AB392" s="398"/>
      <c r="AC392" s="398"/>
      <c r="AD392" s="398"/>
      <c r="AE392" s="398"/>
      <c r="AF392" s="398"/>
      <c r="AG392" s="398"/>
      <c r="AH392" s="398"/>
      <c r="AI392" s="661"/>
      <c r="AJ392" s="376"/>
      <c r="AK392" s="375"/>
      <c r="AL392" s="398"/>
      <c r="AM392" s="398"/>
      <c r="AN392" s="398"/>
      <c r="AO392" s="398"/>
      <c r="AP392" s="398"/>
      <c r="AQ392" s="398"/>
      <c r="AR392" s="398"/>
      <c r="AS392" s="398"/>
      <c r="AT392" s="661"/>
      <c r="AU392" s="376"/>
      <c r="AV392" s="375"/>
      <c r="AW392" s="398"/>
      <c r="AX392" s="398"/>
      <c r="AY392" s="398"/>
      <c r="AZ392" s="398"/>
      <c r="BA392" s="398"/>
      <c r="BB392" s="398"/>
      <c r="BC392" s="398"/>
      <c r="BD392" s="398"/>
      <c r="BE392" s="661"/>
      <c r="BF392" s="376"/>
      <c r="BG392" s="375"/>
      <c r="BH392" s="398"/>
      <c r="BI392" s="398"/>
      <c r="BJ392" s="398"/>
      <c r="BK392" s="398"/>
      <c r="BL392" s="398"/>
      <c r="BM392" s="398"/>
      <c r="BN392" s="398"/>
      <c r="BO392" s="398"/>
      <c r="BP392" s="661"/>
      <c r="BQ392" s="376"/>
    </row>
    <row r="393" spans="1:69" ht="11.25" customHeight="1" x14ac:dyDescent="0.2">
      <c r="A393" s="395"/>
      <c r="B393" s="367" t="s">
        <v>3111</v>
      </c>
      <c r="C393" s="374"/>
      <c r="D393" s="395"/>
      <c r="E393" s="650" t="str">
        <f ca="1">VLOOKUP(INDIRECT(ADDRESS(ROW(),COLUMN()-3)),Language_Translations,MATCH(Language_Selected,Language_Options,0),FALSE)</f>
        <v>Any other vegetables, such as [INSERT UP TO 5 OTHER COMMONLY CONSUMED VEGETABLES], or other vegetables?</v>
      </c>
      <c r="F393" s="650"/>
      <c r="G393" s="650"/>
      <c r="H393" s="650"/>
      <c r="I393" s="650"/>
      <c r="J393" s="650"/>
      <c r="K393" s="650"/>
      <c r="L393" s="650"/>
      <c r="M393" s="650"/>
      <c r="N393" s="374"/>
      <c r="O393" s="395"/>
      <c r="R393" s="378"/>
      <c r="S393" s="378"/>
      <c r="T393" s="378"/>
      <c r="U393" s="378"/>
      <c r="V393" s="378"/>
      <c r="W393" s="378"/>
      <c r="X393" s="456"/>
      <c r="Y393" s="374"/>
      <c r="Z393" s="395"/>
      <c r="AC393" s="378"/>
      <c r="AD393" s="378"/>
      <c r="AE393" s="378"/>
      <c r="AF393" s="378"/>
      <c r="AG393" s="378"/>
      <c r="AH393" s="378"/>
      <c r="AI393" s="456"/>
      <c r="AJ393" s="374"/>
      <c r="AK393" s="395"/>
      <c r="AN393" s="378"/>
      <c r="AO393" s="378"/>
      <c r="AP393" s="378"/>
      <c r="AQ393" s="378"/>
      <c r="AR393" s="378"/>
      <c r="AS393" s="378"/>
      <c r="AT393" s="456"/>
      <c r="AU393" s="374"/>
      <c r="AV393" s="395"/>
      <c r="AY393" s="378"/>
      <c r="AZ393" s="378"/>
      <c r="BA393" s="378"/>
      <c r="BB393" s="378"/>
      <c r="BC393" s="378"/>
      <c r="BD393" s="378"/>
      <c r="BE393" s="456"/>
      <c r="BF393" s="374"/>
      <c r="BG393" s="395"/>
      <c r="BJ393" s="378"/>
      <c r="BK393" s="378"/>
      <c r="BL393" s="378"/>
      <c r="BM393" s="378"/>
      <c r="BN393" s="378"/>
      <c r="BO393" s="378"/>
      <c r="BP393" s="456"/>
      <c r="BQ393" s="374"/>
    </row>
    <row r="394" spans="1:69" ht="11.25" customHeight="1" x14ac:dyDescent="0.2">
      <c r="A394" s="395"/>
      <c r="C394" s="374"/>
      <c r="D394" s="395"/>
      <c r="E394" s="650"/>
      <c r="F394" s="650"/>
      <c r="G394" s="650"/>
      <c r="H394" s="650"/>
      <c r="I394" s="650"/>
      <c r="J394" s="650"/>
      <c r="K394" s="650"/>
      <c r="L394" s="650"/>
      <c r="M394" s="650"/>
      <c r="N394" s="374"/>
      <c r="O394" s="395"/>
      <c r="R394" s="378"/>
      <c r="S394" s="378"/>
      <c r="T394" s="378"/>
      <c r="U394" s="378"/>
      <c r="V394" s="378"/>
      <c r="W394" s="378"/>
      <c r="X394" s="456"/>
      <c r="Y394" s="374"/>
      <c r="Z394" s="395"/>
      <c r="AC394" s="378"/>
      <c r="AD394" s="378"/>
      <c r="AE394" s="378"/>
      <c r="AF394" s="378"/>
      <c r="AG394" s="378"/>
      <c r="AH394" s="378"/>
      <c r="AI394" s="456"/>
      <c r="AJ394" s="374"/>
      <c r="AK394" s="395"/>
      <c r="AN394" s="378"/>
      <c r="AO394" s="378"/>
      <c r="AP394" s="378"/>
      <c r="AQ394" s="378"/>
      <c r="AR394" s="378"/>
      <c r="AS394" s="378"/>
      <c r="AT394" s="456"/>
      <c r="AU394" s="374"/>
      <c r="AV394" s="395"/>
      <c r="AY394" s="378"/>
      <c r="AZ394" s="378"/>
      <c r="BA394" s="378"/>
      <c r="BB394" s="378"/>
      <c r="BC394" s="378"/>
      <c r="BD394" s="378"/>
      <c r="BE394" s="456"/>
      <c r="BF394" s="374"/>
      <c r="BG394" s="395"/>
      <c r="BJ394" s="378"/>
      <c r="BK394" s="378"/>
      <c r="BL394" s="378"/>
      <c r="BM394" s="378"/>
      <c r="BN394" s="378"/>
      <c r="BO394" s="378"/>
      <c r="BP394" s="456"/>
      <c r="BQ394" s="374"/>
    </row>
    <row r="395" spans="1:69" ht="11.25" customHeight="1" x14ac:dyDescent="0.2">
      <c r="A395" s="395"/>
      <c r="C395" s="374"/>
      <c r="D395" s="395"/>
      <c r="E395" s="650"/>
      <c r="F395" s="650"/>
      <c r="G395" s="650"/>
      <c r="H395" s="650"/>
      <c r="I395" s="650"/>
      <c r="J395" s="650"/>
      <c r="K395" s="650"/>
      <c r="L395" s="650"/>
      <c r="M395" s="650"/>
      <c r="N395" s="374"/>
      <c r="O395" s="395"/>
      <c r="P395" s="347" t="s">
        <v>1731</v>
      </c>
      <c r="R395" s="378" t="s">
        <v>7</v>
      </c>
      <c r="S395" s="378"/>
      <c r="T395" s="378"/>
      <c r="U395" s="378"/>
      <c r="V395" s="378"/>
      <c r="W395" s="378"/>
      <c r="X395" s="456" t="s">
        <v>1778</v>
      </c>
      <c r="Y395" s="374"/>
      <c r="Z395" s="395"/>
      <c r="AA395" s="347" t="s">
        <v>1731</v>
      </c>
      <c r="AC395" s="378" t="s">
        <v>7</v>
      </c>
      <c r="AD395" s="378"/>
      <c r="AE395" s="378"/>
      <c r="AF395" s="378"/>
      <c r="AG395" s="378"/>
      <c r="AH395" s="378"/>
      <c r="AI395" s="456" t="s">
        <v>1778</v>
      </c>
      <c r="AJ395" s="374"/>
      <c r="AK395" s="395"/>
      <c r="AL395" s="347" t="s">
        <v>1731</v>
      </c>
      <c r="AN395" s="378" t="s">
        <v>7</v>
      </c>
      <c r="AO395" s="378"/>
      <c r="AP395" s="378"/>
      <c r="AQ395" s="378"/>
      <c r="AR395" s="378"/>
      <c r="AS395" s="378"/>
      <c r="AT395" s="456" t="s">
        <v>1778</v>
      </c>
      <c r="AU395" s="374"/>
      <c r="AV395" s="395"/>
      <c r="AW395" s="347" t="s">
        <v>1731</v>
      </c>
      <c r="AY395" s="378" t="s">
        <v>7</v>
      </c>
      <c r="AZ395" s="378"/>
      <c r="BA395" s="378"/>
      <c r="BB395" s="378"/>
      <c r="BC395" s="378"/>
      <c r="BD395" s="378"/>
      <c r="BE395" s="456" t="s">
        <v>1778</v>
      </c>
      <c r="BF395" s="374"/>
      <c r="BG395" s="395"/>
      <c r="BH395" s="347" t="s">
        <v>1731</v>
      </c>
      <c r="BJ395" s="378" t="s">
        <v>7</v>
      </c>
      <c r="BK395" s="378"/>
      <c r="BL395" s="378"/>
      <c r="BM395" s="378"/>
      <c r="BN395" s="378"/>
      <c r="BO395" s="378"/>
      <c r="BP395" s="456" t="s">
        <v>1778</v>
      </c>
      <c r="BQ395" s="374"/>
    </row>
    <row r="396" spans="1:69" x14ac:dyDescent="0.2">
      <c r="A396" s="395"/>
      <c r="C396" s="374"/>
      <c r="D396" s="395"/>
      <c r="E396" s="650"/>
      <c r="F396" s="650"/>
      <c r="G396" s="650"/>
      <c r="H396" s="650"/>
      <c r="I396" s="650"/>
      <c r="J396" s="650"/>
      <c r="K396" s="650"/>
      <c r="L396" s="650"/>
      <c r="M396" s="650"/>
      <c r="N396" s="374"/>
      <c r="O396" s="395"/>
      <c r="P396" s="347" t="s">
        <v>1732</v>
      </c>
      <c r="R396" s="378" t="s">
        <v>7</v>
      </c>
      <c r="S396" s="378"/>
      <c r="T396" s="378"/>
      <c r="U396" s="378"/>
      <c r="V396" s="378"/>
      <c r="W396" s="378"/>
      <c r="X396" s="456" t="s">
        <v>1783</v>
      </c>
      <c r="Y396" s="374"/>
      <c r="Z396" s="395"/>
      <c r="AA396" s="347" t="s">
        <v>1732</v>
      </c>
      <c r="AC396" s="378" t="s">
        <v>7</v>
      </c>
      <c r="AD396" s="378"/>
      <c r="AE396" s="378"/>
      <c r="AF396" s="378"/>
      <c r="AG396" s="378"/>
      <c r="AH396" s="378"/>
      <c r="AI396" s="456" t="s">
        <v>1783</v>
      </c>
      <c r="AJ396" s="374"/>
      <c r="AK396" s="395"/>
      <c r="AL396" s="347" t="s">
        <v>1732</v>
      </c>
      <c r="AN396" s="378" t="s">
        <v>7</v>
      </c>
      <c r="AO396" s="378"/>
      <c r="AP396" s="378"/>
      <c r="AQ396" s="378"/>
      <c r="AR396" s="378"/>
      <c r="AS396" s="378"/>
      <c r="AT396" s="456" t="s">
        <v>1783</v>
      </c>
      <c r="AU396" s="374"/>
      <c r="AV396" s="395"/>
      <c r="AW396" s="347" t="s">
        <v>1732</v>
      </c>
      <c r="AY396" s="378" t="s">
        <v>7</v>
      </c>
      <c r="AZ396" s="378"/>
      <c r="BA396" s="378"/>
      <c r="BB396" s="378"/>
      <c r="BC396" s="378"/>
      <c r="BD396" s="378"/>
      <c r="BE396" s="456" t="s">
        <v>1783</v>
      </c>
      <c r="BF396" s="374"/>
      <c r="BG396" s="395"/>
      <c r="BH396" s="347" t="s">
        <v>1732</v>
      </c>
      <c r="BJ396" s="378" t="s">
        <v>7</v>
      </c>
      <c r="BK396" s="378"/>
      <c r="BL396" s="378"/>
      <c r="BM396" s="378"/>
      <c r="BN396" s="378"/>
      <c r="BO396" s="378"/>
      <c r="BP396" s="456" t="s">
        <v>1783</v>
      </c>
      <c r="BQ396" s="374"/>
    </row>
    <row r="397" spans="1:69" x14ac:dyDescent="0.2">
      <c r="A397" s="395"/>
      <c r="C397" s="374"/>
      <c r="D397" s="395"/>
      <c r="E397" s="650"/>
      <c r="F397" s="650"/>
      <c r="G397" s="650"/>
      <c r="H397" s="650"/>
      <c r="I397" s="650"/>
      <c r="J397" s="650"/>
      <c r="K397" s="650"/>
      <c r="L397" s="650"/>
      <c r="M397" s="650"/>
      <c r="N397" s="374"/>
      <c r="O397" s="395"/>
      <c r="P397" s="347" t="s">
        <v>1784</v>
      </c>
      <c r="U397" s="378" t="s">
        <v>7</v>
      </c>
      <c r="V397" s="378"/>
      <c r="W397" s="378"/>
      <c r="X397" s="367">
        <v>8</v>
      </c>
      <c r="Y397" s="374"/>
      <c r="Z397" s="395"/>
      <c r="AA397" s="347" t="s">
        <v>1784</v>
      </c>
      <c r="AF397" s="378" t="s">
        <v>7</v>
      </c>
      <c r="AG397" s="378"/>
      <c r="AH397" s="378"/>
      <c r="AI397" s="367">
        <v>8</v>
      </c>
      <c r="AJ397" s="374"/>
      <c r="AK397" s="395"/>
      <c r="AL397" s="347" t="s">
        <v>1784</v>
      </c>
      <c r="AQ397" s="378" t="s">
        <v>7</v>
      </c>
      <c r="AR397" s="378"/>
      <c r="AS397" s="378"/>
      <c r="AT397" s="367">
        <v>8</v>
      </c>
      <c r="AU397" s="374"/>
      <c r="AV397" s="395"/>
      <c r="AW397" s="347" t="s">
        <v>1784</v>
      </c>
      <c r="BB397" s="378" t="s">
        <v>7</v>
      </c>
      <c r="BC397" s="378"/>
      <c r="BD397" s="378"/>
      <c r="BE397" s="367">
        <v>8</v>
      </c>
      <c r="BF397" s="374"/>
      <c r="BG397" s="395"/>
      <c r="BH397" s="347" t="s">
        <v>1784</v>
      </c>
      <c r="BM397" s="378" t="s">
        <v>7</v>
      </c>
      <c r="BN397" s="378"/>
      <c r="BO397" s="378"/>
      <c r="BP397" s="367">
        <v>8</v>
      </c>
      <c r="BQ397" s="374"/>
    </row>
    <row r="398" spans="1:69" ht="6" customHeight="1" x14ac:dyDescent="0.2">
      <c r="A398" s="379"/>
      <c r="B398" s="662"/>
      <c r="C398" s="380"/>
      <c r="D398" s="379"/>
      <c r="E398" s="381"/>
      <c r="F398" s="381"/>
      <c r="G398" s="381"/>
      <c r="H398" s="381"/>
      <c r="I398" s="381"/>
      <c r="J398" s="381"/>
      <c r="K398" s="381"/>
      <c r="L398" s="381"/>
      <c r="M398" s="381"/>
      <c r="N398" s="380"/>
      <c r="O398" s="379"/>
      <c r="P398" s="381"/>
      <c r="Q398" s="381"/>
      <c r="R398" s="381"/>
      <c r="S398" s="381"/>
      <c r="T398" s="381"/>
      <c r="U398" s="381"/>
      <c r="V398" s="381"/>
      <c r="W398" s="381"/>
      <c r="X398" s="662"/>
      <c r="Y398" s="380"/>
      <c r="Z398" s="379"/>
      <c r="AA398" s="381"/>
      <c r="AB398" s="381"/>
      <c r="AC398" s="381"/>
      <c r="AD398" s="381"/>
      <c r="AE398" s="381"/>
      <c r="AF398" s="381"/>
      <c r="AG398" s="381"/>
      <c r="AH398" s="381"/>
      <c r="AI398" s="662"/>
      <c r="AJ398" s="380"/>
      <c r="AK398" s="379"/>
      <c r="AL398" s="381"/>
      <c r="AM398" s="381"/>
      <c r="AN398" s="381"/>
      <c r="AO398" s="381"/>
      <c r="AP398" s="381"/>
      <c r="AQ398" s="381"/>
      <c r="AR398" s="381"/>
      <c r="AS398" s="381"/>
      <c r="AT398" s="662"/>
      <c r="AU398" s="380"/>
      <c r="AV398" s="379"/>
      <c r="AW398" s="381"/>
      <c r="AX398" s="381"/>
      <c r="AY398" s="381"/>
      <c r="AZ398" s="381"/>
      <c r="BA398" s="381"/>
      <c r="BB398" s="381"/>
      <c r="BC398" s="381"/>
      <c r="BD398" s="381"/>
      <c r="BE398" s="662"/>
      <c r="BF398" s="380"/>
      <c r="BG398" s="379"/>
      <c r="BH398" s="381"/>
      <c r="BI398" s="381"/>
      <c r="BJ398" s="381"/>
      <c r="BK398" s="381"/>
      <c r="BL398" s="381"/>
      <c r="BM398" s="381"/>
      <c r="BN398" s="381"/>
      <c r="BO398" s="381"/>
      <c r="BP398" s="662"/>
      <c r="BQ398" s="380"/>
    </row>
    <row r="399" spans="1:69" ht="6" customHeight="1" x14ac:dyDescent="0.2">
      <c r="A399" s="375"/>
      <c r="B399" s="661"/>
      <c r="C399" s="376"/>
      <c r="D399" s="375"/>
      <c r="E399" s="398"/>
      <c r="F399" s="398"/>
      <c r="G399" s="398"/>
      <c r="H399" s="398"/>
      <c r="I399" s="398"/>
      <c r="J399" s="398"/>
      <c r="K399" s="398"/>
      <c r="L399" s="398"/>
      <c r="M399" s="398"/>
      <c r="N399" s="376"/>
      <c r="O399" s="375"/>
      <c r="P399" s="398"/>
      <c r="Q399" s="398"/>
      <c r="R399" s="398"/>
      <c r="S399" s="398"/>
      <c r="T399" s="398"/>
      <c r="U399" s="398"/>
      <c r="V399" s="398"/>
      <c r="W399" s="398"/>
      <c r="X399" s="661"/>
      <c r="Y399" s="376"/>
      <c r="Z399" s="375"/>
      <c r="AA399" s="398"/>
      <c r="AB399" s="398"/>
      <c r="AC399" s="398"/>
      <c r="AD399" s="398"/>
      <c r="AE399" s="398"/>
      <c r="AF399" s="398"/>
      <c r="AG399" s="398"/>
      <c r="AH399" s="398"/>
      <c r="AI399" s="661"/>
      <c r="AJ399" s="376"/>
      <c r="AK399" s="375"/>
      <c r="AL399" s="398"/>
      <c r="AM399" s="398"/>
      <c r="AN399" s="398"/>
      <c r="AO399" s="398"/>
      <c r="AP399" s="398"/>
      <c r="AQ399" s="398"/>
      <c r="AR399" s="398"/>
      <c r="AS399" s="398"/>
      <c r="AT399" s="661"/>
      <c r="AU399" s="376"/>
      <c r="AV399" s="375"/>
      <c r="AW399" s="398"/>
      <c r="AX399" s="398"/>
      <c r="AY399" s="398"/>
      <c r="AZ399" s="398"/>
      <c r="BA399" s="398"/>
      <c r="BB399" s="398"/>
      <c r="BC399" s="398"/>
      <c r="BD399" s="398"/>
      <c r="BE399" s="661"/>
      <c r="BF399" s="376"/>
      <c r="BG399" s="375"/>
      <c r="BH399" s="398"/>
      <c r="BI399" s="398"/>
      <c r="BJ399" s="398"/>
      <c r="BK399" s="398"/>
      <c r="BL399" s="398"/>
      <c r="BM399" s="398"/>
      <c r="BN399" s="398"/>
      <c r="BO399" s="398"/>
      <c r="BP399" s="661"/>
      <c r="BQ399" s="376"/>
    </row>
    <row r="400" spans="1:69" ht="11.25" customHeight="1" x14ac:dyDescent="0.2">
      <c r="A400" s="395"/>
      <c r="B400" s="367" t="s">
        <v>3112</v>
      </c>
      <c r="C400" s="374"/>
      <c r="D400" s="395"/>
      <c r="E400" s="650" t="str">
        <f ca="1">VLOOKUP(INDIRECT(ADDRESS(ROW(),COLUMN()-3)),Language_Translations,MATCH(Language_Selected,Language_Options,0),FALSE)</f>
        <v>Ripe mangoes or ripe papayas or [INSERT OTHER COMMONLY CONSUMED VITAMIN A-RICH FRUITS]?</v>
      </c>
      <c r="F400" s="650"/>
      <c r="G400" s="650"/>
      <c r="H400" s="650"/>
      <c r="I400" s="650"/>
      <c r="J400" s="650"/>
      <c r="K400" s="650"/>
      <c r="L400" s="650"/>
      <c r="M400" s="650"/>
      <c r="N400" s="374"/>
      <c r="O400" s="395"/>
      <c r="R400" s="378"/>
      <c r="S400" s="378"/>
      <c r="T400" s="378"/>
      <c r="U400" s="378"/>
      <c r="V400" s="378"/>
      <c r="W400" s="378"/>
      <c r="X400" s="456"/>
      <c r="Y400" s="374"/>
      <c r="Z400" s="395"/>
      <c r="AC400" s="378"/>
      <c r="AD400" s="378"/>
      <c r="AE400" s="378"/>
      <c r="AF400" s="378"/>
      <c r="AG400" s="378"/>
      <c r="AH400" s="378"/>
      <c r="AI400" s="456"/>
      <c r="AJ400" s="374"/>
      <c r="AK400" s="395"/>
      <c r="AN400" s="378"/>
      <c r="AO400" s="378"/>
      <c r="AP400" s="378"/>
      <c r="AQ400" s="378"/>
      <c r="AR400" s="378"/>
      <c r="AS400" s="378"/>
      <c r="AT400" s="456"/>
      <c r="AU400" s="374"/>
      <c r="AV400" s="395"/>
      <c r="AY400" s="378"/>
      <c r="AZ400" s="378"/>
      <c r="BA400" s="378"/>
      <c r="BB400" s="378"/>
      <c r="BC400" s="378"/>
      <c r="BD400" s="378"/>
      <c r="BE400" s="456"/>
      <c r="BF400" s="374"/>
      <c r="BG400" s="395"/>
      <c r="BJ400" s="378"/>
      <c r="BK400" s="378"/>
      <c r="BL400" s="378"/>
      <c r="BM400" s="378"/>
      <c r="BN400" s="378"/>
      <c r="BO400" s="378"/>
      <c r="BP400" s="456"/>
      <c r="BQ400" s="374"/>
    </row>
    <row r="401" spans="1:69" ht="11.25" customHeight="1" x14ac:dyDescent="0.2">
      <c r="A401" s="395"/>
      <c r="C401" s="374"/>
      <c r="D401" s="395"/>
      <c r="E401" s="650"/>
      <c r="F401" s="650"/>
      <c r="G401" s="650"/>
      <c r="H401" s="650"/>
      <c r="I401" s="650"/>
      <c r="J401" s="650"/>
      <c r="K401" s="650"/>
      <c r="L401" s="650"/>
      <c r="M401" s="650"/>
      <c r="N401" s="374"/>
      <c r="O401" s="395"/>
      <c r="R401" s="378"/>
      <c r="S401" s="378"/>
      <c r="T401" s="378"/>
      <c r="U401" s="378"/>
      <c r="V401" s="378"/>
      <c r="W401" s="378"/>
      <c r="X401" s="456"/>
      <c r="Y401" s="374"/>
      <c r="Z401" s="395"/>
      <c r="AC401" s="378"/>
      <c r="AD401" s="378"/>
      <c r="AE401" s="378"/>
      <c r="AF401" s="378"/>
      <c r="AG401" s="378"/>
      <c r="AH401" s="378"/>
      <c r="AI401" s="456"/>
      <c r="AJ401" s="374"/>
      <c r="AK401" s="395"/>
      <c r="AN401" s="378"/>
      <c r="AO401" s="378"/>
      <c r="AP401" s="378"/>
      <c r="AQ401" s="378"/>
      <c r="AR401" s="378"/>
      <c r="AS401" s="378"/>
      <c r="AT401" s="456"/>
      <c r="AU401" s="374"/>
      <c r="AV401" s="395"/>
      <c r="AY401" s="378"/>
      <c r="AZ401" s="378"/>
      <c r="BA401" s="378"/>
      <c r="BB401" s="378"/>
      <c r="BC401" s="378"/>
      <c r="BD401" s="378"/>
      <c r="BE401" s="456"/>
      <c r="BF401" s="374"/>
      <c r="BG401" s="395"/>
      <c r="BJ401" s="378"/>
      <c r="BK401" s="378"/>
      <c r="BL401" s="378"/>
      <c r="BM401" s="378"/>
      <c r="BN401" s="378"/>
      <c r="BO401" s="378"/>
      <c r="BP401" s="456"/>
      <c r="BQ401" s="374"/>
    </row>
    <row r="402" spans="1:69" ht="11.25" customHeight="1" x14ac:dyDescent="0.2">
      <c r="A402" s="395"/>
      <c r="C402" s="374"/>
      <c r="D402" s="395"/>
      <c r="E402" s="650"/>
      <c r="F402" s="650"/>
      <c r="G402" s="650"/>
      <c r="H402" s="650"/>
      <c r="I402" s="650"/>
      <c r="J402" s="650"/>
      <c r="K402" s="650"/>
      <c r="L402" s="650"/>
      <c r="M402" s="650"/>
      <c r="N402" s="374"/>
      <c r="O402" s="395"/>
      <c r="P402" s="347" t="s">
        <v>1731</v>
      </c>
      <c r="R402" s="378" t="s">
        <v>7</v>
      </c>
      <c r="S402" s="378"/>
      <c r="T402" s="378"/>
      <c r="U402" s="378"/>
      <c r="V402" s="378"/>
      <c r="W402" s="378"/>
      <c r="X402" s="456" t="s">
        <v>1778</v>
      </c>
      <c r="Y402" s="374"/>
      <c r="Z402" s="395"/>
      <c r="AA402" s="347" t="s">
        <v>1731</v>
      </c>
      <c r="AC402" s="378" t="s">
        <v>7</v>
      </c>
      <c r="AD402" s="378"/>
      <c r="AE402" s="378"/>
      <c r="AF402" s="378"/>
      <c r="AG402" s="378"/>
      <c r="AH402" s="378"/>
      <c r="AI402" s="456" t="s">
        <v>1778</v>
      </c>
      <c r="AJ402" s="374"/>
      <c r="AK402" s="395"/>
      <c r="AL402" s="347" t="s">
        <v>1731</v>
      </c>
      <c r="AN402" s="378" t="s">
        <v>7</v>
      </c>
      <c r="AO402" s="378"/>
      <c r="AP402" s="378"/>
      <c r="AQ402" s="378"/>
      <c r="AR402" s="378"/>
      <c r="AS402" s="378"/>
      <c r="AT402" s="456" t="s">
        <v>1778</v>
      </c>
      <c r="AU402" s="374"/>
      <c r="AV402" s="395"/>
      <c r="AW402" s="347" t="s">
        <v>1731</v>
      </c>
      <c r="AY402" s="378" t="s">
        <v>7</v>
      </c>
      <c r="AZ402" s="378"/>
      <c r="BA402" s="378"/>
      <c r="BB402" s="378"/>
      <c r="BC402" s="378"/>
      <c r="BD402" s="378"/>
      <c r="BE402" s="456" t="s">
        <v>1778</v>
      </c>
      <c r="BF402" s="374"/>
      <c r="BG402" s="395"/>
      <c r="BH402" s="347" t="s">
        <v>1731</v>
      </c>
      <c r="BJ402" s="378" t="s">
        <v>7</v>
      </c>
      <c r="BK402" s="378"/>
      <c r="BL402" s="378"/>
      <c r="BM402" s="378"/>
      <c r="BN402" s="378"/>
      <c r="BO402" s="378"/>
      <c r="BP402" s="456" t="s">
        <v>1778</v>
      </c>
      <c r="BQ402" s="374"/>
    </row>
    <row r="403" spans="1:69" x14ac:dyDescent="0.2">
      <c r="A403" s="395"/>
      <c r="C403" s="374"/>
      <c r="D403" s="395"/>
      <c r="E403" s="650"/>
      <c r="F403" s="650"/>
      <c r="G403" s="650"/>
      <c r="H403" s="650"/>
      <c r="I403" s="650"/>
      <c r="J403" s="650"/>
      <c r="K403" s="650"/>
      <c r="L403" s="650"/>
      <c r="M403" s="650"/>
      <c r="N403" s="374"/>
      <c r="O403" s="395"/>
      <c r="P403" s="347" t="s">
        <v>1732</v>
      </c>
      <c r="R403" s="378" t="s">
        <v>7</v>
      </c>
      <c r="S403" s="378"/>
      <c r="T403" s="378"/>
      <c r="U403" s="378"/>
      <c r="V403" s="378"/>
      <c r="W403" s="378"/>
      <c r="X403" s="456" t="s">
        <v>1783</v>
      </c>
      <c r="Y403" s="374"/>
      <c r="Z403" s="395"/>
      <c r="AA403" s="347" t="s">
        <v>1732</v>
      </c>
      <c r="AC403" s="378" t="s">
        <v>7</v>
      </c>
      <c r="AD403" s="378"/>
      <c r="AE403" s="378"/>
      <c r="AF403" s="378"/>
      <c r="AG403" s="378"/>
      <c r="AH403" s="378"/>
      <c r="AI403" s="456" t="s">
        <v>1783</v>
      </c>
      <c r="AJ403" s="374"/>
      <c r="AK403" s="395"/>
      <c r="AL403" s="347" t="s">
        <v>1732</v>
      </c>
      <c r="AN403" s="378" t="s">
        <v>7</v>
      </c>
      <c r="AO403" s="378"/>
      <c r="AP403" s="378"/>
      <c r="AQ403" s="378"/>
      <c r="AR403" s="378"/>
      <c r="AS403" s="378"/>
      <c r="AT403" s="456" t="s">
        <v>1783</v>
      </c>
      <c r="AU403" s="374"/>
      <c r="AV403" s="395"/>
      <c r="AW403" s="347" t="s">
        <v>1732</v>
      </c>
      <c r="AY403" s="378" t="s">
        <v>7</v>
      </c>
      <c r="AZ403" s="378"/>
      <c r="BA403" s="378"/>
      <c r="BB403" s="378"/>
      <c r="BC403" s="378"/>
      <c r="BD403" s="378"/>
      <c r="BE403" s="456" t="s">
        <v>1783</v>
      </c>
      <c r="BF403" s="374"/>
      <c r="BG403" s="395"/>
      <c r="BH403" s="347" t="s">
        <v>1732</v>
      </c>
      <c r="BJ403" s="378" t="s">
        <v>7</v>
      </c>
      <c r="BK403" s="378"/>
      <c r="BL403" s="378"/>
      <c r="BM403" s="378"/>
      <c r="BN403" s="378"/>
      <c r="BO403" s="378"/>
      <c r="BP403" s="456" t="s">
        <v>1783</v>
      </c>
      <c r="BQ403" s="374"/>
    </row>
    <row r="404" spans="1:69" x14ac:dyDescent="0.2">
      <c r="A404" s="395"/>
      <c r="C404" s="374"/>
      <c r="D404" s="395"/>
      <c r="E404" s="650"/>
      <c r="F404" s="650"/>
      <c r="G404" s="650"/>
      <c r="H404" s="650"/>
      <c r="I404" s="650"/>
      <c r="J404" s="650"/>
      <c r="K404" s="650"/>
      <c r="L404" s="650"/>
      <c r="M404" s="650"/>
      <c r="N404" s="374"/>
      <c r="O404" s="395"/>
      <c r="P404" s="347" t="s">
        <v>1784</v>
      </c>
      <c r="U404" s="378" t="s">
        <v>7</v>
      </c>
      <c r="V404" s="378"/>
      <c r="W404" s="378"/>
      <c r="X404" s="367">
        <v>8</v>
      </c>
      <c r="Y404" s="374"/>
      <c r="Z404" s="395"/>
      <c r="AA404" s="347" t="s">
        <v>1784</v>
      </c>
      <c r="AF404" s="378" t="s">
        <v>7</v>
      </c>
      <c r="AG404" s="378"/>
      <c r="AH404" s="378"/>
      <c r="AI404" s="367">
        <v>8</v>
      </c>
      <c r="AJ404" s="374"/>
      <c r="AK404" s="395"/>
      <c r="AL404" s="347" t="s">
        <v>1784</v>
      </c>
      <c r="AQ404" s="378" t="s">
        <v>7</v>
      </c>
      <c r="AR404" s="378"/>
      <c r="AS404" s="378"/>
      <c r="AT404" s="367">
        <v>8</v>
      </c>
      <c r="AU404" s="374"/>
      <c r="AV404" s="395"/>
      <c r="AW404" s="347" t="s">
        <v>1784</v>
      </c>
      <c r="BB404" s="378" t="s">
        <v>7</v>
      </c>
      <c r="BC404" s="378"/>
      <c r="BD404" s="378"/>
      <c r="BE404" s="367">
        <v>8</v>
      </c>
      <c r="BF404" s="374"/>
      <c r="BG404" s="395"/>
      <c r="BH404" s="347" t="s">
        <v>1784</v>
      </c>
      <c r="BM404" s="378" t="s">
        <v>7</v>
      </c>
      <c r="BN404" s="378"/>
      <c r="BO404" s="378"/>
      <c r="BP404" s="367">
        <v>8</v>
      </c>
      <c r="BQ404" s="374"/>
    </row>
    <row r="405" spans="1:69" ht="6" customHeight="1" x14ac:dyDescent="0.2">
      <c r="A405" s="379"/>
      <c r="B405" s="662"/>
      <c r="C405" s="380"/>
      <c r="D405" s="379"/>
      <c r="E405" s="381"/>
      <c r="F405" s="381"/>
      <c r="G405" s="381"/>
      <c r="H405" s="381"/>
      <c r="I405" s="381"/>
      <c r="J405" s="381"/>
      <c r="K405" s="381"/>
      <c r="L405" s="381"/>
      <c r="M405" s="381"/>
      <c r="N405" s="380"/>
      <c r="O405" s="379"/>
      <c r="P405" s="381"/>
      <c r="Q405" s="381"/>
      <c r="R405" s="381"/>
      <c r="S405" s="381"/>
      <c r="T405" s="381"/>
      <c r="U405" s="381"/>
      <c r="V405" s="381"/>
      <c r="W405" s="381"/>
      <c r="X405" s="662"/>
      <c r="Y405" s="380"/>
      <c r="Z405" s="379"/>
      <c r="AA405" s="381"/>
      <c r="AB405" s="381"/>
      <c r="AC405" s="381"/>
      <c r="AD405" s="381"/>
      <c r="AE405" s="381"/>
      <c r="AF405" s="381"/>
      <c r="AG405" s="381"/>
      <c r="AH405" s="381"/>
      <c r="AI405" s="662"/>
      <c r="AJ405" s="380"/>
      <c r="AK405" s="379"/>
      <c r="AL405" s="381"/>
      <c r="AM405" s="381"/>
      <c r="AN405" s="381"/>
      <c r="AO405" s="381"/>
      <c r="AP405" s="381"/>
      <c r="AQ405" s="381"/>
      <c r="AR405" s="381"/>
      <c r="AS405" s="381"/>
      <c r="AT405" s="662"/>
      <c r="AU405" s="380"/>
      <c r="AV405" s="379"/>
      <c r="AW405" s="381"/>
      <c r="AX405" s="381"/>
      <c r="AY405" s="381"/>
      <c r="AZ405" s="381"/>
      <c r="BA405" s="381"/>
      <c r="BB405" s="381"/>
      <c r="BC405" s="381"/>
      <c r="BD405" s="381"/>
      <c r="BE405" s="662"/>
      <c r="BF405" s="380"/>
      <c r="BG405" s="379"/>
      <c r="BH405" s="381"/>
      <c r="BI405" s="381"/>
      <c r="BJ405" s="381"/>
      <c r="BK405" s="381"/>
      <c r="BL405" s="381"/>
      <c r="BM405" s="381"/>
      <c r="BN405" s="381"/>
      <c r="BO405" s="381"/>
      <c r="BP405" s="662"/>
      <c r="BQ405" s="380"/>
    </row>
    <row r="406" spans="1:69" ht="6" customHeight="1" x14ac:dyDescent="0.2">
      <c r="A406" s="375"/>
      <c r="B406" s="661"/>
      <c r="C406" s="376"/>
      <c r="D406" s="375"/>
      <c r="E406" s="398"/>
      <c r="F406" s="398"/>
      <c r="G406" s="398"/>
      <c r="H406" s="398"/>
      <c r="I406" s="398"/>
      <c r="J406" s="398"/>
      <c r="K406" s="398"/>
      <c r="L406" s="398"/>
      <c r="M406" s="398"/>
      <c r="N406" s="376"/>
      <c r="O406" s="375"/>
      <c r="P406" s="398"/>
      <c r="Q406" s="398"/>
      <c r="R406" s="398"/>
      <c r="S406" s="398"/>
      <c r="T406" s="398"/>
      <c r="U406" s="398"/>
      <c r="V406" s="398"/>
      <c r="W406" s="398"/>
      <c r="X406" s="661"/>
      <c r="Y406" s="376"/>
      <c r="Z406" s="375"/>
      <c r="AA406" s="398"/>
      <c r="AB406" s="398"/>
      <c r="AC406" s="398"/>
      <c r="AD406" s="398"/>
      <c r="AE406" s="398"/>
      <c r="AF406" s="398"/>
      <c r="AG406" s="398"/>
      <c r="AH406" s="398"/>
      <c r="AI406" s="661"/>
      <c r="AJ406" s="376"/>
      <c r="AK406" s="375"/>
      <c r="AL406" s="398"/>
      <c r="AM406" s="398"/>
      <c r="AN406" s="398"/>
      <c r="AO406" s="398"/>
      <c r="AP406" s="398"/>
      <c r="AQ406" s="398"/>
      <c r="AR406" s="398"/>
      <c r="AS406" s="398"/>
      <c r="AT406" s="661"/>
      <c r="AU406" s="376"/>
      <c r="AV406" s="375"/>
      <c r="AW406" s="398"/>
      <c r="AX406" s="398"/>
      <c r="AY406" s="398"/>
      <c r="AZ406" s="398"/>
      <c r="BA406" s="398"/>
      <c r="BB406" s="398"/>
      <c r="BC406" s="398"/>
      <c r="BD406" s="398"/>
      <c r="BE406" s="661"/>
      <c r="BF406" s="376"/>
      <c r="BG406" s="375"/>
      <c r="BH406" s="398"/>
      <c r="BI406" s="398"/>
      <c r="BJ406" s="398"/>
      <c r="BK406" s="398"/>
      <c r="BL406" s="398"/>
      <c r="BM406" s="398"/>
      <c r="BN406" s="398"/>
      <c r="BO406" s="398"/>
      <c r="BP406" s="661"/>
      <c r="BQ406" s="376"/>
    </row>
    <row r="407" spans="1:69" ht="11.25" customHeight="1" x14ac:dyDescent="0.2">
      <c r="A407" s="395"/>
      <c r="B407" s="367" t="s">
        <v>3113</v>
      </c>
      <c r="C407" s="374"/>
      <c r="D407" s="395"/>
      <c r="E407" s="650" t="str">
        <f ca="1">VLOOKUP(INDIRECT(ADDRESS(ROW(),COLUMN()-3)),Language_Translations,MATCH(Language_Selected,Language_Options,0),FALSE)</f>
        <v>Any other fruits, such as [INSERT UP TO 5 COMMONLY CONSUMED FRUITS], or other fruits?</v>
      </c>
      <c r="F407" s="650"/>
      <c r="G407" s="650"/>
      <c r="H407" s="650"/>
      <c r="I407" s="650"/>
      <c r="J407" s="650"/>
      <c r="K407" s="650"/>
      <c r="L407" s="650"/>
      <c r="M407" s="650"/>
      <c r="N407" s="374"/>
      <c r="O407" s="395"/>
      <c r="R407" s="378"/>
      <c r="S407" s="378"/>
      <c r="T407" s="378"/>
      <c r="U407" s="378"/>
      <c r="V407" s="378"/>
      <c r="W407" s="378"/>
      <c r="X407" s="456"/>
      <c r="Y407" s="374"/>
      <c r="Z407" s="395"/>
      <c r="AC407" s="378"/>
      <c r="AD407" s="378"/>
      <c r="AE407" s="378"/>
      <c r="AF407" s="378"/>
      <c r="AG407" s="378"/>
      <c r="AH407" s="378"/>
      <c r="AI407" s="456"/>
      <c r="AJ407" s="374"/>
      <c r="AK407" s="395"/>
      <c r="AN407" s="378"/>
      <c r="AO407" s="378"/>
      <c r="AP407" s="378"/>
      <c r="AQ407" s="378"/>
      <c r="AR407" s="378"/>
      <c r="AS407" s="378"/>
      <c r="AT407" s="456"/>
      <c r="AU407" s="374"/>
      <c r="AV407" s="395"/>
      <c r="AY407" s="378"/>
      <c r="AZ407" s="378"/>
      <c r="BA407" s="378"/>
      <c r="BB407" s="378"/>
      <c r="BC407" s="378"/>
      <c r="BD407" s="378"/>
      <c r="BE407" s="456"/>
      <c r="BF407" s="374"/>
      <c r="BG407" s="395"/>
      <c r="BJ407" s="378"/>
      <c r="BK407" s="378"/>
      <c r="BL407" s="378"/>
      <c r="BM407" s="378"/>
      <c r="BN407" s="378"/>
      <c r="BO407" s="378"/>
      <c r="BP407" s="456"/>
      <c r="BQ407" s="374"/>
    </row>
    <row r="408" spans="1:69" ht="11.25" customHeight="1" x14ac:dyDescent="0.2">
      <c r="A408" s="395"/>
      <c r="C408" s="374"/>
      <c r="D408" s="395"/>
      <c r="E408" s="650"/>
      <c r="F408" s="650"/>
      <c r="G408" s="650"/>
      <c r="H408" s="650"/>
      <c r="I408" s="650"/>
      <c r="J408" s="650"/>
      <c r="K408" s="650"/>
      <c r="L408" s="650"/>
      <c r="M408" s="650"/>
      <c r="N408" s="374"/>
      <c r="O408" s="395"/>
      <c r="R408" s="378"/>
      <c r="S408" s="378"/>
      <c r="T408" s="378"/>
      <c r="U408" s="378"/>
      <c r="V408" s="378"/>
      <c r="W408" s="378"/>
      <c r="X408" s="456"/>
      <c r="Y408" s="374"/>
      <c r="Z408" s="395"/>
      <c r="AC408" s="378"/>
      <c r="AD408" s="378"/>
      <c r="AE408" s="378"/>
      <c r="AF408" s="378"/>
      <c r="AG408" s="378"/>
      <c r="AH408" s="378"/>
      <c r="AI408" s="456"/>
      <c r="AJ408" s="374"/>
      <c r="AK408" s="395"/>
      <c r="AN408" s="378"/>
      <c r="AO408" s="378"/>
      <c r="AP408" s="378"/>
      <c r="AQ408" s="378"/>
      <c r="AR408" s="378"/>
      <c r="AS408" s="378"/>
      <c r="AT408" s="456"/>
      <c r="AU408" s="374"/>
      <c r="AV408" s="395"/>
      <c r="AY408" s="378"/>
      <c r="AZ408" s="378"/>
      <c r="BA408" s="378"/>
      <c r="BB408" s="378"/>
      <c r="BC408" s="378"/>
      <c r="BD408" s="378"/>
      <c r="BE408" s="456"/>
      <c r="BF408" s="374"/>
      <c r="BG408" s="395"/>
      <c r="BJ408" s="378"/>
      <c r="BK408" s="378"/>
      <c r="BL408" s="378"/>
      <c r="BM408" s="378"/>
      <c r="BN408" s="378"/>
      <c r="BO408" s="378"/>
      <c r="BP408" s="456"/>
      <c r="BQ408" s="374"/>
    </row>
    <row r="409" spans="1:69" ht="11.25" customHeight="1" x14ac:dyDescent="0.2">
      <c r="A409" s="395"/>
      <c r="C409" s="374"/>
      <c r="D409" s="395"/>
      <c r="E409" s="650"/>
      <c r="F409" s="650"/>
      <c r="G409" s="650"/>
      <c r="H409" s="650"/>
      <c r="I409" s="650"/>
      <c r="J409" s="650"/>
      <c r="K409" s="650"/>
      <c r="L409" s="650"/>
      <c r="M409" s="650"/>
      <c r="N409" s="374"/>
      <c r="O409" s="395"/>
      <c r="P409" s="347" t="s">
        <v>1731</v>
      </c>
      <c r="R409" s="378" t="s">
        <v>7</v>
      </c>
      <c r="S409" s="378"/>
      <c r="T409" s="378"/>
      <c r="U409" s="378"/>
      <c r="V409" s="378"/>
      <c r="W409" s="378"/>
      <c r="X409" s="456" t="s">
        <v>1778</v>
      </c>
      <c r="Y409" s="374"/>
      <c r="Z409" s="395"/>
      <c r="AA409" s="347" t="s">
        <v>1731</v>
      </c>
      <c r="AC409" s="378" t="s">
        <v>7</v>
      </c>
      <c r="AD409" s="378"/>
      <c r="AE409" s="378"/>
      <c r="AF409" s="378"/>
      <c r="AG409" s="378"/>
      <c r="AH409" s="378"/>
      <c r="AI409" s="456" t="s">
        <v>1778</v>
      </c>
      <c r="AJ409" s="374"/>
      <c r="AK409" s="395"/>
      <c r="AL409" s="347" t="s">
        <v>1731</v>
      </c>
      <c r="AN409" s="378" t="s">
        <v>7</v>
      </c>
      <c r="AO409" s="378"/>
      <c r="AP409" s="378"/>
      <c r="AQ409" s="378"/>
      <c r="AR409" s="378"/>
      <c r="AS409" s="378"/>
      <c r="AT409" s="456" t="s">
        <v>1778</v>
      </c>
      <c r="AU409" s="374"/>
      <c r="AV409" s="395"/>
      <c r="AW409" s="347" t="s">
        <v>1731</v>
      </c>
      <c r="AY409" s="378" t="s">
        <v>7</v>
      </c>
      <c r="AZ409" s="378"/>
      <c r="BA409" s="378"/>
      <c r="BB409" s="378"/>
      <c r="BC409" s="378"/>
      <c r="BD409" s="378"/>
      <c r="BE409" s="456" t="s">
        <v>1778</v>
      </c>
      <c r="BF409" s="374"/>
      <c r="BG409" s="395"/>
      <c r="BH409" s="347" t="s">
        <v>1731</v>
      </c>
      <c r="BJ409" s="378" t="s">
        <v>7</v>
      </c>
      <c r="BK409" s="378"/>
      <c r="BL409" s="378"/>
      <c r="BM409" s="378"/>
      <c r="BN409" s="378"/>
      <c r="BO409" s="378"/>
      <c r="BP409" s="456" t="s">
        <v>1778</v>
      </c>
      <c r="BQ409" s="374"/>
    </row>
    <row r="410" spans="1:69" x14ac:dyDescent="0.2">
      <c r="A410" s="395"/>
      <c r="C410" s="374"/>
      <c r="D410" s="395"/>
      <c r="E410" s="650"/>
      <c r="F410" s="650"/>
      <c r="G410" s="650"/>
      <c r="H410" s="650"/>
      <c r="I410" s="650"/>
      <c r="J410" s="650"/>
      <c r="K410" s="650"/>
      <c r="L410" s="650"/>
      <c r="M410" s="650"/>
      <c r="N410" s="374"/>
      <c r="O410" s="395"/>
      <c r="P410" s="347" t="s">
        <v>1732</v>
      </c>
      <c r="R410" s="378" t="s">
        <v>7</v>
      </c>
      <c r="S410" s="378"/>
      <c r="T410" s="378"/>
      <c r="U410" s="378"/>
      <c r="V410" s="378"/>
      <c r="W410" s="378"/>
      <c r="X410" s="456" t="s">
        <v>1783</v>
      </c>
      <c r="Y410" s="374"/>
      <c r="Z410" s="395"/>
      <c r="AA410" s="347" t="s">
        <v>1732</v>
      </c>
      <c r="AC410" s="378" t="s">
        <v>7</v>
      </c>
      <c r="AD410" s="378"/>
      <c r="AE410" s="378"/>
      <c r="AF410" s="378"/>
      <c r="AG410" s="378"/>
      <c r="AH410" s="378"/>
      <c r="AI410" s="456" t="s">
        <v>1783</v>
      </c>
      <c r="AJ410" s="374"/>
      <c r="AK410" s="395"/>
      <c r="AL410" s="347" t="s">
        <v>1732</v>
      </c>
      <c r="AN410" s="378" t="s">
        <v>7</v>
      </c>
      <c r="AO410" s="378"/>
      <c r="AP410" s="378"/>
      <c r="AQ410" s="378"/>
      <c r="AR410" s="378"/>
      <c r="AS410" s="378"/>
      <c r="AT410" s="456" t="s">
        <v>1783</v>
      </c>
      <c r="AU410" s="374"/>
      <c r="AV410" s="395"/>
      <c r="AW410" s="347" t="s">
        <v>1732</v>
      </c>
      <c r="AY410" s="378" t="s">
        <v>7</v>
      </c>
      <c r="AZ410" s="378"/>
      <c r="BA410" s="378"/>
      <c r="BB410" s="378"/>
      <c r="BC410" s="378"/>
      <c r="BD410" s="378"/>
      <c r="BE410" s="456" t="s">
        <v>1783</v>
      </c>
      <c r="BF410" s="374"/>
      <c r="BG410" s="395"/>
      <c r="BH410" s="347" t="s">
        <v>1732</v>
      </c>
      <c r="BJ410" s="378" t="s">
        <v>7</v>
      </c>
      <c r="BK410" s="378"/>
      <c r="BL410" s="378"/>
      <c r="BM410" s="378"/>
      <c r="BN410" s="378"/>
      <c r="BO410" s="378"/>
      <c r="BP410" s="456" t="s">
        <v>1783</v>
      </c>
      <c r="BQ410" s="374"/>
    </row>
    <row r="411" spans="1:69" x14ac:dyDescent="0.2">
      <c r="A411" s="395"/>
      <c r="C411" s="374"/>
      <c r="D411" s="395"/>
      <c r="E411" s="650"/>
      <c r="F411" s="650"/>
      <c r="G411" s="650"/>
      <c r="H411" s="650"/>
      <c r="I411" s="650"/>
      <c r="J411" s="650"/>
      <c r="K411" s="650"/>
      <c r="L411" s="650"/>
      <c r="M411" s="650"/>
      <c r="N411" s="374"/>
      <c r="O411" s="395"/>
      <c r="P411" s="347" t="s">
        <v>1784</v>
      </c>
      <c r="U411" s="378" t="s">
        <v>7</v>
      </c>
      <c r="V411" s="378"/>
      <c r="W411" s="378"/>
      <c r="X411" s="367">
        <v>8</v>
      </c>
      <c r="Y411" s="374"/>
      <c r="Z411" s="395"/>
      <c r="AA411" s="347" t="s">
        <v>1784</v>
      </c>
      <c r="AF411" s="378" t="s">
        <v>7</v>
      </c>
      <c r="AG411" s="378"/>
      <c r="AH411" s="378"/>
      <c r="AI411" s="367">
        <v>8</v>
      </c>
      <c r="AJ411" s="374"/>
      <c r="AK411" s="395"/>
      <c r="AL411" s="347" t="s">
        <v>1784</v>
      </c>
      <c r="AQ411" s="378" t="s">
        <v>7</v>
      </c>
      <c r="AR411" s="378"/>
      <c r="AS411" s="378"/>
      <c r="AT411" s="367">
        <v>8</v>
      </c>
      <c r="AU411" s="374"/>
      <c r="AV411" s="395"/>
      <c r="AW411" s="347" t="s">
        <v>1784</v>
      </c>
      <c r="BB411" s="378" t="s">
        <v>7</v>
      </c>
      <c r="BC411" s="378"/>
      <c r="BD411" s="378"/>
      <c r="BE411" s="367">
        <v>8</v>
      </c>
      <c r="BF411" s="374"/>
      <c r="BG411" s="395"/>
      <c r="BH411" s="347" t="s">
        <v>1784</v>
      </c>
      <c r="BM411" s="378" t="s">
        <v>7</v>
      </c>
      <c r="BN411" s="378"/>
      <c r="BO411" s="378"/>
      <c r="BP411" s="367">
        <v>8</v>
      </c>
      <c r="BQ411" s="374"/>
    </row>
    <row r="412" spans="1:69" ht="6" customHeight="1" x14ac:dyDescent="0.2">
      <c r="A412" s="379"/>
      <c r="B412" s="662"/>
      <c r="C412" s="380"/>
      <c r="D412" s="379"/>
      <c r="E412" s="381"/>
      <c r="F412" s="381"/>
      <c r="G412" s="381"/>
      <c r="H412" s="381"/>
      <c r="I412" s="381"/>
      <c r="J412" s="381"/>
      <c r="K412" s="381"/>
      <c r="L412" s="381"/>
      <c r="M412" s="381"/>
      <c r="N412" s="380"/>
      <c r="O412" s="379"/>
      <c r="P412" s="381"/>
      <c r="Q412" s="381"/>
      <c r="R412" s="381"/>
      <c r="S412" s="381"/>
      <c r="T412" s="381"/>
      <c r="U412" s="381"/>
      <c r="V412" s="381"/>
      <c r="W412" s="381"/>
      <c r="X412" s="662"/>
      <c r="Y412" s="380"/>
      <c r="Z412" s="379"/>
      <c r="AA412" s="381"/>
      <c r="AB412" s="381"/>
      <c r="AC412" s="381"/>
      <c r="AD412" s="381"/>
      <c r="AE412" s="381"/>
      <c r="AF412" s="381"/>
      <c r="AG412" s="381"/>
      <c r="AH412" s="381"/>
      <c r="AI412" s="662"/>
      <c r="AJ412" s="380"/>
      <c r="AK412" s="379"/>
      <c r="AL412" s="381"/>
      <c r="AM412" s="381"/>
      <c r="AN412" s="381"/>
      <c r="AO412" s="381"/>
      <c r="AP412" s="381"/>
      <c r="AQ412" s="381"/>
      <c r="AR412" s="381"/>
      <c r="AS412" s="381"/>
      <c r="AT412" s="662"/>
      <c r="AU412" s="380"/>
      <c r="AV412" s="379"/>
      <c r="AW412" s="381"/>
      <c r="AX412" s="381"/>
      <c r="AY412" s="381"/>
      <c r="AZ412" s="381"/>
      <c r="BA412" s="381"/>
      <c r="BB412" s="381"/>
      <c r="BC412" s="381"/>
      <c r="BD412" s="381"/>
      <c r="BE412" s="662"/>
      <c r="BF412" s="380"/>
      <c r="BG412" s="379"/>
      <c r="BH412" s="381"/>
      <c r="BI412" s="381"/>
      <c r="BJ412" s="381"/>
      <c r="BK412" s="381"/>
      <c r="BL412" s="381"/>
      <c r="BM412" s="381"/>
      <c r="BN412" s="381"/>
      <c r="BO412" s="381"/>
      <c r="BP412" s="662"/>
      <c r="BQ412" s="380"/>
    </row>
    <row r="413" spans="1:69" ht="6" customHeight="1" x14ac:dyDescent="0.2">
      <c r="A413" s="375"/>
      <c r="B413" s="661"/>
      <c r="C413" s="376"/>
      <c r="D413" s="375"/>
      <c r="E413" s="398"/>
      <c r="F413" s="398"/>
      <c r="G413" s="398"/>
      <c r="H413" s="398"/>
      <c r="I413" s="398"/>
      <c r="J413" s="398"/>
      <c r="K413" s="398"/>
      <c r="L413" s="398"/>
      <c r="M413" s="398"/>
      <c r="N413" s="376"/>
      <c r="O413" s="375"/>
      <c r="P413" s="398"/>
      <c r="Q413" s="398"/>
      <c r="R413" s="398"/>
      <c r="S413" s="398"/>
      <c r="T413" s="398"/>
      <c r="U413" s="398"/>
      <c r="V413" s="398"/>
      <c r="W413" s="398"/>
      <c r="X413" s="661"/>
      <c r="Y413" s="376"/>
      <c r="Z413" s="375"/>
      <c r="AA413" s="398"/>
      <c r="AB413" s="398"/>
      <c r="AC413" s="398"/>
      <c r="AD413" s="398"/>
      <c r="AE413" s="398"/>
      <c r="AF413" s="398"/>
      <c r="AG413" s="398"/>
      <c r="AH413" s="398"/>
      <c r="AI413" s="661"/>
      <c r="AJ413" s="376"/>
      <c r="AK413" s="375"/>
      <c r="AL413" s="398"/>
      <c r="AM413" s="398"/>
      <c r="AN413" s="398"/>
      <c r="AO413" s="398"/>
      <c r="AP413" s="398"/>
      <c r="AQ413" s="398"/>
      <c r="AR413" s="398"/>
      <c r="AS413" s="398"/>
      <c r="AT413" s="661"/>
      <c r="AU413" s="376"/>
      <c r="AV413" s="375"/>
      <c r="AW413" s="398"/>
      <c r="AX413" s="398"/>
      <c r="AY413" s="398"/>
      <c r="AZ413" s="398"/>
      <c r="BA413" s="398"/>
      <c r="BB413" s="398"/>
      <c r="BC413" s="398"/>
      <c r="BD413" s="398"/>
      <c r="BE413" s="661"/>
      <c r="BF413" s="376"/>
      <c r="BG413" s="375"/>
      <c r="BH413" s="398"/>
      <c r="BI413" s="398"/>
      <c r="BJ413" s="398"/>
      <c r="BK413" s="398"/>
      <c r="BL413" s="398"/>
      <c r="BM413" s="398"/>
      <c r="BN413" s="398"/>
      <c r="BO413" s="398"/>
      <c r="BP413" s="661"/>
      <c r="BQ413" s="376"/>
    </row>
    <row r="414" spans="1:69" ht="11.25" customHeight="1" x14ac:dyDescent="0.2">
      <c r="A414" s="395"/>
      <c r="B414" s="367" t="s">
        <v>3114</v>
      </c>
      <c r="C414" s="374"/>
      <c r="D414" s="395"/>
      <c r="E414" s="650" t="str">
        <f ca="1">VLOOKUP(INDIRECT(ADDRESS(ROW(),COLUMN()-3)),Language_Translations,MATCH(Language_Selected,Language_Options,0),FALSE)</f>
        <v>Any liver, kidney, heart, or other organ meats from domesticated animals such as cow, pig, lamb, goat, chicken, or duck?</v>
      </c>
      <c r="F414" s="650"/>
      <c r="G414" s="650"/>
      <c r="H414" s="650"/>
      <c r="I414" s="650"/>
      <c r="J414" s="650"/>
      <c r="K414" s="650"/>
      <c r="L414" s="650"/>
      <c r="M414" s="650"/>
      <c r="N414" s="374"/>
      <c r="O414" s="395"/>
      <c r="P414" s="347" t="s">
        <v>1731</v>
      </c>
      <c r="R414" s="378" t="s">
        <v>7</v>
      </c>
      <c r="S414" s="378"/>
      <c r="T414" s="378"/>
      <c r="U414" s="378"/>
      <c r="V414" s="378"/>
      <c r="W414" s="378"/>
      <c r="X414" s="456" t="s">
        <v>1778</v>
      </c>
      <c r="Y414" s="374"/>
      <c r="Z414" s="395"/>
      <c r="AA414" s="347" t="s">
        <v>1731</v>
      </c>
      <c r="AC414" s="378" t="s">
        <v>7</v>
      </c>
      <c r="AD414" s="378"/>
      <c r="AE414" s="378"/>
      <c r="AF414" s="378"/>
      <c r="AG414" s="378"/>
      <c r="AH414" s="378"/>
      <c r="AI414" s="456" t="s">
        <v>1778</v>
      </c>
      <c r="AJ414" s="374"/>
      <c r="AK414" s="395"/>
      <c r="AL414" s="347" t="s">
        <v>1731</v>
      </c>
      <c r="AN414" s="378" t="s">
        <v>7</v>
      </c>
      <c r="AO414" s="378"/>
      <c r="AP414" s="378"/>
      <c r="AQ414" s="378"/>
      <c r="AR414" s="378"/>
      <c r="AS414" s="378"/>
      <c r="AT414" s="456" t="s">
        <v>1778</v>
      </c>
      <c r="AU414" s="374"/>
      <c r="AV414" s="395"/>
      <c r="AW414" s="347" t="s">
        <v>1731</v>
      </c>
      <c r="AY414" s="378" t="s">
        <v>7</v>
      </c>
      <c r="AZ414" s="378"/>
      <c r="BA414" s="378"/>
      <c r="BB414" s="378"/>
      <c r="BC414" s="378"/>
      <c r="BD414" s="378"/>
      <c r="BE414" s="456" t="s">
        <v>1778</v>
      </c>
      <c r="BF414" s="374"/>
      <c r="BG414" s="395"/>
      <c r="BH414" s="347" t="s">
        <v>1731</v>
      </c>
      <c r="BJ414" s="378" t="s">
        <v>7</v>
      </c>
      <c r="BK414" s="378"/>
      <c r="BL414" s="378"/>
      <c r="BM414" s="378"/>
      <c r="BN414" s="378"/>
      <c r="BO414" s="378"/>
      <c r="BP414" s="456" t="s">
        <v>1778</v>
      </c>
      <c r="BQ414" s="374"/>
    </row>
    <row r="415" spans="1:69" x14ac:dyDescent="0.2">
      <c r="A415" s="395"/>
      <c r="C415" s="374"/>
      <c r="D415" s="395"/>
      <c r="E415" s="650"/>
      <c r="F415" s="650"/>
      <c r="G415" s="650"/>
      <c r="H415" s="650"/>
      <c r="I415" s="650"/>
      <c r="J415" s="650"/>
      <c r="K415" s="650"/>
      <c r="L415" s="650"/>
      <c r="M415" s="650"/>
      <c r="N415" s="374"/>
      <c r="O415" s="395"/>
      <c r="P415" s="347" t="s">
        <v>1732</v>
      </c>
      <c r="R415" s="378" t="s">
        <v>7</v>
      </c>
      <c r="S415" s="378"/>
      <c r="T415" s="378"/>
      <c r="U415" s="378"/>
      <c r="V415" s="378"/>
      <c r="W415" s="378"/>
      <c r="X415" s="456" t="s">
        <v>1783</v>
      </c>
      <c r="Y415" s="374"/>
      <c r="Z415" s="395"/>
      <c r="AA415" s="347" t="s">
        <v>1732</v>
      </c>
      <c r="AC415" s="378" t="s">
        <v>7</v>
      </c>
      <c r="AD415" s="378"/>
      <c r="AE415" s="378"/>
      <c r="AF415" s="378"/>
      <c r="AG415" s="378"/>
      <c r="AH415" s="378"/>
      <c r="AI415" s="456" t="s">
        <v>1783</v>
      </c>
      <c r="AJ415" s="374"/>
      <c r="AK415" s="395"/>
      <c r="AL415" s="347" t="s">
        <v>1732</v>
      </c>
      <c r="AN415" s="378" t="s">
        <v>7</v>
      </c>
      <c r="AO415" s="378"/>
      <c r="AP415" s="378"/>
      <c r="AQ415" s="378"/>
      <c r="AR415" s="378"/>
      <c r="AS415" s="378"/>
      <c r="AT415" s="456" t="s">
        <v>1783</v>
      </c>
      <c r="AU415" s="374"/>
      <c r="AV415" s="395"/>
      <c r="AW415" s="347" t="s">
        <v>1732</v>
      </c>
      <c r="AY415" s="378" t="s">
        <v>7</v>
      </c>
      <c r="AZ415" s="378"/>
      <c r="BA415" s="378"/>
      <c r="BB415" s="378"/>
      <c r="BC415" s="378"/>
      <c r="BD415" s="378"/>
      <c r="BE415" s="456" t="s">
        <v>1783</v>
      </c>
      <c r="BF415" s="374"/>
      <c r="BG415" s="395"/>
      <c r="BH415" s="347" t="s">
        <v>1732</v>
      </c>
      <c r="BJ415" s="378" t="s">
        <v>7</v>
      </c>
      <c r="BK415" s="378"/>
      <c r="BL415" s="378"/>
      <c r="BM415" s="378"/>
      <c r="BN415" s="378"/>
      <c r="BO415" s="378"/>
      <c r="BP415" s="456" t="s">
        <v>1783</v>
      </c>
      <c r="BQ415" s="374"/>
    </row>
    <row r="416" spans="1:69" x14ac:dyDescent="0.2">
      <c r="A416" s="395"/>
      <c r="C416" s="374"/>
      <c r="D416" s="395"/>
      <c r="E416" s="650"/>
      <c r="F416" s="650"/>
      <c r="G416" s="650"/>
      <c r="H416" s="650"/>
      <c r="I416" s="650"/>
      <c r="J416" s="650"/>
      <c r="K416" s="650"/>
      <c r="L416" s="650"/>
      <c r="M416" s="650"/>
      <c r="N416" s="374"/>
      <c r="O416" s="395"/>
      <c r="P416" s="347" t="s">
        <v>1784</v>
      </c>
      <c r="U416" s="378" t="s">
        <v>7</v>
      </c>
      <c r="V416" s="378"/>
      <c r="W416" s="378"/>
      <c r="X416" s="367">
        <v>8</v>
      </c>
      <c r="Y416" s="374"/>
      <c r="Z416" s="395"/>
      <c r="AA416" s="347" t="s">
        <v>1784</v>
      </c>
      <c r="AF416" s="378" t="s">
        <v>7</v>
      </c>
      <c r="AG416" s="378"/>
      <c r="AH416" s="378"/>
      <c r="AI416" s="367">
        <v>8</v>
      </c>
      <c r="AJ416" s="374"/>
      <c r="AK416" s="395"/>
      <c r="AL416" s="347" t="s">
        <v>1784</v>
      </c>
      <c r="AQ416" s="378" t="s">
        <v>7</v>
      </c>
      <c r="AR416" s="378"/>
      <c r="AS416" s="378"/>
      <c r="AT416" s="367">
        <v>8</v>
      </c>
      <c r="AU416" s="374"/>
      <c r="AV416" s="395"/>
      <c r="AW416" s="347" t="s">
        <v>1784</v>
      </c>
      <c r="BB416" s="378" t="s">
        <v>7</v>
      </c>
      <c r="BC416" s="378"/>
      <c r="BD416" s="378"/>
      <c r="BE416" s="367">
        <v>8</v>
      </c>
      <c r="BF416" s="374"/>
      <c r="BG416" s="395"/>
      <c r="BH416" s="347" t="s">
        <v>1784</v>
      </c>
      <c r="BM416" s="378" t="s">
        <v>7</v>
      </c>
      <c r="BN416" s="378"/>
      <c r="BO416" s="378"/>
      <c r="BP416" s="367">
        <v>8</v>
      </c>
      <c r="BQ416" s="374"/>
    </row>
    <row r="417" spans="1:69" x14ac:dyDescent="0.2">
      <c r="A417" s="395"/>
      <c r="C417" s="374"/>
      <c r="D417" s="395"/>
      <c r="E417" s="650"/>
      <c r="F417" s="650"/>
      <c r="G417" s="650"/>
      <c r="H417" s="650"/>
      <c r="I417" s="650"/>
      <c r="J417" s="650"/>
      <c r="K417" s="650"/>
      <c r="L417" s="650"/>
      <c r="M417" s="650"/>
      <c r="N417" s="374"/>
      <c r="O417" s="395"/>
      <c r="U417" s="378"/>
      <c r="V417" s="378"/>
      <c r="W417" s="378"/>
      <c r="Y417" s="374"/>
      <c r="Z417" s="395"/>
      <c r="AF417" s="378"/>
      <c r="AG417" s="378"/>
      <c r="AH417" s="378"/>
      <c r="AJ417" s="374"/>
      <c r="AK417" s="395"/>
      <c r="AQ417" s="378"/>
      <c r="AR417" s="378"/>
      <c r="AS417" s="378"/>
      <c r="AU417" s="374"/>
      <c r="AV417" s="395"/>
      <c r="BB417" s="378"/>
      <c r="BC417" s="378"/>
      <c r="BD417" s="378"/>
      <c r="BF417" s="374"/>
      <c r="BG417" s="395"/>
      <c r="BM417" s="378"/>
      <c r="BN417" s="378"/>
      <c r="BO417" s="378"/>
      <c r="BQ417" s="374"/>
    </row>
    <row r="418" spans="1:69" x14ac:dyDescent="0.2">
      <c r="A418" s="395"/>
      <c r="C418" s="374"/>
      <c r="D418" s="395"/>
      <c r="E418" s="650"/>
      <c r="F418" s="650"/>
      <c r="G418" s="650"/>
      <c r="H418" s="650"/>
      <c r="I418" s="650"/>
      <c r="J418" s="650"/>
      <c r="K418" s="650"/>
      <c r="L418" s="650"/>
      <c r="M418" s="650"/>
      <c r="N418" s="374"/>
      <c r="O418" s="395"/>
      <c r="Y418" s="374"/>
      <c r="Z418" s="395"/>
      <c r="AJ418" s="374"/>
      <c r="AK418" s="395"/>
      <c r="AU418" s="374"/>
      <c r="AV418" s="395"/>
      <c r="BF418" s="374"/>
      <c r="BG418" s="395"/>
      <c r="BQ418" s="374"/>
    </row>
    <row r="419" spans="1:69" ht="6" customHeight="1" x14ac:dyDescent="0.2">
      <c r="A419" s="379"/>
      <c r="B419" s="662"/>
      <c r="C419" s="380"/>
      <c r="D419" s="379"/>
      <c r="E419" s="381"/>
      <c r="F419" s="381"/>
      <c r="G419" s="381"/>
      <c r="H419" s="381"/>
      <c r="I419" s="381"/>
      <c r="J419" s="381"/>
      <c r="K419" s="381"/>
      <c r="L419" s="381"/>
      <c r="M419" s="381"/>
      <c r="N419" s="380"/>
      <c r="O419" s="379"/>
      <c r="P419" s="381"/>
      <c r="Q419" s="381"/>
      <c r="R419" s="381"/>
      <c r="S419" s="381"/>
      <c r="T419" s="381"/>
      <c r="U419" s="381"/>
      <c r="V419" s="381"/>
      <c r="W419" s="381"/>
      <c r="X419" s="662"/>
      <c r="Y419" s="380"/>
      <c r="Z419" s="379"/>
      <c r="AA419" s="381"/>
      <c r="AB419" s="381"/>
      <c r="AC419" s="381"/>
      <c r="AD419" s="381"/>
      <c r="AE419" s="381"/>
      <c r="AF419" s="381"/>
      <c r="AG419" s="381"/>
      <c r="AH419" s="381"/>
      <c r="AI419" s="662"/>
      <c r="AJ419" s="380"/>
      <c r="AK419" s="379"/>
      <c r="AL419" s="381"/>
      <c r="AM419" s="381"/>
      <c r="AN419" s="381"/>
      <c r="AO419" s="381"/>
      <c r="AP419" s="381"/>
      <c r="AQ419" s="381"/>
      <c r="AR419" s="381"/>
      <c r="AS419" s="381"/>
      <c r="AT419" s="662"/>
      <c r="AU419" s="380"/>
      <c r="AV419" s="379"/>
      <c r="AW419" s="381"/>
      <c r="AX419" s="381"/>
      <c r="AY419" s="381"/>
      <c r="AZ419" s="381"/>
      <c r="BA419" s="381"/>
      <c r="BB419" s="381"/>
      <c r="BC419" s="381"/>
      <c r="BD419" s="381"/>
      <c r="BE419" s="662"/>
      <c r="BF419" s="380"/>
      <c r="BG419" s="379"/>
      <c r="BH419" s="381"/>
      <c r="BI419" s="381"/>
      <c r="BJ419" s="381"/>
      <c r="BK419" s="381"/>
      <c r="BL419" s="381"/>
      <c r="BM419" s="381"/>
      <c r="BN419" s="381"/>
      <c r="BO419" s="381"/>
      <c r="BP419" s="662"/>
      <c r="BQ419" s="380"/>
    </row>
    <row r="420" spans="1:69" ht="6" customHeight="1" x14ac:dyDescent="0.2">
      <c r="A420" s="395"/>
      <c r="C420" s="374"/>
      <c r="D420" s="395"/>
      <c r="N420" s="374"/>
      <c r="O420" s="395"/>
      <c r="Y420" s="374"/>
      <c r="Z420" s="395"/>
      <c r="AJ420" s="374"/>
      <c r="AK420" s="395"/>
      <c r="AU420" s="374"/>
      <c r="AV420" s="395"/>
      <c r="BF420" s="374"/>
      <c r="BG420" s="395"/>
      <c r="BQ420" s="374"/>
    </row>
    <row r="421" spans="1:69" ht="11.25" customHeight="1" x14ac:dyDescent="0.2">
      <c r="A421" s="395"/>
      <c r="B421" s="367" t="s">
        <v>3115</v>
      </c>
      <c r="C421" s="374"/>
      <c r="D421" s="395"/>
      <c r="E421" s="650" t="str">
        <f ca="1">VLOOKUP(INDIRECT(ADDRESS(ROW(),COLUMN()-3)),Language_Translations,MATCH(Language_Selected,Language_Options,0),FALSE)</f>
        <v>Any meat from domesticated animals, such as cow, pig, lamb, goat, chicken, or duck?</v>
      </c>
      <c r="F421" s="650"/>
      <c r="G421" s="650"/>
      <c r="H421" s="650"/>
      <c r="I421" s="650"/>
      <c r="J421" s="650"/>
      <c r="K421" s="650"/>
      <c r="L421" s="650"/>
      <c r="M421" s="650"/>
      <c r="N421" s="374"/>
      <c r="O421" s="395"/>
      <c r="P421" s="347" t="s">
        <v>1731</v>
      </c>
      <c r="R421" s="378" t="s">
        <v>7</v>
      </c>
      <c r="S421" s="378"/>
      <c r="T421" s="378"/>
      <c r="U421" s="378"/>
      <c r="V421" s="378"/>
      <c r="W421" s="378"/>
      <c r="X421" s="456" t="s">
        <v>1778</v>
      </c>
      <c r="Y421" s="374"/>
      <c r="Z421" s="395"/>
      <c r="AA421" s="347" t="s">
        <v>1731</v>
      </c>
      <c r="AC421" s="378" t="s">
        <v>7</v>
      </c>
      <c r="AD421" s="378"/>
      <c r="AE421" s="378"/>
      <c r="AF421" s="378"/>
      <c r="AG421" s="378"/>
      <c r="AH421" s="378"/>
      <c r="AI421" s="456" t="s">
        <v>1778</v>
      </c>
      <c r="AJ421" s="374"/>
      <c r="AK421" s="395"/>
      <c r="AL421" s="347" t="s">
        <v>1731</v>
      </c>
      <c r="AN421" s="378" t="s">
        <v>7</v>
      </c>
      <c r="AO421" s="378"/>
      <c r="AP421" s="378"/>
      <c r="AQ421" s="378"/>
      <c r="AR421" s="378"/>
      <c r="AS421" s="378"/>
      <c r="AT421" s="456" t="s">
        <v>1778</v>
      </c>
      <c r="AU421" s="374"/>
      <c r="AV421" s="395"/>
      <c r="AW421" s="347" t="s">
        <v>1731</v>
      </c>
      <c r="AY421" s="378" t="s">
        <v>7</v>
      </c>
      <c r="AZ421" s="378"/>
      <c r="BA421" s="378"/>
      <c r="BB421" s="378"/>
      <c r="BC421" s="378"/>
      <c r="BD421" s="378"/>
      <c r="BE421" s="456" t="s">
        <v>1778</v>
      </c>
      <c r="BF421" s="374"/>
      <c r="BG421" s="395"/>
      <c r="BH421" s="347" t="s">
        <v>1731</v>
      </c>
      <c r="BJ421" s="378" t="s">
        <v>7</v>
      </c>
      <c r="BK421" s="378"/>
      <c r="BL421" s="378"/>
      <c r="BM421" s="378"/>
      <c r="BN421" s="378"/>
      <c r="BO421" s="378"/>
      <c r="BP421" s="456" t="s">
        <v>1778</v>
      </c>
      <c r="BQ421" s="374"/>
    </row>
    <row r="422" spans="1:69" x14ac:dyDescent="0.2">
      <c r="A422" s="395"/>
      <c r="C422" s="374"/>
      <c r="D422" s="395"/>
      <c r="E422" s="650"/>
      <c r="F422" s="650"/>
      <c r="G422" s="650"/>
      <c r="H422" s="650"/>
      <c r="I422" s="650"/>
      <c r="J422" s="650"/>
      <c r="K422" s="650"/>
      <c r="L422" s="650"/>
      <c r="M422" s="650"/>
      <c r="N422" s="374"/>
      <c r="O422" s="395"/>
      <c r="P422" s="347" t="s">
        <v>1732</v>
      </c>
      <c r="R422" s="378" t="s">
        <v>7</v>
      </c>
      <c r="S422" s="378"/>
      <c r="T422" s="378"/>
      <c r="U422" s="378"/>
      <c r="V422" s="378"/>
      <c r="W422" s="378"/>
      <c r="X422" s="456" t="s">
        <v>1783</v>
      </c>
      <c r="Y422" s="374"/>
      <c r="Z422" s="395"/>
      <c r="AA422" s="347" t="s">
        <v>1732</v>
      </c>
      <c r="AC422" s="378" t="s">
        <v>7</v>
      </c>
      <c r="AD422" s="378"/>
      <c r="AE422" s="378"/>
      <c r="AF422" s="378"/>
      <c r="AG422" s="378"/>
      <c r="AH422" s="378"/>
      <c r="AI422" s="456" t="s">
        <v>1783</v>
      </c>
      <c r="AJ422" s="374"/>
      <c r="AK422" s="395"/>
      <c r="AL422" s="347" t="s">
        <v>1732</v>
      </c>
      <c r="AN422" s="378" t="s">
        <v>7</v>
      </c>
      <c r="AO422" s="378"/>
      <c r="AP422" s="378"/>
      <c r="AQ422" s="378"/>
      <c r="AR422" s="378"/>
      <c r="AS422" s="378"/>
      <c r="AT422" s="456" t="s">
        <v>1783</v>
      </c>
      <c r="AU422" s="374"/>
      <c r="AV422" s="395"/>
      <c r="AW422" s="347" t="s">
        <v>1732</v>
      </c>
      <c r="AY422" s="378" t="s">
        <v>7</v>
      </c>
      <c r="AZ422" s="378"/>
      <c r="BA422" s="378"/>
      <c r="BB422" s="378"/>
      <c r="BC422" s="378"/>
      <c r="BD422" s="378"/>
      <c r="BE422" s="456" t="s">
        <v>1783</v>
      </c>
      <c r="BF422" s="374"/>
      <c r="BG422" s="395"/>
      <c r="BH422" s="347" t="s">
        <v>1732</v>
      </c>
      <c r="BJ422" s="378" t="s">
        <v>7</v>
      </c>
      <c r="BK422" s="378"/>
      <c r="BL422" s="378"/>
      <c r="BM422" s="378"/>
      <c r="BN422" s="378"/>
      <c r="BO422" s="378"/>
      <c r="BP422" s="456" t="s">
        <v>1783</v>
      </c>
      <c r="BQ422" s="374"/>
    </row>
    <row r="423" spans="1:69" x14ac:dyDescent="0.2">
      <c r="A423" s="395"/>
      <c r="C423" s="374"/>
      <c r="D423" s="395"/>
      <c r="E423" s="650"/>
      <c r="F423" s="650"/>
      <c r="G423" s="650"/>
      <c r="H423" s="650"/>
      <c r="I423" s="650"/>
      <c r="J423" s="650"/>
      <c r="K423" s="650"/>
      <c r="L423" s="650"/>
      <c r="M423" s="650"/>
      <c r="N423" s="374"/>
      <c r="O423" s="395"/>
      <c r="P423" s="347" t="s">
        <v>1784</v>
      </c>
      <c r="U423" s="378" t="s">
        <v>7</v>
      </c>
      <c r="V423" s="378"/>
      <c r="W423" s="378"/>
      <c r="X423" s="367">
        <v>8</v>
      </c>
      <c r="Y423" s="374"/>
      <c r="Z423" s="395"/>
      <c r="AA423" s="347" t="s">
        <v>1784</v>
      </c>
      <c r="AF423" s="378" t="s">
        <v>7</v>
      </c>
      <c r="AG423" s="378"/>
      <c r="AH423" s="378"/>
      <c r="AI423" s="367">
        <v>8</v>
      </c>
      <c r="AJ423" s="374"/>
      <c r="AK423" s="395"/>
      <c r="AL423" s="347" t="s">
        <v>1784</v>
      </c>
      <c r="AQ423" s="378" t="s">
        <v>7</v>
      </c>
      <c r="AR423" s="378"/>
      <c r="AS423" s="378"/>
      <c r="AT423" s="367">
        <v>8</v>
      </c>
      <c r="AU423" s="374"/>
      <c r="AV423" s="395"/>
      <c r="AW423" s="347" t="s">
        <v>1784</v>
      </c>
      <c r="BB423" s="378" t="s">
        <v>7</v>
      </c>
      <c r="BC423" s="378"/>
      <c r="BD423" s="378"/>
      <c r="BE423" s="367">
        <v>8</v>
      </c>
      <c r="BF423" s="374"/>
      <c r="BG423" s="395"/>
      <c r="BH423" s="347" t="s">
        <v>1784</v>
      </c>
      <c r="BM423" s="378" t="s">
        <v>7</v>
      </c>
      <c r="BN423" s="378"/>
      <c r="BO423" s="378"/>
      <c r="BP423" s="367">
        <v>8</v>
      </c>
      <c r="BQ423" s="374"/>
    </row>
    <row r="424" spans="1:69" x14ac:dyDescent="0.2">
      <c r="A424" s="395"/>
      <c r="C424" s="374"/>
      <c r="D424" s="395"/>
      <c r="E424" s="650"/>
      <c r="F424" s="650"/>
      <c r="G424" s="650"/>
      <c r="H424" s="650"/>
      <c r="I424" s="650"/>
      <c r="J424" s="650"/>
      <c r="K424" s="650"/>
      <c r="L424" s="650"/>
      <c r="M424" s="650"/>
      <c r="N424" s="374"/>
      <c r="O424" s="395"/>
      <c r="Y424" s="374"/>
      <c r="Z424" s="395"/>
      <c r="AJ424" s="374"/>
      <c r="AK424" s="395"/>
      <c r="AU424" s="374"/>
      <c r="AV424" s="395"/>
      <c r="BF424" s="374"/>
      <c r="BG424" s="395"/>
      <c r="BQ424" s="374"/>
    </row>
    <row r="425" spans="1:69" ht="6" customHeight="1" x14ac:dyDescent="0.2">
      <c r="A425" s="379"/>
      <c r="B425" s="662"/>
      <c r="C425" s="380"/>
      <c r="D425" s="379"/>
      <c r="E425" s="381"/>
      <c r="F425" s="381"/>
      <c r="G425" s="381"/>
      <c r="H425" s="381"/>
      <c r="I425" s="381"/>
      <c r="J425" s="381"/>
      <c r="K425" s="381"/>
      <c r="L425" s="381"/>
      <c r="M425" s="381"/>
      <c r="N425" s="380"/>
      <c r="O425" s="379"/>
      <c r="P425" s="381"/>
      <c r="Q425" s="381"/>
      <c r="R425" s="381"/>
      <c r="S425" s="381"/>
      <c r="T425" s="381"/>
      <c r="U425" s="381"/>
      <c r="V425" s="381"/>
      <c r="W425" s="381"/>
      <c r="X425" s="662"/>
      <c r="Y425" s="380"/>
      <c r="Z425" s="379"/>
      <c r="AA425" s="381"/>
      <c r="AB425" s="381"/>
      <c r="AC425" s="381"/>
      <c r="AD425" s="381"/>
      <c r="AE425" s="381"/>
      <c r="AF425" s="381"/>
      <c r="AG425" s="381"/>
      <c r="AH425" s="381"/>
      <c r="AI425" s="662"/>
      <c r="AJ425" s="380"/>
      <c r="AK425" s="379"/>
      <c r="AL425" s="381"/>
      <c r="AM425" s="381"/>
      <c r="AN425" s="381"/>
      <c r="AO425" s="381"/>
      <c r="AP425" s="381"/>
      <c r="AQ425" s="381"/>
      <c r="AR425" s="381"/>
      <c r="AS425" s="381"/>
      <c r="AT425" s="662"/>
      <c r="AU425" s="380"/>
      <c r="AV425" s="379"/>
      <c r="AW425" s="381"/>
      <c r="AX425" s="381"/>
      <c r="AY425" s="381"/>
      <c r="AZ425" s="381"/>
      <c r="BA425" s="381"/>
      <c r="BB425" s="381"/>
      <c r="BC425" s="381"/>
      <c r="BD425" s="381"/>
      <c r="BE425" s="662"/>
      <c r="BF425" s="380"/>
      <c r="BG425" s="379"/>
      <c r="BH425" s="381"/>
      <c r="BI425" s="381"/>
      <c r="BJ425" s="381"/>
      <c r="BK425" s="381"/>
      <c r="BL425" s="381"/>
      <c r="BM425" s="381"/>
      <c r="BN425" s="381"/>
      <c r="BO425" s="381"/>
      <c r="BP425" s="662"/>
      <c r="BQ425" s="380"/>
    </row>
    <row r="426" spans="1:69" ht="6" customHeight="1" x14ac:dyDescent="0.2">
      <c r="A426" s="375"/>
      <c r="B426" s="661"/>
      <c r="C426" s="376"/>
      <c r="D426" s="375"/>
      <c r="E426" s="398"/>
      <c r="F426" s="398"/>
      <c r="G426" s="398"/>
      <c r="H426" s="398"/>
      <c r="I426" s="398"/>
      <c r="J426" s="398"/>
      <c r="K426" s="398"/>
      <c r="L426" s="398"/>
      <c r="M426" s="398"/>
      <c r="N426" s="376"/>
      <c r="O426" s="375"/>
      <c r="P426" s="398"/>
      <c r="Q426" s="398"/>
      <c r="R426" s="398"/>
      <c r="S426" s="398"/>
      <c r="T426" s="398"/>
      <c r="U426" s="398"/>
      <c r="V426" s="398"/>
      <c r="W426" s="398"/>
      <c r="X426" s="661"/>
      <c r="Y426" s="376"/>
      <c r="Z426" s="375"/>
      <c r="AA426" s="398"/>
      <c r="AB426" s="398"/>
      <c r="AC426" s="398"/>
      <c r="AD426" s="398"/>
      <c r="AE426" s="398"/>
      <c r="AF426" s="398"/>
      <c r="AG426" s="398"/>
      <c r="AH426" s="398"/>
      <c r="AI426" s="661"/>
      <c r="AJ426" s="376"/>
      <c r="AK426" s="375"/>
      <c r="AL426" s="398"/>
      <c r="AM426" s="398"/>
      <c r="AN426" s="398"/>
      <c r="AO426" s="398"/>
      <c r="AP426" s="398"/>
      <c r="AQ426" s="398"/>
      <c r="AR426" s="398"/>
      <c r="AS426" s="398"/>
      <c r="AT426" s="661"/>
      <c r="AU426" s="376"/>
      <c r="AV426" s="375"/>
      <c r="AW426" s="398"/>
      <c r="AX426" s="398"/>
      <c r="AY426" s="398"/>
      <c r="AZ426" s="398"/>
      <c r="BA426" s="398"/>
      <c r="BB426" s="398"/>
      <c r="BC426" s="398"/>
      <c r="BD426" s="398"/>
      <c r="BE426" s="661"/>
      <c r="BF426" s="376"/>
      <c r="BG426" s="375"/>
      <c r="BH426" s="398"/>
      <c r="BI426" s="398"/>
      <c r="BJ426" s="398"/>
      <c r="BK426" s="398"/>
      <c r="BL426" s="398"/>
      <c r="BM426" s="398"/>
      <c r="BN426" s="398"/>
      <c r="BO426" s="398"/>
      <c r="BP426" s="661"/>
      <c r="BQ426" s="376"/>
    </row>
    <row r="427" spans="1:69" ht="11.25" customHeight="1" x14ac:dyDescent="0.2">
      <c r="A427" s="395"/>
      <c r="B427" s="367" t="s">
        <v>3116</v>
      </c>
      <c r="C427" s="374"/>
      <c r="D427" s="395"/>
      <c r="E427" s="650" t="str">
        <f ca="1">VLOOKUP(INDIRECT(ADDRESS(ROW(),COLUMN()-3)),Language_Translations,MATCH(Language_Selected,Language_Options,0),FALSE)</f>
        <v>Any liver, kidney, heart, or other organ meats from wild animals such as [names of local commonly-consumed wildlife]?</v>
      </c>
      <c r="F427" s="650"/>
      <c r="G427" s="650"/>
      <c r="H427" s="650"/>
      <c r="I427" s="650"/>
      <c r="J427" s="650"/>
      <c r="K427" s="650"/>
      <c r="L427" s="650"/>
      <c r="M427" s="650"/>
      <c r="N427" s="374"/>
      <c r="O427" s="395"/>
      <c r="P427" s="347" t="s">
        <v>1731</v>
      </c>
      <c r="R427" s="378" t="s">
        <v>7</v>
      </c>
      <c r="S427" s="378"/>
      <c r="T427" s="378"/>
      <c r="U427" s="378"/>
      <c r="V427" s="378"/>
      <c r="W427" s="378"/>
      <c r="X427" s="456" t="s">
        <v>1778</v>
      </c>
      <c r="Y427" s="374"/>
      <c r="Z427" s="395"/>
      <c r="AA427" s="347" t="s">
        <v>1731</v>
      </c>
      <c r="AC427" s="378" t="s">
        <v>7</v>
      </c>
      <c r="AD427" s="378"/>
      <c r="AE427" s="378"/>
      <c r="AF427" s="378"/>
      <c r="AG427" s="378"/>
      <c r="AH427" s="378"/>
      <c r="AI427" s="456" t="s">
        <v>1778</v>
      </c>
      <c r="AJ427" s="374"/>
      <c r="AK427" s="395"/>
      <c r="AL427" s="347" t="s">
        <v>1731</v>
      </c>
      <c r="AN427" s="378" t="s">
        <v>7</v>
      </c>
      <c r="AO427" s="378"/>
      <c r="AP427" s="378"/>
      <c r="AQ427" s="378"/>
      <c r="AR427" s="378"/>
      <c r="AS427" s="378"/>
      <c r="AT427" s="456" t="s">
        <v>1778</v>
      </c>
      <c r="AU427" s="374"/>
      <c r="AV427" s="395"/>
      <c r="AW427" s="347" t="s">
        <v>1731</v>
      </c>
      <c r="AY427" s="378" t="s">
        <v>7</v>
      </c>
      <c r="AZ427" s="378"/>
      <c r="BA427" s="378"/>
      <c r="BB427" s="378"/>
      <c r="BC427" s="378"/>
      <c r="BD427" s="378"/>
      <c r="BE427" s="456" t="s">
        <v>1778</v>
      </c>
      <c r="BF427" s="374"/>
      <c r="BG427" s="395"/>
      <c r="BH427" s="347" t="s">
        <v>1731</v>
      </c>
      <c r="BJ427" s="378" t="s">
        <v>7</v>
      </c>
      <c r="BK427" s="378"/>
      <c r="BL427" s="378"/>
      <c r="BM427" s="378"/>
      <c r="BN427" s="378"/>
      <c r="BO427" s="378"/>
      <c r="BP427" s="456" t="s">
        <v>1778</v>
      </c>
      <c r="BQ427" s="374"/>
    </row>
    <row r="428" spans="1:69" x14ac:dyDescent="0.2">
      <c r="A428" s="395"/>
      <c r="C428" s="374"/>
      <c r="D428" s="395"/>
      <c r="E428" s="650"/>
      <c r="F428" s="650"/>
      <c r="G428" s="650"/>
      <c r="H428" s="650"/>
      <c r="I428" s="650"/>
      <c r="J428" s="650"/>
      <c r="K428" s="650"/>
      <c r="L428" s="650"/>
      <c r="M428" s="650"/>
      <c r="N428" s="374"/>
      <c r="O428" s="395"/>
      <c r="P428" s="347" t="s">
        <v>1732</v>
      </c>
      <c r="R428" s="378" t="s">
        <v>7</v>
      </c>
      <c r="S428" s="378"/>
      <c r="T428" s="378"/>
      <c r="U428" s="378"/>
      <c r="V428" s="378"/>
      <c r="W428" s="378"/>
      <c r="X428" s="456" t="s">
        <v>1783</v>
      </c>
      <c r="Y428" s="374"/>
      <c r="Z428" s="395"/>
      <c r="AA428" s="347" t="s">
        <v>1732</v>
      </c>
      <c r="AC428" s="378" t="s">
        <v>7</v>
      </c>
      <c r="AD428" s="378"/>
      <c r="AE428" s="378"/>
      <c r="AF428" s="378"/>
      <c r="AG428" s="378"/>
      <c r="AH428" s="378"/>
      <c r="AI428" s="456" t="s">
        <v>1783</v>
      </c>
      <c r="AJ428" s="374"/>
      <c r="AK428" s="395"/>
      <c r="AL428" s="347" t="s">
        <v>1732</v>
      </c>
      <c r="AN428" s="378" t="s">
        <v>7</v>
      </c>
      <c r="AO428" s="378"/>
      <c r="AP428" s="378"/>
      <c r="AQ428" s="378"/>
      <c r="AR428" s="378"/>
      <c r="AS428" s="378"/>
      <c r="AT428" s="456" t="s">
        <v>1783</v>
      </c>
      <c r="AU428" s="374"/>
      <c r="AV428" s="395"/>
      <c r="AW428" s="347" t="s">
        <v>1732</v>
      </c>
      <c r="AY428" s="378" t="s">
        <v>7</v>
      </c>
      <c r="AZ428" s="378"/>
      <c r="BA428" s="378"/>
      <c r="BB428" s="378"/>
      <c r="BC428" s="378"/>
      <c r="BD428" s="378"/>
      <c r="BE428" s="456" t="s">
        <v>1783</v>
      </c>
      <c r="BF428" s="374"/>
      <c r="BG428" s="395"/>
      <c r="BH428" s="347" t="s">
        <v>1732</v>
      </c>
      <c r="BJ428" s="378" t="s">
        <v>7</v>
      </c>
      <c r="BK428" s="378"/>
      <c r="BL428" s="378"/>
      <c r="BM428" s="378"/>
      <c r="BN428" s="378"/>
      <c r="BO428" s="378"/>
      <c r="BP428" s="456" t="s">
        <v>1783</v>
      </c>
      <c r="BQ428" s="374"/>
    </row>
    <row r="429" spans="1:69" x14ac:dyDescent="0.2">
      <c r="A429" s="395"/>
      <c r="C429" s="374"/>
      <c r="D429" s="395"/>
      <c r="E429" s="650"/>
      <c r="F429" s="650"/>
      <c r="G429" s="650"/>
      <c r="H429" s="650"/>
      <c r="I429" s="650"/>
      <c r="J429" s="650"/>
      <c r="K429" s="650"/>
      <c r="L429" s="650"/>
      <c r="M429" s="650"/>
      <c r="N429" s="374"/>
      <c r="O429" s="395"/>
      <c r="P429" s="347" t="s">
        <v>1784</v>
      </c>
      <c r="U429" s="378" t="s">
        <v>7</v>
      </c>
      <c r="V429" s="378"/>
      <c r="W429" s="378"/>
      <c r="X429" s="367">
        <v>8</v>
      </c>
      <c r="Y429" s="374"/>
      <c r="Z429" s="395"/>
      <c r="AA429" s="347" t="s">
        <v>1784</v>
      </c>
      <c r="AF429" s="378" t="s">
        <v>7</v>
      </c>
      <c r="AG429" s="378"/>
      <c r="AH429" s="378"/>
      <c r="AI429" s="367">
        <v>8</v>
      </c>
      <c r="AJ429" s="374"/>
      <c r="AK429" s="395"/>
      <c r="AL429" s="347" t="s">
        <v>1784</v>
      </c>
      <c r="AQ429" s="378" t="s">
        <v>7</v>
      </c>
      <c r="AR429" s="378"/>
      <c r="AS429" s="378"/>
      <c r="AT429" s="367">
        <v>8</v>
      </c>
      <c r="AU429" s="374"/>
      <c r="AV429" s="395"/>
      <c r="AW429" s="347" t="s">
        <v>1784</v>
      </c>
      <c r="BB429" s="378" t="s">
        <v>7</v>
      </c>
      <c r="BC429" s="378"/>
      <c r="BD429" s="378"/>
      <c r="BE429" s="367">
        <v>8</v>
      </c>
      <c r="BF429" s="374"/>
      <c r="BG429" s="395"/>
      <c r="BH429" s="347" t="s">
        <v>1784</v>
      </c>
      <c r="BM429" s="378" t="s">
        <v>7</v>
      </c>
      <c r="BN429" s="378"/>
      <c r="BO429" s="378"/>
      <c r="BP429" s="367">
        <v>8</v>
      </c>
      <c r="BQ429" s="374"/>
    </row>
    <row r="430" spans="1:69" x14ac:dyDescent="0.2">
      <c r="A430" s="395"/>
      <c r="C430" s="374"/>
      <c r="D430" s="395"/>
      <c r="E430" s="650"/>
      <c r="F430" s="650"/>
      <c r="G430" s="650"/>
      <c r="H430" s="650"/>
      <c r="I430" s="650"/>
      <c r="J430" s="650"/>
      <c r="K430" s="650"/>
      <c r="L430" s="650"/>
      <c r="M430" s="650"/>
      <c r="N430" s="374"/>
      <c r="O430" s="395"/>
      <c r="U430" s="378"/>
      <c r="V430" s="378"/>
      <c r="W430" s="378"/>
      <c r="Y430" s="374"/>
      <c r="Z430" s="395"/>
      <c r="AF430" s="378"/>
      <c r="AG430" s="378"/>
      <c r="AH430" s="378"/>
      <c r="AJ430" s="374"/>
      <c r="AK430" s="395"/>
      <c r="AQ430" s="378"/>
      <c r="AR430" s="378"/>
      <c r="AS430" s="378"/>
      <c r="AU430" s="374"/>
      <c r="AV430" s="395"/>
      <c r="BB430" s="378"/>
      <c r="BC430" s="378"/>
      <c r="BD430" s="378"/>
      <c r="BF430" s="374"/>
      <c r="BG430" s="395"/>
      <c r="BM430" s="378"/>
      <c r="BN430" s="378"/>
      <c r="BO430" s="378"/>
      <c r="BQ430" s="374"/>
    </row>
    <row r="431" spans="1:69" x14ac:dyDescent="0.2">
      <c r="A431" s="395"/>
      <c r="C431" s="374"/>
      <c r="D431" s="395"/>
      <c r="E431" s="650"/>
      <c r="F431" s="650"/>
      <c r="G431" s="650"/>
      <c r="H431" s="650"/>
      <c r="I431" s="650"/>
      <c r="J431" s="650"/>
      <c r="K431" s="650"/>
      <c r="L431" s="650"/>
      <c r="M431" s="650"/>
      <c r="N431" s="374"/>
      <c r="O431" s="395"/>
      <c r="Y431" s="374"/>
      <c r="Z431" s="395"/>
      <c r="AJ431" s="374"/>
      <c r="AK431" s="395"/>
      <c r="AU431" s="374"/>
      <c r="AV431" s="395"/>
      <c r="BF431" s="374"/>
      <c r="BG431" s="395"/>
      <c r="BQ431" s="374"/>
    </row>
    <row r="432" spans="1:69" ht="6" customHeight="1" x14ac:dyDescent="0.2">
      <c r="A432" s="379"/>
      <c r="B432" s="662"/>
      <c r="C432" s="380"/>
      <c r="D432" s="379"/>
      <c r="E432" s="381"/>
      <c r="F432" s="381"/>
      <c r="G432" s="381"/>
      <c r="H432" s="381"/>
      <c r="I432" s="381"/>
      <c r="J432" s="381"/>
      <c r="K432" s="381"/>
      <c r="L432" s="381"/>
      <c r="M432" s="381"/>
      <c r="N432" s="380"/>
      <c r="O432" s="379"/>
      <c r="P432" s="381"/>
      <c r="Q432" s="381"/>
      <c r="R432" s="381"/>
      <c r="S432" s="381"/>
      <c r="T432" s="381"/>
      <c r="U432" s="381"/>
      <c r="V432" s="381"/>
      <c r="W432" s="381"/>
      <c r="X432" s="662"/>
      <c r="Y432" s="380"/>
      <c r="Z432" s="379"/>
      <c r="AA432" s="381"/>
      <c r="AB432" s="381"/>
      <c r="AC432" s="381"/>
      <c r="AD432" s="381"/>
      <c r="AE432" s="381"/>
      <c r="AF432" s="381"/>
      <c r="AG432" s="381"/>
      <c r="AH432" s="381"/>
      <c r="AI432" s="662"/>
      <c r="AJ432" s="380"/>
      <c r="AK432" s="379"/>
      <c r="AL432" s="381"/>
      <c r="AM432" s="381"/>
      <c r="AN432" s="381"/>
      <c r="AO432" s="381"/>
      <c r="AP432" s="381"/>
      <c r="AQ432" s="381"/>
      <c r="AR432" s="381"/>
      <c r="AS432" s="381"/>
      <c r="AT432" s="662"/>
      <c r="AU432" s="380"/>
      <c r="AV432" s="379"/>
      <c r="AW432" s="381"/>
      <c r="AX432" s="381"/>
      <c r="AY432" s="381"/>
      <c r="AZ432" s="381"/>
      <c r="BA432" s="381"/>
      <c r="BB432" s="381"/>
      <c r="BC432" s="381"/>
      <c r="BD432" s="381"/>
      <c r="BE432" s="662"/>
      <c r="BF432" s="380"/>
      <c r="BG432" s="379"/>
      <c r="BH432" s="381"/>
      <c r="BI432" s="381"/>
      <c r="BJ432" s="381"/>
      <c r="BK432" s="381"/>
      <c r="BL432" s="381"/>
      <c r="BM432" s="381"/>
      <c r="BN432" s="381"/>
      <c r="BO432" s="381"/>
      <c r="BP432" s="662"/>
      <c r="BQ432" s="380"/>
    </row>
    <row r="433" spans="1:69" ht="6" customHeight="1" x14ac:dyDescent="0.2">
      <c r="A433" s="375"/>
      <c r="B433" s="661"/>
      <c r="C433" s="376"/>
      <c r="D433" s="375"/>
      <c r="E433" s="398"/>
      <c r="F433" s="398"/>
      <c r="G433" s="398"/>
      <c r="H433" s="398"/>
      <c r="I433" s="398"/>
      <c r="J433" s="398"/>
      <c r="K433" s="398"/>
      <c r="L433" s="398"/>
      <c r="M433" s="398"/>
      <c r="N433" s="376"/>
      <c r="O433" s="375"/>
      <c r="P433" s="398"/>
      <c r="Q433" s="398"/>
      <c r="R433" s="398"/>
      <c r="S433" s="398"/>
      <c r="T433" s="398"/>
      <c r="U433" s="398"/>
      <c r="V433" s="398"/>
      <c r="W433" s="398"/>
      <c r="X433" s="661"/>
      <c r="Y433" s="376"/>
      <c r="Z433" s="375"/>
      <c r="AA433" s="398"/>
      <c r="AB433" s="398"/>
      <c r="AC433" s="398"/>
      <c r="AD433" s="398"/>
      <c r="AE433" s="398"/>
      <c r="AF433" s="398"/>
      <c r="AG433" s="398"/>
      <c r="AH433" s="398"/>
      <c r="AI433" s="661"/>
      <c r="AJ433" s="376"/>
      <c r="AK433" s="375"/>
      <c r="AL433" s="398"/>
      <c r="AM433" s="398"/>
      <c r="AN433" s="398"/>
      <c r="AO433" s="398"/>
      <c r="AP433" s="398"/>
      <c r="AQ433" s="398"/>
      <c r="AR433" s="398"/>
      <c r="AS433" s="398"/>
      <c r="AT433" s="661"/>
      <c r="AU433" s="376"/>
      <c r="AV433" s="375"/>
      <c r="AW433" s="398"/>
      <c r="AX433" s="398"/>
      <c r="AY433" s="398"/>
      <c r="AZ433" s="398"/>
      <c r="BA433" s="398"/>
      <c r="BB433" s="398"/>
      <c r="BC433" s="398"/>
      <c r="BD433" s="398"/>
      <c r="BE433" s="661"/>
      <c r="BF433" s="376"/>
      <c r="BG433" s="375"/>
      <c r="BH433" s="398"/>
      <c r="BI433" s="398"/>
      <c r="BJ433" s="398"/>
      <c r="BK433" s="398"/>
      <c r="BL433" s="398"/>
      <c r="BM433" s="398"/>
      <c r="BN433" s="398"/>
      <c r="BO433" s="398"/>
      <c r="BP433" s="661"/>
      <c r="BQ433" s="376"/>
    </row>
    <row r="434" spans="1:69" ht="11.25" customHeight="1" x14ac:dyDescent="0.2">
      <c r="A434" s="395"/>
      <c r="B434" s="367" t="s">
        <v>3117</v>
      </c>
      <c r="C434" s="374"/>
      <c r="D434" s="395"/>
      <c r="E434" s="650" t="str">
        <f ca="1">VLOOKUP(INDIRECT(ADDRESS(ROW(),COLUMN()-3)),Language_Translations,MATCH(Language_Selected,Language_Options,0),FALSE)</f>
        <v>Any flesh from wild animals, such as [names of local commonly-consumed wildlife]?</v>
      </c>
      <c r="F434" s="650"/>
      <c r="G434" s="650"/>
      <c r="H434" s="650"/>
      <c r="I434" s="650"/>
      <c r="J434" s="650"/>
      <c r="K434" s="650"/>
      <c r="L434" s="650"/>
      <c r="M434" s="650"/>
      <c r="N434" s="374"/>
      <c r="O434" s="395"/>
      <c r="P434" s="347" t="s">
        <v>1731</v>
      </c>
      <c r="R434" s="378" t="s">
        <v>7</v>
      </c>
      <c r="S434" s="378"/>
      <c r="T434" s="378"/>
      <c r="U434" s="378"/>
      <c r="V434" s="378"/>
      <c r="W434" s="378"/>
      <c r="X434" s="456" t="s">
        <v>1778</v>
      </c>
      <c r="Y434" s="374"/>
      <c r="Z434" s="395"/>
      <c r="AA434" s="347" t="s">
        <v>1731</v>
      </c>
      <c r="AC434" s="378" t="s">
        <v>7</v>
      </c>
      <c r="AD434" s="378"/>
      <c r="AE434" s="378"/>
      <c r="AF434" s="378"/>
      <c r="AG434" s="378"/>
      <c r="AH434" s="378"/>
      <c r="AI434" s="456" t="s">
        <v>1778</v>
      </c>
      <c r="AJ434" s="374"/>
      <c r="AK434" s="395"/>
      <c r="AL434" s="347" t="s">
        <v>1731</v>
      </c>
      <c r="AN434" s="378" t="s">
        <v>7</v>
      </c>
      <c r="AO434" s="378"/>
      <c r="AP434" s="378"/>
      <c r="AQ434" s="378"/>
      <c r="AR434" s="378"/>
      <c r="AS434" s="378"/>
      <c r="AT434" s="456" t="s">
        <v>1778</v>
      </c>
      <c r="AU434" s="374"/>
      <c r="AV434" s="395"/>
      <c r="AW434" s="347" t="s">
        <v>1731</v>
      </c>
      <c r="AY434" s="378" t="s">
        <v>7</v>
      </c>
      <c r="AZ434" s="378"/>
      <c r="BA434" s="378"/>
      <c r="BB434" s="378"/>
      <c r="BC434" s="378"/>
      <c r="BD434" s="378"/>
      <c r="BE434" s="456" t="s">
        <v>1778</v>
      </c>
      <c r="BF434" s="374"/>
      <c r="BG434" s="395"/>
      <c r="BH434" s="347" t="s">
        <v>1731</v>
      </c>
      <c r="BJ434" s="378" t="s">
        <v>7</v>
      </c>
      <c r="BK434" s="378"/>
      <c r="BL434" s="378"/>
      <c r="BM434" s="378"/>
      <c r="BN434" s="378"/>
      <c r="BO434" s="378"/>
      <c r="BP434" s="456" t="s">
        <v>1778</v>
      </c>
      <c r="BQ434" s="374"/>
    </row>
    <row r="435" spans="1:69" x14ac:dyDescent="0.2">
      <c r="A435" s="395"/>
      <c r="C435" s="374"/>
      <c r="D435" s="395"/>
      <c r="E435" s="650"/>
      <c r="F435" s="650"/>
      <c r="G435" s="650"/>
      <c r="H435" s="650"/>
      <c r="I435" s="650"/>
      <c r="J435" s="650"/>
      <c r="K435" s="650"/>
      <c r="L435" s="650"/>
      <c r="M435" s="650"/>
      <c r="N435" s="374"/>
      <c r="O435" s="395"/>
      <c r="P435" s="347" t="s">
        <v>1732</v>
      </c>
      <c r="R435" s="378" t="s">
        <v>7</v>
      </c>
      <c r="S435" s="378"/>
      <c r="T435" s="378"/>
      <c r="U435" s="378"/>
      <c r="V435" s="378"/>
      <c r="W435" s="378"/>
      <c r="X435" s="456" t="s">
        <v>1783</v>
      </c>
      <c r="Y435" s="374"/>
      <c r="Z435" s="395"/>
      <c r="AA435" s="347" t="s">
        <v>1732</v>
      </c>
      <c r="AC435" s="378" t="s">
        <v>7</v>
      </c>
      <c r="AD435" s="378"/>
      <c r="AE435" s="378"/>
      <c r="AF435" s="378"/>
      <c r="AG435" s="378"/>
      <c r="AH435" s="378"/>
      <c r="AI435" s="456" t="s">
        <v>1783</v>
      </c>
      <c r="AJ435" s="374"/>
      <c r="AK435" s="395"/>
      <c r="AL435" s="347" t="s">
        <v>1732</v>
      </c>
      <c r="AN435" s="378" t="s">
        <v>7</v>
      </c>
      <c r="AO435" s="378"/>
      <c r="AP435" s="378"/>
      <c r="AQ435" s="378"/>
      <c r="AR435" s="378"/>
      <c r="AS435" s="378"/>
      <c r="AT435" s="456" t="s">
        <v>1783</v>
      </c>
      <c r="AU435" s="374"/>
      <c r="AV435" s="395"/>
      <c r="AW435" s="347" t="s">
        <v>1732</v>
      </c>
      <c r="AY435" s="378" t="s">
        <v>7</v>
      </c>
      <c r="AZ435" s="378"/>
      <c r="BA435" s="378"/>
      <c r="BB435" s="378"/>
      <c r="BC435" s="378"/>
      <c r="BD435" s="378"/>
      <c r="BE435" s="456" t="s">
        <v>1783</v>
      </c>
      <c r="BF435" s="374"/>
      <c r="BG435" s="395"/>
      <c r="BH435" s="347" t="s">
        <v>1732</v>
      </c>
      <c r="BJ435" s="378" t="s">
        <v>7</v>
      </c>
      <c r="BK435" s="378"/>
      <c r="BL435" s="378"/>
      <c r="BM435" s="378"/>
      <c r="BN435" s="378"/>
      <c r="BO435" s="378"/>
      <c r="BP435" s="456" t="s">
        <v>1783</v>
      </c>
      <c r="BQ435" s="374"/>
    </row>
    <row r="436" spans="1:69" x14ac:dyDescent="0.2">
      <c r="A436" s="395"/>
      <c r="C436" s="374"/>
      <c r="D436" s="395"/>
      <c r="E436" s="650"/>
      <c r="F436" s="650"/>
      <c r="G436" s="650"/>
      <c r="H436" s="650"/>
      <c r="I436" s="650"/>
      <c r="J436" s="650"/>
      <c r="K436" s="650"/>
      <c r="L436" s="650"/>
      <c r="M436" s="650"/>
      <c r="N436" s="374"/>
      <c r="O436" s="395"/>
      <c r="P436" s="347" t="s">
        <v>1784</v>
      </c>
      <c r="U436" s="378" t="s">
        <v>7</v>
      </c>
      <c r="V436" s="378"/>
      <c r="W436" s="378"/>
      <c r="X436" s="367">
        <v>8</v>
      </c>
      <c r="Y436" s="374"/>
      <c r="Z436" s="395"/>
      <c r="AA436" s="347" t="s">
        <v>1784</v>
      </c>
      <c r="AF436" s="378" t="s">
        <v>7</v>
      </c>
      <c r="AG436" s="378"/>
      <c r="AH436" s="378"/>
      <c r="AI436" s="367">
        <v>8</v>
      </c>
      <c r="AJ436" s="374"/>
      <c r="AK436" s="395"/>
      <c r="AL436" s="347" t="s">
        <v>1784</v>
      </c>
      <c r="AQ436" s="378" t="s">
        <v>7</v>
      </c>
      <c r="AR436" s="378"/>
      <c r="AS436" s="378"/>
      <c r="AT436" s="367">
        <v>8</v>
      </c>
      <c r="AU436" s="374"/>
      <c r="AV436" s="395"/>
      <c r="AW436" s="347" t="s">
        <v>1784</v>
      </c>
      <c r="BB436" s="378" t="s">
        <v>7</v>
      </c>
      <c r="BC436" s="378"/>
      <c r="BD436" s="378"/>
      <c r="BE436" s="367">
        <v>8</v>
      </c>
      <c r="BF436" s="374"/>
      <c r="BG436" s="395"/>
      <c r="BH436" s="347" t="s">
        <v>1784</v>
      </c>
      <c r="BM436" s="378" t="s">
        <v>7</v>
      </c>
      <c r="BN436" s="378"/>
      <c r="BO436" s="378"/>
      <c r="BP436" s="367">
        <v>8</v>
      </c>
      <c r="BQ436" s="374"/>
    </row>
    <row r="437" spans="1:69" x14ac:dyDescent="0.2">
      <c r="A437" s="395"/>
      <c r="C437" s="374"/>
      <c r="D437" s="395"/>
      <c r="E437" s="650"/>
      <c r="F437" s="650"/>
      <c r="G437" s="650"/>
      <c r="H437" s="650"/>
      <c r="I437" s="650"/>
      <c r="J437" s="650"/>
      <c r="K437" s="650"/>
      <c r="L437" s="650"/>
      <c r="M437" s="650"/>
      <c r="N437" s="374"/>
      <c r="O437" s="395"/>
      <c r="Y437" s="374"/>
      <c r="Z437" s="395"/>
      <c r="AJ437" s="374"/>
      <c r="AK437" s="395"/>
      <c r="AU437" s="374"/>
      <c r="AV437" s="395"/>
      <c r="BF437" s="374"/>
      <c r="BG437" s="395"/>
      <c r="BQ437" s="374"/>
    </row>
    <row r="438" spans="1:69" ht="6" customHeight="1" x14ac:dyDescent="0.2">
      <c r="A438" s="379"/>
      <c r="B438" s="662"/>
      <c r="C438" s="380"/>
      <c r="D438" s="379"/>
      <c r="E438" s="381"/>
      <c r="F438" s="381"/>
      <c r="G438" s="381"/>
      <c r="H438" s="381"/>
      <c r="I438" s="381"/>
      <c r="J438" s="381"/>
      <c r="K438" s="381"/>
      <c r="L438" s="381"/>
      <c r="M438" s="381"/>
      <c r="N438" s="380"/>
      <c r="O438" s="379"/>
      <c r="P438" s="381"/>
      <c r="Q438" s="381"/>
      <c r="R438" s="381"/>
      <c r="S438" s="381"/>
      <c r="T438" s="381"/>
      <c r="U438" s="381"/>
      <c r="V438" s="381"/>
      <c r="W438" s="381"/>
      <c r="X438" s="662"/>
      <c r="Y438" s="380"/>
      <c r="Z438" s="379"/>
      <c r="AA438" s="381"/>
      <c r="AB438" s="381"/>
      <c r="AC438" s="381"/>
      <c r="AD438" s="381"/>
      <c r="AE438" s="381"/>
      <c r="AF438" s="381"/>
      <c r="AG438" s="381"/>
      <c r="AH438" s="381"/>
      <c r="AI438" s="662"/>
      <c r="AJ438" s="380"/>
      <c r="AK438" s="379"/>
      <c r="AL438" s="381"/>
      <c r="AM438" s="381"/>
      <c r="AN438" s="381"/>
      <c r="AO438" s="381"/>
      <c r="AP438" s="381"/>
      <c r="AQ438" s="381"/>
      <c r="AR438" s="381"/>
      <c r="AS438" s="381"/>
      <c r="AT438" s="662"/>
      <c r="AU438" s="380"/>
      <c r="AV438" s="379"/>
      <c r="AW438" s="381"/>
      <c r="AX438" s="381"/>
      <c r="AY438" s="381"/>
      <c r="AZ438" s="381"/>
      <c r="BA438" s="381"/>
      <c r="BB438" s="381"/>
      <c r="BC438" s="381"/>
      <c r="BD438" s="381"/>
      <c r="BE438" s="662"/>
      <c r="BF438" s="380"/>
      <c r="BG438" s="379"/>
      <c r="BH438" s="381"/>
      <c r="BI438" s="381"/>
      <c r="BJ438" s="381"/>
      <c r="BK438" s="381"/>
      <c r="BL438" s="381"/>
      <c r="BM438" s="381"/>
      <c r="BN438" s="381"/>
      <c r="BO438" s="381"/>
      <c r="BP438" s="662"/>
      <c r="BQ438" s="380"/>
    </row>
    <row r="439" spans="1:69" ht="6" customHeight="1" x14ac:dyDescent="0.2">
      <c r="A439" s="375"/>
      <c r="B439" s="661"/>
      <c r="C439" s="376"/>
      <c r="D439" s="375"/>
      <c r="E439" s="398"/>
      <c r="F439" s="398"/>
      <c r="G439" s="398"/>
      <c r="H439" s="398"/>
      <c r="I439" s="398"/>
      <c r="J439" s="398"/>
      <c r="K439" s="398"/>
      <c r="L439" s="398"/>
      <c r="M439" s="398"/>
      <c r="N439" s="376"/>
      <c r="O439" s="375"/>
      <c r="P439" s="398"/>
      <c r="Q439" s="398"/>
      <c r="R439" s="398"/>
      <c r="S439" s="398"/>
      <c r="T439" s="398"/>
      <c r="U439" s="398"/>
      <c r="V439" s="398"/>
      <c r="W439" s="398"/>
      <c r="X439" s="661"/>
      <c r="Y439" s="376"/>
      <c r="Z439" s="375"/>
      <c r="AA439" s="398"/>
      <c r="AB439" s="398"/>
      <c r="AC439" s="398"/>
      <c r="AD439" s="398"/>
      <c r="AE439" s="398"/>
      <c r="AF439" s="398"/>
      <c r="AG439" s="398"/>
      <c r="AH439" s="398"/>
      <c r="AI439" s="661"/>
      <c r="AJ439" s="376"/>
      <c r="AK439" s="375"/>
      <c r="AL439" s="398"/>
      <c r="AM439" s="398"/>
      <c r="AN439" s="398"/>
      <c r="AO439" s="398"/>
      <c r="AP439" s="398"/>
      <c r="AQ439" s="398"/>
      <c r="AR439" s="398"/>
      <c r="AS439" s="398"/>
      <c r="AT439" s="661"/>
      <c r="AU439" s="376"/>
      <c r="AV439" s="375"/>
      <c r="AW439" s="398"/>
      <c r="AX439" s="398"/>
      <c r="AY439" s="398"/>
      <c r="AZ439" s="398"/>
      <c r="BA439" s="398"/>
      <c r="BB439" s="398"/>
      <c r="BC439" s="398"/>
      <c r="BD439" s="398"/>
      <c r="BE439" s="661"/>
      <c r="BF439" s="376"/>
      <c r="BG439" s="375"/>
      <c r="BH439" s="398"/>
      <c r="BI439" s="398"/>
      <c r="BJ439" s="398"/>
      <c r="BK439" s="398"/>
      <c r="BL439" s="398"/>
      <c r="BM439" s="398"/>
      <c r="BN439" s="398"/>
      <c r="BO439" s="398"/>
      <c r="BP439" s="661"/>
      <c r="BQ439" s="376"/>
    </row>
    <row r="440" spans="1:69" ht="11.25" customHeight="1" x14ac:dyDescent="0.2">
      <c r="A440" s="395"/>
      <c r="B440" s="367" t="s">
        <v>3118</v>
      </c>
      <c r="C440" s="374"/>
      <c r="D440" s="395"/>
      <c r="E440" s="650" t="str">
        <f ca="1">VLOOKUP(INDIRECT(ADDRESS(ROW(),COLUMN()-3)),Language_Translations,MATCH(Language_Selected,Language_Options,0),FALSE)</f>
        <v>Eggs?</v>
      </c>
      <c r="F440" s="650"/>
      <c r="G440" s="650"/>
      <c r="H440" s="650"/>
      <c r="I440" s="650"/>
      <c r="J440" s="650"/>
      <c r="K440" s="650"/>
      <c r="L440" s="650"/>
      <c r="M440" s="650"/>
      <c r="N440" s="374"/>
      <c r="O440" s="395"/>
      <c r="P440" s="347" t="s">
        <v>1731</v>
      </c>
      <c r="R440" s="378" t="s">
        <v>7</v>
      </c>
      <c r="S440" s="378"/>
      <c r="T440" s="378"/>
      <c r="U440" s="378"/>
      <c r="V440" s="378"/>
      <c r="W440" s="378"/>
      <c r="X440" s="456" t="s">
        <v>1778</v>
      </c>
      <c r="Y440" s="374"/>
      <c r="Z440" s="395"/>
      <c r="AA440" s="347" t="s">
        <v>1731</v>
      </c>
      <c r="AC440" s="378" t="s">
        <v>7</v>
      </c>
      <c r="AD440" s="378"/>
      <c r="AE440" s="378"/>
      <c r="AF440" s="378"/>
      <c r="AG440" s="378"/>
      <c r="AH440" s="378"/>
      <c r="AI440" s="456" t="s">
        <v>1778</v>
      </c>
      <c r="AJ440" s="374"/>
      <c r="AK440" s="395"/>
      <c r="AL440" s="347" t="s">
        <v>1731</v>
      </c>
      <c r="AN440" s="378" t="s">
        <v>7</v>
      </c>
      <c r="AO440" s="378"/>
      <c r="AP440" s="378"/>
      <c r="AQ440" s="378"/>
      <c r="AR440" s="378"/>
      <c r="AS440" s="378"/>
      <c r="AT440" s="456" t="s">
        <v>1778</v>
      </c>
      <c r="AU440" s="374"/>
      <c r="AV440" s="395"/>
      <c r="AW440" s="347" t="s">
        <v>1731</v>
      </c>
      <c r="AY440" s="378" t="s">
        <v>7</v>
      </c>
      <c r="AZ440" s="378"/>
      <c r="BA440" s="378"/>
      <c r="BB440" s="378"/>
      <c r="BC440" s="378"/>
      <c r="BD440" s="378"/>
      <c r="BE440" s="456" t="s">
        <v>1778</v>
      </c>
      <c r="BF440" s="374"/>
      <c r="BG440" s="395"/>
      <c r="BH440" s="347" t="s">
        <v>1731</v>
      </c>
      <c r="BJ440" s="378" t="s">
        <v>7</v>
      </c>
      <c r="BK440" s="378"/>
      <c r="BL440" s="378"/>
      <c r="BM440" s="378"/>
      <c r="BN440" s="378"/>
      <c r="BO440" s="378"/>
      <c r="BP440" s="456" t="s">
        <v>1778</v>
      </c>
      <c r="BQ440" s="374"/>
    </row>
    <row r="441" spans="1:69" x14ac:dyDescent="0.2">
      <c r="A441" s="395"/>
      <c r="C441" s="374"/>
      <c r="D441" s="395"/>
      <c r="E441" s="650"/>
      <c r="F441" s="650"/>
      <c r="G441" s="650"/>
      <c r="H441" s="650"/>
      <c r="I441" s="650"/>
      <c r="J441" s="650"/>
      <c r="K441" s="650"/>
      <c r="L441" s="650"/>
      <c r="M441" s="650"/>
      <c r="N441" s="374"/>
      <c r="O441" s="395"/>
      <c r="P441" s="347" t="s">
        <v>1732</v>
      </c>
      <c r="R441" s="378" t="s">
        <v>7</v>
      </c>
      <c r="S441" s="378"/>
      <c r="T441" s="378"/>
      <c r="U441" s="378"/>
      <c r="V441" s="378"/>
      <c r="W441" s="378"/>
      <c r="X441" s="456" t="s">
        <v>1783</v>
      </c>
      <c r="Y441" s="374"/>
      <c r="Z441" s="395"/>
      <c r="AA441" s="347" t="s">
        <v>1732</v>
      </c>
      <c r="AC441" s="378" t="s">
        <v>7</v>
      </c>
      <c r="AD441" s="378"/>
      <c r="AE441" s="378"/>
      <c r="AF441" s="378"/>
      <c r="AG441" s="378"/>
      <c r="AH441" s="378"/>
      <c r="AI441" s="456" t="s">
        <v>1783</v>
      </c>
      <c r="AJ441" s="374"/>
      <c r="AK441" s="395"/>
      <c r="AL441" s="347" t="s">
        <v>1732</v>
      </c>
      <c r="AN441" s="378" t="s">
        <v>7</v>
      </c>
      <c r="AO441" s="378"/>
      <c r="AP441" s="378"/>
      <c r="AQ441" s="378"/>
      <c r="AR441" s="378"/>
      <c r="AS441" s="378"/>
      <c r="AT441" s="456" t="s">
        <v>1783</v>
      </c>
      <c r="AU441" s="374"/>
      <c r="AV441" s="395"/>
      <c r="AW441" s="347" t="s">
        <v>1732</v>
      </c>
      <c r="AY441" s="378" t="s">
        <v>7</v>
      </c>
      <c r="AZ441" s="378"/>
      <c r="BA441" s="378"/>
      <c r="BB441" s="378"/>
      <c r="BC441" s="378"/>
      <c r="BD441" s="378"/>
      <c r="BE441" s="456" t="s">
        <v>1783</v>
      </c>
      <c r="BF441" s="374"/>
      <c r="BG441" s="395"/>
      <c r="BH441" s="347" t="s">
        <v>1732</v>
      </c>
      <c r="BJ441" s="378" t="s">
        <v>7</v>
      </c>
      <c r="BK441" s="378"/>
      <c r="BL441" s="378"/>
      <c r="BM441" s="378"/>
      <c r="BN441" s="378"/>
      <c r="BO441" s="378"/>
      <c r="BP441" s="456" t="s">
        <v>1783</v>
      </c>
      <c r="BQ441" s="374"/>
    </row>
    <row r="442" spans="1:69" x14ac:dyDescent="0.2">
      <c r="A442" s="395"/>
      <c r="C442" s="374"/>
      <c r="D442" s="395"/>
      <c r="E442" s="650"/>
      <c r="F442" s="650"/>
      <c r="G442" s="650"/>
      <c r="H442" s="650"/>
      <c r="I442" s="650"/>
      <c r="J442" s="650"/>
      <c r="K442" s="650"/>
      <c r="L442" s="650"/>
      <c r="M442" s="650"/>
      <c r="N442" s="374"/>
      <c r="O442" s="395"/>
      <c r="P442" s="347" t="s">
        <v>1784</v>
      </c>
      <c r="U442" s="378" t="s">
        <v>7</v>
      </c>
      <c r="V442" s="378"/>
      <c r="W442" s="378"/>
      <c r="X442" s="367">
        <v>8</v>
      </c>
      <c r="Y442" s="374"/>
      <c r="Z442" s="395"/>
      <c r="AA442" s="347" t="s">
        <v>1784</v>
      </c>
      <c r="AF442" s="378" t="s">
        <v>7</v>
      </c>
      <c r="AG442" s="378"/>
      <c r="AH442" s="378"/>
      <c r="AI442" s="367">
        <v>8</v>
      </c>
      <c r="AJ442" s="374"/>
      <c r="AK442" s="395"/>
      <c r="AL442" s="347" t="s">
        <v>1784</v>
      </c>
      <c r="AQ442" s="378" t="s">
        <v>7</v>
      </c>
      <c r="AR442" s="378"/>
      <c r="AS442" s="378"/>
      <c r="AT442" s="367">
        <v>8</v>
      </c>
      <c r="AU442" s="374"/>
      <c r="AV442" s="395"/>
      <c r="AW442" s="347" t="s">
        <v>1784</v>
      </c>
      <c r="BB442" s="378" t="s">
        <v>7</v>
      </c>
      <c r="BC442" s="378"/>
      <c r="BD442" s="378"/>
      <c r="BE442" s="367">
        <v>8</v>
      </c>
      <c r="BF442" s="374"/>
      <c r="BG442" s="395"/>
      <c r="BH442" s="347" t="s">
        <v>1784</v>
      </c>
      <c r="BM442" s="378" t="s">
        <v>7</v>
      </c>
      <c r="BN442" s="378"/>
      <c r="BO442" s="378"/>
      <c r="BP442" s="367">
        <v>8</v>
      </c>
      <c r="BQ442" s="374"/>
    </row>
    <row r="443" spans="1:69" ht="6" customHeight="1" x14ac:dyDescent="0.2">
      <c r="A443" s="379"/>
      <c r="B443" s="662"/>
      <c r="C443" s="380"/>
      <c r="D443" s="379"/>
      <c r="E443" s="381"/>
      <c r="F443" s="381"/>
      <c r="G443" s="381"/>
      <c r="H443" s="381"/>
      <c r="I443" s="381"/>
      <c r="J443" s="381"/>
      <c r="K443" s="381"/>
      <c r="L443" s="381"/>
      <c r="M443" s="381"/>
      <c r="N443" s="380"/>
      <c r="O443" s="379"/>
      <c r="P443" s="381"/>
      <c r="Q443" s="381"/>
      <c r="R443" s="381"/>
      <c r="S443" s="381"/>
      <c r="T443" s="381"/>
      <c r="U443" s="381"/>
      <c r="V443" s="381"/>
      <c r="W443" s="381"/>
      <c r="X443" s="662"/>
      <c r="Y443" s="380"/>
      <c r="Z443" s="379"/>
      <c r="AA443" s="381"/>
      <c r="AB443" s="381"/>
      <c r="AC443" s="381"/>
      <c r="AD443" s="381"/>
      <c r="AE443" s="381"/>
      <c r="AF443" s="381"/>
      <c r="AG443" s="381"/>
      <c r="AH443" s="381"/>
      <c r="AI443" s="662"/>
      <c r="AJ443" s="380"/>
      <c r="AK443" s="379"/>
      <c r="AL443" s="381"/>
      <c r="AM443" s="381"/>
      <c r="AN443" s="381"/>
      <c r="AO443" s="381"/>
      <c r="AP443" s="381"/>
      <c r="AQ443" s="381"/>
      <c r="AR443" s="381"/>
      <c r="AS443" s="381"/>
      <c r="AT443" s="662"/>
      <c r="AU443" s="380"/>
      <c r="AV443" s="379"/>
      <c r="AW443" s="381"/>
      <c r="AX443" s="381"/>
      <c r="AY443" s="381"/>
      <c r="AZ443" s="381"/>
      <c r="BA443" s="381"/>
      <c r="BB443" s="381"/>
      <c r="BC443" s="381"/>
      <c r="BD443" s="381"/>
      <c r="BE443" s="662"/>
      <c r="BF443" s="380"/>
      <c r="BG443" s="379"/>
      <c r="BH443" s="381"/>
      <c r="BI443" s="381"/>
      <c r="BJ443" s="381"/>
      <c r="BK443" s="381"/>
      <c r="BL443" s="381"/>
      <c r="BM443" s="381"/>
      <c r="BN443" s="381"/>
      <c r="BO443" s="381"/>
      <c r="BP443" s="662"/>
      <c r="BQ443" s="380"/>
    </row>
    <row r="444" spans="1:69" ht="6" customHeight="1" x14ac:dyDescent="0.2">
      <c r="A444" s="375"/>
      <c r="B444" s="661"/>
      <c r="C444" s="376"/>
      <c r="D444" s="375"/>
      <c r="E444" s="398"/>
      <c r="F444" s="398"/>
      <c r="G444" s="398"/>
      <c r="H444" s="398"/>
      <c r="I444" s="398"/>
      <c r="J444" s="398"/>
      <c r="K444" s="398"/>
      <c r="L444" s="398"/>
      <c r="M444" s="398"/>
      <c r="N444" s="376"/>
      <c r="O444" s="375"/>
      <c r="P444" s="398"/>
      <c r="Q444" s="398"/>
      <c r="R444" s="398"/>
      <c r="S444" s="398"/>
      <c r="T444" s="398"/>
      <c r="U444" s="398"/>
      <c r="V444" s="398"/>
      <c r="W444" s="398"/>
      <c r="X444" s="661"/>
      <c r="Y444" s="376"/>
      <c r="Z444" s="375"/>
      <c r="AA444" s="398"/>
      <c r="AB444" s="398"/>
      <c r="AC444" s="398"/>
      <c r="AD444" s="398"/>
      <c r="AE444" s="398"/>
      <c r="AF444" s="398"/>
      <c r="AG444" s="398"/>
      <c r="AH444" s="398"/>
      <c r="AI444" s="661"/>
      <c r="AJ444" s="376"/>
      <c r="AK444" s="375"/>
      <c r="AL444" s="398"/>
      <c r="AM444" s="398"/>
      <c r="AN444" s="398"/>
      <c r="AO444" s="398"/>
      <c r="AP444" s="398"/>
      <c r="AQ444" s="398"/>
      <c r="AR444" s="398"/>
      <c r="AS444" s="398"/>
      <c r="AT444" s="661"/>
      <c r="AU444" s="376"/>
      <c r="AV444" s="375"/>
      <c r="AW444" s="398"/>
      <c r="AX444" s="398"/>
      <c r="AY444" s="398"/>
      <c r="AZ444" s="398"/>
      <c r="BA444" s="398"/>
      <c r="BB444" s="398"/>
      <c r="BC444" s="398"/>
      <c r="BD444" s="398"/>
      <c r="BE444" s="661"/>
      <c r="BF444" s="376"/>
      <c r="BG444" s="375"/>
      <c r="BH444" s="398"/>
      <c r="BI444" s="398"/>
      <c r="BJ444" s="398"/>
      <c r="BK444" s="398"/>
      <c r="BL444" s="398"/>
      <c r="BM444" s="398"/>
      <c r="BN444" s="398"/>
      <c r="BO444" s="398"/>
      <c r="BP444" s="661"/>
      <c r="BQ444" s="376"/>
    </row>
    <row r="445" spans="1:69" ht="11.25" customHeight="1" x14ac:dyDescent="0.2">
      <c r="A445" s="395"/>
      <c r="B445" s="367" t="s">
        <v>3119</v>
      </c>
      <c r="C445" s="374"/>
      <c r="D445" s="395"/>
      <c r="E445" s="650" t="str">
        <f ca="1">VLOOKUP(INDIRECT(ADDRESS(ROW(),COLUMN()-3)),Language_Translations,MATCH(Language_Selected,Language_Options,0),FALSE)</f>
        <v>Fresh or dried fish, shellfish, or seafood?</v>
      </c>
      <c r="F445" s="650"/>
      <c r="G445" s="650"/>
      <c r="H445" s="650"/>
      <c r="I445" s="650"/>
      <c r="J445" s="650"/>
      <c r="K445" s="650"/>
      <c r="L445" s="650"/>
      <c r="M445" s="650"/>
      <c r="N445" s="374"/>
      <c r="O445" s="395"/>
      <c r="P445" s="347" t="s">
        <v>1731</v>
      </c>
      <c r="R445" s="378" t="s">
        <v>7</v>
      </c>
      <c r="S445" s="378"/>
      <c r="T445" s="378"/>
      <c r="U445" s="378"/>
      <c r="V445" s="378"/>
      <c r="W445" s="378"/>
      <c r="X445" s="456" t="s">
        <v>1778</v>
      </c>
      <c r="Y445" s="374"/>
      <c r="Z445" s="395"/>
      <c r="AA445" s="347" t="s">
        <v>1731</v>
      </c>
      <c r="AC445" s="378" t="s">
        <v>7</v>
      </c>
      <c r="AD445" s="378"/>
      <c r="AE445" s="378"/>
      <c r="AF445" s="378"/>
      <c r="AG445" s="378"/>
      <c r="AH445" s="378"/>
      <c r="AI445" s="456" t="s">
        <v>1778</v>
      </c>
      <c r="AJ445" s="374"/>
      <c r="AK445" s="395"/>
      <c r="AL445" s="347" t="s">
        <v>1731</v>
      </c>
      <c r="AN445" s="378" t="s">
        <v>7</v>
      </c>
      <c r="AO445" s="378"/>
      <c r="AP445" s="378"/>
      <c r="AQ445" s="378"/>
      <c r="AR445" s="378"/>
      <c r="AS445" s="378"/>
      <c r="AT445" s="456" t="s">
        <v>1778</v>
      </c>
      <c r="AU445" s="374"/>
      <c r="AV445" s="395"/>
      <c r="AW445" s="347" t="s">
        <v>1731</v>
      </c>
      <c r="AY445" s="378" t="s">
        <v>7</v>
      </c>
      <c r="AZ445" s="378"/>
      <c r="BA445" s="378"/>
      <c r="BB445" s="378"/>
      <c r="BC445" s="378"/>
      <c r="BD445" s="378"/>
      <c r="BE445" s="456" t="s">
        <v>1778</v>
      </c>
      <c r="BF445" s="374"/>
      <c r="BG445" s="395"/>
      <c r="BH445" s="347" t="s">
        <v>1731</v>
      </c>
      <c r="BJ445" s="378" t="s">
        <v>7</v>
      </c>
      <c r="BK445" s="378"/>
      <c r="BL445" s="378"/>
      <c r="BM445" s="378"/>
      <c r="BN445" s="378"/>
      <c r="BO445" s="378"/>
      <c r="BP445" s="456" t="s">
        <v>1778</v>
      </c>
      <c r="BQ445" s="374"/>
    </row>
    <row r="446" spans="1:69" x14ac:dyDescent="0.2">
      <c r="A446" s="395"/>
      <c r="C446" s="374"/>
      <c r="D446" s="395"/>
      <c r="E446" s="650"/>
      <c r="F446" s="650"/>
      <c r="G446" s="650"/>
      <c r="H446" s="650"/>
      <c r="I446" s="650"/>
      <c r="J446" s="650"/>
      <c r="K446" s="650"/>
      <c r="L446" s="650"/>
      <c r="M446" s="650"/>
      <c r="N446" s="374"/>
      <c r="O446" s="395"/>
      <c r="P446" s="347" t="s">
        <v>1732</v>
      </c>
      <c r="R446" s="378" t="s">
        <v>7</v>
      </c>
      <c r="S446" s="378"/>
      <c r="T446" s="378"/>
      <c r="U446" s="378"/>
      <c r="V446" s="378"/>
      <c r="W446" s="378"/>
      <c r="X446" s="456" t="s">
        <v>1783</v>
      </c>
      <c r="Y446" s="374"/>
      <c r="Z446" s="395"/>
      <c r="AA446" s="347" t="s">
        <v>1732</v>
      </c>
      <c r="AC446" s="378" t="s">
        <v>7</v>
      </c>
      <c r="AD446" s="378"/>
      <c r="AE446" s="378"/>
      <c r="AF446" s="378"/>
      <c r="AG446" s="378"/>
      <c r="AH446" s="378"/>
      <c r="AI446" s="456" t="s">
        <v>1783</v>
      </c>
      <c r="AJ446" s="374"/>
      <c r="AK446" s="395"/>
      <c r="AL446" s="347" t="s">
        <v>1732</v>
      </c>
      <c r="AN446" s="378" t="s">
        <v>7</v>
      </c>
      <c r="AO446" s="378"/>
      <c r="AP446" s="378"/>
      <c r="AQ446" s="378"/>
      <c r="AR446" s="378"/>
      <c r="AS446" s="378"/>
      <c r="AT446" s="456" t="s">
        <v>1783</v>
      </c>
      <c r="AU446" s="374"/>
      <c r="AV446" s="395"/>
      <c r="AW446" s="347" t="s">
        <v>1732</v>
      </c>
      <c r="AY446" s="378" t="s">
        <v>7</v>
      </c>
      <c r="AZ446" s="378"/>
      <c r="BA446" s="378"/>
      <c r="BB446" s="378"/>
      <c r="BC446" s="378"/>
      <c r="BD446" s="378"/>
      <c r="BE446" s="456" t="s">
        <v>1783</v>
      </c>
      <c r="BF446" s="374"/>
      <c r="BG446" s="395"/>
      <c r="BH446" s="347" t="s">
        <v>1732</v>
      </c>
      <c r="BJ446" s="378" t="s">
        <v>7</v>
      </c>
      <c r="BK446" s="378"/>
      <c r="BL446" s="378"/>
      <c r="BM446" s="378"/>
      <c r="BN446" s="378"/>
      <c r="BO446" s="378"/>
      <c r="BP446" s="456" t="s">
        <v>1783</v>
      </c>
      <c r="BQ446" s="374"/>
    </row>
    <row r="447" spans="1:69" x14ac:dyDescent="0.2">
      <c r="A447" s="395"/>
      <c r="C447" s="374"/>
      <c r="D447" s="395"/>
      <c r="E447" s="650"/>
      <c r="F447" s="650"/>
      <c r="G447" s="650"/>
      <c r="H447" s="650"/>
      <c r="I447" s="650"/>
      <c r="J447" s="650"/>
      <c r="K447" s="650"/>
      <c r="L447" s="650"/>
      <c r="M447" s="650"/>
      <c r="N447" s="374"/>
      <c r="O447" s="395"/>
      <c r="P447" s="347" t="s">
        <v>1784</v>
      </c>
      <c r="U447" s="378" t="s">
        <v>7</v>
      </c>
      <c r="V447" s="378"/>
      <c r="W447" s="378"/>
      <c r="X447" s="367">
        <v>8</v>
      </c>
      <c r="Y447" s="374"/>
      <c r="Z447" s="395"/>
      <c r="AA447" s="347" t="s">
        <v>1784</v>
      </c>
      <c r="AF447" s="378" t="s">
        <v>7</v>
      </c>
      <c r="AG447" s="378"/>
      <c r="AH447" s="378"/>
      <c r="AI447" s="367">
        <v>8</v>
      </c>
      <c r="AJ447" s="374"/>
      <c r="AK447" s="395"/>
      <c r="AL447" s="347" t="s">
        <v>1784</v>
      </c>
      <c r="AQ447" s="378" t="s">
        <v>7</v>
      </c>
      <c r="AR447" s="378"/>
      <c r="AS447" s="378"/>
      <c r="AT447" s="367">
        <v>8</v>
      </c>
      <c r="AU447" s="374"/>
      <c r="AV447" s="395"/>
      <c r="AW447" s="347" t="s">
        <v>1784</v>
      </c>
      <c r="BB447" s="378" t="s">
        <v>7</v>
      </c>
      <c r="BC447" s="378"/>
      <c r="BD447" s="378"/>
      <c r="BE447" s="367">
        <v>8</v>
      </c>
      <c r="BF447" s="374"/>
      <c r="BG447" s="395"/>
      <c r="BH447" s="347" t="s">
        <v>1784</v>
      </c>
      <c r="BM447" s="378" t="s">
        <v>7</v>
      </c>
      <c r="BN447" s="378"/>
      <c r="BO447" s="378"/>
      <c r="BP447" s="367">
        <v>8</v>
      </c>
      <c r="BQ447" s="374"/>
    </row>
    <row r="448" spans="1:69" ht="6" customHeight="1" x14ac:dyDescent="0.2">
      <c r="A448" s="379"/>
      <c r="B448" s="662"/>
      <c r="C448" s="380"/>
      <c r="D448" s="379"/>
      <c r="E448" s="381"/>
      <c r="F448" s="381"/>
      <c r="G448" s="381"/>
      <c r="H448" s="381"/>
      <c r="I448" s="381"/>
      <c r="J448" s="381"/>
      <c r="K448" s="381"/>
      <c r="L448" s="381"/>
      <c r="M448" s="381"/>
      <c r="N448" s="380"/>
      <c r="O448" s="379"/>
      <c r="P448" s="381"/>
      <c r="Q448" s="381"/>
      <c r="R448" s="381"/>
      <c r="S448" s="381"/>
      <c r="T448" s="381"/>
      <c r="U448" s="381"/>
      <c r="V448" s="381"/>
      <c r="W448" s="381"/>
      <c r="X448" s="662"/>
      <c r="Y448" s="380"/>
      <c r="Z448" s="379"/>
      <c r="AA448" s="381"/>
      <c r="AB448" s="381"/>
      <c r="AC448" s="381"/>
      <c r="AD448" s="381"/>
      <c r="AE448" s="381"/>
      <c r="AF448" s="381"/>
      <c r="AG448" s="381"/>
      <c r="AH448" s="381"/>
      <c r="AI448" s="662"/>
      <c r="AJ448" s="380"/>
      <c r="AK448" s="379"/>
      <c r="AL448" s="381"/>
      <c r="AM448" s="381"/>
      <c r="AN448" s="381"/>
      <c r="AO448" s="381"/>
      <c r="AP448" s="381"/>
      <c r="AQ448" s="381"/>
      <c r="AR448" s="381"/>
      <c r="AS448" s="381"/>
      <c r="AT448" s="662"/>
      <c r="AU448" s="380"/>
      <c r="AV448" s="379"/>
      <c r="AW448" s="381"/>
      <c r="AX448" s="381"/>
      <c r="AY448" s="381"/>
      <c r="AZ448" s="381"/>
      <c r="BA448" s="381"/>
      <c r="BB448" s="381"/>
      <c r="BC448" s="381"/>
      <c r="BD448" s="381"/>
      <c r="BE448" s="662"/>
      <c r="BF448" s="380"/>
      <c r="BG448" s="379"/>
      <c r="BH448" s="381"/>
      <c r="BI448" s="381"/>
      <c r="BJ448" s="381"/>
      <c r="BK448" s="381"/>
      <c r="BL448" s="381"/>
      <c r="BM448" s="381"/>
      <c r="BN448" s="381"/>
      <c r="BO448" s="381"/>
      <c r="BP448" s="662"/>
      <c r="BQ448" s="380"/>
    </row>
    <row r="449" spans="1:69" ht="6" customHeight="1" x14ac:dyDescent="0.2">
      <c r="A449" s="375"/>
      <c r="B449" s="661"/>
      <c r="C449" s="376"/>
      <c r="D449" s="375"/>
      <c r="E449" s="398"/>
      <c r="F449" s="398"/>
      <c r="G449" s="398"/>
      <c r="H449" s="398"/>
      <c r="I449" s="398"/>
      <c r="J449" s="398"/>
      <c r="K449" s="398"/>
      <c r="L449" s="398"/>
      <c r="M449" s="398"/>
      <c r="N449" s="376"/>
      <c r="O449" s="375"/>
      <c r="P449" s="398"/>
      <c r="Q449" s="398"/>
      <c r="R449" s="398"/>
      <c r="S449" s="398"/>
      <c r="T449" s="398"/>
      <c r="U449" s="398"/>
      <c r="V449" s="398"/>
      <c r="W449" s="398"/>
      <c r="X449" s="661"/>
      <c r="Y449" s="376"/>
      <c r="Z449" s="375"/>
      <c r="AA449" s="398"/>
      <c r="AB449" s="398"/>
      <c r="AC449" s="398"/>
      <c r="AD449" s="398"/>
      <c r="AE449" s="398"/>
      <c r="AF449" s="398"/>
      <c r="AG449" s="398"/>
      <c r="AH449" s="398"/>
      <c r="AI449" s="661"/>
      <c r="AJ449" s="376"/>
      <c r="AK449" s="375"/>
      <c r="AL449" s="398"/>
      <c r="AM449" s="398"/>
      <c r="AN449" s="398"/>
      <c r="AO449" s="398"/>
      <c r="AP449" s="398"/>
      <c r="AQ449" s="398"/>
      <c r="AR449" s="398"/>
      <c r="AS449" s="398"/>
      <c r="AT449" s="661"/>
      <c r="AU449" s="376"/>
      <c r="AV449" s="375"/>
      <c r="AW449" s="398"/>
      <c r="AX449" s="398"/>
      <c r="AY449" s="398"/>
      <c r="AZ449" s="398"/>
      <c r="BA449" s="398"/>
      <c r="BB449" s="398"/>
      <c r="BC449" s="398"/>
      <c r="BD449" s="398"/>
      <c r="BE449" s="661"/>
      <c r="BF449" s="376"/>
      <c r="BG449" s="375"/>
      <c r="BH449" s="398"/>
      <c r="BI449" s="398"/>
      <c r="BJ449" s="398"/>
      <c r="BK449" s="398"/>
      <c r="BL449" s="398"/>
      <c r="BM449" s="398"/>
      <c r="BN449" s="398"/>
      <c r="BO449" s="398"/>
      <c r="BP449" s="661"/>
      <c r="BQ449" s="376"/>
    </row>
    <row r="450" spans="1:69" ht="11.25" customHeight="1" x14ac:dyDescent="0.2">
      <c r="A450" s="395"/>
      <c r="B450" s="367" t="s">
        <v>3120</v>
      </c>
      <c r="C450" s="374"/>
      <c r="D450" s="395"/>
      <c r="E450" s="650" t="str">
        <f ca="1">VLOOKUP(INDIRECT(ADDRESS(ROW(),COLUMN()-3)),Language_Translations,MATCH(Language_Selected,Language_Options,0),FALSE)</f>
        <v>Any foods made from beans, peas, or lentils, such as [add any local legume names]?</v>
      </c>
      <c r="F450" s="650"/>
      <c r="G450" s="650"/>
      <c r="H450" s="650"/>
      <c r="I450" s="650"/>
      <c r="J450" s="650"/>
      <c r="K450" s="650"/>
      <c r="L450" s="650"/>
      <c r="M450" s="650"/>
      <c r="N450" s="374"/>
      <c r="O450" s="395"/>
      <c r="P450" s="347" t="s">
        <v>1731</v>
      </c>
      <c r="R450" s="378" t="s">
        <v>7</v>
      </c>
      <c r="S450" s="378"/>
      <c r="T450" s="378"/>
      <c r="U450" s="378"/>
      <c r="V450" s="378"/>
      <c r="W450" s="378"/>
      <c r="X450" s="456" t="s">
        <v>1778</v>
      </c>
      <c r="Y450" s="374"/>
      <c r="Z450" s="395"/>
      <c r="AA450" s="347" t="s">
        <v>1731</v>
      </c>
      <c r="AC450" s="378" t="s">
        <v>7</v>
      </c>
      <c r="AD450" s="378"/>
      <c r="AE450" s="378"/>
      <c r="AF450" s="378"/>
      <c r="AG450" s="378"/>
      <c r="AH450" s="378"/>
      <c r="AI450" s="456" t="s">
        <v>1778</v>
      </c>
      <c r="AJ450" s="374"/>
      <c r="AK450" s="395"/>
      <c r="AL450" s="347" t="s">
        <v>1731</v>
      </c>
      <c r="AN450" s="378" t="s">
        <v>7</v>
      </c>
      <c r="AO450" s="378"/>
      <c r="AP450" s="378"/>
      <c r="AQ450" s="378"/>
      <c r="AR450" s="378"/>
      <c r="AS450" s="378"/>
      <c r="AT450" s="456" t="s">
        <v>1778</v>
      </c>
      <c r="AU450" s="374"/>
      <c r="AV450" s="395"/>
      <c r="AW450" s="347" t="s">
        <v>1731</v>
      </c>
      <c r="AY450" s="378" t="s">
        <v>7</v>
      </c>
      <c r="AZ450" s="378"/>
      <c r="BA450" s="378"/>
      <c r="BB450" s="378"/>
      <c r="BC450" s="378"/>
      <c r="BD450" s="378"/>
      <c r="BE450" s="456" t="s">
        <v>1778</v>
      </c>
      <c r="BF450" s="374"/>
      <c r="BG450" s="395"/>
      <c r="BH450" s="347" t="s">
        <v>1731</v>
      </c>
      <c r="BJ450" s="378" t="s">
        <v>7</v>
      </c>
      <c r="BK450" s="378"/>
      <c r="BL450" s="378"/>
      <c r="BM450" s="378"/>
      <c r="BN450" s="378"/>
      <c r="BO450" s="378"/>
      <c r="BP450" s="456" t="s">
        <v>1778</v>
      </c>
      <c r="BQ450" s="374"/>
    </row>
    <row r="451" spans="1:69" x14ac:dyDescent="0.2">
      <c r="A451" s="395"/>
      <c r="C451" s="374"/>
      <c r="D451" s="395"/>
      <c r="E451" s="650"/>
      <c r="F451" s="650"/>
      <c r="G451" s="650"/>
      <c r="H451" s="650"/>
      <c r="I451" s="650"/>
      <c r="J451" s="650"/>
      <c r="K451" s="650"/>
      <c r="L451" s="650"/>
      <c r="M451" s="650"/>
      <c r="N451" s="374"/>
      <c r="O451" s="395"/>
      <c r="P451" s="347" t="s">
        <v>1732</v>
      </c>
      <c r="R451" s="378" t="s">
        <v>7</v>
      </c>
      <c r="S451" s="378"/>
      <c r="T451" s="378"/>
      <c r="U451" s="378"/>
      <c r="V451" s="378"/>
      <c r="W451" s="378"/>
      <c r="X451" s="456" t="s">
        <v>1783</v>
      </c>
      <c r="Y451" s="374"/>
      <c r="Z451" s="395"/>
      <c r="AA451" s="347" t="s">
        <v>1732</v>
      </c>
      <c r="AC451" s="378" t="s">
        <v>7</v>
      </c>
      <c r="AD451" s="378"/>
      <c r="AE451" s="378"/>
      <c r="AF451" s="378"/>
      <c r="AG451" s="378"/>
      <c r="AH451" s="378"/>
      <c r="AI451" s="456" t="s">
        <v>1783</v>
      </c>
      <c r="AJ451" s="374"/>
      <c r="AK451" s="395"/>
      <c r="AL451" s="347" t="s">
        <v>1732</v>
      </c>
      <c r="AN451" s="378" t="s">
        <v>7</v>
      </c>
      <c r="AO451" s="378"/>
      <c r="AP451" s="378"/>
      <c r="AQ451" s="378"/>
      <c r="AR451" s="378"/>
      <c r="AS451" s="378"/>
      <c r="AT451" s="456" t="s">
        <v>1783</v>
      </c>
      <c r="AU451" s="374"/>
      <c r="AV451" s="395"/>
      <c r="AW451" s="347" t="s">
        <v>1732</v>
      </c>
      <c r="AY451" s="378" t="s">
        <v>7</v>
      </c>
      <c r="AZ451" s="378"/>
      <c r="BA451" s="378"/>
      <c r="BB451" s="378"/>
      <c r="BC451" s="378"/>
      <c r="BD451" s="378"/>
      <c r="BE451" s="456" t="s">
        <v>1783</v>
      </c>
      <c r="BF451" s="374"/>
      <c r="BG451" s="395"/>
      <c r="BH451" s="347" t="s">
        <v>1732</v>
      </c>
      <c r="BJ451" s="378" t="s">
        <v>7</v>
      </c>
      <c r="BK451" s="378"/>
      <c r="BL451" s="378"/>
      <c r="BM451" s="378"/>
      <c r="BN451" s="378"/>
      <c r="BO451" s="378"/>
      <c r="BP451" s="456" t="s">
        <v>1783</v>
      </c>
      <c r="BQ451" s="374"/>
    </row>
    <row r="452" spans="1:69" x14ac:dyDescent="0.2">
      <c r="A452" s="395"/>
      <c r="C452" s="374"/>
      <c r="D452" s="395"/>
      <c r="E452" s="650"/>
      <c r="F452" s="650"/>
      <c r="G452" s="650"/>
      <c r="H452" s="650"/>
      <c r="I452" s="650"/>
      <c r="J452" s="650"/>
      <c r="K452" s="650"/>
      <c r="L452" s="650"/>
      <c r="M452" s="650"/>
      <c r="N452" s="374"/>
      <c r="O452" s="395"/>
      <c r="P452" s="347" t="s">
        <v>1784</v>
      </c>
      <c r="U452" s="378" t="s">
        <v>7</v>
      </c>
      <c r="V452" s="378"/>
      <c r="W452" s="378"/>
      <c r="X452" s="367">
        <v>8</v>
      </c>
      <c r="Y452" s="374"/>
      <c r="Z452" s="395"/>
      <c r="AA452" s="347" t="s">
        <v>1784</v>
      </c>
      <c r="AF452" s="378" t="s">
        <v>7</v>
      </c>
      <c r="AG452" s="378"/>
      <c r="AH452" s="378"/>
      <c r="AI452" s="367">
        <v>8</v>
      </c>
      <c r="AJ452" s="374"/>
      <c r="AK452" s="395"/>
      <c r="AL452" s="347" t="s">
        <v>1784</v>
      </c>
      <c r="AQ452" s="378" t="s">
        <v>7</v>
      </c>
      <c r="AR452" s="378"/>
      <c r="AS452" s="378"/>
      <c r="AT452" s="367">
        <v>8</v>
      </c>
      <c r="AU452" s="374"/>
      <c r="AV452" s="395"/>
      <c r="AW452" s="347" t="s">
        <v>1784</v>
      </c>
      <c r="BB452" s="378" t="s">
        <v>7</v>
      </c>
      <c r="BC452" s="378"/>
      <c r="BD452" s="378"/>
      <c r="BE452" s="367">
        <v>8</v>
      </c>
      <c r="BF452" s="374"/>
      <c r="BG452" s="395"/>
      <c r="BH452" s="347" t="s">
        <v>1784</v>
      </c>
      <c r="BM452" s="378" t="s">
        <v>7</v>
      </c>
      <c r="BN452" s="378"/>
      <c r="BO452" s="378"/>
      <c r="BP452" s="367">
        <v>8</v>
      </c>
      <c r="BQ452" s="374"/>
    </row>
    <row r="453" spans="1:69" x14ac:dyDescent="0.2">
      <c r="A453" s="395"/>
      <c r="C453" s="374"/>
      <c r="D453" s="395"/>
      <c r="E453" s="650"/>
      <c r="F453" s="650"/>
      <c r="G453" s="650"/>
      <c r="H453" s="650"/>
      <c r="I453" s="650"/>
      <c r="J453" s="650"/>
      <c r="K453" s="650"/>
      <c r="L453" s="650"/>
      <c r="M453" s="650"/>
      <c r="N453" s="374"/>
      <c r="O453" s="395"/>
      <c r="Y453" s="374"/>
      <c r="Z453" s="395"/>
      <c r="AJ453" s="374"/>
      <c r="AK453" s="395"/>
      <c r="AU453" s="374"/>
      <c r="AV453" s="395"/>
      <c r="BF453" s="374"/>
      <c r="BG453" s="395"/>
      <c r="BQ453" s="374"/>
    </row>
    <row r="454" spans="1:69" ht="6" customHeight="1" x14ac:dyDescent="0.2">
      <c r="A454" s="379"/>
      <c r="B454" s="662"/>
      <c r="C454" s="380"/>
      <c r="D454" s="379"/>
      <c r="E454" s="381"/>
      <c r="F454" s="381"/>
      <c r="G454" s="381"/>
      <c r="H454" s="381"/>
      <c r="I454" s="381"/>
      <c r="J454" s="381"/>
      <c r="K454" s="381"/>
      <c r="L454" s="381"/>
      <c r="M454" s="381"/>
      <c r="N454" s="380"/>
      <c r="O454" s="379"/>
      <c r="P454" s="381"/>
      <c r="Q454" s="381"/>
      <c r="R454" s="381"/>
      <c r="S454" s="381"/>
      <c r="T454" s="381"/>
      <c r="U454" s="381"/>
      <c r="V454" s="381"/>
      <c r="W454" s="381"/>
      <c r="X454" s="662"/>
      <c r="Y454" s="380"/>
      <c r="Z454" s="379"/>
      <c r="AA454" s="381"/>
      <c r="AB454" s="381"/>
      <c r="AC454" s="381"/>
      <c r="AD454" s="381"/>
      <c r="AE454" s="381"/>
      <c r="AF454" s="381"/>
      <c r="AG454" s="381"/>
      <c r="AH454" s="381"/>
      <c r="AI454" s="662"/>
      <c r="AJ454" s="380"/>
      <c r="AK454" s="379"/>
      <c r="AL454" s="381"/>
      <c r="AM454" s="381"/>
      <c r="AN454" s="381"/>
      <c r="AO454" s="381"/>
      <c r="AP454" s="381"/>
      <c r="AQ454" s="381"/>
      <c r="AR454" s="381"/>
      <c r="AS454" s="381"/>
      <c r="AT454" s="662"/>
      <c r="AU454" s="380"/>
      <c r="AV454" s="379"/>
      <c r="AW454" s="381"/>
      <c r="AX454" s="381"/>
      <c r="AY454" s="381"/>
      <c r="AZ454" s="381"/>
      <c r="BA454" s="381"/>
      <c r="BB454" s="381"/>
      <c r="BC454" s="381"/>
      <c r="BD454" s="381"/>
      <c r="BE454" s="662"/>
      <c r="BF454" s="380"/>
      <c r="BG454" s="379"/>
      <c r="BH454" s="381"/>
      <c r="BI454" s="381"/>
      <c r="BJ454" s="381"/>
      <c r="BK454" s="381"/>
      <c r="BL454" s="381"/>
      <c r="BM454" s="381"/>
      <c r="BN454" s="381"/>
      <c r="BO454" s="381"/>
      <c r="BP454" s="662"/>
      <c r="BQ454" s="380"/>
    </row>
    <row r="455" spans="1:69" ht="6" customHeight="1" x14ac:dyDescent="0.2">
      <c r="A455" s="395"/>
      <c r="C455" s="374"/>
      <c r="D455" s="395"/>
      <c r="N455" s="374"/>
      <c r="O455" s="395"/>
      <c r="Y455" s="374"/>
      <c r="Z455" s="395"/>
      <c r="AJ455" s="374"/>
      <c r="AK455" s="395"/>
      <c r="AU455" s="374"/>
      <c r="AV455" s="395"/>
      <c r="BF455" s="374"/>
      <c r="BG455" s="395"/>
      <c r="BQ455" s="374"/>
    </row>
    <row r="456" spans="1:69" ht="11.25" customHeight="1" x14ac:dyDescent="0.2">
      <c r="A456" s="395"/>
      <c r="B456" s="367" t="s">
        <v>3121</v>
      </c>
      <c r="C456" s="374"/>
      <c r="D456" s="395"/>
      <c r="E456" s="650" t="str">
        <f ca="1">VLOOKUP(INDIRECT(ADDRESS(ROW(),COLUMN()-3)),Language_Translations,MATCH(Language_Selected,Language_Options,0),FALSE)</f>
        <v>Any foods made from nuts or seeds such as [add any local nut/seed names]?</v>
      </c>
      <c r="F456" s="650"/>
      <c r="G456" s="650"/>
      <c r="H456" s="650"/>
      <c r="I456" s="650"/>
      <c r="J456" s="650"/>
      <c r="K456" s="650"/>
      <c r="L456" s="650"/>
      <c r="M456" s="650"/>
      <c r="N456" s="374"/>
      <c r="O456" s="395"/>
      <c r="P456" s="347" t="s">
        <v>1731</v>
      </c>
      <c r="R456" s="378" t="s">
        <v>7</v>
      </c>
      <c r="S456" s="378"/>
      <c r="T456" s="378"/>
      <c r="U456" s="378"/>
      <c r="V456" s="378"/>
      <c r="W456" s="378"/>
      <c r="X456" s="456" t="s">
        <v>1778</v>
      </c>
      <c r="Y456" s="374"/>
      <c r="Z456" s="395"/>
      <c r="AA456" s="347" t="s">
        <v>1731</v>
      </c>
      <c r="AC456" s="378" t="s">
        <v>7</v>
      </c>
      <c r="AD456" s="378"/>
      <c r="AE456" s="378"/>
      <c r="AF456" s="378"/>
      <c r="AG456" s="378"/>
      <c r="AH456" s="378"/>
      <c r="AI456" s="456" t="s">
        <v>1778</v>
      </c>
      <c r="AJ456" s="374"/>
      <c r="AK456" s="395"/>
      <c r="AL456" s="347" t="s">
        <v>1731</v>
      </c>
      <c r="AN456" s="378" t="s">
        <v>7</v>
      </c>
      <c r="AO456" s="378"/>
      <c r="AP456" s="378"/>
      <c r="AQ456" s="378"/>
      <c r="AR456" s="378"/>
      <c r="AS456" s="378"/>
      <c r="AT456" s="456" t="s">
        <v>1778</v>
      </c>
      <c r="AU456" s="374"/>
      <c r="AV456" s="395"/>
      <c r="AW456" s="347" t="s">
        <v>1731</v>
      </c>
      <c r="AY456" s="378" t="s">
        <v>7</v>
      </c>
      <c r="AZ456" s="378"/>
      <c r="BA456" s="378"/>
      <c r="BB456" s="378"/>
      <c r="BC456" s="378"/>
      <c r="BD456" s="378"/>
      <c r="BE456" s="456" t="s">
        <v>1778</v>
      </c>
      <c r="BF456" s="374"/>
      <c r="BG456" s="395"/>
      <c r="BH456" s="347" t="s">
        <v>1731</v>
      </c>
      <c r="BJ456" s="378" t="s">
        <v>7</v>
      </c>
      <c r="BK456" s="378"/>
      <c r="BL456" s="378"/>
      <c r="BM456" s="378"/>
      <c r="BN456" s="378"/>
      <c r="BO456" s="378"/>
      <c r="BP456" s="456" t="s">
        <v>1778</v>
      </c>
      <c r="BQ456" s="374"/>
    </row>
    <row r="457" spans="1:69" x14ac:dyDescent="0.2">
      <c r="A457" s="395"/>
      <c r="C457" s="374"/>
      <c r="D457" s="395"/>
      <c r="E457" s="650"/>
      <c r="F457" s="650"/>
      <c r="G457" s="650"/>
      <c r="H457" s="650"/>
      <c r="I457" s="650"/>
      <c r="J457" s="650"/>
      <c r="K457" s="650"/>
      <c r="L457" s="650"/>
      <c r="M457" s="650"/>
      <c r="N457" s="374"/>
      <c r="O457" s="395"/>
      <c r="P457" s="347" t="s">
        <v>1732</v>
      </c>
      <c r="R457" s="378" t="s">
        <v>7</v>
      </c>
      <c r="S457" s="378"/>
      <c r="T457" s="378"/>
      <c r="U457" s="378"/>
      <c r="V457" s="378"/>
      <c r="W457" s="378"/>
      <c r="X457" s="456" t="s">
        <v>1783</v>
      </c>
      <c r="Y457" s="374"/>
      <c r="Z457" s="395"/>
      <c r="AA457" s="347" t="s">
        <v>1732</v>
      </c>
      <c r="AC457" s="378" t="s">
        <v>7</v>
      </c>
      <c r="AD457" s="378"/>
      <c r="AE457" s="378"/>
      <c r="AF457" s="378"/>
      <c r="AG457" s="378"/>
      <c r="AH457" s="378"/>
      <c r="AI457" s="456" t="s">
        <v>1783</v>
      </c>
      <c r="AJ457" s="374"/>
      <c r="AK457" s="395"/>
      <c r="AL457" s="347" t="s">
        <v>1732</v>
      </c>
      <c r="AN457" s="378" t="s">
        <v>7</v>
      </c>
      <c r="AO457" s="378"/>
      <c r="AP457" s="378"/>
      <c r="AQ457" s="378"/>
      <c r="AR457" s="378"/>
      <c r="AS457" s="378"/>
      <c r="AT457" s="456" t="s">
        <v>1783</v>
      </c>
      <c r="AU457" s="374"/>
      <c r="AV457" s="395"/>
      <c r="AW457" s="347" t="s">
        <v>1732</v>
      </c>
      <c r="AY457" s="378" t="s">
        <v>7</v>
      </c>
      <c r="AZ457" s="378"/>
      <c r="BA457" s="378"/>
      <c r="BB457" s="378"/>
      <c r="BC457" s="378"/>
      <c r="BD457" s="378"/>
      <c r="BE457" s="456" t="s">
        <v>1783</v>
      </c>
      <c r="BF457" s="374"/>
      <c r="BG457" s="395"/>
      <c r="BH457" s="347" t="s">
        <v>1732</v>
      </c>
      <c r="BJ457" s="378" t="s">
        <v>7</v>
      </c>
      <c r="BK457" s="378"/>
      <c r="BL457" s="378"/>
      <c r="BM457" s="378"/>
      <c r="BN457" s="378"/>
      <c r="BO457" s="378"/>
      <c r="BP457" s="456" t="s">
        <v>1783</v>
      </c>
      <c r="BQ457" s="374"/>
    </row>
    <row r="458" spans="1:69" x14ac:dyDescent="0.2">
      <c r="A458" s="395"/>
      <c r="C458" s="374"/>
      <c r="D458" s="395"/>
      <c r="E458" s="650"/>
      <c r="F458" s="650"/>
      <c r="G458" s="650"/>
      <c r="H458" s="650"/>
      <c r="I458" s="650"/>
      <c r="J458" s="650"/>
      <c r="K458" s="650"/>
      <c r="L458" s="650"/>
      <c r="M458" s="650"/>
      <c r="N458" s="374"/>
      <c r="O458" s="395"/>
      <c r="P458" s="347" t="s">
        <v>1784</v>
      </c>
      <c r="U458" s="378" t="s">
        <v>7</v>
      </c>
      <c r="V458" s="378"/>
      <c r="W458" s="378"/>
      <c r="X458" s="367">
        <v>8</v>
      </c>
      <c r="Y458" s="374"/>
      <c r="Z458" s="395"/>
      <c r="AA458" s="347" t="s">
        <v>1784</v>
      </c>
      <c r="AF458" s="378" t="s">
        <v>7</v>
      </c>
      <c r="AG458" s="378"/>
      <c r="AH458" s="378"/>
      <c r="AI458" s="367">
        <v>8</v>
      </c>
      <c r="AJ458" s="374"/>
      <c r="AK458" s="395"/>
      <c r="AL458" s="347" t="s">
        <v>1784</v>
      </c>
      <c r="AQ458" s="378" t="s">
        <v>7</v>
      </c>
      <c r="AR458" s="378"/>
      <c r="AS458" s="378"/>
      <c r="AT458" s="367">
        <v>8</v>
      </c>
      <c r="AU458" s="374"/>
      <c r="AV458" s="395"/>
      <c r="AW458" s="347" t="s">
        <v>1784</v>
      </c>
      <c r="BB458" s="378" t="s">
        <v>7</v>
      </c>
      <c r="BC458" s="378"/>
      <c r="BD458" s="378"/>
      <c r="BE458" s="367">
        <v>8</v>
      </c>
      <c r="BF458" s="374"/>
      <c r="BG458" s="395"/>
      <c r="BH458" s="347" t="s">
        <v>1784</v>
      </c>
      <c r="BM458" s="378" t="s">
        <v>7</v>
      </c>
      <c r="BN458" s="378"/>
      <c r="BO458" s="378"/>
      <c r="BP458" s="367">
        <v>8</v>
      </c>
      <c r="BQ458" s="374"/>
    </row>
    <row r="459" spans="1:69" ht="6" customHeight="1" x14ac:dyDescent="0.2">
      <c r="A459" s="379"/>
      <c r="B459" s="662"/>
      <c r="C459" s="380"/>
      <c r="D459" s="379"/>
      <c r="E459" s="381"/>
      <c r="F459" s="381"/>
      <c r="G459" s="381"/>
      <c r="H459" s="381"/>
      <c r="I459" s="381"/>
      <c r="J459" s="381"/>
      <c r="K459" s="381"/>
      <c r="L459" s="381"/>
      <c r="M459" s="381"/>
      <c r="N459" s="380"/>
      <c r="O459" s="379"/>
      <c r="P459" s="381"/>
      <c r="Q459" s="381"/>
      <c r="R459" s="381"/>
      <c r="S459" s="381"/>
      <c r="T459" s="381"/>
      <c r="U459" s="381"/>
      <c r="V459" s="381"/>
      <c r="W459" s="381"/>
      <c r="X459" s="662"/>
      <c r="Y459" s="380"/>
      <c r="Z459" s="379"/>
      <c r="AA459" s="381"/>
      <c r="AB459" s="381"/>
      <c r="AC459" s="381"/>
      <c r="AD459" s="381"/>
      <c r="AE459" s="381"/>
      <c r="AF459" s="381"/>
      <c r="AG459" s="381"/>
      <c r="AH459" s="381"/>
      <c r="AI459" s="662"/>
      <c r="AJ459" s="380"/>
      <c r="AK459" s="379"/>
      <c r="AL459" s="381"/>
      <c r="AM459" s="381"/>
      <c r="AN459" s="381"/>
      <c r="AO459" s="381"/>
      <c r="AP459" s="381"/>
      <c r="AQ459" s="381"/>
      <c r="AR459" s="381"/>
      <c r="AS459" s="381"/>
      <c r="AT459" s="662"/>
      <c r="AU459" s="380"/>
      <c r="AV459" s="379"/>
      <c r="AW459" s="381"/>
      <c r="AX459" s="381"/>
      <c r="AY459" s="381"/>
      <c r="AZ459" s="381"/>
      <c r="BA459" s="381"/>
      <c r="BB459" s="381"/>
      <c r="BC459" s="381"/>
      <c r="BD459" s="381"/>
      <c r="BE459" s="662"/>
      <c r="BF459" s="380"/>
      <c r="BG459" s="379"/>
      <c r="BH459" s="381"/>
      <c r="BI459" s="381"/>
      <c r="BJ459" s="381"/>
      <c r="BK459" s="381"/>
      <c r="BL459" s="381"/>
      <c r="BM459" s="381"/>
      <c r="BN459" s="381"/>
      <c r="BO459" s="381"/>
      <c r="BP459" s="662"/>
      <c r="BQ459" s="380"/>
    </row>
    <row r="460" spans="1:69" ht="6" customHeight="1" x14ac:dyDescent="0.2">
      <c r="A460" s="375"/>
      <c r="B460" s="661"/>
      <c r="C460" s="376"/>
      <c r="D460" s="375"/>
      <c r="E460" s="398"/>
      <c r="F460" s="398"/>
      <c r="G460" s="398"/>
      <c r="H460" s="398"/>
      <c r="I460" s="398"/>
      <c r="J460" s="398"/>
      <c r="K460" s="398"/>
      <c r="L460" s="398"/>
      <c r="M460" s="398"/>
      <c r="N460" s="376"/>
      <c r="O460" s="375"/>
      <c r="P460" s="398"/>
      <c r="Q460" s="398"/>
      <c r="R460" s="398"/>
      <c r="S460" s="398"/>
      <c r="T460" s="398"/>
      <c r="U460" s="398"/>
      <c r="V460" s="398"/>
      <c r="W460" s="398"/>
      <c r="X460" s="661"/>
      <c r="Y460" s="376"/>
      <c r="Z460" s="375"/>
      <c r="AA460" s="398"/>
      <c r="AB460" s="398"/>
      <c r="AC460" s="398"/>
      <c r="AD460" s="398"/>
      <c r="AE460" s="398"/>
      <c r="AF460" s="398"/>
      <c r="AG460" s="398"/>
      <c r="AH460" s="398"/>
      <c r="AI460" s="661"/>
      <c r="AJ460" s="376"/>
      <c r="AK460" s="375"/>
      <c r="AL460" s="398"/>
      <c r="AM460" s="398"/>
      <c r="AN460" s="398"/>
      <c r="AO460" s="398"/>
      <c r="AP460" s="398"/>
      <c r="AQ460" s="398"/>
      <c r="AR460" s="398"/>
      <c r="AS460" s="398"/>
      <c r="AT460" s="661"/>
      <c r="AU460" s="376"/>
      <c r="AV460" s="375"/>
      <c r="AW460" s="398"/>
      <c r="AX460" s="398"/>
      <c r="AY460" s="398"/>
      <c r="AZ460" s="398"/>
      <c r="BA460" s="398"/>
      <c r="BB460" s="398"/>
      <c r="BC460" s="398"/>
      <c r="BD460" s="398"/>
      <c r="BE460" s="661"/>
      <c r="BF460" s="376"/>
      <c r="BG460" s="375"/>
      <c r="BH460" s="398"/>
      <c r="BI460" s="398"/>
      <c r="BJ460" s="398"/>
      <c r="BK460" s="398"/>
      <c r="BL460" s="398"/>
      <c r="BM460" s="398"/>
      <c r="BN460" s="398"/>
      <c r="BO460" s="398"/>
      <c r="BP460" s="661"/>
      <c r="BQ460" s="376"/>
    </row>
    <row r="461" spans="1:69" ht="11.25" customHeight="1" x14ac:dyDescent="0.2">
      <c r="A461" s="395"/>
      <c r="B461" s="367" t="s">
        <v>3122</v>
      </c>
      <c r="C461" s="374"/>
      <c r="D461" s="395"/>
      <c r="E461" s="650" t="str">
        <f ca="1">VLOOKUP(INDIRECT(ADDRESS(ROW(),COLUMN()-3)),Language_Translations,MATCH(Language_Selected,Language_Options,0),FALSE)</f>
        <v xml:space="preserve">Cheese or any other foods made from milk, other than yogurt? </v>
      </c>
      <c r="F461" s="650"/>
      <c r="G461" s="650"/>
      <c r="H461" s="650"/>
      <c r="I461" s="650"/>
      <c r="J461" s="650"/>
      <c r="K461" s="650"/>
      <c r="L461" s="650"/>
      <c r="M461" s="650"/>
      <c r="N461" s="374"/>
      <c r="O461" s="395"/>
      <c r="R461" s="378"/>
      <c r="S461" s="378"/>
      <c r="T461" s="378"/>
      <c r="U461" s="378"/>
      <c r="V461" s="378"/>
      <c r="W461" s="378"/>
      <c r="X461" s="456"/>
      <c r="Y461" s="374"/>
      <c r="Z461" s="395"/>
      <c r="AC461" s="378"/>
      <c r="AD461" s="378"/>
      <c r="AE461" s="378"/>
      <c r="AF461" s="378"/>
      <c r="AG461" s="378"/>
      <c r="AH461" s="378"/>
      <c r="AI461" s="456"/>
      <c r="AJ461" s="374"/>
      <c r="AK461" s="395"/>
      <c r="AN461" s="378"/>
      <c r="AO461" s="378"/>
      <c r="AP461" s="378"/>
      <c r="AQ461" s="378"/>
      <c r="AR461" s="378"/>
      <c r="AS461" s="378"/>
      <c r="AT461" s="456"/>
      <c r="AU461" s="374"/>
      <c r="AV461" s="395"/>
      <c r="AY461" s="378"/>
      <c r="AZ461" s="378"/>
      <c r="BA461" s="378"/>
      <c r="BB461" s="378"/>
      <c r="BC461" s="378"/>
      <c r="BD461" s="378"/>
      <c r="BE461" s="456"/>
      <c r="BF461" s="374"/>
      <c r="BG461" s="395"/>
      <c r="BJ461" s="378"/>
      <c r="BK461" s="378"/>
      <c r="BL461" s="378"/>
      <c r="BM461" s="378"/>
      <c r="BN461" s="378"/>
      <c r="BO461" s="378"/>
      <c r="BP461" s="456"/>
      <c r="BQ461" s="374"/>
    </row>
    <row r="462" spans="1:69" ht="11.25" customHeight="1" x14ac:dyDescent="0.2">
      <c r="A462" s="395"/>
      <c r="C462" s="374"/>
      <c r="D462" s="395"/>
      <c r="E462" s="650"/>
      <c r="F462" s="650"/>
      <c r="G462" s="650"/>
      <c r="H462" s="650"/>
      <c r="I462" s="650"/>
      <c r="J462" s="650"/>
      <c r="K462" s="650"/>
      <c r="L462" s="650"/>
      <c r="M462" s="650"/>
      <c r="N462" s="374"/>
      <c r="O462" s="395"/>
      <c r="P462" s="347" t="s">
        <v>1731</v>
      </c>
      <c r="R462" s="378" t="s">
        <v>7</v>
      </c>
      <c r="S462" s="378"/>
      <c r="T462" s="378"/>
      <c r="U462" s="378"/>
      <c r="V462" s="378"/>
      <c r="W462" s="378"/>
      <c r="X462" s="456" t="s">
        <v>1778</v>
      </c>
      <c r="Y462" s="374"/>
      <c r="Z462" s="395"/>
      <c r="AA462" s="347" t="s">
        <v>1731</v>
      </c>
      <c r="AC462" s="378" t="s">
        <v>7</v>
      </c>
      <c r="AD462" s="378"/>
      <c r="AE462" s="378"/>
      <c r="AF462" s="378"/>
      <c r="AG462" s="378"/>
      <c r="AH462" s="378"/>
      <c r="AI462" s="456" t="s">
        <v>1778</v>
      </c>
      <c r="AJ462" s="374"/>
      <c r="AK462" s="395"/>
      <c r="AL462" s="347" t="s">
        <v>1731</v>
      </c>
      <c r="AN462" s="378" t="s">
        <v>7</v>
      </c>
      <c r="AO462" s="378"/>
      <c r="AP462" s="378"/>
      <c r="AQ462" s="378"/>
      <c r="AR462" s="378"/>
      <c r="AS462" s="378"/>
      <c r="AT462" s="456" t="s">
        <v>1778</v>
      </c>
      <c r="AU462" s="374"/>
      <c r="AV462" s="395"/>
      <c r="AW462" s="347" t="s">
        <v>1731</v>
      </c>
      <c r="AY462" s="378" t="s">
        <v>7</v>
      </c>
      <c r="AZ462" s="378"/>
      <c r="BA462" s="378"/>
      <c r="BB462" s="378"/>
      <c r="BC462" s="378"/>
      <c r="BD462" s="378"/>
      <c r="BE462" s="456" t="s">
        <v>1778</v>
      </c>
      <c r="BF462" s="374"/>
      <c r="BG462" s="395"/>
      <c r="BH462" s="347" t="s">
        <v>1731</v>
      </c>
      <c r="BJ462" s="378" t="s">
        <v>7</v>
      </c>
      <c r="BK462" s="378"/>
      <c r="BL462" s="378"/>
      <c r="BM462" s="378"/>
      <c r="BN462" s="378"/>
      <c r="BO462" s="378"/>
      <c r="BP462" s="456" t="s">
        <v>1778</v>
      </c>
      <c r="BQ462" s="374"/>
    </row>
    <row r="463" spans="1:69" x14ac:dyDescent="0.2">
      <c r="A463" s="395"/>
      <c r="C463" s="374"/>
      <c r="D463" s="395"/>
      <c r="E463" s="650"/>
      <c r="F463" s="650"/>
      <c r="G463" s="650"/>
      <c r="H463" s="650"/>
      <c r="I463" s="650"/>
      <c r="J463" s="650"/>
      <c r="K463" s="650"/>
      <c r="L463" s="650"/>
      <c r="M463" s="650"/>
      <c r="N463" s="374"/>
      <c r="O463" s="395"/>
      <c r="P463" s="347" t="s">
        <v>1732</v>
      </c>
      <c r="R463" s="378" t="s">
        <v>7</v>
      </c>
      <c r="S463" s="378"/>
      <c r="T463" s="378"/>
      <c r="U463" s="378"/>
      <c r="V463" s="378"/>
      <c r="W463" s="378"/>
      <c r="X463" s="456" t="s">
        <v>1783</v>
      </c>
      <c r="Y463" s="374"/>
      <c r="Z463" s="395"/>
      <c r="AA463" s="347" t="s">
        <v>1732</v>
      </c>
      <c r="AC463" s="378" t="s">
        <v>7</v>
      </c>
      <c r="AD463" s="378"/>
      <c r="AE463" s="378"/>
      <c r="AF463" s="378"/>
      <c r="AG463" s="378"/>
      <c r="AH463" s="378"/>
      <c r="AI463" s="456" t="s">
        <v>1783</v>
      </c>
      <c r="AJ463" s="374"/>
      <c r="AK463" s="395"/>
      <c r="AL463" s="347" t="s">
        <v>1732</v>
      </c>
      <c r="AN463" s="378" t="s">
        <v>7</v>
      </c>
      <c r="AO463" s="378"/>
      <c r="AP463" s="378"/>
      <c r="AQ463" s="378"/>
      <c r="AR463" s="378"/>
      <c r="AS463" s="378"/>
      <c r="AT463" s="456" t="s">
        <v>1783</v>
      </c>
      <c r="AU463" s="374"/>
      <c r="AV463" s="395"/>
      <c r="AW463" s="347" t="s">
        <v>1732</v>
      </c>
      <c r="AY463" s="378" t="s">
        <v>7</v>
      </c>
      <c r="AZ463" s="378"/>
      <c r="BA463" s="378"/>
      <c r="BB463" s="378"/>
      <c r="BC463" s="378"/>
      <c r="BD463" s="378"/>
      <c r="BE463" s="456" t="s">
        <v>1783</v>
      </c>
      <c r="BF463" s="374"/>
      <c r="BG463" s="395"/>
      <c r="BH463" s="347" t="s">
        <v>1732</v>
      </c>
      <c r="BJ463" s="378" t="s">
        <v>7</v>
      </c>
      <c r="BK463" s="378"/>
      <c r="BL463" s="378"/>
      <c r="BM463" s="378"/>
      <c r="BN463" s="378"/>
      <c r="BO463" s="378"/>
      <c r="BP463" s="456" t="s">
        <v>1783</v>
      </c>
      <c r="BQ463" s="374"/>
    </row>
    <row r="464" spans="1:69" x14ac:dyDescent="0.2">
      <c r="A464" s="395"/>
      <c r="C464" s="374"/>
      <c r="D464" s="395"/>
      <c r="E464" s="650"/>
      <c r="F464" s="650"/>
      <c r="G464" s="650"/>
      <c r="H464" s="650"/>
      <c r="I464" s="650"/>
      <c r="J464" s="650"/>
      <c r="K464" s="650"/>
      <c r="L464" s="650"/>
      <c r="M464" s="650"/>
      <c r="N464" s="374"/>
      <c r="O464" s="395"/>
      <c r="P464" s="347" t="s">
        <v>1784</v>
      </c>
      <c r="U464" s="378" t="s">
        <v>7</v>
      </c>
      <c r="V464" s="378"/>
      <c r="W464" s="378"/>
      <c r="X464" s="367">
        <v>8</v>
      </c>
      <c r="Y464" s="374"/>
      <c r="Z464" s="395"/>
      <c r="AA464" s="347" t="s">
        <v>1784</v>
      </c>
      <c r="AF464" s="378" t="s">
        <v>7</v>
      </c>
      <c r="AG464" s="378"/>
      <c r="AH464" s="378"/>
      <c r="AI464" s="367">
        <v>8</v>
      </c>
      <c r="AJ464" s="374"/>
      <c r="AK464" s="395"/>
      <c r="AL464" s="347" t="s">
        <v>1784</v>
      </c>
      <c r="AQ464" s="378" t="s">
        <v>7</v>
      </c>
      <c r="AR464" s="378"/>
      <c r="AS464" s="378"/>
      <c r="AT464" s="367">
        <v>8</v>
      </c>
      <c r="AU464" s="374"/>
      <c r="AV464" s="395"/>
      <c r="AW464" s="347" t="s">
        <v>1784</v>
      </c>
      <c r="BB464" s="378" t="s">
        <v>7</v>
      </c>
      <c r="BC464" s="378"/>
      <c r="BD464" s="378"/>
      <c r="BE464" s="367">
        <v>8</v>
      </c>
      <c r="BF464" s="374"/>
      <c r="BG464" s="395"/>
      <c r="BH464" s="347" t="s">
        <v>1784</v>
      </c>
      <c r="BM464" s="378" t="s">
        <v>7</v>
      </c>
      <c r="BN464" s="378"/>
      <c r="BO464" s="378"/>
      <c r="BP464" s="367">
        <v>8</v>
      </c>
      <c r="BQ464" s="374"/>
    </row>
    <row r="465" spans="1:69" ht="6" customHeight="1" x14ac:dyDescent="0.2">
      <c r="A465" s="379"/>
      <c r="B465" s="662"/>
      <c r="C465" s="380"/>
      <c r="D465" s="379"/>
      <c r="E465" s="381"/>
      <c r="F465" s="381"/>
      <c r="G465" s="381"/>
      <c r="H465" s="381"/>
      <c r="I465" s="381"/>
      <c r="J465" s="381"/>
      <c r="K465" s="381"/>
      <c r="L465" s="381"/>
      <c r="M465" s="381"/>
      <c r="N465" s="380"/>
      <c r="O465" s="379"/>
      <c r="P465" s="381"/>
      <c r="Q465" s="381"/>
      <c r="R465" s="381"/>
      <c r="S465" s="381"/>
      <c r="T465" s="381"/>
      <c r="U465" s="381"/>
      <c r="V465" s="381"/>
      <c r="W465" s="381"/>
      <c r="X465" s="662"/>
      <c r="Y465" s="380"/>
      <c r="Z465" s="379"/>
      <c r="AA465" s="381"/>
      <c r="AB465" s="381"/>
      <c r="AC465" s="381"/>
      <c r="AD465" s="381"/>
      <c r="AE465" s="381"/>
      <c r="AF465" s="381"/>
      <c r="AG465" s="381"/>
      <c r="AH465" s="381"/>
      <c r="AI465" s="662"/>
      <c r="AJ465" s="380"/>
      <c r="AK465" s="379"/>
      <c r="AL465" s="381"/>
      <c r="AM465" s="381"/>
      <c r="AN465" s="381"/>
      <c r="AO465" s="381"/>
      <c r="AP465" s="381"/>
      <c r="AQ465" s="381"/>
      <c r="AR465" s="381"/>
      <c r="AS465" s="381"/>
      <c r="AT465" s="662"/>
      <c r="AU465" s="380"/>
      <c r="AV465" s="379"/>
      <c r="AW465" s="381"/>
      <c r="AX465" s="381"/>
      <c r="AY465" s="381"/>
      <c r="AZ465" s="381"/>
      <c r="BA465" s="381"/>
      <c r="BB465" s="381"/>
      <c r="BC465" s="381"/>
      <c r="BD465" s="381"/>
      <c r="BE465" s="662"/>
      <c r="BF465" s="380"/>
      <c r="BG465" s="379"/>
      <c r="BH465" s="381"/>
      <c r="BI465" s="381"/>
      <c r="BJ465" s="381"/>
      <c r="BK465" s="381"/>
      <c r="BL465" s="381"/>
      <c r="BM465" s="381"/>
      <c r="BN465" s="381"/>
      <c r="BO465" s="381"/>
      <c r="BP465" s="662"/>
      <c r="BQ465" s="380"/>
    </row>
    <row r="466" spans="1:69" ht="6" customHeight="1" x14ac:dyDescent="0.2">
      <c r="A466" s="375"/>
      <c r="B466" s="661"/>
      <c r="C466" s="376"/>
      <c r="D466" s="375"/>
      <c r="E466" s="398"/>
      <c r="F466" s="398"/>
      <c r="G466" s="398"/>
      <c r="H466" s="398"/>
      <c r="I466" s="398"/>
      <c r="J466" s="398"/>
      <c r="K466" s="398"/>
      <c r="L466" s="398"/>
      <c r="M466" s="398"/>
      <c r="N466" s="376"/>
      <c r="O466" s="375"/>
      <c r="P466" s="398"/>
      <c r="Q466" s="398"/>
      <c r="R466" s="398"/>
      <c r="S466" s="398"/>
      <c r="T466" s="398"/>
      <c r="U466" s="398"/>
      <c r="V466" s="398"/>
      <c r="W466" s="398"/>
      <c r="X466" s="661"/>
      <c r="Y466" s="376"/>
      <c r="Z466" s="375"/>
      <c r="AA466" s="398"/>
      <c r="AB466" s="398"/>
      <c r="AC466" s="398"/>
      <c r="AD466" s="398"/>
      <c r="AE466" s="398"/>
      <c r="AF466" s="398"/>
      <c r="AG466" s="398"/>
      <c r="AH466" s="398"/>
      <c r="AI466" s="661"/>
      <c r="AJ466" s="376"/>
      <c r="AK466" s="375"/>
      <c r="AL466" s="398"/>
      <c r="AM466" s="398"/>
      <c r="AN466" s="398"/>
      <c r="AO466" s="398"/>
      <c r="AP466" s="398"/>
      <c r="AQ466" s="398"/>
      <c r="AR466" s="398"/>
      <c r="AS466" s="398"/>
      <c r="AT466" s="661"/>
      <c r="AU466" s="376"/>
      <c r="AV466" s="375"/>
      <c r="AW466" s="398"/>
      <c r="AX466" s="398"/>
      <c r="AY466" s="398"/>
      <c r="AZ466" s="398"/>
      <c r="BA466" s="398"/>
      <c r="BB466" s="398"/>
      <c r="BC466" s="398"/>
      <c r="BD466" s="398"/>
      <c r="BE466" s="661"/>
      <c r="BF466" s="376"/>
      <c r="BG466" s="375"/>
      <c r="BH466" s="398"/>
      <c r="BI466" s="398"/>
      <c r="BJ466" s="398"/>
      <c r="BK466" s="398"/>
      <c r="BL466" s="398"/>
      <c r="BM466" s="398"/>
      <c r="BN466" s="398"/>
      <c r="BO466" s="398"/>
      <c r="BP466" s="661"/>
      <c r="BQ466" s="376"/>
    </row>
    <row r="467" spans="1:69" ht="11.25" customHeight="1" x14ac:dyDescent="0.2">
      <c r="A467" s="395"/>
      <c r="B467" s="367" t="s">
        <v>3123</v>
      </c>
      <c r="C467" s="374"/>
      <c r="D467" s="395"/>
      <c r="E467" s="650" t="str">
        <f ca="1">VLOOKUP(INDIRECT(ADDRESS(ROW(),COLUMN()-3)),Language_Translations,MATCH(Language_Selected,Language_Options,0),FALSE)</f>
        <v>Any oil, fats, or butter, or foods made with any of these?</v>
      </c>
      <c r="F467" s="650"/>
      <c r="G467" s="650"/>
      <c r="H467" s="650"/>
      <c r="I467" s="650"/>
      <c r="J467" s="650"/>
      <c r="K467" s="650"/>
      <c r="L467" s="650"/>
      <c r="M467" s="650"/>
      <c r="N467" s="374"/>
      <c r="O467" s="395"/>
      <c r="P467" s="347" t="s">
        <v>1731</v>
      </c>
      <c r="R467" s="378" t="s">
        <v>7</v>
      </c>
      <c r="S467" s="378"/>
      <c r="T467" s="378"/>
      <c r="U467" s="378"/>
      <c r="V467" s="378"/>
      <c r="W467" s="378"/>
      <c r="X467" s="456" t="s">
        <v>1778</v>
      </c>
      <c r="Y467" s="374"/>
      <c r="Z467" s="395"/>
      <c r="AA467" s="347" t="s">
        <v>1731</v>
      </c>
      <c r="AC467" s="378" t="s">
        <v>7</v>
      </c>
      <c r="AD467" s="378"/>
      <c r="AE467" s="378"/>
      <c r="AF467" s="378"/>
      <c r="AG467" s="378"/>
      <c r="AH467" s="378"/>
      <c r="AI467" s="456" t="s">
        <v>1778</v>
      </c>
      <c r="AJ467" s="374"/>
      <c r="AK467" s="395"/>
      <c r="AL467" s="347" t="s">
        <v>1731</v>
      </c>
      <c r="AN467" s="378" t="s">
        <v>7</v>
      </c>
      <c r="AO467" s="378"/>
      <c r="AP467" s="378"/>
      <c r="AQ467" s="378"/>
      <c r="AR467" s="378"/>
      <c r="AS467" s="378"/>
      <c r="AT467" s="456" t="s">
        <v>1778</v>
      </c>
      <c r="AU467" s="374"/>
      <c r="AV467" s="395"/>
      <c r="AW467" s="347" t="s">
        <v>1731</v>
      </c>
      <c r="AY467" s="378" t="s">
        <v>7</v>
      </c>
      <c r="AZ467" s="378"/>
      <c r="BA467" s="378"/>
      <c r="BB467" s="378"/>
      <c r="BC467" s="378"/>
      <c r="BD467" s="378"/>
      <c r="BE467" s="456" t="s">
        <v>1778</v>
      </c>
      <c r="BF467" s="374"/>
      <c r="BG467" s="395"/>
      <c r="BH467" s="347" t="s">
        <v>1731</v>
      </c>
      <c r="BJ467" s="378" t="s">
        <v>7</v>
      </c>
      <c r="BK467" s="378"/>
      <c r="BL467" s="378"/>
      <c r="BM467" s="378"/>
      <c r="BN467" s="378"/>
      <c r="BO467" s="378"/>
      <c r="BP467" s="456" t="s">
        <v>1778</v>
      </c>
      <c r="BQ467" s="374"/>
    </row>
    <row r="468" spans="1:69" x14ac:dyDescent="0.2">
      <c r="A468" s="395"/>
      <c r="C468" s="374"/>
      <c r="D468" s="395"/>
      <c r="E468" s="650"/>
      <c r="F468" s="650"/>
      <c r="G468" s="650"/>
      <c r="H468" s="650"/>
      <c r="I468" s="650"/>
      <c r="J468" s="650"/>
      <c r="K468" s="650"/>
      <c r="L468" s="650"/>
      <c r="M468" s="650"/>
      <c r="N468" s="374"/>
      <c r="O468" s="395"/>
      <c r="P468" s="347" t="s">
        <v>1732</v>
      </c>
      <c r="R468" s="378" t="s">
        <v>7</v>
      </c>
      <c r="S468" s="378"/>
      <c r="T468" s="378"/>
      <c r="U468" s="378"/>
      <c r="V468" s="378"/>
      <c r="W468" s="378"/>
      <c r="X468" s="456" t="s">
        <v>1783</v>
      </c>
      <c r="Y468" s="374"/>
      <c r="Z468" s="395"/>
      <c r="AA468" s="347" t="s">
        <v>1732</v>
      </c>
      <c r="AC468" s="378" t="s">
        <v>7</v>
      </c>
      <c r="AD468" s="378"/>
      <c r="AE468" s="378"/>
      <c r="AF468" s="378"/>
      <c r="AG468" s="378"/>
      <c r="AH468" s="378"/>
      <c r="AI468" s="456" t="s">
        <v>1783</v>
      </c>
      <c r="AJ468" s="374"/>
      <c r="AK468" s="395"/>
      <c r="AL468" s="347" t="s">
        <v>1732</v>
      </c>
      <c r="AN468" s="378" t="s">
        <v>7</v>
      </c>
      <c r="AO468" s="378"/>
      <c r="AP468" s="378"/>
      <c r="AQ468" s="378"/>
      <c r="AR468" s="378"/>
      <c r="AS468" s="378"/>
      <c r="AT468" s="456" t="s">
        <v>1783</v>
      </c>
      <c r="AU468" s="374"/>
      <c r="AV468" s="395"/>
      <c r="AW468" s="347" t="s">
        <v>1732</v>
      </c>
      <c r="AY468" s="378" t="s">
        <v>7</v>
      </c>
      <c r="AZ468" s="378"/>
      <c r="BA468" s="378"/>
      <c r="BB468" s="378"/>
      <c r="BC468" s="378"/>
      <c r="BD468" s="378"/>
      <c r="BE468" s="456" t="s">
        <v>1783</v>
      </c>
      <c r="BF468" s="374"/>
      <c r="BG468" s="395"/>
      <c r="BH468" s="347" t="s">
        <v>1732</v>
      </c>
      <c r="BJ468" s="378" t="s">
        <v>7</v>
      </c>
      <c r="BK468" s="378"/>
      <c r="BL468" s="378"/>
      <c r="BM468" s="378"/>
      <c r="BN468" s="378"/>
      <c r="BO468" s="378"/>
      <c r="BP468" s="456" t="s">
        <v>1783</v>
      </c>
      <c r="BQ468" s="374"/>
    </row>
    <row r="469" spans="1:69" x14ac:dyDescent="0.2">
      <c r="A469" s="395"/>
      <c r="C469" s="374"/>
      <c r="D469" s="395"/>
      <c r="E469" s="650"/>
      <c r="F469" s="650"/>
      <c r="G469" s="650"/>
      <c r="H469" s="650"/>
      <c r="I469" s="650"/>
      <c r="J469" s="650"/>
      <c r="K469" s="650"/>
      <c r="L469" s="650"/>
      <c r="M469" s="650"/>
      <c r="N469" s="374"/>
      <c r="O469" s="395"/>
      <c r="P469" s="347" t="s">
        <v>1784</v>
      </c>
      <c r="U469" s="378" t="s">
        <v>7</v>
      </c>
      <c r="V469" s="378"/>
      <c r="W469" s="378"/>
      <c r="X469" s="367">
        <v>8</v>
      </c>
      <c r="Y469" s="374"/>
      <c r="Z469" s="395"/>
      <c r="AA469" s="347" t="s">
        <v>1784</v>
      </c>
      <c r="AF469" s="378" t="s">
        <v>7</v>
      </c>
      <c r="AG469" s="378"/>
      <c r="AH469" s="378"/>
      <c r="AI469" s="367">
        <v>8</v>
      </c>
      <c r="AJ469" s="374"/>
      <c r="AK469" s="395"/>
      <c r="AL469" s="347" t="s">
        <v>1784</v>
      </c>
      <c r="AQ469" s="378" t="s">
        <v>7</v>
      </c>
      <c r="AR469" s="378"/>
      <c r="AS469" s="378"/>
      <c r="AT469" s="367">
        <v>8</v>
      </c>
      <c r="AU469" s="374"/>
      <c r="AV469" s="395"/>
      <c r="AW469" s="347" t="s">
        <v>1784</v>
      </c>
      <c r="BB469" s="378" t="s">
        <v>7</v>
      </c>
      <c r="BC469" s="378"/>
      <c r="BD469" s="378"/>
      <c r="BE469" s="367">
        <v>8</v>
      </c>
      <c r="BF469" s="374"/>
      <c r="BG469" s="395"/>
      <c r="BH469" s="347" t="s">
        <v>1784</v>
      </c>
      <c r="BM469" s="378" t="s">
        <v>7</v>
      </c>
      <c r="BN469" s="378"/>
      <c r="BO469" s="378"/>
      <c r="BP469" s="367">
        <v>8</v>
      </c>
      <c r="BQ469" s="374"/>
    </row>
    <row r="470" spans="1:69" ht="6" customHeight="1" x14ac:dyDescent="0.2">
      <c r="A470" s="379"/>
      <c r="B470" s="662"/>
      <c r="C470" s="380"/>
      <c r="D470" s="379"/>
      <c r="E470" s="381"/>
      <c r="F470" s="381"/>
      <c r="G470" s="381"/>
      <c r="H470" s="381"/>
      <c r="I470" s="381"/>
      <c r="J470" s="381"/>
      <c r="K470" s="381"/>
      <c r="L470" s="381"/>
      <c r="M470" s="381"/>
      <c r="N470" s="380"/>
      <c r="O470" s="379"/>
      <c r="P470" s="381"/>
      <c r="Q470" s="381"/>
      <c r="R470" s="381"/>
      <c r="S470" s="381"/>
      <c r="T470" s="381"/>
      <c r="U470" s="381"/>
      <c r="V470" s="381"/>
      <c r="W470" s="381"/>
      <c r="X470" s="662"/>
      <c r="Y470" s="380"/>
      <c r="Z470" s="379"/>
      <c r="AA470" s="381"/>
      <c r="AB470" s="381"/>
      <c r="AC470" s="381"/>
      <c r="AD470" s="381"/>
      <c r="AE470" s="381"/>
      <c r="AF470" s="381"/>
      <c r="AG470" s="381"/>
      <c r="AH470" s="381"/>
      <c r="AI470" s="662"/>
      <c r="AJ470" s="380"/>
      <c r="AK470" s="379"/>
      <c r="AL470" s="381"/>
      <c r="AM470" s="381"/>
      <c r="AN470" s="381"/>
      <c r="AO470" s="381"/>
      <c r="AP470" s="381"/>
      <c r="AQ470" s="381"/>
      <c r="AR470" s="381"/>
      <c r="AS470" s="381"/>
      <c r="AT470" s="662"/>
      <c r="AU470" s="380"/>
      <c r="AV470" s="379"/>
      <c r="AW470" s="381"/>
      <c r="AX470" s="381"/>
      <c r="AY470" s="381"/>
      <c r="AZ470" s="381"/>
      <c r="BA470" s="381"/>
      <c r="BB470" s="381"/>
      <c r="BC470" s="381"/>
      <c r="BD470" s="381"/>
      <c r="BE470" s="662"/>
      <c r="BF470" s="380"/>
      <c r="BG470" s="379"/>
      <c r="BH470" s="381"/>
      <c r="BI470" s="381"/>
      <c r="BJ470" s="381"/>
      <c r="BK470" s="381"/>
      <c r="BL470" s="381"/>
      <c r="BM470" s="381"/>
      <c r="BN470" s="381"/>
      <c r="BO470" s="381"/>
      <c r="BP470" s="662"/>
      <c r="BQ470" s="380"/>
    </row>
    <row r="471" spans="1:69" ht="6" customHeight="1" x14ac:dyDescent="0.2">
      <c r="A471" s="375"/>
      <c r="B471" s="661"/>
      <c r="C471" s="376"/>
      <c r="D471" s="375"/>
      <c r="E471" s="398"/>
      <c r="F471" s="398"/>
      <c r="G471" s="398"/>
      <c r="H471" s="398"/>
      <c r="I471" s="398"/>
      <c r="J471" s="398"/>
      <c r="K471" s="398"/>
      <c r="L471" s="398"/>
      <c r="M471" s="398"/>
      <c r="N471" s="376"/>
      <c r="O471" s="375"/>
      <c r="P471" s="398"/>
      <c r="Q471" s="398"/>
      <c r="R471" s="398"/>
      <c r="S471" s="398"/>
      <c r="T471" s="398"/>
      <c r="U471" s="398"/>
      <c r="V471" s="398"/>
      <c r="W471" s="398"/>
      <c r="X471" s="661"/>
      <c r="Y471" s="376"/>
      <c r="Z471" s="375"/>
      <c r="AA471" s="398"/>
      <c r="AB471" s="398"/>
      <c r="AC471" s="398"/>
      <c r="AD471" s="398"/>
      <c r="AE471" s="398"/>
      <c r="AF471" s="398"/>
      <c r="AG471" s="398"/>
      <c r="AH471" s="398"/>
      <c r="AI471" s="661"/>
      <c r="AJ471" s="376"/>
      <c r="AK471" s="375"/>
      <c r="AL471" s="398"/>
      <c r="AM471" s="398"/>
      <c r="AN471" s="398"/>
      <c r="AO471" s="398"/>
      <c r="AP471" s="398"/>
      <c r="AQ471" s="398"/>
      <c r="AR471" s="398"/>
      <c r="AS471" s="398"/>
      <c r="AT471" s="661"/>
      <c r="AU471" s="376"/>
      <c r="AV471" s="375"/>
      <c r="AW471" s="398"/>
      <c r="AX471" s="398"/>
      <c r="AY471" s="398"/>
      <c r="AZ471" s="398"/>
      <c r="BA471" s="398"/>
      <c r="BB471" s="398"/>
      <c r="BC471" s="398"/>
      <c r="BD471" s="398"/>
      <c r="BE471" s="661"/>
      <c r="BF471" s="376"/>
      <c r="BG471" s="375"/>
      <c r="BH471" s="398"/>
      <c r="BI471" s="398"/>
      <c r="BJ471" s="398"/>
      <c r="BK471" s="398"/>
      <c r="BL471" s="398"/>
      <c r="BM471" s="398"/>
      <c r="BN471" s="398"/>
      <c r="BO471" s="398"/>
      <c r="BP471" s="661"/>
      <c r="BQ471" s="376"/>
    </row>
    <row r="472" spans="1:69" ht="11.25" customHeight="1" x14ac:dyDescent="0.2">
      <c r="A472" s="395"/>
      <c r="B472" s="367" t="s">
        <v>3124</v>
      </c>
      <c r="C472" s="374"/>
      <c r="D472" s="395"/>
      <c r="E472" s="650" t="str">
        <f ca="1">VLOOKUP(INDIRECT(ADDRESS(ROW(),COLUMN()-3)),Language_Translations,MATCH(Language_Selected,Language_Options,0),FALSE)</f>
        <v>Any sugary foods such as chocolates, sweets, candies, pastries, cakes, or biscuits?</v>
      </c>
      <c r="F472" s="650"/>
      <c r="G472" s="650"/>
      <c r="H472" s="650"/>
      <c r="I472" s="650"/>
      <c r="J472" s="650"/>
      <c r="K472" s="650"/>
      <c r="L472" s="650"/>
      <c r="M472" s="650"/>
      <c r="N472" s="374"/>
      <c r="O472" s="395"/>
      <c r="P472" s="347" t="s">
        <v>1731</v>
      </c>
      <c r="R472" s="378" t="s">
        <v>7</v>
      </c>
      <c r="S472" s="378"/>
      <c r="T472" s="378"/>
      <c r="U472" s="378"/>
      <c r="V472" s="378"/>
      <c r="W472" s="378"/>
      <c r="X472" s="456" t="s">
        <v>1778</v>
      </c>
      <c r="Y472" s="374"/>
      <c r="Z472" s="395"/>
      <c r="AA472" s="347" t="s">
        <v>1731</v>
      </c>
      <c r="AC472" s="378" t="s">
        <v>7</v>
      </c>
      <c r="AD472" s="378"/>
      <c r="AE472" s="378"/>
      <c r="AF472" s="378"/>
      <c r="AG472" s="378"/>
      <c r="AH472" s="378"/>
      <c r="AI472" s="456" t="s">
        <v>1778</v>
      </c>
      <c r="AJ472" s="374"/>
      <c r="AK472" s="395"/>
      <c r="AL472" s="347" t="s">
        <v>1731</v>
      </c>
      <c r="AN472" s="378" t="s">
        <v>7</v>
      </c>
      <c r="AO472" s="378"/>
      <c r="AP472" s="378"/>
      <c r="AQ472" s="378"/>
      <c r="AR472" s="378"/>
      <c r="AS472" s="378"/>
      <c r="AT472" s="456" t="s">
        <v>1778</v>
      </c>
      <c r="AU472" s="374"/>
      <c r="AV472" s="395"/>
      <c r="AW472" s="347" t="s">
        <v>1731</v>
      </c>
      <c r="AY472" s="378" t="s">
        <v>7</v>
      </c>
      <c r="AZ472" s="378"/>
      <c r="BA472" s="378"/>
      <c r="BB472" s="378"/>
      <c r="BC472" s="378"/>
      <c r="BD472" s="378"/>
      <c r="BE472" s="456" t="s">
        <v>1778</v>
      </c>
      <c r="BF472" s="374"/>
      <c r="BG472" s="395"/>
      <c r="BH472" s="347" t="s">
        <v>1731</v>
      </c>
      <c r="BJ472" s="378" t="s">
        <v>7</v>
      </c>
      <c r="BK472" s="378"/>
      <c r="BL472" s="378"/>
      <c r="BM472" s="378"/>
      <c r="BN472" s="378"/>
      <c r="BO472" s="378"/>
      <c r="BP472" s="456" t="s">
        <v>1778</v>
      </c>
      <c r="BQ472" s="374"/>
    </row>
    <row r="473" spans="1:69" x14ac:dyDescent="0.2">
      <c r="A473" s="395"/>
      <c r="C473" s="374"/>
      <c r="D473" s="395"/>
      <c r="E473" s="650"/>
      <c r="F473" s="650"/>
      <c r="G473" s="650"/>
      <c r="H473" s="650"/>
      <c r="I473" s="650"/>
      <c r="J473" s="650"/>
      <c r="K473" s="650"/>
      <c r="L473" s="650"/>
      <c r="M473" s="650"/>
      <c r="N473" s="374"/>
      <c r="O473" s="395"/>
      <c r="P473" s="347" t="s">
        <v>1732</v>
      </c>
      <c r="R473" s="378" t="s">
        <v>7</v>
      </c>
      <c r="S473" s="378"/>
      <c r="T473" s="378"/>
      <c r="U473" s="378"/>
      <c r="V473" s="378"/>
      <c r="W473" s="378"/>
      <c r="X473" s="456" t="s">
        <v>1783</v>
      </c>
      <c r="Y473" s="374"/>
      <c r="Z473" s="395"/>
      <c r="AA473" s="347" t="s">
        <v>1732</v>
      </c>
      <c r="AC473" s="378" t="s">
        <v>7</v>
      </c>
      <c r="AD473" s="378"/>
      <c r="AE473" s="378"/>
      <c r="AF473" s="378"/>
      <c r="AG473" s="378"/>
      <c r="AH473" s="378"/>
      <c r="AI473" s="456" t="s">
        <v>1783</v>
      </c>
      <c r="AJ473" s="374"/>
      <c r="AK473" s="395"/>
      <c r="AL473" s="347" t="s">
        <v>1732</v>
      </c>
      <c r="AN473" s="378" t="s">
        <v>7</v>
      </c>
      <c r="AO473" s="378"/>
      <c r="AP473" s="378"/>
      <c r="AQ473" s="378"/>
      <c r="AR473" s="378"/>
      <c r="AS473" s="378"/>
      <c r="AT473" s="456" t="s">
        <v>1783</v>
      </c>
      <c r="AU473" s="374"/>
      <c r="AV473" s="395"/>
      <c r="AW473" s="347" t="s">
        <v>1732</v>
      </c>
      <c r="AY473" s="378" t="s">
        <v>7</v>
      </c>
      <c r="AZ473" s="378"/>
      <c r="BA473" s="378"/>
      <c r="BB473" s="378"/>
      <c r="BC473" s="378"/>
      <c r="BD473" s="378"/>
      <c r="BE473" s="456" t="s">
        <v>1783</v>
      </c>
      <c r="BF473" s="374"/>
      <c r="BG473" s="395"/>
      <c r="BH473" s="347" t="s">
        <v>1732</v>
      </c>
      <c r="BJ473" s="378" t="s">
        <v>7</v>
      </c>
      <c r="BK473" s="378"/>
      <c r="BL473" s="378"/>
      <c r="BM473" s="378"/>
      <c r="BN473" s="378"/>
      <c r="BO473" s="378"/>
      <c r="BP473" s="456" t="s">
        <v>1783</v>
      </c>
      <c r="BQ473" s="374"/>
    </row>
    <row r="474" spans="1:69" x14ac:dyDescent="0.2">
      <c r="A474" s="395"/>
      <c r="C474" s="374"/>
      <c r="D474" s="395"/>
      <c r="E474" s="650"/>
      <c r="F474" s="650"/>
      <c r="G474" s="650"/>
      <c r="H474" s="650"/>
      <c r="I474" s="650"/>
      <c r="J474" s="650"/>
      <c r="K474" s="650"/>
      <c r="L474" s="650"/>
      <c r="M474" s="650"/>
      <c r="N474" s="374"/>
      <c r="O474" s="395"/>
      <c r="P474" s="347" t="s">
        <v>1784</v>
      </c>
      <c r="U474" s="378" t="s">
        <v>7</v>
      </c>
      <c r="V474" s="378"/>
      <c r="W474" s="378"/>
      <c r="X474" s="367">
        <v>8</v>
      </c>
      <c r="Y474" s="374"/>
      <c r="Z474" s="395"/>
      <c r="AA474" s="347" t="s">
        <v>1784</v>
      </c>
      <c r="AF474" s="378" t="s">
        <v>7</v>
      </c>
      <c r="AG474" s="378"/>
      <c r="AH474" s="378"/>
      <c r="AI474" s="367">
        <v>8</v>
      </c>
      <c r="AJ474" s="374"/>
      <c r="AK474" s="395"/>
      <c r="AL474" s="347" t="s">
        <v>1784</v>
      </c>
      <c r="AQ474" s="378" t="s">
        <v>7</v>
      </c>
      <c r="AR474" s="378"/>
      <c r="AS474" s="378"/>
      <c r="AT474" s="367">
        <v>8</v>
      </c>
      <c r="AU474" s="374"/>
      <c r="AV474" s="395"/>
      <c r="AW474" s="347" t="s">
        <v>1784</v>
      </c>
      <c r="BB474" s="378" t="s">
        <v>7</v>
      </c>
      <c r="BC474" s="378"/>
      <c r="BD474" s="378"/>
      <c r="BE474" s="367">
        <v>8</v>
      </c>
      <c r="BF474" s="374"/>
      <c r="BG474" s="395"/>
      <c r="BH474" s="347" t="s">
        <v>1784</v>
      </c>
      <c r="BM474" s="378" t="s">
        <v>7</v>
      </c>
      <c r="BN474" s="378"/>
      <c r="BO474" s="378"/>
      <c r="BP474" s="367">
        <v>8</v>
      </c>
      <c r="BQ474" s="374"/>
    </row>
    <row r="475" spans="1:69" x14ac:dyDescent="0.2">
      <c r="A475" s="395"/>
      <c r="C475" s="374"/>
      <c r="D475" s="395"/>
      <c r="E475" s="650"/>
      <c r="F475" s="650"/>
      <c r="G475" s="650"/>
      <c r="H475" s="650"/>
      <c r="I475" s="650"/>
      <c r="J475" s="650"/>
      <c r="K475" s="650"/>
      <c r="L475" s="650"/>
      <c r="M475" s="650"/>
      <c r="N475" s="374"/>
      <c r="O475" s="395"/>
      <c r="Y475" s="374"/>
      <c r="Z475" s="395"/>
      <c r="AJ475" s="374"/>
      <c r="AK475" s="395"/>
      <c r="AU475" s="374"/>
      <c r="AV475" s="395"/>
      <c r="BF475" s="374"/>
      <c r="BG475" s="395"/>
      <c r="BQ475" s="374"/>
    </row>
    <row r="476" spans="1:69" ht="6" customHeight="1" x14ac:dyDescent="0.2">
      <c r="A476" s="379"/>
      <c r="B476" s="662"/>
      <c r="C476" s="380"/>
      <c r="D476" s="379"/>
      <c r="E476" s="381"/>
      <c r="F476" s="381"/>
      <c r="G476" s="381"/>
      <c r="H476" s="381"/>
      <c r="I476" s="381"/>
      <c r="J476" s="381"/>
      <c r="K476" s="381"/>
      <c r="L476" s="381"/>
      <c r="M476" s="381"/>
      <c r="N476" s="380"/>
      <c r="O476" s="379"/>
      <c r="P476" s="381"/>
      <c r="Q476" s="381"/>
      <c r="R476" s="381"/>
      <c r="S476" s="381"/>
      <c r="T476" s="381"/>
      <c r="U476" s="381"/>
      <c r="V476" s="381"/>
      <c r="W476" s="381"/>
      <c r="X476" s="662"/>
      <c r="Y476" s="380"/>
      <c r="Z476" s="379"/>
      <c r="AA476" s="381"/>
      <c r="AB476" s="381"/>
      <c r="AC476" s="381"/>
      <c r="AD476" s="381"/>
      <c r="AE476" s="381"/>
      <c r="AF476" s="381"/>
      <c r="AG476" s="381"/>
      <c r="AH476" s="381"/>
      <c r="AI476" s="662"/>
      <c r="AJ476" s="380"/>
      <c r="AK476" s="379"/>
      <c r="AL476" s="381"/>
      <c r="AM476" s="381"/>
      <c r="AN476" s="381"/>
      <c r="AO476" s="381"/>
      <c r="AP476" s="381"/>
      <c r="AQ476" s="381"/>
      <c r="AR476" s="381"/>
      <c r="AS476" s="381"/>
      <c r="AT476" s="662"/>
      <c r="AU476" s="380"/>
      <c r="AV476" s="379"/>
      <c r="AW476" s="381"/>
      <c r="AX476" s="381"/>
      <c r="AY476" s="381"/>
      <c r="AZ476" s="381"/>
      <c r="BA476" s="381"/>
      <c r="BB476" s="381"/>
      <c r="BC476" s="381"/>
      <c r="BD476" s="381"/>
      <c r="BE476" s="662"/>
      <c r="BF476" s="380"/>
      <c r="BG476" s="379"/>
      <c r="BH476" s="381"/>
      <c r="BI476" s="381"/>
      <c r="BJ476" s="381"/>
      <c r="BK476" s="381"/>
      <c r="BL476" s="381"/>
      <c r="BM476" s="381"/>
      <c r="BN476" s="381"/>
      <c r="BO476" s="381"/>
      <c r="BP476" s="662"/>
      <c r="BQ476" s="380"/>
    </row>
    <row r="477" spans="1:69" ht="6" customHeight="1" x14ac:dyDescent="0.2">
      <c r="A477" s="375"/>
      <c r="B477" s="661"/>
      <c r="C477" s="376"/>
      <c r="D477" s="375"/>
      <c r="E477" s="398"/>
      <c r="F477" s="398"/>
      <c r="G477" s="398"/>
      <c r="H477" s="398"/>
      <c r="I477" s="398"/>
      <c r="J477" s="398"/>
      <c r="K477" s="398"/>
      <c r="L477" s="398"/>
      <c r="M477" s="398"/>
      <c r="N477" s="376"/>
      <c r="O477" s="375"/>
      <c r="P477" s="398"/>
      <c r="Q477" s="398"/>
      <c r="R477" s="398"/>
      <c r="S477" s="398"/>
      <c r="T477" s="398"/>
      <c r="U477" s="398"/>
      <c r="V477" s="398"/>
      <c r="W477" s="398"/>
      <c r="X477" s="661"/>
      <c r="Y477" s="376"/>
      <c r="Z477" s="375"/>
      <c r="AA477" s="398"/>
      <c r="AB477" s="398"/>
      <c r="AC477" s="398"/>
      <c r="AD477" s="398"/>
      <c r="AE477" s="398"/>
      <c r="AF477" s="398"/>
      <c r="AG477" s="398"/>
      <c r="AH477" s="398"/>
      <c r="AI477" s="661"/>
      <c r="AJ477" s="376"/>
      <c r="AK477" s="375"/>
      <c r="AL477" s="398"/>
      <c r="AM477" s="398"/>
      <c r="AN477" s="398"/>
      <c r="AO477" s="398"/>
      <c r="AP477" s="398"/>
      <c r="AQ477" s="398"/>
      <c r="AR477" s="398"/>
      <c r="AS477" s="398"/>
      <c r="AT477" s="661"/>
      <c r="AU477" s="376"/>
      <c r="AV477" s="375"/>
      <c r="AW477" s="398"/>
      <c r="AX477" s="398"/>
      <c r="AY477" s="398"/>
      <c r="AZ477" s="398"/>
      <c r="BA477" s="398"/>
      <c r="BB477" s="398"/>
      <c r="BC477" s="398"/>
      <c r="BD477" s="398"/>
      <c r="BE477" s="661"/>
      <c r="BF477" s="376"/>
      <c r="BG477" s="375"/>
      <c r="BH477" s="398"/>
      <c r="BI477" s="398"/>
      <c r="BJ477" s="398"/>
      <c r="BK477" s="398"/>
      <c r="BL477" s="398"/>
      <c r="BM477" s="398"/>
      <c r="BN477" s="398"/>
      <c r="BO477" s="398"/>
      <c r="BP477" s="661"/>
      <c r="BQ477" s="376"/>
    </row>
    <row r="478" spans="1:69" ht="11.25" customHeight="1" x14ac:dyDescent="0.2">
      <c r="A478" s="395"/>
      <c r="B478" s="367" t="s">
        <v>3125</v>
      </c>
      <c r="C478" s="374"/>
      <c r="D478" s="395"/>
      <c r="E478" s="650" t="str">
        <f ca="1">VLOOKUP(INDIRECT(ADDRESS(ROW(),COLUMN()-3)),Language_Translations,MATCH(Language_Selected,Language_Options,0),FALSE)</f>
        <v>Condiments for flavor, such as chilies, spices, herbs, fish powder or [add any local condiment names]?</v>
      </c>
      <c r="F478" s="650"/>
      <c r="G478" s="650"/>
      <c r="H478" s="650"/>
      <c r="I478" s="650"/>
      <c r="J478" s="650"/>
      <c r="K478" s="650"/>
      <c r="L478" s="650"/>
      <c r="M478" s="650"/>
      <c r="N478" s="374"/>
      <c r="O478" s="395"/>
      <c r="P478" s="347" t="s">
        <v>1731</v>
      </c>
      <c r="R478" s="378" t="s">
        <v>7</v>
      </c>
      <c r="S478" s="378"/>
      <c r="T478" s="378"/>
      <c r="U478" s="378"/>
      <c r="V478" s="378"/>
      <c r="W478" s="378"/>
      <c r="X478" s="456" t="s">
        <v>1778</v>
      </c>
      <c r="Y478" s="374"/>
      <c r="Z478" s="395"/>
      <c r="AA478" s="347" t="s">
        <v>1731</v>
      </c>
      <c r="AC478" s="378" t="s">
        <v>7</v>
      </c>
      <c r="AD478" s="378"/>
      <c r="AE478" s="378"/>
      <c r="AF478" s="378"/>
      <c r="AG478" s="378"/>
      <c r="AH478" s="378"/>
      <c r="AI478" s="456" t="s">
        <v>1778</v>
      </c>
      <c r="AJ478" s="374"/>
      <c r="AK478" s="395"/>
      <c r="AL478" s="347" t="s">
        <v>1731</v>
      </c>
      <c r="AN478" s="378" t="s">
        <v>7</v>
      </c>
      <c r="AO478" s="378"/>
      <c r="AP478" s="378"/>
      <c r="AQ478" s="378"/>
      <c r="AR478" s="378"/>
      <c r="AS478" s="378"/>
      <c r="AT478" s="456" t="s">
        <v>1778</v>
      </c>
      <c r="AU478" s="374"/>
      <c r="AV478" s="395"/>
      <c r="AW478" s="347" t="s">
        <v>1731</v>
      </c>
      <c r="AY478" s="378" t="s">
        <v>7</v>
      </c>
      <c r="AZ478" s="378"/>
      <c r="BA478" s="378"/>
      <c r="BB478" s="378"/>
      <c r="BC478" s="378"/>
      <c r="BD478" s="378"/>
      <c r="BE478" s="456" t="s">
        <v>1778</v>
      </c>
      <c r="BF478" s="374"/>
      <c r="BG478" s="395"/>
      <c r="BH478" s="347" t="s">
        <v>1731</v>
      </c>
      <c r="BJ478" s="378" t="s">
        <v>7</v>
      </c>
      <c r="BK478" s="378"/>
      <c r="BL478" s="378"/>
      <c r="BM478" s="378"/>
      <c r="BN478" s="378"/>
      <c r="BO478" s="378"/>
      <c r="BP478" s="456" t="s">
        <v>1778</v>
      </c>
      <c r="BQ478" s="374"/>
    </row>
    <row r="479" spans="1:69" x14ac:dyDescent="0.2">
      <c r="A479" s="395"/>
      <c r="C479" s="374"/>
      <c r="D479" s="395"/>
      <c r="E479" s="650"/>
      <c r="F479" s="650"/>
      <c r="G479" s="650"/>
      <c r="H479" s="650"/>
      <c r="I479" s="650"/>
      <c r="J479" s="650"/>
      <c r="K479" s="650"/>
      <c r="L479" s="650"/>
      <c r="M479" s="650"/>
      <c r="N479" s="374"/>
      <c r="O479" s="395"/>
      <c r="P479" s="347" t="s">
        <v>1732</v>
      </c>
      <c r="R479" s="378" t="s">
        <v>7</v>
      </c>
      <c r="S479" s="378"/>
      <c r="T479" s="378"/>
      <c r="U479" s="378"/>
      <c r="V479" s="378"/>
      <c r="W479" s="378"/>
      <c r="X479" s="456" t="s">
        <v>1783</v>
      </c>
      <c r="Y479" s="374"/>
      <c r="Z479" s="395"/>
      <c r="AA479" s="347" t="s">
        <v>1732</v>
      </c>
      <c r="AC479" s="378" t="s">
        <v>7</v>
      </c>
      <c r="AD479" s="378"/>
      <c r="AE479" s="378"/>
      <c r="AF479" s="378"/>
      <c r="AG479" s="378"/>
      <c r="AH479" s="378"/>
      <c r="AI479" s="456" t="s">
        <v>1783</v>
      </c>
      <c r="AJ479" s="374"/>
      <c r="AK479" s="395"/>
      <c r="AL479" s="347" t="s">
        <v>1732</v>
      </c>
      <c r="AN479" s="378" t="s">
        <v>7</v>
      </c>
      <c r="AO479" s="378"/>
      <c r="AP479" s="378"/>
      <c r="AQ479" s="378"/>
      <c r="AR479" s="378"/>
      <c r="AS479" s="378"/>
      <c r="AT479" s="456" t="s">
        <v>1783</v>
      </c>
      <c r="AU479" s="374"/>
      <c r="AV479" s="395"/>
      <c r="AW479" s="347" t="s">
        <v>1732</v>
      </c>
      <c r="AY479" s="378" t="s">
        <v>7</v>
      </c>
      <c r="AZ479" s="378"/>
      <c r="BA479" s="378"/>
      <c r="BB479" s="378"/>
      <c r="BC479" s="378"/>
      <c r="BD479" s="378"/>
      <c r="BE479" s="456" t="s">
        <v>1783</v>
      </c>
      <c r="BF479" s="374"/>
      <c r="BG479" s="395"/>
      <c r="BH479" s="347" t="s">
        <v>1732</v>
      </c>
      <c r="BJ479" s="378" t="s">
        <v>7</v>
      </c>
      <c r="BK479" s="378"/>
      <c r="BL479" s="378"/>
      <c r="BM479" s="378"/>
      <c r="BN479" s="378"/>
      <c r="BO479" s="378"/>
      <c r="BP479" s="456" t="s">
        <v>1783</v>
      </c>
      <c r="BQ479" s="374"/>
    </row>
    <row r="480" spans="1:69" ht="9.9499999999999993" customHeight="1" x14ac:dyDescent="0.2">
      <c r="A480" s="395"/>
      <c r="C480" s="374"/>
      <c r="D480" s="395"/>
      <c r="E480" s="650"/>
      <c r="F480" s="650"/>
      <c r="G480" s="650"/>
      <c r="H480" s="650"/>
      <c r="I480" s="650"/>
      <c r="J480" s="650"/>
      <c r="K480" s="650"/>
      <c r="L480" s="650"/>
      <c r="M480" s="650"/>
      <c r="N480" s="374"/>
      <c r="O480" s="395"/>
      <c r="P480" s="347" t="s">
        <v>1784</v>
      </c>
      <c r="U480" s="378" t="s">
        <v>7</v>
      </c>
      <c r="V480" s="378"/>
      <c r="W480" s="378"/>
      <c r="X480" s="367">
        <v>8</v>
      </c>
      <c r="Y480" s="374"/>
      <c r="Z480" s="395"/>
      <c r="AA480" s="347" t="s">
        <v>1784</v>
      </c>
      <c r="AF480" s="378" t="s">
        <v>7</v>
      </c>
      <c r="AG480" s="378"/>
      <c r="AH480" s="378"/>
      <c r="AI480" s="367">
        <v>8</v>
      </c>
      <c r="AJ480" s="374"/>
      <c r="AK480" s="395"/>
      <c r="AL480" s="347" t="s">
        <v>1784</v>
      </c>
      <c r="AQ480" s="378" t="s">
        <v>7</v>
      </c>
      <c r="AR480" s="378"/>
      <c r="AS480" s="378"/>
      <c r="AT480" s="367">
        <v>8</v>
      </c>
      <c r="AU480" s="374"/>
      <c r="AV480" s="395"/>
      <c r="AW480" s="347" t="s">
        <v>1784</v>
      </c>
      <c r="BB480" s="378" t="s">
        <v>7</v>
      </c>
      <c r="BC480" s="378"/>
      <c r="BD480" s="378"/>
      <c r="BE480" s="367">
        <v>8</v>
      </c>
      <c r="BF480" s="374"/>
      <c r="BG480" s="395"/>
      <c r="BH480" s="347" t="s">
        <v>1784</v>
      </c>
      <c r="BM480" s="378" t="s">
        <v>7</v>
      </c>
      <c r="BN480" s="378"/>
      <c r="BO480" s="378"/>
      <c r="BP480" s="367">
        <v>8</v>
      </c>
      <c r="BQ480" s="374"/>
    </row>
    <row r="481" spans="1:69" x14ac:dyDescent="0.2">
      <c r="A481" s="395"/>
      <c r="C481" s="374"/>
      <c r="D481" s="395"/>
      <c r="E481" s="650"/>
      <c r="F481" s="650"/>
      <c r="G481" s="650"/>
      <c r="H481" s="650"/>
      <c r="I481" s="650"/>
      <c r="J481" s="650"/>
      <c r="K481" s="650"/>
      <c r="L481" s="650"/>
      <c r="M481" s="650"/>
      <c r="N481" s="374"/>
      <c r="O481" s="395"/>
      <c r="Y481" s="374"/>
      <c r="Z481" s="395"/>
      <c r="AJ481" s="374"/>
      <c r="AK481" s="395"/>
      <c r="AU481" s="374"/>
      <c r="AV481" s="395"/>
      <c r="BF481" s="374"/>
      <c r="BG481" s="395"/>
      <c r="BQ481" s="374"/>
    </row>
    <row r="482" spans="1:69" ht="6" customHeight="1" x14ac:dyDescent="0.2">
      <c r="A482" s="379"/>
      <c r="B482" s="662"/>
      <c r="C482" s="380"/>
      <c r="D482" s="379"/>
      <c r="E482" s="381"/>
      <c r="F482" s="381"/>
      <c r="G482" s="381"/>
      <c r="H482" s="381"/>
      <c r="I482" s="381"/>
      <c r="J482" s="381"/>
      <c r="K482" s="381"/>
      <c r="L482" s="381"/>
      <c r="M482" s="381"/>
      <c r="N482" s="380"/>
      <c r="O482" s="379"/>
      <c r="P482" s="381"/>
      <c r="Q482" s="381"/>
      <c r="R482" s="381"/>
      <c r="S482" s="381"/>
      <c r="T482" s="381"/>
      <c r="U482" s="381"/>
      <c r="V482" s="381"/>
      <c r="W482" s="381"/>
      <c r="X482" s="662"/>
      <c r="Y482" s="380"/>
      <c r="Z482" s="379"/>
      <c r="AA482" s="381"/>
      <c r="AB482" s="381"/>
      <c r="AC482" s="381"/>
      <c r="AD482" s="381"/>
      <c r="AE482" s="381"/>
      <c r="AF482" s="381"/>
      <c r="AG482" s="381"/>
      <c r="AH482" s="381"/>
      <c r="AI482" s="662"/>
      <c r="AJ482" s="380"/>
      <c r="AK482" s="379"/>
      <c r="AL482" s="381"/>
      <c r="AM482" s="381"/>
      <c r="AN482" s="381"/>
      <c r="AO482" s="381"/>
      <c r="AP482" s="381"/>
      <c r="AQ482" s="381"/>
      <c r="AR482" s="381"/>
      <c r="AS482" s="381"/>
      <c r="AT482" s="662"/>
      <c r="AU482" s="380"/>
      <c r="AV482" s="379"/>
      <c r="AW482" s="381"/>
      <c r="AX482" s="381"/>
      <c r="AY482" s="381"/>
      <c r="AZ482" s="381"/>
      <c r="BA482" s="381"/>
      <c r="BB482" s="381"/>
      <c r="BC482" s="381"/>
      <c r="BD482" s="381"/>
      <c r="BE482" s="662"/>
      <c r="BF482" s="380"/>
      <c r="BG482" s="379"/>
      <c r="BH482" s="381"/>
      <c r="BI482" s="381"/>
      <c r="BJ482" s="381"/>
      <c r="BK482" s="381"/>
      <c r="BL482" s="381"/>
      <c r="BM482" s="381"/>
      <c r="BN482" s="381"/>
      <c r="BO482" s="381"/>
      <c r="BP482" s="662"/>
      <c r="BQ482" s="380"/>
    </row>
    <row r="483" spans="1:69" ht="6" customHeight="1" x14ac:dyDescent="0.2">
      <c r="A483" s="375"/>
      <c r="B483" s="661"/>
      <c r="C483" s="376"/>
      <c r="D483" s="375"/>
      <c r="E483" s="398"/>
      <c r="F483" s="398"/>
      <c r="G483" s="398"/>
      <c r="H483" s="398"/>
      <c r="I483" s="398"/>
      <c r="J483" s="398"/>
      <c r="K483" s="398"/>
      <c r="L483" s="398"/>
      <c r="M483" s="398"/>
      <c r="N483" s="376"/>
      <c r="O483" s="375"/>
      <c r="P483" s="398"/>
      <c r="Q483" s="398"/>
      <c r="R483" s="398"/>
      <c r="S483" s="398"/>
      <c r="T483" s="398"/>
      <c r="U483" s="398"/>
      <c r="V483" s="398"/>
      <c r="W483" s="398"/>
      <c r="X483" s="661"/>
      <c r="Y483" s="376"/>
      <c r="Z483" s="375"/>
      <c r="AA483" s="398"/>
      <c r="AB483" s="398"/>
      <c r="AC483" s="398"/>
      <c r="AD483" s="398"/>
      <c r="AE483" s="398"/>
      <c r="AF483" s="398"/>
      <c r="AG483" s="398"/>
      <c r="AH483" s="398"/>
      <c r="AI483" s="661"/>
      <c r="AJ483" s="376"/>
      <c r="AK483" s="375"/>
      <c r="AL483" s="398"/>
      <c r="AM483" s="398"/>
      <c r="AN483" s="398"/>
      <c r="AO483" s="398"/>
      <c r="AP483" s="398"/>
      <c r="AQ483" s="398"/>
      <c r="AR483" s="398"/>
      <c r="AS483" s="398"/>
      <c r="AT483" s="661"/>
      <c r="AU483" s="376"/>
      <c r="AV483" s="375"/>
      <c r="AW483" s="398"/>
      <c r="AX483" s="398"/>
      <c r="AY483" s="398"/>
      <c r="AZ483" s="398"/>
      <c r="BA483" s="398"/>
      <c r="BB483" s="398"/>
      <c r="BC483" s="398"/>
      <c r="BD483" s="398"/>
      <c r="BE483" s="661"/>
      <c r="BF483" s="376"/>
      <c r="BG483" s="375"/>
      <c r="BH483" s="398"/>
      <c r="BI483" s="398"/>
      <c r="BJ483" s="398"/>
      <c r="BK483" s="398"/>
      <c r="BL483" s="398"/>
      <c r="BM483" s="398"/>
      <c r="BN483" s="398"/>
      <c r="BO483" s="398"/>
      <c r="BP483" s="661"/>
      <c r="BQ483" s="376"/>
    </row>
    <row r="484" spans="1:69" ht="11.25" customHeight="1" x14ac:dyDescent="0.2">
      <c r="A484" s="395"/>
      <c r="B484" s="367" t="s">
        <v>3126</v>
      </c>
      <c r="C484" s="374"/>
      <c r="D484" s="395"/>
      <c r="E484" s="650" t="str">
        <f ca="1">VLOOKUP(INDIRECT(ADDRESS(ROW(),COLUMN()-3)),Language_Translations,MATCH(Language_Selected,Language_Options,0),FALSE)</f>
        <v>Grubs, snails or insects such as [add any local insect names]?</v>
      </c>
      <c r="F484" s="650"/>
      <c r="G484" s="650"/>
      <c r="H484" s="650"/>
      <c r="I484" s="650"/>
      <c r="J484" s="650"/>
      <c r="K484" s="650"/>
      <c r="L484" s="650"/>
      <c r="M484" s="650"/>
      <c r="N484" s="374"/>
      <c r="O484" s="395"/>
      <c r="P484" s="347" t="s">
        <v>1731</v>
      </c>
      <c r="R484" s="378" t="s">
        <v>7</v>
      </c>
      <c r="S484" s="378"/>
      <c r="T484" s="378"/>
      <c r="U484" s="378"/>
      <c r="V484" s="378"/>
      <c r="W484" s="378"/>
      <c r="X484" s="456" t="s">
        <v>1778</v>
      </c>
      <c r="Y484" s="374"/>
      <c r="Z484" s="395"/>
      <c r="AA484" s="347" t="s">
        <v>1731</v>
      </c>
      <c r="AC484" s="378" t="s">
        <v>7</v>
      </c>
      <c r="AD484" s="378"/>
      <c r="AE484" s="378"/>
      <c r="AF484" s="378"/>
      <c r="AG484" s="378"/>
      <c r="AH484" s="378"/>
      <c r="AI484" s="456" t="s">
        <v>1778</v>
      </c>
      <c r="AJ484" s="374"/>
      <c r="AK484" s="395"/>
      <c r="AL484" s="347" t="s">
        <v>1731</v>
      </c>
      <c r="AN484" s="378" t="s">
        <v>7</v>
      </c>
      <c r="AO484" s="378"/>
      <c r="AP484" s="378"/>
      <c r="AQ484" s="378"/>
      <c r="AR484" s="378"/>
      <c r="AS484" s="378"/>
      <c r="AT484" s="456" t="s">
        <v>1778</v>
      </c>
      <c r="AU484" s="374"/>
      <c r="AV484" s="395"/>
      <c r="AW484" s="347" t="s">
        <v>1731</v>
      </c>
      <c r="AY484" s="378" t="s">
        <v>7</v>
      </c>
      <c r="AZ484" s="378"/>
      <c r="BA484" s="378"/>
      <c r="BB484" s="378"/>
      <c r="BC484" s="378"/>
      <c r="BD484" s="378"/>
      <c r="BE484" s="456" t="s">
        <v>1778</v>
      </c>
      <c r="BF484" s="374"/>
      <c r="BG484" s="395"/>
      <c r="BH484" s="347" t="s">
        <v>1731</v>
      </c>
      <c r="BJ484" s="378" t="s">
        <v>7</v>
      </c>
      <c r="BK484" s="378"/>
      <c r="BL484" s="378"/>
      <c r="BM484" s="378"/>
      <c r="BN484" s="378"/>
      <c r="BO484" s="378"/>
      <c r="BP484" s="456" t="s">
        <v>1778</v>
      </c>
      <c r="BQ484" s="374"/>
    </row>
    <row r="485" spans="1:69" ht="9.9499999999999993" customHeight="1" x14ac:dyDescent="0.2">
      <c r="A485" s="395"/>
      <c r="C485" s="374"/>
      <c r="D485" s="395"/>
      <c r="E485" s="650"/>
      <c r="F485" s="650"/>
      <c r="G485" s="650"/>
      <c r="H485" s="650"/>
      <c r="I485" s="650"/>
      <c r="J485" s="650"/>
      <c r="K485" s="650"/>
      <c r="L485" s="650"/>
      <c r="M485" s="650"/>
      <c r="N485" s="374"/>
      <c r="O485" s="395"/>
      <c r="P485" s="347" t="s">
        <v>1732</v>
      </c>
      <c r="R485" s="378" t="s">
        <v>7</v>
      </c>
      <c r="S485" s="378"/>
      <c r="T485" s="378"/>
      <c r="U485" s="378"/>
      <c r="V485" s="378"/>
      <c r="W485" s="378"/>
      <c r="X485" s="456" t="s">
        <v>1783</v>
      </c>
      <c r="Y485" s="374"/>
      <c r="Z485" s="395"/>
      <c r="AA485" s="347" t="s">
        <v>1732</v>
      </c>
      <c r="AC485" s="378" t="s">
        <v>7</v>
      </c>
      <c r="AD485" s="378"/>
      <c r="AE485" s="378"/>
      <c r="AF485" s="378"/>
      <c r="AG485" s="378"/>
      <c r="AH485" s="378"/>
      <c r="AI485" s="456" t="s">
        <v>1783</v>
      </c>
      <c r="AJ485" s="374"/>
      <c r="AK485" s="395"/>
      <c r="AL485" s="347" t="s">
        <v>1732</v>
      </c>
      <c r="AN485" s="378" t="s">
        <v>7</v>
      </c>
      <c r="AO485" s="378"/>
      <c r="AP485" s="378"/>
      <c r="AQ485" s="378"/>
      <c r="AR485" s="378"/>
      <c r="AS485" s="378"/>
      <c r="AT485" s="456" t="s">
        <v>1783</v>
      </c>
      <c r="AU485" s="374"/>
      <c r="AV485" s="395"/>
      <c r="AW485" s="347" t="s">
        <v>1732</v>
      </c>
      <c r="AY485" s="378" t="s">
        <v>7</v>
      </c>
      <c r="AZ485" s="378"/>
      <c r="BA485" s="378"/>
      <c r="BB485" s="378"/>
      <c r="BC485" s="378"/>
      <c r="BD485" s="378"/>
      <c r="BE485" s="456" t="s">
        <v>1783</v>
      </c>
      <c r="BF485" s="374"/>
      <c r="BG485" s="395"/>
      <c r="BH485" s="347" t="s">
        <v>1732</v>
      </c>
      <c r="BJ485" s="378" t="s">
        <v>7</v>
      </c>
      <c r="BK485" s="378"/>
      <c r="BL485" s="378"/>
      <c r="BM485" s="378"/>
      <c r="BN485" s="378"/>
      <c r="BO485" s="378"/>
      <c r="BP485" s="456" t="s">
        <v>1783</v>
      </c>
      <c r="BQ485" s="374"/>
    </row>
    <row r="486" spans="1:69" x14ac:dyDescent="0.2">
      <c r="A486" s="395"/>
      <c r="C486" s="374"/>
      <c r="D486" s="395"/>
      <c r="E486" s="650"/>
      <c r="F486" s="650"/>
      <c r="G486" s="650"/>
      <c r="H486" s="650"/>
      <c r="I486" s="650"/>
      <c r="J486" s="650"/>
      <c r="K486" s="650"/>
      <c r="L486" s="650"/>
      <c r="M486" s="650"/>
      <c r="N486" s="374"/>
      <c r="O486" s="395"/>
      <c r="P486" s="347" t="s">
        <v>1784</v>
      </c>
      <c r="U486" s="378" t="s">
        <v>7</v>
      </c>
      <c r="V486" s="378"/>
      <c r="W486" s="378"/>
      <c r="X486" s="367">
        <v>8</v>
      </c>
      <c r="Y486" s="374"/>
      <c r="Z486" s="395"/>
      <c r="AA486" s="347" t="s">
        <v>1784</v>
      </c>
      <c r="AF486" s="378" t="s">
        <v>7</v>
      </c>
      <c r="AG486" s="378"/>
      <c r="AH486" s="378"/>
      <c r="AI486" s="367">
        <v>8</v>
      </c>
      <c r="AJ486" s="374"/>
      <c r="AK486" s="395"/>
      <c r="AL486" s="347" t="s">
        <v>1784</v>
      </c>
      <c r="AQ486" s="378" t="s">
        <v>7</v>
      </c>
      <c r="AR486" s="378"/>
      <c r="AS486" s="378"/>
      <c r="AT486" s="367">
        <v>8</v>
      </c>
      <c r="AU486" s="374"/>
      <c r="AV486" s="395"/>
      <c r="AW486" s="347" t="s">
        <v>1784</v>
      </c>
      <c r="BB486" s="378" t="s">
        <v>7</v>
      </c>
      <c r="BC486" s="378"/>
      <c r="BD486" s="378"/>
      <c r="BE486" s="367">
        <v>8</v>
      </c>
      <c r="BF486" s="374"/>
      <c r="BG486" s="395"/>
      <c r="BH486" s="347" t="s">
        <v>1784</v>
      </c>
      <c r="BM486" s="378" t="s">
        <v>7</v>
      </c>
      <c r="BN486" s="378"/>
      <c r="BO486" s="378"/>
      <c r="BP486" s="367">
        <v>8</v>
      </c>
      <c r="BQ486" s="374"/>
    </row>
    <row r="487" spans="1:69" ht="6" customHeight="1" x14ac:dyDescent="0.2">
      <c r="A487" s="379"/>
      <c r="B487" s="662"/>
      <c r="C487" s="380"/>
      <c r="D487" s="379"/>
      <c r="E487" s="381"/>
      <c r="F487" s="381"/>
      <c r="G487" s="381"/>
      <c r="H487" s="381"/>
      <c r="I487" s="381"/>
      <c r="J487" s="381"/>
      <c r="K487" s="381"/>
      <c r="L487" s="381"/>
      <c r="M487" s="381"/>
      <c r="N487" s="380"/>
      <c r="O487" s="379"/>
      <c r="P487" s="381"/>
      <c r="Q487" s="381"/>
      <c r="R487" s="381"/>
      <c r="S487" s="381"/>
      <c r="T487" s="381"/>
      <c r="U487" s="381"/>
      <c r="V487" s="381"/>
      <c r="W487" s="381"/>
      <c r="X487" s="662"/>
      <c r="Y487" s="380"/>
      <c r="Z487" s="379"/>
      <c r="AA487" s="381"/>
      <c r="AB487" s="381"/>
      <c r="AC487" s="381"/>
      <c r="AD487" s="381"/>
      <c r="AE487" s="381"/>
      <c r="AF487" s="381"/>
      <c r="AG487" s="381"/>
      <c r="AH487" s="381"/>
      <c r="AI487" s="662"/>
      <c r="AJ487" s="380"/>
      <c r="AK487" s="379"/>
      <c r="AL487" s="381"/>
      <c r="AM487" s="381"/>
      <c r="AN487" s="381"/>
      <c r="AO487" s="381"/>
      <c r="AP487" s="381"/>
      <c r="AQ487" s="381"/>
      <c r="AR487" s="381"/>
      <c r="AS487" s="381"/>
      <c r="AT487" s="662"/>
      <c r="AU487" s="380"/>
      <c r="AV487" s="379"/>
      <c r="AW487" s="381"/>
      <c r="AX487" s="381"/>
      <c r="AY487" s="381"/>
      <c r="AZ487" s="381"/>
      <c r="BA487" s="381"/>
      <c r="BB487" s="381"/>
      <c r="BC487" s="381"/>
      <c r="BD487" s="381"/>
      <c r="BE487" s="662"/>
      <c r="BF487" s="380"/>
      <c r="BG487" s="379"/>
      <c r="BH487" s="381"/>
      <c r="BI487" s="381"/>
      <c r="BJ487" s="381"/>
      <c r="BK487" s="381"/>
      <c r="BL487" s="381"/>
      <c r="BM487" s="381"/>
      <c r="BN487" s="381"/>
      <c r="BO487" s="381"/>
      <c r="BP487" s="662"/>
      <c r="BQ487" s="380"/>
    </row>
    <row r="488" spans="1:69" ht="6" customHeight="1" x14ac:dyDescent="0.2">
      <c r="A488" s="395"/>
      <c r="C488" s="374"/>
      <c r="D488" s="395"/>
      <c r="N488" s="374"/>
      <c r="O488" s="395"/>
      <c r="Y488" s="374"/>
      <c r="Z488" s="395"/>
      <c r="AJ488" s="374"/>
      <c r="AK488" s="395"/>
      <c r="AU488" s="374"/>
      <c r="AV488" s="395"/>
      <c r="BF488" s="374"/>
      <c r="BG488" s="395"/>
      <c r="BQ488" s="374"/>
    </row>
    <row r="489" spans="1:69" ht="11.25" customHeight="1" x14ac:dyDescent="0.2">
      <c r="A489" s="395"/>
      <c r="B489" s="367" t="s">
        <v>3127</v>
      </c>
      <c r="C489" s="374"/>
      <c r="D489" s="395"/>
      <c r="E489" s="650" t="str">
        <f ca="1">VLOOKUP(INDIRECT(ADDRESS(ROW(),COLUMN()-3)),Language_Translations,MATCH(Language_Selected,Language_Options,0),FALSE)</f>
        <v>Foods made with red palm oil, red palm nut, or red palm nut pulp sauce?</v>
      </c>
      <c r="F489" s="650"/>
      <c r="G489" s="650"/>
      <c r="H489" s="650"/>
      <c r="I489" s="650"/>
      <c r="J489" s="650"/>
      <c r="K489" s="650"/>
      <c r="L489" s="650"/>
      <c r="M489" s="650"/>
      <c r="N489" s="374"/>
      <c r="O489" s="395"/>
      <c r="P489" s="347" t="s">
        <v>1731</v>
      </c>
      <c r="R489" s="378" t="s">
        <v>7</v>
      </c>
      <c r="S489" s="378"/>
      <c r="T489" s="378"/>
      <c r="U489" s="378"/>
      <c r="V489" s="378"/>
      <c r="W489" s="378"/>
      <c r="X489" s="456" t="s">
        <v>1778</v>
      </c>
      <c r="Y489" s="374"/>
      <c r="Z489" s="395"/>
      <c r="AA489" s="347" t="s">
        <v>1731</v>
      </c>
      <c r="AC489" s="378" t="s">
        <v>7</v>
      </c>
      <c r="AD489" s="378"/>
      <c r="AE489" s="378"/>
      <c r="AF489" s="378"/>
      <c r="AG489" s="378"/>
      <c r="AH489" s="378"/>
      <c r="AI489" s="456" t="s">
        <v>1778</v>
      </c>
      <c r="AJ489" s="374"/>
      <c r="AK489" s="395"/>
      <c r="AL489" s="347" t="s">
        <v>1731</v>
      </c>
      <c r="AN489" s="378" t="s">
        <v>7</v>
      </c>
      <c r="AO489" s="378"/>
      <c r="AP489" s="378"/>
      <c r="AQ489" s="378"/>
      <c r="AR489" s="378"/>
      <c r="AS489" s="378"/>
      <c r="AT489" s="456" t="s">
        <v>1778</v>
      </c>
      <c r="AU489" s="374"/>
      <c r="AV489" s="395"/>
      <c r="AW489" s="347" t="s">
        <v>1731</v>
      </c>
      <c r="AY489" s="378" t="s">
        <v>7</v>
      </c>
      <c r="AZ489" s="378"/>
      <c r="BA489" s="378"/>
      <c r="BB489" s="378"/>
      <c r="BC489" s="378"/>
      <c r="BD489" s="378"/>
      <c r="BE489" s="456" t="s">
        <v>1778</v>
      </c>
      <c r="BF489" s="374"/>
      <c r="BG489" s="395"/>
      <c r="BH489" s="347" t="s">
        <v>1731</v>
      </c>
      <c r="BJ489" s="378" t="s">
        <v>7</v>
      </c>
      <c r="BK489" s="378"/>
      <c r="BL489" s="378"/>
      <c r="BM489" s="378"/>
      <c r="BN489" s="378"/>
      <c r="BO489" s="378"/>
      <c r="BP489" s="456" t="s">
        <v>1778</v>
      </c>
      <c r="BQ489" s="374"/>
    </row>
    <row r="490" spans="1:69" x14ac:dyDescent="0.2">
      <c r="A490" s="395"/>
      <c r="C490" s="374"/>
      <c r="D490" s="395"/>
      <c r="E490" s="650"/>
      <c r="F490" s="650"/>
      <c r="G490" s="650"/>
      <c r="H490" s="650"/>
      <c r="I490" s="650"/>
      <c r="J490" s="650"/>
      <c r="K490" s="650"/>
      <c r="L490" s="650"/>
      <c r="M490" s="650"/>
      <c r="N490" s="374"/>
      <c r="O490" s="395"/>
      <c r="P490" s="347" t="s">
        <v>1732</v>
      </c>
      <c r="R490" s="378" t="s">
        <v>7</v>
      </c>
      <c r="S490" s="378"/>
      <c r="T490" s="378"/>
      <c r="U490" s="378"/>
      <c r="V490" s="378"/>
      <c r="W490" s="378"/>
      <c r="X490" s="456" t="s">
        <v>1783</v>
      </c>
      <c r="Y490" s="374"/>
      <c r="Z490" s="395"/>
      <c r="AA490" s="347" t="s">
        <v>1732</v>
      </c>
      <c r="AC490" s="378" t="s">
        <v>7</v>
      </c>
      <c r="AD490" s="378"/>
      <c r="AE490" s="378"/>
      <c r="AF490" s="378"/>
      <c r="AG490" s="378"/>
      <c r="AH490" s="378"/>
      <c r="AI490" s="456" t="s">
        <v>1783</v>
      </c>
      <c r="AJ490" s="374"/>
      <c r="AK490" s="395"/>
      <c r="AL490" s="347" t="s">
        <v>1732</v>
      </c>
      <c r="AN490" s="378" t="s">
        <v>7</v>
      </c>
      <c r="AO490" s="378"/>
      <c r="AP490" s="378"/>
      <c r="AQ490" s="378"/>
      <c r="AR490" s="378"/>
      <c r="AS490" s="378"/>
      <c r="AT490" s="456" t="s">
        <v>1783</v>
      </c>
      <c r="AU490" s="374"/>
      <c r="AV490" s="395"/>
      <c r="AW490" s="347" t="s">
        <v>1732</v>
      </c>
      <c r="AY490" s="378" t="s">
        <v>7</v>
      </c>
      <c r="AZ490" s="378"/>
      <c r="BA490" s="378"/>
      <c r="BB490" s="378"/>
      <c r="BC490" s="378"/>
      <c r="BD490" s="378"/>
      <c r="BE490" s="456" t="s">
        <v>1783</v>
      </c>
      <c r="BF490" s="374"/>
      <c r="BG490" s="395"/>
      <c r="BH490" s="347" t="s">
        <v>1732</v>
      </c>
      <c r="BJ490" s="378" t="s">
        <v>7</v>
      </c>
      <c r="BK490" s="378"/>
      <c r="BL490" s="378"/>
      <c r="BM490" s="378"/>
      <c r="BN490" s="378"/>
      <c r="BO490" s="378"/>
      <c r="BP490" s="456" t="s">
        <v>1783</v>
      </c>
      <c r="BQ490" s="374"/>
    </row>
    <row r="491" spans="1:69" x14ac:dyDescent="0.2">
      <c r="A491" s="395"/>
      <c r="C491" s="374"/>
      <c r="D491" s="395"/>
      <c r="E491" s="650"/>
      <c r="F491" s="650"/>
      <c r="G491" s="650"/>
      <c r="H491" s="650"/>
      <c r="I491" s="650"/>
      <c r="J491" s="650"/>
      <c r="K491" s="650"/>
      <c r="L491" s="650"/>
      <c r="M491" s="650"/>
      <c r="N491" s="374"/>
      <c r="O491" s="395"/>
      <c r="P491" s="347" t="s">
        <v>1784</v>
      </c>
      <c r="U491" s="378" t="s">
        <v>7</v>
      </c>
      <c r="V491" s="378"/>
      <c r="W491" s="378"/>
      <c r="X491" s="367">
        <v>8</v>
      </c>
      <c r="Y491" s="374"/>
      <c r="Z491" s="395"/>
      <c r="AA491" s="347" t="s">
        <v>1784</v>
      </c>
      <c r="AF491" s="378" t="s">
        <v>7</v>
      </c>
      <c r="AG491" s="378"/>
      <c r="AH491" s="378"/>
      <c r="AI491" s="367">
        <v>8</v>
      </c>
      <c r="AJ491" s="374"/>
      <c r="AK491" s="395"/>
      <c r="AL491" s="347" t="s">
        <v>1784</v>
      </c>
      <c r="AQ491" s="378" t="s">
        <v>7</v>
      </c>
      <c r="AR491" s="378"/>
      <c r="AS491" s="378"/>
      <c r="AT491" s="367">
        <v>8</v>
      </c>
      <c r="AU491" s="374"/>
      <c r="AV491" s="395"/>
      <c r="AW491" s="347" t="s">
        <v>1784</v>
      </c>
      <c r="BB491" s="378" t="s">
        <v>7</v>
      </c>
      <c r="BC491" s="378"/>
      <c r="BD491" s="378"/>
      <c r="BE491" s="367">
        <v>8</v>
      </c>
      <c r="BF491" s="374"/>
      <c r="BG491" s="395"/>
      <c r="BH491" s="347" t="s">
        <v>1784</v>
      </c>
      <c r="BM491" s="378" t="s">
        <v>7</v>
      </c>
      <c r="BN491" s="378"/>
      <c r="BO491" s="378"/>
      <c r="BP491" s="367">
        <v>8</v>
      </c>
      <c r="BQ491" s="374"/>
    </row>
    <row r="492" spans="1:69" ht="6" customHeight="1" x14ac:dyDescent="0.2">
      <c r="A492" s="379"/>
      <c r="B492" s="662"/>
      <c r="C492" s="380"/>
      <c r="D492" s="379"/>
      <c r="E492" s="381"/>
      <c r="F492" s="381"/>
      <c r="G492" s="381"/>
      <c r="H492" s="381"/>
      <c r="I492" s="381"/>
      <c r="J492" s="381"/>
      <c r="K492" s="381"/>
      <c r="L492" s="381"/>
      <c r="M492" s="381"/>
      <c r="N492" s="380"/>
      <c r="O492" s="379"/>
      <c r="P492" s="381"/>
      <c r="Q492" s="381"/>
      <c r="R492" s="381"/>
      <c r="S492" s="381"/>
      <c r="T492" s="381"/>
      <c r="U492" s="381"/>
      <c r="V492" s="381"/>
      <c r="W492" s="381"/>
      <c r="X492" s="662"/>
      <c r="Y492" s="380"/>
      <c r="Z492" s="379"/>
      <c r="AA492" s="381"/>
      <c r="AB492" s="381"/>
      <c r="AC492" s="381"/>
      <c r="AD492" s="381"/>
      <c r="AE492" s="381"/>
      <c r="AF492" s="381"/>
      <c r="AG492" s="381"/>
      <c r="AH492" s="381"/>
      <c r="AI492" s="662"/>
      <c r="AJ492" s="380"/>
      <c r="AK492" s="379"/>
      <c r="AL492" s="381"/>
      <c r="AM492" s="381"/>
      <c r="AN492" s="381"/>
      <c r="AO492" s="381"/>
      <c r="AP492" s="381"/>
      <c r="AQ492" s="381"/>
      <c r="AR492" s="381"/>
      <c r="AS492" s="381"/>
      <c r="AT492" s="662"/>
      <c r="AU492" s="380"/>
      <c r="AV492" s="379"/>
      <c r="AW492" s="381"/>
      <c r="AX492" s="381"/>
      <c r="AY492" s="381"/>
      <c r="AZ492" s="381"/>
      <c r="BA492" s="381"/>
      <c r="BB492" s="381"/>
      <c r="BC492" s="381"/>
      <c r="BD492" s="381"/>
      <c r="BE492" s="662"/>
      <c r="BF492" s="380"/>
      <c r="BG492" s="379"/>
      <c r="BH492" s="381"/>
      <c r="BI492" s="381"/>
      <c r="BJ492" s="381"/>
      <c r="BK492" s="381"/>
      <c r="BL492" s="381"/>
      <c r="BM492" s="381"/>
      <c r="BN492" s="381"/>
      <c r="BO492" s="381"/>
      <c r="BP492" s="662"/>
      <c r="BQ492" s="380"/>
    </row>
    <row r="493" spans="1:69" ht="6" customHeight="1" x14ac:dyDescent="0.2">
      <c r="A493" s="375"/>
      <c r="B493" s="661"/>
      <c r="C493" s="376"/>
      <c r="D493" s="375"/>
      <c r="E493" s="398"/>
      <c r="F493" s="398"/>
      <c r="G493" s="398"/>
      <c r="H493" s="398"/>
      <c r="I493" s="398"/>
      <c r="J493" s="398"/>
      <c r="K493" s="398"/>
      <c r="L493" s="398"/>
      <c r="M493" s="398"/>
      <c r="N493" s="376"/>
      <c r="O493" s="375"/>
      <c r="P493" s="398"/>
      <c r="Q493" s="398"/>
      <c r="R493" s="398"/>
      <c r="S493" s="398"/>
      <c r="T493" s="398"/>
      <c r="U493" s="398"/>
      <c r="V493" s="398"/>
      <c r="W493" s="398"/>
      <c r="X493" s="661"/>
      <c r="Y493" s="376"/>
      <c r="Z493" s="375"/>
      <c r="AA493" s="398"/>
      <c r="AB493" s="398"/>
      <c r="AC493" s="398"/>
      <c r="AD493" s="398"/>
      <c r="AE493" s="398"/>
      <c r="AF493" s="398"/>
      <c r="AG493" s="398"/>
      <c r="AH493" s="398"/>
      <c r="AI493" s="661"/>
      <c r="AJ493" s="376"/>
      <c r="AK493" s="375"/>
      <c r="AL493" s="398"/>
      <c r="AM493" s="398"/>
      <c r="AN493" s="398"/>
      <c r="AO493" s="398"/>
      <c r="AP493" s="398"/>
      <c r="AQ493" s="398"/>
      <c r="AR493" s="398"/>
      <c r="AS493" s="398"/>
      <c r="AT493" s="661"/>
      <c r="AU493" s="376"/>
      <c r="AV493" s="375"/>
      <c r="AW493" s="398"/>
      <c r="AX493" s="398"/>
      <c r="AY493" s="398"/>
      <c r="AZ493" s="398"/>
      <c r="BA493" s="398"/>
      <c r="BB493" s="398"/>
      <c r="BC493" s="398"/>
      <c r="BD493" s="398"/>
      <c r="BE493" s="661"/>
      <c r="BF493" s="376"/>
      <c r="BG493" s="375"/>
      <c r="BH493" s="398"/>
      <c r="BI493" s="398"/>
      <c r="BJ493" s="398"/>
      <c r="BK493" s="398"/>
      <c r="BL493" s="398"/>
      <c r="BM493" s="398"/>
      <c r="BN493" s="398"/>
      <c r="BO493" s="398"/>
      <c r="BP493" s="661"/>
      <c r="BQ493" s="376"/>
    </row>
    <row r="494" spans="1:69" ht="11.25" customHeight="1" x14ac:dyDescent="0.2">
      <c r="A494" s="395"/>
      <c r="B494" s="367" t="s">
        <v>3128</v>
      </c>
      <c r="C494" s="374"/>
      <c r="D494" s="395"/>
      <c r="E494" s="650" t="str">
        <f ca="1">VLOOKUP(INDIRECT(ADDRESS(ROW(),COLUMN()-3)),Language_Translations,MATCH(Language_Selected,Language_Options,0),FALSE)</f>
        <v>ANY OTHER FOODS: PLEASE WRITE DOWN ANY OTHER FOODS THAT RESPONDENT MENTIONED, BUT ARE NOT LISTED ABOVE. THIS WILL ALLOW FOR CLASSIFICATION OF FOOD LATER BY THE SUPERVISOR OR OTHER RELEVANT PERSONNEL.</v>
      </c>
      <c r="F494" s="481"/>
      <c r="G494" s="481"/>
      <c r="H494" s="481"/>
      <c r="I494" s="481"/>
      <c r="J494" s="481"/>
      <c r="K494" s="481"/>
      <c r="L494" s="481"/>
      <c r="M494" s="481"/>
      <c r="N494" s="374"/>
      <c r="O494" s="395"/>
      <c r="P494" s="400" t="s">
        <v>2309</v>
      </c>
      <c r="Q494" s="400"/>
      <c r="R494" s="400"/>
      <c r="S494" s="400"/>
      <c r="T494" s="400"/>
      <c r="U494" s="400"/>
      <c r="V494" s="400"/>
      <c r="W494" s="400"/>
      <c r="X494" s="400"/>
      <c r="Y494" s="374"/>
      <c r="Z494" s="395"/>
      <c r="AA494" s="400" t="s">
        <v>2309</v>
      </c>
      <c r="AB494" s="400"/>
      <c r="AC494" s="400"/>
      <c r="AD494" s="400"/>
      <c r="AE494" s="400"/>
      <c r="AF494" s="400"/>
      <c r="AG494" s="400"/>
      <c r="AH494" s="400"/>
      <c r="AI494" s="400"/>
      <c r="AJ494" s="374"/>
      <c r="AK494" s="395"/>
      <c r="AL494" s="400" t="s">
        <v>2309</v>
      </c>
      <c r="AM494" s="400"/>
      <c r="AN494" s="400"/>
      <c r="AO494" s="400"/>
      <c r="AP494" s="400"/>
      <c r="AQ494" s="400"/>
      <c r="AR494" s="400"/>
      <c r="AS494" s="400"/>
      <c r="AT494" s="400"/>
      <c r="AU494" s="374"/>
      <c r="AV494" s="395"/>
      <c r="AW494" s="400" t="s">
        <v>2309</v>
      </c>
      <c r="AX494" s="400"/>
      <c r="AY494" s="400"/>
      <c r="AZ494" s="400"/>
      <c r="BA494" s="400"/>
      <c r="BB494" s="400"/>
      <c r="BC494" s="400"/>
      <c r="BD494" s="400"/>
      <c r="BE494" s="400"/>
      <c r="BF494" s="374"/>
      <c r="BG494" s="395"/>
      <c r="BH494" s="400" t="s">
        <v>2309</v>
      </c>
      <c r="BI494" s="400"/>
      <c r="BJ494" s="400"/>
      <c r="BK494" s="400"/>
      <c r="BL494" s="400"/>
      <c r="BM494" s="400"/>
      <c r="BN494" s="400"/>
      <c r="BO494" s="400"/>
      <c r="BP494" s="400"/>
      <c r="BQ494" s="374"/>
    </row>
    <row r="495" spans="1:69" x14ac:dyDescent="0.2">
      <c r="A495" s="395"/>
      <c r="C495" s="374"/>
      <c r="D495" s="395"/>
      <c r="E495" s="481"/>
      <c r="F495" s="481"/>
      <c r="G495" s="481"/>
      <c r="H495" s="481"/>
      <c r="I495" s="481"/>
      <c r="J495" s="481"/>
      <c r="K495" s="481"/>
      <c r="L495" s="481"/>
      <c r="M495" s="481"/>
      <c r="N495" s="374"/>
      <c r="O495" s="395"/>
      <c r="P495" s="400"/>
      <c r="Q495" s="400"/>
      <c r="R495" s="400"/>
      <c r="S495" s="400"/>
      <c r="T495" s="400"/>
      <c r="U495" s="400"/>
      <c r="V495" s="400"/>
      <c r="W495" s="400"/>
      <c r="X495" s="400"/>
      <c r="Y495" s="374"/>
      <c r="Z495" s="395"/>
      <c r="AA495" s="400"/>
      <c r="AB495" s="400"/>
      <c r="AC495" s="400"/>
      <c r="AD495" s="400"/>
      <c r="AE495" s="400"/>
      <c r="AF495" s="400"/>
      <c r="AG495" s="400"/>
      <c r="AH495" s="400"/>
      <c r="AI495" s="400"/>
      <c r="AJ495" s="374"/>
      <c r="AK495" s="395"/>
      <c r="AL495" s="400"/>
      <c r="AM495" s="400"/>
      <c r="AN495" s="400"/>
      <c r="AO495" s="400"/>
      <c r="AP495" s="400"/>
      <c r="AQ495" s="400"/>
      <c r="AR495" s="400"/>
      <c r="AS495" s="400"/>
      <c r="AT495" s="400"/>
      <c r="AU495" s="374"/>
      <c r="AV495" s="395"/>
      <c r="AW495" s="400"/>
      <c r="AX495" s="400"/>
      <c r="AY495" s="400"/>
      <c r="AZ495" s="400"/>
      <c r="BA495" s="400"/>
      <c r="BB495" s="400"/>
      <c r="BC495" s="400"/>
      <c r="BD495" s="400"/>
      <c r="BE495" s="400"/>
      <c r="BF495" s="374"/>
      <c r="BG495" s="395"/>
      <c r="BH495" s="400"/>
      <c r="BI495" s="400"/>
      <c r="BJ495" s="400"/>
      <c r="BK495" s="400"/>
      <c r="BL495" s="400"/>
      <c r="BM495" s="400"/>
      <c r="BN495" s="400"/>
      <c r="BO495" s="400"/>
      <c r="BP495" s="400"/>
      <c r="BQ495" s="374"/>
    </row>
    <row r="496" spans="1:69" x14ac:dyDescent="0.2">
      <c r="A496" s="395"/>
      <c r="C496" s="374"/>
      <c r="D496" s="395"/>
      <c r="E496" s="481"/>
      <c r="F496" s="481"/>
      <c r="G496" s="481"/>
      <c r="H496" s="481"/>
      <c r="I496" s="481"/>
      <c r="J496" s="481"/>
      <c r="K496" s="481"/>
      <c r="L496" s="481"/>
      <c r="M496" s="481"/>
      <c r="N496" s="374"/>
      <c r="O496" s="395"/>
      <c r="X496" s="347"/>
      <c r="Y496" s="374"/>
      <c r="Z496" s="395"/>
      <c r="AI496" s="347"/>
      <c r="AJ496" s="374"/>
      <c r="AK496" s="395"/>
      <c r="AT496" s="347"/>
      <c r="AU496" s="374"/>
      <c r="AV496" s="395"/>
      <c r="BE496" s="347"/>
      <c r="BF496" s="374"/>
      <c r="BG496" s="395"/>
      <c r="BP496" s="347"/>
      <c r="BQ496" s="374"/>
    </row>
    <row r="497" spans="1:69" x14ac:dyDescent="0.2">
      <c r="A497" s="395"/>
      <c r="C497" s="374"/>
      <c r="D497" s="395"/>
      <c r="E497" s="481"/>
      <c r="F497" s="481"/>
      <c r="G497" s="481"/>
      <c r="H497" s="481"/>
      <c r="I497" s="481"/>
      <c r="J497" s="481"/>
      <c r="K497" s="481"/>
      <c r="L497" s="481"/>
      <c r="M497" s="481"/>
      <c r="N497" s="374"/>
      <c r="O497" s="395"/>
      <c r="P497" s="381"/>
      <c r="Q497" s="381"/>
      <c r="R497" s="381"/>
      <c r="S497" s="381"/>
      <c r="T497" s="662"/>
      <c r="U497" s="381"/>
      <c r="V497" s="381"/>
      <c r="W497" s="381"/>
      <c r="X497" s="662"/>
      <c r="Y497" s="374"/>
      <c r="Z497" s="395"/>
      <c r="AA497" s="381"/>
      <c r="AB497" s="381"/>
      <c r="AC497" s="381"/>
      <c r="AD497" s="381"/>
      <c r="AE497" s="662"/>
      <c r="AF497" s="381"/>
      <c r="AG497" s="381"/>
      <c r="AH497" s="381"/>
      <c r="AI497" s="662"/>
      <c r="AJ497" s="374"/>
      <c r="AK497" s="395"/>
      <c r="AL497" s="381"/>
      <c r="AM497" s="381"/>
      <c r="AN497" s="381"/>
      <c r="AO497" s="381"/>
      <c r="AP497" s="662"/>
      <c r="AQ497" s="381"/>
      <c r="AR497" s="381"/>
      <c r="AS497" s="381"/>
      <c r="AT497" s="662"/>
      <c r="AU497" s="374"/>
      <c r="AV497" s="395"/>
      <c r="AW497" s="381"/>
      <c r="AX497" s="381"/>
      <c r="AY497" s="381"/>
      <c r="AZ497" s="381"/>
      <c r="BA497" s="662"/>
      <c r="BB497" s="381"/>
      <c r="BC497" s="381"/>
      <c r="BD497" s="381"/>
      <c r="BE497" s="662"/>
      <c r="BF497" s="374"/>
      <c r="BG497" s="395"/>
      <c r="BH497" s="381"/>
      <c r="BI497" s="381"/>
      <c r="BJ497" s="381"/>
      <c r="BK497" s="381"/>
      <c r="BL497" s="662"/>
      <c r="BM497" s="381"/>
      <c r="BN497" s="381"/>
      <c r="BO497" s="381"/>
      <c r="BP497" s="662"/>
      <c r="BQ497" s="374"/>
    </row>
    <row r="498" spans="1:69" x14ac:dyDescent="0.2">
      <c r="A498" s="395"/>
      <c r="C498" s="374"/>
      <c r="D498" s="395"/>
      <c r="E498" s="481"/>
      <c r="F498" s="481"/>
      <c r="G498" s="481"/>
      <c r="H498" s="481"/>
      <c r="I498" s="481"/>
      <c r="J498" s="481"/>
      <c r="K498" s="481"/>
      <c r="L498" s="481"/>
      <c r="M498" s="481"/>
      <c r="N498" s="374"/>
      <c r="O498" s="395"/>
      <c r="P498" s="398"/>
      <c r="Q498" s="398"/>
      <c r="R498" s="398"/>
      <c r="S498" s="398"/>
      <c r="T498" s="661"/>
      <c r="U498" s="398"/>
      <c r="V498" s="398"/>
      <c r="W498" s="398"/>
      <c r="X498" s="661"/>
      <c r="Y498" s="374"/>
      <c r="Z498" s="395"/>
      <c r="AA498" s="398"/>
      <c r="AB498" s="398"/>
      <c r="AC498" s="398"/>
      <c r="AD498" s="398"/>
      <c r="AE498" s="661"/>
      <c r="AF498" s="398"/>
      <c r="AG498" s="398"/>
      <c r="AH498" s="398"/>
      <c r="AI498" s="661"/>
      <c r="AJ498" s="374"/>
      <c r="AK498" s="395"/>
      <c r="AL498" s="398"/>
      <c r="AM498" s="398"/>
      <c r="AN498" s="398"/>
      <c r="AO498" s="398"/>
      <c r="AP498" s="661"/>
      <c r="AQ498" s="398"/>
      <c r="AR498" s="398"/>
      <c r="AS498" s="398"/>
      <c r="AT498" s="661"/>
      <c r="AU498" s="374"/>
      <c r="AV498" s="395"/>
      <c r="AW498" s="398"/>
      <c r="AX498" s="398"/>
      <c r="AY498" s="398"/>
      <c r="AZ498" s="398"/>
      <c r="BA498" s="661"/>
      <c r="BB498" s="398"/>
      <c r="BC498" s="398"/>
      <c r="BD498" s="398"/>
      <c r="BE498" s="661"/>
      <c r="BF498" s="374"/>
      <c r="BG498" s="395"/>
      <c r="BH498" s="398"/>
      <c r="BI498" s="398"/>
      <c r="BJ498" s="398"/>
      <c r="BK498" s="398"/>
      <c r="BL498" s="661"/>
      <c r="BM498" s="398"/>
      <c r="BN498" s="398"/>
      <c r="BO498" s="398"/>
      <c r="BP498" s="661"/>
      <c r="BQ498" s="374"/>
    </row>
    <row r="499" spans="1:69" x14ac:dyDescent="0.2">
      <c r="A499" s="395"/>
      <c r="C499" s="374"/>
      <c r="D499" s="395"/>
      <c r="E499" s="481"/>
      <c r="F499" s="481"/>
      <c r="G499" s="481"/>
      <c r="H499" s="481"/>
      <c r="I499" s="481"/>
      <c r="J499" s="481"/>
      <c r="K499" s="481"/>
      <c r="L499" s="481"/>
      <c r="M499" s="481"/>
      <c r="N499" s="374"/>
      <c r="O499" s="395"/>
      <c r="T499" s="367"/>
      <c r="Y499" s="374"/>
      <c r="Z499" s="395"/>
      <c r="AE499" s="367"/>
      <c r="AJ499" s="374"/>
      <c r="AK499" s="395"/>
      <c r="AP499" s="367"/>
      <c r="AU499" s="374"/>
      <c r="AV499" s="395"/>
      <c r="BA499" s="367"/>
      <c r="BF499" s="374"/>
      <c r="BG499" s="395"/>
      <c r="BL499" s="367"/>
      <c r="BQ499" s="374"/>
    </row>
    <row r="500" spans="1:69" ht="9.9499999999999993" customHeight="1" x14ac:dyDescent="0.2">
      <c r="A500" s="395"/>
      <c r="C500" s="374"/>
      <c r="D500" s="395"/>
      <c r="E500" s="481"/>
      <c r="F500" s="481"/>
      <c r="G500" s="481"/>
      <c r="H500" s="481"/>
      <c r="I500" s="481"/>
      <c r="J500" s="481"/>
      <c r="K500" s="481"/>
      <c r="L500" s="481"/>
      <c r="M500" s="481"/>
      <c r="N500" s="374"/>
      <c r="O500" s="395"/>
      <c r="P500" s="381"/>
      <c r="Q500" s="381"/>
      <c r="R500" s="381"/>
      <c r="S500" s="381"/>
      <c r="T500" s="662"/>
      <c r="U500" s="381"/>
      <c r="V500" s="381"/>
      <c r="W500" s="381"/>
      <c r="X500" s="662"/>
      <c r="Y500" s="374"/>
      <c r="Z500" s="395"/>
      <c r="AA500" s="381"/>
      <c r="AB500" s="381"/>
      <c r="AC500" s="381"/>
      <c r="AD500" s="381"/>
      <c r="AE500" s="662"/>
      <c r="AF500" s="381"/>
      <c r="AG500" s="381"/>
      <c r="AH500" s="381"/>
      <c r="AI500" s="662"/>
      <c r="AJ500" s="374"/>
      <c r="AK500" s="395"/>
      <c r="AL500" s="381"/>
      <c r="AM500" s="381"/>
      <c r="AN500" s="381"/>
      <c r="AO500" s="381"/>
      <c r="AP500" s="662"/>
      <c r="AQ500" s="381"/>
      <c r="AR500" s="381"/>
      <c r="AS500" s="381"/>
      <c r="AT500" s="662"/>
      <c r="AU500" s="374"/>
      <c r="AV500" s="395"/>
      <c r="AW500" s="381"/>
      <c r="AX500" s="381"/>
      <c r="AY500" s="381"/>
      <c r="AZ500" s="381"/>
      <c r="BA500" s="662"/>
      <c r="BB500" s="381"/>
      <c r="BC500" s="381"/>
      <c r="BD500" s="381"/>
      <c r="BE500" s="662"/>
      <c r="BF500" s="374"/>
      <c r="BG500" s="395"/>
      <c r="BH500" s="381"/>
      <c r="BI500" s="381"/>
      <c r="BJ500" s="381"/>
      <c r="BK500" s="381"/>
      <c r="BL500" s="662"/>
      <c r="BM500" s="381"/>
      <c r="BN500" s="381"/>
      <c r="BO500" s="381"/>
      <c r="BP500" s="662"/>
      <c r="BQ500" s="374"/>
    </row>
    <row r="501" spans="1:69" x14ac:dyDescent="0.2">
      <c r="A501" s="395"/>
      <c r="C501" s="374"/>
      <c r="D501" s="395"/>
      <c r="E501" s="481"/>
      <c r="F501" s="481"/>
      <c r="G501" s="481"/>
      <c r="H501" s="481"/>
      <c r="I501" s="481"/>
      <c r="J501" s="481"/>
      <c r="K501" s="481"/>
      <c r="L501" s="481"/>
      <c r="M501" s="481"/>
      <c r="N501" s="374"/>
      <c r="O501" s="395"/>
      <c r="T501" s="367"/>
      <c r="Y501" s="374"/>
      <c r="Z501" s="395"/>
      <c r="AE501" s="367"/>
      <c r="AJ501" s="374"/>
      <c r="AK501" s="395"/>
      <c r="AP501" s="367"/>
      <c r="AU501" s="374"/>
      <c r="AV501" s="395"/>
      <c r="BA501" s="367"/>
      <c r="BF501" s="374"/>
      <c r="BG501" s="395"/>
      <c r="BL501" s="367"/>
      <c r="BQ501" s="374"/>
    </row>
    <row r="502" spans="1:69" ht="9.9499999999999993" customHeight="1" x14ac:dyDescent="0.2">
      <c r="A502" s="395"/>
      <c r="C502" s="374"/>
      <c r="D502" s="395"/>
      <c r="E502" s="481"/>
      <c r="F502" s="481"/>
      <c r="G502" s="481"/>
      <c r="H502" s="481"/>
      <c r="I502" s="481"/>
      <c r="J502" s="481"/>
      <c r="K502" s="481"/>
      <c r="L502" s="481"/>
      <c r="M502" s="481"/>
      <c r="N502" s="374"/>
      <c r="O502" s="395"/>
      <c r="T502" s="367"/>
      <c r="Y502" s="374"/>
      <c r="Z502" s="395"/>
      <c r="AE502" s="367"/>
      <c r="AJ502" s="374"/>
      <c r="AK502" s="395"/>
      <c r="AP502" s="367"/>
      <c r="AU502" s="374"/>
      <c r="AV502" s="395"/>
      <c r="BA502" s="367"/>
      <c r="BF502" s="374"/>
      <c r="BG502" s="395"/>
      <c r="BL502" s="367"/>
      <c r="BQ502" s="374"/>
    </row>
    <row r="503" spans="1:69" x14ac:dyDescent="0.2">
      <c r="A503" s="395"/>
      <c r="C503" s="374"/>
      <c r="D503" s="395"/>
      <c r="E503" s="481"/>
      <c r="F503" s="481"/>
      <c r="G503" s="481"/>
      <c r="H503" s="481"/>
      <c r="I503" s="481"/>
      <c r="J503" s="481"/>
      <c r="K503" s="481"/>
      <c r="L503" s="481"/>
      <c r="M503" s="481"/>
      <c r="N503" s="374"/>
      <c r="O503" s="395"/>
      <c r="P503" s="381"/>
      <c r="Q503" s="381"/>
      <c r="R503" s="381"/>
      <c r="S503" s="381"/>
      <c r="T503" s="662"/>
      <c r="U503" s="381"/>
      <c r="V503" s="381"/>
      <c r="W503" s="381"/>
      <c r="X503" s="662"/>
      <c r="Y503" s="374"/>
      <c r="Z503" s="395"/>
      <c r="AA503" s="381"/>
      <c r="AB503" s="381"/>
      <c r="AC503" s="381"/>
      <c r="AD503" s="381"/>
      <c r="AE503" s="662"/>
      <c r="AF503" s="381"/>
      <c r="AG503" s="381"/>
      <c r="AH503" s="381"/>
      <c r="AI503" s="662"/>
      <c r="AJ503" s="374"/>
      <c r="AK503" s="395"/>
      <c r="AL503" s="381"/>
      <c r="AM503" s="381"/>
      <c r="AN503" s="381"/>
      <c r="AO503" s="381"/>
      <c r="AP503" s="662"/>
      <c r="AQ503" s="381"/>
      <c r="AR503" s="381"/>
      <c r="AS503" s="381"/>
      <c r="AT503" s="662"/>
      <c r="AU503" s="374"/>
      <c r="AV503" s="395"/>
      <c r="AW503" s="381"/>
      <c r="AX503" s="381"/>
      <c r="AY503" s="381"/>
      <c r="AZ503" s="381"/>
      <c r="BA503" s="662"/>
      <c r="BB503" s="381"/>
      <c r="BC503" s="381"/>
      <c r="BD503" s="381"/>
      <c r="BE503" s="662"/>
      <c r="BF503" s="374"/>
      <c r="BG503" s="395"/>
      <c r="BH503" s="381"/>
      <c r="BI503" s="381"/>
      <c r="BJ503" s="381"/>
      <c r="BK503" s="381"/>
      <c r="BL503" s="662"/>
      <c r="BM503" s="381"/>
      <c r="BN503" s="381"/>
      <c r="BO503" s="381"/>
      <c r="BP503" s="662"/>
      <c r="BQ503" s="374"/>
    </row>
    <row r="504" spans="1:69" x14ac:dyDescent="0.2">
      <c r="A504" s="395"/>
      <c r="C504" s="374"/>
      <c r="D504" s="395"/>
      <c r="E504" s="481"/>
      <c r="F504" s="481"/>
      <c r="G504" s="481"/>
      <c r="H504" s="481"/>
      <c r="I504" s="481"/>
      <c r="J504" s="481"/>
      <c r="K504" s="481"/>
      <c r="L504" s="481"/>
      <c r="M504" s="481"/>
      <c r="N504" s="374"/>
      <c r="O504" s="395"/>
      <c r="T504" s="367"/>
      <c r="Y504" s="374"/>
      <c r="Z504" s="395"/>
      <c r="AE504" s="367"/>
      <c r="AJ504" s="374"/>
      <c r="AK504" s="395"/>
      <c r="AP504" s="367"/>
      <c r="AU504" s="374"/>
      <c r="AV504" s="395"/>
      <c r="BA504" s="367"/>
      <c r="BF504" s="374"/>
      <c r="BG504" s="395"/>
      <c r="BL504" s="367"/>
      <c r="BQ504" s="374"/>
    </row>
    <row r="505" spans="1:69" ht="6" customHeight="1" x14ac:dyDescent="0.2">
      <c r="A505" s="379"/>
      <c r="B505" s="662"/>
      <c r="C505" s="380"/>
      <c r="D505" s="379"/>
      <c r="E505" s="381"/>
      <c r="F505" s="381"/>
      <c r="G505" s="381"/>
      <c r="H505" s="381"/>
      <c r="I505" s="381"/>
      <c r="J505" s="381"/>
      <c r="K505" s="381"/>
      <c r="L505" s="381"/>
      <c r="M505" s="381"/>
      <c r="N505" s="380"/>
      <c r="O505" s="379"/>
      <c r="P505" s="381"/>
      <c r="Q505" s="381"/>
      <c r="R505" s="381"/>
      <c r="S505" s="381"/>
      <c r="T505" s="381"/>
      <c r="U505" s="381"/>
      <c r="V505" s="381"/>
      <c r="W505" s="381"/>
      <c r="X505" s="662"/>
      <c r="Y505" s="380"/>
      <c r="Z505" s="379"/>
      <c r="AA505" s="381"/>
      <c r="AB505" s="381"/>
      <c r="AC505" s="381"/>
      <c r="AD505" s="381"/>
      <c r="AE505" s="381"/>
      <c r="AF505" s="381"/>
      <c r="AG505" s="381"/>
      <c r="AH505" s="381"/>
      <c r="AI505" s="662"/>
      <c r="AJ505" s="380"/>
      <c r="AK505" s="379"/>
      <c r="AL505" s="381"/>
      <c r="AM505" s="381"/>
      <c r="AN505" s="381"/>
      <c r="AO505" s="381"/>
      <c r="AP505" s="381"/>
      <c r="AQ505" s="381"/>
      <c r="AR505" s="381"/>
      <c r="AS505" s="381"/>
      <c r="AT505" s="662"/>
      <c r="AU505" s="380"/>
      <c r="AV505" s="379"/>
      <c r="AW505" s="381"/>
      <c r="AX505" s="381"/>
      <c r="AY505" s="381"/>
      <c r="AZ505" s="381"/>
      <c r="BA505" s="381"/>
      <c r="BB505" s="381"/>
      <c r="BC505" s="381"/>
      <c r="BD505" s="381"/>
      <c r="BE505" s="662"/>
      <c r="BF505" s="380"/>
      <c r="BG505" s="379"/>
      <c r="BH505" s="381"/>
      <c r="BI505" s="381"/>
      <c r="BJ505" s="381"/>
      <c r="BK505" s="381"/>
      <c r="BL505" s="381"/>
      <c r="BM505" s="381"/>
      <c r="BN505" s="381"/>
      <c r="BO505" s="381"/>
      <c r="BP505" s="662"/>
      <c r="BQ505" s="380"/>
    </row>
    <row r="506" spans="1:69" ht="6" customHeight="1" x14ac:dyDescent="0.2">
      <c r="A506" s="395"/>
      <c r="C506" s="374"/>
      <c r="D506" s="395"/>
      <c r="N506" s="374"/>
      <c r="O506" s="395"/>
      <c r="Y506" s="374"/>
      <c r="Z506" s="395"/>
      <c r="AJ506" s="374"/>
      <c r="AK506" s="395"/>
      <c r="AU506" s="374"/>
      <c r="AV506" s="395"/>
      <c r="BF506" s="374"/>
      <c r="BG506" s="395"/>
      <c r="BQ506" s="374"/>
    </row>
    <row r="507" spans="1:69" ht="11.25" customHeight="1" x14ac:dyDescent="0.2">
      <c r="A507" s="395"/>
      <c r="B507" s="367" t="s">
        <v>3129</v>
      </c>
      <c r="C507" s="374"/>
      <c r="D507" s="395"/>
      <c r="E507" s="470" t="str">
        <f ca="1">VLOOKUP(INDIRECT(ADDRESS(ROW(),COLUMN()-3)),Language_Translations,MATCH(Language_Selected,Language_Options,0),FALSE)</f>
        <v>CHECK CATEGORIES V539 - V560:
IF ALL ‘NO’ AND NO FOOD LISTED IN V560, GO TO V562.
IF AT LEAST ONE ‘YES’, OR ANY FOOD LISTED IN V560, OR ALL ‘DON’T KNOW,’ GO TO V563.</v>
      </c>
      <c r="F507" s="470"/>
      <c r="G507" s="470"/>
      <c r="H507" s="470"/>
      <c r="I507" s="470"/>
      <c r="J507" s="470"/>
      <c r="K507" s="470"/>
      <c r="L507" s="470"/>
      <c r="M507" s="470"/>
      <c r="N507" s="374"/>
      <c r="O507" s="395"/>
      <c r="R507" s="378"/>
      <c r="S507" s="378"/>
      <c r="T507" s="378"/>
      <c r="U507" s="378"/>
      <c r="V507" s="378"/>
      <c r="W507" s="378"/>
      <c r="X507" s="456"/>
      <c r="Y507" s="374"/>
      <c r="Z507" s="395"/>
      <c r="AC507" s="378"/>
      <c r="AD507" s="378"/>
      <c r="AE507" s="378"/>
      <c r="AF507" s="378"/>
      <c r="AG507" s="378"/>
      <c r="AH507" s="378"/>
      <c r="AI507" s="456"/>
      <c r="AJ507" s="374"/>
      <c r="AK507" s="395"/>
      <c r="AN507" s="378"/>
      <c r="AO507" s="378"/>
      <c r="AP507" s="378"/>
      <c r="AQ507" s="378"/>
      <c r="AR507" s="378"/>
      <c r="AS507" s="378"/>
      <c r="AT507" s="456"/>
      <c r="AU507" s="374"/>
      <c r="AV507" s="395"/>
      <c r="AY507" s="378"/>
      <c r="AZ507" s="378"/>
      <c r="BA507" s="378"/>
      <c r="BB507" s="378"/>
      <c r="BC507" s="378"/>
      <c r="BD507" s="378"/>
      <c r="BE507" s="456"/>
      <c r="BF507" s="374"/>
      <c r="BG507" s="395"/>
      <c r="BJ507" s="378"/>
      <c r="BK507" s="378"/>
      <c r="BL507" s="378"/>
      <c r="BM507" s="378"/>
      <c r="BN507" s="378"/>
      <c r="BO507" s="378"/>
      <c r="BP507" s="456"/>
      <c r="BQ507" s="374"/>
    </row>
    <row r="508" spans="1:69" ht="11.25" customHeight="1" x14ac:dyDescent="0.2">
      <c r="A508" s="395"/>
      <c r="C508" s="374"/>
      <c r="D508" s="395"/>
      <c r="E508" s="470"/>
      <c r="F508" s="470"/>
      <c r="G508" s="470"/>
      <c r="H508" s="470"/>
      <c r="I508" s="470"/>
      <c r="J508" s="470"/>
      <c r="K508" s="470"/>
      <c r="L508" s="470"/>
      <c r="M508" s="470"/>
      <c r="N508" s="374"/>
      <c r="O508" s="395"/>
      <c r="P508" s="586"/>
      <c r="Q508" s="586"/>
      <c r="R508" s="586"/>
      <c r="S508" s="586"/>
      <c r="T508" s="586"/>
      <c r="U508" s="586"/>
      <c r="V508" s="586"/>
      <c r="X508" s="347"/>
      <c r="Y508" s="374"/>
      <c r="Z508" s="395"/>
      <c r="AA508" s="586"/>
      <c r="AB508" s="586"/>
      <c r="AC508" s="586"/>
      <c r="AD508" s="586"/>
      <c r="AE508" s="586"/>
      <c r="AF508" s="586"/>
      <c r="AG508" s="586"/>
      <c r="AI508" s="347"/>
      <c r="AJ508" s="374"/>
      <c r="AK508" s="395"/>
      <c r="AL508" s="586"/>
      <c r="AM508" s="586"/>
      <c r="AN508" s="586"/>
      <c r="AO508" s="586"/>
      <c r="AP508" s="586"/>
      <c r="AQ508" s="586"/>
      <c r="AR508" s="586"/>
      <c r="AT508" s="347"/>
      <c r="AU508" s="374"/>
      <c r="AV508" s="395"/>
      <c r="AW508" s="586"/>
      <c r="AX508" s="586"/>
      <c r="AY508" s="586"/>
      <c r="AZ508" s="586"/>
      <c r="BA508" s="586"/>
      <c r="BB508" s="586"/>
      <c r="BC508" s="586"/>
      <c r="BE508" s="347"/>
      <c r="BF508" s="374"/>
      <c r="BG508" s="395"/>
      <c r="BH508" s="586"/>
      <c r="BI508" s="586"/>
      <c r="BJ508" s="586"/>
      <c r="BK508" s="586"/>
      <c r="BL508" s="586"/>
      <c r="BM508" s="586"/>
      <c r="BN508" s="586"/>
      <c r="BP508" s="347"/>
      <c r="BQ508" s="374"/>
    </row>
    <row r="509" spans="1:69" ht="11.25" customHeight="1" x14ac:dyDescent="0.2">
      <c r="A509" s="395"/>
      <c r="C509" s="374"/>
      <c r="D509" s="395"/>
      <c r="E509" s="470"/>
      <c r="F509" s="470"/>
      <c r="G509" s="470"/>
      <c r="H509" s="470"/>
      <c r="I509" s="470"/>
      <c r="J509" s="470"/>
      <c r="K509" s="470"/>
      <c r="L509" s="470"/>
      <c r="M509" s="470"/>
      <c r="N509" s="374"/>
      <c r="O509" s="395"/>
      <c r="P509" s="795"/>
      <c r="Q509" s="795"/>
      <c r="R509" s="795"/>
      <c r="S509" s="795"/>
      <c r="T509" s="795"/>
      <c r="U509" s="795"/>
      <c r="V509" s="795"/>
      <c r="X509" s="347"/>
      <c r="Y509" s="374"/>
      <c r="Z509" s="395"/>
      <c r="AA509" s="795"/>
      <c r="AB509" s="795"/>
      <c r="AC509" s="795"/>
      <c r="AD509" s="795"/>
      <c r="AE509" s="795"/>
      <c r="AF509" s="795"/>
      <c r="AG509" s="795"/>
      <c r="AI509" s="347"/>
      <c r="AJ509" s="374"/>
      <c r="AK509" s="395"/>
      <c r="AL509" s="795"/>
      <c r="AM509" s="795"/>
      <c r="AN509" s="795"/>
      <c r="AO509" s="795"/>
      <c r="AP509" s="795"/>
      <c r="AQ509" s="795"/>
      <c r="AR509" s="795"/>
      <c r="AT509" s="347"/>
      <c r="AU509" s="374"/>
      <c r="AV509" s="395"/>
      <c r="AW509" s="795"/>
      <c r="AX509" s="795"/>
      <c r="AY509" s="795"/>
      <c r="AZ509" s="795"/>
      <c r="BA509" s="795"/>
      <c r="BB509" s="795"/>
      <c r="BC509" s="795"/>
      <c r="BE509" s="347"/>
      <c r="BF509" s="374"/>
      <c r="BG509" s="395"/>
      <c r="BH509" s="795"/>
      <c r="BI509" s="795"/>
      <c r="BJ509" s="795"/>
      <c r="BK509" s="795"/>
      <c r="BL509" s="795"/>
      <c r="BM509" s="795"/>
      <c r="BN509" s="795"/>
      <c r="BP509" s="347"/>
      <c r="BQ509" s="374"/>
    </row>
    <row r="510" spans="1:69" ht="11.25" customHeight="1" x14ac:dyDescent="0.2">
      <c r="A510" s="395"/>
      <c r="C510" s="374"/>
      <c r="D510" s="395"/>
      <c r="E510" s="470"/>
      <c r="F510" s="470"/>
      <c r="G510" s="470"/>
      <c r="H510" s="470"/>
      <c r="I510" s="470"/>
      <c r="J510" s="470"/>
      <c r="K510" s="470"/>
      <c r="L510" s="470"/>
      <c r="M510" s="470"/>
      <c r="N510" s="374"/>
      <c r="O510" s="395"/>
      <c r="P510" s="795"/>
      <c r="Q510" s="795"/>
      <c r="R510" s="795"/>
      <c r="S510" s="795"/>
      <c r="T510" s="795"/>
      <c r="U510" s="795"/>
      <c r="V510" s="795"/>
      <c r="X510" s="347"/>
      <c r="Y510" s="374"/>
      <c r="Z510" s="395"/>
      <c r="AA510" s="795"/>
      <c r="AB510" s="795"/>
      <c r="AC510" s="795"/>
      <c r="AD510" s="795"/>
      <c r="AE510" s="795"/>
      <c r="AF510" s="795"/>
      <c r="AG510" s="795"/>
      <c r="AI510" s="347"/>
      <c r="AJ510" s="374"/>
      <c r="AK510" s="395"/>
      <c r="AL510" s="795"/>
      <c r="AM510" s="795"/>
      <c r="AN510" s="795"/>
      <c r="AO510" s="795"/>
      <c r="AP510" s="795"/>
      <c r="AQ510" s="795"/>
      <c r="AR510" s="795"/>
      <c r="AT510" s="347"/>
      <c r="AU510" s="374"/>
      <c r="AV510" s="395"/>
      <c r="AW510" s="795"/>
      <c r="AX510" s="795"/>
      <c r="AY510" s="795"/>
      <c r="AZ510" s="795"/>
      <c r="BA510" s="795"/>
      <c r="BB510" s="795"/>
      <c r="BC510" s="795"/>
      <c r="BE510" s="347"/>
      <c r="BF510" s="374"/>
      <c r="BG510" s="395"/>
      <c r="BH510" s="795"/>
      <c r="BI510" s="795"/>
      <c r="BJ510" s="795"/>
      <c r="BK510" s="795"/>
      <c r="BL510" s="795"/>
      <c r="BM510" s="795"/>
      <c r="BN510" s="795"/>
      <c r="BP510" s="347"/>
      <c r="BQ510" s="374"/>
    </row>
    <row r="511" spans="1:69" ht="11.25" customHeight="1" x14ac:dyDescent="0.2">
      <c r="A511" s="395"/>
      <c r="C511" s="374"/>
      <c r="D511" s="395"/>
      <c r="E511" s="470"/>
      <c r="F511" s="470"/>
      <c r="G511" s="470"/>
      <c r="H511" s="470"/>
      <c r="I511" s="470"/>
      <c r="J511" s="470"/>
      <c r="K511" s="470"/>
      <c r="L511" s="470"/>
      <c r="M511" s="470"/>
      <c r="N511" s="374"/>
      <c r="O511" s="395"/>
      <c r="P511" s="795"/>
      <c r="Q511" s="795"/>
      <c r="R511" s="795"/>
      <c r="S511" s="795"/>
      <c r="T511" s="795"/>
      <c r="U511" s="795"/>
      <c r="V511" s="795"/>
      <c r="X511" s="347"/>
      <c r="Y511" s="374"/>
      <c r="Z511" s="395"/>
      <c r="AA511" s="795"/>
      <c r="AB511" s="795"/>
      <c r="AC511" s="795"/>
      <c r="AD511" s="795"/>
      <c r="AE511" s="795"/>
      <c r="AF511" s="795"/>
      <c r="AG511" s="795"/>
      <c r="AI511" s="347"/>
      <c r="AJ511" s="374"/>
      <c r="AK511" s="395"/>
      <c r="AL511" s="795"/>
      <c r="AM511" s="795"/>
      <c r="AN511" s="795"/>
      <c r="AO511" s="795"/>
      <c r="AP511" s="795"/>
      <c r="AQ511" s="795"/>
      <c r="AR511" s="795"/>
      <c r="AT511" s="347"/>
      <c r="AU511" s="374"/>
      <c r="AV511" s="395"/>
      <c r="AW511" s="795"/>
      <c r="AX511" s="795"/>
      <c r="AY511" s="795"/>
      <c r="AZ511" s="795"/>
      <c r="BA511" s="795"/>
      <c r="BB511" s="795"/>
      <c r="BC511" s="795"/>
      <c r="BE511" s="347"/>
      <c r="BF511" s="374"/>
      <c r="BG511" s="395"/>
      <c r="BH511" s="795"/>
      <c r="BI511" s="795"/>
      <c r="BJ511" s="795"/>
      <c r="BK511" s="795"/>
      <c r="BL511" s="795"/>
      <c r="BM511" s="795"/>
      <c r="BN511" s="795"/>
      <c r="BP511" s="347"/>
      <c r="BQ511" s="374"/>
    </row>
    <row r="512" spans="1:69" ht="11.25" customHeight="1" x14ac:dyDescent="0.2">
      <c r="A512" s="395"/>
      <c r="C512" s="374"/>
      <c r="D512" s="395"/>
      <c r="E512" s="470"/>
      <c r="F512" s="470"/>
      <c r="G512" s="470"/>
      <c r="H512" s="470"/>
      <c r="I512" s="470"/>
      <c r="J512" s="470"/>
      <c r="K512" s="470"/>
      <c r="L512" s="470"/>
      <c r="M512" s="470"/>
      <c r="N512" s="374"/>
      <c r="O512" s="395"/>
      <c r="P512" s="795"/>
      <c r="Q512" s="795"/>
      <c r="R512" s="795"/>
      <c r="S512" s="795"/>
      <c r="T512" s="795"/>
      <c r="U512" s="795"/>
      <c r="V512" s="795"/>
      <c r="X512" s="347"/>
      <c r="Y512" s="374"/>
      <c r="Z512" s="395"/>
      <c r="AA512" s="795"/>
      <c r="AB512" s="795"/>
      <c r="AC512" s="795"/>
      <c r="AD512" s="795"/>
      <c r="AE512" s="795"/>
      <c r="AF512" s="795"/>
      <c r="AG512" s="795"/>
      <c r="AI512" s="347"/>
      <c r="AJ512" s="374"/>
      <c r="AK512" s="395"/>
      <c r="AL512" s="795"/>
      <c r="AM512" s="795"/>
      <c r="AN512" s="795"/>
      <c r="AO512" s="795"/>
      <c r="AP512" s="795"/>
      <c r="AQ512" s="795"/>
      <c r="AR512" s="795"/>
      <c r="AT512" s="347"/>
      <c r="AU512" s="374"/>
      <c r="AV512" s="395"/>
      <c r="AW512" s="795"/>
      <c r="AX512" s="795"/>
      <c r="AY512" s="795"/>
      <c r="AZ512" s="795"/>
      <c r="BA512" s="795"/>
      <c r="BB512" s="795"/>
      <c r="BC512" s="795"/>
      <c r="BE512" s="347"/>
      <c r="BF512" s="374"/>
      <c r="BG512" s="395"/>
      <c r="BH512" s="795"/>
      <c r="BI512" s="795"/>
      <c r="BJ512" s="795"/>
      <c r="BK512" s="795"/>
      <c r="BL512" s="795"/>
      <c r="BM512" s="795"/>
      <c r="BN512" s="795"/>
      <c r="BP512" s="347"/>
      <c r="BQ512" s="374"/>
    </row>
    <row r="513" spans="1:69" ht="11.25" customHeight="1" x14ac:dyDescent="0.2">
      <c r="A513" s="395"/>
      <c r="C513" s="374"/>
      <c r="D513" s="395"/>
      <c r="E513" s="470"/>
      <c r="F513" s="470"/>
      <c r="G513" s="470"/>
      <c r="H513" s="470"/>
      <c r="I513" s="470"/>
      <c r="J513" s="470"/>
      <c r="K513" s="470"/>
      <c r="L513" s="470"/>
      <c r="M513" s="470"/>
      <c r="N513" s="374"/>
      <c r="O513" s="395"/>
      <c r="P513" s="795"/>
      <c r="Q513" s="795"/>
      <c r="R513" s="795"/>
      <c r="S513" s="795"/>
      <c r="T513" s="795"/>
      <c r="U513" s="795"/>
      <c r="V513" s="795"/>
      <c r="X513" s="347"/>
      <c r="Y513" s="374"/>
      <c r="Z513" s="395"/>
      <c r="AA513" s="795"/>
      <c r="AB513" s="795"/>
      <c r="AC513" s="795"/>
      <c r="AD513" s="795"/>
      <c r="AE513" s="795"/>
      <c r="AF513" s="795"/>
      <c r="AG513" s="795"/>
      <c r="AI513" s="347"/>
      <c r="AJ513" s="374"/>
      <c r="AK513" s="395"/>
      <c r="AL513" s="795"/>
      <c r="AM513" s="795"/>
      <c r="AN513" s="795"/>
      <c r="AO513" s="795"/>
      <c r="AP513" s="795"/>
      <c r="AQ513" s="795"/>
      <c r="AR513" s="795"/>
      <c r="AT513" s="347"/>
      <c r="AU513" s="374"/>
      <c r="AV513" s="395"/>
      <c r="AW513" s="795"/>
      <c r="AX513" s="795"/>
      <c r="AY513" s="795"/>
      <c r="AZ513" s="795"/>
      <c r="BA513" s="795"/>
      <c r="BB513" s="795"/>
      <c r="BC513" s="795"/>
      <c r="BE513" s="347"/>
      <c r="BF513" s="374"/>
      <c r="BG513" s="395"/>
      <c r="BH513" s="795"/>
      <c r="BI513" s="795"/>
      <c r="BJ513" s="795"/>
      <c r="BK513" s="795"/>
      <c r="BL513" s="795"/>
      <c r="BM513" s="795"/>
      <c r="BN513" s="795"/>
      <c r="BP513" s="347"/>
      <c r="BQ513" s="374"/>
    </row>
    <row r="514" spans="1:69" ht="11.25" customHeight="1" x14ac:dyDescent="0.2">
      <c r="A514" s="395"/>
      <c r="C514" s="374"/>
      <c r="D514" s="395"/>
      <c r="E514" s="470"/>
      <c r="F514" s="470"/>
      <c r="G514" s="470"/>
      <c r="H514" s="470"/>
      <c r="I514" s="470"/>
      <c r="J514" s="470"/>
      <c r="K514" s="470"/>
      <c r="L514" s="470"/>
      <c r="M514" s="470"/>
      <c r="N514" s="374"/>
      <c r="O514" s="395"/>
      <c r="P514" s="795"/>
      <c r="Q514" s="795"/>
      <c r="R514" s="795"/>
      <c r="S514" s="795"/>
      <c r="T514" s="795"/>
      <c r="U514" s="795"/>
      <c r="V514" s="795"/>
      <c r="X514" s="347"/>
      <c r="Y514" s="374"/>
      <c r="Z514" s="395"/>
      <c r="AA514" s="795"/>
      <c r="AB514" s="795"/>
      <c r="AC514" s="795"/>
      <c r="AD514" s="795"/>
      <c r="AE514" s="795"/>
      <c r="AF514" s="795"/>
      <c r="AG514" s="795"/>
      <c r="AI514" s="347"/>
      <c r="AJ514" s="374"/>
      <c r="AK514" s="395"/>
      <c r="AL514" s="795"/>
      <c r="AM514" s="795"/>
      <c r="AN514" s="795"/>
      <c r="AO514" s="795"/>
      <c r="AP514" s="795"/>
      <c r="AQ514" s="795"/>
      <c r="AR514" s="795"/>
      <c r="AT514" s="347"/>
      <c r="AU514" s="374"/>
      <c r="AV514" s="395"/>
      <c r="AW514" s="795"/>
      <c r="AX514" s="795"/>
      <c r="AY514" s="795"/>
      <c r="AZ514" s="795"/>
      <c r="BA514" s="795"/>
      <c r="BB514" s="795"/>
      <c r="BC514" s="795"/>
      <c r="BE514" s="347"/>
      <c r="BF514" s="374"/>
      <c r="BG514" s="395"/>
      <c r="BH514" s="795"/>
      <c r="BI514" s="795"/>
      <c r="BJ514" s="795"/>
      <c r="BK514" s="795"/>
      <c r="BL514" s="795"/>
      <c r="BM514" s="795"/>
      <c r="BN514" s="795"/>
      <c r="BP514" s="347"/>
      <c r="BQ514" s="374"/>
    </row>
    <row r="515" spans="1:69" ht="11.25" customHeight="1" x14ac:dyDescent="0.2">
      <c r="A515" s="395"/>
      <c r="C515" s="374"/>
      <c r="D515" s="395"/>
      <c r="E515" s="470"/>
      <c r="F515" s="470"/>
      <c r="G515" s="470"/>
      <c r="H515" s="470"/>
      <c r="I515" s="470"/>
      <c r="J515" s="470"/>
      <c r="K515" s="470"/>
      <c r="L515" s="470"/>
      <c r="M515" s="470"/>
      <c r="N515" s="374"/>
      <c r="O515" s="395"/>
      <c r="P515" s="795"/>
      <c r="Q515" s="795"/>
      <c r="R515" s="795"/>
      <c r="S515" s="795"/>
      <c r="T515" s="795"/>
      <c r="U515" s="795"/>
      <c r="V515" s="795"/>
      <c r="X515" s="347"/>
      <c r="Y515" s="374"/>
      <c r="Z515" s="395"/>
      <c r="AA515" s="795"/>
      <c r="AB515" s="795"/>
      <c r="AC515" s="795"/>
      <c r="AD515" s="795"/>
      <c r="AE515" s="795"/>
      <c r="AF515" s="795"/>
      <c r="AG515" s="795"/>
      <c r="AI515" s="347"/>
      <c r="AJ515" s="374"/>
      <c r="AK515" s="395"/>
      <c r="AL515" s="795"/>
      <c r="AM515" s="795"/>
      <c r="AN515" s="795"/>
      <c r="AO515" s="795"/>
      <c r="AP515" s="795"/>
      <c r="AQ515" s="795"/>
      <c r="AR515" s="795"/>
      <c r="AT515" s="347"/>
      <c r="AU515" s="374"/>
      <c r="AV515" s="395"/>
      <c r="AW515" s="795"/>
      <c r="AX515" s="795"/>
      <c r="AY515" s="795"/>
      <c r="AZ515" s="795"/>
      <c r="BA515" s="795"/>
      <c r="BB515" s="795"/>
      <c r="BC515" s="795"/>
      <c r="BE515" s="347"/>
      <c r="BF515" s="374"/>
      <c r="BG515" s="395"/>
      <c r="BH515" s="795"/>
      <c r="BI515" s="795"/>
      <c r="BJ515" s="795"/>
      <c r="BK515" s="795"/>
      <c r="BL515" s="795"/>
      <c r="BM515" s="795"/>
      <c r="BN515" s="795"/>
      <c r="BP515" s="347"/>
      <c r="BQ515" s="374"/>
    </row>
    <row r="516" spans="1:69" ht="11.25" customHeight="1" x14ac:dyDescent="0.2">
      <c r="A516" s="395"/>
      <c r="C516" s="374"/>
      <c r="D516" s="395"/>
      <c r="E516" s="470"/>
      <c r="F516" s="470"/>
      <c r="G516" s="470"/>
      <c r="H516" s="470"/>
      <c r="I516" s="470"/>
      <c r="J516" s="470"/>
      <c r="K516" s="470"/>
      <c r="L516" s="470"/>
      <c r="M516" s="470"/>
      <c r="N516" s="374"/>
      <c r="O516" s="395"/>
      <c r="R516" s="378"/>
      <c r="S516" s="378"/>
      <c r="T516" s="378"/>
      <c r="U516" s="378"/>
      <c r="V516" s="378"/>
      <c r="W516" s="378"/>
      <c r="X516" s="456"/>
      <c r="Y516" s="374"/>
      <c r="Z516" s="395"/>
      <c r="AC516" s="378"/>
      <c r="AD516" s="378"/>
      <c r="AE516" s="378"/>
      <c r="AF516" s="378"/>
      <c r="AG516" s="378"/>
      <c r="AH516" s="378"/>
      <c r="AI516" s="456"/>
      <c r="AJ516" s="374"/>
      <c r="AK516" s="395"/>
      <c r="AN516" s="378"/>
      <c r="AO516" s="378"/>
      <c r="AP516" s="378"/>
      <c r="AQ516" s="378"/>
      <c r="AR516" s="378"/>
      <c r="AS516" s="378"/>
      <c r="AT516" s="456"/>
      <c r="AU516" s="374"/>
      <c r="AV516" s="395"/>
      <c r="AY516" s="378"/>
      <c r="AZ516" s="378"/>
      <c r="BA516" s="378"/>
      <c r="BB516" s="378"/>
      <c r="BC516" s="378"/>
      <c r="BD516" s="378"/>
      <c r="BE516" s="456"/>
      <c r="BF516" s="374"/>
      <c r="BG516" s="395"/>
      <c r="BJ516" s="378"/>
      <c r="BK516" s="378"/>
      <c r="BL516" s="378"/>
      <c r="BM516" s="378"/>
      <c r="BN516" s="378"/>
      <c r="BO516" s="378"/>
      <c r="BP516" s="456"/>
      <c r="BQ516" s="374"/>
    </row>
    <row r="517" spans="1:69" ht="6" customHeight="1" x14ac:dyDescent="0.2">
      <c r="A517" s="379"/>
      <c r="C517" s="374"/>
      <c r="D517" s="379"/>
      <c r="E517" s="510"/>
      <c r="F517" s="510"/>
      <c r="G517" s="510"/>
      <c r="H517" s="510"/>
      <c r="I517" s="510"/>
      <c r="J517" s="510"/>
      <c r="K517" s="510"/>
      <c r="L517" s="510"/>
      <c r="M517" s="510"/>
      <c r="N517" s="380"/>
      <c r="O517" s="379"/>
      <c r="P517" s="381"/>
      <c r="Q517" s="381"/>
      <c r="R517" s="619"/>
      <c r="S517" s="619"/>
      <c r="T517" s="619"/>
      <c r="U517" s="619"/>
      <c r="V517" s="619"/>
      <c r="W517" s="619"/>
      <c r="X517" s="796"/>
      <c r="Y517" s="380"/>
      <c r="Z517" s="379"/>
      <c r="AA517" s="381"/>
      <c r="AB517" s="381"/>
      <c r="AC517" s="619"/>
      <c r="AD517" s="619"/>
      <c r="AE517" s="619"/>
      <c r="AF517" s="619"/>
      <c r="AG517" s="619"/>
      <c r="AH517" s="619"/>
      <c r="AI517" s="796"/>
      <c r="AJ517" s="380"/>
      <c r="AK517" s="379"/>
      <c r="AL517" s="381"/>
      <c r="AM517" s="381"/>
      <c r="AN517" s="619"/>
      <c r="AO517" s="619"/>
      <c r="AP517" s="619"/>
      <c r="AQ517" s="619"/>
      <c r="AR517" s="619"/>
      <c r="AS517" s="619"/>
      <c r="AT517" s="796"/>
      <c r="AU517" s="380"/>
      <c r="AV517" s="379"/>
      <c r="AW517" s="381"/>
      <c r="AX517" s="381"/>
      <c r="AY517" s="619"/>
      <c r="AZ517" s="619"/>
      <c r="BA517" s="619"/>
      <c r="BB517" s="619"/>
      <c r="BC517" s="619"/>
      <c r="BD517" s="619"/>
      <c r="BE517" s="796"/>
      <c r="BF517" s="380"/>
      <c r="BG517" s="379"/>
      <c r="BH517" s="381"/>
      <c r="BI517" s="381"/>
      <c r="BJ517" s="619"/>
      <c r="BK517" s="619"/>
      <c r="BL517" s="619"/>
      <c r="BM517" s="619"/>
      <c r="BN517" s="619"/>
      <c r="BO517" s="619"/>
      <c r="BP517" s="796"/>
      <c r="BQ517" s="380"/>
    </row>
    <row r="518" spans="1:69" ht="6" customHeight="1" x14ac:dyDescent="0.2">
      <c r="A518" s="375"/>
      <c r="B518" s="661"/>
      <c r="C518" s="376"/>
      <c r="D518" s="395"/>
      <c r="E518" s="476"/>
      <c r="F518" s="476"/>
      <c r="G518" s="476"/>
      <c r="H518" s="476"/>
      <c r="I518" s="476"/>
      <c r="J518" s="476"/>
      <c r="K518" s="476"/>
      <c r="L518" s="476"/>
      <c r="M518" s="476"/>
      <c r="N518" s="374"/>
      <c r="O518" s="375"/>
      <c r="P518" s="398"/>
      <c r="Q518" s="398"/>
      <c r="R518" s="398"/>
      <c r="S518" s="398"/>
      <c r="T518" s="398"/>
      <c r="U518" s="398"/>
      <c r="V518" s="398"/>
      <c r="W518" s="398"/>
      <c r="X518" s="661"/>
      <c r="Y518" s="376"/>
      <c r="Z518" s="375"/>
      <c r="AA518" s="398"/>
      <c r="AB518" s="398"/>
      <c r="AC518" s="398"/>
      <c r="AD518" s="398"/>
      <c r="AE518" s="398"/>
      <c r="AF518" s="398"/>
      <c r="AG518" s="398"/>
      <c r="AH518" s="398"/>
      <c r="AI518" s="661"/>
      <c r="AJ518" s="376"/>
      <c r="AK518" s="375"/>
      <c r="AL518" s="398"/>
      <c r="AM518" s="398"/>
      <c r="AN518" s="398"/>
      <c r="AO518" s="398"/>
      <c r="AP518" s="398"/>
      <c r="AQ518" s="398"/>
      <c r="AR518" s="398"/>
      <c r="AS518" s="398"/>
      <c r="AT518" s="661"/>
      <c r="AU518" s="376"/>
      <c r="AV518" s="375"/>
      <c r="AW518" s="398"/>
      <c r="AX518" s="398"/>
      <c r="AY518" s="398"/>
      <c r="AZ518" s="398"/>
      <c r="BA518" s="398"/>
      <c r="BB518" s="398"/>
      <c r="BC518" s="398"/>
      <c r="BD518" s="398"/>
      <c r="BE518" s="661"/>
      <c r="BF518" s="376"/>
      <c r="BG518" s="375"/>
      <c r="BH518" s="398"/>
      <c r="BI518" s="398"/>
      <c r="BJ518" s="398"/>
      <c r="BK518" s="398"/>
      <c r="BL518" s="398"/>
      <c r="BM518" s="398"/>
      <c r="BN518" s="398"/>
      <c r="BO518" s="398"/>
      <c r="BP518" s="661"/>
      <c r="BQ518" s="376"/>
    </row>
    <row r="519" spans="1:69" ht="11.25" customHeight="1" x14ac:dyDescent="0.2">
      <c r="A519" s="395"/>
      <c r="B519" s="367" t="s">
        <v>3130</v>
      </c>
      <c r="C519" s="374"/>
      <c r="D519" s="395"/>
      <c r="E519" s="470" t="str">
        <f ca="1">VLOOKUP(INDIRECT(ADDRESS(ROW(),COLUMN()-3)),Language_Translations,MATCH(Language_Selected,Language_Options,0),FALSE)</f>
        <v xml:space="preserve">Did [CHILD’S NAME] eat any solid, semi-solid, or soft foods yesterday during the day or at night?
IF ‘YES’ PROBE: What kind of solid, semi-solid, or soft foods did [CHILD’S NAME] eat?
</v>
      </c>
      <c r="F519" s="470"/>
      <c r="G519" s="470"/>
      <c r="H519" s="470"/>
      <c r="I519" s="470"/>
      <c r="J519" s="470"/>
      <c r="K519" s="470"/>
      <c r="L519" s="470"/>
      <c r="M519" s="470"/>
      <c r="N519" s="374"/>
      <c r="O519" s="395"/>
      <c r="P519" s="347" t="s">
        <v>1731</v>
      </c>
      <c r="R519" s="378" t="s">
        <v>7</v>
      </c>
      <c r="S519" s="378"/>
      <c r="T519" s="378"/>
      <c r="U519" s="378"/>
      <c r="V519" s="378"/>
      <c r="W519" s="378"/>
      <c r="X519" s="456" t="s">
        <v>1778</v>
      </c>
      <c r="Y519" s="374"/>
      <c r="Z519" s="395"/>
      <c r="AA519" s="347" t="s">
        <v>1731</v>
      </c>
      <c r="AC519" s="378" t="s">
        <v>7</v>
      </c>
      <c r="AD519" s="378"/>
      <c r="AE519" s="378"/>
      <c r="AF519" s="378"/>
      <c r="AG519" s="378"/>
      <c r="AH519" s="378"/>
      <c r="AI519" s="456" t="s">
        <v>1778</v>
      </c>
      <c r="AJ519" s="374"/>
      <c r="AK519" s="395"/>
      <c r="AL519" s="347" t="s">
        <v>1731</v>
      </c>
      <c r="AN519" s="378" t="s">
        <v>7</v>
      </c>
      <c r="AO519" s="378"/>
      <c r="AP519" s="378"/>
      <c r="AQ519" s="378"/>
      <c r="AR519" s="378"/>
      <c r="AS519" s="378"/>
      <c r="AT519" s="456" t="s">
        <v>1778</v>
      </c>
      <c r="AU519" s="374"/>
      <c r="AV519" s="395"/>
      <c r="AW519" s="347" t="s">
        <v>1731</v>
      </c>
      <c r="AY519" s="378" t="s">
        <v>7</v>
      </c>
      <c r="AZ519" s="378"/>
      <c r="BA519" s="378"/>
      <c r="BB519" s="378"/>
      <c r="BC519" s="378"/>
      <c r="BD519" s="378"/>
      <c r="BE519" s="456" t="s">
        <v>1778</v>
      </c>
      <c r="BF519" s="374"/>
      <c r="BG519" s="395"/>
      <c r="BH519" s="347" t="s">
        <v>1731</v>
      </c>
      <c r="BJ519" s="378" t="s">
        <v>7</v>
      </c>
      <c r="BK519" s="378"/>
      <c r="BL519" s="378"/>
      <c r="BM519" s="378"/>
      <c r="BN519" s="378"/>
      <c r="BO519" s="378"/>
      <c r="BP519" s="456" t="s">
        <v>1778</v>
      </c>
      <c r="BQ519" s="374"/>
    </row>
    <row r="520" spans="1:69" ht="11.25" customHeight="1" x14ac:dyDescent="0.2">
      <c r="A520" s="395"/>
      <c r="C520" s="374"/>
      <c r="D520" s="395"/>
      <c r="E520" s="470"/>
      <c r="F520" s="470"/>
      <c r="G520" s="470"/>
      <c r="H520" s="470"/>
      <c r="I520" s="470"/>
      <c r="J520" s="470"/>
      <c r="K520" s="470"/>
      <c r="L520" s="470"/>
      <c r="M520" s="470"/>
      <c r="N520" s="374"/>
      <c r="O520" s="395"/>
      <c r="P520" s="444" t="s">
        <v>3136</v>
      </c>
      <c r="Q520" s="444"/>
      <c r="R520" s="444"/>
      <c r="S520" s="444"/>
      <c r="T520" s="444"/>
      <c r="U520" s="444"/>
      <c r="V520" s="444"/>
      <c r="W520" s="444"/>
      <c r="X520" s="347"/>
      <c r="Y520" s="374"/>
      <c r="Z520" s="395"/>
      <c r="AA520" s="444" t="s">
        <v>3136</v>
      </c>
      <c r="AB520" s="444"/>
      <c r="AC520" s="444"/>
      <c r="AD520" s="444"/>
      <c r="AE520" s="444"/>
      <c r="AF520" s="444"/>
      <c r="AG520" s="444"/>
      <c r="AH520" s="444"/>
      <c r="AI520" s="347"/>
      <c r="AJ520" s="374"/>
      <c r="AK520" s="395"/>
      <c r="AL520" s="444" t="s">
        <v>3136</v>
      </c>
      <c r="AM520" s="444"/>
      <c r="AN520" s="444"/>
      <c r="AO520" s="444"/>
      <c r="AP520" s="444"/>
      <c r="AQ520" s="444"/>
      <c r="AR520" s="444"/>
      <c r="AS520" s="444"/>
      <c r="AT520" s="347"/>
      <c r="AU520" s="374"/>
      <c r="AV520" s="395"/>
      <c r="AW520" s="444" t="s">
        <v>3136</v>
      </c>
      <c r="AX520" s="444"/>
      <c r="AY520" s="444"/>
      <c r="AZ520" s="444"/>
      <c r="BA520" s="444"/>
      <c r="BB520" s="444"/>
      <c r="BC520" s="444"/>
      <c r="BD520" s="444"/>
      <c r="BE520" s="347"/>
      <c r="BF520" s="374"/>
      <c r="BG520" s="395"/>
      <c r="BH520" s="444" t="s">
        <v>3136</v>
      </c>
      <c r="BI520" s="444"/>
      <c r="BJ520" s="444"/>
      <c r="BK520" s="444"/>
      <c r="BL520" s="444"/>
      <c r="BM520" s="444"/>
      <c r="BN520" s="444"/>
      <c r="BO520" s="444"/>
      <c r="BP520" s="347"/>
      <c r="BQ520" s="374"/>
    </row>
    <row r="521" spans="1:69" ht="11.25" customHeight="1" x14ac:dyDescent="0.2">
      <c r="A521" s="395"/>
      <c r="C521" s="374"/>
      <c r="D521" s="395"/>
      <c r="E521" s="470"/>
      <c r="F521" s="470"/>
      <c r="G521" s="470"/>
      <c r="H521" s="470"/>
      <c r="I521" s="470"/>
      <c r="J521" s="470"/>
      <c r="K521" s="470"/>
      <c r="L521" s="470"/>
      <c r="M521" s="470"/>
      <c r="N521" s="374"/>
      <c r="O521" s="395"/>
      <c r="P521" s="444"/>
      <c r="Q521" s="444"/>
      <c r="R521" s="444"/>
      <c r="S521" s="444"/>
      <c r="T521" s="444"/>
      <c r="U521" s="444"/>
      <c r="V521" s="444"/>
      <c r="W521" s="444"/>
      <c r="X521" s="456"/>
      <c r="Y521" s="374"/>
      <c r="Z521" s="395"/>
      <c r="AA521" s="444"/>
      <c r="AB521" s="444"/>
      <c r="AC521" s="444"/>
      <c r="AD521" s="444"/>
      <c r="AE521" s="444"/>
      <c r="AF521" s="444"/>
      <c r="AG521" s="444"/>
      <c r="AH521" s="444"/>
      <c r="AI521" s="456"/>
      <c r="AJ521" s="374"/>
      <c r="AK521" s="395"/>
      <c r="AL521" s="444"/>
      <c r="AM521" s="444"/>
      <c r="AN521" s="444"/>
      <c r="AO521" s="444"/>
      <c r="AP521" s="444"/>
      <c r="AQ521" s="444"/>
      <c r="AR521" s="444"/>
      <c r="AS521" s="444"/>
      <c r="AT521" s="456"/>
      <c r="AU521" s="374"/>
      <c r="AV521" s="395"/>
      <c r="AW521" s="444"/>
      <c r="AX521" s="444"/>
      <c r="AY521" s="444"/>
      <c r="AZ521" s="444"/>
      <c r="BA521" s="444"/>
      <c r="BB521" s="444"/>
      <c r="BC521" s="444"/>
      <c r="BD521" s="444"/>
      <c r="BE521" s="456"/>
      <c r="BF521" s="374"/>
      <c r="BG521" s="395"/>
      <c r="BH521" s="444"/>
      <c r="BI521" s="444"/>
      <c r="BJ521" s="444"/>
      <c r="BK521" s="444"/>
      <c r="BL521" s="444"/>
      <c r="BM521" s="444"/>
      <c r="BN521" s="444"/>
      <c r="BO521" s="444"/>
      <c r="BP521" s="456"/>
      <c r="BQ521" s="374"/>
    </row>
    <row r="522" spans="1:69" ht="11.25" customHeight="1" x14ac:dyDescent="0.2">
      <c r="A522" s="395"/>
      <c r="B522" s="456"/>
      <c r="C522" s="374"/>
      <c r="D522" s="395"/>
      <c r="E522" s="470"/>
      <c r="F522" s="470"/>
      <c r="G522" s="470"/>
      <c r="H522" s="470"/>
      <c r="I522" s="470"/>
      <c r="J522" s="470"/>
      <c r="K522" s="470"/>
      <c r="L522" s="470"/>
      <c r="M522" s="470"/>
      <c r="N522" s="374"/>
      <c r="O522" s="395"/>
      <c r="P522" s="444"/>
      <c r="Q522" s="444"/>
      <c r="R522" s="444"/>
      <c r="S522" s="444"/>
      <c r="T522" s="444"/>
      <c r="U522" s="444"/>
      <c r="V522" s="444"/>
      <c r="W522" s="444"/>
      <c r="Y522" s="374"/>
      <c r="Z522" s="395"/>
      <c r="AA522" s="444"/>
      <c r="AB522" s="444"/>
      <c r="AC522" s="444"/>
      <c r="AD522" s="444"/>
      <c r="AE522" s="444"/>
      <c r="AF522" s="444"/>
      <c r="AG522" s="444"/>
      <c r="AH522" s="444"/>
      <c r="AJ522" s="374"/>
      <c r="AK522" s="395"/>
      <c r="AL522" s="444"/>
      <c r="AM522" s="444"/>
      <c r="AN522" s="444"/>
      <c r="AO522" s="444"/>
      <c r="AP522" s="444"/>
      <c r="AQ522" s="444"/>
      <c r="AR522" s="444"/>
      <c r="AS522" s="444"/>
      <c r="AU522" s="374"/>
      <c r="AV522" s="395"/>
      <c r="AW522" s="444"/>
      <c r="AX522" s="444"/>
      <c r="AY522" s="444"/>
      <c r="AZ522" s="444"/>
      <c r="BA522" s="444"/>
      <c r="BB522" s="444"/>
      <c r="BC522" s="444"/>
      <c r="BD522" s="444"/>
      <c r="BF522" s="374"/>
      <c r="BG522" s="395"/>
      <c r="BH522" s="444"/>
      <c r="BI522" s="444"/>
      <c r="BJ522" s="444"/>
      <c r="BK522" s="444"/>
      <c r="BL522" s="444"/>
      <c r="BM522" s="444"/>
      <c r="BN522" s="444"/>
      <c r="BO522" s="444"/>
      <c r="BQ522" s="374"/>
    </row>
    <row r="523" spans="1:69" ht="6" customHeight="1" x14ac:dyDescent="0.2">
      <c r="A523" s="395"/>
      <c r="B523" s="456"/>
      <c r="C523" s="374"/>
      <c r="D523" s="395"/>
      <c r="E523" s="470"/>
      <c r="F523" s="470"/>
      <c r="G523" s="470"/>
      <c r="H523" s="470"/>
      <c r="I523" s="470"/>
      <c r="J523" s="470"/>
      <c r="K523" s="470"/>
      <c r="L523" s="470"/>
      <c r="M523" s="470"/>
      <c r="N523" s="374"/>
      <c r="O523" s="395"/>
      <c r="P523" s="477"/>
      <c r="Q523" s="477"/>
      <c r="R523" s="477"/>
      <c r="S523" s="477"/>
      <c r="T523" s="477"/>
      <c r="U523" s="477"/>
      <c r="V523" s="477"/>
      <c r="W523" s="477"/>
      <c r="Y523" s="374"/>
      <c r="Z523" s="395"/>
      <c r="AA523" s="477"/>
      <c r="AB523" s="477"/>
      <c r="AC523" s="477"/>
      <c r="AD523" s="477"/>
      <c r="AE523" s="477"/>
      <c r="AF523" s="477"/>
      <c r="AG523" s="477"/>
      <c r="AH523" s="477"/>
      <c r="AJ523" s="374"/>
      <c r="AK523" s="395"/>
      <c r="AL523" s="477"/>
      <c r="AM523" s="477"/>
      <c r="AN523" s="477"/>
      <c r="AO523" s="477"/>
      <c r="AP523" s="477"/>
      <c r="AQ523" s="477"/>
      <c r="AR523" s="477"/>
      <c r="AS523" s="477"/>
      <c r="AU523" s="374"/>
      <c r="AV523" s="395"/>
      <c r="AW523" s="477"/>
      <c r="AX523" s="477"/>
      <c r="AY523" s="477"/>
      <c r="AZ523" s="477"/>
      <c r="BA523" s="477"/>
      <c r="BB523" s="477"/>
      <c r="BC523" s="477"/>
      <c r="BD523" s="477"/>
      <c r="BF523" s="374"/>
      <c r="BG523" s="395"/>
      <c r="BH523" s="477"/>
      <c r="BI523" s="477"/>
      <c r="BJ523" s="477"/>
      <c r="BK523" s="477"/>
      <c r="BL523" s="477"/>
      <c r="BM523" s="477"/>
      <c r="BN523" s="477"/>
      <c r="BO523" s="477"/>
      <c r="BQ523" s="374"/>
    </row>
    <row r="524" spans="1:69" ht="11.25" customHeight="1" x14ac:dyDescent="0.2">
      <c r="A524" s="395"/>
      <c r="B524" s="456"/>
      <c r="C524" s="374"/>
      <c r="D524" s="395"/>
      <c r="E524" s="470"/>
      <c r="F524" s="470"/>
      <c r="G524" s="470"/>
      <c r="H524" s="470"/>
      <c r="I524" s="470"/>
      <c r="J524" s="470"/>
      <c r="K524" s="470"/>
      <c r="L524" s="470"/>
      <c r="M524" s="470"/>
      <c r="N524" s="374"/>
      <c r="O524" s="395"/>
      <c r="P524" s="444" t="s">
        <v>2346</v>
      </c>
      <c r="Q524" s="444"/>
      <c r="R524" s="444"/>
      <c r="S524" s="444"/>
      <c r="T524" s="444"/>
      <c r="U524" s="444"/>
      <c r="V524" s="444"/>
      <c r="W524" s="444"/>
      <c r="Y524" s="374"/>
      <c r="Z524" s="395"/>
      <c r="AA524" s="444" t="s">
        <v>2346</v>
      </c>
      <c r="AB524" s="444"/>
      <c r="AC524" s="444"/>
      <c r="AD524" s="444"/>
      <c r="AE524" s="444"/>
      <c r="AF524" s="444"/>
      <c r="AG524" s="444"/>
      <c r="AH524" s="444"/>
      <c r="AJ524" s="374"/>
      <c r="AK524" s="395"/>
      <c r="AL524" s="444" t="s">
        <v>2346</v>
      </c>
      <c r="AM524" s="444"/>
      <c r="AN524" s="444"/>
      <c r="AO524" s="444"/>
      <c r="AP524" s="444"/>
      <c r="AQ524" s="444"/>
      <c r="AR524" s="444"/>
      <c r="AS524" s="444"/>
      <c r="AU524" s="374"/>
      <c r="AV524" s="395"/>
      <c r="AW524" s="444" t="s">
        <v>2346</v>
      </c>
      <c r="AX524" s="444"/>
      <c r="AY524" s="444"/>
      <c r="AZ524" s="444"/>
      <c r="BA524" s="444"/>
      <c r="BB524" s="444"/>
      <c r="BC524" s="444"/>
      <c r="BD524" s="444"/>
      <c r="BF524" s="374"/>
      <c r="BG524" s="395"/>
      <c r="BH524" s="444" t="s">
        <v>2346</v>
      </c>
      <c r="BI524" s="444"/>
      <c r="BJ524" s="444"/>
      <c r="BK524" s="444"/>
      <c r="BL524" s="444"/>
      <c r="BM524" s="444"/>
      <c r="BN524" s="444"/>
      <c r="BO524" s="444"/>
      <c r="BQ524" s="374"/>
    </row>
    <row r="525" spans="1:69" ht="6" customHeight="1" x14ac:dyDescent="0.2">
      <c r="A525" s="395"/>
      <c r="B525" s="456"/>
      <c r="C525" s="374"/>
      <c r="D525" s="395"/>
      <c r="E525" s="470"/>
      <c r="F525" s="470"/>
      <c r="G525" s="470"/>
      <c r="H525" s="470"/>
      <c r="I525" s="470"/>
      <c r="J525" s="470"/>
      <c r="K525" s="470"/>
      <c r="L525" s="470"/>
      <c r="M525" s="470"/>
      <c r="N525" s="374"/>
      <c r="O525" s="395"/>
      <c r="P525" s="352"/>
      <c r="Q525" s="352"/>
      <c r="R525" s="352"/>
      <c r="S525" s="352"/>
      <c r="T525" s="352"/>
      <c r="U525" s="352"/>
      <c r="V525" s="352"/>
      <c r="W525" s="352"/>
      <c r="Y525" s="374"/>
      <c r="Z525" s="395"/>
      <c r="AA525" s="352"/>
      <c r="AB525" s="352"/>
      <c r="AC525" s="352"/>
      <c r="AD525" s="352"/>
      <c r="AE525" s="352"/>
      <c r="AF525" s="352"/>
      <c r="AG525" s="352"/>
      <c r="AH525" s="352"/>
      <c r="AJ525" s="374"/>
      <c r="AK525" s="395"/>
      <c r="AL525" s="352"/>
      <c r="AM525" s="352"/>
      <c r="AN525" s="352"/>
      <c r="AO525" s="352"/>
      <c r="AP525" s="352"/>
      <c r="AQ525" s="352"/>
      <c r="AR525" s="352"/>
      <c r="AS525" s="352"/>
      <c r="AU525" s="374"/>
      <c r="AV525" s="395"/>
      <c r="AW525" s="352"/>
      <c r="AX525" s="352"/>
      <c r="AY525" s="352"/>
      <c r="AZ525" s="352"/>
      <c r="BA525" s="352"/>
      <c r="BB525" s="352"/>
      <c r="BC525" s="352"/>
      <c r="BD525" s="352"/>
      <c r="BF525" s="374"/>
      <c r="BG525" s="395"/>
      <c r="BH525" s="352"/>
      <c r="BI525" s="352"/>
      <c r="BJ525" s="352"/>
      <c r="BK525" s="352"/>
      <c r="BL525" s="352"/>
      <c r="BM525" s="352"/>
      <c r="BN525" s="352"/>
      <c r="BO525" s="352"/>
      <c r="BQ525" s="374"/>
    </row>
    <row r="526" spans="1:69" ht="11.25" customHeight="1" x14ac:dyDescent="0.2">
      <c r="A526" s="395"/>
      <c r="B526" s="456"/>
      <c r="C526" s="374"/>
      <c r="D526" s="395"/>
      <c r="E526" s="470"/>
      <c r="F526" s="470"/>
      <c r="G526" s="470"/>
      <c r="H526" s="470"/>
      <c r="I526" s="470"/>
      <c r="J526" s="470"/>
      <c r="K526" s="470"/>
      <c r="L526" s="470"/>
      <c r="M526" s="470"/>
      <c r="N526" s="374"/>
      <c r="O526" s="395"/>
      <c r="P526" s="347" t="s">
        <v>1732</v>
      </c>
      <c r="R526" s="378" t="s">
        <v>7</v>
      </c>
      <c r="S526" s="378"/>
      <c r="T526" s="378"/>
      <c r="U526" s="378"/>
      <c r="V526" s="378"/>
      <c r="W526" s="378"/>
      <c r="X526" s="456" t="s">
        <v>1783</v>
      </c>
      <c r="Y526" s="374"/>
      <c r="Z526" s="395"/>
      <c r="AA526" s="347" t="s">
        <v>1732</v>
      </c>
      <c r="AC526" s="378" t="s">
        <v>7</v>
      </c>
      <c r="AD526" s="378"/>
      <c r="AE526" s="378"/>
      <c r="AF526" s="378"/>
      <c r="AG526" s="378"/>
      <c r="AH526" s="378"/>
      <c r="AI526" s="456" t="s">
        <v>1783</v>
      </c>
      <c r="AJ526" s="374"/>
      <c r="AK526" s="395"/>
      <c r="AL526" s="347" t="s">
        <v>1732</v>
      </c>
      <c r="AN526" s="378" t="s">
        <v>7</v>
      </c>
      <c r="AO526" s="378"/>
      <c r="AP526" s="378"/>
      <c r="AQ526" s="378"/>
      <c r="AR526" s="378"/>
      <c r="AS526" s="378"/>
      <c r="AT526" s="456" t="s">
        <v>1783</v>
      </c>
      <c r="AU526" s="374"/>
      <c r="AV526" s="395"/>
      <c r="AW526" s="347" t="s">
        <v>1732</v>
      </c>
      <c r="AY526" s="378" t="s">
        <v>7</v>
      </c>
      <c r="AZ526" s="378"/>
      <c r="BA526" s="378"/>
      <c r="BB526" s="378"/>
      <c r="BC526" s="378"/>
      <c r="BD526" s="378"/>
      <c r="BE526" s="456" t="s">
        <v>1783</v>
      </c>
      <c r="BF526" s="374"/>
      <c r="BG526" s="395"/>
      <c r="BH526" s="347" t="s">
        <v>1732</v>
      </c>
      <c r="BJ526" s="378" t="s">
        <v>7</v>
      </c>
      <c r="BK526" s="378"/>
      <c r="BL526" s="378"/>
      <c r="BM526" s="378"/>
      <c r="BN526" s="378"/>
      <c r="BO526" s="378"/>
      <c r="BP526" s="456" t="s">
        <v>1783</v>
      </c>
      <c r="BQ526" s="374"/>
    </row>
    <row r="527" spans="1:69" ht="11.25" customHeight="1" x14ac:dyDescent="0.2">
      <c r="A527" s="395"/>
      <c r="B527" s="456"/>
      <c r="C527" s="374"/>
      <c r="D527" s="395"/>
      <c r="E527" s="470"/>
      <c r="F527" s="470"/>
      <c r="G527" s="470"/>
      <c r="H527" s="470"/>
      <c r="I527" s="470"/>
      <c r="J527" s="470"/>
      <c r="K527" s="470"/>
      <c r="L527" s="470"/>
      <c r="M527" s="470"/>
      <c r="N527" s="374"/>
      <c r="O527" s="395"/>
      <c r="P527" s="347" t="s">
        <v>1784</v>
      </c>
      <c r="U527" s="378" t="s">
        <v>7</v>
      </c>
      <c r="V527" s="378"/>
      <c r="W527" s="378"/>
      <c r="X527" s="367">
        <v>8</v>
      </c>
      <c r="Y527" s="374"/>
      <c r="Z527" s="395"/>
      <c r="AA527" s="347" t="s">
        <v>1784</v>
      </c>
      <c r="AF527" s="378" t="s">
        <v>7</v>
      </c>
      <c r="AG527" s="378"/>
      <c r="AH527" s="378"/>
      <c r="AI527" s="367">
        <v>8</v>
      </c>
      <c r="AJ527" s="374"/>
      <c r="AK527" s="395"/>
      <c r="AL527" s="347" t="s">
        <v>1784</v>
      </c>
      <c r="AQ527" s="378" t="s">
        <v>7</v>
      </c>
      <c r="AR527" s="378"/>
      <c r="AS527" s="378"/>
      <c r="AT527" s="367">
        <v>8</v>
      </c>
      <c r="AU527" s="374"/>
      <c r="AV527" s="395"/>
      <c r="AW527" s="347" t="s">
        <v>1784</v>
      </c>
      <c r="BB527" s="378" t="s">
        <v>7</v>
      </c>
      <c r="BC527" s="378"/>
      <c r="BD527" s="378"/>
      <c r="BE527" s="367">
        <v>8</v>
      </c>
      <c r="BF527" s="374"/>
      <c r="BG527" s="395"/>
      <c r="BH527" s="347" t="s">
        <v>1784</v>
      </c>
      <c r="BM527" s="378" t="s">
        <v>7</v>
      </c>
      <c r="BN527" s="378"/>
      <c r="BO527" s="378"/>
      <c r="BP527" s="367">
        <v>8</v>
      </c>
      <c r="BQ527" s="374"/>
    </row>
    <row r="528" spans="1:69" ht="6" customHeight="1" x14ac:dyDescent="0.2">
      <c r="A528" s="395"/>
      <c r="B528" s="456"/>
      <c r="C528" s="374"/>
      <c r="D528" s="395"/>
      <c r="E528" s="470"/>
      <c r="F528" s="470"/>
      <c r="G528" s="470"/>
      <c r="H528" s="470"/>
      <c r="I528" s="470"/>
      <c r="J528" s="470"/>
      <c r="K528" s="470"/>
      <c r="L528" s="470"/>
      <c r="M528" s="470"/>
      <c r="N528" s="374"/>
      <c r="O528" s="395"/>
      <c r="Q528" s="586"/>
      <c r="R528" s="586"/>
      <c r="S528" s="586"/>
      <c r="T528" s="586"/>
      <c r="U528" s="586"/>
      <c r="V528" s="586"/>
      <c r="W528" s="586"/>
      <c r="Y528" s="374"/>
      <c r="Z528" s="395"/>
      <c r="AB528" s="586"/>
      <c r="AC528" s="586"/>
      <c r="AD528" s="586"/>
      <c r="AE528" s="586"/>
      <c r="AF528" s="586"/>
      <c r="AG528" s="586"/>
      <c r="AH528" s="586"/>
      <c r="AJ528" s="374"/>
      <c r="AK528" s="395"/>
      <c r="AM528" s="586"/>
      <c r="AN528" s="586"/>
      <c r="AO528" s="586"/>
      <c r="AP528" s="586"/>
      <c r="AQ528" s="586"/>
      <c r="AR528" s="586"/>
      <c r="AS528" s="586"/>
      <c r="AU528" s="374"/>
      <c r="AV528" s="395"/>
      <c r="AX528" s="586"/>
      <c r="AY528" s="586"/>
      <c r="AZ528" s="586"/>
      <c r="BA528" s="586"/>
      <c r="BB528" s="586"/>
      <c r="BC528" s="586"/>
      <c r="BD528" s="586"/>
      <c r="BF528" s="374"/>
      <c r="BG528" s="395"/>
      <c r="BI528" s="586"/>
      <c r="BJ528" s="586"/>
      <c r="BK528" s="586"/>
      <c r="BL528" s="586"/>
      <c r="BM528" s="586"/>
      <c r="BN528" s="586"/>
      <c r="BO528" s="586"/>
      <c r="BQ528" s="374"/>
    </row>
    <row r="529" spans="1:69" ht="11.25" customHeight="1" x14ac:dyDescent="0.2">
      <c r="A529" s="395"/>
      <c r="B529" s="456"/>
      <c r="C529" s="374"/>
      <c r="D529" s="395"/>
      <c r="E529" s="470"/>
      <c r="F529" s="470"/>
      <c r="G529" s="470"/>
      <c r="H529" s="470"/>
      <c r="I529" s="470"/>
      <c r="J529" s="470"/>
      <c r="K529" s="470"/>
      <c r="L529" s="470"/>
      <c r="M529" s="470"/>
      <c r="N529" s="374"/>
      <c r="O529" s="395"/>
      <c r="P529" s="586"/>
      <c r="Q529" s="359"/>
      <c r="R529" s="347" t="s">
        <v>2343</v>
      </c>
      <c r="S529" s="359"/>
      <c r="T529" s="586"/>
      <c r="U529" s="586"/>
      <c r="V529" s="586"/>
      <c r="W529" s="586"/>
      <c r="Y529" s="374"/>
      <c r="Z529" s="395"/>
      <c r="AA529" s="586"/>
      <c r="AB529" s="586"/>
      <c r="AC529" s="347" t="s">
        <v>2343</v>
      </c>
      <c r="AD529" s="359"/>
      <c r="AE529" s="586"/>
      <c r="AF529" s="586"/>
      <c r="AG529" s="586"/>
      <c r="AH529" s="586"/>
      <c r="AJ529" s="374"/>
      <c r="AK529" s="395"/>
      <c r="AL529" s="586"/>
      <c r="AM529" s="586"/>
      <c r="AN529" s="347" t="s">
        <v>2343</v>
      </c>
      <c r="AO529" s="359"/>
      <c r="AP529" s="586"/>
      <c r="AQ529" s="586"/>
      <c r="AR529" s="586"/>
      <c r="AS529" s="586"/>
      <c r="AU529" s="374"/>
      <c r="AV529" s="395"/>
      <c r="AW529" s="586"/>
      <c r="AX529" s="586"/>
      <c r="AY529" s="347" t="s">
        <v>2343</v>
      </c>
      <c r="AZ529" s="359"/>
      <c r="BA529" s="586"/>
      <c r="BB529" s="586"/>
      <c r="BC529" s="586"/>
      <c r="BD529" s="586"/>
      <c r="BF529" s="374"/>
      <c r="BG529" s="395"/>
      <c r="BH529" s="586"/>
      <c r="BI529" s="586"/>
      <c r="BJ529" s="347" t="s">
        <v>2343</v>
      </c>
      <c r="BK529" s="359"/>
      <c r="BL529" s="586"/>
      <c r="BM529" s="586"/>
      <c r="BN529" s="586"/>
      <c r="BO529" s="586"/>
      <c r="BQ529" s="374"/>
    </row>
    <row r="530" spans="1:69" ht="6" customHeight="1" x14ac:dyDescent="0.2">
      <c r="A530" s="395"/>
      <c r="B530" s="456"/>
      <c r="C530" s="374"/>
      <c r="D530" s="395"/>
      <c r="E530" s="476"/>
      <c r="F530" s="476"/>
      <c r="G530" s="476"/>
      <c r="H530" s="476"/>
      <c r="I530" s="476"/>
      <c r="J530" s="476"/>
      <c r="K530" s="476"/>
      <c r="L530" s="476"/>
      <c r="M530" s="476"/>
      <c r="N530" s="374"/>
      <c r="O530" s="395"/>
      <c r="R530" s="378"/>
      <c r="S530" s="378"/>
      <c r="T530" s="378"/>
      <c r="U530" s="378"/>
      <c r="V530" s="378"/>
      <c r="W530" s="378"/>
      <c r="X530" s="456"/>
      <c r="Y530" s="374"/>
      <c r="Z530" s="395"/>
      <c r="AC530" s="378"/>
      <c r="AD530" s="378"/>
      <c r="AE530" s="378"/>
      <c r="AF530" s="378"/>
      <c r="AG530" s="378"/>
      <c r="AH530" s="378"/>
      <c r="AI530" s="456"/>
      <c r="AJ530" s="374"/>
      <c r="AK530" s="395"/>
      <c r="AN530" s="378"/>
      <c r="AO530" s="378"/>
      <c r="AP530" s="378"/>
      <c r="AQ530" s="378"/>
      <c r="AR530" s="378"/>
      <c r="AS530" s="378"/>
      <c r="AT530" s="456"/>
      <c r="AU530" s="374"/>
      <c r="AV530" s="395"/>
      <c r="AY530" s="378"/>
      <c r="AZ530" s="378"/>
      <c r="BA530" s="378"/>
      <c r="BB530" s="378"/>
      <c r="BC530" s="378"/>
      <c r="BD530" s="378"/>
      <c r="BE530" s="456"/>
      <c r="BF530" s="374"/>
      <c r="BG530" s="395"/>
      <c r="BJ530" s="378"/>
      <c r="BK530" s="378"/>
      <c r="BL530" s="378"/>
      <c r="BM530" s="378"/>
      <c r="BN530" s="378"/>
      <c r="BO530" s="378"/>
      <c r="BP530" s="456"/>
      <c r="BQ530" s="374"/>
    </row>
    <row r="531" spans="1:69" ht="6" customHeight="1" x14ac:dyDescent="0.2">
      <c r="A531" s="375"/>
      <c r="B531" s="661"/>
      <c r="C531" s="376"/>
      <c r="D531" s="375"/>
      <c r="E531" s="398"/>
      <c r="F531" s="398"/>
      <c r="G531" s="398"/>
      <c r="H531" s="398"/>
      <c r="I531" s="398"/>
      <c r="J531" s="398"/>
      <c r="K531" s="398"/>
      <c r="L531" s="398"/>
      <c r="M531" s="398"/>
      <c r="N531" s="376"/>
      <c r="O531" s="375"/>
      <c r="P531" s="398"/>
      <c r="Q531" s="398"/>
      <c r="R531" s="398"/>
      <c r="S531" s="398"/>
      <c r="T531" s="398"/>
      <c r="U531" s="398"/>
      <c r="V531" s="398"/>
      <c r="W531" s="398"/>
      <c r="X531" s="661"/>
      <c r="Y531" s="376"/>
      <c r="Z531" s="375"/>
      <c r="AA531" s="398"/>
      <c r="AB531" s="398"/>
      <c r="AC531" s="398"/>
      <c r="AD531" s="398"/>
      <c r="AE531" s="398"/>
      <c r="AF531" s="398"/>
      <c r="AG531" s="398"/>
      <c r="AH531" s="398"/>
      <c r="AI531" s="661"/>
      <c r="AJ531" s="376"/>
      <c r="AK531" s="375"/>
      <c r="AL531" s="398"/>
      <c r="AM531" s="398"/>
      <c r="AN531" s="398"/>
      <c r="AO531" s="398"/>
      <c r="AP531" s="398"/>
      <c r="AQ531" s="398"/>
      <c r="AR531" s="398"/>
      <c r="AS531" s="398"/>
      <c r="AT531" s="661"/>
      <c r="AU531" s="376"/>
      <c r="AV531" s="375"/>
      <c r="AW531" s="398"/>
      <c r="AX531" s="398"/>
      <c r="AY531" s="398"/>
      <c r="AZ531" s="398"/>
      <c r="BA531" s="398"/>
      <c r="BB531" s="398"/>
      <c r="BC531" s="398"/>
      <c r="BD531" s="398"/>
      <c r="BE531" s="661"/>
      <c r="BF531" s="376"/>
      <c r="BG531" s="375"/>
      <c r="BH531" s="398"/>
      <c r="BI531" s="398"/>
      <c r="BJ531" s="398"/>
      <c r="BK531" s="398"/>
      <c r="BL531" s="398"/>
      <c r="BM531" s="398"/>
      <c r="BN531" s="398"/>
      <c r="BO531" s="398"/>
      <c r="BP531" s="661"/>
      <c r="BQ531" s="376"/>
    </row>
    <row r="532" spans="1:69" ht="11.25" customHeight="1" x14ac:dyDescent="0.2">
      <c r="A532" s="395"/>
      <c r="B532" s="367" t="s">
        <v>3131</v>
      </c>
      <c r="C532" s="374"/>
      <c r="D532" s="395"/>
      <c r="E532" s="470" t="str">
        <f ca="1">VLOOKUP(INDIRECT(ADDRESS(ROW(),COLUMN()-3)),Language_Translations,MATCH(Language_Selected,Language_Options,0),FALSE)</f>
        <v>How many times did [CHILD'S NAME] eat solid, semi-solid, or soft foods other than liquids yesterday during the day or at night?</v>
      </c>
      <c r="F532" s="470"/>
      <c r="G532" s="470"/>
      <c r="H532" s="470"/>
      <c r="I532" s="470"/>
      <c r="J532" s="470"/>
      <c r="K532" s="470"/>
      <c r="L532" s="470"/>
      <c r="M532" s="470"/>
      <c r="N532" s="374"/>
      <c r="O532" s="395"/>
      <c r="R532" s="378"/>
      <c r="S532" s="378"/>
      <c r="T532" s="378"/>
      <c r="U532" s="375"/>
      <c r="V532" s="695"/>
      <c r="W532" s="375"/>
      <c r="X532" s="376"/>
      <c r="Y532" s="374"/>
      <c r="Z532" s="395"/>
      <c r="AC532" s="378"/>
      <c r="AD532" s="378"/>
      <c r="AE532" s="378"/>
      <c r="AF532" s="375"/>
      <c r="AG532" s="695"/>
      <c r="AH532" s="375"/>
      <c r="AI532" s="376"/>
      <c r="AJ532" s="374"/>
      <c r="AK532" s="395"/>
      <c r="AN532" s="378"/>
      <c r="AO532" s="378"/>
      <c r="AP532" s="378"/>
      <c r="AQ532" s="375"/>
      <c r="AR532" s="695"/>
      <c r="AS532" s="375"/>
      <c r="AT532" s="376"/>
      <c r="AU532" s="374"/>
      <c r="AV532" s="395"/>
      <c r="AY532" s="378"/>
      <c r="AZ532" s="378"/>
      <c r="BA532" s="378"/>
      <c r="BB532" s="375"/>
      <c r="BC532" s="695"/>
      <c r="BD532" s="375"/>
      <c r="BE532" s="376"/>
      <c r="BF532" s="374"/>
      <c r="BG532" s="395"/>
      <c r="BJ532" s="378"/>
      <c r="BK532" s="378"/>
      <c r="BL532" s="378"/>
      <c r="BM532" s="375"/>
      <c r="BN532" s="695"/>
      <c r="BO532" s="375"/>
      <c r="BP532" s="376"/>
      <c r="BQ532" s="374"/>
    </row>
    <row r="533" spans="1:69" ht="11.25" customHeight="1" x14ac:dyDescent="0.2">
      <c r="A533" s="395"/>
      <c r="C533" s="374"/>
      <c r="D533" s="395"/>
      <c r="E533" s="470"/>
      <c r="F533" s="470"/>
      <c r="G533" s="470"/>
      <c r="H533" s="470"/>
      <c r="I533" s="470"/>
      <c r="J533" s="470"/>
      <c r="K533" s="470"/>
      <c r="L533" s="470"/>
      <c r="M533" s="470"/>
      <c r="N533" s="374"/>
      <c r="O533" s="395"/>
      <c r="P533" s="347" t="s">
        <v>2344</v>
      </c>
      <c r="R533" s="378"/>
      <c r="S533" s="378" t="s">
        <v>7</v>
      </c>
      <c r="T533" s="378"/>
      <c r="U533" s="379"/>
      <c r="V533" s="678"/>
      <c r="W533" s="379"/>
      <c r="X533" s="380"/>
      <c r="Y533" s="374"/>
      <c r="Z533" s="395"/>
      <c r="AA533" s="347" t="s">
        <v>2344</v>
      </c>
      <c r="AC533" s="378"/>
      <c r="AD533" s="378" t="s">
        <v>7</v>
      </c>
      <c r="AE533" s="378"/>
      <c r="AF533" s="379"/>
      <c r="AG533" s="678"/>
      <c r="AH533" s="379"/>
      <c r="AI533" s="380"/>
      <c r="AJ533" s="374"/>
      <c r="AK533" s="395"/>
      <c r="AL533" s="347" t="s">
        <v>2344</v>
      </c>
      <c r="AN533" s="378"/>
      <c r="AO533" s="378" t="s">
        <v>7</v>
      </c>
      <c r="AP533" s="378"/>
      <c r="AQ533" s="379"/>
      <c r="AR533" s="678"/>
      <c r="AS533" s="379"/>
      <c r="AT533" s="380"/>
      <c r="AU533" s="374"/>
      <c r="AV533" s="395"/>
      <c r="AW533" s="347" t="s">
        <v>2344</v>
      </c>
      <c r="AY533" s="378"/>
      <c r="AZ533" s="378" t="s">
        <v>7</v>
      </c>
      <c r="BA533" s="378"/>
      <c r="BB533" s="379"/>
      <c r="BC533" s="678"/>
      <c r="BD533" s="379"/>
      <c r="BE533" s="380"/>
      <c r="BF533" s="374"/>
      <c r="BG533" s="395"/>
      <c r="BH533" s="347" t="s">
        <v>2344</v>
      </c>
      <c r="BJ533" s="378"/>
      <c r="BK533" s="378" t="s">
        <v>7</v>
      </c>
      <c r="BL533" s="378"/>
      <c r="BM533" s="379"/>
      <c r="BN533" s="678"/>
      <c r="BO533" s="379"/>
      <c r="BP533" s="380"/>
      <c r="BQ533" s="374"/>
    </row>
    <row r="534" spans="1:69" ht="6" customHeight="1" x14ac:dyDescent="0.2">
      <c r="A534" s="395"/>
      <c r="C534" s="374"/>
      <c r="D534" s="395"/>
      <c r="E534" s="470"/>
      <c r="F534" s="470"/>
      <c r="G534" s="470"/>
      <c r="H534" s="470"/>
      <c r="I534" s="470"/>
      <c r="J534" s="470"/>
      <c r="K534" s="470"/>
      <c r="L534" s="470"/>
      <c r="M534" s="470"/>
      <c r="N534" s="374"/>
      <c r="O534" s="395"/>
      <c r="U534" s="378"/>
      <c r="V534" s="378"/>
      <c r="W534" s="378"/>
      <c r="Y534" s="374"/>
      <c r="Z534" s="395"/>
      <c r="AF534" s="378"/>
      <c r="AG534" s="378"/>
      <c r="AH534" s="378"/>
      <c r="AJ534" s="374"/>
      <c r="AK534" s="395"/>
      <c r="AQ534" s="378"/>
      <c r="AR534" s="378"/>
      <c r="AS534" s="378"/>
      <c r="AU534" s="374"/>
      <c r="AV534" s="395"/>
      <c r="BB534" s="378"/>
      <c r="BC534" s="378"/>
      <c r="BD534" s="378"/>
      <c r="BF534" s="374"/>
      <c r="BG534" s="395"/>
      <c r="BM534" s="378"/>
      <c r="BN534" s="378"/>
      <c r="BO534" s="378"/>
      <c r="BQ534" s="374"/>
    </row>
    <row r="535" spans="1:69" ht="11.25" customHeight="1" x14ac:dyDescent="0.2">
      <c r="A535" s="395"/>
      <c r="C535" s="374"/>
      <c r="D535" s="395"/>
      <c r="E535" s="470"/>
      <c r="F535" s="470"/>
      <c r="G535" s="470"/>
      <c r="H535" s="470"/>
      <c r="I535" s="470"/>
      <c r="J535" s="470"/>
      <c r="K535" s="470"/>
      <c r="L535" s="470"/>
      <c r="M535" s="470"/>
      <c r="N535" s="374"/>
      <c r="O535" s="395"/>
      <c r="P535" s="347" t="s">
        <v>1784</v>
      </c>
      <c r="W535" s="378"/>
      <c r="X535" s="396">
        <v>98</v>
      </c>
      <c r="Y535" s="802"/>
      <c r="Z535" s="395"/>
      <c r="AA535" s="347" t="s">
        <v>1784</v>
      </c>
      <c r="AF535" s="378" t="s">
        <v>7</v>
      </c>
      <c r="AG535" s="378"/>
      <c r="AH535" s="378"/>
      <c r="AI535" s="396">
        <v>98</v>
      </c>
      <c r="AJ535" s="802"/>
      <c r="AK535" s="395"/>
      <c r="AL535" s="347" t="s">
        <v>1784</v>
      </c>
      <c r="AQ535" s="378" t="s">
        <v>7</v>
      </c>
      <c r="AR535" s="378"/>
      <c r="AS535" s="378"/>
      <c r="AT535" s="396">
        <v>98</v>
      </c>
      <c r="AU535" s="802"/>
      <c r="AV535" s="395"/>
      <c r="AW535" s="347" t="s">
        <v>1784</v>
      </c>
      <c r="BB535" s="378" t="s">
        <v>7</v>
      </c>
      <c r="BC535" s="378"/>
      <c r="BD535" s="378"/>
      <c r="BE535" s="396">
        <v>98</v>
      </c>
      <c r="BF535" s="802"/>
      <c r="BG535" s="395"/>
      <c r="BH535" s="347" t="s">
        <v>1784</v>
      </c>
      <c r="BM535" s="378" t="s">
        <v>7</v>
      </c>
      <c r="BN535" s="378"/>
      <c r="BO535" s="378"/>
      <c r="BP535" s="396">
        <v>98</v>
      </c>
      <c r="BQ535" s="802"/>
    </row>
    <row r="536" spans="1:69" ht="11.25" customHeight="1" x14ac:dyDescent="0.2">
      <c r="A536" s="395"/>
      <c r="C536" s="374"/>
      <c r="D536" s="395"/>
      <c r="E536" s="470"/>
      <c r="F536" s="470"/>
      <c r="G536" s="470"/>
      <c r="H536" s="470"/>
      <c r="I536" s="470"/>
      <c r="J536" s="470"/>
      <c r="K536" s="470"/>
      <c r="L536" s="470"/>
      <c r="M536" s="470"/>
      <c r="N536" s="374"/>
      <c r="O536" s="395"/>
      <c r="U536" s="378"/>
      <c r="V536" s="378"/>
      <c r="W536" s="378"/>
      <c r="Y536" s="677"/>
      <c r="Z536" s="395"/>
      <c r="AF536" s="378"/>
      <c r="AG536" s="378"/>
      <c r="AH536" s="378"/>
      <c r="AJ536" s="677"/>
      <c r="AK536" s="395"/>
      <c r="AQ536" s="378"/>
      <c r="AR536" s="378"/>
      <c r="AS536" s="378"/>
      <c r="AU536" s="677"/>
      <c r="AV536" s="395"/>
      <c r="BB536" s="378"/>
      <c r="BC536" s="378"/>
      <c r="BD536" s="378"/>
      <c r="BF536" s="677"/>
      <c r="BG536" s="395"/>
      <c r="BM536" s="378"/>
      <c r="BN536" s="378"/>
      <c r="BO536" s="378"/>
      <c r="BQ536" s="677"/>
    </row>
    <row r="537" spans="1:69" ht="6" customHeight="1" x14ac:dyDescent="0.2">
      <c r="A537" s="395"/>
      <c r="C537" s="374"/>
      <c r="D537" s="395"/>
      <c r="E537" s="470"/>
      <c r="F537" s="470"/>
      <c r="G537" s="470"/>
      <c r="H537" s="470"/>
      <c r="I537" s="470"/>
      <c r="J537" s="470"/>
      <c r="K537" s="470"/>
      <c r="L537" s="470"/>
      <c r="M537" s="470"/>
      <c r="N537" s="374"/>
      <c r="O537" s="395"/>
      <c r="U537" s="378"/>
      <c r="V537" s="378"/>
      <c r="W537" s="378"/>
      <c r="Y537" s="374"/>
      <c r="Z537" s="395"/>
      <c r="AF537" s="378"/>
      <c r="AG537" s="378"/>
      <c r="AH537" s="378"/>
      <c r="AJ537" s="374"/>
      <c r="AK537" s="395"/>
      <c r="AQ537" s="378"/>
      <c r="AR537" s="378"/>
      <c r="AS537" s="378"/>
      <c r="AU537" s="374"/>
      <c r="AV537" s="395"/>
      <c r="BB537" s="378"/>
      <c r="BC537" s="378"/>
      <c r="BD537" s="378"/>
      <c r="BF537" s="374"/>
      <c r="BG537" s="395"/>
      <c r="BM537" s="378"/>
      <c r="BN537" s="378"/>
      <c r="BO537" s="378"/>
      <c r="BQ537" s="374"/>
    </row>
    <row r="538" spans="1:69" ht="11.25" customHeight="1" x14ac:dyDescent="0.2">
      <c r="A538" s="792"/>
      <c r="B538" s="793" t="s">
        <v>2347</v>
      </c>
      <c r="C538" s="793"/>
      <c r="D538" s="793"/>
      <c r="E538" s="793"/>
      <c r="F538" s="793"/>
      <c r="G538" s="793"/>
      <c r="H538" s="793"/>
      <c r="I538" s="793"/>
      <c r="J538" s="793"/>
      <c r="K538" s="793"/>
      <c r="L538" s="793"/>
      <c r="M538" s="793"/>
      <c r="N538" s="793"/>
      <c r="O538" s="793"/>
      <c r="P538" s="793"/>
      <c r="Q538" s="793"/>
      <c r="R538" s="793"/>
      <c r="S538" s="793"/>
      <c r="T538" s="793"/>
      <c r="U538" s="793"/>
      <c r="V538" s="793"/>
      <c r="W538" s="793"/>
      <c r="X538" s="793"/>
      <c r="Y538" s="793"/>
      <c r="Z538" s="793"/>
      <c r="AA538" s="793"/>
      <c r="AB538" s="793"/>
      <c r="AC538" s="793"/>
      <c r="AD538" s="793"/>
      <c r="AE538" s="793"/>
      <c r="AF538" s="793"/>
      <c r="AG538" s="793"/>
      <c r="AH538" s="793"/>
      <c r="AI538" s="793"/>
      <c r="AJ538" s="793"/>
      <c r="AK538" s="793"/>
      <c r="AL538" s="793"/>
      <c r="AM538" s="793"/>
      <c r="AN538" s="793"/>
      <c r="AO538" s="793"/>
      <c r="AP538" s="793"/>
      <c r="AQ538" s="793"/>
      <c r="AR538" s="793"/>
      <c r="AS538" s="793"/>
      <c r="AT538" s="793"/>
      <c r="AU538" s="793"/>
      <c r="AV538" s="793"/>
      <c r="AW538" s="793"/>
      <c r="AX538" s="793"/>
      <c r="AY538" s="793"/>
      <c r="AZ538" s="793"/>
      <c r="BA538" s="793"/>
      <c r="BB538" s="793"/>
      <c r="BC538" s="793"/>
      <c r="BD538" s="793"/>
      <c r="BE538" s="793"/>
      <c r="BF538" s="793"/>
      <c r="BG538" s="793"/>
      <c r="BH538" s="793"/>
      <c r="BI538" s="793"/>
      <c r="BJ538" s="793"/>
      <c r="BK538" s="793"/>
      <c r="BL538" s="793"/>
      <c r="BM538" s="793"/>
      <c r="BN538" s="793"/>
      <c r="BO538" s="793"/>
      <c r="BP538" s="793"/>
      <c r="BQ538" s="792"/>
    </row>
    <row r="539" spans="1:69" ht="6" customHeight="1" x14ac:dyDescent="0.2">
      <c r="B539" s="347"/>
      <c r="C539" s="374"/>
      <c r="D539" s="395"/>
      <c r="N539" s="374"/>
      <c r="O539" s="395"/>
      <c r="X539" s="401"/>
      <c r="Y539" s="374"/>
      <c r="AJ539" s="581"/>
      <c r="AR539" s="359"/>
      <c r="AS539" s="359"/>
      <c r="AT539" s="359"/>
      <c r="AU539" s="581"/>
      <c r="AV539" s="359"/>
      <c r="AW539" s="359"/>
      <c r="AX539" s="359"/>
      <c r="AY539" s="359"/>
      <c r="AZ539" s="359"/>
      <c r="BA539" s="359"/>
      <c r="BB539" s="359"/>
      <c r="BC539" s="359"/>
      <c r="BD539" s="359"/>
      <c r="BE539" s="359"/>
      <c r="BF539" s="581"/>
      <c r="BG539" s="359"/>
      <c r="BH539" s="359"/>
      <c r="BI539" s="359"/>
      <c r="BJ539" s="359"/>
      <c r="BK539" s="359"/>
      <c r="BL539" s="359"/>
      <c r="BM539" s="359"/>
      <c r="BN539" s="359"/>
      <c r="BO539" s="359"/>
      <c r="BP539" s="359"/>
      <c r="BQ539" s="581"/>
    </row>
    <row r="540" spans="1:69" ht="11.25" customHeight="1" x14ac:dyDescent="0.2">
      <c r="B540" s="347" t="s">
        <v>1687</v>
      </c>
      <c r="C540" s="374"/>
      <c r="D540" s="395"/>
      <c r="E540" s="470" t="str">
        <f ca="1">VLOOKUP(INDIRECT(ADDRESS(ROW(),COLUMN()-3)),Language_Translations,MATCH(Language_Selected,Language_Options,0),FALSE)</f>
        <v>Now I would like to ask you about counseling you may have received related to your child's health and nutrition. 
In the past [XX] months, have you received counseling from a nurse, certified midwife, community health worker, or other health worker on:</v>
      </c>
      <c r="F540" s="470"/>
      <c r="G540" s="470"/>
      <c r="H540" s="470"/>
      <c r="I540" s="470"/>
      <c r="J540" s="470"/>
      <c r="K540" s="470"/>
      <c r="L540" s="470"/>
      <c r="M540" s="470"/>
      <c r="N540" s="374"/>
      <c r="O540" s="395"/>
      <c r="X540" s="347"/>
      <c r="Z540" s="395"/>
      <c r="AA540" s="477"/>
      <c r="AB540" s="477"/>
      <c r="AC540" s="477"/>
      <c r="AD540" s="477"/>
      <c r="AE540" s="477"/>
      <c r="AF540" s="477"/>
      <c r="AG540" s="477"/>
      <c r="AH540" s="477"/>
      <c r="AI540" s="477"/>
      <c r="AJ540" s="762"/>
      <c r="AK540" s="443"/>
      <c r="AL540" s="477"/>
      <c r="AM540" s="477"/>
      <c r="AN540" s="477"/>
      <c r="AO540" s="477"/>
      <c r="AP540" s="477"/>
      <c r="AQ540" s="477"/>
      <c r="AR540" s="477"/>
      <c r="AS540" s="477"/>
      <c r="AT540" s="477"/>
      <c r="AU540" s="762"/>
      <c r="AV540" s="417"/>
      <c r="AW540" s="477"/>
      <c r="AX540" s="477"/>
      <c r="AY540" s="477"/>
      <c r="AZ540" s="477"/>
      <c r="BA540" s="477"/>
      <c r="BB540" s="477"/>
      <c r="BC540" s="477"/>
      <c r="BD540" s="477"/>
      <c r="BE540" s="477"/>
      <c r="BF540" s="581"/>
      <c r="BG540" s="359"/>
      <c r="BH540" s="477"/>
      <c r="BI540" s="477"/>
      <c r="BJ540" s="477"/>
      <c r="BK540" s="477"/>
      <c r="BL540" s="477"/>
      <c r="BM540" s="477"/>
      <c r="BN540" s="477"/>
      <c r="BO540" s="477"/>
      <c r="BP540" s="477"/>
      <c r="BQ540" s="581"/>
    </row>
    <row r="541" spans="1:69" x14ac:dyDescent="0.2">
      <c r="B541" s="347"/>
      <c r="C541" s="374"/>
      <c r="D541" s="395"/>
      <c r="E541" s="470"/>
      <c r="F541" s="470"/>
      <c r="G541" s="470"/>
      <c r="H541" s="470"/>
      <c r="I541" s="470"/>
      <c r="J541" s="470"/>
      <c r="K541" s="470"/>
      <c r="L541" s="470"/>
      <c r="M541" s="470"/>
      <c r="N541" s="374"/>
      <c r="O541" s="395"/>
      <c r="X541" s="347"/>
      <c r="Z541" s="395"/>
      <c r="AA541" s="477"/>
      <c r="AB541" s="477"/>
      <c r="AC541" s="477"/>
      <c r="AD541" s="477"/>
      <c r="AE541" s="477"/>
      <c r="AF541" s="477"/>
      <c r="AG541" s="477"/>
      <c r="AH541" s="477"/>
      <c r="AI541" s="477"/>
      <c r="AJ541" s="762"/>
      <c r="AK541" s="443"/>
      <c r="AL541" s="477"/>
      <c r="AM541" s="477"/>
      <c r="AN541" s="477"/>
      <c r="AO541" s="477"/>
      <c r="AP541" s="477"/>
      <c r="AQ541" s="477"/>
      <c r="AR541" s="477"/>
      <c r="AS541" s="477"/>
      <c r="AT541" s="477"/>
      <c r="AU541" s="762"/>
      <c r="AV541" s="417"/>
      <c r="AW541" s="477"/>
      <c r="AX541" s="477"/>
      <c r="AY541" s="477"/>
      <c r="AZ541" s="477"/>
      <c r="BA541" s="477"/>
      <c r="BB541" s="477"/>
      <c r="BC541" s="477"/>
      <c r="BD541" s="477"/>
      <c r="BE541" s="477"/>
      <c r="BF541" s="581"/>
      <c r="BG541" s="359"/>
      <c r="BH541" s="477"/>
      <c r="BI541" s="477"/>
      <c r="BJ541" s="477"/>
      <c r="BK541" s="477"/>
      <c r="BL541" s="477"/>
      <c r="BM541" s="477"/>
      <c r="BN541" s="477"/>
      <c r="BO541" s="477"/>
      <c r="BP541" s="477"/>
      <c r="BQ541" s="581"/>
    </row>
    <row r="542" spans="1:69" x14ac:dyDescent="0.2">
      <c r="B542" s="347"/>
      <c r="C542" s="374"/>
      <c r="D542" s="395"/>
      <c r="E542" s="470"/>
      <c r="F542" s="470"/>
      <c r="G542" s="470"/>
      <c r="H542" s="470"/>
      <c r="I542" s="470"/>
      <c r="J542" s="470"/>
      <c r="K542" s="470"/>
      <c r="L542" s="470"/>
      <c r="M542" s="470"/>
      <c r="N542" s="374"/>
      <c r="O542" s="395"/>
      <c r="X542" s="347"/>
      <c r="Z542" s="395"/>
      <c r="AA542" s="477"/>
      <c r="AB542" s="477"/>
      <c r="AC542" s="477"/>
      <c r="AD542" s="477"/>
      <c r="AE542" s="477"/>
      <c r="AF542" s="477"/>
      <c r="AG542" s="477"/>
      <c r="AH542" s="477"/>
      <c r="AI542" s="477"/>
      <c r="AJ542" s="762"/>
      <c r="AK542" s="443"/>
      <c r="AL542" s="477"/>
      <c r="AM542" s="477"/>
      <c r="AN542" s="477"/>
      <c r="AO542" s="477"/>
      <c r="AP542" s="477"/>
      <c r="AQ542" s="477"/>
      <c r="AR542" s="477"/>
      <c r="AS542" s="477"/>
      <c r="AT542" s="477"/>
      <c r="AU542" s="762"/>
      <c r="AV542" s="417"/>
      <c r="AW542" s="477"/>
      <c r="AX542" s="477"/>
      <c r="AY542" s="477"/>
      <c r="AZ542" s="477"/>
      <c r="BA542" s="477"/>
      <c r="BB542" s="477"/>
      <c r="BC542" s="477"/>
      <c r="BD542" s="477"/>
      <c r="BE542" s="477"/>
      <c r="BF542" s="581"/>
      <c r="BG542" s="359"/>
      <c r="BH542" s="477"/>
      <c r="BI542" s="477"/>
      <c r="BJ542" s="477"/>
      <c r="BK542" s="477"/>
      <c r="BL542" s="477"/>
      <c r="BM542" s="477"/>
      <c r="BN542" s="477"/>
      <c r="BO542" s="477"/>
      <c r="BP542" s="477"/>
      <c r="BQ542" s="581"/>
    </row>
    <row r="543" spans="1:69" x14ac:dyDescent="0.2">
      <c r="B543" s="347"/>
      <c r="C543" s="374"/>
      <c r="D543" s="395"/>
      <c r="E543" s="470"/>
      <c r="F543" s="470"/>
      <c r="G543" s="470"/>
      <c r="H543" s="470"/>
      <c r="I543" s="470"/>
      <c r="J543" s="470"/>
      <c r="K543" s="470"/>
      <c r="L543" s="470"/>
      <c r="M543" s="470"/>
      <c r="N543" s="374"/>
      <c r="O543" s="395"/>
      <c r="X543" s="347"/>
      <c r="Z543" s="395"/>
      <c r="AA543" s="477"/>
      <c r="AB543" s="477"/>
      <c r="AC543" s="477"/>
      <c r="AD543" s="477"/>
      <c r="AE543" s="477"/>
      <c r="AF543" s="477"/>
      <c r="AG543" s="477"/>
      <c r="AH543" s="477"/>
      <c r="AI543" s="477"/>
      <c r="AJ543" s="762"/>
      <c r="AK543" s="443"/>
      <c r="AL543" s="477"/>
      <c r="AM543" s="477"/>
      <c r="AN543" s="477"/>
      <c r="AO543" s="477"/>
      <c r="AP543" s="477"/>
      <c r="AQ543" s="477"/>
      <c r="AR543" s="477"/>
      <c r="AS543" s="477"/>
      <c r="AT543" s="477"/>
      <c r="AU543" s="762"/>
      <c r="AV543" s="417"/>
      <c r="AW543" s="477"/>
      <c r="AX543" s="477"/>
      <c r="AY543" s="477"/>
      <c r="AZ543" s="477"/>
      <c r="BA543" s="477"/>
      <c r="BB543" s="477"/>
      <c r="BC543" s="477"/>
      <c r="BD543" s="477"/>
      <c r="BE543" s="477"/>
      <c r="BF543" s="581"/>
      <c r="BG543" s="359"/>
      <c r="BH543" s="477"/>
      <c r="BI543" s="477"/>
      <c r="BJ543" s="477"/>
      <c r="BK543" s="477"/>
      <c r="BL543" s="477"/>
      <c r="BM543" s="477"/>
      <c r="BN543" s="477"/>
      <c r="BO543" s="477"/>
      <c r="BP543" s="477"/>
      <c r="BQ543" s="581"/>
    </row>
    <row r="544" spans="1:69" x14ac:dyDescent="0.2">
      <c r="B544" s="347"/>
      <c r="C544" s="374"/>
      <c r="D544" s="395"/>
      <c r="E544" s="470"/>
      <c r="F544" s="470"/>
      <c r="G544" s="470"/>
      <c r="H544" s="470"/>
      <c r="I544" s="470"/>
      <c r="J544" s="470"/>
      <c r="K544" s="470"/>
      <c r="L544" s="470"/>
      <c r="M544" s="470"/>
      <c r="N544" s="374"/>
      <c r="O544" s="395"/>
      <c r="X544" s="347"/>
      <c r="Z544" s="395"/>
      <c r="AA544" s="477"/>
      <c r="AB544" s="477"/>
      <c r="AC544" s="477"/>
      <c r="AD544" s="477"/>
      <c r="AE544" s="477"/>
      <c r="AF544" s="477"/>
      <c r="AG544" s="477"/>
      <c r="AH544" s="477"/>
      <c r="AI544" s="477"/>
      <c r="AJ544" s="762"/>
      <c r="AK544" s="443"/>
      <c r="AL544" s="477"/>
      <c r="AM544" s="477"/>
      <c r="AN544" s="477"/>
      <c r="AO544" s="477"/>
      <c r="AP544" s="477"/>
      <c r="AQ544" s="477"/>
      <c r="AR544" s="477"/>
      <c r="AS544" s="477"/>
      <c r="AT544" s="477"/>
      <c r="AU544" s="762"/>
      <c r="AV544" s="417"/>
      <c r="AW544" s="477"/>
      <c r="AX544" s="477"/>
      <c r="AY544" s="477"/>
      <c r="AZ544" s="477"/>
      <c r="BA544" s="477"/>
      <c r="BB544" s="477"/>
      <c r="BC544" s="477"/>
      <c r="BD544" s="477"/>
      <c r="BE544" s="477"/>
      <c r="BF544" s="581"/>
      <c r="BG544" s="359"/>
      <c r="BH544" s="477"/>
      <c r="BI544" s="477"/>
      <c r="BJ544" s="477"/>
      <c r="BK544" s="477"/>
      <c r="BL544" s="477"/>
      <c r="BM544" s="477"/>
      <c r="BN544" s="477"/>
      <c r="BO544" s="477"/>
      <c r="BP544" s="477"/>
      <c r="BQ544" s="581"/>
    </row>
    <row r="545" spans="1:69" x14ac:dyDescent="0.2">
      <c r="B545" s="347"/>
      <c r="C545" s="374"/>
      <c r="D545" s="395"/>
      <c r="E545" s="470"/>
      <c r="F545" s="470"/>
      <c r="G545" s="470"/>
      <c r="H545" s="470"/>
      <c r="I545" s="470"/>
      <c r="J545" s="470"/>
      <c r="K545" s="470"/>
      <c r="L545" s="470"/>
      <c r="M545" s="470"/>
      <c r="N545" s="374"/>
      <c r="O545" s="395"/>
      <c r="X545" s="347"/>
      <c r="Z545" s="395"/>
      <c r="AA545" s="477"/>
      <c r="AB545" s="477"/>
      <c r="AC545" s="477"/>
      <c r="AD545" s="477"/>
      <c r="AE545" s="477"/>
      <c r="AF545" s="477"/>
      <c r="AG545" s="477"/>
      <c r="AH545" s="477"/>
      <c r="AI545" s="477"/>
      <c r="AJ545" s="762"/>
      <c r="AK545" s="443"/>
      <c r="AL545" s="477"/>
      <c r="AM545" s="477"/>
      <c r="AN545" s="477"/>
      <c r="AO545" s="477"/>
      <c r="AP545" s="477"/>
      <c r="AQ545" s="477"/>
      <c r="AR545" s="477"/>
      <c r="AS545" s="477"/>
      <c r="AT545" s="477"/>
      <c r="AU545" s="762"/>
      <c r="AV545" s="417"/>
      <c r="AW545" s="477"/>
      <c r="AX545" s="477"/>
      <c r="AY545" s="477"/>
      <c r="AZ545" s="477"/>
      <c r="BA545" s="477"/>
      <c r="BB545" s="477"/>
      <c r="BC545" s="477"/>
      <c r="BD545" s="477"/>
      <c r="BE545" s="477"/>
      <c r="BF545" s="581"/>
      <c r="BG545" s="359"/>
      <c r="BH545" s="477"/>
      <c r="BI545" s="477"/>
      <c r="BJ545" s="477"/>
      <c r="BK545" s="477"/>
      <c r="BL545" s="477"/>
      <c r="BM545" s="477"/>
      <c r="BN545" s="477"/>
      <c r="BO545" s="477"/>
      <c r="BP545" s="477"/>
      <c r="BQ545" s="581"/>
    </row>
    <row r="546" spans="1:69" x14ac:dyDescent="0.2">
      <c r="B546" s="347"/>
      <c r="C546" s="374"/>
      <c r="D546" s="395"/>
      <c r="E546" s="470"/>
      <c r="F546" s="470"/>
      <c r="G546" s="470"/>
      <c r="H546" s="470"/>
      <c r="I546" s="470"/>
      <c r="J546" s="470"/>
      <c r="K546" s="470"/>
      <c r="L546" s="470"/>
      <c r="M546" s="470"/>
      <c r="N546" s="374"/>
      <c r="O546" s="395"/>
      <c r="V546" s="806"/>
      <c r="W546" s="806"/>
      <c r="X546" s="806"/>
      <c r="Z546" s="395"/>
      <c r="AG546" s="806"/>
      <c r="AH546" s="806"/>
      <c r="AI546" s="806"/>
      <c r="AJ546" s="762"/>
      <c r="AK546" s="443"/>
      <c r="AR546" s="806"/>
      <c r="AS546" s="806"/>
      <c r="AT546" s="806"/>
      <c r="AU546" s="762"/>
      <c r="AV546" s="417"/>
      <c r="BC546" s="806"/>
      <c r="BD546" s="806"/>
      <c r="BE546" s="806"/>
      <c r="BF546" s="581"/>
      <c r="BG546" s="359"/>
      <c r="BN546" s="806"/>
      <c r="BO546" s="806"/>
      <c r="BP546" s="806"/>
      <c r="BQ546" s="581"/>
    </row>
    <row r="547" spans="1:69" x14ac:dyDescent="0.2">
      <c r="B547" s="347"/>
      <c r="C547" s="374"/>
      <c r="D547" s="395"/>
      <c r="E547" s="470"/>
      <c r="F547" s="470"/>
      <c r="G547" s="470"/>
      <c r="H547" s="470"/>
      <c r="I547" s="470"/>
      <c r="J547" s="470"/>
      <c r="K547" s="470"/>
      <c r="L547" s="470"/>
      <c r="M547" s="470"/>
      <c r="N547" s="374"/>
      <c r="O547" s="395"/>
      <c r="V547" s="806"/>
      <c r="W547" s="806"/>
      <c r="X547" s="806"/>
      <c r="Z547" s="395"/>
      <c r="AG547" s="806"/>
      <c r="AH547" s="806"/>
      <c r="AI547" s="806"/>
      <c r="AJ547" s="762"/>
      <c r="AK547" s="443"/>
      <c r="AR547" s="806"/>
      <c r="AS547" s="806"/>
      <c r="AT547" s="806"/>
      <c r="AU547" s="762"/>
      <c r="AV547" s="417"/>
      <c r="BC547" s="806"/>
      <c r="BD547" s="806"/>
      <c r="BE547" s="806"/>
      <c r="BF547" s="581"/>
      <c r="BG547" s="359"/>
      <c r="BN547" s="806"/>
      <c r="BO547" s="806"/>
      <c r="BP547" s="806"/>
      <c r="BQ547" s="581"/>
    </row>
    <row r="548" spans="1:69" x14ac:dyDescent="0.2">
      <c r="B548" s="347"/>
      <c r="C548" s="374"/>
      <c r="D548" s="395"/>
      <c r="E548" s="470"/>
      <c r="F548" s="470"/>
      <c r="G548" s="470"/>
      <c r="H548" s="470"/>
      <c r="I548" s="470"/>
      <c r="J548" s="470"/>
      <c r="K548" s="470"/>
      <c r="L548" s="470"/>
      <c r="M548" s="470"/>
      <c r="N548" s="374"/>
      <c r="O548" s="395"/>
      <c r="V548" s="806"/>
      <c r="W548" s="806"/>
      <c r="X548" s="806"/>
      <c r="Z548" s="395"/>
      <c r="AG548" s="806"/>
      <c r="AH548" s="806"/>
      <c r="AI548" s="806"/>
      <c r="AJ548" s="762"/>
      <c r="AK548" s="443"/>
      <c r="AR548" s="806"/>
      <c r="AS548" s="806"/>
      <c r="AT548" s="806"/>
      <c r="AU548" s="762"/>
      <c r="AV548" s="417"/>
      <c r="BC548" s="806"/>
      <c r="BD548" s="806"/>
      <c r="BE548" s="806"/>
      <c r="BF548" s="581"/>
      <c r="BG548" s="359"/>
      <c r="BN548" s="806"/>
      <c r="BO548" s="806"/>
      <c r="BP548" s="806"/>
      <c r="BQ548" s="581"/>
    </row>
    <row r="549" spans="1:69" x14ac:dyDescent="0.2">
      <c r="B549" s="347"/>
      <c r="C549" s="374"/>
      <c r="D549" s="395"/>
      <c r="E549" s="470"/>
      <c r="F549" s="470"/>
      <c r="G549" s="470"/>
      <c r="H549" s="470"/>
      <c r="I549" s="470"/>
      <c r="J549" s="470"/>
      <c r="K549" s="470"/>
      <c r="L549" s="470"/>
      <c r="M549" s="470"/>
      <c r="N549" s="374"/>
      <c r="O549" s="395"/>
      <c r="V549" s="806"/>
      <c r="W549" s="806"/>
      <c r="X549" s="806"/>
      <c r="Z549" s="395"/>
      <c r="AG549" s="806"/>
      <c r="AH549" s="806"/>
      <c r="AI549" s="806"/>
      <c r="AJ549" s="762"/>
      <c r="AK549" s="443"/>
      <c r="AR549" s="806"/>
      <c r="AS549" s="806"/>
      <c r="AT549" s="806"/>
      <c r="AU549" s="762"/>
      <c r="AV549" s="417"/>
      <c r="BC549" s="806"/>
      <c r="BD549" s="806"/>
      <c r="BE549" s="806"/>
      <c r="BF549" s="581"/>
      <c r="BG549" s="359"/>
      <c r="BN549" s="806"/>
      <c r="BO549" s="806"/>
      <c r="BP549" s="806"/>
      <c r="BQ549" s="581"/>
    </row>
    <row r="550" spans="1:69" x14ac:dyDescent="0.2">
      <c r="B550" s="347"/>
      <c r="C550" s="374"/>
      <c r="D550" s="395"/>
      <c r="E550" s="470"/>
      <c r="F550" s="470"/>
      <c r="G550" s="470"/>
      <c r="H550" s="470"/>
      <c r="I550" s="470"/>
      <c r="J550" s="470"/>
      <c r="K550" s="470"/>
      <c r="L550" s="470"/>
      <c r="M550" s="470"/>
      <c r="N550" s="374"/>
      <c r="O550" s="395"/>
      <c r="V550" s="806"/>
      <c r="W550" s="806"/>
      <c r="X550" s="806"/>
      <c r="Y550" s="374"/>
      <c r="AG550" s="806"/>
      <c r="AH550" s="806"/>
      <c r="AI550" s="806"/>
      <c r="AJ550" s="762"/>
      <c r="AK550" s="443"/>
      <c r="AR550" s="806"/>
      <c r="AS550" s="806"/>
      <c r="AT550" s="806"/>
      <c r="AU550" s="762"/>
      <c r="AV550" s="417"/>
      <c r="BC550" s="806"/>
      <c r="BD550" s="806"/>
      <c r="BE550" s="806"/>
      <c r="BF550" s="581"/>
      <c r="BG550" s="359"/>
      <c r="BN550" s="806"/>
      <c r="BO550" s="806"/>
      <c r="BP550" s="806"/>
      <c r="BQ550" s="581"/>
    </row>
    <row r="551" spans="1:69" ht="6" customHeight="1" x14ac:dyDescent="0.2">
      <c r="A551" s="381"/>
      <c r="B551" s="381"/>
      <c r="C551" s="380"/>
      <c r="D551" s="379"/>
      <c r="E551" s="510"/>
      <c r="F551" s="510"/>
      <c r="G551" s="510"/>
      <c r="H551" s="510"/>
      <c r="I551" s="510"/>
      <c r="J551" s="510"/>
      <c r="K551" s="510"/>
      <c r="L551" s="510"/>
      <c r="M551" s="510"/>
      <c r="N551" s="380"/>
      <c r="O551" s="379"/>
      <c r="P551" s="381"/>
      <c r="Q551" s="381"/>
      <c r="R551" s="381"/>
      <c r="S551" s="381"/>
      <c r="T551" s="381"/>
      <c r="U551" s="381"/>
      <c r="V551" s="381"/>
      <c r="W551" s="381"/>
      <c r="X551" s="381"/>
      <c r="Y551" s="380"/>
      <c r="Z551" s="379"/>
      <c r="AA551" s="381"/>
      <c r="AB551" s="381"/>
      <c r="AC551" s="381"/>
      <c r="AD551" s="381"/>
      <c r="AE551" s="381"/>
      <c r="AF551" s="381"/>
      <c r="AG551" s="381"/>
      <c r="AH551" s="381"/>
      <c r="AI551" s="381"/>
      <c r="AJ551" s="380"/>
      <c r="AK551" s="379"/>
      <c r="AL551" s="381"/>
      <c r="AM551" s="381"/>
      <c r="AN551" s="381"/>
      <c r="AO551" s="381"/>
      <c r="AP551" s="381"/>
      <c r="AQ551" s="381"/>
      <c r="AR551" s="381"/>
      <c r="AS551" s="381"/>
      <c r="AT551" s="381"/>
      <c r="AU551" s="380"/>
      <c r="AV551" s="379"/>
      <c r="AW551" s="381"/>
      <c r="AX551" s="381"/>
      <c r="AY551" s="381"/>
      <c r="AZ551" s="381"/>
      <c r="BA551" s="381"/>
      <c r="BB551" s="381"/>
      <c r="BC551" s="381"/>
      <c r="BD551" s="381"/>
      <c r="BE551" s="381"/>
      <c r="BF551" s="380"/>
      <c r="BG551" s="379"/>
      <c r="BH551" s="381"/>
      <c r="BI551" s="381"/>
      <c r="BJ551" s="381"/>
      <c r="BK551" s="381"/>
      <c r="BL551" s="381"/>
      <c r="BM551" s="381"/>
      <c r="BN551" s="381"/>
      <c r="BO551" s="381"/>
      <c r="BP551" s="381"/>
      <c r="BQ551" s="563"/>
    </row>
    <row r="552" spans="1:69" ht="6" customHeight="1" x14ac:dyDescent="0.2">
      <c r="B552" s="347"/>
      <c r="C552" s="374"/>
      <c r="D552" s="395"/>
      <c r="E552" s="475"/>
      <c r="F552" s="475"/>
      <c r="G552" s="475"/>
      <c r="H552" s="475"/>
      <c r="I552" s="475"/>
      <c r="J552" s="475"/>
      <c r="K552" s="475"/>
      <c r="L552" s="475"/>
      <c r="M552" s="475"/>
      <c r="N552" s="374"/>
      <c r="O552" s="395"/>
      <c r="X552" s="347"/>
      <c r="Y552" s="374"/>
      <c r="Z552" s="395"/>
      <c r="AI552" s="347"/>
      <c r="AJ552" s="374"/>
      <c r="AK552" s="395"/>
      <c r="AT552" s="347"/>
      <c r="AU552" s="374"/>
      <c r="AV552" s="395"/>
      <c r="BE552" s="347"/>
      <c r="BF552" s="374"/>
      <c r="BG552" s="395"/>
      <c r="BP552" s="347"/>
      <c r="BQ552" s="581"/>
    </row>
    <row r="553" spans="1:69" ht="11.25" customHeight="1" x14ac:dyDescent="0.2">
      <c r="A553" s="395"/>
      <c r="B553" s="367" t="s">
        <v>1689</v>
      </c>
      <c r="C553" s="374"/>
      <c r="D553" s="395"/>
      <c r="E553" s="470" t="str">
        <f ca="1">VLOOKUP(INDIRECT(ADDRESS(ROW(),COLUMN()-3)),Language_Translations,MATCH(Language_Selected,Language_Options,0),FALSE)</f>
        <v>CHECK V507: IF THE CHILD IS 2 YEARS OLD OR OLDER, SKIP TO PP501C.</v>
      </c>
      <c r="F553" s="470"/>
      <c r="G553" s="470"/>
      <c r="H553" s="470"/>
      <c r="I553" s="470"/>
      <c r="J553" s="470"/>
      <c r="K553" s="470"/>
      <c r="L553" s="470"/>
      <c r="M553" s="470"/>
      <c r="N553" s="374"/>
      <c r="O553" s="395"/>
      <c r="X553" s="347"/>
      <c r="Y553" s="374"/>
      <c r="Z553" s="395"/>
      <c r="AC553" s="378"/>
      <c r="AD553" s="378"/>
      <c r="AE553" s="378"/>
      <c r="AF553" s="378"/>
      <c r="AG553" s="378"/>
      <c r="AH553" s="378"/>
      <c r="AI553" s="456"/>
      <c r="AJ553" s="374"/>
      <c r="AK553" s="395"/>
      <c r="AN553" s="378"/>
      <c r="AO553" s="378"/>
      <c r="AP553" s="378"/>
      <c r="AQ553" s="378"/>
      <c r="AR553" s="378"/>
      <c r="AS553" s="378"/>
      <c r="AT553" s="456"/>
      <c r="AU553" s="374"/>
      <c r="AV553" s="395"/>
      <c r="AY553" s="378"/>
      <c r="AZ553" s="378"/>
      <c r="BA553" s="378"/>
      <c r="BB553" s="378"/>
      <c r="BC553" s="378"/>
      <c r="BD553" s="378"/>
      <c r="BE553" s="456"/>
      <c r="BF553" s="374"/>
      <c r="BG553" s="395"/>
      <c r="BJ553" s="378"/>
      <c r="BK553" s="378"/>
      <c r="BL553" s="378"/>
      <c r="BM553" s="378"/>
      <c r="BN553" s="378"/>
      <c r="BO553" s="378"/>
      <c r="BP553" s="456"/>
      <c r="BQ553" s="374"/>
    </row>
    <row r="554" spans="1:69" ht="11.25" customHeight="1" x14ac:dyDescent="0.2">
      <c r="A554" s="395"/>
      <c r="C554" s="374"/>
      <c r="D554" s="395"/>
      <c r="E554" s="470"/>
      <c r="F554" s="470"/>
      <c r="G554" s="470"/>
      <c r="H554" s="470"/>
      <c r="I554" s="470"/>
      <c r="J554" s="470"/>
      <c r="K554" s="470"/>
      <c r="L554" s="470"/>
      <c r="M554" s="470"/>
      <c r="N554" s="374"/>
      <c r="O554" s="395"/>
      <c r="R554" s="378"/>
      <c r="S554" s="378"/>
      <c r="T554" s="378"/>
      <c r="U554" s="378"/>
      <c r="V554" s="378"/>
      <c r="W554" s="378"/>
      <c r="X554" s="456"/>
      <c r="Y554" s="374"/>
      <c r="Z554" s="395"/>
      <c r="AC554" s="378"/>
      <c r="AD554" s="378"/>
      <c r="AE554" s="378"/>
      <c r="AF554" s="378"/>
      <c r="AG554" s="378"/>
      <c r="AH554" s="378"/>
      <c r="AI554" s="456"/>
      <c r="AJ554" s="374"/>
      <c r="AK554" s="395"/>
      <c r="AN554" s="378"/>
      <c r="AO554" s="378"/>
      <c r="AP554" s="378"/>
      <c r="AQ554" s="378"/>
      <c r="AR554" s="378"/>
      <c r="AS554" s="378"/>
      <c r="AT554" s="456"/>
      <c r="AU554" s="374"/>
      <c r="AV554" s="395"/>
      <c r="AY554" s="378"/>
      <c r="AZ554" s="378"/>
      <c r="BA554" s="378"/>
      <c r="BB554" s="378"/>
      <c r="BC554" s="378"/>
      <c r="BD554" s="378"/>
      <c r="BE554" s="456"/>
      <c r="BF554" s="374"/>
      <c r="BG554" s="395"/>
      <c r="BJ554" s="378"/>
      <c r="BK554" s="378"/>
      <c r="BL554" s="378"/>
      <c r="BM554" s="378"/>
      <c r="BN554" s="378"/>
      <c r="BO554" s="378"/>
      <c r="BP554" s="456"/>
      <c r="BQ554" s="374"/>
    </row>
    <row r="555" spans="1:69" ht="11.25" customHeight="1" x14ac:dyDescent="0.2">
      <c r="A555" s="395"/>
      <c r="C555" s="374"/>
      <c r="D555" s="395"/>
      <c r="E555" s="470"/>
      <c r="F555" s="470"/>
      <c r="G555" s="470"/>
      <c r="H555" s="470"/>
      <c r="I555" s="470"/>
      <c r="J555" s="470"/>
      <c r="K555" s="470"/>
      <c r="L555" s="470"/>
      <c r="M555" s="470"/>
      <c r="N555" s="374"/>
      <c r="O555" s="395"/>
      <c r="R555" s="378"/>
      <c r="S555" s="378"/>
      <c r="T555" s="378"/>
      <c r="U555" s="378"/>
      <c r="V555" s="378"/>
      <c r="W555" s="378"/>
      <c r="X555" s="456"/>
      <c r="Y555" s="374"/>
      <c r="Z555" s="395"/>
      <c r="AC555" s="378"/>
      <c r="AD555" s="378"/>
      <c r="AE555" s="378"/>
      <c r="AF555" s="378"/>
      <c r="AG555" s="378"/>
      <c r="AH555" s="378"/>
      <c r="AI555" s="456"/>
      <c r="AJ555" s="374"/>
      <c r="AK555" s="395"/>
      <c r="AN555" s="378"/>
      <c r="AO555" s="378"/>
      <c r="AP555" s="378"/>
      <c r="AQ555" s="378"/>
      <c r="AR555" s="378"/>
      <c r="AS555" s="378"/>
      <c r="AT555" s="456"/>
      <c r="AU555" s="374"/>
      <c r="AV555" s="395"/>
      <c r="AY555" s="378"/>
      <c r="AZ555" s="378"/>
      <c r="BA555" s="378"/>
      <c r="BB555" s="378"/>
      <c r="BC555" s="378"/>
      <c r="BD555" s="378"/>
      <c r="BE555" s="456"/>
      <c r="BF555" s="374"/>
      <c r="BG555" s="395"/>
      <c r="BJ555" s="378"/>
      <c r="BK555" s="378"/>
      <c r="BL555" s="378"/>
      <c r="BM555" s="378"/>
      <c r="BN555" s="378"/>
      <c r="BO555" s="378"/>
      <c r="BP555" s="456"/>
      <c r="BQ555" s="374"/>
    </row>
    <row r="556" spans="1:69" ht="6" customHeight="1" x14ac:dyDescent="0.2">
      <c r="A556" s="381"/>
      <c r="B556" s="381"/>
      <c r="C556" s="380"/>
      <c r="D556" s="379"/>
      <c r="E556" s="518"/>
      <c r="F556" s="518"/>
      <c r="G556" s="518"/>
      <c r="H556" s="518"/>
      <c r="I556" s="518"/>
      <c r="J556" s="518"/>
      <c r="K556" s="518"/>
      <c r="L556" s="518"/>
      <c r="M556" s="518"/>
      <c r="N556" s="380"/>
      <c r="O556" s="379"/>
      <c r="P556" s="381"/>
      <c r="Q556" s="381"/>
      <c r="R556" s="381"/>
      <c r="S556" s="381"/>
      <c r="T556" s="381"/>
      <c r="U556" s="381"/>
      <c r="V556" s="381"/>
      <c r="W556" s="381"/>
      <c r="X556" s="381"/>
      <c r="Y556" s="380"/>
      <c r="Z556" s="379"/>
      <c r="AA556" s="381"/>
      <c r="AB556" s="381"/>
      <c r="AC556" s="381"/>
      <c r="AD556" s="381"/>
      <c r="AE556" s="381"/>
      <c r="AF556" s="381"/>
      <c r="AG556" s="381"/>
      <c r="AH556" s="381"/>
      <c r="AI556" s="381"/>
      <c r="AJ556" s="380"/>
      <c r="AK556" s="379"/>
      <c r="AL556" s="381"/>
      <c r="AM556" s="381"/>
      <c r="AN556" s="381"/>
      <c r="AO556" s="381"/>
      <c r="AP556" s="381"/>
      <c r="AQ556" s="381"/>
      <c r="AR556" s="381"/>
      <c r="AS556" s="381"/>
      <c r="AT556" s="381"/>
      <c r="AU556" s="380"/>
      <c r="AV556" s="379"/>
      <c r="AW556" s="381"/>
      <c r="AX556" s="381"/>
      <c r="AY556" s="381"/>
      <c r="AZ556" s="381"/>
      <c r="BA556" s="381"/>
      <c r="BB556" s="381"/>
      <c r="BC556" s="381"/>
      <c r="BD556" s="381"/>
      <c r="BE556" s="381"/>
      <c r="BF556" s="380"/>
      <c r="BG556" s="379"/>
      <c r="BH556" s="381"/>
      <c r="BI556" s="381"/>
      <c r="BJ556" s="381"/>
      <c r="BK556" s="381"/>
      <c r="BL556" s="381"/>
      <c r="BM556" s="381"/>
      <c r="BN556" s="381"/>
      <c r="BO556" s="381"/>
      <c r="BP556" s="381"/>
      <c r="BQ556" s="563"/>
    </row>
    <row r="557" spans="1:69" ht="6" customHeight="1" x14ac:dyDescent="0.2">
      <c r="A557" s="375"/>
      <c r="B557" s="661"/>
      <c r="C557" s="376"/>
      <c r="D557" s="375"/>
      <c r="E557" s="398"/>
      <c r="F557" s="398"/>
      <c r="G557" s="398"/>
      <c r="H557" s="398"/>
      <c r="I557" s="398"/>
      <c r="J557" s="398"/>
      <c r="K557" s="398"/>
      <c r="L557" s="398"/>
      <c r="M557" s="398"/>
      <c r="N557" s="376"/>
      <c r="O557" s="375"/>
      <c r="P557" s="398"/>
      <c r="Q557" s="398"/>
      <c r="R557" s="398"/>
      <c r="S557" s="398"/>
      <c r="T557" s="398"/>
      <c r="U557" s="398"/>
      <c r="V557" s="398"/>
      <c r="W557" s="398"/>
      <c r="X557" s="661"/>
      <c r="Y557" s="376"/>
      <c r="Z557" s="375"/>
      <c r="AA557" s="398"/>
      <c r="AB557" s="398"/>
      <c r="AC557" s="398"/>
      <c r="AD557" s="398"/>
      <c r="AE557" s="398"/>
      <c r="AF557" s="398"/>
      <c r="AG557" s="398"/>
      <c r="AH557" s="398"/>
      <c r="AI557" s="661"/>
      <c r="AJ557" s="376"/>
      <c r="AK557" s="375"/>
      <c r="AL557" s="398"/>
      <c r="AM557" s="398"/>
      <c r="AN557" s="398"/>
      <c r="AO557" s="398"/>
      <c r="AP557" s="398"/>
      <c r="AQ557" s="398"/>
      <c r="AR557" s="398"/>
      <c r="AS557" s="398"/>
      <c r="AT557" s="661"/>
      <c r="AU557" s="376"/>
      <c r="AV557" s="375"/>
      <c r="AW557" s="398"/>
      <c r="AX557" s="398"/>
      <c r="AY557" s="398"/>
      <c r="AZ557" s="398"/>
      <c r="BA557" s="398"/>
      <c r="BB557" s="398"/>
      <c r="BC557" s="398"/>
      <c r="BD557" s="398"/>
      <c r="BE557" s="661"/>
      <c r="BF557" s="376"/>
      <c r="BG557" s="375"/>
      <c r="BH557" s="398"/>
      <c r="BI557" s="398"/>
      <c r="BJ557" s="398"/>
      <c r="BK557" s="398"/>
      <c r="BL557" s="398"/>
      <c r="BM557" s="398"/>
      <c r="BN557" s="398"/>
      <c r="BO557" s="398"/>
      <c r="BP557" s="661"/>
      <c r="BQ557" s="376"/>
    </row>
    <row r="558" spans="1:69" ht="11.25" customHeight="1" x14ac:dyDescent="0.2">
      <c r="A558" s="395"/>
      <c r="B558" s="367" t="s">
        <v>1690</v>
      </c>
      <c r="C558" s="374"/>
      <c r="D558" s="395"/>
      <c r="E558" s="650" t="str">
        <f ca="1">VLOOKUP(INDIRECT(ADDRESS(ROW(),COLUMN()-3)),Language_Translations,MATCH(Language_Selected,Language_Options,0),FALSE)</f>
        <v>a) Breastfeeding?</v>
      </c>
      <c r="F558" s="650"/>
      <c r="G558" s="650"/>
      <c r="H558" s="650"/>
      <c r="I558" s="650"/>
      <c r="J558" s="650"/>
      <c r="K558" s="650"/>
      <c r="L558" s="650"/>
      <c r="M558" s="650"/>
      <c r="N558" s="374"/>
      <c r="O558" s="395"/>
      <c r="P558" s="347" t="s">
        <v>1731</v>
      </c>
      <c r="R558" s="378" t="s">
        <v>7</v>
      </c>
      <c r="S558" s="378"/>
      <c r="T558" s="378"/>
      <c r="U558" s="378"/>
      <c r="V558" s="378"/>
      <c r="W558" s="378"/>
      <c r="X558" s="456" t="s">
        <v>1778</v>
      </c>
      <c r="Y558" s="374"/>
      <c r="Z558" s="395"/>
      <c r="AA558" s="347" t="s">
        <v>1731</v>
      </c>
      <c r="AC558" s="378" t="s">
        <v>7</v>
      </c>
      <c r="AD558" s="378"/>
      <c r="AE558" s="378"/>
      <c r="AF558" s="378"/>
      <c r="AG558" s="378"/>
      <c r="AH558" s="378"/>
      <c r="AI558" s="456" t="s">
        <v>1778</v>
      </c>
      <c r="AJ558" s="374"/>
      <c r="AK558" s="395"/>
      <c r="AL558" s="347" t="s">
        <v>1731</v>
      </c>
      <c r="AN558" s="378" t="s">
        <v>7</v>
      </c>
      <c r="AO558" s="378"/>
      <c r="AP558" s="378"/>
      <c r="AQ558" s="378"/>
      <c r="AR558" s="378"/>
      <c r="AS558" s="378"/>
      <c r="AT558" s="456" t="s">
        <v>1778</v>
      </c>
      <c r="AU558" s="374"/>
      <c r="AV558" s="395"/>
      <c r="AW558" s="347" t="s">
        <v>1731</v>
      </c>
      <c r="AY558" s="378" t="s">
        <v>7</v>
      </c>
      <c r="AZ558" s="378"/>
      <c r="BA558" s="378"/>
      <c r="BB558" s="378"/>
      <c r="BC558" s="378"/>
      <c r="BD558" s="378"/>
      <c r="BE558" s="456" t="s">
        <v>1778</v>
      </c>
      <c r="BF558" s="374"/>
      <c r="BG558" s="395"/>
      <c r="BH558" s="347" t="s">
        <v>1731</v>
      </c>
      <c r="BJ558" s="378" t="s">
        <v>7</v>
      </c>
      <c r="BK558" s="378"/>
      <c r="BL558" s="378"/>
      <c r="BM558" s="378"/>
      <c r="BN558" s="378"/>
      <c r="BO558" s="378"/>
      <c r="BP558" s="456" t="s">
        <v>1778</v>
      </c>
      <c r="BQ558" s="374"/>
    </row>
    <row r="559" spans="1:69" x14ac:dyDescent="0.2">
      <c r="A559" s="395"/>
      <c r="C559" s="374"/>
      <c r="D559" s="395"/>
      <c r="E559" s="650"/>
      <c r="F559" s="650"/>
      <c r="G559" s="650"/>
      <c r="H559" s="650"/>
      <c r="I559" s="650"/>
      <c r="J559" s="650"/>
      <c r="K559" s="650"/>
      <c r="L559" s="650"/>
      <c r="M559" s="650"/>
      <c r="N559" s="374"/>
      <c r="O559" s="395"/>
      <c r="P559" s="347" t="s">
        <v>1732</v>
      </c>
      <c r="R559" s="378" t="s">
        <v>7</v>
      </c>
      <c r="S559" s="378"/>
      <c r="T559" s="378"/>
      <c r="U559" s="378"/>
      <c r="V559" s="378"/>
      <c r="W559" s="378"/>
      <c r="X559" s="456" t="s">
        <v>1783</v>
      </c>
      <c r="Y559" s="374"/>
      <c r="Z559" s="395"/>
      <c r="AA559" s="347" t="s">
        <v>1732</v>
      </c>
      <c r="AC559" s="378" t="s">
        <v>7</v>
      </c>
      <c r="AD559" s="378"/>
      <c r="AE559" s="378"/>
      <c r="AF559" s="378"/>
      <c r="AG559" s="378"/>
      <c r="AH559" s="378"/>
      <c r="AI559" s="456" t="s">
        <v>1783</v>
      </c>
      <c r="AJ559" s="374"/>
      <c r="AK559" s="395"/>
      <c r="AL559" s="347" t="s">
        <v>1732</v>
      </c>
      <c r="AN559" s="378" t="s">
        <v>7</v>
      </c>
      <c r="AO559" s="378"/>
      <c r="AP559" s="378"/>
      <c r="AQ559" s="378"/>
      <c r="AR559" s="378"/>
      <c r="AS559" s="378"/>
      <c r="AT559" s="456" t="s">
        <v>1783</v>
      </c>
      <c r="AU559" s="374"/>
      <c r="AV559" s="395"/>
      <c r="AW559" s="347" t="s">
        <v>1732</v>
      </c>
      <c r="AY559" s="378" t="s">
        <v>7</v>
      </c>
      <c r="AZ559" s="378"/>
      <c r="BA559" s="378"/>
      <c r="BB559" s="378"/>
      <c r="BC559" s="378"/>
      <c r="BD559" s="378"/>
      <c r="BE559" s="456" t="s">
        <v>1783</v>
      </c>
      <c r="BF559" s="374"/>
      <c r="BG559" s="395"/>
      <c r="BH559" s="347" t="s">
        <v>1732</v>
      </c>
      <c r="BJ559" s="378" t="s">
        <v>7</v>
      </c>
      <c r="BK559" s="378"/>
      <c r="BL559" s="378"/>
      <c r="BM559" s="378"/>
      <c r="BN559" s="378"/>
      <c r="BO559" s="378"/>
      <c r="BP559" s="456" t="s">
        <v>1783</v>
      </c>
      <c r="BQ559" s="374"/>
    </row>
    <row r="560" spans="1:69" ht="9.9499999999999993" customHeight="1" x14ac:dyDescent="0.2">
      <c r="A560" s="395"/>
      <c r="C560" s="374"/>
      <c r="D560" s="395"/>
      <c r="E560" s="650"/>
      <c r="F560" s="650"/>
      <c r="G560" s="650"/>
      <c r="H560" s="650"/>
      <c r="I560" s="650"/>
      <c r="J560" s="650"/>
      <c r="K560" s="650"/>
      <c r="L560" s="650"/>
      <c r="M560" s="650"/>
      <c r="N560" s="374"/>
      <c r="O560" s="395"/>
      <c r="P560" s="347" t="s">
        <v>2270</v>
      </c>
      <c r="U560" s="378"/>
      <c r="V560" s="378" t="s">
        <v>7</v>
      </c>
      <c r="W560" s="378"/>
      <c r="X560" s="367">
        <v>3</v>
      </c>
      <c r="Y560" s="374"/>
      <c r="Z560" s="395"/>
      <c r="AA560" s="347" t="s">
        <v>2270</v>
      </c>
      <c r="AF560" s="378"/>
      <c r="AG560" s="378" t="s">
        <v>7</v>
      </c>
      <c r="AH560" s="378"/>
      <c r="AI560" s="367">
        <v>3</v>
      </c>
      <c r="AJ560" s="374"/>
      <c r="AK560" s="395"/>
      <c r="AL560" s="347" t="s">
        <v>2270</v>
      </c>
      <c r="AQ560" s="378"/>
      <c r="AR560" s="378" t="s">
        <v>7</v>
      </c>
      <c r="AS560" s="378"/>
      <c r="AT560" s="367">
        <v>3</v>
      </c>
      <c r="AU560" s="374"/>
      <c r="AV560" s="395"/>
      <c r="AW560" s="347" t="s">
        <v>2270</v>
      </c>
      <c r="BB560" s="378"/>
      <c r="BC560" s="378" t="s">
        <v>7</v>
      </c>
      <c r="BD560" s="378"/>
      <c r="BE560" s="367">
        <v>3</v>
      </c>
      <c r="BF560" s="374"/>
      <c r="BG560" s="395"/>
      <c r="BH560" s="347" t="s">
        <v>2270</v>
      </c>
      <c r="BM560" s="378"/>
      <c r="BN560" s="378" t="s">
        <v>7</v>
      </c>
      <c r="BO560" s="378"/>
      <c r="BP560" s="367">
        <v>3</v>
      </c>
      <c r="BQ560" s="374"/>
    </row>
    <row r="561" spans="1:69" ht="6" customHeight="1" x14ac:dyDescent="0.2">
      <c r="A561" s="379"/>
      <c r="B561" s="662"/>
      <c r="C561" s="380"/>
      <c r="D561" s="379"/>
      <c r="E561" s="381"/>
      <c r="F561" s="381"/>
      <c r="G561" s="381"/>
      <c r="H561" s="381"/>
      <c r="I561" s="381"/>
      <c r="J561" s="381"/>
      <c r="K561" s="381"/>
      <c r="L561" s="381"/>
      <c r="M561" s="381"/>
      <c r="N561" s="380"/>
      <c r="O561" s="379"/>
      <c r="P561" s="381"/>
      <c r="Q561" s="381"/>
      <c r="R561" s="381"/>
      <c r="S561" s="381"/>
      <c r="T561" s="381"/>
      <c r="U561" s="381"/>
      <c r="V561" s="381"/>
      <c r="W561" s="381"/>
      <c r="X561" s="662"/>
      <c r="Y561" s="380"/>
      <c r="Z561" s="379"/>
      <c r="AA561" s="381"/>
      <c r="AB561" s="381"/>
      <c r="AC561" s="381"/>
      <c r="AD561" s="381"/>
      <c r="AE561" s="381"/>
      <c r="AF561" s="381"/>
      <c r="AG561" s="381"/>
      <c r="AH561" s="381"/>
      <c r="AI561" s="662"/>
      <c r="AJ561" s="380"/>
      <c r="AK561" s="379"/>
      <c r="AL561" s="381"/>
      <c r="AM561" s="381"/>
      <c r="AN561" s="381"/>
      <c r="AO561" s="381"/>
      <c r="AP561" s="381"/>
      <c r="AQ561" s="381"/>
      <c r="AR561" s="381"/>
      <c r="AS561" s="381"/>
      <c r="AT561" s="662"/>
      <c r="AU561" s="380"/>
      <c r="AV561" s="379"/>
      <c r="AW561" s="381"/>
      <c r="AX561" s="381"/>
      <c r="AY561" s="381"/>
      <c r="AZ561" s="381"/>
      <c r="BA561" s="381"/>
      <c r="BB561" s="381"/>
      <c r="BC561" s="381"/>
      <c r="BD561" s="381"/>
      <c r="BE561" s="662"/>
      <c r="BF561" s="380"/>
      <c r="BG561" s="379"/>
      <c r="BH561" s="381"/>
      <c r="BI561" s="381"/>
      <c r="BJ561" s="381"/>
      <c r="BK561" s="381"/>
      <c r="BL561" s="381"/>
      <c r="BM561" s="381"/>
      <c r="BN561" s="381"/>
      <c r="BO561" s="381"/>
      <c r="BP561" s="662"/>
      <c r="BQ561" s="380"/>
    </row>
    <row r="562" spans="1:69" ht="6" customHeight="1" x14ac:dyDescent="0.2">
      <c r="A562" s="375"/>
      <c r="B562" s="661"/>
      <c r="C562" s="376"/>
      <c r="D562" s="375"/>
      <c r="E562" s="398"/>
      <c r="F562" s="398"/>
      <c r="G562" s="398"/>
      <c r="H562" s="398"/>
      <c r="I562" s="398"/>
      <c r="J562" s="398"/>
      <c r="K562" s="398"/>
      <c r="L562" s="398"/>
      <c r="M562" s="398"/>
      <c r="N562" s="376"/>
      <c r="O562" s="375"/>
      <c r="P562" s="398"/>
      <c r="Q562" s="398"/>
      <c r="R562" s="398"/>
      <c r="S562" s="398"/>
      <c r="T562" s="398"/>
      <c r="U562" s="398"/>
      <c r="V562" s="398"/>
      <c r="W562" s="398"/>
      <c r="X562" s="661"/>
      <c r="Y562" s="376"/>
      <c r="Z562" s="375"/>
      <c r="AA562" s="398"/>
      <c r="AB562" s="398"/>
      <c r="AC562" s="398"/>
      <c r="AD562" s="398"/>
      <c r="AE562" s="398"/>
      <c r="AF562" s="398"/>
      <c r="AG562" s="398"/>
      <c r="AH562" s="398"/>
      <c r="AI562" s="661"/>
      <c r="AJ562" s="376"/>
      <c r="AK562" s="375"/>
      <c r="AL562" s="398"/>
      <c r="AM562" s="398"/>
      <c r="AN562" s="398"/>
      <c r="AO562" s="398"/>
      <c r="AP562" s="398"/>
      <c r="AQ562" s="398"/>
      <c r="AR562" s="398"/>
      <c r="AS562" s="398"/>
      <c r="AT562" s="661"/>
      <c r="AU562" s="376"/>
      <c r="AV562" s="375"/>
      <c r="AW562" s="398"/>
      <c r="AX562" s="398"/>
      <c r="AY562" s="398"/>
      <c r="AZ562" s="398"/>
      <c r="BA562" s="398"/>
      <c r="BB562" s="398"/>
      <c r="BC562" s="398"/>
      <c r="BD562" s="398"/>
      <c r="BE562" s="661"/>
      <c r="BF562" s="376"/>
      <c r="BG562" s="375"/>
      <c r="BH562" s="398"/>
      <c r="BI562" s="398"/>
      <c r="BJ562" s="398"/>
      <c r="BK562" s="398"/>
      <c r="BL562" s="398"/>
      <c r="BM562" s="398"/>
      <c r="BN562" s="398"/>
      <c r="BO562" s="398"/>
      <c r="BP562" s="661"/>
      <c r="BQ562" s="376"/>
    </row>
    <row r="563" spans="1:69" ht="11.25" customHeight="1" x14ac:dyDescent="0.2">
      <c r="A563" s="395"/>
      <c r="B563" s="367" t="s">
        <v>1692</v>
      </c>
      <c r="C563" s="374"/>
      <c r="D563" s="395"/>
      <c r="E563" s="650" t="str">
        <f ca="1">VLOOKUP(INDIRECT(ADDRESS(ROW(),COLUMN()-3)),Language_Translations,MATCH(Language_Selected,Language_Options,0),FALSE)</f>
        <v>b) Infant and young child feeding?</v>
      </c>
      <c r="F563" s="650"/>
      <c r="G563" s="650"/>
      <c r="H563" s="650"/>
      <c r="I563" s="650"/>
      <c r="J563" s="650"/>
      <c r="K563" s="650"/>
      <c r="L563" s="650"/>
      <c r="M563" s="650"/>
      <c r="N563" s="374"/>
      <c r="O563" s="395"/>
      <c r="X563" s="347"/>
      <c r="Y563" s="374"/>
      <c r="Z563" s="395"/>
      <c r="AI563" s="347"/>
      <c r="AJ563" s="374"/>
      <c r="AK563" s="395"/>
      <c r="AT563" s="347"/>
      <c r="AU563" s="374"/>
      <c r="AV563" s="395"/>
      <c r="BE563" s="347"/>
      <c r="BF563" s="374"/>
      <c r="BG563" s="395"/>
      <c r="BP563" s="347"/>
      <c r="BQ563" s="374"/>
    </row>
    <row r="564" spans="1:69" ht="9.9499999999999993" customHeight="1" x14ac:dyDescent="0.2">
      <c r="A564" s="395"/>
      <c r="C564" s="374"/>
      <c r="D564" s="395"/>
      <c r="E564" s="650"/>
      <c r="F564" s="650"/>
      <c r="G564" s="650"/>
      <c r="H564" s="650"/>
      <c r="I564" s="650"/>
      <c r="J564" s="650"/>
      <c r="K564" s="650"/>
      <c r="L564" s="650"/>
      <c r="M564" s="650"/>
      <c r="N564" s="374"/>
      <c r="O564" s="395"/>
      <c r="P564" s="347" t="s">
        <v>1731</v>
      </c>
      <c r="R564" s="378" t="s">
        <v>7</v>
      </c>
      <c r="S564" s="378"/>
      <c r="T564" s="378"/>
      <c r="U564" s="378"/>
      <c r="V564" s="378"/>
      <c r="W564" s="378"/>
      <c r="X564" s="456" t="s">
        <v>1778</v>
      </c>
      <c r="Y564" s="374"/>
      <c r="Z564" s="395"/>
      <c r="AA564" s="347" t="s">
        <v>1731</v>
      </c>
      <c r="AC564" s="378" t="s">
        <v>7</v>
      </c>
      <c r="AD564" s="378"/>
      <c r="AE564" s="378"/>
      <c r="AF564" s="378"/>
      <c r="AG564" s="378"/>
      <c r="AH564" s="378"/>
      <c r="AI564" s="456" t="s">
        <v>1778</v>
      </c>
      <c r="AJ564" s="374"/>
      <c r="AK564" s="395"/>
      <c r="AL564" s="347" t="s">
        <v>1731</v>
      </c>
      <c r="AN564" s="378" t="s">
        <v>7</v>
      </c>
      <c r="AO564" s="378"/>
      <c r="AP564" s="378"/>
      <c r="AQ564" s="378"/>
      <c r="AR564" s="378"/>
      <c r="AS564" s="378"/>
      <c r="AT564" s="456" t="s">
        <v>1778</v>
      </c>
      <c r="AU564" s="374"/>
      <c r="AV564" s="395"/>
      <c r="AW564" s="347" t="s">
        <v>1731</v>
      </c>
      <c r="AY564" s="378" t="s">
        <v>7</v>
      </c>
      <c r="AZ564" s="378"/>
      <c r="BA564" s="378"/>
      <c r="BB564" s="378"/>
      <c r="BC564" s="378"/>
      <c r="BD564" s="378"/>
      <c r="BE564" s="456" t="s">
        <v>1778</v>
      </c>
      <c r="BF564" s="374"/>
      <c r="BG564" s="395"/>
      <c r="BH564" s="347" t="s">
        <v>1731</v>
      </c>
      <c r="BJ564" s="378" t="s">
        <v>7</v>
      </c>
      <c r="BK564" s="378"/>
      <c r="BL564" s="378"/>
      <c r="BM564" s="378"/>
      <c r="BN564" s="378"/>
      <c r="BO564" s="378"/>
      <c r="BP564" s="456" t="s">
        <v>1778</v>
      </c>
      <c r="BQ564" s="374"/>
    </row>
    <row r="565" spans="1:69" x14ac:dyDescent="0.2">
      <c r="A565" s="395"/>
      <c r="C565" s="374"/>
      <c r="D565" s="395"/>
      <c r="E565" s="650"/>
      <c r="F565" s="650"/>
      <c r="G565" s="650"/>
      <c r="H565" s="650"/>
      <c r="I565" s="650"/>
      <c r="J565" s="650"/>
      <c r="K565" s="650"/>
      <c r="L565" s="650"/>
      <c r="M565" s="650"/>
      <c r="N565" s="374"/>
      <c r="O565" s="395"/>
      <c r="P565" s="347" t="s">
        <v>1732</v>
      </c>
      <c r="R565" s="378" t="s">
        <v>7</v>
      </c>
      <c r="S565" s="378"/>
      <c r="T565" s="378"/>
      <c r="U565" s="378"/>
      <c r="V565" s="378"/>
      <c r="W565" s="378"/>
      <c r="X565" s="456" t="s">
        <v>1783</v>
      </c>
      <c r="Y565" s="374"/>
      <c r="Z565" s="395"/>
      <c r="AA565" s="347" t="s">
        <v>1732</v>
      </c>
      <c r="AC565" s="378" t="s">
        <v>7</v>
      </c>
      <c r="AD565" s="378"/>
      <c r="AE565" s="378"/>
      <c r="AF565" s="378"/>
      <c r="AG565" s="378"/>
      <c r="AH565" s="378"/>
      <c r="AI565" s="456" t="s">
        <v>1783</v>
      </c>
      <c r="AJ565" s="374"/>
      <c r="AK565" s="395"/>
      <c r="AL565" s="347" t="s">
        <v>1732</v>
      </c>
      <c r="AN565" s="378" t="s">
        <v>7</v>
      </c>
      <c r="AO565" s="378"/>
      <c r="AP565" s="378"/>
      <c r="AQ565" s="378"/>
      <c r="AR565" s="378"/>
      <c r="AS565" s="378"/>
      <c r="AT565" s="456" t="s">
        <v>1783</v>
      </c>
      <c r="AU565" s="374"/>
      <c r="AV565" s="395"/>
      <c r="AW565" s="347" t="s">
        <v>1732</v>
      </c>
      <c r="AY565" s="378" t="s">
        <v>7</v>
      </c>
      <c r="AZ565" s="378"/>
      <c r="BA565" s="378"/>
      <c r="BB565" s="378"/>
      <c r="BC565" s="378"/>
      <c r="BD565" s="378"/>
      <c r="BE565" s="456" t="s">
        <v>1783</v>
      </c>
      <c r="BF565" s="374"/>
      <c r="BG565" s="395"/>
      <c r="BH565" s="347" t="s">
        <v>1732</v>
      </c>
      <c r="BJ565" s="378" t="s">
        <v>7</v>
      </c>
      <c r="BK565" s="378"/>
      <c r="BL565" s="378"/>
      <c r="BM565" s="378"/>
      <c r="BN565" s="378"/>
      <c r="BO565" s="378"/>
      <c r="BP565" s="456" t="s">
        <v>1783</v>
      </c>
      <c r="BQ565" s="374"/>
    </row>
    <row r="566" spans="1:69" ht="6" customHeight="1" x14ac:dyDescent="0.2">
      <c r="A566" s="379"/>
      <c r="B566" s="662"/>
      <c r="C566" s="380"/>
      <c r="D566" s="379"/>
      <c r="E566" s="381"/>
      <c r="F566" s="381"/>
      <c r="G566" s="381"/>
      <c r="H566" s="381"/>
      <c r="I566" s="381"/>
      <c r="J566" s="381"/>
      <c r="K566" s="381"/>
      <c r="L566" s="381"/>
      <c r="M566" s="381"/>
      <c r="N566" s="380"/>
      <c r="O566" s="379"/>
      <c r="P566" s="381"/>
      <c r="Q566" s="381"/>
      <c r="R566" s="381"/>
      <c r="S566" s="381"/>
      <c r="T566" s="381"/>
      <c r="U566" s="381"/>
      <c r="V566" s="381"/>
      <c r="W566" s="381"/>
      <c r="X566" s="662"/>
      <c r="Y566" s="380"/>
      <c r="Z566" s="379"/>
      <c r="AA566" s="381"/>
      <c r="AB566" s="381"/>
      <c r="AC566" s="381"/>
      <c r="AD566" s="381"/>
      <c r="AE566" s="381"/>
      <c r="AF566" s="381"/>
      <c r="AG566" s="381"/>
      <c r="AH566" s="381"/>
      <c r="AI566" s="662"/>
      <c r="AJ566" s="380"/>
      <c r="AK566" s="379"/>
      <c r="AL566" s="381"/>
      <c r="AM566" s="381"/>
      <c r="AN566" s="381"/>
      <c r="AO566" s="381"/>
      <c r="AP566" s="381"/>
      <c r="AQ566" s="381"/>
      <c r="AR566" s="381"/>
      <c r="AS566" s="381"/>
      <c r="AT566" s="662"/>
      <c r="AU566" s="380"/>
      <c r="AV566" s="379"/>
      <c r="AW566" s="381"/>
      <c r="AX566" s="381"/>
      <c r="AY566" s="381"/>
      <c r="AZ566" s="381"/>
      <c r="BA566" s="381"/>
      <c r="BB566" s="381"/>
      <c r="BC566" s="381"/>
      <c r="BD566" s="381"/>
      <c r="BE566" s="662"/>
      <c r="BF566" s="380"/>
      <c r="BG566" s="379"/>
      <c r="BH566" s="381"/>
      <c r="BI566" s="381"/>
      <c r="BJ566" s="381"/>
      <c r="BK566" s="381"/>
      <c r="BL566" s="381"/>
      <c r="BM566" s="381"/>
      <c r="BN566" s="381"/>
      <c r="BO566" s="381"/>
      <c r="BP566" s="662"/>
      <c r="BQ566" s="380"/>
    </row>
    <row r="567" spans="1:69" ht="6" customHeight="1" x14ac:dyDescent="0.2">
      <c r="A567" s="395"/>
      <c r="C567" s="374"/>
      <c r="D567" s="395"/>
      <c r="N567" s="374"/>
      <c r="O567" s="395"/>
      <c r="Y567" s="374"/>
      <c r="Z567" s="395"/>
      <c r="AJ567" s="374"/>
      <c r="AK567" s="395"/>
      <c r="AU567" s="374"/>
      <c r="AV567" s="395"/>
      <c r="BF567" s="374"/>
      <c r="BG567" s="395"/>
      <c r="BQ567" s="374"/>
    </row>
    <row r="568" spans="1:69" ht="11.25" customHeight="1" x14ac:dyDescent="0.2">
      <c r="A568" s="395"/>
      <c r="B568" s="367" t="s">
        <v>1694</v>
      </c>
      <c r="C568" s="374"/>
      <c r="D568" s="395"/>
      <c r="E568" s="650" t="str">
        <f ca="1">VLOOKUP(INDIRECT(ADDRESS(ROW(),COLUMN()-3)),Language_Translations,MATCH(Language_Selected,Language_Options,0),FALSE)</f>
        <v>c) Growth monitoring for children under 5 years?</v>
      </c>
      <c r="F568" s="650"/>
      <c r="G568" s="650"/>
      <c r="H568" s="650"/>
      <c r="I568" s="650"/>
      <c r="J568" s="650"/>
      <c r="K568" s="650"/>
      <c r="L568" s="650"/>
      <c r="M568" s="650"/>
      <c r="N568" s="374"/>
      <c r="O568" s="395"/>
      <c r="X568" s="347"/>
      <c r="Y568" s="374"/>
      <c r="Z568" s="395"/>
      <c r="AI568" s="347"/>
      <c r="AJ568" s="374"/>
      <c r="AK568" s="395"/>
      <c r="AT568" s="347"/>
      <c r="AU568" s="374"/>
      <c r="AV568" s="395"/>
      <c r="BE568" s="347"/>
      <c r="BF568" s="374"/>
      <c r="BG568" s="395"/>
      <c r="BP568" s="347"/>
      <c r="BQ568" s="374"/>
    </row>
    <row r="569" spans="1:69" x14ac:dyDescent="0.2">
      <c r="A569" s="395"/>
      <c r="C569" s="374"/>
      <c r="D569" s="395"/>
      <c r="E569" s="650"/>
      <c r="F569" s="650"/>
      <c r="G569" s="650"/>
      <c r="H569" s="650"/>
      <c r="I569" s="650"/>
      <c r="J569" s="650"/>
      <c r="K569" s="650"/>
      <c r="L569" s="650"/>
      <c r="M569" s="650"/>
      <c r="N569" s="374"/>
      <c r="O569" s="395"/>
      <c r="P569" s="347" t="s">
        <v>1731</v>
      </c>
      <c r="R569" s="378" t="s">
        <v>7</v>
      </c>
      <c r="S569" s="378"/>
      <c r="T569" s="378"/>
      <c r="U569" s="378"/>
      <c r="V569" s="378"/>
      <c r="W569" s="378"/>
      <c r="X569" s="456" t="s">
        <v>1778</v>
      </c>
      <c r="Y569" s="374"/>
      <c r="Z569" s="395"/>
      <c r="AA569" s="347" t="s">
        <v>1731</v>
      </c>
      <c r="AC569" s="378" t="s">
        <v>7</v>
      </c>
      <c r="AD569" s="378"/>
      <c r="AE569" s="378"/>
      <c r="AF569" s="378"/>
      <c r="AG569" s="378"/>
      <c r="AH569" s="378"/>
      <c r="AI569" s="456" t="s">
        <v>1778</v>
      </c>
      <c r="AJ569" s="374"/>
      <c r="AK569" s="395"/>
      <c r="AL569" s="347" t="s">
        <v>1731</v>
      </c>
      <c r="AN569" s="378" t="s">
        <v>7</v>
      </c>
      <c r="AO569" s="378"/>
      <c r="AP569" s="378"/>
      <c r="AQ569" s="378"/>
      <c r="AR569" s="378"/>
      <c r="AS569" s="378"/>
      <c r="AT569" s="456" t="s">
        <v>1778</v>
      </c>
      <c r="AU569" s="374"/>
      <c r="AV569" s="395"/>
      <c r="AW569" s="347" t="s">
        <v>1731</v>
      </c>
      <c r="AY569" s="378" t="s">
        <v>7</v>
      </c>
      <c r="AZ569" s="378"/>
      <c r="BA569" s="378"/>
      <c r="BB569" s="378"/>
      <c r="BC569" s="378"/>
      <c r="BD569" s="378"/>
      <c r="BE569" s="456" t="s">
        <v>1778</v>
      </c>
      <c r="BF569" s="374"/>
      <c r="BG569" s="395"/>
      <c r="BH569" s="347" t="s">
        <v>1731</v>
      </c>
      <c r="BJ569" s="378" t="s">
        <v>7</v>
      </c>
      <c r="BK569" s="378"/>
      <c r="BL569" s="378"/>
      <c r="BM569" s="378"/>
      <c r="BN569" s="378"/>
      <c r="BO569" s="378"/>
      <c r="BP569" s="456" t="s">
        <v>1778</v>
      </c>
      <c r="BQ569" s="374"/>
    </row>
    <row r="570" spans="1:69" x14ac:dyDescent="0.2">
      <c r="A570" s="395"/>
      <c r="C570" s="374"/>
      <c r="D570" s="395"/>
      <c r="E570" s="650"/>
      <c r="F570" s="650"/>
      <c r="G570" s="650"/>
      <c r="H570" s="650"/>
      <c r="I570" s="650"/>
      <c r="J570" s="650"/>
      <c r="K570" s="650"/>
      <c r="L570" s="650"/>
      <c r="M570" s="650"/>
      <c r="N570" s="374"/>
      <c r="O570" s="395"/>
      <c r="P570" s="347" t="s">
        <v>1732</v>
      </c>
      <c r="R570" s="378" t="s">
        <v>7</v>
      </c>
      <c r="S570" s="378"/>
      <c r="T570" s="378"/>
      <c r="U570" s="378"/>
      <c r="V570" s="378"/>
      <c r="W570" s="378"/>
      <c r="X570" s="456" t="s">
        <v>1783</v>
      </c>
      <c r="Y570" s="374"/>
      <c r="Z570" s="395"/>
      <c r="AA570" s="347" t="s">
        <v>1732</v>
      </c>
      <c r="AC570" s="378" t="s">
        <v>7</v>
      </c>
      <c r="AD570" s="378"/>
      <c r="AE570" s="378"/>
      <c r="AF570" s="378"/>
      <c r="AG570" s="378"/>
      <c r="AH570" s="378"/>
      <c r="AI570" s="456" t="s">
        <v>1783</v>
      </c>
      <c r="AJ570" s="374"/>
      <c r="AK570" s="395"/>
      <c r="AL570" s="347" t="s">
        <v>1732</v>
      </c>
      <c r="AN570" s="378" t="s">
        <v>7</v>
      </c>
      <c r="AO570" s="378"/>
      <c r="AP570" s="378"/>
      <c r="AQ570" s="378"/>
      <c r="AR570" s="378"/>
      <c r="AS570" s="378"/>
      <c r="AT570" s="456" t="s">
        <v>1783</v>
      </c>
      <c r="AU570" s="374"/>
      <c r="AV570" s="395"/>
      <c r="AW570" s="347" t="s">
        <v>1732</v>
      </c>
      <c r="AY570" s="378" t="s">
        <v>7</v>
      </c>
      <c r="AZ570" s="378"/>
      <c r="BA570" s="378"/>
      <c r="BB570" s="378"/>
      <c r="BC570" s="378"/>
      <c r="BD570" s="378"/>
      <c r="BE570" s="456" t="s">
        <v>1783</v>
      </c>
      <c r="BF570" s="374"/>
      <c r="BG570" s="395"/>
      <c r="BH570" s="347" t="s">
        <v>1732</v>
      </c>
      <c r="BJ570" s="378" t="s">
        <v>7</v>
      </c>
      <c r="BK570" s="378"/>
      <c r="BL570" s="378"/>
      <c r="BM570" s="378"/>
      <c r="BN570" s="378"/>
      <c r="BO570" s="378"/>
      <c r="BP570" s="456" t="s">
        <v>1783</v>
      </c>
      <c r="BQ570" s="374"/>
    </row>
    <row r="571" spans="1:69" ht="6" customHeight="1" x14ac:dyDescent="0.2">
      <c r="A571" s="379"/>
      <c r="B571" s="662"/>
      <c r="C571" s="380"/>
      <c r="D571" s="379"/>
      <c r="E571" s="381"/>
      <c r="F571" s="381"/>
      <c r="G571" s="381"/>
      <c r="H571" s="381"/>
      <c r="I571" s="381"/>
      <c r="J571" s="381"/>
      <c r="K571" s="381"/>
      <c r="L571" s="381"/>
      <c r="M571" s="381"/>
      <c r="N571" s="380"/>
      <c r="O571" s="379"/>
      <c r="P571" s="381"/>
      <c r="Q571" s="381"/>
      <c r="R571" s="381"/>
      <c r="S571" s="381"/>
      <c r="T571" s="381"/>
      <c r="U571" s="381"/>
      <c r="V571" s="381"/>
      <c r="W571" s="381"/>
      <c r="X571" s="662"/>
      <c r="Y571" s="380"/>
      <c r="Z571" s="379"/>
      <c r="AA571" s="381"/>
      <c r="AB571" s="381"/>
      <c r="AC571" s="381"/>
      <c r="AD571" s="381"/>
      <c r="AE571" s="381"/>
      <c r="AF571" s="381"/>
      <c r="AG571" s="381"/>
      <c r="AH571" s="381"/>
      <c r="AI571" s="662"/>
      <c r="AJ571" s="380"/>
      <c r="AK571" s="379"/>
      <c r="AL571" s="381"/>
      <c r="AM571" s="381"/>
      <c r="AN571" s="381"/>
      <c r="AO571" s="381"/>
      <c r="AP571" s="381"/>
      <c r="AQ571" s="381"/>
      <c r="AR571" s="381"/>
      <c r="AS571" s="381"/>
      <c r="AT571" s="662"/>
      <c r="AU571" s="380"/>
      <c r="AV571" s="379"/>
      <c r="AW571" s="381"/>
      <c r="AX571" s="381"/>
      <c r="AY571" s="381"/>
      <c r="AZ571" s="381"/>
      <c r="BA571" s="381"/>
      <c r="BB571" s="381"/>
      <c r="BC571" s="381"/>
      <c r="BD571" s="381"/>
      <c r="BE571" s="662"/>
      <c r="BF571" s="380"/>
      <c r="BG571" s="379"/>
      <c r="BH571" s="381"/>
      <c r="BI571" s="381"/>
      <c r="BJ571" s="381"/>
      <c r="BK571" s="381"/>
      <c r="BL571" s="381"/>
      <c r="BM571" s="381"/>
      <c r="BN571" s="381"/>
      <c r="BO571" s="381"/>
      <c r="BP571" s="662"/>
      <c r="BQ571" s="380"/>
    </row>
    <row r="572" spans="1:69" ht="6" customHeight="1" x14ac:dyDescent="0.2">
      <c r="A572" s="398"/>
      <c r="B572" s="398"/>
      <c r="C572" s="376"/>
      <c r="D572" s="375"/>
      <c r="E572" s="398"/>
      <c r="F572" s="398"/>
      <c r="G572" s="398"/>
      <c r="H572" s="398"/>
      <c r="I572" s="398"/>
      <c r="J572" s="398"/>
      <c r="K572" s="398"/>
      <c r="L572" s="398"/>
      <c r="M572" s="398"/>
      <c r="N572" s="376"/>
      <c r="O572" s="398"/>
      <c r="P572" s="398"/>
      <c r="Q572" s="398"/>
      <c r="R572" s="398"/>
      <c r="S572" s="398"/>
      <c r="T572" s="398"/>
      <c r="U572" s="398"/>
      <c r="V572" s="398"/>
      <c r="W572" s="398"/>
      <c r="X572" s="398"/>
      <c r="Y572" s="376"/>
      <c r="Z572" s="398"/>
      <c r="AA572" s="398"/>
      <c r="AB572" s="398"/>
      <c r="AC572" s="398"/>
      <c r="AD572" s="398"/>
      <c r="AE572" s="398"/>
      <c r="AF572" s="398"/>
      <c r="AG572" s="398"/>
      <c r="AH572" s="398"/>
      <c r="AI572" s="398"/>
      <c r="AJ572" s="376"/>
      <c r="AK572" s="398"/>
      <c r="AL572" s="647"/>
      <c r="AM572" s="398"/>
      <c r="AN572" s="398"/>
      <c r="AO572" s="398"/>
      <c r="AP572" s="398"/>
      <c r="AQ572" s="398"/>
      <c r="AR572" s="398"/>
      <c r="AS572" s="398"/>
      <c r="AT572" s="398"/>
      <c r="AU572" s="376"/>
      <c r="AV572" s="398"/>
      <c r="AW572" s="398"/>
      <c r="AX572" s="398"/>
      <c r="AY572" s="398"/>
      <c r="AZ572" s="398"/>
      <c r="BA572" s="398"/>
      <c r="BB572" s="398"/>
      <c r="BC572" s="398"/>
      <c r="BD572" s="398"/>
      <c r="BE572" s="398"/>
      <c r="BF572" s="376"/>
      <c r="BG572" s="398"/>
      <c r="BH572" s="398"/>
      <c r="BI572" s="398"/>
      <c r="BJ572" s="398"/>
      <c r="BK572" s="398"/>
      <c r="BL572" s="398"/>
      <c r="BM572" s="398"/>
      <c r="BN572" s="398"/>
      <c r="BO572" s="398"/>
      <c r="BP572" s="398"/>
      <c r="BQ572" s="398"/>
    </row>
    <row r="573" spans="1:69" ht="11.25" customHeight="1" x14ac:dyDescent="0.2">
      <c r="B573" s="347" t="s">
        <v>1696</v>
      </c>
      <c r="C573" s="374"/>
      <c r="D573" s="395"/>
      <c r="E573" s="470" t="str">
        <f ca="1">VLOOKUP(INDIRECT(ADDRESS(ROW(),COLUMN()-3)),Language_Translations,MATCH(Language_Selected,Language_Options,0),FALSE)</f>
        <v>Now I would like to ask you some questions about health and nutrition services [CHILD'S NAME] may have received.
In the past [XX] months, did a doctor, nurse, community health worker, or other health worker measure:</v>
      </c>
      <c r="F573" s="470"/>
      <c r="G573" s="470"/>
      <c r="H573" s="470"/>
      <c r="I573" s="470"/>
      <c r="J573" s="470"/>
      <c r="K573" s="470"/>
      <c r="L573" s="470"/>
      <c r="M573" s="470"/>
      <c r="N573" s="766"/>
      <c r="O573" s="476"/>
      <c r="P573" s="476"/>
      <c r="Q573" s="476"/>
      <c r="R573" s="476"/>
      <c r="S573" s="476"/>
      <c r="T573" s="476"/>
      <c r="X573" s="347"/>
      <c r="Y573" s="374"/>
      <c r="AI573" s="347"/>
      <c r="AJ573" s="374"/>
      <c r="AL573" s="401"/>
      <c r="AT573" s="347"/>
      <c r="AU573" s="374"/>
      <c r="BE573" s="347"/>
      <c r="BF573" s="374"/>
      <c r="BP573" s="347"/>
    </row>
    <row r="574" spans="1:69" ht="11.25" customHeight="1" x14ac:dyDescent="0.2">
      <c r="B574" s="347"/>
      <c r="C574" s="374"/>
      <c r="D574" s="395"/>
      <c r="E574" s="470"/>
      <c r="F574" s="470"/>
      <c r="G574" s="470"/>
      <c r="H574" s="470"/>
      <c r="I574" s="470"/>
      <c r="J574" s="470"/>
      <c r="K574" s="470"/>
      <c r="L574" s="470"/>
      <c r="M574" s="470"/>
      <c r="N574" s="766"/>
      <c r="O574" s="476"/>
      <c r="P574" s="476"/>
      <c r="Q574" s="476"/>
      <c r="R574" s="476"/>
      <c r="S574" s="476"/>
      <c r="T574" s="476"/>
      <c r="X574" s="347"/>
      <c r="Y574" s="374"/>
      <c r="AI574" s="347"/>
      <c r="AJ574" s="374"/>
      <c r="AL574" s="401"/>
      <c r="AT574" s="347"/>
      <c r="AU574" s="374"/>
      <c r="BE574" s="347"/>
      <c r="BF574" s="374"/>
      <c r="BP574" s="347"/>
    </row>
    <row r="575" spans="1:69" ht="11.25" customHeight="1" x14ac:dyDescent="0.2">
      <c r="B575" s="347"/>
      <c r="C575" s="374"/>
      <c r="D575" s="395"/>
      <c r="E575" s="470"/>
      <c r="F575" s="470"/>
      <c r="G575" s="470"/>
      <c r="H575" s="470"/>
      <c r="I575" s="470"/>
      <c r="J575" s="470"/>
      <c r="K575" s="470"/>
      <c r="L575" s="470"/>
      <c r="M575" s="470"/>
      <c r="N575" s="766"/>
      <c r="O575" s="476"/>
      <c r="P575" s="476"/>
      <c r="Q575" s="476"/>
      <c r="R575" s="476"/>
      <c r="S575" s="476"/>
      <c r="T575" s="476"/>
      <c r="X575" s="347"/>
      <c r="Y575" s="374"/>
      <c r="AI575" s="347"/>
      <c r="AJ575" s="374"/>
      <c r="AL575" s="401"/>
      <c r="AT575" s="347"/>
      <c r="AU575" s="374"/>
      <c r="BE575" s="347"/>
      <c r="BF575" s="374"/>
      <c r="BP575" s="347"/>
    </row>
    <row r="576" spans="1:69" ht="11.25" customHeight="1" x14ac:dyDescent="0.2">
      <c r="B576" s="347"/>
      <c r="C576" s="374"/>
      <c r="D576" s="395"/>
      <c r="E576" s="470"/>
      <c r="F576" s="470"/>
      <c r="G576" s="470"/>
      <c r="H576" s="470"/>
      <c r="I576" s="470"/>
      <c r="J576" s="470"/>
      <c r="K576" s="470"/>
      <c r="L576" s="470"/>
      <c r="M576" s="470"/>
      <c r="N576" s="766"/>
      <c r="O576" s="476"/>
      <c r="P576" s="476"/>
      <c r="Q576" s="476"/>
      <c r="R576" s="476"/>
      <c r="S576" s="476"/>
      <c r="T576" s="476"/>
      <c r="X576" s="347"/>
      <c r="Y576" s="374"/>
      <c r="AI576" s="347"/>
      <c r="AJ576" s="374"/>
      <c r="AL576" s="401"/>
      <c r="AT576" s="347"/>
      <c r="AU576" s="374"/>
      <c r="BE576" s="347"/>
      <c r="BF576" s="374"/>
      <c r="BP576" s="347"/>
    </row>
    <row r="577" spans="1:69" ht="11.25" customHeight="1" x14ac:dyDescent="0.2">
      <c r="B577" s="347"/>
      <c r="C577" s="374"/>
      <c r="D577" s="395"/>
      <c r="E577" s="470"/>
      <c r="F577" s="470"/>
      <c r="G577" s="470"/>
      <c r="H577" s="470"/>
      <c r="I577" s="470"/>
      <c r="J577" s="470"/>
      <c r="K577" s="470"/>
      <c r="L577" s="470"/>
      <c r="M577" s="470"/>
      <c r="N577" s="766"/>
      <c r="O577" s="476"/>
      <c r="P577" s="476"/>
      <c r="Q577" s="476"/>
      <c r="R577" s="476"/>
      <c r="S577" s="476"/>
      <c r="T577" s="476"/>
      <c r="X577" s="347"/>
      <c r="Y577" s="374"/>
      <c r="AI577" s="347"/>
      <c r="AJ577" s="374"/>
      <c r="AL577" s="401"/>
      <c r="AT577" s="347"/>
      <c r="AU577" s="374"/>
      <c r="BE577" s="347"/>
      <c r="BF577" s="374"/>
      <c r="BP577" s="347"/>
    </row>
    <row r="578" spans="1:69" ht="11.25" customHeight="1" x14ac:dyDescent="0.2">
      <c r="B578" s="347"/>
      <c r="C578" s="374"/>
      <c r="D578" s="395"/>
      <c r="E578" s="470"/>
      <c r="F578" s="470"/>
      <c r="G578" s="470"/>
      <c r="H578" s="470"/>
      <c r="I578" s="470"/>
      <c r="J578" s="470"/>
      <c r="K578" s="470"/>
      <c r="L578" s="470"/>
      <c r="M578" s="470"/>
      <c r="N578" s="766"/>
      <c r="O578" s="476"/>
      <c r="P578" s="476"/>
      <c r="Q578" s="476"/>
      <c r="R578" s="476"/>
      <c r="S578" s="476"/>
      <c r="T578" s="476"/>
      <c r="X578" s="347"/>
      <c r="Y578" s="374"/>
      <c r="AI578" s="347"/>
      <c r="AJ578" s="374"/>
      <c r="AL578" s="401"/>
      <c r="AT578" s="347"/>
      <c r="AU578" s="374"/>
      <c r="BE578" s="347"/>
      <c r="BF578" s="374"/>
      <c r="BP578" s="347"/>
    </row>
    <row r="579" spans="1:69" ht="11.25" customHeight="1" x14ac:dyDescent="0.2">
      <c r="B579" s="347"/>
      <c r="C579" s="374"/>
      <c r="D579" s="395"/>
      <c r="E579" s="470"/>
      <c r="F579" s="470"/>
      <c r="G579" s="470"/>
      <c r="H579" s="470"/>
      <c r="I579" s="470"/>
      <c r="J579" s="470"/>
      <c r="K579" s="470"/>
      <c r="L579" s="470"/>
      <c r="M579" s="470"/>
      <c r="N579" s="766"/>
      <c r="O579" s="476"/>
      <c r="P579" s="476"/>
      <c r="Q579" s="476"/>
      <c r="R579" s="476"/>
      <c r="S579" s="476"/>
      <c r="T579" s="476"/>
      <c r="X579" s="347"/>
      <c r="Y579" s="374"/>
      <c r="AI579" s="347"/>
      <c r="AJ579" s="374"/>
      <c r="AL579" s="401"/>
      <c r="AT579" s="347"/>
      <c r="AU579" s="374"/>
      <c r="BE579" s="347"/>
      <c r="BF579" s="374"/>
      <c r="BP579" s="347"/>
    </row>
    <row r="580" spans="1:69" ht="11.25" customHeight="1" x14ac:dyDescent="0.2">
      <c r="B580" s="347"/>
      <c r="C580" s="374"/>
      <c r="D580" s="395"/>
      <c r="E580" s="470"/>
      <c r="F580" s="470"/>
      <c r="G580" s="470"/>
      <c r="H580" s="470"/>
      <c r="I580" s="470"/>
      <c r="J580" s="470"/>
      <c r="K580" s="470"/>
      <c r="L580" s="470"/>
      <c r="M580" s="470"/>
      <c r="N580" s="766"/>
      <c r="O580" s="476"/>
      <c r="P580" s="476"/>
      <c r="Q580" s="476"/>
      <c r="R580" s="476"/>
      <c r="S580" s="476"/>
      <c r="T580" s="476"/>
      <c r="V580" s="807" t="s">
        <v>1731</v>
      </c>
      <c r="W580" s="807" t="s">
        <v>1732</v>
      </c>
      <c r="X580" s="807" t="s">
        <v>2066</v>
      </c>
      <c r="Y580" s="374"/>
      <c r="AG580" s="807" t="s">
        <v>1731</v>
      </c>
      <c r="AH580" s="807" t="s">
        <v>1732</v>
      </c>
      <c r="AI580" s="807" t="s">
        <v>2066</v>
      </c>
      <c r="AJ580" s="374"/>
      <c r="AL580" s="401"/>
      <c r="AR580" s="807" t="s">
        <v>1731</v>
      </c>
      <c r="AS580" s="807" t="s">
        <v>1732</v>
      </c>
      <c r="AT580" s="807" t="s">
        <v>2066</v>
      </c>
      <c r="AU580" s="374"/>
      <c r="BC580" s="807" t="s">
        <v>1731</v>
      </c>
      <c r="BD580" s="807" t="s">
        <v>1732</v>
      </c>
      <c r="BE580" s="807" t="s">
        <v>2066</v>
      </c>
      <c r="BF580" s="374"/>
      <c r="BN580" s="807" t="s">
        <v>1731</v>
      </c>
      <c r="BO580" s="807" t="s">
        <v>1732</v>
      </c>
      <c r="BP580" s="807" t="s">
        <v>2066</v>
      </c>
    </row>
    <row r="581" spans="1:69" ht="11.25" customHeight="1" x14ac:dyDescent="0.2">
      <c r="B581" s="347"/>
      <c r="C581" s="374"/>
      <c r="D581" s="395"/>
      <c r="E581" s="470"/>
      <c r="F581" s="470"/>
      <c r="G581" s="470"/>
      <c r="H581" s="470"/>
      <c r="I581" s="470"/>
      <c r="J581" s="470"/>
      <c r="K581" s="470"/>
      <c r="L581" s="470"/>
      <c r="M581" s="470"/>
      <c r="N581" s="766"/>
      <c r="O581" s="476"/>
      <c r="P581" s="476"/>
      <c r="Q581" s="476"/>
      <c r="R581" s="476"/>
      <c r="S581" s="476"/>
      <c r="T581" s="476"/>
      <c r="V581" s="807"/>
      <c r="W581" s="807"/>
      <c r="X581" s="807"/>
      <c r="Y581" s="374"/>
      <c r="AG581" s="807"/>
      <c r="AH581" s="807"/>
      <c r="AI581" s="807"/>
      <c r="AJ581" s="374"/>
      <c r="AL581" s="401"/>
      <c r="AR581" s="807"/>
      <c r="AS581" s="807"/>
      <c r="AT581" s="807"/>
      <c r="AU581" s="374"/>
      <c r="BC581" s="807"/>
      <c r="BD581" s="807"/>
      <c r="BE581" s="807"/>
      <c r="BF581" s="374"/>
      <c r="BN581" s="807"/>
      <c r="BO581" s="807"/>
      <c r="BP581" s="807"/>
    </row>
    <row r="582" spans="1:69" ht="11.25" customHeight="1" x14ac:dyDescent="0.2">
      <c r="B582" s="347"/>
      <c r="C582" s="374"/>
      <c r="D582" s="395"/>
      <c r="E582" s="470"/>
      <c r="F582" s="470"/>
      <c r="G582" s="470"/>
      <c r="H582" s="470"/>
      <c r="I582" s="470"/>
      <c r="J582" s="470"/>
      <c r="K582" s="470"/>
      <c r="L582" s="470"/>
      <c r="M582" s="470"/>
      <c r="N582" s="766"/>
      <c r="O582" s="476"/>
      <c r="P582" s="476"/>
      <c r="Q582" s="476"/>
      <c r="R582" s="476"/>
      <c r="S582" s="476"/>
      <c r="T582" s="476"/>
      <c r="V582" s="807"/>
      <c r="W582" s="807"/>
      <c r="X582" s="807"/>
      <c r="Y582" s="768"/>
      <c r="Z582" s="378"/>
      <c r="AA582" s="476"/>
      <c r="AB582" s="476"/>
      <c r="AC582" s="476"/>
      <c r="AD582" s="476"/>
      <c r="AE582" s="476"/>
      <c r="AG582" s="807"/>
      <c r="AH582" s="807"/>
      <c r="AI582" s="807"/>
      <c r="AJ582" s="768"/>
      <c r="AK582" s="378"/>
      <c r="AL582" s="476"/>
      <c r="AM582" s="476"/>
      <c r="AN582" s="476"/>
      <c r="AO582" s="476"/>
      <c r="AP582" s="476"/>
      <c r="AR582" s="807"/>
      <c r="AS582" s="807"/>
      <c r="AT582" s="807"/>
      <c r="AU582" s="374"/>
      <c r="AW582" s="476"/>
      <c r="AX582" s="476"/>
      <c r="AY582" s="476"/>
      <c r="AZ582" s="476"/>
      <c r="BA582" s="476"/>
      <c r="BC582" s="807"/>
      <c r="BD582" s="807"/>
      <c r="BE582" s="807"/>
      <c r="BF582" s="374"/>
      <c r="BH582" s="476"/>
      <c r="BI582" s="476"/>
      <c r="BJ582" s="476"/>
      <c r="BK582" s="476"/>
      <c r="BL582" s="476"/>
      <c r="BN582" s="807"/>
      <c r="BO582" s="807"/>
      <c r="BP582" s="807"/>
    </row>
    <row r="583" spans="1:69" ht="11.25" customHeight="1" x14ac:dyDescent="0.2">
      <c r="B583" s="347"/>
      <c r="C583" s="374"/>
      <c r="D583" s="395"/>
      <c r="E583" s="476"/>
      <c r="F583" s="476"/>
      <c r="G583" s="476"/>
      <c r="H583" s="476"/>
      <c r="I583" s="476"/>
      <c r="J583" s="476"/>
      <c r="K583" s="476"/>
      <c r="L583" s="476"/>
      <c r="M583" s="476"/>
      <c r="N583" s="766"/>
      <c r="O583" s="476"/>
      <c r="P583" s="476"/>
      <c r="Q583" s="476"/>
      <c r="R583" s="476"/>
      <c r="S583" s="476"/>
      <c r="T583" s="476"/>
      <c r="V583" s="367"/>
      <c r="W583" s="367"/>
      <c r="Y583" s="768"/>
      <c r="Z583" s="378"/>
      <c r="AA583" s="476"/>
      <c r="AB583" s="476"/>
      <c r="AC583" s="476"/>
      <c r="AD583" s="476"/>
      <c r="AE583" s="476"/>
      <c r="AG583" s="367"/>
      <c r="AH583" s="367"/>
      <c r="AJ583" s="768"/>
      <c r="AK583" s="378"/>
      <c r="AL583" s="476"/>
      <c r="AM583" s="476"/>
      <c r="AN583" s="476"/>
      <c r="AO583" s="476"/>
      <c r="AP583" s="476"/>
      <c r="AR583" s="367"/>
      <c r="AS583" s="367"/>
      <c r="AU583" s="374"/>
      <c r="AW583" s="476"/>
      <c r="AX583" s="476"/>
      <c r="AY583" s="476"/>
      <c r="AZ583" s="476"/>
      <c r="BA583" s="476"/>
      <c r="BC583" s="367"/>
      <c r="BD583" s="367"/>
      <c r="BF583" s="374"/>
      <c r="BH583" s="476"/>
      <c r="BI583" s="476"/>
      <c r="BJ583" s="476"/>
      <c r="BK583" s="476"/>
      <c r="BL583" s="476"/>
      <c r="BN583" s="367"/>
      <c r="BO583" s="367"/>
    </row>
    <row r="584" spans="1:69" ht="11.25" customHeight="1" x14ac:dyDescent="0.2">
      <c r="B584" s="347" t="s">
        <v>1698</v>
      </c>
      <c r="C584" s="374"/>
      <c r="D584" s="395"/>
      <c r="E584" s="470" t="str">
        <f ca="1">VLOOKUP(INDIRECT(ADDRESS(ROW(),COLUMN()-3)),Language_Translations,MATCH(Language_Selected,Language_Options,0),FALSE)</f>
        <v>a) [CHILD'S NAME]'s weight?</v>
      </c>
      <c r="F584" s="470"/>
      <c r="G584" s="470"/>
      <c r="H584" s="470"/>
      <c r="I584" s="470"/>
      <c r="J584" s="470"/>
      <c r="K584" s="470"/>
      <c r="L584" s="470"/>
      <c r="M584" s="470"/>
      <c r="N584" s="766"/>
      <c r="O584" s="476"/>
      <c r="P584" s="476" t="s">
        <v>2068</v>
      </c>
      <c r="Q584" s="479" t="s">
        <v>2348</v>
      </c>
      <c r="R584" s="476"/>
      <c r="S584" s="476"/>
      <c r="T584" s="378" t="s">
        <v>7</v>
      </c>
      <c r="U584" s="378"/>
      <c r="V584" s="367">
        <v>1</v>
      </c>
      <c r="W584" s="367">
        <v>2</v>
      </c>
      <c r="X584" s="367">
        <v>8</v>
      </c>
      <c r="Y584" s="768"/>
      <c r="Z584" s="378"/>
      <c r="AA584" s="476" t="s">
        <v>2068</v>
      </c>
      <c r="AB584" s="479" t="s">
        <v>2348</v>
      </c>
      <c r="AC584" s="476"/>
      <c r="AD584" s="476"/>
      <c r="AE584" s="378" t="s">
        <v>7</v>
      </c>
      <c r="AF584" s="378"/>
      <c r="AG584" s="367">
        <v>1</v>
      </c>
      <c r="AH584" s="367">
        <v>2</v>
      </c>
      <c r="AI584" s="367">
        <v>8</v>
      </c>
      <c r="AJ584" s="768"/>
      <c r="AK584" s="378"/>
      <c r="AL584" s="476" t="s">
        <v>2068</v>
      </c>
      <c r="AM584" s="479" t="s">
        <v>2348</v>
      </c>
      <c r="AN584" s="476"/>
      <c r="AO584" s="476"/>
      <c r="AP584" s="378" t="s">
        <v>7</v>
      </c>
      <c r="AQ584" s="378"/>
      <c r="AR584" s="367">
        <v>1</v>
      </c>
      <c r="AS584" s="367">
        <v>2</v>
      </c>
      <c r="AT584" s="367">
        <v>8</v>
      </c>
      <c r="AU584" s="374"/>
      <c r="AW584" s="476" t="s">
        <v>2068</v>
      </c>
      <c r="AX584" s="479" t="s">
        <v>2348</v>
      </c>
      <c r="AY584" s="476"/>
      <c r="AZ584" s="476"/>
      <c r="BA584" s="378" t="s">
        <v>7</v>
      </c>
      <c r="BB584" s="378"/>
      <c r="BC584" s="367">
        <v>1</v>
      </c>
      <c r="BD584" s="367">
        <v>2</v>
      </c>
      <c r="BE584" s="367">
        <v>8</v>
      </c>
      <c r="BF584" s="374"/>
      <c r="BH584" s="476" t="s">
        <v>2068</v>
      </c>
      <c r="BI584" s="479" t="s">
        <v>2348</v>
      </c>
      <c r="BJ584" s="476"/>
      <c r="BK584" s="476"/>
      <c r="BL584" s="378" t="s">
        <v>7</v>
      </c>
      <c r="BM584" s="378"/>
      <c r="BN584" s="367">
        <v>1</v>
      </c>
      <c r="BO584" s="367">
        <v>2</v>
      </c>
      <c r="BP584" s="367">
        <v>8</v>
      </c>
    </row>
    <row r="585" spans="1:69" ht="11.25" customHeight="1" x14ac:dyDescent="0.2">
      <c r="B585" s="347"/>
      <c r="C585" s="374"/>
      <c r="D585" s="395"/>
      <c r="E585" s="476"/>
      <c r="F585" s="476"/>
      <c r="G585" s="476"/>
      <c r="H585" s="476"/>
      <c r="I585" s="476"/>
      <c r="J585" s="476"/>
      <c r="K585" s="476"/>
      <c r="L585" s="476"/>
      <c r="M585" s="476"/>
      <c r="N585" s="766"/>
      <c r="O585" s="476"/>
      <c r="P585" s="476"/>
      <c r="Q585" s="479"/>
      <c r="R585" s="476"/>
      <c r="S585" s="476"/>
      <c r="T585" s="476"/>
      <c r="V585" s="367"/>
      <c r="W585" s="367"/>
      <c r="Y585" s="768"/>
      <c r="Z585" s="378"/>
      <c r="AA585" s="476"/>
      <c r="AB585" s="479"/>
      <c r="AC585" s="476"/>
      <c r="AD585" s="476"/>
      <c r="AE585" s="476"/>
      <c r="AG585" s="367"/>
      <c r="AH585" s="367"/>
      <c r="AJ585" s="768"/>
      <c r="AK585" s="378"/>
      <c r="AL585" s="476"/>
      <c r="AM585" s="479"/>
      <c r="AN585" s="476"/>
      <c r="AO585" s="476"/>
      <c r="AP585" s="476"/>
      <c r="AR585" s="367"/>
      <c r="AS585" s="367"/>
      <c r="AU585" s="374"/>
      <c r="AW585" s="476"/>
      <c r="AX585" s="479"/>
      <c r="AY585" s="476"/>
      <c r="AZ585" s="476"/>
      <c r="BA585" s="476"/>
      <c r="BC585" s="367"/>
      <c r="BD585" s="367"/>
      <c r="BF585" s="374"/>
      <c r="BH585" s="476"/>
      <c r="BI585" s="479"/>
      <c r="BJ585" s="476"/>
      <c r="BK585" s="476"/>
      <c r="BL585" s="476"/>
      <c r="BN585" s="367"/>
      <c r="BO585" s="367"/>
    </row>
    <row r="586" spans="1:69" ht="11.25" customHeight="1" x14ac:dyDescent="0.2">
      <c r="B586" s="347" t="s">
        <v>1700</v>
      </c>
      <c r="C586" s="374"/>
      <c r="D586" s="395"/>
      <c r="E586" s="470" t="str">
        <f ca="1">VLOOKUP(INDIRECT(ADDRESS(ROW(),COLUMN()-3)),Language_Translations,MATCH(Language_Selected,Language_Options,0),FALSE)</f>
        <v>b) [CHILD'S NAME]'s height or length?</v>
      </c>
      <c r="F586" s="470"/>
      <c r="G586" s="470"/>
      <c r="H586" s="470"/>
      <c r="I586" s="470"/>
      <c r="J586" s="470"/>
      <c r="K586" s="470"/>
      <c r="L586" s="470"/>
      <c r="M586" s="470"/>
      <c r="N586" s="766"/>
      <c r="O586" s="476"/>
      <c r="P586" s="476" t="s">
        <v>2072</v>
      </c>
      <c r="Q586" s="479" t="s">
        <v>2349</v>
      </c>
      <c r="R586" s="476"/>
      <c r="S586" s="476"/>
      <c r="T586" s="476"/>
      <c r="W586" s="367"/>
      <c r="Y586" s="768"/>
      <c r="Z586" s="378"/>
      <c r="AA586" s="476" t="s">
        <v>2072</v>
      </c>
      <c r="AB586" s="479" t="s">
        <v>2349</v>
      </c>
      <c r="AC586" s="476"/>
      <c r="AD586" s="476"/>
      <c r="AE586" s="476"/>
      <c r="AH586" s="367"/>
      <c r="AJ586" s="768"/>
      <c r="AK586" s="378"/>
      <c r="AL586" s="476" t="s">
        <v>2072</v>
      </c>
      <c r="AM586" s="479" t="s">
        <v>2349</v>
      </c>
      <c r="AN586" s="476"/>
      <c r="AO586" s="476"/>
      <c r="AP586" s="476"/>
      <c r="AS586" s="367"/>
      <c r="AU586" s="374"/>
      <c r="AW586" s="476" t="s">
        <v>2072</v>
      </c>
      <c r="AX586" s="479" t="s">
        <v>2349</v>
      </c>
      <c r="AY586" s="476"/>
      <c r="AZ586" s="476"/>
      <c r="BA586" s="476"/>
      <c r="BD586" s="367"/>
      <c r="BF586" s="374"/>
      <c r="BH586" s="476" t="s">
        <v>2072</v>
      </c>
      <c r="BI586" s="479" t="s">
        <v>2349</v>
      </c>
      <c r="BJ586" s="476"/>
      <c r="BK586" s="476"/>
      <c r="BL586" s="476"/>
      <c r="BO586" s="367"/>
    </row>
    <row r="587" spans="1:69" ht="11.25" customHeight="1" x14ac:dyDescent="0.2">
      <c r="C587" s="374"/>
      <c r="D587" s="395"/>
      <c r="E587" s="470"/>
      <c r="F587" s="470"/>
      <c r="G587" s="470"/>
      <c r="H587" s="470"/>
      <c r="I587" s="470"/>
      <c r="J587" s="470"/>
      <c r="K587" s="470"/>
      <c r="L587" s="470"/>
      <c r="M587" s="470"/>
      <c r="N587" s="766"/>
      <c r="O587" s="476"/>
      <c r="P587" s="476"/>
      <c r="Q587" s="479" t="s">
        <v>2350</v>
      </c>
      <c r="R587" s="476"/>
      <c r="S587" s="476"/>
      <c r="T587" s="378" t="s">
        <v>7</v>
      </c>
      <c r="U587" s="378"/>
      <c r="V587" s="367">
        <v>1</v>
      </c>
      <c r="W587" s="367">
        <v>2</v>
      </c>
      <c r="X587" s="367">
        <v>8</v>
      </c>
      <c r="Y587" s="768"/>
      <c r="Z587" s="378"/>
      <c r="AA587" s="476"/>
      <c r="AB587" s="479" t="s">
        <v>2350</v>
      </c>
      <c r="AC587" s="476"/>
      <c r="AD587" s="476"/>
      <c r="AE587" s="378" t="s">
        <v>7</v>
      </c>
      <c r="AF587" s="378"/>
      <c r="AG587" s="367">
        <v>1</v>
      </c>
      <c r="AH587" s="367">
        <v>2</v>
      </c>
      <c r="AI587" s="367">
        <v>8</v>
      </c>
      <c r="AJ587" s="768"/>
      <c r="AK587" s="378"/>
      <c r="AL587" s="476"/>
      <c r="AM587" s="479" t="s">
        <v>2350</v>
      </c>
      <c r="AN587" s="476"/>
      <c r="AO587" s="476"/>
      <c r="AP587" s="378" t="s">
        <v>7</v>
      </c>
      <c r="AQ587" s="378"/>
      <c r="AR587" s="367">
        <v>1</v>
      </c>
      <c r="AS587" s="367">
        <v>2</v>
      </c>
      <c r="AT587" s="367">
        <v>8</v>
      </c>
      <c r="AU587" s="374"/>
      <c r="AW587" s="476"/>
      <c r="AX587" s="479" t="s">
        <v>2350</v>
      </c>
      <c r="AY587" s="476"/>
      <c r="AZ587" s="476"/>
      <c r="BA587" s="378" t="s">
        <v>7</v>
      </c>
      <c r="BB587" s="378"/>
      <c r="BC587" s="367">
        <v>1</v>
      </c>
      <c r="BD587" s="367">
        <v>2</v>
      </c>
      <c r="BE587" s="367">
        <v>8</v>
      </c>
      <c r="BF587" s="374"/>
      <c r="BH587" s="476"/>
      <c r="BI587" s="479" t="s">
        <v>2350</v>
      </c>
      <c r="BJ587" s="476"/>
      <c r="BK587" s="476"/>
      <c r="BL587" s="378" t="s">
        <v>7</v>
      </c>
      <c r="BM587" s="378"/>
      <c r="BN587" s="367">
        <v>1</v>
      </c>
      <c r="BO587" s="367">
        <v>2</v>
      </c>
      <c r="BP587" s="367">
        <v>8</v>
      </c>
    </row>
    <row r="588" spans="1:69" ht="11.25" customHeight="1" x14ac:dyDescent="0.2">
      <c r="B588" s="347"/>
      <c r="C588" s="374"/>
      <c r="D588" s="395"/>
      <c r="E588" s="476"/>
      <c r="F588" s="476"/>
      <c r="G588" s="476"/>
      <c r="H588" s="476"/>
      <c r="I588" s="476"/>
      <c r="J588" s="476"/>
      <c r="K588" s="476"/>
      <c r="L588" s="476"/>
      <c r="M588" s="476"/>
      <c r="N588" s="766"/>
      <c r="O588" s="476"/>
      <c r="R588" s="378"/>
      <c r="S588" s="378"/>
      <c r="T588" s="378"/>
      <c r="U588" s="378"/>
      <c r="V588" s="367"/>
      <c r="W588" s="367"/>
      <c r="Y588" s="768"/>
      <c r="Z588" s="378"/>
      <c r="AC588" s="378"/>
      <c r="AD588" s="378"/>
      <c r="AE588" s="378"/>
      <c r="AF588" s="378"/>
      <c r="AG588" s="367"/>
      <c r="AH588" s="367"/>
      <c r="AJ588" s="768"/>
      <c r="AK588" s="378"/>
      <c r="AN588" s="378"/>
      <c r="AO588" s="378"/>
      <c r="AP588" s="378"/>
      <c r="AQ588" s="378"/>
      <c r="AR588" s="367"/>
      <c r="AS588" s="367"/>
      <c r="AU588" s="374"/>
      <c r="AY588" s="378"/>
      <c r="AZ588" s="378"/>
      <c r="BA588" s="378"/>
      <c r="BB588" s="378"/>
      <c r="BC588" s="367"/>
      <c r="BD588" s="367"/>
      <c r="BF588" s="374"/>
      <c r="BJ588" s="378"/>
      <c r="BK588" s="378"/>
      <c r="BL588" s="378"/>
      <c r="BM588" s="378"/>
      <c r="BN588" s="367"/>
      <c r="BO588" s="367"/>
    </row>
    <row r="589" spans="1:69" ht="11.25" customHeight="1" x14ac:dyDescent="0.2">
      <c r="B589" s="347" t="s">
        <v>1702</v>
      </c>
      <c r="C589" s="374"/>
      <c r="D589" s="395"/>
      <c r="E589" s="470" t="str">
        <f ca="1">VLOOKUP(INDIRECT(ADDRESS(ROW(),COLUMN()-3)),Language_Translations,MATCH(Language_Selected,Language_Options,0),FALSE)</f>
        <v>c) around [CHILD'S NAME]'s upper arm?</v>
      </c>
      <c r="F589" s="470"/>
      <c r="G589" s="470"/>
      <c r="H589" s="470"/>
      <c r="I589" s="470"/>
      <c r="J589" s="470"/>
      <c r="K589" s="470"/>
      <c r="L589" s="470"/>
      <c r="M589" s="470"/>
      <c r="N589" s="766"/>
      <c r="O589" s="476"/>
      <c r="R589" s="378"/>
      <c r="S589" s="378"/>
      <c r="T589" s="378"/>
      <c r="U589" s="378"/>
      <c r="V589" s="367"/>
      <c r="W589" s="367"/>
      <c r="Y589" s="768"/>
      <c r="Z589" s="378"/>
      <c r="AC589" s="378"/>
      <c r="AD589" s="378"/>
      <c r="AE589" s="378"/>
      <c r="AF589" s="378"/>
      <c r="AG589" s="367"/>
      <c r="AH589" s="367"/>
      <c r="AJ589" s="768"/>
      <c r="AK589" s="378"/>
      <c r="AN589" s="378"/>
      <c r="AO589" s="378"/>
      <c r="AP589" s="378"/>
      <c r="AQ589" s="378"/>
      <c r="AR589" s="367"/>
      <c r="AS589" s="367"/>
      <c r="AU589" s="374"/>
      <c r="AY589" s="378"/>
      <c r="AZ589" s="378"/>
      <c r="BA589" s="378"/>
      <c r="BB589" s="378"/>
      <c r="BC589" s="367"/>
      <c r="BD589" s="367"/>
      <c r="BF589" s="374"/>
      <c r="BJ589" s="378"/>
      <c r="BK589" s="378"/>
      <c r="BL589" s="378"/>
      <c r="BM589" s="378"/>
      <c r="BN589" s="367"/>
      <c r="BO589" s="367"/>
    </row>
    <row r="590" spans="1:69" ht="11.25" customHeight="1" x14ac:dyDescent="0.2">
      <c r="B590" s="347"/>
      <c r="C590" s="374"/>
      <c r="D590" s="395"/>
      <c r="E590" s="470"/>
      <c r="F590" s="470"/>
      <c r="G590" s="470"/>
      <c r="H590" s="470"/>
      <c r="I590" s="470"/>
      <c r="J590" s="470"/>
      <c r="K590" s="470"/>
      <c r="L590" s="470"/>
      <c r="M590" s="470"/>
      <c r="N590" s="766"/>
      <c r="O590" s="476"/>
      <c r="P590" s="347" t="s">
        <v>2075</v>
      </c>
      <c r="Q590" s="347" t="s">
        <v>2351</v>
      </c>
      <c r="T590" s="378"/>
      <c r="U590" s="378"/>
      <c r="V590" s="367">
        <v>1</v>
      </c>
      <c r="W590" s="367">
        <v>2</v>
      </c>
      <c r="X590" s="367">
        <v>8</v>
      </c>
      <c r="Y590" s="768"/>
      <c r="Z590" s="378"/>
      <c r="AA590" s="347" t="s">
        <v>2075</v>
      </c>
      <c r="AB590" s="347" t="s">
        <v>2351</v>
      </c>
      <c r="AE590" s="378"/>
      <c r="AF590" s="378"/>
      <c r="AG590" s="367">
        <v>1</v>
      </c>
      <c r="AH590" s="367">
        <v>2</v>
      </c>
      <c r="AI590" s="367">
        <v>8</v>
      </c>
      <c r="AJ590" s="768"/>
      <c r="AK590" s="378"/>
      <c r="AL590" s="347" t="s">
        <v>2075</v>
      </c>
      <c r="AM590" s="347" t="s">
        <v>2351</v>
      </c>
      <c r="AP590" s="378"/>
      <c r="AQ590" s="378"/>
      <c r="AR590" s="367">
        <v>1</v>
      </c>
      <c r="AS590" s="367">
        <v>2</v>
      </c>
      <c r="AT590" s="367">
        <v>8</v>
      </c>
      <c r="AU590" s="374"/>
      <c r="AW590" s="347" t="s">
        <v>2075</v>
      </c>
      <c r="AX590" s="347" t="s">
        <v>2351</v>
      </c>
      <c r="BA590" s="378"/>
      <c r="BB590" s="378"/>
      <c r="BC590" s="367">
        <v>1</v>
      </c>
      <c r="BD590" s="367">
        <v>2</v>
      </c>
      <c r="BE590" s="367">
        <v>8</v>
      </c>
      <c r="BF590" s="374"/>
      <c r="BH590" s="347" t="s">
        <v>2075</v>
      </c>
      <c r="BI590" s="347" t="s">
        <v>2351</v>
      </c>
      <c r="BL590" s="378"/>
      <c r="BM590" s="378"/>
      <c r="BN590" s="367">
        <v>1</v>
      </c>
      <c r="BO590" s="367">
        <v>2</v>
      </c>
      <c r="BP590" s="367">
        <v>8</v>
      </c>
    </row>
    <row r="591" spans="1:69" ht="6" customHeight="1" x14ac:dyDescent="0.2">
      <c r="A591" s="381"/>
      <c r="B591" s="381"/>
      <c r="C591" s="380"/>
      <c r="D591" s="379"/>
      <c r="E591" s="381"/>
      <c r="F591" s="381"/>
      <c r="G591" s="381"/>
      <c r="H591" s="381"/>
      <c r="I591" s="381"/>
      <c r="J591" s="381"/>
      <c r="K591" s="381"/>
      <c r="L591" s="381"/>
      <c r="M591" s="381"/>
      <c r="N591" s="380"/>
      <c r="O591" s="381"/>
      <c r="P591" s="381"/>
      <c r="Q591" s="381"/>
      <c r="R591" s="381"/>
      <c r="S591" s="381"/>
      <c r="X591" s="347"/>
      <c r="Y591" s="374"/>
      <c r="AI591" s="347"/>
      <c r="AJ591" s="374"/>
      <c r="AL591" s="401"/>
      <c r="AT591" s="347"/>
      <c r="AU591" s="374"/>
      <c r="BE591" s="347"/>
      <c r="BF591" s="374"/>
      <c r="BP591" s="347"/>
    </row>
    <row r="592" spans="1:69" ht="6" customHeight="1" x14ac:dyDescent="0.2">
      <c r="B592" s="398"/>
      <c r="C592" s="376"/>
      <c r="D592" s="375"/>
      <c r="E592" s="398"/>
      <c r="F592" s="398"/>
      <c r="G592" s="398"/>
      <c r="H592" s="398"/>
      <c r="I592" s="398"/>
      <c r="J592" s="398"/>
      <c r="K592" s="398"/>
      <c r="L592" s="398"/>
      <c r="M592" s="398"/>
      <c r="N592" s="376"/>
      <c r="O592" s="398"/>
      <c r="P592" s="398"/>
      <c r="Q592" s="398"/>
      <c r="R592" s="398"/>
      <c r="S592" s="398"/>
      <c r="T592" s="398"/>
      <c r="U592" s="398"/>
      <c r="V592" s="398"/>
      <c r="W592" s="398"/>
      <c r="X592" s="398"/>
      <c r="Y592" s="376"/>
      <c r="Z592" s="398"/>
      <c r="AA592" s="398"/>
      <c r="AB592" s="398"/>
      <c r="AC592" s="398"/>
      <c r="AD592" s="398"/>
      <c r="AE592" s="398"/>
      <c r="AF592" s="398"/>
      <c r="AG592" s="398"/>
      <c r="AH592" s="398"/>
      <c r="AI592" s="398"/>
      <c r="AJ592" s="376"/>
      <c r="AK592" s="398"/>
      <c r="AL592" s="647"/>
      <c r="AM592" s="398"/>
      <c r="AN592" s="398"/>
      <c r="AO592" s="398"/>
      <c r="AP592" s="398"/>
      <c r="AQ592" s="398"/>
      <c r="AR592" s="398"/>
      <c r="AS592" s="398"/>
      <c r="AT592" s="398"/>
      <c r="AU592" s="376"/>
      <c r="AV592" s="398"/>
      <c r="AW592" s="398"/>
      <c r="AX592" s="398"/>
      <c r="AY592" s="398"/>
      <c r="AZ592" s="398"/>
      <c r="BA592" s="398"/>
      <c r="BB592" s="398"/>
      <c r="BC592" s="398"/>
      <c r="BD592" s="398"/>
      <c r="BE592" s="398"/>
      <c r="BF592" s="376"/>
      <c r="BG592" s="398"/>
      <c r="BH592" s="398"/>
      <c r="BI592" s="398"/>
      <c r="BJ592" s="398"/>
      <c r="BK592" s="398"/>
      <c r="BL592" s="398"/>
      <c r="BM592" s="398"/>
      <c r="BN592" s="398"/>
      <c r="BO592" s="398"/>
      <c r="BP592" s="398"/>
      <c r="BQ592" s="398"/>
    </row>
    <row r="593" spans="1:69" ht="11.25" customHeight="1" x14ac:dyDescent="0.2">
      <c r="B593" s="347" t="s">
        <v>1704</v>
      </c>
      <c r="C593" s="374"/>
      <c r="D593" s="395"/>
      <c r="E593" s="470" t="str">
        <f ca="1">VLOOKUP(INDIRECT(ADDRESS(ROW(),COLUMN()-3)),Language_Translations,MATCH(Language_Selected,Language_Options,0),FALSE)</f>
        <v>In the past [XX] months, has a has a doctor, nurse, community health worker, or other health worker said that [CHILD'S NAME] needed treatment for malnutrition?</v>
      </c>
      <c r="F593" s="470"/>
      <c r="G593" s="470"/>
      <c r="H593" s="470"/>
      <c r="I593" s="470"/>
      <c r="J593" s="470"/>
      <c r="K593" s="470"/>
      <c r="L593" s="470"/>
      <c r="M593" s="470"/>
      <c r="N593" s="766"/>
      <c r="O593" s="476"/>
      <c r="P593" s="476"/>
      <c r="Q593" s="476"/>
      <c r="R593" s="476"/>
      <c r="S593" s="476"/>
      <c r="T593" s="476"/>
      <c r="X593" s="347"/>
      <c r="Y593" s="374"/>
      <c r="AI593" s="347"/>
      <c r="AJ593" s="374"/>
      <c r="AL593" s="401"/>
      <c r="AT593" s="347"/>
      <c r="AU593" s="374"/>
      <c r="BE593" s="347"/>
      <c r="BF593" s="374"/>
      <c r="BP593" s="347"/>
    </row>
    <row r="594" spans="1:69" ht="11.25" customHeight="1" x14ac:dyDescent="0.2">
      <c r="B594" s="347"/>
      <c r="C594" s="374"/>
      <c r="D594" s="395"/>
      <c r="E594" s="470"/>
      <c r="F594" s="470"/>
      <c r="G594" s="470"/>
      <c r="H594" s="470"/>
      <c r="I594" s="470"/>
      <c r="J594" s="470"/>
      <c r="K594" s="470"/>
      <c r="L594" s="470"/>
      <c r="M594" s="470"/>
      <c r="N594" s="766"/>
      <c r="O594" s="476"/>
      <c r="P594" s="476"/>
      <c r="Q594" s="476"/>
      <c r="R594" s="476"/>
      <c r="S594" s="476"/>
      <c r="T594" s="476"/>
      <c r="X594" s="347"/>
      <c r="Y594" s="374"/>
      <c r="AI594" s="347"/>
      <c r="AJ594" s="374"/>
      <c r="AL594" s="401"/>
      <c r="AT594" s="347"/>
      <c r="AU594" s="374"/>
      <c r="BE594" s="347"/>
      <c r="BF594" s="374"/>
      <c r="BP594" s="347"/>
    </row>
    <row r="595" spans="1:69" ht="11.25" customHeight="1" x14ac:dyDescent="0.2">
      <c r="B595" s="347"/>
      <c r="C595" s="374"/>
      <c r="D595" s="395"/>
      <c r="E595" s="470"/>
      <c r="F595" s="470"/>
      <c r="G595" s="470"/>
      <c r="H595" s="470"/>
      <c r="I595" s="470"/>
      <c r="J595" s="470"/>
      <c r="K595" s="470"/>
      <c r="L595" s="470"/>
      <c r="M595" s="470"/>
      <c r="N595" s="766"/>
      <c r="O595" s="476"/>
      <c r="P595" s="476"/>
      <c r="Q595" s="476"/>
      <c r="R595" s="476"/>
      <c r="S595" s="476"/>
      <c r="T595" s="476"/>
      <c r="X595" s="347"/>
      <c r="Y595" s="374"/>
      <c r="AI595" s="347"/>
      <c r="AJ595" s="374"/>
      <c r="AL595" s="401"/>
      <c r="AT595" s="347"/>
      <c r="AU595" s="374"/>
      <c r="BE595" s="347"/>
      <c r="BF595" s="374"/>
      <c r="BP595" s="347"/>
    </row>
    <row r="596" spans="1:69" ht="11.25" customHeight="1" x14ac:dyDescent="0.2">
      <c r="B596" s="347"/>
      <c r="C596" s="374"/>
      <c r="D596" s="395"/>
      <c r="E596" s="470"/>
      <c r="F596" s="470"/>
      <c r="G596" s="470"/>
      <c r="H596" s="470"/>
      <c r="I596" s="470"/>
      <c r="J596" s="470"/>
      <c r="K596" s="470"/>
      <c r="L596" s="470"/>
      <c r="M596" s="470"/>
      <c r="N596" s="766"/>
      <c r="O596" s="476"/>
      <c r="P596" s="476"/>
      <c r="Q596" s="476"/>
      <c r="R596" s="476"/>
      <c r="S596" s="476"/>
      <c r="T596" s="476"/>
      <c r="X596" s="347"/>
      <c r="Y596" s="374"/>
      <c r="AI596" s="347"/>
      <c r="AJ596" s="374"/>
      <c r="AL596" s="401"/>
      <c r="AT596" s="347"/>
      <c r="AU596" s="374"/>
      <c r="BE596" s="347"/>
      <c r="BF596" s="374"/>
      <c r="BP596" s="347"/>
    </row>
    <row r="597" spans="1:69" ht="11.25" customHeight="1" x14ac:dyDescent="0.2">
      <c r="B597" s="347"/>
      <c r="C597" s="374"/>
      <c r="D597" s="395"/>
      <c r="E597" s="470"/>
      <c r="F597" s="470"/>
      <c r="G597" s="470"/>
      <c r="H597" s="470"/>
      <c r="I597" s="470"/>
      <c r="J597" s="470"/>
      <c r="K597" s="470"/>
      <c r="L597" s="470"/>
      <c r="M597" s="470"/>
      <c r="N597" s="766"/>
      <c r="O597" s="476"/>
      <c r="P597" s="347" t="s">
        <v>1731</v>
      </c>
      <c r="R597" s="378" t="s">
        <v>7</v>
      </c>
      <c r="S597" s="378"/>
      <c r="T597" s="378"/>
      <c r="U597" s="378"/>
      <c r="V597" s="378"/>
      <c r="W597" s="378"/>
      <c r="X597" s="456" t="s">
        <v>1778</v>
      </c>
      <c r="Y597" s="768"/>
      <c r="Z597" s="378"/>
      <c r="AA597" s="347" t="s">
        <v>1731</v>
      </c>
      <c r="AC597" s="378" t="s">
        <v>7</v>
      </c>
      <c r="AD597" s="378"/>
      <c r="AE597" s="378"/>
      <c r="AF597" s="378"/>
      <c r="AG597" s="378"/>
      <c r="AH597" s="378"/>
      <c r="AI597" s="456" t="s">
        <v>1778</v>
      </c>
      <c r="AJ597" s="768"/>
      <c r="AK597" s="378"/>
      <c r="AL597" s="347" t="s">
        <v>1731</v>
      </c>
      <c r="AN597" s="378" t="s">
        <v>7</v>
      </c>
      <c r="AO597" s="378"/>
      <c r="AP597" s="378"/>
      <c r="AQ597" s="378"/>
      <c r="AR597" s="378"/>
      <c r="AS597" s="378"/>
      <c r="AT597" s="456" t="s">
        <v>1778</v>
      </c>
      <c r="AU597" s="374"/>
      <c r="AW597" s="347" t="s">
        <v>1731</v>
      </c>
      <c r="AY597" s="378" t="s">
        <v>7</v>
      </c>
      <c r="AZ597" s="378"/>
      <c r="BA597" s="378"/>
      <c r="BB597" s="378"/>
      <c r="BC597" s="378"/>
      <c r="BD597" s="378"/>
      <c r="BE597" s="456" t="s">
        <v>1778</v>
      </c>
      <c r="BF597" s="374"/>
      <c r="BH597" s="347" t="s">
        <v>1731</v>
      </c>
      <c r="BJ597" s="378" t="s">
        <v>7</v>
      </c>
      <c r="BK597" s="378"/>
      <c r="BL597" s="378"/>
      <c r="BM597" s="378"/>
      <c r="BN597" s="378"/>
      <c r="BO597" s="378"/>
      <c r="BP597" s="456" t="s">
        <v>1778</v>
      </c>
    </row>
    <row r="598" spans="1:69" ht="11.25" customHeight="1" x14ac:dyDescent="0.2">
      <c r="B598" s="347"/>
      <c r="C598" s="374"/>
      <c r="D598" s="395"/>
      <c r="E598" s="470"/>
      <c r="F598" s="470"/>
      <c r="G598" s="470"/>
      <c r="H598" s="470"/>
      <c r="I598" s="470"/>
      <c r="J598" s="470"/>
      <c r="K598" s="470"/>
      <c r="L598" s="470"/>
      <c r="M598" s="470"/>
      <c r="N598" s="766"/>
      <c r="O598" s="476"/>
      <c r="P598" s="347" t="s">
        <v>1732</v>
      </c>
      <c r="R598" s="378" t="s">
        <v>7</v>
      </c>
      <c r="S598" s="378"/>
      <c r="T598" s="378"/>
      <c r="U598" s="378"/>
      <c r="V598" s="378"/>
      <c r="W598" s="378"/>
      <c r="X598" s="456" t="s">
        <v>1783</v>
      </c>
      <c r="Y598" s="768"/>
      <c r="Z598" s="378"/>
      <c r="AA598" s="347" t="s">
        <v>1732</v>
      </c>
      <c r="AC598" s="378" t="s">
        <v>7</v>
      </c>
      <c r="AD598" s="378"/>
      <c r="AE598" s="378"/>
      <c r="AF598" s="378"/>
      <c r="AG598" s="378"/>
      <c r="AH598" s="378"/>
      <c r="AI598" s="456" t="s">
        <v>1783</v>
      </c>
      <c r="AJ598" s="768"/>
      <c r="AK598" s="378"/>
      <c r="AL598" s="347" t="s">
        <v>1732</v>
      </c>
      <c r="AN598" s="378" t="s">
        <v>7</v>
      </c>
      <c r="AO598" s="378"/>
      <c r="AP598" s="378"/>
      <c r="AQ598" s="378"/>
      <c r="AR598" s="378"/>
      <c r="AS598" s="378"/>
      <c r="AT598" s="456" t="s">
        <v>1783</v>
      </c>
      <c r="AU598" s="374"/>
      <c r="AW598" s="347" t="s">
        <v>1732</v>
      </c>
      <c r="AY598" s="378" t="s">
        <v>7</v>
      </c>
      <c r="AZ598" s="378"/>
      <c r="BA598" s="378"/>
      <c r="BB598" s="378"/>
      <c r="BC598" s="378"/>
      <c r="BD598" s="378"/>
      <c r="BE598" s="456" t="s">
        <v>1783</v>
      </c>
      <c r="BF598" s="374"/>
      <c r="BH598" s="347" t="s">
        <v>1732</v>
      </c>
      <c r="BJ598" s="378" t="s">
        <v>7</v>
      </c>
      <c r="BK598" s="378"/>
      <c r="BL598" s="378"/>
      <c r="BM598" s="378"/>
      <c r="BN598" s="378"/>
      <c r="BO598" s="378"/>
      <c r="BP598" s="456" t="s">
        <v>1783</v>
      </c>
    </row>
    <row r="599" spans="1:69" ht="11.25" customHeight="1" x14ac:dyDescent="0.2">
      <c r="B599" s="347"/>
      <c r="C599" s="374"/>
      <c r="D599" s="395"/>
      <c r="E599" s="470"/>
      <c r="F599" s="470"/>
      <c r="G599" s="470"/>
      <c r="H599" s="470"/>
      <c r="I599" s="470"/>
      <c r="J599" s="470"/>
      <c r="K599" s="470"/>
      <c r="L599" s="470"/>
      <c r="M599" s="470"/>
      <c r="N599" s="766"/>
      <c r="O599" s="476"/>
      <c r="P599" s="347" t="s">
        <v>1784</v>
      </c>
      <c r="U599" s="378" t="s">
        <v>7</v>
      </c>
      <c r="V599" s="378"/>
      <c r="W599" s="378"/>
      <c r="X599" s="367">
        <v>8</v>
      </c>
      <c r="Y599" s="374"/>
      <c r="Z599" s="378"/>
      <c r="AA599" s="347" t="s">
        <v>1784</v>
      </c>
      <c r="AF599" s="378" t="s">
        <v>7</v>
      </c>
      <c r="AG599" s="378"/>
      <c r="AH599" s="378"/>
      <c r="AI599" s="367">
        <v>8</v>
      </c>
      <c r="AJ599" s="768"/>
      <c r="AK599" s="378"/>
      <c r="AL599" s="347" t="s">
        <v>1784</v>
      </c>
      <c r="AQ599" s="378" t="s">
        <v>7</v>
      </c>
      <c r="AR599" s="378"/>
      <c r="AS599" s="378"/>
      <c r="AT599" s="367">
        <v>8</v>
      </c>
      <c r="AU599" s="374"/>
      <c r="AW599" s="347" t="s">
        <v>1784</v>
      </c>
      <c r="BB599" s="378" t="s">
        <v>7</v>
      </c>
      <c r="BC599" s="378"/>
      <c r="BD599" s="378"/>
      <c r="BE599" s="367">
        <v>8</v>
      </c>
      <c r="BF599" s="374"/>
      <c r="BH599" s="347" t="s">
        <v>1784</v>
      </c>
      <c r="BM599" s="378" t="s">
        <v>7</v>
      </c>
      <c r="BN599" s="378"/>
      <c r="BO599" s="378"/>
      <c r="BP599" s="367">
        <v>8</v>
      </c>
    </row>
    <row r="600" spans="1:69" ht="6" customHeight="1" x14ac:dyDescent="0.2">
      <c r="B600" s="347"/>
      <c r="C600" s="374"/>
      <c r="D600" s="395"/>
      <c r="E600" s="475"/>
      <c r="F600" s="475"/>
      <c r="G600" s="475"/>
      <c r="H600" s="475"/>
      <c r="I600" s="475"/>
      <c r="J600" s="475"/>
      <c r="K600" s="475"/>
      <c r="L600" s="475"/>
      <c r="M600" s="475"/>
      <c r="N600" s="766"/>
      <c r="O600" s="476"/>
      <c r="U600" s="378"/>
      <c r="V600" s="378"/>
      <c r="W600" s="378"/>
      <c r="Y600" s="374"/>
      <c r="Z600" s="378"/>
      <c r="AF600" s="378"/>
      <c r="AG600" s="378"/>
      <c r="AH600" s="378"/>
      <c r="AJ600" s="768"/>
      <c r="AK600" s="378"/>
      <c r="AQ600" s="378"/>
      <c r="AR600" s="378"/>
      <c r="AS600" s="378"/>
      <c r="AU600" s="374"/>
      <c r="BB600" s="378"/>
      <c r="BC600" s="378"/>
      <c r="BD600" s="378"/>
      <c r="BF600" s="374"/>
      <c r="BM600" s="378"/>
      <c r="BN600" s="378"/>
      <c r="BO600" s="378"/>
    </row>
    <row r="601" spans="1:69" ht="11.25" customHeight="1" x14ac:dyDescent="0.2">
      <c r="B601" s="347"/>
      <c r="C601" s="374"/>
      <c r="D601" s="395"/>
      <c r="E601" s="475"/>
      <c r="F601" s="475"/>
      <c r="G601" s="475"/>
      <c r="H601" s="475"/>
      <c r="I601" s="475"/>
      <c r="J601" s="475"/>
      <c r="K601" s="475"/>
      <c r="L601" s="475"/>
      <c r="M601" s="475"/>
      <c r="N601" s="766"/>
      <c r="O601" s="476"/>
      <c r="R601" s="347" t="s">
        <v>3138</v>
      </c>
      <c r="U601" s="378"/>
      <c r="V601" s="378"/>
      <c r="W601" s="378"/>
      <c r="Y601" s="374"/>
      <c r="Z601" s="378"/>
      <c r="AC601" s="347" t="s">
        <v>3138</v>
      </c>
      <c r="AF601" s="378"/>
      <c r="AG601" s="378"/>
      <c r="AH601" s="378"/>
      <c r="AJ601" s="768"/>
      <c r="AK601" s="378"/>
      <c r="AN601" s="347" t="s">
        <v>3138</v>
      </c>
      <c r="AQ601" s="378"/>
      <c r="AR601" s="378"/>
      <c r="AS601" s="378"/>
      <c r="AU601" s="374"/>
      <c r="AY601" s="347" t="s">
        <v>3138</v>
      </c>
      <c r="BB601" s="378"/>
      <c r="BC601" s="378"/>
      <c r="BD601" s="378"/>
      <c r="BF601" s="374"/>
      <c r="BJ601" s="347" t="s">
        <v>3138</v>
      </c>
      <c r="BM601" s="378"/>
      <c r="BN601" s="378"/>
      <c r="BO601" s="378"/>
    </row>
    <row r="602" spans="1:69" ht="6" customHeight="1" x14ac:dyDescent="0.2">
      <c r="A602" s="381"/>
      <c r="B602" s="381"/>
      <c r="C602" s="380"/>
      <c r="D602" s="379"/>
      <c r="E602" s="381"/>
      <c r="F602" s="381"/>
      <c r="G602" s="381"/>
      <c r="H602" s="381"/>
      <c r="I602" s="381"/>
      <c r="J602" s="381"/>
      <c r="K602" s="381"/>
      <c r="L602" s="381"/>
      <c r="M602" s="381"/>
      <c r="N602" s="380"/>
      <c r="O602" s="381"/>
      <c r="P602" s="381"/>
      <c r="Q602" s="381"/>
      <c r="R602" s="381"/>
      <c r="S602" s="381"/>
      <c r="T602" s="381"/>
      <c r="X602" s="347"/>
      <c r="Y602" s="374"/>
      <c r="AI602" s="347"/>
      <c r="AJ602" s="374"/>
      <c r="AL602" s="401"/>
      <c r="AT602" s="347"/>
      <c r="AU602" s="374"/>
      <c r="BE602" s="347"/>
      <c r="BF602" s="374"/>
      <c r="BP602" s="347"/>
    </row>
    <row r="603" spans="1:69" ht="6" customHeight="1" x14ac:dyDescent="0.2">
      <c r="B603" s="398"/>
      <c r="C603" s="376"/>
      <c r="D603" s="375"/>
      <c r="E603" s="398"/>
      <c r="F603" s="398"/>
      <c r="G603" s="398"/>
      <c r="H603" s="398"/>
      <c r="I603" s="398"/>
      <c r="J603" s="398"/>
      <c r="K603" s="398"/>
      <c r="L603" s="398"/>
      <c r="M603" s="398"/>
      <c r="N603" s="376"/>
      <c r="O603" s="398"/>
      <c r="P603" s="398"/>
      <c r="Q603" s="398"/>
      <c r="R603" s="398"/>
      <c r="S603" s="398"/>
      <c r="T603" s="398"/>
      <c r="U603" s="398"/>
      <c r="V603" s="398"/>
      <c r="W603" s="398"/>
      <c r="X603" s="398"/>
      <c r="Y603" s="376"/>
      <c r="Z603" s="398"/>
      <c r="AA603" s="398"/>
      <c r="AB603" s="398"/>
      <c r="AC603" s="398"/>
      <c r="AD603" s="398"/>
      <c r="AE603" s="398"/>
      <c r="AF603" s="398"/>
      <c r="AG603" s="398"/>
      <c r="AH603" s="398"/>
      <c r="AI603" s="398"/>
      <c r="AJ603" s="376"/>
      <c r="AK603" s="398"/>
      <c r="AL603" s="647"/>
      <c r="AM603" s="398"/>
      <c r="AN603" s="398"/>
      <c r="AO603" s="398"/>
      <c r="AP603" s="398"/>
      <c r="AQ603" s="398"/>
      <c r="AR603" s="398"/>
      <c r="AS603" s="398"/>
      <c r="AT603" s="398"/>
      <c r="AU603" s="376"/>
      <c r="AV603" s="398"/>
      <c r="AW603" s="398"/>
      <c r="AX603" s="398"/>
      <c r="AY603" s="398"/>
      <c r="AZ603" s="398"/>
      <c r="BA603" s="398"/>
      <c r="BB603" s="398"/>
      <c r="BC603" s="398"/>
      <c r="BD603" s="398"/>
      <c r="BE603" s="398"/>
      <c r="BF603" s="376"/>
      <c r="BG603" s="398"/>
      <c r="BH603" s="398"/>
      <c r="BI603" s="398"/>
      <c r="BJ603" s="398"/>
      <c r="BK603" s="398"/>
      <c r="BL603" s="398"/>
      <c r="BM603" s="398"/>
      <c r="BN603" s="398"/>
      <c r="BO603" s="398"/>
      <c r="BP603" s="398"/>
      <c r="BQ603" s="398"/>
    </row>
    <row r="604" spans="1:69" ht="11.25" customHeight="1" x14ac:dyDescent="0.2">
      <c r="B604" s="347" t="s">
        <v>1706</v>
      </c>
      <c r="C604" s="374"/>
      <c r="D604" s="395"/>
      <c r="E604" s="470" t="str">
        <f ca="1">VLOOKUP(INDIRECT(ADDRESS(ROW(),COLUMN()-3)),Language_Translations,MATCH(Language_Selected,Language_Options,0),FALSE)</f>
        <v>Did [CHILD'S NAME] receive treatment for malnutrition?</v>
      </c>
      <c r="F604" s="470"/>
      <c r="G604" s="470"/>
      <c r="H604" s="470"/>
      <c r="I604" s="470"/>
      <c r="J604" s="470"/>
      <c r="K604" s="470"/>
      <c r="L604" s="470"/>
      <c r="M604" s="470"/>
      <c r="N604" s="766"/>
      <c r="O604" s="476"/>
      <c r="P604" s="476"/>
      <c r="Q604" s="476"/>
      <c r="R604" s="476"/>
      <c r="S604" s="476"/>
      <c r="T604" s="476"/>
      <c r="X604" s="347"/>
      <c r="Y604" s="768"/>
      <c r="Z604" s="378"/>
      <c r="AA604" s="378"/>
      <c r="AB604" s="378"/>
      <c r="AC604" s="378"/>
      <c r="AD604" s="378"/>
      <c r="AE604" s="378"/>
      <c r="AF604" s="378"/>
      <c r="AG604" s="378"/>
      <c r="AH604" s="378"/>
      <c r="AI604" s="378"/>
      <c r="AJ604" s="768"/>
      <c r="AK604" s="378"/>
      <c r="AL604" s="644"/>
      <c r="AT604" s="347"/>
      <c r="AU604" s="374"/>
      <c r="BE604" s="347"/>
      <c r="BF604" s="374"/>
      <c r="BP604" s="347"/>
    </row>
    <row r="605" spans="1:69" ht="11.25" customHeight="1" x14ac:dyDescent="0.2">
      <c r="B605" s="347"/>
      <c r="C605" s="374"/>
      <c r="D605" s="395"/>
      <c r="E605" s="470"/>
      <c r="F605" s="470"/>
      <c r="G605" s="470"/>
      <c r="H605" s="470"/>
      <c r="I605" s="470"/>
      <c r="J605" s="470"/>
      <c r="K605" s="470"/>
      <c r="L605" s="470"/>
      <c r="M605" s="470"/>
      <c r="N605" s="766"/>
      <c r="O605" s="476"/>
      <c r="P605" s="347" t="s">
        <v>1731</v>
      </c>
      <c r="R605" s="378" t="s">
        <v>7</v>
      </c>
      <c r="S605" s="378"/>
      <c r="T605" s="378"/>
      <c r="U605" s="378"/>
      <c r="V605" s="378"/>
      <c r="W605" s="378"/>
      <c r="X605" s="456" t="s">
        <v>1778</v>
      </c>
      <c r="Y605" s="768"/>
      <c r="Z605" s="378"/>
      <c r="AA605" s="347" t="s">
        <v>1731</v>
      </c>
      <c r="AC605" s="378" t="s">
        <v>7</v>
      </c>
      <c r="AD605" s="378"/>
      <c r="AE605" s="378"/>
      <c r="AF605" s="378"/>
      <c r="AG605" s="378"/>
      <c r="AH605" s="378"/>
      <c r="AI605" s="456" t="s">
        <v>1778</v>
      </c>
      <c r="AJ605" s="768"/>
      <c r="AK605" s="378"/>
      <c r="AL605" s="347" t="s">
        <v>1731</v>
      </c>
      <c r="AN605" s="378" t="s">
        <v>7</v>
      </c>
      <c r="AO605" s="378"/>
      <c r="AP605" s="378"/>
      <c r="AQ605" s="378"/>
      <c r="AR605" s="378"/>
      <c r="AS605" s="378"/>
      <c r="AT605" s="456" t="s">
        <v>1778</v>
      </c>
      <c r="AU605" s="374"/>
      <c r="AW605" s="347" t="s">
        <v>1731</v>
      </c>
      <c r="AY605" s="378" t="s">
        <v>7</v>
      </c>
      <c r="AZ605" s="378"/>
      <c r="BA605" s="378"/>
      <c r="BB605" s="378"/>
      <c r="BC605" s="378"/>
      <c r="BD605" s="378"/>
      <c r="BE605" s="456" t="s">
        <v>1778</v>
      </c>
      <c r="BF605" s="374"/>
      <c r="BH605" s="347" t="s">
        <v>1731</v>
      </c>
      <c r="BJ605" s="378" t="s">
        <v>7</v>
      </c>
      <c r="BK605" s="378"/>
      <c r="BL605" s="378"/>
      <c r="BM605" s="378"/>
      <c r="BN605" s="378"/>
      <c r="BO605" s="378"/>
      <c r="BP605" s="456" t="s">
        <v>1778</v>
      </c>
    </row>
    <row r="606" spans="1:69" ht="11.25" customHeight="1" x14ac:dyDescent="0.2">
      <c r="B606" s="347"/>
      <c r="C606" s="374"/>
      <c r="D606" s="395"/>
      <c r="E606" s="470"/>
      <c r="F606" s="470"/>
      <c r="G606" s="470"/>
      <c r="H606" s="470"/>
      <c r="I606" s="470"/>
      <c r="J606" s="470"/>
      <c r="K606" s="470"/>
      <c r="L606" s="470"/>
      <c r="M606" s="470"/>
      <c r="N606" s="766"/>
      <c r="O606" s="476"/>
      <c r="P606" s="347" t="s">
        <v>1732</v>
      </c>
      <c r="R606" s="378" t="s">
        <v>7</v>
      </c>
      <c r="S606" s="378"/>
      <c r="T606" s="378"/>
      <c r="U606" s="378"/>
      <c r="V606" s="378"/>
      <c r="W606" s="378"/>
      <c r="X606" s="456" t="s">
        <v>1783</v>
      </c>
      <c r="Y606" s="768"/>
      <c r="Z606" s="378"/>
      <c r="AA606" s="347" t="s">
        <v>1732</v>
      </c>
      <c r="AC606" s="378" t="s">
        <v>7</v>
      </c>
      <c r="AD606" s="378"/>
      <c r="AE606" s="378"/>
      <c r="AF606" s="378"/>
      <c r="AG606" s="378"/>
      <c r="AH606" s="378"/>
      <c r="AI606" s="456" t="s">
        <v>1783</v>
      </c>
      <c r="AJ606" s="768"/>
      <c r="AK606" s="378"/>
      <c r="AL606" s="347" t="s">
        <v>1732</v>
      </c>
      <c r="AN606" s="378" t="s">
        <v>7</v>
      </c>
      <c r="AO606" s="378"/>
      <c r="AP606" s="378"/>
      <c r="AQ606" s="378"/>
      <c r="AR606" s="378"/>
      <c r="AS606" s="378"/>
      <c r="AT606" s="456" t="s">
        <v>1783</v>
      </c>
      <c r="AU606" s="374"/>
      <c r="AW606" s="347" t="s">
        <v>1732</v>
      </c>
      <c r="AY606" s="378" t="s">
        <v>7</v>
      </c>
      <c r="AZ606" s="378"/>
      <c r="BA606" s="378"/>
      <c r="BB606" s="378"/>
      <c r="BC606" s="378"/>
      <c r="BD606" s="378"/>
      <c r="BE606" s="456" t="s">
        <v>1783</v>
      </c>
      <c r="BF606" s="374"/>
      <c r="BH606" s="347" t="s">
        <v>1732</v>
      </c>
      <c r="BJ606" s="378" t="s">
        <v>7</v>
      </c>
      <c r="BK606" s="378"/>
      <c r="BL606" s="378"/>
      <c r="BM606" s="378"/>
      <c r="BN606" s="378"/>
      <c r="BO606" s="378"/>
      <c r="BP606" s="456" t="s">
        <v>1783</v>
      </c>
    </row>
    <row r="607" spans="1:69" ht="11.25" customHeight="1" x14ac:dyDescent="0.2">
      <c r="B607" s="347"/>
      <c r="C607" s="374"/>
      <c r="D607" s="395"/>
      <c r="E607" s="470"/>
      <c r="F607" s="470"/>
      <c r="G607" s="470"/>
      <c r="H607" s="470"/>
      <c r="I607" s="470"/>
      <c r="J607" s="470"/>
      <c r="K607" s="470"/>
      <c r="L607" s="470"/>
      <c r="M607" s="470"/>
      <c r="N607" s="766"/>
      <c r="O607" s="476"/>
      <c r="P607" s="347" t="s">
        <v>1784</v>
      </c>
      <c r="U607" s="378" t="s">
        <v>7</v>
      </c>
      <c r="V607" s="378"/>
      <c r="W607" s="378"/>
      <c r="X607" s="367">
        <v>8</v>
      </c>
      <c r="Y607" s="374"/>
      <c r="Z607" s="378"/>
      <c r="AA607" s="347" t="s">
        <v>1784</v>
      </c>
      <c r="AF607" s="378" t="s">
        <v>7</v>
      </c>
      <c r="AG607" s="378"/>
      <c r="AH607" s="378"/>
      <c r="AI607" s="367">
        <v>8</v>
      </c>
      <c r="AJ607" s="768"/>
      <c r="AK607" s="378"/>
      <c r="AL607" s="347" t="s">
        <v>1784</v>
      </c>
      <c r="AQ607" s="378" t="s">
        <v>7</v>
      </c>
      <c r="AR607" s="378"/>
      <c r="AS607" s="378"/>
      <c r="AT607" s="367">
        <v>8</v>
      </c>
      <c r="AU607" s="374"/>
      <c r="AW607" s="347" t="s">
        <v>1784</v>
      </c>
      <c r="BB607" s="378" t="s">
        <v>7</v>
      </c>
      <c r="BC607" s="378"/>
      <c r="BD607" s="378"/>
      <c r="BE607" s="367">
        <v>8</v>
      </c>
      <c r="BF607" s="374"/>
      <c r="BH607" s="347" t="s">
        <v>1784</v>
      </c>
      <c r="BM607" s="378" t="s">
        <v>7</v>
      </c>
      <c r="BN607" s="378"/>
      <c r="BO607" s="378"/>
      <c r="BP607" s="367">
        <v>8</v>
      </c>
    </row>
    <row r="608" spans="1:69" ht="6" customHeight="1" x14ac:dyDescent="0.2">
      <c r="A608" s="381"/>
      <c r="B608" s="381"/>
      <c r="C608" s="380"/>
      <c r="D608" s="379"/>
      <c r="E608" s="381"/>
      <c r="F608" s="381"/>
      <c r="G608" s="381"/>
      <c r="H608" s="381"/>
      <c r="I608" s="381"/>
      <c r="J608" s="381"/>
      <c r="K608" s="381"/>
      <c r="L608" s="381"/>
      <c r="M608" s="381"/>
      <c r="N608" s="380"/>
      <c r="O608" s="381"/>
      <c r="P608" s="381"/>
      <c r="Q608" s="381"/>
      <c r="R608" s="381"/>
      <c r="S608" s="381"/>
      <c r="T608" s="381"/>
      <c r="V608" s="381"/>
      <c r="W608" s="381"/>
      <c r="X608" s="381"/>
      <c r="Y608" s="380"/>
      <c r="Z608" s="381"/>
      <c r="AA608" s="381"/>
      <c r="AB608" s="381"/>
      <c r="AC608" s="381"/>
      <c r="AD608" s="381"/>
      <c r="AE608" s="381"/>
      <c r="AF608" s="381"/>
      <c r="AG608" s="381"/>
      <c r="AH608" s="381"/>
      <c r="AI608" s="381"/>
      <c r="AJ608" s="380"/>
      <c r="AK608" s="381"/>
      <c r="AL608" s="590"/>
      <c r="AT608" s="347"/>
      <c r="AU608" s="374"/>
      <c r="BE608" s="347"/>
      <c r="BF608" s="374"/>
      <c r="BP608" s="347"/>
    </row>
    <row r="609" spans="1:69" ht="6.6" customHeight="1" x14ac:dyDescent="0.2">
      <c r="B609" s="398"/>
      <c r="C609" s="376"/>
      <c r="D609" s="375"/>
      <c r="E609" s="398"/>
      <c r="F609" s="398"/>
      <c r="G609" s="398"/>
      <c r="H609" s="398"/>
      <c r="I609" s="398"/>
      <c r="J609" s="398"/>
      <c r="K609" s="398"/>
      <c r="L609" s="398"/>
      <c r="M609" s="398"/>
      <c r="N609" s="376"/>
      <c r="O609" s="398"/>
      <c r="P609" s="398"/>
      <c r="Q609" s="398"/>
      <c r="R609" s="398"/>
      <c r="S609" s="398"/>
      <c r="T609" s="398"/>
      <c r="U609" s="398"/>
      <c r="V609" s="398"/>
      <c r="W609" s="398"/>
      <c r="X609" s="398"/>
      <c r="Y609" s="376"/>
      <c r="Z609" s="398"/>
      <c r="AA609" s="398"/>
      <c r="AB609" s="398"/>
      <c r="AC609" s="398"/>
      <c r="AD609" s="398"/>
      <c r="AE609" s="398"/>
      <c r="AF609" s="398"/>
      <c r="AG609" s="398"/>
      <c r="AH609" s="398"/>
      <c r="AI609" s="398"/>
      <c r="AJ609" s="376"/>
      <c r="AK609" s="398"/>
      <c r="AL609" s="647"/>
      <c r="AM609" s="398"/>
      <c r="AN609" s="398"/>
      <c r="AO609" s="398"/>
      <c r="AP609" s="398"/>
      <c r="AQ609" s="398"/>
      <c r="AR609" s="398"/>
      <c r="AS609" s="398"/>
      <c r="AT609" s="398"/>
      <c r="AU609" s="376"/>
      <c r="AV609" s="398"/>
      <c r="AW609" s="398"/>
      <c r="AX609" s="398"/>
      <c r="AY609" s="398"/>
      <c r="AZ609" s="398"/>
      <c r="BA609" s="398"/>
      <c r="BB609" s="398"/>
      <c r="BC609" s="398"/>
      <c r="BD609" s="398"/>
      <c r="BE609" s="398"/>
      <c r="BF609" s="376"/>
      <c r="BG609" s="398"/>
      <c r="BH609" s="398"/>
      <c r="BI609" s="398"/>
      <c r="BJ609" s="398"/>
      <c r="BK609" s="398"/>
      <c r="BL609" s="398"/>
      <c r="BM609" s="398"/>
      <c r="BN609" s="398"/>
      <c r="BO609" s="398"/>
      <c r="BP609" s="398"/>
      <c r="BQ609" s="398"/>
    </row>
    <row r="610" spans="1:69" ht="11.25" customHeight="1" x14ac:dyDescent="0.2">
      <c r="B610" s="347" t="s">
        <v>1708</v>
      </c>
      <c r="C610" s="374"/>
      <c r="D610" s="395"/>
      <c r="E610" s="470" t="str">
        <f ca="1">VLOOKUP(INDIRECT(ADDRESS(ROW(),COLUMN()-3)),Language_Translations,MATCH(Language_Selected,Language_Options,0),FALSE)</f>
        <v>Was [CHILD'S NAME] given [READY-TO-USE THERAPUTIC FOOD] to help with weight gain?</v>
      </c>
      <c r="F610" s="470"/>
      <c r="G610" s="470"/>
      <c r="H610" s="470"/>
      <c r="I610" s="470"/>
      <c r="J610" s="470"/>
      <c r="K610" s="470"/>
      <c r="L610" s="470"/>
      <c r="M610" s="470"/>
      <c r="N610" s="766"/>
      <c r="O610" s="476"/>
      <c r="P610" s="476"/>
      <c r="Q610" s="476"/>
      <c r="R610" s="476"/>
      <c r="S610" s="476"/>
      <c r="T610" s="476"/>
      <c r="X610" s="347"/>
      <c r="Y610" s="768"/>
      <c r="Z610" s="378"/>
      <c r="AA610" s="378"/>
      <c r="AB610" s="378"/>
      <c r="AC610" s="378"/>
      <c r="AD610" s="378"/>
      <c r="AE610" s="378"/>
      <c r="AF610" s="378"/>
      <c r="AG610" s="378"/>
      <c r="AH610" s="378"/>
      <c r="AI610" s="378"/>
      <c r="AJ610" s="768"/>
      <c r="AK610" s="378"/>
      <c r="AL610" s="644"/>
      <c r="AT610" s="347"/>
      <c r="AU610" s="374"/>
      <c r="BE610" s="347"/>
      <c r="BF610" s="374"/>
      <c r="BP610" s="347"/>
    </row>
    <row r="611" spans="1:69" ht="11.25" customHeight="1" x14ac:dyDescent="0.2">
      <c r="B611" s="347"/>
      <c r="C611" s="374"/>
      <c r="D611" s="395"/>
      <c r="E611" s="470"/>
      <c r="F611" s="470"/>
      <c r="G611" s="470"/>
      <c r="H611" s="470"/>
      <c r="I611" s="470"/>
      <c r="J611" s="470"/>
      <c r="K611" s="470"/>
      <c r="L611" s="470"/>
      <c r="M611" s="470"/>
      <c r="N611" s="766"/>
      <c r="O611" s="476"/>
      <c r="P611" s="347" t="s">
        <v>1731</v>
      </c>
      <c r="R611" s="378" t="s">
        <v>7</v>
      </c>
      <c r="S611" s="378"/>
      <c r="T611" s="378"/>
      <c r="U611" s="378"/>
      <c r="V611" s="378"/>
      <c r="W611" s="378"/>
      <c r="X611" s="456" t="s">
        <v>1778</v>
      </c>
      <c r="Y611" s="768"/>
      <c r="Z611" s="378"/>
      <c r="AA611" s="347" t="s">
        <v>1731</v>
      </c>
      <c r="AC611" s="378" t="s">
        <v>7</v>
      </c>
      <c r="AD611" s="378"/>
      <c r="AE611" s="378"/>
      <c r="AF611" s="378"/>
      <c r="AG611" s="378"/>
      <c r="AH611" s="378"/>
      <c r="AI611" s="456" t="s">
        <v>1778</v>
      </c>
      <c r="AJ611" s="768"/>
      <c r="AK611" s="378"/>
      <c r="AL611" s="347" t="s">
        <v>1731</v>
      </c>
      <c r="AN611" s="378" t="s">
        <v>7</v>
      </c>
      <c r="AO611" s="378"/>
      <c r="AP611" s="378"/>
      <c r="AQ611" s="378"/>
      <c r="AR611" s="378"/>
      <c r="AS611" s="378"/>
      <c r="AT611" s="456" t="s">
        <v>1778</v>
      </c>
      <c r="AU611" s="374"/>
      <c r="AW611" s="347" t="s">
        <v>1731</v>
      </c>
      <c r="AY611" s="378" t="s">
        <v>7</v>
      </c>
      <c r="AZ611" s="378"/>
      <c r="BA611" s="378"/>
      <c r="BB611" s="378"/>
      <c r="BC611" s="378"/>
      <c r="BD611" s="378"/>
      <c r="BE611" s="456" t="s">
        <v>1778</v>
      </c>
      <c r="BF611" s="374"/>
      <c r="BH611" s="347" t="s">
        <v>1731</v>
      </c>
      <c r="BJ611" s="378" t="s">
        <v>7</v>
      </c>
      <c r="BK611" s="378"/>
      <c r="BL611" s="378"/>
      <c r="BM611" s="378"/>
      <c r="BN611" s="378"/>
      <c r="BO611" s="378"/>
      <c r="BP611" s="456" t="s">
        <v>1778</v>
      </c>
    </row>
    <row r="612" spans="1:69" ht="11.25" customHeight="1" x14ac:dyDescent="0.2">
      <c r="B612" s="347"/>
      <c r="C612" s="374"/>
      <c r="D612" s="395"/>
      <c r="E612" s="470"/>
      <c r="F612" s="470"/>
      <c r="G612" s="470"/>
      <c r="H612" s="470"/>
      <c r="I612" s="470"/>
      <c r="J612" s="470"/>
      <c r="K612" s="470"/>
      <c r="L612" s="470"/>
      <c r="M612" s="470"/>
      <c r="N612" s="766"/>
      <c r="O612" s="476"/>
      <c r="P612" s="347" t="s">
        <v>1732</v>
      </c>
      <c r="R612" s="378" t="s">
        <v>7</v>
      </c>
      <c r="S612" s="378"/>
      <c r="T612" s="378"/>
      <c r="U612" s="378"/>
      <c r="V612" s="378"/>
      <c r="W612" s="378"/>
      <c r="X612" s="456" t="s">
        <v>1783</v>
      </c>
      <c r="Y612" s="768"/>
      <c r="Z612" s="378"/>
      <c r="AA612" s="347" t="s">
        <v>1732</v>
      </c>
      <c r="AC612" s="378" t="s">
        <v>7</v>
      </c>
      <c r="AD612" s="378"/>
      <c r="AE612" s="378"/>
      <c r="AF612" s="378"/>
      <c r="AG612" s="378"/>
      <c r="AH612" s="378"/>
      <c r="AI612" s="456" t="s">
        <v>1783</v>
      </c>
      <c r="AJ612" s="768"/>
      <c r="AK612" s="378"/>
      <c r="AL612" s="347" t="s">
        <v>1732</v>
      </c>
      <c r="AN612" s="378" t="s">
        <v>7</v>
      </c>
      <c r="AO612" s="378"/>
      <c r="AP612" s="378"/>
      <c r="AQ612" s="378"/>
      <c r="AR612" s="378"/>
      <c r="AS612" s="378"/>
      <c r="AT612" s="456" t="s">
        <v>1783</v>
      </c>
      <c r="AU612" s="374"/>
      <c r="AW612" s="347" t="s">
        <v>1732</v>
      </c>
      <c r="AY612" s="378" t="s">
        <v>7</v>
      </c>
      <c r="AZ612" s="378"/>
      <c r="BA612" s="378"/>
      <c r="BB612" s="378"/>
      <c r="BC612" s="378"/>
      <c r="BD612" s="378"/>
      <c r="BE612" s="456" t="s">
        <v>1783</v>
      </c>
      <c r="BF612" s="374"/>
      <c r="BH612" s="347" t="s">
        <v>1732</v>
      </c>
      <c r="BJ612" s="378" t="s">
        <v>7</v>
      </c>
      <c r="BK612" s="378"/>
      <c r="BL612" s="378"/>
      <c r="BM612" s="378"/>
      <c r="BN612" s="378"/>
      <c r="BO612" s="378"/>
      <c r="BP612" s="456" t="s">
        <v>1783</v>
      </c>
    </row>
    <row r="613" spans="1:69" ht="11.25" customHeight="1" x14ac:dyDescent="0.2">
      <c r="B613" s="347"/>
      <c r="C613" s="374"/>
      <c r="D613" s="395"/>
      <c r="E613" s="470"/>
      <c r="F613" s="470"/>
      <c r="G613" s="470"/>
      <c r="H613" s="470"/>
      <c r="I613" s="470"/>
      <c r="J613" s="470"/>
      <c r="K613" s="470"/>
      <c r="L613" s="470"/>
      <c r="M613" s="470"/>
      <c r="N613" s="766"/>
      <c r="O613" s="476"/>
      <c r="P613" s="347" t="s">
        <v>1784</v>
      </c>
      <c r="U613" s="378" t="s">
        <v>7</v>
      </c>
      <c r="V613" s="378"/>
      <c r="W613" s="378"/>
      <c r="X613" s="367">
        <v>8</v>
      </c>
      <c r="Y613" s="768"/>
      <c r="Z613" s="378"/>
      <c r="AA613" s="347" t="s">
        <v>1784</v>
      </c>
      <c r="AF613" s="378" t="s">
        <v>7</v>
      </c>
      <c r="AG613" s="378"/>
      <c r="AH613" s="378"/>
      <c r="AI613" s="367">
        <v>8</v>
      </c>
      <c r="AJ613" s="768"/>
      <c r="AK613" s="378"/>
      <c r="AL613" s="347" t="s">
        <v>1784</v>
      </c>
      <c r="AQ613" s="378" t="s">
        <v>7</v>
      </c>
      <c r="AR613" s="378"/>
      <c r="AS613" s="378"/>
      <c r="AT613" s="367">
        <v>8</v>
      </c>
      <c r="AU613" s="374"/>
      <c r="AW613" s="347" t="s">
        <v>1784</v>
      </c>
      <c r="BB613" s="378" t="s">
        <v>7</v>
      </c>
      <c r="BC613" s="378"/>
      <c r="BD613" s="378"/>
      <c r="BE613" s="367">
        <v>8</v>
      </c>
      <c r="BF613" s="374"/>
      <c r="BH613" s="347" t="s">
        <v>1784</v>
      </c>
      <c r="BM613" s="378" t="s">
        <v>7</v>
      </c>
      <c r="BN613" s="378"/>
      <c r="BO613" s="378"/>
      <c r="BP613" s="367">
        <v>8</v>
      </c>
    </row>
    <row r="614" spans="1:69" ht="6" customHeight="1" x14ac:dyDescent="0.2">
      <c r="B614" s="377"/>
      <c r="C614" s="374"/>
      <c r="D614" s="395"/>
      <c r="E614" s="470"/>
      <c r="F614" s="470"/>
      <c r="G614" s="470"/>
      <c r="H614" s="470"/>
      <c r="I614" s="470"/>
      <c r="J614" s="470"/>
      <c r="K614" s="470"/>
      <c r="L614" s="470"/>
      <c r="M614" s="470"/>
      <c r="N614" s="766"/>
      <c r="O614" s="476"/>
      <c r="U614" s="378"/>
      <c r="V614" s="378"/>
      <c r="W614" s="378"/>
      <c r="Y614" s="374"/>
      <c r="Z614" s="378"/>
      <c r="AF614" s="378"/>
      <c r="AG614" s="378"/>
      <c r="AH614" s="378"/>
      <c r="AJ614" s="768"/>
      <c r="AK614" s="378"/>
      <c r="AQ614" s="378"/>
      <c r="AR614" s="378"/>
      <c r="AS614" s="378"/>
      <c r="AU614" s="374"/>
      <c r="BB614" s="378"/>
      <c r="BC614" s="378"/>
      <c r="BD614" s="378"/>
      <c r="BF614" s="374"/>
      <c r="BM614" s="378"/>
      <c r="BN614" s="378"/>
      <c r="BO614" s="378"/>
    </row>
    <row r="615" spans="1:69" ht="6" customHeight="1" x14ac:dyDescent="0.2">
      <c r="A615" s="398"/>
      <c r="B615" s="398"/>
      <c r="C615" s="376"/>
      <c r="D615" s="375"/>
      <c r="E615" s="398"/>
      <c r="F615" s="398"/>
      <c r="G615" s="398"/>
      <c r="H615" s="398"/>
      <c r="I615" s="398"/>
      <c r="J615" s="398"/>
      <c r="K615" s="398"/>
      <c r="L615" s="398"/>
      <c r="M615" s="398"/>
      <c r="N615" s="398"/>
      <c r="O615" s="375"/>
      <c r="P615" s="398"/>
      <c r="Q615" s="398"/>
      <c r="R615" s="398"/>
      <c r="S615" s="398"/>
      <c r="T615" s="398"/>
      <c r="U615" s="398"/>
      <c r="V615" s="398"/>
      <c r="W615" s="398"/>
      <c r="X615" s="647"/>
      <c r="Y615" s="376"/>
      <c r="Z615" s="375"/>
      <c r="AA615" s="398"/>
      <c r="AB615" s="398"/>
      <c r="AC615" s="398"/>
      <c r="AD615" s="398"/>
      <c r="AE615" s="398"/>
      <c r="AF615" s="398"/>
      <c r="AG615" s="398"/>
      <c r="AH615" s="398"/>
      <c r="AI615" s="647"/>
      <c r="AJ615" s="376"/>
      <c r="AK615" s="375"/>
      <c r="AL615" s="398"/>
      <c r="AM615" s="398"/>
      <c r="AN615" s="398"/>
      <c r="AO615" s="398"/>
      <c r="AP615" s="398"/>
      <c r="AQ615" s="398"/>
      <c r="AR615" s="398"/>
      <c r="AS615" s="398"/>
      <c r="AT615" s="647"/>
      <c r="AU615" s="376"/>
      <c r="AV615" s="375"/>
      <c r="AW615" s="398"/>
      <c r="AX615" s="398"/>
      <c r="AY615" s="398"/>
      <c r="AZ615" s="398"/>
      <c r="BA615" s="398"/>
      <c r="BB615" s="398"/>
      <c r="BC615" s="398"/>
      <c r="BD615" s="398"/>
      <c r="BE615" s="647"/>
      <c r="BF615" s="376"/>
      <c r="BG615" s="375"/>
      <c r="BH615" s="398"/>
      <c r="BI615" s="398"/>
      <c r="BJ615" s="398"/>
      <c r="BK615" s="398"/>
      <c r="BL615" s="398"/>
      <c r="BM615" s="398"/>
      <c r="BN615" s="398"/>
      <c r="BO615" s="398"/>
      <c r="BP615" s="647"/>
      <c r="BQ615" s="376"/>
    </row>
    <row r="616" spans="1:69" ht="11.25" customHeight="1" x14ac:dyDescent="0.2">
      <c r="B616" s="347" t="s">
        <v>1710</v>
      </c>
      <c r="C616" s="374"/>
      <c r="D616" s="395"/>
      <c r="E616" s="470" t="str">
        <f ca="1">VLOOKUP(INDIRECT(ADDRESS(ROW(),COLUMN()-3)),Language_Translations,MATCH(Language_Selected,Language_Options,0),FALSE)</f>
        <v>CHECK V508: IF THE CHILD IS LESS THAN 6 MONTHS OLD, SKIP TO X500L.</v>
      </c>
      <c r="F616" s="470"/>
      <c r="G616" s="470"/>
      <c r="H616" s="470"/>
      <c r="I616" s="470"/>
      <c r="J616" s="470"/>
      <c r="K616" s="470"/>
      <c r="L616" s="470"/>
      <c r="M616" s="470"/>
      <c r="N616" s="476"/>
      <c r="O616" s="395"/>
      <c r="R616" s="378"/>
      <c r="S616" s="378"/>
      <c r="T616" s="378"/>
      <c r="U616" s="378"/>
      <c r="V616" s="378"/>
      <c r="W616" s="378"/>
      <c r="X616" s="644"/>
      <c r="Y616" s="374"/>
      <c r="Z616" s="395"/>
      <c r="AC616" s="378"/>
      <c r="AD616" s="378"/>
      <c r="AE616" s="378"/>
      <c r="AF616" s="378"/>
      <c r="AG616" s="378"/>
      <c r="AH616" s="378"/>
      <c r="AI616" s="644"/>
      <c r="AJ616" s="374"/>
      <c r="AK616" s="395"/>
      <c r="AN616" s="378"/>
      <c r="AO616" s="378"/>
      <c r="AP616" s="378"/>
      <c r="AQ616" s="378"/>
      <c r="AR616" s="378"/>
      <c r="AS616" s="378"/>
      <c r="AT616" s="644"/>
      <c r="AU616" s="374"/>
      <c r="AV616" s="395"/>
      <c r="AY616" s="378"/>
      <c r="AZ616" s="378"/>
      <c r="BA616" s="378"/>
      <c r="BB616" s="378"/>
      <c r="BC616" s="378"/>
      <c r="BD616" s="378"/>
      <c r="BE616" s="644"/>
      <c r="BF616" s="374"/>
      <c r="BG616" s="395"/>
      <c r="BJ616" s="378"/>
      <c r="BK616" s="378"/>
      <c r="BL616" s="378"/>
      <c r="BM616" s="378"/>
      <c r="BN616" s="378"/>
      <c r="BO616" s="378"/>
      <c r="BP616" s="644"/>
      <c r="BQ616" s="374"/>
    </row>
    <row r="617" spans="1:69" ht="11.25" customHeight="1" x14ac:dyDescent="0.2">
      <c r="B617" s="347"/>
      <c r="C617" s="374"/>
      <c r="D617" s="395"/>
      <c r="E617" s="470"/>
      <c r="F617" s="470"/>
      <c r="G617" s="470"/>
      <c r="H617" s="470"/>
      <c r="I617" s="470"/>
      <c r="J617" s="470"/>
      <c r="K617" s="470"/>
      <c r="L617" s="470"/>
      <c r="M617" s="470"/>
      <c r="N617" s="476"/>
      <c r="O617" s="395"/>
      <c r="P617" s="743"/>
      <c r="Q617" s="378"/>
      <c r="R617" s="378"/>
      <c r="S617" s="378"/>
      <c r="T617" s="378"/>
      <c r="U617" s="378"/>
      <c r="V617" s="378"/>
      <c r="W617" s="378"/>
      <c r="X617" s="644"/>
      <c r="Y617" s="374"/>
      <c r="Z617" s="395"/>
      <c r="AA617" s="743"/>
      <c r="AB617" s="378"/>
      <c r="AC617" s="378"/>
      <c r="AD617" s="378"/>
      <c r="AE617" s="378"/>
      <c r="AF617" s="378"/>
      <c r="AG617" s="378"/>
      <c r="AH617" s="378"/>
      <c r="AI617" s="644"/>
      <c r="AJ617" s="374"/>
      <c r="AK617" s="395"/>
      <c r="AL617" s="743"/>
      <c r="AM617" s="378"/>
      <c r="AN617" s="378"/>
      <c r="AO617" s="378"/>
      <c r="AP617" s="378"/>
      <c r="AQ617" s="378"/>
      <c r="AR617" s="378"/>
      <c r="AS617" s="378"/>
      <c r="AT617" s="644"/>
      <c r="AU617" s="374"/>
      <c r="AV617" s="395"/>
      <c r="AW617" s="743"/>
      <c r="AX617" s="378"/>
      <c r="AY617" s="378"/>
      <c r="AZ617" s="378"/>
      <c r="BA617" s="378"/>
      <c r="BB617" s="378"/>
      <c r="BC617" s="378"/>
      <c r="BD617" s="378"/>
      <c r="BE617" s="644"/>
      <c r="BF617" s="374"/>
      <c r="BG617" s="395"/>
      <c r="BH617" s="743"/>
      <c r="BI617" s="378"/>
      <c r="BJ617" s="378"/>
      <c r="BK617" s="378"/>
      <c r="BL617" s="378"/>
      <c r="BM617" s="378"/>
      <c r="BN617" s="378"/>
      <c r="BO617" s="378"/>
      <c r="BP617" s="644"/>
      <c r="BQ617" s="374"/>
    </row>
    <row r="618" spans="1:69" ht="11.25" customHeight="1" x14ac:dyDescent="0.2">
      <c r="B618" s="347"/>
      <c r="C618" s="374"/>
      <c r="D618" s="395"/>
      <c r="E618" s="470"/>
      <c r="F618" s="470"/>
      <c r="G618" s="470"/>
      <c r="H618" s="470"/>
      <c r="I618" s="470"/>
      <c r="J618" s="470"/>
      <c r="K618" s="470"/>
      <c r="L618" s="470"/>
      <c r="M618" s="470"/>
      <c r="N618" s="476"/>
      <c r="O618" s="395"/>
      <c r="P618" s="743"/>
      <c r="Q618" s="378"/>
      <c r="R618" s="378"/>
      <c r="S618" s="378"/>
      <c r="T618" s="378"/>
      <c r="U618" s="378"/>
      <c r="V618" s="378"/>
      <c r="W618" s="378"/>
      <c r="X618" s="644"/>
      <c r="Y618" s="374"/>
      <c r="Z618" s="395"/>
      <c r="AA618" s="743"/>
      <c r="AB618" s="378"/>
      <c r="AC618" s="378"/>
      <c r="AD618" s="378"/>
      <c r="AE618" s="378"/>
      <c r="AF618" s="378"/>
      <c r="AG618" s="378"/>
      <c r="AH618" s="378"/>
      <c r="AI618" s="644"/>
      <c r="AJ618" s="374"/>
      <c r="AK618" s="395"/>
      <c r="AL618" s="743"/>
      <c r="AM618" s="378"/>
      <c r="AN618" s="378"/>
      <c r="AO618" s="378"/>
      <c r="AP618" s="378"/>
      <c r="AQ618" s="378"/>
      <c r="AR618" s="378"/>
      <c r="AS618" s="378"/>
      <c r="AT618" s="644"/>
      <c r="AU618" s="374"/>
      <c r="AV618" s="395"/>
      <c r="AW618" s="743"/>
      <c r="AX618" s="378"/>
      <c r="AY618" s="378"/>
      <c r="AZ618" s="378"/>
      <c r="BA618" s="378"/>
      <c r="BB618" s="378"/>
      <c r="BC618" s="378"/>
      <c r="BD618" s="378"/>
      <c r="BE618" s="644"/>
      <c r="BF618" s="374"/>
      <c r="BG618" s="395"/>
      <c r="BH618" s="743"/>
      <c r="BI618" s="378"/>
      <c r="BJ618" s="378"/>
      <c r="BK618" s="378"/>
      <c r="BL618" s="378"/>
      <c r="BM618" s="378"/>
      <c r="BN618" s="378"/>
      <c r="BO618" s="378"/>
      <c r="BP618" s="644"/>
      <c r="BQ618" s="374"/>
    </row>
    <row r="619" spans="1:69" ht="11.25" customHeight="1" x14ac:dyDescent="0.2">
      <c r="B619" s="347"/>
      <c r="C619" s="374"/>
      <c r="D619" s="395"/>
      <c r="E619" s="470"/>
      <c r="F619" s="470"/>
      <c r="G619" s="470"/>
      <c r="H619" s="470"/>
      <c r="I619" s="470"/>
      <c r="J619" s="470"/>
      <c r="K619" s="470"/>
      <c r="L619" s="470"/>
      <c r="M619" s="470"/>
      <c r="N619" s="476"/>
      <c r="O619" s="395"/>
      <c r="P619" s="743"/>
      <c r="S619" s="378"/>
      <c r="T619" s="378"/>
      <c r="U619" s="378"/>
      <c r="V619" s="378"/>
      <c r="W619" s="378"/>
      <c r="X619" s="644"/>
      <c r="Y619" s="374"/>
      <c r="Z619" s="395"/>
      <c r="AA619" s="743"/>
      <c r="AD619" s="378"/>
      <c r="AE619" s="378"/>
      <c r="AF619" s="378"/>
      <c r="AG619" s="378"/>
      <c r="AH619" s="378"/>
      <c r="AI619" s="644"/>
      <c r="AJ619" s="374"/>
      <c r="AK619" s="395"/>
      <c r="AL619" s="743"/>
      <c r="AO619" s="378"/>
      <c r="AP619" s="378"/>
      <c r="AQ619" s="378"/>
      <c r="AR619" s="378"/>
      <c r="AS619" s="378"/>
      <c r="AT619" s="644"/>
      <c r="AU619" s="374"/>
      <c r="AV619" s="395"/>
      <c r="AW619" s="743"/>
      <c r="AZ619" s="378"/>
      <c r="BA619" s="378"/>
      <c r="BB619" s="378"/>
      <c r="BC619" s="378"/>
      <c r="BD619" s="378"/>
      <c r="BE619" s="644"/>
      <c r="BF619" s="374"/>
      <c r="BG619" s="395"/>
      <c r="BH619" s="743"/>
      <c r="BK619" s="378"/>
      <c r="BL619" s="378"/>
      <c r="BM619" s="378"/>
      <c r="BN619" s="378"/>
      <c r="BO619" s="378"/>
      <c r="BP619" s="644"/>
      <c r="BQ619" s="374"/>
    </row>
    <row r="620" spans="1:69" ht="6" customHeight="1" x14ac:dyDescent="0.2">
      <c r="A620" s="381"/>
      <c r="B620" s="381"/>
      <c r="C620" s="380"/>
      <c r="D620" s="379"/>
      <c r="E620" s="381"/>
      <c r="F620" s="381"/>
      <c r="G620" s="381"/>
      <c r="H620" s="381"/>
      <c r="I620" s="381"/>
      <c r="J620" s="381"/>
      <c r="K620" s="381"/>
      <c r="L620" s="381"/>
      <c r="M620" s="381"/>
      <c r="N620" s="381"/>
      <c r="O620" s="379"/>
      <c r="P620" s="381"/>
      <c r="Q620" s="381"/>
      <c r="R620" s="381"/>
      <c r="S620" s="381"/>
      <c r="T620" s="381"/>
      <c r="U620" s="381"/>
      <c r="V620" s="381"/>
      <c r="W620" s="381"/>
      <c r="X620" s="590"/>
      <c r="Y620" s="380"/>
      <c r="Z620" s="379"/>
      <c r="AA620" s="381"/>
      <c r="AB620" s="381"/>
      <c r="AC620" s="381"/>
      <c r="AD620" s="381"/>
      <c r="AE620" s="381"/>
      <c r="AF620" s="381"/>
      <c r="AG620" s="381"/>
      <c r="AH620" s="381"/>
      <c r="AI620" s="590"/>
      <c r="AJ620" s="380"/>
      <c r="AK620" s="379"/>
      <c r="AL620" s="381"/>
      <c r="AM620" s="381"/>
      <c r="AN620" s="381"/>
      <c r="AO620" s="381"/>
      <c r="AP620" s="381"/>
      <c r="AQ620" s="381"/>
      <c r="AR620" s="381"/>
      <c r="AS620" s="381"/>
      <c r="AT620" s="590"/>
      <c r="AU620" s="380"/>
      <c r="AV620" s="379"/>
      <c r="AW620" s="381"/>
      <c r="AX620" s="381"/>
      <c r="AY620" s="381"/>
      <c r="AZ620" s="381"/>
      <c r="BA620" s="381"/>
      <c r="BB620" s="381"/>
      <c r="BC620" s="381"/>
      <c r="BD620" s="381"/>
      <c r="BE620" s="590"/>
      <c r="BF620" s="380"/>
      <c r="BG620" s="379"/>
      <c r="BH620" s="381"/>
      <c r="BI620" s="381"/>
      <c r="BJ620" s="381"/>
      <c r="BK620" s="381"/>
      <c r="BL620" s="381"/>
      <c r="BM620" s="381"/>
      <c r="BN620" s="381"/>
      <c r="BO620" s="381"/>
      <c r="BP620" s="590"/>
      <c r="BQ620" s="380"/>
    </row>
    <row r="621" spans="1:69" ht="6" customHeight="1" x14ac:dyDescent="0.2">
      <c r="B621" s="398"/>
      <c r="C621" s="376"/>
      <c r="D621" s="375"/>
      <c r="E621" s="398"/>
      <c r="F621" s="398"/>
      <c r="G621" s="398"/>
      <c r="H621" s="398"/>
      <c r="I621" s="398"/>
      <c r="J621" s="398"/>
      <c r="K621" s="398"/>
      <c r="L621" s="398"/>
      <c r="M621" s="398"/>
      <c r="N621" s="376"/>
      <c r="O621" s="398"/>
      <c r="P621" s="398"/>
      <c r="Q621" s="398"/>
      <c r="R621" s="398"/>
      <c r="S621" s="398"/>
      <c r="T621" s="398"/>
      <c r="U621" s="398"/>
      <c r="V621" s="398"/>
      <c r="W621" s="398"/>
      <c r="X621" s="398"/>
      <c r="Y621" s="376"/>
      <c r="Z621" s="398"/>
      <c r="AA621" s="398"/>
      <c r="AB621" s="398"/>
      <c r="AC621" s="398"/>
      <c r="AD621" s="398"/>
      <c r="AE621" s="398"/>
      <c r="AF621" s="398"/>
      <c r="AG621" s="398"/>
      <c r="AH621" s="398"/>
      <c r="AI621" s="398"/>
      <c r="AJ621" s="376"/>
      <c r="AK621" s="398"/>
      <c r="AL621" s="647"/>
      <c r="AM621" s="398"/>
      <c r="AN621" s="398"/>
      <c r="AO621" s="398"/>
      <c r="AP621" s="398"/>
      <c r="AQ621" s="398"/>
      <c r="AR621" s="398"/>
      <c r="AS621" s="398"/>
      <c r="AT621" s="398"/>
      <c r="AU621" s="376"/>
      <c r="AV621" s="398"/>
      <c r="AW621" s="398"/>
      <c r="AX621" s="398"/>
      <c r="AY621" s="398"/>
      <c r="AZ621" s="398"/>
      <c r="BA621" s="398"/>
      <c r="BB621" s="398"/>
      <c r="BC621" s="398"/>
      <c r="BD621" s="398"/>
      <c r="BE621" s="398"/>
      <c r="BF621" s="376"/>
      <c r="BG621" s="398"/>
      <c r="BH621" s="398"/>
      <c r="BI621" s="398"/>
      <c r="BJ621" s="398"/>
      <c r="BK621" s="398"/>
      <c r="BL621" s="398"/>
      <c r="BM621" s="398"/>
      <c r="BN621" s="398"/>
      <c r="BO621" s="398"/>
      <c r="BP621" s="398"/>
      <c r="BQ621" s="398"/>
    </row>
    <row r="622" spans="1:69" ht="11.25" customHeight="1" x14ac:dyDescent="0.2">
      <c r="B622" s="347" t="s">
        <v>1711</v>
      </c>
      <c r="C622" s="374"/>
      <c r="D622" s="395"/>
      <c r="E622" s="470" t="str">
        <f ca="1">VLOOKUP(INDIRECT(ADDRESS(ROW(),COLUMN()-3)),Language_Translations,MATCH(Language_Selected,Language_Options,0),FALSE)</f>
        <v>In the past [XX] months, did [CHILD'S NAME] receive deworming medication?</v>
      </c>
      <c r="F622" s="470"/>
      <c r="G622" s="470"/>
      <c r="H622" s="470"/>
      <c r="I622" s="470"/>
      <c r="J622" s="470"/>
      <c r="K622" s="470"/>
      <c r="L622" s="470"/>
      <c r="M622" s="470"/>
      <c r="N622" s="766"/>
      <c r="O622" s="476"/>
      <c r="P622" s="476"/>
      <c r="Q622" s="476"/>
      <c r="R622" s="476"/>
      <c r="S622" s="476"/>
      <c r="T622" s="476"/>
      <c r="X622" s="347"/>
      <c r="Y622" s="374"/>
      <c r="AI622" s="347"/>
      <c r="AJ622" s="374"/>
      <c r="AT622" s="347"/>
      <c r="AU622" s="374"/>
      <c r="BE622" s="347"/>
      <c r="BF622" s="374"/>
      <c r="BP622" s="347"/>
    </row>
    <row r="623" spans="1:69" ht="11.25" customHeight="1" x14ac:dyDescent="0.2">
      <c r="B623" s="347"/>
      <c r="C623" s="374"/>
      <c r="D623" s="395"/>
      <c r="E623" s="470"/>
      <c r="F623" s="470"/>
      <c r="G623" s="470"/>
      <c r="H623" s="470"/>
      <c r="I623" s="470"/>
      <c r="J623" s="470"/>
      <c r="K623" s="470"/>
      <c r="L623" s="470"/>
      <c r="M623" s="470"/>
      <c r="N623" s="766"/>
      <c r="O623" s="476"/>
      <c r="P623" s="476"/>
      <c r="Q623" s="476"/>
      <c r="R623" s="476"/>
      <c r="S623" s="476"/>
      <c r="T623" s="476"/>
      <c r="X623" s="347"/>
      <c r="Y623" s="374"/>
      <c r="AI623" s="347"/>
      <c r="AJ623" s="374"/>
      <c r="AT623" s="347"/>
      <c r="AU623" s="374"/>
      <c r="BE623" s="347"/>
      <c r="BF623" s="374"/>
      <c r="BP623" s="347"/>
    </row>
    <row r="624" spans="1:69" ht="11.25" customHeight="1" x14ac:dyDescent="0.2">
      <c r="B624" s="347"/>
      <c r="C624" s="374"/>
      <c r="D624" s="395"/>
      <c r="E624" s="470"/>
      <c r="F624" s="470"/>
      <c r="G624" s="470"/>
      <c r="H624" s="470"/>
      <c r="I624" s="470"/>
      <c r="J624" s="470"/>
      <c r="K624" s="470"/>
      <c r="L624" s="470"/>
      <c r="M624" s="470"/>
      <c r="N624" s="766"/>
      <c r="O624" s="476"/>
      <c r="P624" s="476"/>
      <c r="Q624" s="476"/>
      <c r="R624" s="476"/>
      <c r="S624" s="476"/>
      <c r="T624" s="476"/>
      <c r="X624" s="347"/>
      <c r="Y624" s="768"/>
      <c r="Z624" s="378"/>
      <c r="AA624" s="378"/>
      <c r="AB624" s="378"/>
      <c r="AC624" s="378"/>
      <c r="AD624" s="378"/>
      <c r="AE624" s="378"/>
      <c r="AF624" s="378"/>
      <c r="AG624" s="378"/>
      <c r="AH624" s="378"/>
      <c r="AI624" s="378"/>
      <c r="AJ624" s="768"/>
      <c r="AK624" s="378"/>
      <c r="AL624" s="644"/>
      <c r="AT624" s="347"/>
      <c r="AU624" s="374"/>
      <c r="BE624" s="347"/>
      <c r="BF624" s="374"/>
      <c r="BP624" s="347"/>
    </row>
    <row r="625" spans="1:69" ht="11.25" customHeight="1" x14ac:dyDescent="0.2">
      <c r="B625" s="347"/>
      <c r="C625" s="374"/>
      <c r="D625" s="395"/>
      <c r="E625" s="470"/>
      <c r="F625" s="470"/>
      <c r="G625" s="470"/>
      <c r="H625" s="470"/>
      <c r="I625" s="470"/>
      <c r="J625" s="470"/>
      <c r="K625" s="470"/>
      <c r="L625" s="470"/>
      <c r="M625" s="470"/>
      <c r="N625" s="766"/>
      <c r="O625" s="476"/>
      <c r="P625" s="347" t="s">
        <v>1731</v>
      </c>
      <c r="R625" s="378" t="s">
        <v>7</v>
      </c>
      <c r="S625" s="378"/>
      <c r="T625" s="378"/>
      <c r="U625" s="378"/>
      <c r="V625" s="378"/>
      <c r="W625" s="378"/>
      <c r="X625" s="456" t="s">
        <v>1778</v>
      </c>
      <c r="Y625" s="768"/>
      <c r="Z625" s="378"/>
      <c r="AA625" s="347" t="s">
        <v>1731</v>
      </c>
      <c r="AC625" s="378" t="s">
        <v>7</v>
      </c>
      <c r="AD625" s="378"/>
      <c r="AE625" s="378"/>
      <c r="AF625" s="378"/>
      <c r="AG625" s="378"/>
      <c r="AH625" s="378"/>
      <c r="AI625" s="456" t="s">
        <v>1778</v>
      </c>
      <c r="AJ625" s="768"/>
      <c r="AK625" s="378"/>
      <c r="AL625" s="347" t="s">
        <v>1731</v>
      </c>
      <c r="AN625" s="378" t="s">
        <v>7</v>
      </c>
      <c r="AO625" s="378"/>
      <c r="AP625" s="378"/>
      <c r="AQ625" s="378"/>
      <c r="AR625" s="378"/>
      <c r="AS625" s="378"/>
      <c r="AT625" s="456" t="s">
        <v>1778</v>
      </c>
      <c r="AU625" s="374"/>
      <c r="AW625" s="347" t="s">
        <v>1731</v>
      </c>
      <c r="AY625" s="378" t="s">
        <v>7</v>
      </c>
      <c r="AZ625" s="378"/>
      <c r="BA625" s="378"/>
      <c r="BB625" s="378"/>
      <c r="BC625" s="378"/>
      <c r="BD625" s="378"/>
      <c r="BE625" s="456" t="s">
        <v>1778</v>
      </c>
      <c r="BF625" s="374"/>
      <c r="BH625" s="347" t="s">
        <v>1731</v>
      </c>
      <c r="BJ625" s="378" t="s">
        <v>7</v>
      </c>
      <c r="BK625" s="378"/>
      <c r="BL625" s="378"/>
      <c r="BM625" s="378"/>
      <c r="BN625" s="378"/>
      <c r="BO625" s="378"/>
      <c r="BP625" s="456" t="s">
        <v>1778</v>
      </c>
    </row>
    <row r="626" spans="1:69" ht="11.25" customHeight="1" x14ac:dyDescent="0.2">
      <c r="B626" s="347"/>
      <c r="C626" s="374"/>
      <c r="D626" s="395"/>
      <c r="E626" s="470"/>
      <c r="F626" s="470"/>
      <c r="G626" s="470"/>
      <c r="H626" s="470"/>
      <c r="I626" s="470"/>
      <c r="J626" s="470"/>
      <c r="K626" s="470"/>
      <c r="L626" s="470"/>
      <c r="M626" s="470"/>
      <c r="N626" s="766"/>
      <c r="O626" s="476"/>
      <c r="P626" s="347" t="s">
        <v>1732</v>
      </c>
      <c r="R626" s="378" t="s">
        <v>7</v>
      </c>
      <c r="S626" s="378"/>
      <c r="T626" s="378"/>
      <c r="U626" s="378"/>
      <c r="V626" s="378"/>
      <c r="W626" s="378"/>
      <c r="X626" s="456" t="s">
        <v>1783</v>
      </c>
      <c r="Y626" s="768"/>
      <c r="Z626" s="378"/>
      <c r="AA626" s="347" t="s">
        <v>1732</v>
      </c>
      <c r="AC626" s="378" t="s">
        <v>7</v>
      </c>
      <c r="AD626" s="378"/>
      <c r="AE626" s="378"/>
      <c r="AF626" s="378"/>
      <c r="AG626" s="378"/>
      <c r="AH626" s="378"/>
      <c r="AI626" s="456" t="s">
        <v>1783</v>
      </c>
      <c r="AJ626" s="768"/>
      <c r="AK626" s="378"/>
      <c r="AL626" s="347" t="s">
        <v>1732</v>
      </c>
      <c r="AN626" s="378" t="s">
        <v>7</v>
      </c>
      <c r="AO626" s="378"/>
      <c r="AP626" s="378"/>
      <c r="AQ626" s="378"/>
      <c r="AR626" s="378"/>
      <c r="AS626" s="378"/>
      <c r="AT626" s="456" t="s">
        <v>1783</v>
      </c>
      <c r="AU626" s="374"/>
      <c r="AW626" s="347" t="s">
        <v>1732</v>
      </c>
      <c r="AY626" s="378" t="s">
        <v>7</v>
      </c>
      <c r="AZ626" s="378"/>
      <c r="BA626" s="378"/>
      <c r="BB626" s="378"/>
      <c r="BC626" s="378"/>
      <c r="BD626" s="378"/>
      <c r="BE626" s="456" t="s">
        <v>1783</v>
      </c>
      <c r="BF626" s="374"/>
      <c r="BH626" s="347" t="s">
        <v>1732</v>
      </c>
      <c r="BJ626" s="378" t="s">
        <v>7</v>
      </c>
      <c r="BK626" s="378"/>
      <c r="BL626" s="378"/>
      <c r="BM626" s="378"/>
      <c r="BN626" s="378"/>
      <c r="BO626" s="378"/>
      <c r="BP626" s="456" t="s">
        <v>1783</v>
      </c>
    </row>
    <row r="627" spans="1:69" ht="11.25" customHeight="1" x14ac:dyDescent="0.2">
      <c r="B627" s="347"/>
      <c r="C627" s="374"/>
      <c r="D627" s="395"/>
      <c r="E627" s="470"/>
      <c r="F627" s="470"/>
      <c r="G627" s="470"/>
      <c r="H627" s="470"/>
      <c r="I627" s="470"/>
      <c r="J627" s="470"/>
      <c r="K627" s="470"/>
      <c r="L627" s="470"/>
      <c r="M627" s="470"/>
      <c r="N627" s="766"/>
      <c r="O627" s="476"/>
      <c r="P627" s="347" t="s">
        <v>1784</v>
      </c>
      <c r="U627" s="378" t="s">
        <v>7</v>
      </c>
      <c r="V627" s="378"/>
      <c r="W627" s="378"/>
      <c r="X627" s="367">
        <v>8</v>
      </c>
      <c r="Y627" s="374"/>
      <c r="Z627" s="378"/>
      <c r="AA627" s="347" t="s">
        <v>1784</v>
      </c>
      <c r="AF627" s="378" t="s">
        <v>7</v>
      </c>
      <c r="AG627" s="378"/>
      <c r="AH627" s="378"/>
      <c r="AI627" s="367">
        <v>8</v>
      </c>
      <c r="AJ627" s="768"/>
      <c r="AK627" s="378"/>
      <c r="AL627" s="347" t="s">
        <v>1784</v>
      </c>
      <c r="AQ627" s="378" t="s">
        <v>7</v>
      </c>
      <c r="AR627" s="378"/>
      <c r="AS627" s="378"/>
      <c r="AT627" s="367">
        <v>8</v>
      </c>
      <c r="AU627" s="374"/>
      <c r="AW627" s="347" t="s">
        <v>1784</v>
      </c>
      <c r="BB627" s="378" t="s">
        <v>7</v>
      </c>
      <c r="BC627" s="378"/>
      <c r="BD627" s="378"/>
      <c r="BE627" s="367">
        <v>8</v>
      </c>
      <c r="BF627" s="374"/>
      <c r="BH627" s="347" t="s">
        <v>1784</v>
      </c>
      <c r="BM627" s="378" t="s">
        <v>7</v>
      </c>
      <c r="BN627" s="378"/>
      <c r="BO627" s="378"/>
      <c r="BP627" s="367">
        <v>8</v>
      </c>
    </row>
    <row r="628" spans="1:69" ht="6" customHeight="1" x14ac:dyDescent="0.2">
      <c r="A628" s="381"/>
      <c r="B628" s="381"/>
      <c r="C628" s="380"/>
      <c r="D628" s="379"/>
      <c r="E628" s="381"/>
      <c r="F628" s="381"/>
      <c r="G628" s="381"/>
      <c r="H628" s="381"/>
      <c r="I628" s="381"/>
      <c r="J628" s="381"/>
      <c r="K628" s="381"/>
      <c r="L628" s="381"/>
      <c r="M628" s="381"/>
      <c r="N628" s="380"/>
      <c r="O628" s="381"/>
      <c r="P628" s="381"/>
      <c r="Q628" s="381"/>
      <c r="R628" s="381"/>
      <c r="S628" s="381"/>
      <c r="T628" s="381"/>
      <c r="X628" s="347"/>
      <c r="Y628" s="374"/>
      <c r="AI628" s="347"/>
      <c r="AJ628" s="374"/>
      <c r="AL628" s="401"/>
      <c r="AT628" s="347"/>
      <c r="AU628" s="374"/>
      <c r="BE628" s="347"/>
      <c r="BF628" s="374"/>
      <c r="BP628" s="347"/>
    </row>
    <row r="629" spans="1:69" ht="6" customHeight="1" x14ac:dyDescent="0.2">
      <c r="B629" s="398"/>
      <c r="C629" s="376"/>
      <c r="D629" s="375"/>
      <c r="E629" s="398"/>
      <c r="F629" s="398"/>
      <c r="G629" s="398"/>
      <c r="H629" s="398"/>
      <c r="I629" s="398"/>
      <c r="J629" s="398"/>
      <c r="K629" s="398"/>
      <c r="L629" s="398"/>
      <c r="M629" s="398"/>
      <c r="N629" s="376"/>
      <c r="O629" s="398"/>
      <c r="P629" s="398"/>
      <c r="Q629" s="398"/>
      <c r="R629" s="398"/>
      <c r="S629" s="398"/>
      <c r="T629" s="398"/>
      <c r="U629" s="398"/>
      <c r="V629" s="398"/>
      <c r="W629" s="398"/>
      <c r="X629" s="398"/>
      <c r="Y629" s="376"/>
      <c r="Z629" s="398"/>
      <c r="AA629" s="398"/>
      <c r="AB629" s="398"/>
      <c r="AC629" s="398"/>
      <c r="AD629" s="398"/>
      <c r="AE629" s="398"/>
      <c r="AF629" s="398"/>
      <c r="AG629" s="398"/>
      <c r="AH629" s="398"/>
      <c r="AI629" s="398"/>
      <c r="AJ629" s="376"/>
      <c r="AK629" s="398"/>
      <c r="AL629" s="647"/>
      <c r="AM629" s="398"/>
      <c r="AN629" s="398"/>
      <c r="AO629" s="398"/>
      <c r="AP629" s="398"/>
      <c r="AQ629" s="398"/>
      <c r="AR629" s="398"/>
      <c r="AS629" s="398"/>
      <c r="AT629" s="398"/>
      <c r="AU629" s="376"/>
      <c r="AV629" s="398"/>
      <c r="AW629" s="398"/>
      <c r="AX629" s="398"/>
      <c r="AY629" s="398"/>
      <c r="AZ629" s="398"/>
      <c r="BA629" s="398"/>
      <c r="BB629" s="398"/>
      <c r="BC629" s="398"/>
      <c r="BD629" s="398"/>
      <c r="BE629" s="398"/>
      <c r="BF629" s="376"/>
      <c r="BG629" s="398"/>
      <c r="BH629" s="398"/>
      <c r="BI629" s="398"/>
      <c r="BJ629" s="398"/>
      <c r="BK629" s="398"/>
      <c r="BL629" s="398"/>
      <c r="BM629" s="398"/>
      <c r="BN629" s="398"/>
      <c r="BO629" s="398"/>
      <c r="BP629" s="398"/>
      <c r="BQ629" s="398"/>
    </row>
    <row r="630" spans="1:69" ht="11.25" customHeight="1" x14ac:dyDescent="0.2">
      <c r="B630" s="347" t="s">
        <v>1713</v>
      </c>
      <c r="C630" s="374"/>
      <c r="D630" s="395"/>
      <c r="E630" s="470" t="str">
        <f ca="1">VLOOKUP(INDIRECT(ADDRESS(ROW(),COLUMN()-3)),Language_Translations,MATCH(Language_Selected,Language_Options,0),FALSE)</f>
        <v>High-dose vitamin A or retinol supplements usually come in the form of a few drops of oil squeezed into the child’s mouth from a red or blue capsule.
In the past 6 months, did [CHILD'S NAME] receive a Vitamin A supplement?</v>
      </c>
      <c r="F630" s="470"/>
      <c r="G630" s="470"/>
      <c r="H630" s="470"/>
      <c r="I630" s="470"/>
      <c r="J630" s="470"/>
      <c r="K630" s="470"/>
      <c r="L630" s="470"/>
      <c r="M630" s="470"/>
      <c r="N630" s="766"/>
      <c r="O630" s="476"/>
      <c r="P630" s="476"/>
      <c r="Q630" s="476"/>
      <c r="R630" s="476"/>
      <c r="S630" s="476"/>
      <c r="T630" s="476"/>
      <c r="X630" s="347"/>
      <c r="Y630" s="768"/>
      <c r="Z630" s="378"/>
      <c r="AA630" s="378"/>
      <c r="AB630" s="378"/>
      <c r="AC630" s="378"/>
      <c r="AD630" s="378"/>
      <c r="AE630" s="378"/>
      <c r="AF630" s="378"/>
      <c r="AG630" s="378"/>
      <c r="AH630" s="378"/>
      <c r="AI630" s="378"/>
      <c r="AJ630" s="768"/>
      <c r="AK630" s="378"/>
      <c r="AL630" s="644"/>
      <c r="AT630" s="347"/>
      <c r="AU630" s="374"/>
      <c r="BE630" s="347"/>
      <c r="BF630" s="374"/>
      <c r="BP630" s="347"/>
    </row>
    <row r="631" spans="1:69" ht="11.25" customHeight="1" x14ac:dyDescent="0.2">
      <c r="B631" s="347"/>
      <c r="C631" s="374"/>
      <c r="D631" s="395"/>
      <c r="E631" s="470"/>
      <c r="F631" s="470"/>
      <c r="G631" s="470"/>
      <c r="H631" s="470"/>
      <c r="I631" s="470"/>
      <c r="J631" s="470"/>
      <c r="K631" s="470"/>
      <c r="L631" s="470"/>
      <c r="M631" s="470"/>
      <c r="N631" s="766"/>
      <c r="O631" s="476"/>
      <c r="P631" s="476"/>
      <c r="Q631" s="476"/>
      <c r="R631" s="476"/>
      <c r="S631" s="476"/>
      <c r="T631" s="476"/>
      <c r="X631" s="347"/>
      <c r="Y631" s="768"/>
      <c r="Z631" s="378"/>
      <c r="AA631" s="378"/>
      <c r="AB631" s="378"/>
      <c r="AC631" s="378"/>
      <c r="AD631" s="378"/>
      <c r="AE631" s="378"/>
      <c r="AF631" s="378"/>
      <c r="AG631" s="378"/>
      <c r="AH631" s="378"/>
      <c r="AI631" s="378"/>
      <c r="AJ631" s="768"/>
      <c r="AK631" s="378"/>
      <c r="AL631" s="644"/>
      <c r="AT631" s="347"/>
      <c r="AU631" s="374"/>
      <c r="BE631" s="347"/>
      <c r="BF631" s="374"/>
      <c r="BP631" s="347"/>
    </row>
    <row r="632" spans="1:69" ht="11.25" customHeight="1" x14ac:dyDescent="0.2">
      <c r="B632" s="347"/>
      <c r="C632" s="374"/>
      <c r="D632" s="395"/>
      <c r="E632" s="470"/>
      <c r="F632" s="470"/>
      <c r="G632" s="470"/>
      <c r="H632" s="470"/>
      <c r="I632" s="470"/>
      <c r="J632" s="470"/>
      <c r="K632" s="470"/>
      <c r="L632" s="470"/>
      <c r="M632" s="470"/>
      <c r="N632" s="766"/>
      <c r="O632" s="476"/>
      <c r="P632" s="476"/>
      <c r="Q632" s="476"/>
      <c r="R632" s="476"/>
      <c r="S632" s="476"/>
      <c r="T632" s="476"/>
      <c r="X632" s="347"/>
      <c r="Y632" s="768"/>
      <c r="Z632" s="378"/>
      <c r="AA632" s="378"/>
      <c r="AB632" s="378"/>
      <c r="AC632" s="378"/>
      <c r="AD632" s="378"/>
      <c r="AE632" s="378"/>
      <c r="AF632" s="378"/>
      <c r="AG632" s="378"/>
      <c r="AH632" s="378"/>
      <c r="AI632" s="378"/>
      <c r="AJ632" s="768"/>
      <c r="AK632" s="378"/>
      <c r="AL632" s="644"/>
      <c r="AT632" s="347"/>
      <c r="AU632" s="374"/>
      <c r="BE632" s="347"/>
      <c r="BF632" s="374"/>
      <c r="BP632" s="347"/>
    </row>
    <row r="633" spans="1:69" ht="11.25" customHeight="1" x14ac:dyDescent="0.2">
      <c r="B633" s="347"/>
      <c r="C633" s="374"/>
      <c r="D633" s="395"/>
      <c r="E633" s="470"/>
      <c r="F633" s="470"/>
      <c r="G633" s="470"/>
      <c r="H633" s="470"/>
      <c r="I633" s="470"/>
      <c r="J633" s="470"/>
      <c r="K633" s="470"/>
      <c r="L633" s="470"/>
      <c r="M633" s="470"/>
      <c r="N633" s="766"/>
      <c r="O633" s="476"/>
      <c r="P633" s="476"/>
      <c r="Q633" s="476"/>
      <c r="R633" s="476"/>
      <c r="S633" s="476"/>
      <c r="T633" s="476"/>
      <c r="X633" s="347"/>
      <c r="Y633" s="768"/>
      <c r="Z633" s="378"/>
      <c r="AA633" s="378"/>
      <c r="AB633" s="378"/>
      <c r="AC633" s="378"/>
      <c r="AD633" s="378"/>
      <c r="AE633" s="378"/>
      <c r="AF633" s="378"/>
      <c r="AG633" s="378"/>
      <c r="AH633" s="378"/>
      <c r="AI633" s="378"/>
      <c r="AJ633" s="768"/>
      <c r="AK633" s="378"/>
      <c r="AL633" s="644"/>
      <c r="AT633" s="347"/>
      <c r="AU633" s="374"/>
      <c r="BE633" s="347"/>
      <c r="BF633" s="374"/>
      <c r="BP633" s="347"/>
    </row>
    <row r="634" spans="1:69" ht="11.25" customHeight="1" x14ac:dyDescent="0.2">
      <c r="B634" s="347"/>
      <c r="C634" s="374"/>
      <c r="D634" s="395"/>
      <c r="E634" s="470"/>
      <c r="F634" s="470"/>
      <c r="G634" s="470"/>
      <c r="H634" s="470"/>
      <c r="I634" s="470"/>
      <c r="J634" s="470"/>
      <c r="K634" s="470"/>
      <c r="L634" s="470"/>
      <c r="M634" s="470"/>
      <c r="N634" s="766"/>
      <c r="O634" s="476"/>
      <c r="P634" s="476"/>
      <c r="Q634" s="476"/>
      <c r="R634" s="476"/>
      <c r="S634" s="476"/>
      <c r="T634" s="476"/>
      <c r="X634" s="347"/>
      <c r="Y634" s="768"/>
      <c r="Z634" s="378"/>
      <c r="AA634" s="378"/>
      <c r="AB634" s="378"/>
      <c r="AC634" s="378"/>
      <c r="AD634" s="378"/>
      <c r="AE634" s="378"/>
      <c r="AF634" s="378"/>
      <c r="AG634" s="378"/>
      <c r="AH634" s="378"/>
      <c r="AI634" s="378"/>
      <c r="AJ634" s="768"/>
      <c r="AK634" s="378"/>
      <c r="AL634" s="644"/>
      <c r="AT634" s="347"/>
      <c r="AU634" s="374"/>
      <c r="BE634" s="347"/>
      <c r="BF634" s="374"/>
      <c r="BP634" s="347"/>
    </row>
    <row r="635" spans="1:69" ht="11.25" customHeight="1" x14ac:dyDescent="0.2">
      <c r="B635" s="347"/>
      <c r="C635" s="374"/>
      <c r="D635" s="395"/>
      <c r="E635" s="470"/>
      <c r="F635" s="470"/>
      <c r="G635" s="470"/>
      <c r="H635" s="470"/>
      <c r="I635" s="470"/>
      <c r="J635" s="470"/>
      <c r="K635" s="470"/>
      <c r="L635" s="470"/>
      <c r="M635" s="470"/>
      <c r="N635" s="766"/>
      <c r="O635" s="476"/>
      <c r="P635" s="476"/>
      <c r="Q635" s="476"/>
      <c r="R635" s="476"/>
      <c r="S635" s="476"/>
      <c r="T635" s="476"/>
      <c r="X635" s="347"/>
      <c r="Y635" s="768"/>
      <c r="Z635" s="378"/>
      <c r="AA635" s="378"/>
      <c r="AB635" s="378"/>
      <c r="AC635" s="378"/>
      <c r="AD635" s="378"/>
      <c r="AE635" s="378"/>
      <c r="AF635" s="378"/>
      <c r="AG635" s="378"/>
      <c r="AH635" s="378"/>
      <c r="AI635" s="378"/>
      <c r="AJ635" s="768"/>
      <c r="AK635" s="378"/>
      <c r="AL635" s="644"/>
      <c r="AT635" s="347"/>
      <c r="AU635" s="374"/>
      <c r="BE635" s="347"/>
      <c r="BF635" s="374"/>
      <c r="BP635" s="347"/>
    </row>
    <row r="636" spans="1:69" ht="11.25" customHeight="1" x14ac:dyDescent="0.2">
      <c r="B636" s="347"/>
      <c r="C636" s="374"/>
      <c r="D636" s="395"/>
      <c r="E636" s="470"/>
      <c r="F636" s="470"/>
      <c r="G636" s="470"/>
      <c r="H636" s="470"/>
      <c r="I636" s="470"/>
      <c r="J636" s="470"/>
      <c r="K636" s="470"/>
      <c r="L636" s="470"/>
      <c r="M636" s="470"/>
      <c r="N636" s="766"/>
      <c r="O636" s="476"/>
      <c r="P636" s="476"/>
      <c r="Q636" s="476"/>
      <c r="R636" s="476"/>
      <c r="S636" s="476"/>
      <c r="T636" s="476"/>
      <c r="X636" s="347"/>
      <c r="Y636" s="768"/>
      <c r="Z636" s="378"/>
      <c r="AA636" s="378"/>
      <c r="AB636" s="378"/>
      <c r="AC636" s="378"/>
      <c r="AD636" s="378"/>
      <c r="AE636" s="378"/>
      <c r="AF636" s="378"/>
      <c r="AG636" s="378"/>
      <c r="AH636" s="378"/>
      <c r="AI636" s="378"/>
      <c r="AJ636" s="768"/>
      <c r="AK636" s="378"/>
      <c r="AL636" s="644"/>
      <c r="AT636" s="347"/>
      <c r="AU636" s="374"/>
      <c r="BE636" s="347"/>
      <c r="BF636" s="374"/>
      <c r="BP636" s="347"/>
    </row>
    <row r="637" spans="1:69" ht="11.25" customHeight="1" x14ac:dyDescent="0.2">
      <c r="B637" s="347"/>
      <c r="C637" s="374"/>
      <c r="D637" s="395"/>
      <c r="E637" s="470"/>
      <c r="F637" s="470"/>
      <c r="G637" s="470"/>
      <c r="H637" s="470"/>
      <c r="I637" s="470"/>
      <c r="J637" s="470"/>
      <c r="K637" s="470"/>
      <c r="L637" s="470"/>
      <c r="M637" s="470"/>
      <c r="N637" s="766"/>
      <c r="O637" s="476"/>
      <c r="P637" s="476"/>
      <c r="Q637" s="476"/>
      <c r="R637" s="476"/>
      <c r="S637" s="476"/>
      <c r="T637" s="476"/>
      <c r="X637" s="347"/>
      <c r="Y637" s="768"/>
      <c r="Z637" s="378"/>
      <c r="AA637" s="378"/>
      <c r="AB637" s="378"/>
      <c r="AC637" s="378"/>
      <c r="AD637" s="378"/>
      <c r="AE637" s="378"/>
      <c r="AF637" s="378"/>
      <c r="AG637" s="378"/>
      <c r="AH637" s="378"/>
      <c r="AI637" s="378"/>
      <c r="AJ637" s="768"/>
      <c r="AK637" s="378"/>
      <c r="AL637" s="644"/>
      <c r="AT637" s="347"/>
      <c r="AU637" s="374"/>
      <c r="BE637" s="347"/>
      <c r="BF637" s="374"/>
      <c r="BP637" s="347"/>
    </row>
    <row r="638" spans="1:69" ht="11.25" customHeight="1" x14ac:dyDescent="0.2">
      <c r="B638" s="347"/>
      <c r="C638" s="374"/>
      <c r="D638" s="395"/>
      <c r="E638" s="470"/>
      <c r="F638" s="470"/>
      <c r="G638" s="470"/>
      <c r="H638" s="470"/>
      <c r="I638" s="470"/>
      <c r="J638" s="470"/>
      <c r="K638" s="470"/>
      <c r="L638" s="470"/>
      <c r="M638" s="470"/>
      <c r="N638" s="766"/>
      <c r="O638" s="476"/>
      <c r="P638" s="347" t="s">
        <v>1731</v>
      </c>
      <c r="R638" s="378" t="s">
        <v>7</v>
      </c>
      <c r="S638" s="378"/>
      <c r="T638" s="378"/>
      <c r="U638" s="378"/>
      <c r="V638" s="378"/>
      <c r="W638" s="378"/>
      <c r="X638" s="456" t="s">
        <v>1778</v>
      </c>
      <c r="Y638" s="768"/>
      <c r="Z638" s="378"/>
      <c r="AA638" s="347" t="s">
        <v>1731</v>
      </c>
      <c r="AC638" s="378" t="s">
        <v>7</v>
      </c>
      <c r="AD638" s="378"/>
      <c r="AE638" s="378"/>
      <c r="AF638" s="378"/>
      <c r="AG638" s="378"/>
      <c r="AH638" s="378"/>
      <c r="AI638" s="456" t="s">
        <v>1778</v>
      </c>
      <c r="AJ638" s="768"/>
      <c r="AK638" s="378"/>
      <c r="AL638" s="347" t="s">
        <v>1731</v>
      </c>
      <c r="AN638" s="378" t="s">
        <v>7</v>
      </c>
      <c r="AO638" s="378"/>
      <c r="AP638" s="378"/>
      <c r="AQ638" s="378"/>
      <c r="AR638" s="378"/>
      <c r="AS638" s="378"/>
      <c r="AT638" s="456" t="s">
        <v>1778</v>
      </c>
      <c r="AU638" s="374"/>
      <c r="AW638" s="347" t="s">
        <v>1731</v>
      </c>
      <c r="AY638" s="378" t="s">
        <v>7</v>
      </c>
      <c r="AZ638" s="378"/>
      <c r="BA638" s="378"/>
      <c r="BB638" s="378"/>
      <c r="BC638" s="378"/>
      <c r="BD638" s="378"/>
      <c r="BE638" s="456" t="s">
        <v>1778</v>
      </c>
      <c r="BF638" s="374"/>
      <c r="BH638" s="347" t="s">
        <v>1731</v>
      </c>
      <c r="BJ638" s="378" t="s">
        <v>7</v>
      </c>
      <c r="BK638" s="378"/>
      <c r="BL638" s="378"/>
      <c r="BM638" s="378"/>
      <c r="BN638" s="378"/>
      <c r="BO638" s="378"/>
      <c r="BP638" s="456" t="s">
        <v>1778</v>
      </c>
    </row>
    <row r="639" spans="1:69" ht="11.25" customHeight="1" x14ac:dyDescent="0.2">
      <c r="B639" s="347"/>
      <c r="C639" s="374"/>
      <c r="D639" s="395"/>
      <c r="E639" s="470"/>
      <c r="F639" s="470"/>
      <c r="G639" s="470"/>
      <c r="H639" s="470"/>
      <c r="I639" s="470"/>
      <c r="J639" s="470"/>
      <c r="K639" s="470"/>
      <c r="L639" s="470"/>
      <c r="M639" s="470"/>
      <c r="N639" s="766"/>
      <c r="O639" s="476"/>
      <c r="P639" s="347" t="s">
        <v>1732</v>
      </c>
      <c r="R639" s="378" t="s">
        <v>7</v>
      </c>
      <c r="S639" s="378"/>
      <c r="T639" s="378"/>
      <c r="U639" s="378"/>
      <c r="V639" s="378"/>
      <c r="W639" s="378"/>
      <c r="X639" s="456" t="s">
        <v>1783</v>
      </c>
      <c r="Y639" s="768"/>
      <c r="Z639" s="378"/>
      <c r="AA639" s="347" t="s">
        <v>1732</v>
      </c>
      <c r="AC639" s="378" t="s">
        <v>7</v>
      </c>
      <c r="AD639" s="378"/>
      <c r="AE639" s="378"/>
      <c r="AF639" s="378"/>
      <c r="AG639" s="378"/>
      <c r="AH639" s="378"/>
      <c r="AI639" s="456" t="s">
        <v>1783</v>
      </c>
      <c r="AJ639" s="768"/>
      <c r="AK639" s="378"/>
      <c r="AL639" s="347" t="s">
        <v>1732</v>
      </c>
      <c r="AN639" s="378" t="s">
        <v>7</v>
      </c>
      <c r="AO639" s="378"/>
      <c r="AP639" s="378"/>
      <c r="AQ639" s="378"/>
      <c r="AR639" s="378"/>
      <c r="AS639" s="378"/>
      <c r="AT639" s="456" t="s">
        <v>1783</v>
      </c>
      <c r="AU639" s="374"/>
      <c r="AW639" s="347" t="s">
        <v>1732</v>
      </c>
      <c r="AY639" s="378" t="s">
        <v>7</v>
      </c>
      <c r="AZ639" s="378"/>
      <c r="BA639" s="378"/>
      <c r="BB639" s="378"/>
      <c r="BC639" s="378"/>
      <c r="BD639" s="378"/>
      <c r="BE639" s="456" t="s">
        <v>1783</v>
      </c>
      <c r="BF639" s="374"/>
      <c r="BH639" s="347" t="s">
        <v>1732</v>
      </c>
      <c r="BJ639" s="378" t="s">
        <v>7</v>
      </c>
      <c r="BK639" s="378"/>
      <c r="BL639" s="378"/>
      <c r="BM639" s="378"/>
      <c r="BN639" s="378"/>
      <c r="BO639" s="378"/>
      <c r="BP639" s="456" t="s">
        <v>1783</v>
      </c>
    </row>
    <row r="640" spans="1:69" ht="11.25" customHeight="1" x14ac:dyDescent="0.2">
      <c r="B640" s="347"/>
      <c r="C640" s="374"/>
      <c r="D640" s="395"/>
      <c r="E640" s="470"/>
      <c r="F640" s="470"/>
      <c r="G640" s="470"/>
      <c r="H640" s="470"/>
      <c r="I640" s="470"/>
      <c r="J640" s="470"/>
      <c r="K640" s="470"/>
      <c r="L640" s="470"/>
      <c r="M640" s="470"/>
      <c r="N640" s="766"/>
      <c r="O640" s="476"/>
      <c r="P640" s="347" t="s">
        <v>1784</v>
      </c>
      <c r="U640" s="378" t="s">
        <v>7</v>
      </c>
      <c r="V640" s="378"/>
      <c r="W640" s="378"/>
      <c r="X640" s="367">
        <v>8</v>
      </c>
      <c r="Y640" s="374"/>
      <c r="Z640" s="378"/>
      <c r="AA640" s="347" t="s">
        <v>1784</v>
      </c>
      <c r="AF640" s="378" t="s">
        <v>7</v>
      </c>
      <c r="AG640" s="378"/>
      <c r="AH640" s="378"/>
      <c r="AI640" s="367">
        <v>8</v>
      </c>
      <c r="AJ640" s="768"/>
      <c r="AK640" s="378"/>
      <c r="AL640" s="347" t="s">
        <v>1784</v>
      </c>
      <c r="AQ640" s="378" t="s">
        <v>7</v>
      </c>
      <c r="AR640" s="378"/>
      <c r="AS640" s="378"/>
      <c r="AT640" s="367">
        <v>8</v>
      </c>
      <c r="AU640" s="374"/>
      <c r="AW640" s="347" t="s">
        <v>1784</v>
      </c>
      <c r="BB640" s="378" t="s">
        <v>7</v>
      </c>
      <c r="BC640" s="378"/>
      <c r="BD640" s="378"/>
      <c r="BE640" s="367">
        <v>8</v>
      </c>
      <c r="BF640" s="374"/>
      <c r="BH640" s="347" t="s">
        <v>1784</v>
      </c>
      <c r="BM640" s="378" t="s">
        <v>7</v>
      </c>
      <c r="BN640" s="378"/>
      <c r="BO640" s="378"/>
      <c r="BP640" s="367">
        <v>8</v>
      </c>
    </row>
    <row r="641" spans="1:69" ht="6" customHeight="1" x14ac:dyDescent="0.2">
      <c r="A641" s="381"/>
      <c r="B641" s="381"/>
      <c r="C641" s="380"/>
      <c r="D641" s="379"/>
      <c r="E641" s="510"/>
      <c r="F641" s="510"/>
      <c r="G641" s="510"/>
      <c r="H641" s="510"/>
      <c r="I641" s="510"/>
      <c r="J641" s="510"/>
      <c r="K641" s="510"/>
      <c r="L641" s="510"/>
      <c r="M641" s="510"/>
      <c r="N641" s="808"/>
      <c r="O641" s="510"/>
      <c r="P641" s="510"/>
      <c r="Q641" s="510"/>
      <c r="R641" s="510"/>
      <c r="S641" s="510"/>
      <c r="T641" s="510"/>
      <c r="X641" s="347"/>
      <c r="Y641" s="374"/>
      <c r="AI641" s="347"/>
      <c r="AJ641" s="374"/>
      <c r="AL641" s="401"/>
      <c r="AT641" s="347"/>
      <c r="AU641" s="374"/>
      <c r="BE641" s="347"/>
      <c r="BF641" s="374"/>
      <c r="BP641" s="347"/>
    </row>
    <row r="642" spans="1:69" ht="6" customHeight="1" x14ac:dyDescent="0.2">
      <c r="B642" s="398"/>
      <c r="C642" s="376"/>
      <c r="D642" s="375"/>
      <c r="E642" s="476"/>
      <c r="F642" s="476"/>
      <c r="G642" s="476"/>
      <c r="H642" s="476"/>
      <c r="I642" s="476"/>
      <c r="J642" s="476"/>
      <c r="K642" s="476"/>
      <c r="L642" s="476"/>
      <c r="M642" s="476"/>
      <c r="N642" s="766"/>
      <c r="O642" s="476"/>
      <c r="P642" s="476"/>
      <c r="Q642" s="476"/>
      <c r="R642" s="476"/>
      <c r="S642" s="476"/>
      <c r="T642" s="476"/>
      <c r="U642" s="398"/>
      <c r="V642" s="398"/>
      <c r="W642" s="398"/>
      <c r="X642" s="398"/>
      <c r="Y642" s="376"/>
      <c r="Z642" s="398"/>
      <c r="AA642" s="398"/>
      <c r="AB642" s="398"/>
      <c r="AC642" s="398"/>
      <c r="AD642" s="398"/>
      <c r="AE642" s="398"/>
      <c r="AF642" s="398"/>
      <c r="AG642" s="398"/>
      <c r="AH642" s="398"/>
      <c r="AI642" s="398"/>
      <c r="AJ642" s="376"/>
      <c r="AK642" s="398"/>
      <c r="AL642" s="647"/>
      <c r="AM642" s="398"/>
      <c r="AN642" s="398"/>
      <c r="AO642" s="398"/>
      <c r="AP642" s="398"/>
      <c r="AQ642" s="398"/>
      <c r="AR642" s="398"/>
      <c r="AS642" s="398"/>
      <c r="AT642" s="398"/>
      <c r="AU642" s="376"/>
      <c r="AV642" s="398"/>
      <c r="AW642" s="398"/>
      <c r="AX642" s="398"/>
      <c r="AY642" s="398"/>
      <c r="AZ642" s="398"/>
      <c r="BA642" s="398"/>
      <c r="BB642" s="398"/>
      <c r="BC642" s="398"/>
      <c r="BD642" s="398"/>
      <c r="BE642" s="398"/>
      <c r="BF642" s="376"/>
      <c r="BG642" s="398"/>
      <c r="BH642" s="398"/>
      <c r="BI642" s="398"/>
      <c r="BJ642" s="398"/>
      <c r="BK642" s="398"/>
      <c r="BL642" s="398"/>
      <c r="BM642" s="398"/>
      <c r="BN642" s="398"/>
      <c r="BO642" s="398"/>
      <c r="BP642" s="398"/>
      <c r="BQ642" s="398"/>
    </row>
    <row r="643" spans="1:69" ht="11.25" customHeight="1" x14ac:dyDescent="0.2">
      <c r="B643" s="347" t="s">
        <v>1715</v>
      </c>
      <c r="C643" s="374"/>
      <c r="D643" s="395"/>
      <c r="E643" s="470" t="str">
        <f ca="1">VLOOKUP(INDIRECT(ADDRESS(ROW(),COLUMN()-3)),Language_Translations,MATCH(Language_Selected,Language_Options,0),FALSE)</f>
        <v xml:space="preserve">Iron or ferrous sulfate supplements are usually in the form of pills, tablets, or drops to be taken daily or weekly.
In the past [XX] months, did [CHILD'S NAME] receive iron supplements including multivitamins containing iron, daily or weekly? </v>
      </c>
      <c r="F643" s="470"/>
      <c r="G643" s="470"/>
      <c r="H643" s="470"/>
      <c r="I643" s="470"/>
      <c r="J643" s="470"/>
      <c r="K643" s="470"/>
      <c r="L643" s="470"/>
      <c r="M643" s="470"/>
      <c r="N643" s="766"/>
      <c r="O643" s="476"/>
      <c r="P643" s="476"/>
      <c r="Q643" s="476"/>
      <c r="R643" s="476"/>
      <c r="S643" s="476"/>
      <c r="T643" s="476"/>
      <c r="X643" s="347"/>
      <c r="Y643" s="768"/>
      <c r="Z643" s="378"/>
      <c r="AA643" s="378"/>
      <c r="AB643" s="378"/>
      <c r="AC643" s="378"/>
      <c r="AD643" s="378"/>
      <c r="AE643" s="378"/>
      <c r="AF643" s="378"/>
      <c r="AG643" s="378"/>
      <c r="AH643" s="378"/>
      <c r="AI643" s="378"/>
      <c r="AJ643" s="768"/>
      <c r="AK643" s="378"/>
      <c r="AL643" s="644"/>
      <c r="AT643" s="347"/>
      <c r="AU643" s="374"/>
      <c r="BE643" s="347"/>
      <c r="BF643" s="374"/>
      <c r="BP643" s="347"/>
    </row>
    <row r="644" spans="1:69" ht="11.25" customHeight="1" x14ac:dyDescent="0.2">
      <c r="B644" s="347"/>
      <c r="C644" s="374"/>
      <c r="D644" s="395"/>
      <c r="E644" s="470"/>
      <c r="F644" s="470"/>
      <c r="G644" s="470"/>
      <c r="H644" s="470"/>
      <c r="I644" s="470"/>
      <c r="J644" s="470"/>
      <c r="K644" s="470"/>
      <c r="L644" s="470"/>
      <c r="M644" s="470"/>
      <c r="N644" s="766"/>
      <c r="O644" s="476"/>
      <c r="P644" s="476"/>
      <c r="Q644" s="476"/>
      <c r="R644" s="476"/>
      <c r="S644" s="476"/>
      <c r="T644" s="476"/>
      <c r="X644" s="347"/>
      <c r="Y644" s="768"/>
      <c r="Z644" s="378"/>
      <c r="AA644" s="378"/>
      <c r="AB644" s="378"/>
      <c r="AC644" s="378"/>
      <c r="AD644" s="378"/>
      <c r="AE644" s="378"/>
      <c r="AF644" s="378"/>
      <c r="AG644" s="378"/>
      <c r="AH644" s="378"/>
      <c r="AI644" s="378"/>
      <c r="AJ644" s="768"/>
      <c r="AK644" s="378"/>
      <c r="AL644" s="644"/>
      <c r="AT644" s="347"/>
      <c r="AU644" s="374"/>
      <c r="BE644" s="347"/>
      <c r="BF644" s="374"/>
      <c r="BP644" s="347"/>
    </row>
    <row r="645" spans="1:69" ht="11.25" customHeight="1" x14ac:dyDescent="0.2">
      <c r="B645" s="347"/>
      <c r="C645" s="374"/>
      <c r="D645" s="395"/>
      <c r="E645" s="470"/>
      <c r="F645" s="470"/>
      <c r="G645" s="470"/>
      <c r="H645" s="470"/>
      <c r="I645" s="470"/>
      <c r="J645" s="470"/>
      <c r="K645" s="470"/>
      <c r="L645" s="470"/>
      <c r="M645" s="470"/>
      <c r="N645" s="766"/>
      <c r="O645" s="476"/>
      <c r="P645" s="476"/>
      <c r="Q645" s="476"/>
      <c r="R645" s="476"/>
      <c r="S645" s="476"/>
      <c r="T645" s="476"/>
      <c r="X645" s="347"/>
      <c r="Y645" s="768"/>
      <c r="Z645" s="378"/>
      <c r="AA645" s="378"/>
      <c r="AB645" s="378"/>
      <c r="AC645" s="378"/>
      <c r="AD645" s="378"/>
      <c r="AE645" s="378"/>
      <c r="AF645" s="378"/>
      <c r="AG645" s="378"/>
      <c r="AH645" s="378"/>
      <c r="AI645" s="378"/>
      <c r="AJ645" s="768"/>
      <c r="AK645" s="378"/>
      <c r="AL645" s="644"/>
      <c r="AT645" s="347"/>
      <c r="AU645" s="374"/>
      <c r="BE645" s="347"/>
      <c r="BF645" s="374"/>
      <c r="BP645" s="347"/>
    </row>
    <row r="646" spans="1:69" ht="11.25" customHeight="1" x14ac:dyDescent="0.2">
      <c r="B646" s="347"/>
      <c r="C646" s="374"/>
      <c r="D646" s="395"/>
      <c r="E646" s="470"/>
      <c r="F646" s="470"/>
      <c r="G646" s="470"/>
      <c r="H646" s="470"/>
      <c r="I646" s="470"/>
      <c r="J646" s="470"/>
      <c r="K646" s="470"/>
      <c r="L646" s="470"/>
      <c r="M646" s="470"/>
      <c r="N646" s="766"/>
      <c r="O646" s="476"/>
      <c r="P646" s="476"/>
      <c r="Q646" s="476"/>
      <c r="R646" s="476"/>
      <c r="S646" s="476"/>
      <c r="T646" s="476"/>
      <c r="X646" s="347"/>
      <c r="Y646" s="768"/>
      <c r="Z646" s="378"/>
      <c r="AA646" s="378"/>
      <c r="AB646" s="378"/>
      <c r="AC646" s="378"/>
      <c r="AD646" s="378"/>
      <c r="AE646" s="378"/>
      <c r="AF646" s="378"/>
      <c r="AG646" s="378"/>
      <c r="AH646" s="378"/>
      <c r="AI646" s="378"/>
      <c r="AJ646" s="768"/>
      <c r="AK646" s="378"/>
      <c r="AL646" s="644"/>
      <c r="AT646" s="347"/>
      <c r="AU646" s="374"/>
      <c r="BE646" s="347"/>
      <c r="BF646" s="374"/>
      <c r="BP646" s="347"/>
    </row>
    <row r="647" spans="1:69" ht="11.25" customHeight="1" x14ac:dyDescent="0.2">
      <c r="B647" s="347"/>
      <c r="C647" s="374"/>
      <c r="D647" s="395"/>
      <c r="E647" s="470"/>
      <c r="F647" s="470"/>
      <c r="G647" s="470"/>
      <c r="H647" s="470"/>
      <c r="I647" s="470"/>
      <c r="J647" s="470"/>
      <c r="K647" s="470"/>
      <c r="L647" s="470"/>
      <c r="M647" s="470"/>
      <c r="N647" s="766"/>
      <c r="O647" s="476"/>
      <c r="P647" s="476"/>
      <c r="Q647" s="476"/>
      <c r="R647" s="476"/>
      <c r="S647" s="476"/>
      <c r="T647" s="476"/>
      <c r="X647" s="347"/>
      <c r="Y647" s="768"/>
      <c r="Z647" s="378"/>
      <c r="AA647" s="378"/>
      <c r="AB647" s="378"/>
      <c r="AC647" s="378"/>
      <c r="AD647" s="378"/>
      <c r="AE647" s="378"/>
      <c r="AF647" s="378"/>
      <c r="AG647" s="378"/>
      <c r="AH647" s="378"/>
      <c r="AI647" s="378"/>
      <c r="AJ647" s="768"/>
      <c r="AK647" s="378"/>
      <c r="AL647" s="644"/>
      <c r="AT647" s="347"/>
      <c r="AU647" s="374"/>
      <c r="BE647" s="347"/>
      <c r="BF647" s="374"/>
      <c r="BP647" s="347"/>
    </row>
    <row r="648" spans="1:69" ht="11.25" customHeight="1" x14ac:dyDescent="0.2">
      <c r="B648" s="347"/>
      <c r="C648" s="374"/>
      <c r="D648" s="395"/>
      <c r="E648" s="470"/>
      <c r="F648" s="470"/>
      <c r="G648" s="470"/>
      <c r="H648" s="470"/>
      <c r="I648" s="470"/>
      <c r="J648" s="470"/>
      <c r="K648" s="470"/>
      <c r="L648" s="470"/>
      <c r="M648" s="470"/>
      <c r="N648" s="766"/>
      <c r="O648" s="476"/>
      <c r="P648" s="476"/>
      <c r="Q648" s="476"/>
      <c r="R648" s="476"/>
      <c r="S648" s="476"/>
      <c r="T648" s="476"/>
      <c r="X648" s="347"/>
      <c r="Y648" s="768"/>
      <c r="Z648" s="378"/>
      <c r="AA648" s="378"/>
      <c r="AB648" s="378"/>
      <c r="AC648" s="378"/>
      <c r="AD648" s="378"/>
      <c r="AE648" s="378"/>
      <c r="AF648" s="378"/>
      <c r="AG648" s="378"/>
      <c r="AH648" s="378"/>
      <c r="AI648" s="378"/>
      <c r="AJ648" s="768"/>
      <c r="AK648" s="378"/>
      <c r="AL648" s="644"/>
      <c r="AT648" s="347"/>
      <c r="AU648" s="374"/>
      <c r="BE648" s="347"/>
      <c r="BF648" s="374"/>
      <c r="BP648" s="347"/>
    </row>
    <row r="649" spans="1:69" ht="11.25" customHeight="1" x14ac:dyDescent="0.2">
      <c r="B649" s="347"/>
      <c r="C649" s="374"/>
      <c r="D649" s="395"/>
      <c r="E649" s="470"/>
      <c r="F649" s="470"/>
      <c r="G649" s="470"/>
      <c r="H649" s="470"/>
      <c r="I649" s="470"/>
      <c r="J649" s="470"/>
      <c r="K649" s="470"/>
      <c r="L649" s="470"/>
      <c r="M649" s="470"/>
      <c r="N649" s="766"/>
      <c r="O649" s="476"/>
      <c r="P649" s="476"/>
      <c r="Q649" s="476"/>
      <c r="R649" s="476"/>
      <c r="S649" s="476"/>
      <c r="T649" s="476"/>
      <c r="X649" s="347"/>
      <c r="Y649" s="768"/>
      <c r="Z649" s="378"/>
      <c r="AA649" s="378"/>
      <c r="AB649" s="378"/>
      <c r="AC649" s="378"/>
      <c r="AD649" s="378"/>
      <c r="AE649" s="378"/>
      <c r="AF649" s="378"/>
      <c r="AG649" s="378"/>
      <c r="AH649" s="378"/>
      <c r="AI649" s="378"/>
      <c r="AJ649" s="768"/>
      <c r="AK649" s="378"/>
      <c r="AL649" s="644"/>
      <c r="AT649" s="347"/>
      <c r="AU649" s="374"/>
      <c r="BE649" s="347"/>
      <c r="BF649" s="374"/>
      <c r="BP649" s="347"/>
    </row>
    <row r="650" spans="1:69" ht="11.25" customHeight="1" x14ac:dyDescent="0.2">
      <c r="B650" s="347"/>
      <c r="C650" s="374"/>
      <c r="D650" s="395"/>
      <c r="E650" s="470"/>
      <c r="F650" s="470"/>
      <c r="G650" s="470"/>
      <c r="H650" s="470"/>
      <c r="I650" s="470"/>
      <c r="J650" s="470"/>
      <c r="K650" s="470"/>
      <c r="L650" s="470"/>
      <c r="M650" s="470"/>
      <c r="N650" s="766"/>
      <c r="O650" s="476"/>
      <c r="P650" s="347" t="s">
        <v>1731</v>
      </c>
      <c r="R650" s="378" t="s">
        <v>7</v>
      </c>
      <c r="S650" s="378"/>
      <c r="T650" s="378"/>
      <c r="U650" s="378"/>
      <c r="V650" s="378"/>
      <c r="W650" s="378"/>
      <c r="X650" s="456" t="s">
        <v>1778</v>
      </c>
      <c r="Y650" s="768"/>
      <c r="Z650" s="378"/>
      <c r="AA650" s="347" t="s">
        <v>1731</v>
      </c>
      <c r="AC650" s="378" t="s">
        <v>7</v>
      </c>
      <c r="AD650" s="378"/>
      <c r="AE650" s="378"/>
      <c r="AF650" s="378"/>
      <c r="AG650" s="378"/>
      <c r="AH650" s="378"/>
      <c r="AI650" s="456" t="s">
        <v>1778</v>
      </c>
      <c r="AJ650" s="768"/>
      <c r="AK650" s="378"/>
      <c r="AL650" s="347" t="s">
        <v>1731</v>
      </c>
      <c r="AN650" s="378" t="s">
        <v>7</v>
      </c>
      <c r="AO650" s="378"/>
      <c r="AP650" s="378"/>
      <c r="AQ650" s="378"/>
      <c r="AR650" s="378"/>
      <c r="AS650" s="378"/>
      <c r="AT650" s="456" t="s">
        <v>1778</v>
      </c>
      <c r="AU650" s="374"/>
      <c r="AW650" s="347" t="s">
        <v>1731</v>
      </c>
      <c r="AY650" s="378" t="s">
        <v>7</v>
      </c>
      <c r="AZ650" s="378"/>
      <c r="BA650" s="378"/>
      <c r="BB650" s="378"/>
      <c r="BC650" s="378"/>
      <c r="BD650" s="378"/>
      <c r="BE650" s="456" t="s">
        <v>1778</v>
      </c>
      <c r="BF650" s="374"/>
      <c r="BH650" s="347" t="s">
        <v>1731</v>
      </c>
      <c r="BJ650" s="378" t="s">
        <v>7</v>
      </c>
      <c r="BK650" s="378"/>
      <c r="BL650" s="378"/>
      <c r="BM650" s="378"/>
      <c r="BN650" s="378"/>
      <c r="BO650" s="378"/>
      <c r="BP650" s="456" t="s">
        <v>1778</v>
      </c>
    </row>
    <row r="651" spans="1:69" ht="11.25" customHeight="1" x14ac:dyDescent="0.2">
      <c r="B651" s="347"/>
      <c r="C651" s="374"/>
      <c r="D651" s="395"/>
      <c r="E651" s="470"/>
      <c r="F651" s="470"/>
      <c r="G651" s="470"/>
      <c r="H651" s="470"/>
      <c r="I651" s="470"/>
      <c r="J651" s="470"/>
      <c r="K651" s="470"/>
      <c r="L651" s="470"/>
      <c r="M651" s="470"/>
      <c r="N651" s="766"/>
      <c r="O651" s="476"/>
      <c r="P651" s="347" t="s">
        <v>1732</v>
      </c>
      <c r="R651" s="378" t="s">
        <v>7</v>
      </c>
      <c r="S651" s="378"/>
      <c r="T651" s="378"/>
      <c r="U651" s="378"/>
      <c r="V651" s="378"/>
      <c r="W651" s="378"/>
      <c r="X651" s="456" t="s">
        <v>1783</v>
      </c>
      <c r="Y651" s="768"/>
      <c r="Z651" s="378"/>
      <c r="AA651" s="347" t="s">
        <v>1732</v>
      </c>
      <c r="AC651" s="378" t="s">
        <v>7</v>
      </c>
      <c r="AD651" s="378"/>
      <c r="AE651" s="378"/>
      <c r="AF651" s="378"/>
      <c r="AG651" s="378"/>
      <c r="AH651" s="378"/>
      <c r="AI651" s="456" t="s">
        <v>1783</v>
      </c>
      <c r="AJ651" s="768"/>
      <c r="AK651" s="378"/>
      <c r="AL651" s="347" t="s">
        <v>1732</v>
      </c>
      <c r="AN651" s="378" t="s">
        <v>7</v>
      </c>
      <c r="AO651" s="378"/>
      <c r="AP651" s="378"/>
      <c r="AQ651" s="378"/>
      <c r="AR651" s="378"/>
      <c r="AS651" s="378"/>
      <c r="AT651" s="456" t="s">
        <v>1783</v>
      </c>
      <c r="AU651" s="374"/>
      <c r="AW651" s="347" t="s">
        <v>1732</v>
      </c>
      <c r="AY651" s="378" t="s">
        <v>7</v>
      </c>
      <c r="AZ651" s="378"/>
      <c r="BA651" s="378"/>
      <c r="BB651" s="378"/>
      <c r="BC651" s="378"/>
      <c r="BD651" s="378"/>
      <c r="BE651" s="456" t="s">
        <v>1783</v>
      </c>
      <c r="BF651" s="374"/>
      <c r="BH651" s="347" t="s">
        <v>1732</v>
      </c>
      <c r="BJ651" s="378" t="s">
        <v>7</v>
      </c>
      <c r="BK651" s="378"/>
      <c r="BL651" s="378"/>
      <c r="BM651" s="378"/>
      <c r="BN651" s="378"/>
      <c r="BO651" s="378"/>
      <c r="BP651" s="456" t="s">
        <v>1783</v>
      </c>
    </row>
    <row r="652" spans="1:69" ht="11.25" customHeight="1" x14ac:dyDescent="0.2">
      <c r="B652" s="347"/>
      <c r="C652" s="374"/>
      <c r="D652" s="395"/>
      <c r="E652" s="470"/>
      <c r="F652" s="470"/>
      <c r="G652" s="470"/>
      <c r="H652" s="470"/>
      <c r="I652" s="470"/>
      <c r="J652" s="470"/>
      <c r="K652" s="470"/>
      <c r="L652" s="470"/>
      <c r="M652" s="470"/>
      <c r="N652" s="766"/>
      <c r="O652" s="476"/>
      <c r="R652" s="378"/>
      <c r="S652" s="378"/>
      <c r="T652" s="378"/>
      <c r="U652" s="378"/>
      <c r="V652" s="378"/>
      <c r="W652" s="378"/>
      <c r="X652" s="456"/>
      <c r="Y652" s="768"/>
      <c r="Z652" s="378"/>
      <c r="AC652" s="378"/>
      <c r="AD652" s="378"/>
      <c r="AE652" s="378"/>
      <c r="AF652" s="378"/>
      <c r="AG652" s="378"/>
      <c r="AH652" s="378"/>
      <c r="AI652" s="456"/>
      <c r="AJ652" s="768"/>
      <c r="AK652" s="378"/>
      <c r="AN652" s="378"/>
      <c r="AO652" s="378"/>
      <c r="AP652" s="378"/>
      <c r="AQ652" s="378"/>
      <c r="AR652" s="378"/>
      <c r="AS652" s="378"/>
      <c r="AT652" s="456"/>
      <c r="AU652" s="374"/>
      <c r="AY652" s="378"/>
      <c r="AZ652" s="378"/>
      <c r="BA652" s="378"/>
      <c r="BB652" s="378"/>
      <c r="BC652" s="378"/>
      <c r="BD652" s="378"/>
      <c r="BE652" s="456"/>
      <c r="BF652" s="374"/>
      <c r="BJ652" s="378"/>
      <c r="BK652" s="378"/>
      <c r="BL652" s="378"/>
      <c r="BM652" s="378"/>
      <c r="BN652" s="378"/>
      <c r="BO652" s="378"/>
      <c r="BP652" s="456"/>
    </row>
    <row r="653" spans="1:69" ht="11.25" customHeight="1" x14ac:dyDescent="0.2">
      <c r="B653" s="347"/>
      <c r="C653" s="374"/>
      <c r="D653" s="395"/>
      <c r="E653" s="470"/>
      <c r="F653" s="470"/>
      <c r="G653" s="470"/>
      <c r="H653" s="470"/>
      <c r="I653" s="470"/>
      <c r="J653" s="470"/>
      <c r="K653" s="470"/>
      <c r="L653" s="470"/>
      <c r="M653" s="470"/>
      <c r="N653" s="766"/>
      <c r="O653" s="476"/>
      <c r="P653" s="347" t="s">
        <v>1784</v>
      </c>
      <c r="U653" s="378" t="s">
        <v>7</v>
      </c>
      <c r="V653" s="378"/>
      <c r="W653" s="378"/>
      <c r="X653" s="367">
        <v>8</v>
      </c>
      <c r="Y653" s="374"/>
      <c r="Z653" s="378"/>
      <c r="AA653" s="347" t="s">
        <v>1784</v>
      </c>
      <c r="AF653" s="378" t="s">
        <v>7</v>
      </c>
      <c r="AG653" s="378"/>
      <c r="AH653" s="378"/>
      <c r="AI653" s="367">
        <v>8</v>
      </c>
      <c r="AJ653" s="768"/>
      <c r="AK653" s="378"/>
      <c r="AL653" s="347" t="s">
        <v>1784</v>
      </c>
      <c r="AQ653" s="378" t="s">
        <v>7</v>
      </c>
      <c r="AR653" s="378"/>
      <c r="AS653" s="378"/>
      <c r="AT653" s="367">
        <v>8</v>
      </c>
      <c r="AU653" s="374"/>
      <c r="AW653" s="347" t="s">
        <v>1784</v>
      </c>
      <c r="BB653" s="378" t="s">
        <v>7</v>
      </c>
      <c r="BC653" s="378"/>
      <c r="BD653" s="378"/>
      <c r="BE653" s="367">
        <v>8</v>
      </c>
      <c r="BF653" s="374"/>
      <c r="BH653" s="347" t="s">
        <v>1784</v>
      </c>
      <c r="BM653" s="378" t="s">
        <v>7</v>
      </c>
      <c r="BN653" s="378"/>
      <c r="BO653" s="378"/>
      <c r="BP653" s="367">
        <v>8</v>
      </c>
    </row>
    <row r="654" spans="1:69" ht="6" customHeight="1" x14ac:dyDescent="0.2">
      <c r="A654" s="381"/>
      <c r="B654" s="381"/>
      <c r="C654" s="380"/>
      <c r="D654" s="379"/>
      <c r="E654" s="518"/>
      <c r="F654" s="518"/>
      <c r="G654" s="518"/>
      <c r="H654" s="518"/>
      <c r="I654" s="518"/>
      <c r="J654" s="518"/>
      <c r="K654" s="518"/>
      <c r="L654" s="518"/>
      <c r="M654" s="518"/>
      <c r="N654" s="769"/>
      <c r="O654" s="518"/>
      <c r="P654" s="518"/>
      <c r="Q654" s="518"/>
      <c r="R654" s="518"/>
      <c r="S654" s="518"/>
      <c r="T654" s="518"/>
      <c r="U654" s="381"/>
      <c r="V654" s="381"/>
      <c r="W654" s="381"/>
      <c r="X654" s="381"/>
      <c r="Y654" s="380"/>
      <c r="Z654" s="381"/>
      <c r="AA654" s="381"/>
      <c r="AB654" s="381"/>
      <c r="AC654" s="381"/>
      <c r="AD654" s="381"/>
      <c r="AE654" s="381"/>
      <c r="AF654" s="381"/>
      <c r="AG654" s="381"/>
      <c r="AH654" s="381"/>
      <c r="AI654" s="381"/>
      <c r="AJ654" s="380"/>
      <c r="AK654" s="381"/>
      <c r="AL654" s="590"/>
      <c r="AM654" s="381"/>
      <c r="AN654" s="381"/>
      <c r="AO654" s="381"/>
      <c r="AP654" s="381"/>
      <c r="AQ654" s="381"/>
      <c r="AR654" s="381"/>
      <c r="AS654" s="381"/>
      <c r="AT654" s="381"/>
      <c r="AU654" s="380"/>
      <c r="AV654" s="381"/>
      <c r="AW654" s="381"/>
      <c r="AX654" s="381"/>
      <c r="AY654" s="381"/>
      <c r="AZ654" s="381"/>
      <c r="BA654" s="381"/>
      <c r="BB654" s="381"/>
      <c r="BC654" s="381"/>
      <c r="BD654" s="381"/>
      <c r="BE654" s="381"/>
      <c r="BF654" s="380"/>
      <c r="BG654" s="381"/>
      <c r="BH654" s="381"/>
      <c r="BI654" s="381"/>
      <c r="BJ654" s="381"/>
      <c r="BK654" s="381"/>
      <c r="BL654" s="381"/>
      <c r="BM654" s="381"/>
      <c r="BN654" s="381"/>
      <c r="BO654" s="381"/>
      <c r="BP654" s="381"/>
      <c r="BQ654" s="381"/>
    </row>
    <row r="655" spans="1:69" ht="6" customHeight="1" x14ac:dyDescent="0.2">
      <c r="A655" s="395"/>
      <c r="C655" s="374"/>
      <c r="E655" s="475"/>
      <c r="F655" s="475"/>
      <c r="G655" s="475"/>
      <c r="H655" s="475"/>
      <c r="I655" s="475"/>
      <c r="J655" s="475"/>
      <c r="K655" s="475"/>
      <c r="L655" s="475"/>
      <c r="M655" s="475"/>
      <c r="O655" s="395"/>
      <c r="Y655" s="374"/>
      <c r="Z655" s="395"/>
      <c r="AJ655" s="374"/>
      <c r="AK655" s="395"/>
      <c r="AU655" s="374"/>
      <c r="AV655" s="395"/>
      <c r="BF655" s="374"/>
      <c r="BG655" s="395"/>
      <c r="BQ655" s="374"/>
    </row>
    <row r="656" spans="1:69" ht="11.25" customHeight="1" x14ac:dyDescent="0.2">
      <c r="A656" s="395"/>
      <c r="B656" s="367" t="s">
        <v>4001</v>
      </c>
      <c r="C656" s="374"/>
      <c r="D656" s="395"/>
      <c r="E656" s="650" t="str">
        <f ca="1">VLOOKUP(INDIRECT(ADDRESS(ROW(),COLUMN()-3)),Language_Translations,MATCH(Language_Selected,Language_Options,0),FALSE)</f>
        <v>LANGUAGE OF INTERVIEW - MODULE 5</v>
      </c>
      <c r="F656" s="650"/>
      <c r="G656" s="650"/>
      <c r="H656" s="650"/>
      <c r="I656" s="650"/>
      <c r="J656" s="650"/>
      <c r="K656" s="650"/>
      <c r="L656" s="650"/>
      <c r="M656" s="650"/>
      <c r="O656" s="395"/>
      <c r="P656" s="359" t="s">
        <v>103</v>
      </c>
      <c r="Q656" s="586"/>
      <c r="R656" s="586"/>
      <c r="S656" s="586"/>
      <c r="U656" s="378" t="s">
        <v>7</v>
      </c>
      <c r="V656" s="378"/>
      <c r="W656" s="378"/>
      <c r="X656" s="773" t="s">
        <v>48</v>
      </c>
      <c r="Y656" s="374"/>
      <c r="Z656" s="395"/>
      <c r="AA656" s="359" t="s">
        <v>103</v>
      </c>
      <c r="AB656" s="586"/>
      <c r="AC656" s="586"/>
      <c r="AD656" s="586"/>
      <c r="AF656" s="378" t="s">
        <v>7</v>
      </c>
      <c r="AG656" s="378"/>
      <c r="AH656" s="378"/>
      <c r="AI656" s="773" t="s">
        <v>48</v>
      </c>
      <c r="AJ656" s="374"/>
      <c r="AK656" s="395"/>
      <c r="AL656" s="359" t="s">
        <v>103</v>
      </c>
      <c r="AM656" s="586"/>
      <c r="AN656" s="586"/>
      <c r="AO656" s="586"/>
      <c r="AQ656" s="378" t="s">
        <v>7</v>
      </c>
      <c r="AR656" s="378"/>
      <c r="AS656" s="378"/>
      <c r="AT656" s="773" t="s">
        <v>48</v>
      </c>
      <c r="AU656" s="374"/>
      <c r="AV656" s="395"/>
      <c r="AW656" s="359" t="s">
        <v>103</v>
      </c>
      <c r="AX656" s="586"/>
      <c r="AY656" s="586"/>
      <c r="AZ656" s="586"/>
      <c r="BB656" s="378" t="s">
        <v>7</v>
      </c>
      <c r="BC656" s="378"/>
      <c r="BD656" s="378"/>
      <c r="BE656" s="773" t="s">
        <v>48</v>
      </c>
      <c r="BF656" s="374"/>
      <c r="BG656" s="395"/>
      <c r="BH656" s="359" t="s">
        <v>103</v>
      </c>
      <c r="BI656" s="586"/>
      <c r="BJ656" s="586"/>
      <c r="BK656" s="586"/>
      <c r="BM656" s="378" t="s">
        <v>7</v>
      </c>
      <c r="BN656" s="378"/>
      <c r="BO656" s="378"/>
      <c r="BP656" s="773" t="s">
        <v>48</v>
      </c>
      <c r="BQ656" s="374"/>
    </row>
    <row r="657" spans="1:69" ht="11.25" customHeight="1" x14ac:dyDescent="0.2">
      <c r="A657" s="395"/>
      <c r="C657" s="374"/>
      <c r="D657" s="395"/>
      <c r="E657" s="650"/>
      <c r="F657" s="650"/>
      <c r="G657" s="650"/>
      <c r="H657" s="650"/>
      <c r="I657" s="650"/>
      <c r="J657" s="650"/>
      <c r="K657" s="650"/>
      <c r="L657" s="650"/>
      <c r="M657" s="650"/>
      <c r="O657" s="395"/>
      <c r="P657" s="359" t="s">
        <v>2254</v>
      </c>
      <c r="Q657" s="586"/>
      <c r="R657" s="586"/>
      <c r="S657" s="586"/>
      <c r="T657" s="586"/>
      <c r="U657" s="378" t="s">
        <v>7</v>
      </c>
      <c r="V657" s="378"/>
      <c r="W657" s="378"/>
      <c r="X657" s="773" t="s">
        <v>51</v>
      </c>
      <c r="Y657" s="374"/>
      <c r="Z657" s="395"/>
      <c r="AA657" s="359" t="s">
        <v>2254</v>
      </c>
      <c r="AB657" s="586"/>
      <c r="AC657" s="586"/>
      <c r="AD657" s="586"/>
      <c r="AE657" s="586"/>
      <c r="AF657" s="378" t="s">
        <v>7</v>
      </c>
      <c r="AG657" s="378"/>
      <c r="AH657" s="378"/>
      <c r="AI657" s="773" t="s">
        <v>51</v>
      </c>
      <c r="AJ657" s="374"/>
      <c r="AK657" s="395"/>
      <c r="AL657" s="359" t="s">
        <v>2254</v>
      </c>
      <c r="AM657" s="586"/>
      <c r="AN657" s="586"/>
      <c r="AO657" s="586"/>
      <c r="AP657" s="586"/>
      <c r="AQ657" s="378" t="s">
        <v>7</v>
      </c>
      <c r="AR657" s="378"/>
      <c r="AS657" s="378"/>
      <c r="AT657" s="773" t="s">
        <v>51</v>
      </c>
      <c r="AU657" s="374"/>
      <c r="AV657" s="395"/>
      <c r="AW657" s="359" t="s">
        <v>2254</v>
      </c>
      <c r="AX657" s="586"/>
      <c r="AY657" s="586"/>
      <c r="AZ657" s="586"/>
      <c r="BA657" s="586"/>
      <c r="BB657" s="378" t="s">
        <v>7</v>
      </c>
      <c r="BC657" s="378"/>
      <c r="BD657" s="378"/>
      <c r="BE657" s="773" t="s">
        <v>51</v>
      </c>
      <c r="BF657" s="374"/>
      <c r="BG657" s="395"/>
      <c r="BH657" s="359" t="s">
        <v>2254</v>
      </c>
      <c r="BI657" s="586"/>
      <c r="BJ657" s="586"/>
      <c r="BK657" s="586"/>
      <c r="BL657" s="586"/>
      <c r="BM657" s="378" t="s">
        <v>7</v>
      </c>
      <c r="BN657" s="378"/>
      <c r="BO657" s="378"/>
      <c r="BP657" s="773" t="s">
        <v>51</v>
      </c>
      <c r="BQ657" s="374"/>
    </row>
    <row r="658" spans="1:69" ht="11.25" customHeight="1" x14ac:dyDescent="0.2">
      <c r="A658" s="395"/>
      <c r="C658" s="374"/>
      <c r="D658" s="395"/>
      <c r="E658" s="650"/>
      <c r="F658" s="650"/>
      <c r="G658" s="650"/>
      <c r="H658" s="650"/>
      <c r="I658" s="650"/>
      <c r="J658" s="650"/>
      <c r="K658" s="650"/>
      <c r="L658" s="650"/>
      <c r="M658" s="650"/>
      <c r="O658" s="395"/>
      <c r="P658" s="359" t="s">
        <v>2255</v>
      </c>
      <c r="Q658" s="586"/>
      <c r="R658" s="586"/>
      <c r="T658" s="378"/>
      <c r="U658" s="378" t="s">
        <v>7</v>
      </c>
      <c r="V658" s="378"/>
      <c r="W658" s="378"/>
      <c r="X658" s="773" t="s">
        <v>53</v>
      </c>
      <c r="Y658" s="374"/>
      <c r="Z658" s="395"/>
      <c r="AA658" s="359" t="s">
        <v>2255</v>
      </c>
      <c r="AB658" s="586"/>
      <c r="AC658" s="586"/>
      <c r="AE658" s="378"/>
      <c r="AF658" s="378" t="s">
        <v>7</v>
      </c>
      <c r="AG658" s="378"/>
      <c r="AH658" s="378"/>
      <c r="AI658" s="773" t="s">
        <v>53</v>
      </c>
      <c r="AJ658" s="374"/>
      <c r="AK658" s="395"/>
      <c r="AL658" s="359" t="s">
        <v>2255</v>
      </c>
      <c r="AM658" s="586"/>
      <c r="AN658" s="586"/>
      <c r="AP658" s="378"/>
      <c r="AQ658" s="378" t="s">
        <v>7</v>
      </c>
      <c r="AR658" s="378"/>
      <c r="AS658" s="378"/>
      <c r="AT658" s="773" t="s">
        <v>53</v>
      </c>
      <c r="AU658" s="374"/>
      <c r="AV658" s="395"/>
      <c r="AW658" s="359" t="s">
        <v>2255</v>
      </c>
      <c r="AX658" s="586"/>
      <c r="AY658" s="586"/>
      <c r="BA658" s="378"/>
      <c r="BB658" s="378" t="s">
        <v>7</v>
      </c>
      <c r="BC658" s="378"/>
      <c r="BD658" s="378"/>
      <c r="BE658" s="773" t="s">
        <v>53</v>
      </c>
      <c r="BF658" s="374"/>
      <c r="BG658" s="395"/>
      <c r="BH658" s="359" t="s">
        <v>2255</v>
      </c>
      <c r="BI658" s="586"/>
      <c r="BJ658" s="586"/>
      <c r="BL658" s="378"/>
      <c r="BM658" s="378" t="s">
        <v>7</v>
      </c>
      <c r="BN658" s="378"/>
      <c r="BO658" s="378"/>
      <c r="BP658" s="773" t="s">
        <v>53</v>
      </c>
      <c r="BQ658" s="374"/>
    </row>
    <row r="659" spans="1:69" ht="11.25" customHeight="1" x14ac:dyDescent="0.2">
      <c r="A659" s="395"/>
      <c r="C659" s="374"/>
      <c r="D659" s="395"/>
      <c r="E659" s="650"/>
      <c r="F659" s="650"/>
      <c r="G659" s="650"/>
      <c r="H659" s="650"/>
      <c r="I659" s="650"/>
      <c r="J659" s="650"/>
      <c r="K659" s="650"/>
      <c r="L659" s="650"/>
      <c r="M659" s="650"/>
      <c r="O659" s="395"/>
      <c r="P659" s="359" t="s">
        <v>2256</v>
      </c>
      <c r="Q659" s="586"/>
      <c r="R659" s="586"/>
      <c r="S659" s="586"/>
      <c r="T659" s="586"/>
      <c r="U659" s="378" t="s">
        <v>7</v>
      </c>
      <c r="V659" s="586"/>
      <c r="W659" s="586"/>
      <c r="X659" s="773" t="s">
        <v>57</v>
      </c>
      <c r="Y659" s="374"/>
      <c r="Z659" s="395"/>
      <c r="AA659" s="359" t="s">
        <v>2256</v>
      </c>
      <c r="AB659" s="586"/>
      <c r="AC659" s="586"/>
      <c r="AD659" s="586"/>
      <c r="AE659" s="586"/>
      <c r="AF659" s="378" t="s">
        <v>7</v>
      </c>
      <c r="AG659" s="586"/>
      <c r="AH659" s="586"/>
      <c r="AI659" s="773" t="s">
        <v>57</v>
      </c>
      <c r="AJ659" s="374"/>
      <c r="AK659" s="395"/>
      <c r="AL659" s="359" t="s">
        <v>2256</v>
      </c>
      <c r="AM659" s="586"/>
      <c r="AN659" s="586"/>
      <c r="AO659" s="586"/>
      <c r="AP659" s="586"/>
      <c r="AQ659" s="378" t="s">
        <v>7</v>
      </c>
      <c r="AR659" s="586"/>
      <c r="AS659" s="586"/>
      <c r="AT659" s="773" t="s">
        <v>57</v>
      </c>
      <c r="AU659" s="374"/>
      <c r="AV659" s="395"/>
      <c r="AW659" s="359" t="s">
        <v>2256</v>
      </c>
      <c r="AX659" s="586"/>
      <c r="AY659" s="586"/>
      <c r="AZ659" s="586"/>
      <c r="BA659" s="586"/>
      <c r="BB659" s="378" t="s">
        <v>7</v>
      </c>
      <c r="BC659" s="586"/>
      <c r="BD659" s="586"/>
      <c r="BE659" s="773" t="s">
        <v>57</v>
      </c>
      <c r="BF659" s="374"/>
      <c r="BG659" s="395"/>
      <c r="BH659" s="359" t="s">
        <v>2256</v>
      </c>
      <c r="BI659" s="586"/>
      <c r="BJ659" s="586"/>
      <c r="BK659" s="586"/>
      <c r="BL659" s="586"/>
      <c r="BM659" s="378" t="s">
        <v>7</v>
      </c>
      <c r="BN659" s="586"/>
      <c r="BO659" s="586"/>
      <c r="BP659" s="773" t="s">
        <v>57</v>
      </c>
      <c r="BQ659" s="374"/>
    </row>
    <row r="660" spans="1:69" ht="11.25" customHeight="1" x14ac:dyDescent="0.2">
      <c r="A660" s="395"/>
      <c r="C660" s="374"/>
      <c r="E660" s="476"/>
      <c r="F660" s="476"/>
      <c r="G660" s="476"/>
      <c r="H660" s="476"/>
      <c r="I660" s="476"/>
      <c r="J660" s="476"/>
      <c r="K660" s="476"/>
      <c r="L660" s="476"/>
      <c r="M660" s="476"/>
      <c r="O660" s="395"/>
      <c r="P660" s="359" t="s">
        <v>2257</v>
      </c>
      <c r="Q660" s="586"/>
      <c r="R660" s="586"/>
      <c r="S660" s="586"/>
      <c r="T660" s="586"/>
      <c r="U660" s="586"/>
      <c r="V660" s="586"/>
      <c r="W660" s="378" t="s">
        <v>7</v>
      </c>
      <c r="X660" s="773" t="s">
        <v>60</v>
      </c>
      <c r="Y660" s="374"/>
      <c r="Z660" s="395"/>
      <c r="AA660" s="359" t="s">
        <v>2257</v>
      </c>
      <c r="AB660" s="586"/>
      <c r="AC660" s="586"/>
      <c r="AD660" s="586"/>
      <c r="AE660" s="586"/>
      <c r="AF660" s="586"/>
      <c r="AG660" s="586"/>
      <c r="AH660" s="378" t="s">
        <v>7</v>
      </c>
      <c r="AI660" s="773" t="s">
        <v>60</v>
      </c>
      <c r="AJ660" s="374"/>
      <c r="AK660" s="395"/>
      <c r="AL660" s="359" t="s">
        <v>2257</v>
      </c>
      <c r="AM660" s="586"/>
      <c r="AN660" s="586"/>
      <c r="AO660" s="586"/>
      <c r="AP660" s="586"/>
      <c r="AQ660" s="586"/>
      <c r="AR660" s="586"/>
      <c r="AS660" s="378" t="s">
        <v>7</v>
      </c>
      <c r="AT660" s="773" t="s">
        <v>60</v>
      </c>
      <c r="AU660" s="374"/>
      <c r="AV660" s="395"/>
      <c r="AW660" s="359" t="s">
        <v>2257</v>
      </c>
      <c r="AX660" s="586"/>
      <c r="AY660" s="586"/>
      <c r="AZ660" s="586"/>
      <c r="BA660" s="586"/>
      <c r="BB660" s="586"/>
      <c r="BC660" s="586"/>
      <c r="BD660" s="378" t="s">
        <v>7</v>
      </c>
      <c r="BE660" s="773" t="s">
        <v>60</v>
      </c>
      <c r="BF660" s="374"/>
      <c r="BG660" s="395"/>
      <c r="BH660" s="359" t="s">
        <v>2257</v>
      </c>
      <c r="BI660" s="586"/>
      <c r="BJ660" s="586"/>
      <c r="BK660" s="586"/>
      <c r="BL660" s="586"/>
      <c r="BM660" s="586"/>
      <c r="BN660" s="586"/>
      <c r="BO660" s="378" t="s">
        <v>7</v>
      </c>
      <c r="BP660" s="773" t="s">
        <v>60</v>
      </c>
      <c r="BQ660" s="374"/>
    </row>
    <row r="661" spans="1:69" ht="11.25" customHeight="1" x14ac:dyDescent="0.2">
      <c r="A661" s="395"/>
      <c r="C661" s="374"/>
      <c r="E661" s="475"/>
      <c r="F661" s="475"/>
      <c r="G661" s="475"/>
      <c r="H661" s="475"/>
      <c r="I661" s="475"/>
      <c r="J661" s="475"/>
      <c r="K661" s="475"/>
      <c r="L661" s="475"/>
      <c r="M661" s="475"/>
      <c r="O661" s="395"/>
      <c r="P661" s="359" t="s">
        <v>2320</v>
      </c>
      <c r="Q661" s="586"/>
      <c r="R661" s="586"/>
      <c r="S661" s="586"/>
      <c r="T661" s="586"/>
      <c r="U661" s="586"/>
      <c r="V661" s="586"/>
      <c r="W661" s="586"/>
      <c r="X661" s="773">
        <v>96</v>
      </c>
      <c r="Y661" s="374"/>
      <c r="Z661" s="395"/>
      <c r="AA661" s="359" t="s">
        <v>2320</v>
      </c>
      <c r="AB661" s="586"/>
      <c r="AC661" s="586"/>
      <c r="AD661" s="586"/>
      <c r="AE661" s="586"/>
      <c r="AF661" s="586"/>
      <c r="AG661" s="586"/>
      <c r="AH661" s="586"/>
      <c r="AI661" s="773">
        <v>96</v>
      </c>
      <c r="AJ661" s="374"/>
      <c r="AK661" s="395"/>
      <c r="AL661" s="359" t="s">
        <v>2320</v>
      </c>
      <c r="AM661" s="586"/>
      <c r="AN661" s="586"/>
      <c r="AO661" s="586"/>
      <c r="AP661" s="586"/>
      <c r="AQ661" s="586"/>
      <c r="AR661" s="586"/>
      <c r="AS661" s="586"/>
      <c r="AT661" s="773">
        <v>96</v>
      </c>
      <c r="AU661" s="374"/>
      <c r="AV661" s="395"/>
      <c r="AW661" s="359" t="s">
        <v>2320</v>
      </c>
      <c r="AX661" s="586"/>
      <c r="AY661" s="586"/>
      <c r="AZ661" s="586"/>
      <c r="BA661" s="586"/>
      <c r="BB661" s="586"/>
      <c r="BC661" s="586"/>
      <c r="BD661" s="586"/>
      <c r="BE661" s="773">
        <v>96</v>
      </c>
      <c r="BF661" s="374"/>
      <c r="BG661" s="395"/>
      <c r="BH661" s="359" t="s">
        <v>2320</v>
      </c>
      <c r="BI661" s="586"/>
      <c r="BJ661" s="586"/>
      <c r="BK661" s="586"/>
      <c r="BL661" s="586"/>
      <c r="BM661" s="586"/>
      <c r="BN661" s="586"/>
      <c r="BO661" s="586"/>
      <c r="BP661" s="773">
        <v>96</v>
      </c>
      <c r="BQ661" s="374"/>
    </row>
    <row r="662" spans="1:69" ht="6" customHeight="1" x14ac:dyDescent="0.2">
      <c r="A662" s="379"/>
      <c r="B662" s="662"/>
      <c r="C662" s="380"/>
      <c r="D662" s="379"/>
      <c r="E662" s="381"/>
      <c r="F662" s="381"/>
      <c r="G662" s="381"/>
      <c r="H662" s="381"/>
      <c r="I662" s="381"/>
      <c r="J662" s="381"/>
      <c r="K662" s="381"/>
      <c r="L662" s="381"/>
      <c r="M662" s="381"/>
      <c r="N662" s="380"/>
      <c r="O662" s="379"/>
      <c r="P662" s="381"/>
      <c r="Q662" s="381"/>
      <c r="R662" s="381"/>
      <c r="S662" s="381"/>
      <c r="T662" s="381"/>
      <c r="U662" s="381"/>
      <c r="V662" s="381"/>
      <c r="W662" s="381"/>
      <c r="X662" s="662"/>
      <c r="Y662" s="380"/>
      <c r="Z662" s="379"/>
      <c r="AA662" s="381"/>
      <c r="AB662" s="381"/>
      <c r="AC662" s="381"/>
      <c r="AD662" s="381"/>
      <c r="AE662" s="381"/>
      <c r="AF662" s="381"/>
      <c r="AG662" s="381"/>
      <c r="AH662" s="381"/>
      <c r="AI662" s="662"/>
      <c r="AJ662" s="380"/>
      <c r="AK662" s="379"/>
      <c r="AL662" s="381"/>
      <c r="AM662" s="381"/>
      <c r="AN662" s="381"/>
      <c r="AO662" s="381"/>
      <c r="AP662" s="381"/>
      <c r="AQ662" s="381"/>
      <c r="AR662" s="381"/>
      <c r="AS662" s="381"/>
      <c r="AT662" s="662"/>
      <c r="AU662" s="380"/>
      <c r="AV662" s="379"/>
      <c r="AW662" s="381"/>
      <c r="AX662" s="381"/>
      <c r="AY662" s="381"/>
      <c r="AZ662" s="381"/>
      <c r="BA662" s="381"/>
      <c r="BB662" s="381"/>
      <c r="BC662" s="381"/>
      <c r="BD662" s="381"/>
      <c r="BE662" s="662"/>
      <c r="BF662" s="380"/>
      <c r="BG662" s="379"/>
      <c r="BH662" s="381"/>
      <c r="BI662" s="381"/>
      <c r="BJ662" s="381"/>
      <c r="BK662" s="381"/>
      <c r="BL662" s="381"/>
      <c r="BM662" s="381"/>
      <c r="BN662" s="381"/>
      <c r="BO662" s="381"/>
      <c r="BP662" s="662"/>
      <c r="BQ662" s="380"/>
    </row>
    <row r="663" spans="1:69" x14ac:dyDescent="0.2">
      <c r="A663" s="375"/>
      <c r="B663" s="661"/>
      <c r="C663" s="376"/>
      <c r="D663" s="375"/>
      <c r="E663" s="398"/>
      <c r="F663" s="398"/>
      <c r="G663" s="398"/>
      <c r="H663" s="398"/>
      <c r="I663" s="398"/>
      <c r="J663" s="398"/>
      <c r="K663" s="398"/>
      <c r="L663" s="398"/>
      <c r="M663" s="398"/>
      <c r="N663" s="398"/>
      <c r="O663" s="375"/>
      <c r="P663" s="398"/>
      <c r="Q663" s="398"/>
      <c r="R663" s="398"/>
      <c r="S663" s="398"/>
      <c r="T663" s="398"/>
      <c r="U663" s="398"/>
      <c r="V663" s="398"/>
      <c r="W663" s="398"/>
      <c r="X663" s="661"/>
      <c r="Y663" s="376"/>
      <c r="Z663" s="375"/>
      <c r="AA663" s="398"/>
      <c r="AB663" s="398"/>
      <c r="AC663" s="398"/>
      <c r="AD663" s="398"/>
      <c r="AE663" s="398"/>
      <c r="AF663" s="398"/>
      <c r="AG663" s="398"/>
      <c r="AH663" s="398"/>
      <c r="AI663" s="661"/>
      <c r="AJ663" s="376"/>
      <c r="AK663" s="375"/>
      <c r="AL663" s="398"/>
      <c r="AM663" s="398"/>
      <c r="AN663" s="398"/>
      <c r="AO663" s="398"/>
      <c r="AP663" s="398"/>
      <c r="AQ663" s="398"/>
      <c r="AR663" s="398"/>
      <c r="AS663" s="398"/>
      <c r="AT663" s="661"/>
      <c r="AU663" s="376"/>
      <c r="AV663" s="375"/>
      <c r="AW663" s="398"/>
      <c r="AX663" s="398"/>
      <c r="AY663" s="398"/>
      <c r="AZ663" s="398"/>
      <c r="BA663" s="398"/>
      <c r="BB663" s="398"/>
      <c r="BC663" s="398"/>
      <c r="BD663" s="398"/>
      <c r="BE663" s="661"/>
      <c r="BF663" s="376"/>
      <c r="BG663" s="375"/>
      <c r="BH663" s="398"/>
      <c r="BI663" s="398"/>
      <c r="BJ663" s="398"/>
      <c r="BK663" s="398"/>
      <c r="BL663" s="398"/>
      <c r="BM663" s="398"/>
      <c r="BN663" s="398"/>
      <c r="BO663" s="398"/>
      <c r="BP663" s="661"/>
      <c r="BQ663" s="376"/>
    </row>
    <row r="664" spans="1:69" x14ac:dyDescent="0.2">
      <c r="A664" s="395"/>
      <c r="B664" s="367" t="s">
        <v>4000</v>
      </c>
      <c r="C664" s="374"/>
      <c r="D664" s="395"/>
      <c r="E664" s="650" t="str">
        <f ca="1">VLOOKUP(INDIRECT(ADDRESS(ROW(),COLUMN()-3)),Language_Translations,MATCH(Language_Selected,Language_Options,0),FALSE)</f>
        <v>ENTER TIME MODULE FINISHED</v>
      </c>
      <c r="F664" s="650"/>
      <c r="G664" s="650"/>
      <c r="H664" s="650"/>
      <c r="I664" s="650"/>
      <c r="J664" s="650"/>
      <c r="K664" s="650"/>
      <c r="L664" s="650"/>
      <c r="M664" s="650"/>
      <c r="O664" s="395"/>
      <c r="U664" s="410"/>
      <c r="V664" s="411"/>
      <c r="W664" s="410"/>
      <c r="X664" s="411"/>
      <c r="Y664" s="374"/>
      <c r="Z664" s="395"/>
      <c r="AF664" s="410"/>
      <c r="AG664" s="411"/>
      <c r="AH664" s="410"/>
      <c r="AI664" s="411"/>
      <c r="AJ664" s="374"/>
      <c r="AK664" s="395"/>
      <c r="AQ664" s="410"/>
      <c r="AR664" s="411"/>
      <c r="AS664" s="410"/>
      <c r="AT664" s="411"/>
      <c r="AU664" s="374"/>
      <c r="AV664" s="395"/>
      <c r="BB664" s="410"/>
      <c r="BC664" s="411"/>
      <c r="BD664" s="410"/>
      <c r="BE664" s="411"/>
      <c r="BF664" s="374"/>
      <c r="BG664" s="395"/>
      <c r="BM664" s="410"/>
      <c r="BN664" s="411"/>
      <c r="BO664" s="410"/>
      <c r="BP664" s="411"/>
      <c r="BQ664" s="374"/>
    </row>
    <row r="665" spans="1:69" x14ac:dyDescent="0.2">
      <c r="A665" s="395"/>
      <c r="C665" s="374"/>
      <c r="D665" s="395"/>
      <c r="E665" s="650"/>
      <c r="F665" s="650"/>
      <c r="G665" s="650"/>
      <c r="H665" s="650"/>
      <c r="I665" s="650"/>
      <c r="J665" s="650"/>
      <c r="K665" s="650"/>
      <c r="L665" s="650"/>
      <c r="M665" s="650"/>
      <c r="O665" s="395"/>
      <c r="P665" s="347" t="s">
        <v>3425</v>
      </c>
      <c r="U665" s="413"/>
      <c r="V665" s="414"/>
      <c r="W665" s="413"/>
      <c r="X665" s="414"/>
      <c r="Y665" s="374"/>
      <c r="Z665" s="395"/>
      <c r="AA665" s="347" t="s">
        <v>3425</v>
      </c>
      <c r="AF665" s="413"/>
      <c r="AG665" s="414"/>
      <c r="AH665" s="413"/>
      <c r="AI665" s="414"/>
      <c r="AJ665" s="374"/>
      <c r="AK665" s="395"/>
      <c r="AL665" s="347" t="s">
        <v>3425</v>
      </c>
      <c r="AQ665" s="413"/>
      <c r="AR665" s="414"/>
      <c r="AS665" s="413"/>
      <c r="AT665" s="414"/>
      <c r="AU665" s="374"/>
      <c r="AV665" s="395"/>
      <c r="AW665" s="347" t="s">
        <v>3425</v>
      </c>
      <c r="BB665" s="413"/>
      <c r="BC665" s="414"/>
      <c r="BD665" s="413"/>
      <c r="BE665" s="414"/>
      <c r="BF665" s="374"/>
      <c r="BG665" s="395"/>
      <c r="BH665" s="347" t="s">
        <v>3425</v>
      </c>
      <c r="BM665" s="413"/>
      <c r="BN665" s="414"/>
      <c r="BO665" s="413"/>
      <c r="BP665" s="414"/>
      <c r="BQ665" s="374"/>
    </row>
    <row r="666" spans="1:69" x14ac:dyDescent="0.2">
      <c r="A666" s="395"/>
      <c r="C666" s="374"/>
      <c r="D666" s="395"/>
      <c r="E666" s="650"/>
      <c r="F666" s="650"/>
      <c r="G666" s="650"/>
      <c r="H666" s="650"/>
      <c r="I666" s="650"/>
      <c r="J666" s="650"/>
      <c r="K666" s="650"/>
      <c r="L666" s="650"/>
      <c r="M666" s="650"/>
      <c r="O666" s="395"/>
      <c r="Y666" s="374"/>
      <c r="Z666" s="395"/>
      <c r="AJ666" s="374"/>
      <c r="AK666" s="395"/>
      <c r="AU666" s="374"/>
      <c r="AV666" s="395"/>
      <c r="BF666" s="374"/>
      <c r="BG666" s="395"/>
      <c r="BQ666" s="374"/>
    </row>
    <row r="667" spans="1:69" ht="6" customHeight="1" x14ac:dyDescent="0.2">
      <c r="A667" s="395"/>
      <c r="C667" s="374"/>
      <c r="D667" s="395"/>
      <c r="E667" s="650"/>
      <c r="F667" s="650"/>
      <c r="G667" s="650"/>
      <c r="H667" s="650"/>
      <c r="I667" s="650"/>
      <c r="J667" s="650"/>
      <c r="K667" s="650"/>
      <c r="L667" s="650"/>
      <c r="M667" s="650"/>
      <c r="O667" s="395"/>
      <c r="Y667" s="374"/>
      <c r="Z667" s="395"/>
      <c r="AJ667" s="374"/>
      <c r="AK667" s="395"/>
      <c r="AU667" s="374"/>
      <c r="AV667" s="395"/>
      <c r="BF667" s="374"/>
      <c r="BG667" s="395"/>
      <c r="BQ667" s="374"/>
    </row>
    <row r="668" spans="1:69" ht="11.25" customHeight="1" x14ac:dyDescent="0.2">
      <c r="A668" s="395"/>
      <c r="C668" s="374"/>
      <c r="D668" s="395"/>
      <c r="E668" s="476"/>
      <c r="F668" s="476"/>
      <c r="G668" s="476"/>
      <c r="H668" s="476"/>
      <c r="I668" s="476"/>
      <c r="J668" s="476"/>
      <c r="K668" s="476"/>
      <c r="L668" s="476"/>
      <c r="M668" s="476"/>
      <c r="O668" s="395"/>
      <c r="P668" s="410"/>
      <c r="Q668" s="411"/>
      <c r="R668" s="410"/>
      <c r="S668" s="411"/>
      <c r="U668" s="410"/>
      <c r="V668" s="411"/>
      <c r="W668" s="410"/>
      <c r="X668" s="411"/>
      <c r="Y668" s="374"/>
      <c r="Z668" s="395"/>
      <c r="AA668" s="410"/>
      <c r="AB668" s="411"/>
      <c r="AC668" s="410"/>
      <c r="AD668" s="411"/>
      <c r="AF668" s="410"/>
      <c r="AG668" s="411"/>
      <c r="AH668" s="410"/>
      <c r="AI668" s="411"/>
      <c r="AJ668" s="374"/>
      <c r="AK668" s="395"/>
      <c r="AL668" s="410"/>
      <c r="AM668" s="411"/>
      <c r="AN668" s="410"/>
      <c r="AO668" s="411"/>
      <c r="AQ668" s="410"/>
      <c r="AR668" s="411"/>
      <c r="AS668" s="410"/>
      <c r="AT668" s="411"/>
      <c r="AU668" s="374"/>
      <c r="AV668" s="395"/>
      <c r="AW668" s="410"/>
      <c r="AX668" s="411"/>
      <c r="AY668" s="410"/>
      <c r="AZ668" s="411"/>
      <c r="BB668" s="410"/>
      <c r="BC668" s="411"/>
      <c r="BD668" s="410"/>
      <c r="BE668" s="411"/>
      <c r="BF668" s="374"/>
      <c r="BG668" s="395"/>
      <c r="BH668" s="410"/>
      <c r="BI668" s="411"/>
      <c r="BJ668" s="410"/>
      <c r="BK668" s="411"/>
      <c r="BM668" s="410"/>
      <c r="BN668" s="411"/>
      <c r="BO668" s="410"/>
      <c r="BP668" s="411"/>
      <c r="BQ668" s="374"/>
    </row>
    <row r="669" spans="1:69" ht="11.25" customHeight="1" x14ac:dyDescent="0.2">
      <c r="A669" s="395"/>
      <c r="C669" s="374"/>
      <c r="D669" s="395"/>
      <c r="E669" s="476"/>
      <c r="F669" s="476"/>
      <c r="G669" s="476"/>
      <c r="H669" s="476"/>
      <c r="I669" s="476"/>
      <c r="J669" s="476"/>
      <c r="K669" s="476"/>
      <c r="L669" s="476"/>
      <c r="M669" s="476"/>
      <c r="O669" s="395"/>
      <c r="P669" s="413"/>
      <c r="Q669" s="414"/>
      <c r="R669" s="413"/>
      <c r="S669" s="414"/>
      <c r="T669" s="378"/>
      <c r="U669" s="413"/>
      <c r="V669" s="414"/>
      <c r="W669" s="413"/>
      <c r="X669" s="414"/>
      <c r="Y669" s="374"/>
      <c r="Z669" s="395"/>
      <c r="AA669" s="413"/>
      <c r="AB669" s="414"/>
      <c r="AC669" s="413"/>
      <c r="AD669" s="414"/>
      <c r="AE669" s="378"/>
      <c r="AF669" s="413"/>
      <c r="AG669" s="414"/>
      <c r="AH669" s="413"/>
      <c r="AI669" s="414"/>
      <c r="AJ669" s="374"/>
      <c r="AK669" s="395"/>
      <c r="AL669" s="413"/>
      <c r="AM669" s="414"/>
      <c r="AN669" s="413"/>
      <c r="AO669" s="414"/>
      <c r="AP669" s="378"/>
      <c r="AQ669" s="413"/>
      <c r="AR669" s="414"/>
      <c r="AS669" s="413"/>
      <c r="AT669" s="414"/>
      <c r="AU669" s="374"/>
      <c r="AV669" s="395"/>
      <c r="AW669" s="413"/>
      <c r="AX669" s="414"/>
      <c r="AY669" s="413"/>
      <c r="AZ669" s="414"/>
      <c r="BA669" s="378"/>
      <c r="BB669" s="413"/>
      <c r="BC669" s="414"/>
      <c r="BD669" s="413"/>
      <c r="BE669" s="414"/>
      <c r="BF669" s="374"/>
      <c r="BG669" s="395"/>
      <c r="BH669" s="413"/>
      <c r="BI669" s="414"/>
      <c r="BJ669" s="413"/>
      <c r="BK669" s="414"/>
      <c r="BL669" s="378"/>
      <c r="BM669" s="413"/>
      <c r="BN669" s="414"/>
      <c r="BO669" s="413"/>
      <c r="BP669" s="414"/>
      <c r="BQ669" s="374"/>
    </row>
    <row r="670" spans="1:69" ht="11.25" customHeight="1" x14ac:dyDescent="0.2">
      <c r="A670" s="395"/>
      <c r="C670" s="374"/>
      <c r="D670" s="395"/>
      <c r="E670" s="476"/>
      <c r="F670" s="476"/>
      <c r="G670" s="476"/>
      <c r="H670" s="476"/>
      <c r="I670" s="476"/>
      <c r="J670" s="476"/>
      <c r="K670" s="476"/>
      <c r="L670" s="476"/>
      <c r="M670" s="476"/>
      <c r="O670" s="395"/>
      <c r="R670" s="378"/>
      <c r="S670" s="378"/>
      <c r="T670" s="378"/>
      <c r="U670" s="378"/>
      <c r="V670" s="378"/>
      <c r="W670" s="378"/>
      <c r="X670" s="456"/>
      <c r="Y670" s="374"/>
      <c r="Z670" s="395"/>
      <c r="AC670" s="378"/>
      <c r="AD670" s="378"/>
      <c r="AE670" s="378"/>
      <c r="AF670" s="378"/>
      <c r="AG670" s="378"/>
      <c r="AH670" s="378"/>
      <c r="AI670" s="456"/>
      <c r="AJ670" s="374"/>
      <c r="AK670" s="395"/>
      <c r="AN670" s="378"/>
      <c r="AO670" s="378"/>
      <c r="AP670" s="378"/>
      <c r="AQ670" s="378"/>
      <c r="AR670" s="378"/>
      <c r="AS670" s="378"/>
      <c r="AT670" s="456"/>
      <c r="AU670" s="374"/>
      <c r="AV670" s="395"/>
      <c r="AY670" s="378"/>
      <c r="AZ670" s="378"/>
      <c r="BA670" s="378"/>
      <c r="BB670" s="378"/>
      <c r="BC670" s="378"/>
      <c r="BD670" s="378"/>
      <c r="BE670" s="456"/>
      <c r="BF670" s="374"/>
      <c r="BG670" s="395"/>
      <c r="BJ670" s="378"/>
      <c r="BK670" s="378"/>
      <c r="BL670" s="378"/>
      <c r="BM670" s="378"/>
      <c r="BN670" s="378"/>
      <c r="BO670" s="378"/>
      <c r="BP670" s="456"/>
      <c r="BQ670" s="374"/>
    </row>
    <row r="671" spans="1:69" ht="11.25" customHeight="1" x14ac:dyDescent="0.2">
      <c r="A671" s="395"/>
      <c r="C671" s="374"/>
      <c r="D671" s="395"/>
      <c r="E671" s="476"/>
      <c r="F671" s="476"/>
      <c r="G671" s="476"/>
      <c r="H671" s="476"/>
      <c r="I671" s="476"/>
      <c r="J671" s="476"/>
      <c r="K671" s="476"/>
      <c r="L671" s="476"/>
      <c r="M671" s="476"/>
      <c r="O671" s="395"/>
      <c r="P671" s="347" t="s">
        <v>1800</v>
      </c>
      <c r="U671" s="347" t="s">
        <v>1748</v>
      </c>
      <c r="Y671" s="374"/>
      <c r="Z671" s="395"/>
      <c r="AA671" s="347" t="s">
        <v>1800</v>
      </c>
      <c r="AF671" s="347" t="s">
        <v>1748</v>
      </c>
      <c r="AJ671" s="374"/>
      <c r="AK671" s="395"/>
      <c r="AL671" s="347" t="s">
        <v>1800</v>
      </c>
      <c r="AQ671" s="347" t="s">
        <v>1748</v>
      </c>
      <c r="AU671" s="374"/>
      <c r="AV671" s="395"/>
      <c r="AW671" s="347" t="s">
        <v>1800</v>
      </c>
      <c r="BB671" s="347" t="s">
        <v>1748</v>
      </c>
      <c r="BF671" s="374"/>
      <c r="BG671" s="395"/>
      <c r="BH671" s="347" t="s">
        <v>1800</v>
      </c>
      <c r="BM671" s="347" t="s">
        <v>1748</v>
      </c>
      <c r="BQ671" s="374"/>
    </row>
    <row r="672" spans="1:69" ht="6" customHeight="1" x14ac:dyDescent="0.2">
      <c r="A672" s="379"/>
      <c r="B672" s="662"/>
      <c r="C672" s="380"/>
      <c r="D672" s="379"/>
      <c r="E672" s="381"/>
      <c r="F672" s="381"/>
      <c r="G672" s="381"/>
      <c r="H672" s="381"/>
      <c r="I672" s="381"/>
      <c r="J672" s="381"/>
      <c r="K672" s="381"/>
      <c r="L672" s="381"/>
      <c r="M672" s="381"/>
      <c r="N672" s="381"/>
      <c r="O672" s="379"/>
      <c r="P672" s="381"/>
      <c r="Q672" s="381"/>
      <c r="R672" s="381"/>
      <c r="S672" s="381"/>
      <c r="T672" s="381"/>
      <c r="U672" s="381"/>
      <c r="V672" s="381"/>
      <c r="W672" s="381"/>
      <c r="X672" s="662"/>
      <c r="Y672" s="380"/>
      <c r="Z672" s="379"/>
      <c r="AA672" s="381"/>
      <c r="AB672" s="381"/>
      <c r="AC672" s="381"/>
      <c r="AD672" s="381"/>
      <c r="AE672" s="381"/>
      <c r="AF672" s="381"/>
      <c r="AG672" s="381"/>
      <c r="AH672" s="381"/>
      <c r="AI672" s="662"/>
      <c r="AJ672" s="380"/>
      <c r="AK672" s="379"/>
      <c r="AL672" s="381"/>
      <c r="AM672" s="381"/>
      <c r="AN672" s="381"/>
      <c r="AO672" s="381"/>
      <c r="AP672" s="381"/>
      <c r="AQ672" s="381"/>
      <c r="AR672" s="381"/>
      <c r="AS672" s="381"/>
      <c r="AT672" s="662"/>
      <c r="AU672" s="380"/>
      <c r="AV672" s="379"/>
      <c r="AW672" s="381"/>
      <c r="AX672" s="381"/>
      <c r="AY672" s="381"/>
      <c r="AZ672" s="381"/>
      <c r="BA672" s="381"/>
      <c r="BB672" s="381"/>
      <c r="BC672" s="381"/>
      <c r="BD672" s="381"/>
      <c r="BE672" s="662"/>
      <c r="BF672" s="380"/>
      <c r="BG672" s="379"/>
      <c r="BH672" s="381"/>
      <c r="BI672" s="381"/>
      <c r="BJ672" s="381"/>
      <c r="BK672" s="381"/>
      <c r="BL672" s="381"/>
      <c r="BM672" s="381"/>
      <c r="BN672" s="381"/>
      <c r="BO672" s="381"/>
      <c r="BP672" s="662"/>
      <c r="BQ672" s="380"/>
    </row>
    <row r="673" spans="1:69" ht="6" customHeight="1" x14ac:dyDescent="0.2">
      <c r="A673" s="395"/>
      <c r="C673" s="374"/>
      <c r="E673" s="475"/>
      <c r="F673" s="475"/>
      <c r="G673" s="475"/>
      <c r="H673" s="475"/>
      <c r="I673" s="475"/>
      <c r="J673" s="475"/>
      <c r="K673" s="475"/>
      <c r="L673" s="475"/>
      <c r="M673" s="475"/>
      <c r="O673" s="395"/>
      <c r="Y673" s="374"/>
      <c r="Z673" s="395"/>
      <c r="AJ673" s="374"/>
      <c r="AK673" s="395"/>
      <c r="AU673" s="374"/>
      <c r="AV673" s="395"/>
      <c r="BF673" s="374"/>
      <c r="BG673" s="395"/>
      <c r="BQ673" s="374"/>
    </row>
    <row r="674" spans="1:69" ht="11.25" customHeight="1" x14ac:dyDescent="0.2">
      <c r="A674" s="395"/>
      <c r="B674" s="367" t="s">
        <v>4002</v>
      </c>
      <c r="C674" s="374"/>
      <c r="D674" s="395"/>
      <c r="E674" s="650" t="str">
        <f ca="1">VLOOKUP(INDIRECT(ADDRESS(ROW(),COLUMN()-3)),Language_Translations,MATCH(Language_Selected,Language_Options,0),FALSE)</f>
        <v>OUTCOME OF THE MODULE</v>
      </c>
      <c r="F674" s="650"/>
      <c r="G674" s="650"/>
      <c r="H674" s="650"/>
      <c r="I674" s="650"/>
      <c r="J674" s="650"/>
      <c r="K674" s="650"/>
      <c r="L674" s="650"/>
      <c r="M674" s="650"/>
      <c r="O674" s="395"/>
      <c r="P674" s="359" t="s">
        <v>49</v>
      </c>
      <c r="Q674" s="586"/>
      <c r="R674" s="586"/>
      <c r="S674" s="586"/>
      <c r="U674" s="378" t="s">
        <v>7</v>
      </c>
      <c r="V674" s="378"/>
      <c r="W674" s="378"/>
      <c r="X674" s="773" t="s">
        <v>48</v>
      </c>
      <c r="Y674" s="374"/>
      <c r="Z674" s="395"/>
      <c r="AA674" s="359" t="s">
        <v>49</v>
      </c>
      <c r="AB674" s="586"/>
      <c r="AC674" s="586"/>
      <c r="AD674" s="586"/>
      <c r="AF674" s="378" t="s">
        <v>7</v>
      </c>
      <c r="AG674" s="378"/>
      <c r="AH674" s="378"/>
      <c r="AI674" s="773" t="s">
        <v>48</v>
      </c>
      <c r="AJ674" s="374"/>
      <c r="AK674" s="395"/>
      <c r="AL674" s="359" t="s">
        <v>49</v>
      </c>
      <c r="AM674" s="586"/>
      <c r="AN674" s="586"/>
      <c r="AO674" s="586"/>
      <c r="AQ674" s="378" t="s">
        <v>7</v>
      </c>
      <c r="AR674" s="378"/>
      <c r="AS674" s="378"/>
      <c r="AT674" s="773" t="s">
        <v>48</v>
      </c>
      <c r="AU674" s="374"/>
      <c r="AV674" s="395"/>
      <c r="AW674" s="359" t="s">
        <v>49</v>
      </c>
      <c r="AX674" s="586"/>
      <c r="AY674" s="586"/>
      <c r="AZ674" s="586"/>
      <c r="BB674" s="378" t="s">
        <v>7</v>
      </c>
      <c r="BC674" s="378"/>
      <c r="BD674" s="378"/>
      <c r="BE674" s="773" t="s">
        <v>48</v>
      </c>
      <c r="BF674" s="374"/>
      <c r="BG674" s="395"/>
      <c r="BH674" s="359" t="s">
        <v>49</v>
      </c>
      <c r="BI674" s="586"/>
      <c r="BJ674" s="586"/>
      <c r="BK674" s="586"/>
      <c r="BM674" s="378" t="s">
        <v>7</v>
      </c>
      <c r="BN674" s="378"/>
      <c r="BO674" s="378"/>
      <c r="BP674" s="773" t="s">
        <v>48</v>
      </c>
      <c r="BQ674" s="374"/>
    </row>
    <row r="675" spans="1:69" ht="11.25" customHeight="1" x14ac:dyDescent="0.2">
      <c r="A675" s="395"/>
      <c r="C675" s="374"/>
      <c r="D675" s="395"/>
      <c r="E675" s="650"/>
      <c r="F675" s="650"/>
      <c r="G675" s="650"/>
      <c r="H675" s="650"/>
      <c r="I675" s="650"/>
      <c r="J675" s="650"/>
      <c r="K675" s="650"/>
      <c r="L675" s="650"/>
      <c r="M675" s="650"/>
      <c r="O675" s="395"/>
      <c r="P675" s="359" t="s">
        <v>2323</v>
      </c>
      <c r="Q675" s="586"/>
      <c r="R675" s="586"/>
      <c r="S675" s="586"/>
      <c r="T675" s="586"/>
      <c r="U675" s="378" t="s">
        <v>7</v>
      </c>
      <c r="V675" s="378"/>
      <c r="W675" s="378"/>
      <c r="X675" s="778" t="s">
        <v>53</v>
      </c>
      <c r="Y675" s="374"/>
      <c r="Z675" s="395"/>
      <c r="AA675" s="359" t="s">
        <v>2323</v>
      </c>
      <c r="AB675" s="586"/>
      <c r="AC675" s="586"/>
      <c r="AD675" s="586"/>
      <c r="AE675" s="586"/>
      <c r="AF675" s="378" t="s">
        <v>7</v>
      </c>
      <c r="AG675" s="378"/>
      <c r="AH675" s="378"/>
      <c r="AI675" s="778" t="s">
        <v>53</v>
      </c>
      <c r="AJ675" s="374"/>
      <c r="AK675" s="395"/>
      <c r="AL675" s="359" t="s">
        <v>2323</v>
      </c>
      <c r="AM675" s="586"/>
      <c r="AN675" s="586"/>
      <c r="AO675" s="586"/>
      <c r="AP675" s="586"/>
      <c r="AQ675" s="378" t="s">
        <v>7</v>
      </c>
      <c r="AR675" s="378"/>
      <c r="AS675" s="378"/>
      <c r="AT675" s="778" t="s">
        <v>53</v>
      </c>
      <c r="AU675" s="374"/>
      <c r="AV675" s="395"/>
      <c r="AW675" s="359" t="s">
        <v>2323</v>
      </c>
      <c r="AX675" s="586"/>
      <c r="AY675" s="586"/>
      <c r="AZ675" s="586"/>
      <c r="BA675" s="586"/>
      <c r="BB675" s="378" t="s">
        <v>7</v>
      </c>
      <c r="BC675" s="378"/>
      <c r="BD675" s="378"/>
      <c r="BE675" s="778" t="s">
        <v>53</v>
      </c>
      <c r="BF675" s="374"/>
      <c r="BG675" s="395"/>
      <c r="BH675" s="359" t="s">
        <v>2323</v>
      </c>
      <c r="BI675" s="586"/>
      <c r="BJ675" s="586"/>
      <c r="BK675" s="586"/>
      <c r="BL675" s="586"/>
      <c r="BM675" s="378" t="s">
        <v>7</v>
      </c>
      <c r="BN675" s="378"/>
      <c r="BO675" s="378"/>
      <c r="BP675" s="778" t="s">
        <v>53</v>
      </c>
      <c r="BQ675" s="374"/>
    </row>
    <row r="676" spans="1:69" ht="11.25" customHeight="1" x14ac:dyDescent="0.2">
      <c r="A676" s="395"/>
      <c r="C676" s="374"/>
      <c r="D676" s="395"/>
      <c r="E676" s="650"/>
      <c r="F676" s="650"/>
      <c r="G676" s="650"/>
      <c r="H676" s="650"/>
      <c r="I676" s="650"/>
      <c r="J676" s="650"/>
      <c r="K676" s="650"/>
      <c r="L676" s="650"/>
      <c r="M676" s="650"/>
      <c r="O676" s="395"/>
      <c r="P676" s="359" t="s">
        <v>2324</v>
      </c>
      <c r="Q676" s="586"/>
      <c r="R676" s="586"/>
      <c r="S676" s="586"/>
      <c r="T676" s="586"/>
      <c r="U676" s="378" t="s">
        <v>7</v>
      </c>
      <c r="V676" s="378"/>
      <c r="W676" s="378"/>
      <c r="X676" s="778" t="s">
        <v>57</v>
      </c>
      <c r="Y676" s="374"/>
      <c r="Z676" s="395"/>
      <c r="AA676" s="359" t="s">
        <v>2324</v>
      </c>
      <c r="AB676" s="586"/>
      <c r="AC676" s="586"/>
      <c r="AD676" s="586"/>
      <c r="AE676" s="586"/>
      <c r="AF676" s="378" t="s">
        <v>7</v>
      </c>
      <c r="AG676" s="378"/>
      <c r="AH676" s="378"/>
      <c r="AI676" s="778" t="s">
        <v>57</v>
      </c>
      <c r="AJ676" s="374"/>
      <c r="AK676" s="395"/>
      <c r="AL676" s="359" t="s">
        <v>2324</v>
      </c>
      <c r="AM676" s="586"/>
      <c r="AN676" s="586"/>
      <c r="AO676" s="586"/>
      <c r="AP676" s="586"/>
      <c r="AQ676" s="378" t="s">
        <v>7</v>
      </c>
      <c r="AR676" s="378"/>
      <c r="AS676" s="378"/>
      <c r="AT676" s="778" t="s">
        <v>57</v>
      </c>
      <c r="AU676" s="374"/>
      <c r="AV676" s="395"/>
      <c r="AW676" s="359" t="s">
        <v>2324</v>
      </c>
      <c r="AX676" s="586"/>
      <c r="AY676" s="586"/>
      <c r="AZ676" s="586"/>
      <c r="BA676" s="586"/>
      <c r="BB676" s="378" t="s">
        <v>7</v>
      </c>
      <c r="BC676" s="378"/>
      <c r="BD676" s="378"/>
      <c r="BE676" s="778" t="s">
        <v>57</v>
      </c>
      <c r="BF676" s="374"/>
      <c r="BG676" s="395"/>
      <c r="BH676" s="359" t="s">
        <v>2324</v>
      </c>
      <c r="BI676" s="586"/>
      <c r="BJ676" s="586"/>
      <c r="BK676" s="586"/>
      <c r="BL676" s="586"/>
      <c r="BM676" s="378" t="s">
        <v>7</v>
      </c>
      <c r="BN676" s="378"/>
      <c r="BO676" s="378"/>
      <c r="BP676" s="778" t="s">
        <v>57</v>
      </c>
      <c r="BQ676" s="374"/>
    </row>
    <row r="677" spans="1:69" ht="11.25" customHeight="1" x14ac:dyDescent="0.2">
      <c r="A677" s="395"/>
      <c r="C677" s="374"/>
      <c r="D677" s="395"/>
      <c r="E677" s="650"/>
      <c r="F677" s="650"/>
      <c r="G677" s="650"/>
      <c r="H677" s="650"/>
      <c r="I677" s="650"/>
      <c r="J677" s="650"/>
      <c r="K677" s="650"/>
      <c r="L677" s="650"/>
      <c r="M677" s="650"/>
      <c r="O677" s="395"/>
      <c r="P677" s="359" t="s">
        <v>61</v>
      </c>
      <c r="Q677" s="586"/>
      <c r="R677" s="586"/>
      <c r="T677" s="378" t="s">
        <v>7</v>
      </c>
      <c r="U677" s="378"/>
      <c r="V677" s="378"/>
      <c r="W677" s="378"/>
      <c r="X677" s="773" t="s">
        <v>60</v>
      </c>
      <c r="Y677" s="374"/>
      <c r="Z677" s="395"/>
      <c r="AA677" s="359" t="s">
        <v>61</v>
      </c>
      <c r="AB677" s="586"/>
      <c r="AC677" s="586"/>
      <c r="AE677" s="378" t="s">
        <v>7</v>
      </c>
      <c r="AF677" s="378"/>
      <c r="AG677" s="378"/>
      <c r="AH677" s="378"/>
      <c r="AI677" s="773" t="s">
        <v>60</v>
      </c>
      <c r="AJ677" s="374"/>
      <c r="AK677" s="395"/>
      <c r="AL677" s="359" t="s">
        <v>61</v>
      </c>
      <c r="AM677" s="586"/>
      <c r="AN677" s="586"/>
      <c r="AP677" s="378" t="s">
        <v>7</v>
      </c>
      <c r="AQ677" s="378"/>
      <c r="AR677" s="378"/>
      <c r="AS677" s="378"/>
      <c r="AT677" s="773" t="s">
        <v>60</v>
      </c>
      <c r="AU677" s="374"/>
      <c r="AV677" s="395"/>
      <c r="AW677" s="359" t="s">
        <v>61</v>
      </c>
      <c r="AX677" s="586"/>
      <c r="AY677" s="586"/>
      <c r="BA677" s="378" t="s">
        <v>7</v>
      </c>
      <c r="BB677" s="378"/>
      <c r="BC677" s="378"/>
      <c r="BD677" s="378"/>
      <c r="BE677" s="773" t="s">
        <v>60</v>
      </c>
      <c r="BF677" s="374"/>
      <c r="BG677" s="395"/>
      <c r="BH677" s="359" t="s">
        <v>61</v>
      </c>
      <c r="BI677" s="586"/>
      <c r="BJ677" s="586"/>
      <c r="BL677" s="378" t="s">
        <v>7</v>
      </c>
      <c r="BM677" s="378"/>
      <c r="BN677" s="378"/>
      <c r="BO677" s="378"/>
      <c r="BP677" s="773" t="s">
        <v>60</v>
      </c>
      <c r="BQ677" s="374"/>
    </row>
    <row r="678" spans="1:69" ht="11.25" customHeight="1" x14ac:dyDescent="0.2">
      <c r="A678" s="395"/>
      <c r="C678" s="374"/>
      <c r="D678" s="395"/>
      <c r="E678" s="650"/>
      <c r="F678" s="650"/>
      <c r="G678" s="650"/>
      <c r="H678" s="650"/>
      <c r="I678" s="650"/>
      <c r="J678" s="650"/>
      <c r="K678" s="650"/>
      <c r="L678" s="650"/>
      <c r="M678" s="650"/>
      <c r="O678" s="395"/>
      <c r="P678" s="359" t="s">
        <v>2325</v>
      </c>
      <c r="Q678" s="586"/>
      <c r="R678" s="586"/>
      <c r="S678" s="586"/>
      <c r="T678" s="586"/>
      <c r="U678" s="586"/>
      <c r="V678" s="586"/>
      <c r="W678" s="586"/>
      <c r="X678" s="773">
        <v>10</v>
      </c>
      <c r="Y678" s="374"/>
      <c r="Z678" s="395"/>
      <c r="AA678" s="359" t="s">
        <v>2325</v>
      </c>
      <c r="AB678" s="586"/>
      <c r="AC678" s="586"/>
      <c r="AD678" s="586"/>
      <c r="AE678" s="586"/>
      <c r="AF678" s="586"/>
      <c r="AG678" s="586"/>
      <c r="AH678" s="586"/>
      <c r="AI678" s="773">
        <v>10</v>
      </c>
      <c r="AJ678" s="374"/>
      <c r="AK678" s="395"/>
      <c r="AL678" s="359" t="s">
        <v>2325</v>
      </c>
      <c r="AM678" s="586"/>
      <c r="AN678" s="586"/>
      <c r="AO678" s="586"/>
      <c r="AP678" s="586"/>
      <c r="AQ678" s="586"/>
      <c r="AR678" s="586"/>
      <c r="AS678" s="586"/>
      <c r="AT678" s="773">
        <v>10</v>
      </c>
      <c r="AU678" s="374"/>
      <c r="AV678" s="395"/>
      <c r="AW678" s="359" t="s">
        <v>2325</v>
      </c>
      <c r="AX678" s="586"/>
      <c r="AY678" s="586"/>
      <c r="AZ678" s="586"/>
      <c r="BA678" s="586"/>
      <c r="BB678" s="586"/>
      <c r="BC678" s="586"/>
      <c r="BD678" s="586"/>
      <c r="BE678" s="773">
        <v>10</v>
      </c>
      <c r="BF678" s="374"/>
      <c r="BG678" s="395"/>
      <c r="BH678" s="359" t="s">
        <v>2325</v>
      </c>
      <c r="BI678" s="586"/>
      <c r="BJ678" s="586"/>
      <c r="BK678" s="586"/>
      <c r="BL678" s="586"/>
      <c r="BM678" s="586"/>
      <c r="BN678" s="586"/>
      <c r="BO678" s="586"/>
      <c r="BP678" s="773">
        <v>10</v>
      </c>
      <c r="BQ678" s="374"/>
    </row>
    <row r="679" spans="1:69" ht="11.25" customHeight="1" x14ac:dyDescent="0.2">
      <c r="A679" s="395"/>
      <c r="C679" s="374"/>
      <c r="E679" s="476"/>
      <c r="F679" s="476"/>
      <c r="G679" s="476"/>
      <c r="H679" s="476"/>
      <c r="I679" s="476"/>
      <c r="J679" s="476"/>
      <c r="K679" s="476"/>
      <c r="L679" s="476"/>
      <c r="M679" s="476"/>
      <c r="O679" s="395"/>
      <c r="P679" s="359" t="s">
        <v>75</v>
      </c>
      <c r="Q679" s="586"/>
      <c r="R679" s="586"/>
      <c r="S679" s="586"/>
      <c r="T679" s="586"/>
      <c r="U679" s="586"/>
      <c r="V679" s="586"/>
      <c r="W679" s="378" t="s">
        <v>7</v>
      </c>
      <c r="X679" s="773">
        <v>11</v>
      </c>
      <c r="Y679" s="374"/>
      <c r="Z679" s="395"/>
      <c r="AA679" s="359" t="s">
        <v>75</v>
      </c>
      <c r="AB679" s="586"/>
      <c r="AC679" s="586"/>
      <c r="AD679" s="586"/>
      <c r="AE679" s="586"/>
      <c r="AF679" s="586"/>
      <c r="AG679" s="586"/>
      <c r="AH679" s="378" t="s">
        <v>7</v>
      </c>
      <c r="AI679" s="773">
        <v>11</v>
      </c>
      <c r="AJ679" s="374"/>
      <c r="AK679" s="395"/>
      <c r="AL679" s="359" t="s">
        <v>75</v>
      </c>
      <c r="AM679" s="586"/>
      <c r="AN679" s="586"/>
      <c r="AO679" s="586"/>
      <c r="AP679" s="586"/>
      <c r="AQ679" s="586"/>
      <c r="AR679" s="586"/>
      <c r="AS679" s="378" t="s">
        <v>7</v>
      </c>
      <c r="AT679" s="773">
        <v>11</v>
      </c>
      <c r="AU679" s="374"/>
      <c r="AV679" s="395"/>
      <c r="AW679" s="359" t="s">
        <v>75</v>
      </c>
      <c r="AX679" s="586"/>
      <c r="AY679" s="586"/>
      <c r="AZ679" s="586"/>
      <c r="BA679" s="586"/>
      <c r="BB679" s="586"/>
      <c r="BC679" s="586"/>
      <c r="BD679" s="378" t="s">
        <v>7</v>
      </c>
      <c r="BE679" s="773">
        <v>11</v>
      </c>
      <c r="BF679" s="374"/>
      <c r="BG679" s="395"/>
      <c r="BH679" s="359" t="s">
        <v>75</v>
      </c>
      <c r="BI679" s="586"/>
      <c r="BJ679" s="586"/>
      <c r="BK679" s="586"/>
      <c r="BL679" s="586"/>
      <c r="BM679" s="586"/>
      <c r="BN679" s="586"/>
      <c r="BO679" s="378" t="s">
        <v>7</v>
      </c>
      <c r="BP679" s="773">
        <v>11</v>
      </c>
      <c r="BQ679" s="374"/>
    </row>
    <row r="680" spans="1:69" ht="11.25" customHeight="1" x14ac:dyDescent="0.2">
      <c r="A680" s="395"/>
      <c r="C680" s="374"/>
      <c r="E680" s="476"/>
      <c r="F680" s="476"/>
      <c r="G680" s="476"/>
      <c r="H680" s="476"/>
      <c r="I680" s="476"/>
      <c r="J680" s="476"/>
      <c r="K680" s="476"/>
      <c r="L680" s="476"/>
      <c r="M680" s="476"/>
      <c r="O680" s="395"/>
      <c r="P680" s="359" t="s">
        <v>2326</v>
      </c>
      <c r="Q680" s="586"/>
      <c r="R680" s="586"/>
      <c r="S680" s="586"/>
      <c r="T680" s="586"/>
      <c r="U680" s="586"/>
      <c r="V680" s="378" t="s">
        <v>7</v>
      </c>
      <c r="W680" s="378"/>
      <c r="X680" s="773">
        <v>12</v>
      </c>
      <c r="Y680" s="374"/>
      <c r="Z680" s="395"/>
      <c r="AA680" s="359" t="s">
        <v>2326</v>
      </c>
      <c r="AB680" s="586"/>
      <c r="AC680" s="586"/>
      <c r="AD680" s="586"/>
      <c r="AE680" s="586"/>
      <c r="AF680" s="586"/>
      <c r="AG680" s="378" t="s">
        <v>7</v>
      </c>
      <c r="AH680" s="378"/>
      <c r="AI680" s="773">
        <v>12</v>
      </c>
      <c r="AJ680" s="374"/>
      <c r="AK680" s="395"/>
      <c r="AL680" s="359" t="s">
        <v>2326</v>
      </c>
      <c r="AM680" s="586"/>
      <c r="AN680" s="586"/>
      <c r="AO680" s="586"/>
      <c r="AP680" s="586"/>
      <c r="AQ680" s="586"/>
      <c r="AR680" s="378" t="s">
        <v>7</v>
      </c>
      <c r="AS680" s="378"/>
      <c r="AT680" s="773">
        <v>12</v>
      </c>
      <c r="AU680" s="374"/>
      <c r="AV680" s="395"/>
      <c r="AW680" s="359" t="s">
        <v>2326</v>
      </c>
      <c r="AX680" s="586"/>
      <c r="AY680" s="586"/>
      <c r="AZ680" s="586"/>
      <c r="BA680" s="586"/>
      <c r="BB680" s="586"/>
      <c r="BC680" s="378" t="s">
        <v>7</v>
      </c>
      <c r="BD680" s="378"/>
      <c r="BE680" s="773">
        <v>12</v>
      </c>
      <c r="BF680" s="374"/>
      <c r="BG680" s="395"/>
      <c r="BH680" s="359" t="s">
        <v>2326</v>
      </c>
      <c r="BI680" s="586"/>
      <c r="BJ680" s="586"/>
      <c r="BK680" s="586"/>
      <c r="BL680" s="586"/>
      <c r="BM680" s="586"/>
      <c r="BN680" s="378" t="s">
        <v>7</v>
      </c>
      <c r="BO680" s="378"/>
      <c r="BP680" s="773">
        <v>12</v>
      </c>
      <c r="BQ680" s="374"/>
    </row>
    <row r="681" spans="1:69" ht="11.25" customHeight="1" x14ac:dyDescent="0.2">
      <c r="A681" s="395"/>
      <c r="C681" s="374"/>
      <c r="E681" s="475"/>
      <c r="F681" s="475"/>
      <c r="G681" s="475"/>
      <c r="H681" s="475"/>
      <c r="I681" s="475"/>
      <c r="J681" s="475"/>
      <c r="K681" s="475"/>
      <c r="L681" s="475"/>
      <c r="M681" s="475"/>
      <c r="O681" s="395"/>
      <c r="P681" s="359" t="s">
        <v>2320</v>
      </c>
      <c r="Q681" s="586"/>
      <c r="R681" s="586"/>
      <c r="S681" s="586"/>
      <c r="T681" s="586"/>
      <c r="U681" s="586"/>
      <c r="V681" s="586"/>
      <c r="W681" s="586"/>
      <c r="X681" s="773">
        <v>96</v>
      </c>
      <c r="Y681" s="374"/>
      <c r="Z681" s="395"/>
      <c r="AA681" s="359" t="s">
        <v>2320</v>
      </c>
      <c r="AB681" s="586"/>
      <c r="AC681" s="586"/>
      <c r="AD681" s="586"/>
      <c r="AE681" s="586"/>
      <c r="AF681" s="586"/>
      <c r="AG681" s="586"/>
      <c r="AH681" s="586"/>
      <c r="AI681" s="773">
        <v>96</v>
      </c>
      <c r="AJ681" s="374"/>
      <c r="AK681" s="395"/>
      <c r="AL681" s="359" t="s">
        <v>2320</v>
      </c>
      <c r="AM681" s="586"/>
      <c r="AN681" s="586"/>
      <c r="AO681" s="586"/>
      <c r="AP681" s="586"/>
      <c r="AQ681" s="586"/>
      <c r="AR681" s="586"/>
      <c r="AS681" s="586"/>
      <c r="AT681" s="773">
        <v>96</v>
      </c>
      <c r="AU681" s="374"/>
      <c r="AV681" s="395"/>
      <c r="AW681" s="359" t="s">
        <v>2320</v>
      </c>
      <c r="AX681" s="586"/>
      <c r="AY681" s="586"/>
      <c r="AZ681" s="586"/>
      <c r="BA681" s="586"/>
      <c r="BB681" s="586"/>
      <c r="BC681" s="586"/>
      <c r="BD681" s="586"/>
      <c r="BE681" s="773">
        <v>96</v>
      </c>
      <c r="BF681" s="374"/>
      <c r="BG681" s="395"/>
      <c r="BH681" s="359" t="s">
        <v>2320</v>
      </c>
      <c r="BI681" s="586"/>
      <c r="BJ681" s="586"/>
      <c r="BK681" s="586"/>
      <c r="BL681" s="586"/>
      <c r="BM681" s="586"/>
      <c r="BN681" s="586"/>
      <c r="BO681" s="586"/>
      <c r="BP681" s="773">
        <v>96</v>
      </c>
      <c r="BQ681" s="374"/>
    </row>
    <row r="682" spans="1:69" ht="6" customHeight="1" x14ac:dyDescent="0.2">
      <c r="A682" s="379"/>
      <c r="B682" s="662"/>
      <c r="C682" s="380"/>
      <c r="D682" s="379"/>
      <c r="E682" s="381"/>
      <c r="F682" s="381"/>
      <c r="G682" s="381"/>
      <c r="H682" s="381"/>
      <c r="I682" s="381"/>
      <c r="J682" s="381"/>
      <c r="K682" s="381"/>
      <c r="L682" s="381"/>
      <c r="M682" s="381"/>
      <c r="N682" s="380"/>
      <c r="O682" s="379"/>
      <c r="P682" s="381"/>
      <c r="Q682" s="381"/>
      <c r="R682" s="381"/>
      <c r="S682" s="381"/>
      <c r="T682" s="381"/>
      <c r="U682" s="381"/>
      <c r="V682" s="381"/>
      <c r="W682" s="381"/>
      <c r="X682" s="662"/>
      <c r="Y682" s="380"/>
      <c r="Z682" s="379"/>
      <c r="AA682" s="381"/>
      <c r="AB682" s="381"/>
      <c r="AC682" s="381"/>
      <c r="AD682" s="381"/>
      <c r="AE682" s="381"/>
      <c r="AF682" s="381"/>
      <c r="AG682" s="381"/>
      <c r="AH682" s="381"/>
      <c r="AI682" s="662"/>
      <c r="AJ682" s="380"/>
      <c r="AK682" s="379"/>
      <c r="AL682" s="381"/>
      <c r="AM682" s="381"/>
      <c r="AN682" s="381"/>
      <c r="AO682" s="381"/>
      <c r="AP682" s="381"/>
      <c r="AQ682" s="381"/>
      <c r="AR682" s="381"/>
      <c r="AS682" s="381"/>
      <c r="AT682" s="662"/>
      <c r="AU682" s="380"/>
      <c r="AV682" s="379"/>
      <c r="AW682" s="381"/>
      <c r="AX682" s="381"/>
      <c r="AY682" s="381"/>
      <c r="AZ682" s="381"/>
      <c r="BA682" s="381"/>
      <c r="BB682" s="381"/>
      <c r="BC682" s="381"/>
      <c r="BD682" s="381"/>
      <c r="BE682" s="662"/>
      <c r="BF682" s="380"/>
      <c r="BG682" s="379"/>
      <c r="BH682" s="381"/>
      <c r="BI682" s="381"/>
      <c r="BJ682" s="381"/>
      <c r="BK682" s="381"/>
      <c r="BL682" s="381"/>
      <c r="BM682" s="381"/>
      <c r="BN682" s="381"/>
      <c r="BO682" s="381"/>
      <c r="BP682" s="662"/>
      <c r="BQ682" s="380"/>
    </row>
    <row r="683" spans="1:69" ht="6" customHeight="1" x14ac:dyDescent="0.2">
      <c r="A683" s="395"/>
      <c r="C683" s="374"/>
      <c r="E683" s="475"/>
      <c r="F683" s="475"/>
      <c r="G683" s="475"/>
      <c r="H683" s="475"/>
      <c r="I683" s="475"/>
      <c r="J683" s="475"/>
      <c r="K683" s="475"/>
      <c r="L683" s="475"/>
      <c r="M683" s="475"/>
      <c r="O683" s="395"/>
      <c r="Y683" s="376"/>
      <c r="Z683" s="395"/>
      <c r="AJ683" s="376"/>
      <c r="AK683" s="395"/>
      <c r="AU683" s="376"/>
      <c r="AV683" s="395"/>
      <c r="BF683" s="376"/>
      <c r="BG683" s="395"/>
      <c r="BQ683" s="376"/>
    </row>
    <row r="684" spans="1:69" ht="11.25" customHeight="1" x14ac:dyDescent="0.2">
      <c r="A684" s="395"/>
      <c r="B684" s="367" t="s">
        <v>3999</v>
      </c>
      <c r="C684" s="374"/>
      <c r="E684" s="347" t="str">
        <f ca="1">VLOOKUP(INDIRECT(ADDRESS(ROW(),COLUMN()-3)),Language_Translations,MATCH(Language_Selected,Language_Options,0),FALSE)</f>
        <v>CHECK:</v>
      </c>
      <c r="G684" s="476"/>
      <c r="H684" s="476"/>
      <c r="I684" s="476"/>
      <c r="J684" s="476"/>
      <c r="K684" s="476"/>
      <c r="L684" s="476"/>
      <c r="M684" s="476"/>
      <c r="O684" s="395"/>
      <c r="P684" s="400" t="s">
        <v>2352</v>
      </c>
      <c r="Q684" s="400"/>
      <c r="R684" s="400"/>
      <c r="S684" s="400"/>
      <c r="T684" s="400"/>
      <c r="U684" s="400"/>
      <c r="V684" s="400"/>
      <c r="W684" s="400"/>
      <c r="X684" s="400"/>
      <c r="Y684" s="374"/>
      <c r="Z684" s="395"/>
      <c r="AA684" s="400" t="s">
        <v>2352</v>
      </c>
      <c r="AB684" s="400"/>
      <c r="AC684" s="400"/>
      <c r="AD684" s="400"/>
      <c r="AE684" s="400"/>
      <c r="AF684" s="400"/>
      <c r="AG684" s="400"/>
      <c r="AH684" s="400"/>
      <c r="AI684" s="400"/>
      <c r="AJ684" s="374"/>
      <c r="AK684" s="395"/>
      <c r="AL684" s="400" t="s">
        <v>2352</v>
      </c>
      <c r="AM684" s="400"/>
      <c r="AN684" s="400"/>
      <c r="AO684" s="400"/>
      <c r="AP684" s="400"/>
      <c r="AQ684" s="400"/>
      <c r="AR684" s="400"/>
      <c r="AS684" s="400"/>
      <c r="AT684" s="400"/>
      <c r="AU684" s="374"/>
      <c r="AV684" s="395"/>
      <c r="AW684" s="400" t="s">
        <v>2352</v>
      </c>
      <c r="AX684" s="400"/>
      <c r="AY684" s="400"/>
      <c r="AZ684" s="400"/>
      <c r="BA684" s="400"/>
      <c r="BB684" s="400"/>
      <c r="BC684" s="400"/>
      <c r="BD684" s="400"/>
      <c r="BE684" s="400"/>
      <c r="BF684" s="374"/>
      <c r="BG684" s="395"/>
      <c r="BH684" s="400" t="s">
        <v>2352</v>
      </c>
      <c r="BI684" s="400"/>
      <c r="BJ684" s="400"/>
      <c r="BK684" s="400"/>
      <c r="BL684" s="400"/>
      <c r="BM684" s="400"/>
      <c r="BN684" s="400"/>
      <c r="BO684" s="400"/>
      <c r="BP684" s="400"/>
      <c r="BQ684" s="374"/>
    </row>
    <row r="685" spans="1:69" ht="11.25" customHeight="1" x14ac:dyDescent="0.2">
      <c r="A685" s="395"/>
      <c r="C685" s="374"/>
      <c r="D685" s="395"/>
      <c r="E685" s="476"/>
      <c r="F685" s="476"/>
      <c r="G685" s="476"/>
      <c r="H685" s="476"/>
      <c r="I685" s="476"/>
      <c r="J685" s="476"/>
      <c r="K685" s="476"/>
      <c r="L685" s="476"/>
      <c r="M685" s="476"/>
      <c r="O685" s="395"/>
      <c r="P685" s="400"/>
      <c r="Q685" s="400"/>
      <c r="R685" s="400"/>
      <c r="S685" s="400"/>
      <c r="T685" s="400"/>
      <c r="U685" s="400"/>
      <c r="V685" s="400"/>
      <c r="W685" s="400"/>
      <c r="X685" s="400"/>
      <c r="Y685" s="374"/>
      <c r="Z685" s="395"/>
      <c r="AA685" s="400"/>
      <c r="AB685" s="400"/>
      <c r="AC685" s="400"/>
      <c r="AD685" s="400"/>
      <c r="AE685" s="400"/>
      <c r="AF685" s="400"/>
      <c r="AG685" s="400"/>
      <c r="AH685" s="400"/>
      <c r="AI685" s="400"/>
      <c r="AJ685" s="374"/>
      <c r="AK685" s="395"/>
      <c r="AL685" s="400"/>
      <c r="AM685" s="400"/>
      <c r="AN685" s="400"/>
      <c r="AO685" s="400"/>
      <c r="AP685" s="400"/>
      <c r="AQ685" s="400"/>
      <c r="AR685" s="400"/>
      <c r="AS685" s="400"/>
      <c r="AT685" s="400"/>
      <c r="AU685" s="374"/>
      <c r="AV685" s="395"/>
      <c r="AW685" s="400"/>
      <c r="AX685" s="400"/>
      <c r="AY685" s="400"/>
      <c r="AZ685" s="400"/>
      <c r="BA685" s="400"/>
      <c r="BB685" s="400"/>
      <c r="BC685" s="400"/>
      <c r="BD685" s="400"/>
      <c r="BE685" s="400"/>
      <c r="BF685" s="374"/>
      <c r="BG685" s="395"/>
      <c r="BH685" s="400"/>
      <c r="BI685" s="400"/>
      <c r="BJ685" s="400"/>
      <c r="BK685" s="400"/>
      <c r="BL685" s="400"/>
      <c r="BM685" s="400"/>
      <c r="BN685" s="400"/>
      <c r="BO685" s="400"/>
      <c r="BP685" s="400"/>
      <c r="BQ685" s="374"/>
    </row>
    <row r="686" spans="1:69" ht="11.25" customHeight="1" x14ac:dyDescent="0.2">
      <c r="A686" s="395"/>
      <c r="C686" s="374"/>
      <c r="D686" s="395"/>
      <c r="E686" s="476"/>
      <c r="F686" s="476"/>
      <c r="G686" s="476"/>
      <c r="H686" s="476"/>
      <c r="I686" s="476"/>
      <c r="J686" s="476"/>
      <c r="K686" s="476"/>
      <c r="L686" s="476"/>
      <c r="M686" s="476"/>
      <c r="O686" s="395"/>
      <c r="P686" s="400"/>
      <c r="Q686" s="400"/>
      <c r="R686" s="400"/>
      <c r="S686" s="400"/>
      <c r="T686" s="400"/>
      <c r="U686" s="400"/>
      <c r="V686" s="400"/>
      <c r="W686" s="400"/>
      <c r="X686" s="400"/>
      <c r="Y686" s="374"/>
      <c r="Z686" s="395"/>
      <c r="AA686" s="400"/>
      <c r="AB686" s="400"/>
      <c r="AC686" s="400"/>
      <c r="AD686" s="400"/>
      <c r="AE686" s="400"/>
      <c r="AF686" s="400"/>
      <c r="AG686" s="400"/>
      <c r="AH686" s="400"/>
      <c r="AI686" s="400"/>
      <c r="AJ686" s="374"/>
      <c r="AK686" s="395"/>
      <c r="AL686" s="400"/>
      <c r="AM686" s="400"/>
      <c r="AN686" s="400"/>
      <c r="AO686" s="400"/>
      <c r="AP686" s="400"/>
      <c r="AQ686" s="400"/>
      <c r="AR686" s="400"/>
      <c r="AS686" s="400"/>
      <c r="AT686" s="400"/>
      <c r="AU686" s="374"/>
      <c r="AV686" s="395"/>
      <c r="AW686" s="400"/>
      <c r="AX686" s="400"/>
      <c r="AY686" s="400"/>
      <c r="AZ686" s="400"/>
      <c r="BA686" s="400"/>
      <c r="BB686" s="400"/>
      <c r="BC686" s="400"/>
      <c r="BD686" s="400"/>
      <c r="BE686" s="400"/>
      <c r="BF686" s="374"/>
      <c r="BG686" s="395"/>
      <c r="BH686" s="400"/>
      <c r="BI686" s="400"/>
      <c r="BJ686" s="400"/>
      <c r="BK686" s="400"/>
      <c r="BL686" s="400"/>
      <c r="BM686" s="400"/>
      <c r="BN686" s="400"/>
      <c r="BO686" s="400"/>
      <c r="BP686" s="400"/>
      <c r="BQ686" s="374"/>
    </row>
    <row r="687" spans="1:69" ht="11.25" customHeight="1" x14ac:dyDescent="0.2">
      <c r="A687" s="395"/>
      <c r="C687" s="374"/>
      <c r="D687" s="395"/>
      <c r="E687" s="476"/>
      <c r="F687" s="476"/>
      <c r="G687" s="476"/>
      <c r="H687" s="476"/>
      <c r="I687" s="476"/>
      <c r="J687" s="476"/>
      <c r="K687" s="476"/>
      <c r="L687" s="476"/>
      <c r="M687" s="476"/>
      <c r="O687" s="395"/>
      <c r="P687" s="400"/>
      <c r="Q687" s="400"/>
      <c r="R687" s="400"/>
      <c r="S687" s="400"/>
      <c r="T687" s="400"/>
      <c r="U687" s="400"/>
      <c r="V687" s="400"/>
      <c r="W687" s="400"/>
      <c r="X687" s="400"/>
      <c r="Y687" s="374"/>
      <c r="Z687" s="395"/>
      <c r="AA687" s="400"/>
      <c r="AB687" s="400"/>
      <c r="AC687" s="400"/>
      <c r="AD687" s="400"/>
      <c r="AE687" s="400"/>
      <c r="AF687" s="400"/>
      <c r="AG687" s="400"/>
      <c r="AH687" s="400"/>
      <c r="AI687" s="400"/>
      <c r="AJ687" s="374"/>
      <c r="AK687" s="395"/>
      <c r="AL687" s="400"/>
      <c r="AM687" s="400"/>
      <c r="AN687" s="400"/>
      <c r="AO687" s="400"/>
      <c r="AP687" s="400"/>
      <c r="AQ687" s="400"/>
      <c r="AR687" s="400"/>
      <c r="AS687" s="400"/>
      <c r="AT687" s="400"/>
      <c r="AU687" s="374"/>
      <c r="AV687" s="395"/>
      <c r="AW687" s="400"/>
      <c r="AX687" s="400"/>
      <c r="AY687" s="400"/>
      <c r="AZ687" s="400"/>
      <c r="BA687" s="400"/>
      <c r="BB687" s="400"/>
      <c r="BC687" s="400"/>
      <c r="BD687" s="400"/>
      <c r="BE687" s="400"/>
      <c r="BF687" s="374"/>
      <c r="BG687" s="395"/>
      <c r="BH687" s="400"/>
      <c r="BI687" s="400"/>
      <c r="BJ687" s="400"/>
      <c r="BK687" s="400"/>
      <c r="BL687" s="400"/>
      <c r="BM687" s="400"/>
      <c r="BN687" s="400"/>
      <c r="BO687" s="400"/>
      <c r="BP687" s="400"/>
      <c r="BQ687" s="374"/>
    </row>
    <row r="688" spans="1:69" ht="6" customHeight="1" x14ac:dyDescent="0.2">
      <c r="A688" s="379"/>
      <c r="B688" s="662"/>
      <c r="C688" s="380"/>
      <c r="D688" s="381"/>
      <c r="E688" s="518"/>
      <c r="F688" s="518"/>
      <c r="G688" s="518"/>
      <c r="H688" s="518"/>
      <c r="I688" s="518"/>
      <c r="J688" s="518"/>
      <c r="K688" s="518"/>
      <c r="L688" s="518"/>
      <c r="M688" s="518"/>
      <c r="N688" s="381"/>
      <c r="O688" s="379"/>
      <c r="P688" s="381"/>
      <c r="Q688" s="381"/>
      <c r="R688" s="381"/>
      <c r="S688" s="381"/>
      <c r="T688" s="381"/>
      <c r="U688" s="381"/>
      <c r="V688" s="381"/>
      <c r="W688" s="381"/>
      <c r="X688" s="662"/>
      <c r="Y688" s="380"/>
      <c r="Z688" s="379"/>
      <c r="AA688" s="381"/>
      <c r="AB688" s="381"/>
      <c r="AC688" s="381"/>
      <c r="AD688" s="381"/>
      <c r="AE688" s="381"/>
      <c r="AF688" s="381"/>
      <c r="AG688" s="381"/>
      <c r="AH688" s="381"/>
      <c r="AI688" s="662"/>
      <c r="AJ688" s="380"/>
      <c r="AK688" s="379"/>
      <c r="AL688" s="381"/>
      <c r="AM688" s="381"/>
      <c r="AN688" s="381"/>
      <c r="AO688" s="381"/>
      <c r="AP688" s="381"/>
      <c r="AQ688" s="381"/>
      <c r="AR688" s="381"/>
      <c r="AS688" s="381"/>
      <c r="AT688" s="662"/>
      <c r="AU688" s="380"/>
      <c r="AV688" s="379"/>
      <c r="AW688" s="381"/>
      <c r="AX688" s="381"/>
      <c r="AY688" s="381"/>
      <c r="AZ688" s="381"/>
      <c r="BA688" s="381"/>
      <c r="BB688" s="381"/>
      <c r="BC688" s="381"/>
      <c r="BD688" s="381"/>
      <c r="BE688" s="662"/>
      <c r="BF688" s="380"/>
      <c r="BG688" s="379"/>
      <c r="BH688" s="381"/>
      <c r="BI688" s="381"/>
      <c r="BJ688" s="381"/>
      <c r="BK688" s="381"/>
      <c r="BL688" s="381"/>
      <c r="BM688" s="381"/>
      <c r="BN688" s="381"/>
      <c r="BO688" s="381"/>
      <c r="BP688" s="662"/>
      <c r="BQ688" s="380"/>
    </row>
    <row r="689" spans="1:69" ht="11.25" customHeight="1" x14ac:dyDescent="0.2">
      <c r="A689" s="395"/>
      <c r="D689" s="445" t="s">
        <v>109</v>
      </c>
      <c r="BQ689" s="374"/>
    </row>
    <row r="690" spans="1:69" ht="11.25" customHeight="1" x14ac:dyDescent="0.2">
      <c r="A690" s="395"/>
      <c r="D690" s="400" t="s">
        <v>3139</v>
      </c>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c r="AE690" s="400"/>
      <c r="AF690" s="400"/>
      <c r="AG690" s="400"/>
      <c r="AH690" s="400"/>
      <c r="AI690" s="400"/>
      <c r="AJ690" s="400"/>
      <c r="AK690" s="400"/>
      <c r="AL690" s="400"/>
      <c r="AM690" s="400"/>
      <c r="AN690" s="400"/>
      <c r="AO690" s="400"/>
      <c r="AP690" s="400"/>
      <c r="AQ690" s="400"/>
      <c r="AR690" s="400"/>
      <c r="AS690" s="400"/>
      <c r="AT690" s="400"/>
      <c r="AU690" s="400"/>
      <c r="AV690" s="400"/>
      <c r="AW690" s="400"/>
      <c r="AX690" s="400"/>
      <c r="AY690" s="400"/>
      <c r="AZ690" s="400"/>
      <c r="BA690" s="400"/>
      <c r="BB690" s="400"/>
      <c r="BC690" s="400"/>
      <c r="BD690" s="400"/>
      <c r="BE690" s="400"/>
      <c r="BF690" s="400"/>
      <c r="BG690" s="400"/>
      <c r="BH690" s="400"/>
      <c r="BI690" s="400"/>
      <c r="BJ690" s="400"/>
      <c r="BK690" s="400"/>
      <c r="BL690" s="400"/>
      <c r="BM690" s="400"/>
      <c r="BN690" s="400"/>
      <c r="BO690" s="400"/>
      <c r="BQ690" s="374"/>
    </row>
    <row r="691" spans="1:69" ht="11.25" customHeight="1" x14ac:dyDescent="0.2">
      <c r="A691" s="395"/>
      <c r="D691" s="444" t="s">
        <v>2353</v>
      </c>
      <c r="E691" s="444"/>
      <c r="F691" s="444"/>
      <c r="G691" s="444"/>
      <c r="H691" s="444"/>
      <c r="I691" s="444"/>
      <c r="J691" s="444"/>
      <c r="K691" s="444"/>
      <c r="L691" s="444"/>
      <c r="M691" s="444"/>
      <c r="N691" s="444"/>
      <c r="O691" s="444"/>
      <c r="P691" s="444"/>
      <c r="Q691" s="444"/>
      <c r="R691" s="444"/>
      <c r="S691" s="444"/>
      <c r="T691" s="444"/>
      <c r="U691" s="444"/>
      <c r="V691" s="444"/>
      <c r="W691" s="444"/>
      <c r="X691" s="444"/>
      <c r="Y691" s="444"/>
      <c r="Z691" s="444"/>
      <c r="AA691" s="444"/>
      <c r="AB691" s="444"/>
      <c r="AC691" s="444"/>
      <c r="AD691" s="444"/>
      <c r="AE691" s="444"/>
      <c r="AF691" s="444"/>
      <c r="AG691" s="444"/>
      <c r="AH691" s="444"/>
      <c r="AI691" s="444"/>
      <c r="AJ691" s="444"/>
      <c r="AK691" s="444"/>
      <c r="AL691" s="444"/>
      <c r="AM691" s="444"/>
      <c r="AN691" s="444"/>
      <c r="AO691" s="444"/>
      <c r="AP691" s="444"/>
      <c r="AQ691" s="444"/>
      <c r="AR691" s="444"/>
      <c r="AS691" s="444"/>
      <c r="AT691" s="444"/>
      <c r="AU691" s="444"/>
      <c r="AV691" s="444"/>
      <c r="AW691" s="444"/>
      <c r="AX691" s="444"/>
      <c r="AY691" s="444"/>
      <c r="AZ691" s="444"/>
      <c r="BA691" s="444"/>
      <c r="BB691" s="444"/>
      <c r="BC691" s="444"/>
      <c r="BD691" s="444"/>
      <c r="BE691" s="444"/>
      <c r="BF691" s="444"/>
      <c r="BG691" s="444"/>
      <c r="BH691" s="444"/>
      <c r="BI691" s="444"/>
      <c r="BJ691" s="444"/>
      <c r="BK691" s="444"/>
      <c r="BL691" s="444"/>
      <c r="BM691" s="444"/>
      <c r="BN691" s="444"/>
      <c r="BO691" s="444"/>
      <c r="BQ691" s="374"/>
    </row>
    <row r="692" spans="1:69" ht="11.25" customHeight="1" x14ac:dyDescent="0.2">
      <c r="A692" s="395"/>
      <c r="D692" s="444"/>
      <c r="E692" s="444"/>
      <c r="F692" s="444"/>
      <c r="G692" s="444"/>
      <c r="H692" s="444"/>
      <c r="I692" s="444"/>
      <c r="J692" s="444"/>
      <c r="K692" s="444"/>
      <c r="L692" s="444"/>
      <c r="M692" s="444"/>
      <c r="N692" s="444"/>
      <c r="O692" s="444"/>
      <c r="P692" s="444"/>
      <c r="Q692" s="444"/>
      <c r="R692" s="444"/>
      <c r="S692" s="444"/>
      <c r="T692" s="444"/>
      <c r="U692" s="444"/>
      <c r="V692" s="444"/>
      <c r="W692" s="444"/>
      <c r="X692" s="444"/>
      <c r="Y692" s="444"/>
      <c r="Z692" s="444"/>
      <c r="AA692" s="444"/>
      <c r="AB692" s="444"/>
      <c r="AC692" s="444"/>
      <c r="AD692" s="444"/>
      <c r="AE692" s="444"/>
      <c r="AF692" s="444"/>
      <c r="AG692" s="444"/>
      <c r="AH692" s="444"/>
      <c r="AI692" s="444"/>
      <c r="AJ692" s="444"/>
      <c r="AK692" s="444"/>
      <c r="AL692" s="444"/>
      <c r="AM692" s="444"/>
      <c r="AN692" s="444"/>
      <c r="AO692" s="444"/>
      <c r="AP692" s="444"/>
      <c r="AQ692" s="444"/>
      <c r="AR692" s="444"/>
      <c r="AS692" s="444"/>
      <c r="AT692" s="444"/>
      <c r="AU692" s="444"/>
      <c r="AV692" s="444"/>
      <c r="AW692" s="444"/>
      <c r="AX692" s="444"/>
      <c r="AY692" s="444"/>
      <c r="AZ692" s="444"/>
      <c r="BA692" s="444"/>
      <c r="BB692" s="444"/>
      <c r="BC692" s="444"/>
      <c r="BD692" s="444"/>
      <c r="BE692" s="444"/>
      <c r="BF692" s="444"/>
      <c r="BG692" s="444"/>
      <c r="BH692" s="444"/>
      <c r="BI692" s="444"/>
      <c r="BJ692" s="444"/>
      <c r="BK692" s="444"/>
      <c r="BL692" s="444"/>
      <c r="BM692" s="444"/>
      <c r="BN692" s="444"/>
      <c r="BO692" s="444"/>
      <c r="BQ692" s="374"/>
    </row>
    <row r="693" spans="1:69" ht="11.25" customHeight="1" x14ac:dyDescent="0.2">
      <c r="A693" s="395"/>
      <c r="D693" s="444"/>
      <c r="E693" s="444"/>
      <c r="F693" s="444"/>
      <c r="G693" s="444"/>
      <c r="H693" s="444"/>
      <c r="I693" s="444"/>
      <c r="J693" s="444"/>
      <c r="K693" s="444"/>
      <c r="L693" s="444"/>
      <c r="M693" s="444"/>
      <c r="N693" s="444"/>
      <c r="O693" s="444"/>
      <c r="P693" s="444"/>
      <c r="Q693" s="444"/>
      <c r="R693" s="444"/>
      <c r="S693" s="444"/>
      <c r="T693" s="444"/>
      <c r="U693" s="444"/>
      <c r="V693" s="444"/>
      <c r="W693" s="444"/>
      <c r="X693" s="444"/>
      <c r="Y693" s="444"/>
      <c r="Z693" s="444"/>
      <c r="AA693" s="444"/>
      <c r="AB693" s="444"/>
      <c r="AC693" s="444"/>
      <c r="AD693" s="444"/>
      <c r="AE693" s="444"/>
      <c r="AF693" s="444"/>
      <c r="AG693" s="444"/>
      <c r="AH693" s="444"/>
      <c r="AI693" s="444"/>
      <c r="AJ693" s="444"/>
      <c r="AK693" s="444"/>
      <c r="AL693" s="444"/>
      <c r="AM693" s="444"/>
      <c r="AN693" s="444"/>
      <c r="AO693" s="444"/>
      <c r="AP693" s="444"/>
      <c r="AQ693" s="444"/>
      <c r="AR693" s="444"/>
      <c r="AS693" s="444"/>
      <c r="AT693" s="444"/>
      <c r="AU693" s="444"/>
      <c r="AV693" s="444"/>
      <c r="AW693" s="444"/>
      <c r="AX693" s="444"/>
      <c r="AY693" s="444"/>
      <c r="AZ693" s="444"/>
      <c r="BA693" s="444"/>
      <c r="BB693" s="444"/>
      <c r="BC693" s="444"/>
      <c r="BD693" s="444"/>
      <c r="BE693" s="444"/>
      <c r="BF693" s="444"/>
      <c r="BG693" s="444"/>
      <c r="BH693" s="444"/>
      <c r="BI693" s="444"/>
      <c r="BJ693" s="444"/>
      <c r="BK693" s="444"/>
      <c r="BL693" s="444"/>
      <c r="BM693" s="444"/>
      <c r="BN693" s="444"/>
      <c r="BO693" s="444"/>
      <c r="BQ693" s="374"/>
    </row>
    <row r="694" spans="1:69" ht="11.25" customHeight="1" x14ac:dyDescent="0.2">
      <c r="A694" s="395"/>
      <c r="D694" s="444"/>
      <c r="E694" s="444"/>
      <c r="F694" s="444"/>
      <c r="G694" s="444"/>
      <c r="H694" s="444"/>
      <c r="I694" s="444"/>
      <c r="J694" s="444"/>
      <c r="K694" s="444"/>
      <c r="L694" s="444"/>
      <c r="M694" s="444"/>
      <c r="N694" s="444"/>
      <c r="O694" s="444"/>
      <c r="P694" s="444"/>
      <c r="Q694" s="444"/>
      <c r="R694" s="444"/>
      <c r="S694" s="444"/>
      <c r="T694" s="444"/>
      <c r="U694" s="444"/>
      <c r="V694" s="444"/>
      <c r="W694" s="444"/>
      <c r="X694" s="444"/>
      <c r="Y694" s="444"/>
      <c r="Z694" s="444"/>
      <c r="AA694" s="444"/>
      <c r="AB694" s="444"/>
      <c r="AC694" s="444"/>
      <c r="AD694" s="444"/>
      <c r="AE694" s="444"/>
      <c r="AF694" s="444"/>
      <c r="AG694" s="444"/>
      <c r="AH694" s="444"/>
      <c r="AI694" s="444"/>
      <c r="AJ694" s="444"/>
      <c r="AK694" s="444"/>
      <c r="AL694" s="444"/>
      <c r="AM694" s="444"/>
      <c r="AN694" s="444"/>
      <c r="AO694" s="444"/>
      <c r="AP694" s="444"/>
      <c r="AQ694" s="444"/>
      <c r="AR694" s="444"/>
      <c r="AS694" s="444"/>
      <c r="AT694" s="444"/>
      <c r="AU694" s="444"/>
      <c r="AV694" s="444"/>
      <c r="AW694" s="444"/>
      <c r="AX694" s="444"/>
      <c r="AY694" s="444"/>
      <c r="AZ694" s="444"/>
      <c r="BA694" s="444"/>
      <c r="BB694" s="444"/>
      <c r="BC694" s="444"/>
      <c r="BD694" s="444"/>
      <c r="BE694" s="444"/>
      <c r="BF694" s="444"/>
      <c r="BG694" s="444"/>
      <c r="BH694" s="444"/>
      <c r="BI694" s="444"/>
      <c r="BJ694" s="444"/>
      <c r="BK694" s="444"/>
      <c r="BL694" s="444"/>
      <c r="BM694" s="444"/>
      <c r="BN694" s="444"/>
      <c r="BO694" s="444"/>
      <c r="BQ694" s="374"/>
    </row>
    <row r="695" spans="1:69" x14ac:dyDescent="0.2">
      <c r="A695" s="379"/>
      <c r="B695" s="662"/>
      <c r="C695" s="381"/>
      <c r="D695" s="381"/>
      <c r="E695" s="381"/>
      <c r="F695" s="381"/>
      <c r="G695" s="381"/>
      <c r="H695" s="381"/>
      <c r="I695" s="381"/>
      <c r="J695" s="381"/>
      <c r="K695" s="381"/>
      <c r="L695" s="381"/>
      <c r="M695" s="381"/>
      <c r="N695" s="381"/>
      <c r="O695" s="381"/>
      <c r="P695" s="381"/>
      <c r="Q695" s="381"/>
      <c r="R695" s="381"/>
      <c r="S695" s="381"/>
      <c r="T695" s="381"/>
      <c r="U695" s="381"/>
      <c r="V695" s="381"/>
      <c r="W695" s="381"/>
      <c r="X695" s="662"/>
      <c r="Y695" s="381"/>
      <c r="Z695" s="381"/>
      <c r="AA695" s="381"/>
      <c r="AB695" s="381"/>
      <c r="AC695" s="381"/>
      <c r="AD695" s="381"/>
      <c r="AE695" s="381"/>
      <c r="AF695" s="381"/>
      <c r="AG695" s="381"/>
      <c r="AH695" s="381"/>
      <c r="AI695" s="662"/>
      <c r="AJ695" s="381"/>
      <c r="AK695" s="381"/>
      <c r="AL695" s="381"/>
      <c r="AM695" s="381"/>
      <c r="AN695" s="381"/>
      <c r="AO695" s="381"/>
      <c r="AP695" s="381"/>
      <c r="AQ695" s="381"/>
      <c r="AR695" s="381"/>
      <c r="AS695" s="381"/>
      <c r="AT695" s="662"/>
      <c r="AU695" s="381"/>
      <c r="AV695" s="381"/>
      <c r="AW695" s="381"/>
      <c r="AX695" s="381"/>
      <c r="AY695" s="381"/>
      <c r="AZ695" s="381"/>
      <c r="BA695" s="381"/>
      <c r="BB695" s="381"/>
      <c r="BC695" s="381"/>
      <c r="BD695" s="381"/>
      <c r="BE695" s="662"/>
      <c r="BF695" s="381"/>
      <c r="BG695" s="381"/>
      <c r="BH695" s="381"/>
      <c r="BI695" s="381"/>
      <c r="BJ695" s="381"/>
      <c r="BK695" s="381"/>
      <c r="BL695" s="381"/>
      <c r="BM695" s="381"/>
      <c r="BN695" s="381"/>
      <c r="BO695" s="381"/>
      <c r="BP695" s="662"/>
      <c r="BQ695" s="380"/>
    </row>
  </sheetData>
  <sheetProtection formatCells="0" formatRows="0" insertRows="0" deleteRows="0"/>
  <customSheetViews>
    <customSheetView guid="{C8675551-16E7-419E-A46B-98CE5E669F10}" showPageBreaks="1" printArea="1" view="pageBreakPreview" topLeftCell="A19">
      <selection sqref="A1:BQ1"/>
      <pageMargins left="0" right="0" top="0" bottom="0" header="0" footer="0"/>
      <printOptions horizontalCentered="1"/>
      <pageSetup paperSize="9" scale="97" orientation="landscape" r:id="rId1"/>
      <headerFooter>
        <oddFooter>&amp;CW-&amp;P</oddFooter>
      </headerFooter>
    </customSheetView>
    <customSheetView guid="{4BCA765D-7702-404D-98DD-B3C3669A1B27}" showPageBreaks="1" printArea="1" view="pageBreakPreview" topLeftCell="B487">
      <selection activeCell="BZ242" sqref="BZ242"/>
      <rowBreaks count="14" manualBreakCount="14">
        <brk id="57" max="68" man="1"/>
        <brk id="92" max="68" man="1"/>
        <brk id="126" max="68" man="1"/>
        <brk id="172" max="68" man="1"/>
        <brk id="220" max="68" man="1"/>
        <brk id="251" max="68" man="1"/>
        <brk id="285" max="68" man="1"/>
        <brk id="307" max="68" man="1"/>
        <brk id="346" max="68" man="1"/>
        <brk id="395" max="68" man="1"/>
        <brk id="432" max="68" man="1"/>
        <brk id="468" max="68" man="1"/>
        <brk id="488" max="68" man="1"/>
        <brk id="531" max="68" man="1"/>
      </rowBreaks>
      <pageMargins left="0" right="0" top="0" bottom="0" header="0" footer="0"/>
      <printOptions horizontalCentered="1"/>
      <pageSetup paperSize="9" scale="76" fitToHeight="8" orientation="landscape" r:id="rId2"/>
      <headerFooter>
        <oddFooter>&amp;CW-&amp;P</oddFooter>
      </headerFooter>
    </customSheetView>
  </customSheetViews>
  <mergeCells count="185">
    <mergeCell ref="E540:M550"/>
    <mergeCell ref="E434:M437"/>
    <mergeCell ref="E440:M442"/>
    <mergeCell ref="E456:M458"/>
    <mergeCell ref="B538:BP538"/>
    <mergeCell ref="AA524:AH524"/>
    <mergeCell ref="BC580:BC582"/>
    <mergeCell ref="BD580:BD582"/>
    <mergeCell ref="BE580:BE582"/>
    <mergeCell ref="BN580:BN582"/>
    <mergeCell ref="BO580:BO582"/>
    <mergeCell ref="BP580:BP582"/>
    <mergeCell ref="V580:V582"/>
    <mergeCell ref="W580:W582"/>
    <mergeCell ref="X580:X582"/>
    <mergeCell ref="AG580:AG582"/>
    <mergeCell ref="AH580:AH582"/>
    <mergeCell ref="AI580:AI582"/>
    <mergeCell ref="AR580:AR582"/>
    <mergeCell ref="AS580:AS582"/>
    <mergeCell ref="AT580:AT582"/>
    <mergeCell ref="E532:M537"/>
    <mergeCell ref="E568:M570"/>
    <mergeCell ref="BP535:BQ535"/>
    <mergeCell ref="BH524:BO524"/>
    <mergeCell ref="BD108:BE108"/>
    <mergeCell ref="E126:M130"/>
    <mergeCell ref="E472:M475"/>
    <mergeCell ref="E478:M481"/>
    <mergeCell ref="W108:X108"/>
    <mergeCell ref="AH108:AI108"/>
    <mergeCell ref="AS108:AT108"/>
    <mergeCell ref="E484:M486"/>
    <mergeCell ref="E489:M491"/>
    <mergeCell ref="E400:M404"/>
    <mergeCell ref="E94:M108"/>
    <mergeCell ref="E151:M154"/>
    <mergeCell ref="A156:BQ156"/>
    <mergeCell ref="E133:M137"/>
    <mergeCell ref="BO108:BP108"/>
    <mergeCell ref="E119:M123"/>
    <mergeCell ref="E111:M116"/>
    <mergeCell ref="AL520:AS522"/>
    <mergeCell ref="AL524:AS524"/>
    <mergeCell ref="AA520:AH522"/>
    <mergeCell ref="E140:M148"/>
    <mergeCell ref="E519:M529"/>
    <mergeCell ref="E461:M464"/>
    <mergeCell ref="AH69:AI69"/>
    <mergeCell ref="AS69:AT69"/>
    <mergeCell ref="AA74:AG74"/>
    <mergeCell ref="AL74:AR74"/>
    <mergeCell ref="E87:M88"/>
    <mergeCell ref="E72:M77"/>
    <mergeCell ref="P74:V74"/>
    <mergeCell ref="D691:BO694"/>
    <mergeCell ref="E674:M678"/>
    <mergeCell ref="E393:M397"/>
    <mergeCell ref="E306:M308"/>
    <mergeCell ref="E317:M319"/>
    <mergeCell ref="A321:BQ321"/>
    <mergeCell ref="E259:M261"/>
    <mergeCell ref="E273:M275"/>
    <mergeCell ref="E278:M284"/>
    <mergeCell ref="E311:M314"/>
    <mergeCell ref="AT290:AU290"/>
    <mergeCell ref="BE290:BF290"/>
    <mergeCell ref="BP290:BQ290"/>
    <mergeCell ref="X290:Y290"/>
    <mergeCell ref="AI290:AJ290"/>
    <mergeCell ref="E287:M290"/>
    <mergeCell ref="BP303:BQ303"/>
    <mergeCell ref="A1:BQ1"/>
    <mergeCell ref="AW14:BE15"/>
    <mergeCell ref="BH14:BP15"/>
    <mergeCell ref="E34:M37"/>
    <mergeCell ref="E40:M44"/>
    <mergeCell ref="B14:B15"/>
    <mergeCell ref="E14:M15"/>
    <mergeCell ref="P14:X15"/>
    <mergeCell ref="AA14:AI15"/>
    <mergeCell ref="AL14:AT15"/>
    <mergeCell ref="E28:M31"/>
    <mergeCell ref="E3:BP7"/>
    <mergeCell ref="E10:T10"/>
    <mergeCell ref="E18:M21"/>
    <mergeCell ref="D690:BO690"/>
    <mergeCell ref="AW520:BD522"/>
    <mergeCell ref="AA494:AI495"/>
    <mergeCell ref="AL494:AT495"/>
    <mergeCell ref="AW494:BE495"/>
    <mergeCell ref="P494:X495"/>
    <mergeCell ref="AL684:AT687"/>
    <mergeCell ref="AW684:BE687"/>
    <mergeCell ref="BH684:BP687"/>
    <mergeCell ref="P684:X687"/>
    <mergeCell ref="AA684:AI687"/>
    <mergeCell ref="X535:Y535"/>
    <mergeCell ref="AI535:AJ535"/>
    <mergeCell ref="E507:M516"/>
    <mergeCell ref="AW524:BD524"/>
    <mergeCell ref="BH520:BO522"/>
    <mergeCell ref="AT535:AU535"/>
    <mergeCell ref="BE535:BF535"/>
    <mergeCell ref="P520:W522"/>
    <mergeCell ref="P524:W524"/>
    <mergeCell ref="E494:M504"/>
    <mergeCell ref="E553:M555"/>
    <mergeCell ref="E558:M560"/>
    <mergeCell ref="E563:M565"/>
    <mergeCell ref="E445:M447"/>
    <mergeCell ref="E450:M453"/>
    <mergeCell ref="E427:M431"/>
    <mergeCell ref="E51:M52"/>
    <mergeCell ref="BD69:BE69"/>
    <mergeCell ref="E47:BP48"/>
    <mergeCell ref="BO69:BP69"/>
    <mergeCell ref="AW91:BC91"/>
    <mergeCell ref="BH91:BN91"/>
    <mergeCell ref="E80:M84"/>
    <mergeCell ref="P84:V84"/>
    <mergeCell ref="AA84:AG84"/>
    <mergeCell ref="AL84:AR84"/>
    <mergeCell ref="E55:M69"/>
    <mergeCell ref="AW74:BC74"/>
    <mergeCell ref="BH74:BN74"/>
    <mergeCell ref="BH84:BN84"/>
    <mergeCell ref="AW84:BC84"/>
    <mergeCell ref="P91:V91"/>
    <mergeCell ref="AA91:AG91"/>
    <mergeCell ref="AL91:AR91"/>
    <mergeCell ref="E231:M233"/>
    <mergeCell ref="W69:X69"/>
    <mergeCell ref="E219:BP223"/>
    <mergeCell ref="E407:M411"/>
    <mergeCell ref="E414:M418"/>
    <mergeCell ref="E421:M424"/>
    <mergeCell ref="E300:M303"/>
    <mergeCell ref="E264:M270"/>
    <mergeCell ref="E212:M216"/>
    <mergeCell ref="E226:M228"/>
    <mergeCell ref="E252:M256"/>
    <mergeCell ref="E245:M249"/>
    <mergeCell ref="E323:BP357"/>
    <mergeCell ref="E360:M363"/>
    <mergeCell ref="E366:M370"/>
    <mergeCell ref="E293:M296"/>
    <mergeCell ref="BP241:BQ241"/>
    <mergeCell ref="X256:Y256"/>
    <mergeCell ref="AI256:AJ256"/>
    <mergeCell ref="AT256:AU256"/>
    <mergeCell ref="E373:M376"/>
    <mergeCell ref="BH494:BP495"/>
    <mergeCell ref="X303:Y303"/>
    <mergeCell ref="AI303:AJ303"/>
    <mergeCell ref="AT303:AU303"/>
    <mergeCell ref="BE303:BF303"/>
    <mergeCell ref="BP256:BQ256"/>
    <mergeCell ref="X241:Y241"/>
    <mergeCell ref="AI241:AJ241"/>
    <mergeCell ref="AT241:AU241"/>
    <mergeCell ref="E664:M667"/>
    <mergeCell ref="E656:M659"/>
    <mergeCell ref="BE256:BF256"/>
    <mergeCell ref="E467:M469"/>
    <mergeCell ref="E238:M242"/>
    <mergeCell ref="E158:M161"/>
    <mergeCell ref="E593:M599"/>
    <mergeCell ref="E604:M607"/>
    <mergeCell ref="BE241:BF241"/>
    <mergeCell ref="E384:M390"/>
    <mergeCell ref="E379:M381"/>
    <mergeCell ref="E610:M614"/>
    <mergeCell ref="E622:M627"/>
    <mergeCell ref="E630:M640"/>
    <mergeCell ref="E643:M653"/>
    <mergeCell ref="E616:M619"/>
    <mergeCell ref="E589:M590"/>
    <mergeCell ref="E573:M582"/>
    <mergeCell ref="E584:M584"/>
    <mergeCell ref="E586:M587"/>
    <mergeCell ref="E164:M166"/>
    <mergeCell ref="E171:M175"/>
    <mergeCell ref="E179:M197"/>
    <mergeCell ref="E200:M209"/>
  </mergeCells>
  <printOptions horizontalCentered="1"/>
  <pageMargins left="0.5" right="0.5" top="0.5" bottom="0.5" header="0.3" footer="0.3"/>
  <pageSetup paperSize="9" scale="93" fitToHeight="8" orientation="landscape" r:id="rId3"/>
  <headerFooter>
    <oddFooter>&amp;CW-&amp;P</oddFooter>
  </headerFooter>
  <rowBreaks count="12" manualBreakCount="12">
    <brk id="53" max="68" man="1"/>
    <brk id="109" max="68" man="1"/>
    <brk id="169" max="68" man="1"/>
    <brk id="224" max="68" man="1"/>
    <brk id="285" max="68" man="1"/>
    <brk id="339" max="68" man="1"/>
    <brk id="382" max="68" man="1"/>
    <brk id="443" max="68" man="1"/>
    <brk id="505" max="68" man="1"/>
    <brk id="556" max="68" man="1"/>
    <brk id="608" max="68" man="1"/>
    <brk id="662" max="68" man="1"/>
  </rowBreaks>
  <ignoredErrors>
    <ignoredError sqref="X40:Z41 X198:BP199 Y185:Z186 AJ185:AK186 X171:Z171 X164:Y165 X158:Z159 AK158:AK159 X126:BP134 X87:Y88 X72:Z72 X51:BP52 X175:Z175 AK175 A211:BQ211 A210:N210 A225:BQ225 A212:A213 C212:BQ213 A214:BQ216 A235:G235 A233:Z233 AK40:AK41 X80:Z81 X77:BP79 X76:Z76 AI76:BP76 AU185:AV186 BF185:BG186 A206:N209 A205:BQ205 X204:BP204 A202:O203 C201:O201 A200:A201 A247:O247 C246:O246 A245:A246 A244:BQ244 A243:J243 N241:W241 AK241:AS241 AV241:BD241 BG241:BO241 A261 A259 C259:BQ259 A257:BQ258 A256:O256 X74:Z74 AV74 BG74 C200:O200 A217:A218 C217:BQ217 C218:D218 F218:BQ218 A231:A232 C232:Z232 A240:D241 C239:D239 A238:A239 C238:E238 A249:O249 C245:O245 A254:BQ254 C253:BQ253 A252:A253 C252:BQ252 X200:BQ203 A228:BQ228 A226:A227 C226:BQ227 C231:Z231 N238:BQ240 Z245:Z247 A237:BQ237 A236:Z236 I235:K235 T235:Z235 M243:AD243 AF243:BQ243 A251:BQ251 A250:O250 Z249:Z250 AV175 A229:BQ230 AK231:AK233 A688:BY689 BS681:BY687 A537:BQ537 A351:BQ355 A343:BQ347 A331:BQ342 A325:BQ330 A324:BQ324 A322:BQ322 B321:BQ321 A320:BQ320 A318:BQ318 A312:D313 A309:BQ310 A308:BQ308 A307:BQ307 A284:O284 A282:O282 A281:O281 A278 A276:BQ277 A275:BQ275 A274:BQ274 A273 A272:BQ272 A260:BQ260 A323 C323:D323 A317 C317:BQ317 A315:BQ316 A311 C311:E311 A306 C306:BQ306 A305:BQ305 A291:BQ291 A287 C287:E287 C278:O278 Z281:Z282 C273:BQ273 A360 A358:BQ358 A357:BQ357 Q520:Z520 A519 AI519:BP519 AI520:AK522 A319:BQ319 C261:BQ261 A286:BQ286 N287:BQ289 A285:O285 Z284:Z285 A535:T535 A532 C532:D532 A531:BQ531 A533:BQ534 Q524:Z524 BP524:BQ524 BE524:BG524 AT524:AV524 A517:BQ518 C519:D519 A530:Z530 A514:D516 A510:D512 N510:BQ512 AI524:AK524 Z535:AH535 AK535:AS535 A288:D290 N290:W290 N311:BQ313 A348:BQ350 A374:BQ377 A366 C366:BQ366 A361:BQ365 BE520:BG522 BP520:BP522 AT520:AV522 A508:D508 A507 C507:E507 X528:Z529 C360:BQ360 A383:BQ383 A367:BQ372 A388:Z392 A384 C384:O384 A373 C373:BQ373 A396:O397 A393 C393:O393 A400 A398:Z399 A407 A405:Z406 A403:O404 C400:O400 A414 A412:BQ413 A410:O411 C407:O407 A422:BQ426 A421 C421:BQ421 A415:BQ420 C414:BQ414 A428:BQ433 A427 C427:BQ427 A435:BQ439 A434 C434:BQ434 A441:BQ442 A440 C440:BQ440 A445 A443:BQ444 A450 A448:BQ449 A446:BQ447 C445:BQ445 A456 C456:BQ456 A451:BQ455 C450:BQ450 A457:BQ458 A467 A465:BQ466 A463:BQ464 A461 C461:O461 BQ461 A473:BQ476 A470:BQ471 A468:BQ469 C467:BQ467 A479:BQ483 A478 C478:BQ478 A477:BQ477 A472 C472:BQ472 A485:BQ486 A484 C484:BQ484 A489 A487:BQ488 A494 A492:BQ493 A490:BQ491 C489:BQ489 A505:BQ506 A495:BQ504 C494:BQ494 N507:BQ508 F532:BQ532 AK290:AS290 AV290:BD290 BG290:BO290 AV535:BD535 BG535:BO535 Q235:R235 M235:O235 N514:BQ516 AV40:AV41 BG40:BG41 AK80:AK81 AV80:AV81 BG80:BG81 BG175 AI72:BQ72 AK74 X173:Z173 BG171 AV171 AK171 BG173 AV173 AK173 AK235:AK236 AV235:AV236 AV231:AV233 BG235:BG236 BG231:BG233 AK245:AK247 AK249:AK250 AV245:AV247 AV249:AV250 BG245:BG247 BG249:BG250 AK284:AK285 AK281:AK282 AV284:AV285 AV281:AV282 BG284:BG285 BG281:BG282 Z290:AH290 Z241:AH241 AK526:AK530 AV526:AV530 BG526:BG530 AV158:AV159 BG159 BG158:BP158 A459:BQ460 N524:O524 N525:BQ525 N526:Z527 A520:D529 N519:Z519 BS223:BY262 A262:BQ262 N523:BQ523 N520:O520 N521:Z522 BS676:BY678 N528:O529 W535:X535 F323:BQ323 BS40:BY149 BS156:BY221 BS668:BY674 BS410:BY537 A691:BY695 A690:C690 E690:BY690 BS663:BY663 BS272:BY384 Y384:Z384 AJ384:AK384 BS388:BY393 BS396:BY400 BS403:BY407 Y396:Z397 Y393:Z393 Y403:Z404 Y400:Z400 Y410:Z411 Y407:Z407 AJ388:AK392 AJ398:AK399 AJ405:AK406 AJ396:AK397 AJ393:AK393 AJ403:AK404 AJ400:AK400 AJ410:AK411 AJ407:AK407 AU384:AV384 AU388:AV392 AU398:AV399 AU405:AV406 AU396:AV397 AU393:AV393 AU403:AV404 AU400:AV400 AU410:AV411 AU407:AV407 BF384:BG384 BF388:BG392 BF398:BG399 BF405:BG406 BF396:BG397 BF393:BG393 BF403:BG404 BF400:BG400 BF410:BG411 BF407:BG407 BQ384 BQ388:BQ392 BQ398:BQ399 BQ405:BQ406 BQ396:BQ397 BQ393 BQ403:BQ404 BQ400 BQ410:BQ411 BQ407" numberStoredAsText="1"/>
    <ignoredError sqref="A2:BR2 B1:BR1 A4:BR9 A3 C3:BR3 A11:BR17 A10 C10:BR10 A23:BR27 A22 C22:D22 A29:BR33 A28 C28:BR28 A35:BR39 A34 C34:BR34 F22:BR22" unlockedFormula="1"/>
    <ignoredError sqref="BR291 BH159:BR159 BQ158:BR158 AW158:BF159 BH526:BR528 AW526:BF528 AL526:AU528 X241:Y241 X290:Y290 BH281:BR282 BH285:BR285 AW281:BF282 AW285:BF285 AL281:AU282 AL285:AU285 AA281:AJ282 AA285:AJ285 BH250:BR250 BH245:BR247 AW250:BF250 AW245:BF247 AL250:AU250 AL245:AU247 AA250:AJ250 AA245:AJ247 BH231:BR233 BH236:BR236 AW231:BF233 AW236:BF236 AL231:AU233 AL236:AU236 AA173:AC173 AL173:AN173 AW173:AY173 BH173:BJ173 A173:R173 A174:BR174 AA171:AJ171 AL171:AU171 AW171:BF171 BH171:BR171 A171 A172:BR172 AB74:AJ74 AA72:AH72 BH175:BR175 AW175:BF175 BH80:BR81 AW80:BF81 AL80:AU81 AA80:AJ81 A81:W81 BP40:BR41 BE40:BF41 AT40:AU41 BR510:BR512 E514:M515 L235 BQ204:BR204 BQ198:BR199 A198:W199 P235 BP535:BR535 BE535:BF535 AT535:AU535 BP290:BR290 BE290:BF290 AT290:AU290 AI290:AJ290 E532 F507:M507 E508:M508 P461:BP461 A462:BR462 BR410:BR461 A378:BR378 P528:W528 BR463:BR508 A509:BR509 BQ519:BR522 AL521:AS522 BH521:BO522 AW521:BD522 BR360:BR377 E312:M313 E290:M290 AI535:AJ535 Y535 AA524:AH524 E510:M512 A513:BR513 BR514:BR518 E516:M516 AL524:AS524 AW524:BD524 BH524:BO524 BR523:BR525 P524 AA526:AJ528 BR531:BR534 A536:BR536 P285:Y285 E288:M289 BR286:BR289 B261 AA519:AH519 BR357:BR358 A359:BR359 P278:BR278 A279:BR280 F287:M287 A292:BR292 F311:M311 A314:Z314 P281:Y282 A283:BR283 BR305:BR313 A321 BR315:BR355 A356:BR356 A682:BR683 BR225:BR230 AL175:AU175 AL158:AU159 BR72 A72 A73:BR73 P250:Y250 AE243 K243:L243 H235 AA236:AJ236 BR237:BR240 E239:M239 B227 B253 BR251:BR254 A255:BR255 P245:Y247 A248:BR248 F238:M238 B239 E240:M240 B232 E218 B217:B218 BI74:BR74 AX74:BF74 AM74:AU74 A74:O74 A75:BR75 P256:BR256 BR272:BR277 BP241:BR241 BE241:BF241 AT241:AU241 AI241:AJ241 E241:M241 A242:BR242 BR243:BR244 B246 BR205 BR200:BR203 B201 P200:W203 A204:W204 BH185:BR186 AW185:BE186 AL185:AT186 AA76:AH76 A76:W76 BQ76:BR79 A77:W79 A82:BR83 AI40:AJ41 A41:O41 A46:BR46 AA231:AJ233 A234:BR234 BR211:BR218 B213 A223:BR224 O206:BR210 AA175:AJ175 A175:W175 A176:BR178 BQ51:BR52 A52:W52 A53:BR54 Z87:BR88 A88:W88 A89:BR90 BQ126:BR134 A127:W132 A135:BR139 AA158:AJ159 A159:W159 A160:BR160 Z164:BR165 A165:W165 A166:BR167 AA185:AI186 A185:X186 A187:BR197 A156:BR157 A140 A141:D148 N140:BR148 BR537 P529 T529:W529 AA530:AJ530 AA529:AB529 AE529:AJ529 AL530:AU530 AL529:AM529 AP529:AU529 AW530:BF530 AW529:AX529 BA529:BF529 BH530:BR530 BH529:BI529 BL529:BR529 A162:BR163 A161:Q161 T161:AB161 AE161:AM161 AP161:AX161 BA161:BI161 BL161:BR161 A42:BR42 A48:BR50 A47 C47:BR47 A685:BR687 A684 Q684:Z684 AB684:AK684 AM684:AV684 AX684:BG684 BI684:BR684 BR257:BR262 A663:BR663 A677:Z678 A674 V674:Z674 A681:Z681 AJ681:AK681 AJ676:AK678 AU681:AV681 AU676:AV678 BF681:BG681 BF676:BG678 BQ681:BR681 BQ676:BR678 AB314:BR314 A149:BR149 A220:BR221 BQ674:BR674 BF674:BG674 AU674:AV674 AJ674:AK674 A676:O676 Y676:Z676 A40 C40:O40 A51 C51:W51 A56:BR71 A55 C55:BR55 A44:BR45 A43:S43 U43:V43 X43:AG43 AI43:AR43 AT43:BC43 BE43:BN43 BP43:BR43 Q74:W74 C72:W72 A80 C80:W80 A87 C87:W87 A95:BR110 A94 C94:BR94 A112:BR118 A111 C111:BR111 A120:BR125 A119 C119:BR119 A126 C126:W126 A85:BR86 A84:O84 Q84:Z84 AB84:AK84 AM84:AV84 AX84:BG84 BI84:BR84 A92:BR93 A91:O91 BI91:BR91 AX91:BG91 AM91:AV91 AB91:AK91 Q91:Z91 A134:W134 A133 C133:W133 C140:E140 A158 C158:W158 A164 C164:W164 C171:W171 A180:BR184 A179 C179:BR179 A169:BR170 A168:R168 W168:AC168 AE168:AN168 AP168:AY168 BA168:BJ168 BL168:BR168 BL173:BR173 BA173:BF173 AP173:AU173 AE173:AJ173 T173:W173 A219 C219:BR219 A294:BR296 A293 C293:BR293 A301:BR304 A300 C300:BR300 A380:BR382 A379 C379:BR379 AA235:AC235 AE235:AJ235 AL235:AN235 AP235:AU235 AW235:AY235 BA235:BF235 BH235:BJ235 BL235:BR235 P249:R249 T249:Y249 AA249:AC249 AE249:AJ249 AL249:AN249 AP249:AU249 AW249:AY249 BA249:BF249 BH249:BJ249 BL249:BR249 P284:R284 T284:Y284 AA284:AC284 AE284:AJ284 AL284:AN284 AP284:AU284 AW284:AY284 BA284:BF284 BH284:BJ284 BL284:BR284 A298:BR299 A297:R297 T297:AC297 AE297:AN297 AP297:AY297 BA297:BJ297 BL297:BR297 AA521:AH522 AB520:AH520 AM520:AS520 AX520:BD520 BI520:BO520 A669:BR673 A668 C668:D668 C674:S674 C684:O684 F668:BR668 BR383:BR384 BR388:BR393 BR396:BR400 BR403:BR407" numberStoredAsText="1" unlockedFormula="1"/>
  </ignoredErrors>
  <drawing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rgb="FFFFFF99"/>
  </sheetPr>
  <dimension ref="A1:AQ100"/>
  <sheetViews>
    <sheetView view="pageBreakPreview" zoomScaleSheetLayoutView="100" workbookViewId="0">
      <selection activeCell="BS47" sqref="BS47"/>
    </sheetView>
  </sheetViews>
  <sheetFormatPr defaultColWidth="2.6640625" defaultRowHeight="11.25" x14ac:dyDescent="0.2"/>
  <cols>
    <col min="1" max="1" width="1.83203125" style="347" customWidth="1"/>
    <col min="2" max="2" width="6.5" style="367" customWidth="1"/>
    <col min="3" max="4" width="1.83203125" style="347" customWidth="1"/>
    <col min="5" max="18" width="2.83203125" style="347" customWidth="1"/>
    <col min="19" max="19" width="1.83203125" style="347" customWidth="1"/>
    <col min="20" max="20" width="2.1640625" style="347" customWidth="1"/>
    <col min="21" max="21" width="1.1640625" style="347" customWidth="1"/>
    <col min="22" max="22" width="1.83203125" style="347" customWidth="1"/>
    <col min="23" max="37" width="2.83203125" style="347" customWidth="1"/>
    <col min="38" max="38" width="2.83203125" style="401" customWidth="1"/>
    <col min="39" max="39" width="1.83203125" style="401" customWidth="1"/>
    <col min="40" max="41" width="1.83203125" style="347" customWidth="1"/>
    <col min="42" max="42" width="5.33203125" style="347" customWidth="1"/>
    <col min="43" max="43" width="1.83203125" style="347" customWidth="1"/>
    <col min="44" max="16384" width="2.6640625" style="347"/>
  </cols>
  <sheetData>
    <row r="1" spans="1:43" ht="11.25" customHeight="1" thickBot="1" x14ac:dyDescent="0.25">
      <c r="A1" s="578" t="s">
        <v>4344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s="604" customFormat="1" ht="6" customHeight="1" x14ac:dyDescent="0.2">
      <c r="A2" s="543"/>
      <c r="B2" s="787"/>
      <c r="C2" s="496"/>
      <c r="D2" s="543"/>
      <c r="E2" s="496"/>
      <c r="F2" s="496"/>
      <c r="G2" s="496"/>
      <c r="H2" s="496"/>
      <c r="I2" s="496"/>
      <c r="J2" s="496"/>
      <c r="K2" s="496"/>
      <c r="L2" s="496"/>
      <c r="M2" s="496"/>
      <c r="N2" s="496"/>
      <c r="O2" s="496"/>
      <c r="P2" s="496"/>
      <c r="Q2" s="496"/>
      <c r="R2" s="496"/>
      <c r="S2" s="496"/>
      <c r="T2" s="496"/>
      <c r="U2" s="496"/>
      <c r="V2" s="496"/>
      <c r="W2" s="496"/>
      <c r="X2" s="496"/>
      <c r="Y2" s="496"/>
      <c r="Z2" s="496"/>
      <c r="AA2" s="496"/>
      <c r="AB2" s="496"/>
      <c r="AC2" s="496"/>
      <c r="AD2" s="496"/>
      <c r="AE2" s="496"/>
      <c r="AF2" s="496"/>
      <c r="AG2" s="496"/>
      <c r="AH2" s="496"/>
      <c r="AI2" s="496"/>
      <c r="AJ2" s="496"/>
      <c r="AK2" s="496"/>
      <c r="AL2" s="496"/>
      <c r="AM2" s="496"/>
      <c r="AN2" s="496"/>
      <c r="AO2" s="642"/>
      <c r="AP2" s="496"/>
      <c r="AQ2" s="495"/>
    </row>
    <row r="3" spans="1:43" s="604" customFormat="1" ht="11.25" customHeight="1" x14ac:dyDescent="0.2">
      <c r="A3" s="395"/>
      <c r="B3" s="809" t="s">
        <v>4003</v>
      </c>
      <c r="C3" s="586"/>
      <c r="D3" s="724"/>
      <c r="E3" s="444" t="str">
        <f ca="1">VLOOKUP(INDIRECT(ADDRESS(ROW(),COLUMN()-3)),Language_Translations,MATCH(Language_Selected,Language_Options,0),FALSE)</f>
        <v xml:space="preserve">THIS QUESTIONNAIRE SHOULD BE ADMINISTERED TO THE PRIMARY FEMALE DECISIONMAKER (AGE 18 OR OLDER) IDENTIFIED ON LINE 02 OF THE HOUSEHOLD ROSTER OF THE HOUSEHOLD LEVEL QUESTIONNAIRE. YOU SHOULD COMPLETE THIS COVERSHEET FOR THE ELIGIBLE RESPONDENT EVEN IF THE INDIVIDUAL IS NOT AVAILABLE TO BE INTERVIEWED. </v>
      </c>
      <c r="F3" s="444"/>
      <c r="G3" s="444"/>
      <c r="H3" s="444"/>
      <c r="I3" s="444"/>
      <c r="J3" s="444"/>
      <c r="K3" s="444"/>
      <c r="L3" s="444"/>
      <c r="M3" s="444"/>
      <c r="N3" s="444"/>
      <c r="O3" s="444"/>
      <c r="P3" s="444"/>
      <c r="Q3" s="444"/>
      <c r="R3" s="444"/>
      <c r="S3" s="444"/>
      <c r="T3" s="444"/>
      <c r="U3" s="444"/>
      <c r="V3" s="444"/>
      <c r="W3" s="444"/>
      <c r="X3" s="444"/>
      <c r="Y3" s="444"/>
      <c r="Z3" s="444"/>
      <c r="AA3" s="444"/>
      <c r="AB3" s="444"/>
      <c r="AC3" s="444"/>
      <c r="AD3" s="444"/>
      <c r="AE3" s="444"/>
      <c r="AF3" s="444"/>
      <c r="AG3" s="444"/>
      <c r="AH3" s="444"/>
      <c r="AI3" s="444"/>
      <c r="AJ3" s="444"/>
      <c r="AK3" s="444"/>
      <c r="AL3" s="444"/>
      <c r="AM3" s="444"/>
      <c r="AN3" s="444"/>
      <c r="AO3" s="444"/>
      <c r="AP3" s="444"/>
      <c r="AQ3" s="810"/>
    </row>
    <row r="4" spans="1:43" s="604" customFormat="1" ht="11.25" customHeight="1" x14ac:dyDescent="0.2">
      <c r="A4" s="395"/>
      <c r="B4" s="809"/>
      <c r="C4" s="586"/>
      <c r="D4" s="724"/>
      <c r="E4" s="444"/>
      <c r="F4" s="444"/>
      <c r="G4" s="444"/>
      <c r="H4" s="444"/>
      <c r="I4" s="444"/>
      <c r="J4" s="444"/>
      <c r="K4" s="444"/>
      <c r="L4" s="444"/>
      <c r="M4" s="444"/>
      <c r="N4" s="444"/>
      <c r="O4" s="444"/>
      <c r="P4" s="444"/>
      <c r="Q4" s="444"/>
      <c r="R4" s="444"/>
      <c r="S4" s="444"/>
      <c r="T4" s="444"/>
      <c r="U4" s="444"/>
      <c r="V4" s="444"/>
      <c r="W4" s="444"/>
      <c r="X4" s="444"/>
      <c r="Y4" s="444"/>
      <c r="Z4" s="444"/>
      <c r="AA4" s="444"/>
      <c r="AB4" s="444"/>
      <c r="AC4" s="444"/>
      <c r="AD4" s="444"/>
      <c r="AE4" s="444"/>
      <c r="AF4" s="444"/>
      <c r="AG4" s="444"/>
      <c r="AH4" s="444"/>
      <c r="AI4" s="444"/>
      <c r="AJ4" s="444"/>
      <c r="AK4" s="444"/>
      <c r="AL4" s="444"/>
      <c r="AM4" s="444"/>
      <c r="AN4" s="444"/>
      <c r="AO4" s="444"/>
      <c r="AP4" s="444"/>
      <c r="AQ4" s="810"/>
    </row>
    <row r="5" spans="1:43" s="604" customFormat="1" ht="24.95" customHeight="1" x14ac:dyDescent="0.2">
      <c r="A5" s="395"/>
      <c r="B5" s="809"/>
      <c r="C5" s="586"/>
      <c r="D5" s="724"/>
      <c r="E5" s="444"/>
      <c r="F5" s="444"/>
      <c r="G5" s="444"/>
      <c r="H5" s="444"/>
      <c r="I5" s="444"/>
      <c r="J5" s="444"/>
      <c r="K5" s="444"/>
      <c r="L5" s="444"/>
      <c r="M5" s="444"/>
      <c r="N5" s="444"/>
      <c r="O5" s="444"/>
      <c r="P5" s="444"/>
      <c r="Q5" s="444"/>
      <c r="R5" s="444"/>
      <c r="S5" s="444"/>
      <c r="T5" s="444"/>
      <c r="U5" s="444"/>
      <c r="V5" s="444"/>
      <c r="W5" s="444"/>
      <c r="X5" s="444"/>
      <c r="Y5" s="444"/>
      <c r="Z5" s="444"/>
      <c r="AA5" s="444"/>
      <c r="AB5" s="444"/>
      <c r="AC5" s="444"/>
      <c r="AD5" s="444"/>
      <c r="AE5" s="444"/>
      <c r="AF5" s="444"/>
      <c r="AG5" s="444"/>
      <c r="AH5" s="444"/>
      <c r="AI5" s="444"/>
      <c r="AJ5" s="444"/>
      <c r="AK5" s="444"/>
      <c r="AL5" s="444"/>
      <c r="AM5" s="444"/>
      <c r="AN5" s="444"/>
      <c r="AO5" s="444"/>
      <c r="AP5" s="444"/>
      <c r="AQ5" s="810"/>
    </row>
    <row r="6" spans="1:43" s="604" customFormat="1" ht="10.9" customHeight="1" x14ac:dyDescent="0.2">
      <c r="A6" s="395"/>
      <c r="B6" s="418"/>
      <c r="C6" s="347"/>
      <c r="D6" s="395"/>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c r="AG6" s="347"/>
      <c r="AH6" s="347"/>
      <c r="AI6" s="347"/>
      <c r="AJ6" s="347"/>
      <c r="AK6" s="347"/>
      <c r="AL6" s="347"/>
      <c r="AM6" s="347"/>
      <c r="AN6" s="347"/>
      <c r="AO6" s="401"/>
      <c r="AP6" s="347"/>
      <c r="AQ6" s="374"/>
    </row>
    <row r="7" spans="1:43" s="604" customFormat="1" ht="11.25" customHeight="1" x14ac:dyDescent="0.2">
      <c r="A7" s="395"/>
      <c r="B7" s="809" t="s">
        <v>4004</v>
      </c>
      <c r="C7" s="347"/>
      <c r="D7" s="395"/>
      <c r="E7" s="444" t="str">
        <f ca="1">VLOOKUP(INDIRECT(ADDRESS(ROW(),COLUMN()-3)),Language_Translations,MATCH(Language_Selected,Language_Options,0),FALSE)</f>
        <v>PLEASE DOUBLE CHECK TO ENSURE:
• YOU HAVE COMPLETED THE ROSTER SECTION OF THE HOUSEHOLD QUESTIONNAIRE TO IDENTIFY THE CORRECT PRIMARY FEMALE DECISIONMAKER;
• RESPONDENTS TO THIS MODULE ARE AGE 18 OR OLDER;
• YOU HAVE NOTED THE HOUSEHOLD NUMBER AND LINE NUMBER CORRECTLY FOR THE RESPONDENT YOU ARE ABOUT TO INTERVIEW; 
• YOU HAVE SOUGHT TO INTERVIEW THE INDIVIDUAL IN PRIVATE OR WHERE OTHER MEMBERS OF THE HOUSEHOLD CANNOT OVERHEAR OR CONTRIBUTE ANSWERS.</v>
      </c>
      <c r="F7" s="444"/>
      <c r="G7" s="444"/>
      <c r="H7" s="444"/>
      <c r="I7" s="444"/>
      <c r="J7" s="444"/>
      <c r="K7" s="444"/>
      <c r="L7" s="444"/>
      <c r="M7" s="444"/>
      <c r="N7" s="444"/>
      <c r="O7" s="444"/>
      <c r="P7" s="444"/>
      <c r="Q7" s="444"/>
      <c r="R7" s="444"/>
      <c r="S7" s="444"/>
      <c r="T7" s="444"/>
      <c r="U7" s="444"/>
      <c r="V7" s="444"/>
      <c r="W7" s="444"/>
      <c r="X7" s="444"/>
      <c r="Y7" s="444"/>
      <c r="Z7" s="444"/>
      <c r="AA7" s="444"/>
      <c r="AB7" s="444"/>
      <c r="AC7" s="444"/>
      <c r="AD7" s="444"/>
      <c r="AE7" s="444"/>
      <c r="AF7" s="444"/>
      <c r="AG7" s="444"/>
      <c r="AH7" s="444"/>
      <c r="AI7" s="444"/>
      <c r="AJ7" s="444"/>
      <c r="AK7" s="444"/>
      <c r="AL7" s="444"/>
      <c r="AM7" s="444"/>
      <c r="AN7" s="444"/>
      <c r="AO7" s="444"/>
      <c r="AP7" s="444"/>
      <c r="AQ7" s="374"/>
    </row>
    <row r="8" spans="1:43" s="604" customFormat="1" ht="11.25" customHeight="1" x14ac:dyDescent="0.2">
      <c r="A8" s="395"/>
      <c r="B8" s="809"/>
      <c r="C8" s="347"/>
      <c r="D8" s="395"/>
      <c r="E8" s="444"/>
      <c r="F8" s="444"/>
      <c r="G8" s="444"/>
      <c r="H8" s="444"/>
      <c r="I8" s="444"/>
      <c r="J8" s="444"/>
      <c r="K8" s="444"/>
      <c r="L8" s="444"/>
      <c r="M8" s="444"/>
      <c r="N8" s="444"/>
      <c r="O8" s="444"/>
      <c r="P8" s="444"/>
      <c r="Q8" s="444"/>
      <c r="R8" s="444"/>
      <c r="S8" s="444"/>
      <c r="T8" s="444"/>
      <c r="U8" s="444"/>
      <c r="V8" s="444"/>
      <c r="W8" s="444"/>
      <c r="X8" s="444"/>
      <c r="Y8" s="444"/>
      <c r="Z8" s="444"/>
      <c r="AA8" s="444"/>
      <c r="AB8" s="444"/>
      <c r="AC8" s="444"/>
      <c r="AD8" s="444"/>
      <c r="AE8" s="444"/>
      <c r="AF8" s="444"/>
      <c r="AG8" s="444"/>
      <c r="AH8" s="444"/>
      <c r="AI8" s="444"/>
      <c r="AJ8" s="444"/>
      <c r="AK8" s="444"/>
      <c r="AL8" s="444"/>
      <c r="AM8" s="444"/>
      <c r="AN8" s="444"/>
      <c r="AO8" s="444"/>
      <c r="AP8" s="444"/>
      <c r="AQ8" s="374"/>
    </row>
    <row r="9" spans="1:43" s="604" customFormat="1" ht="11.25" customHeight="1" x14ac:dyDescent="0.2">
      <c r="A9" s="395"/>
      <c r="B9" s="809"/>
      <c r="C9" s="347"/>
      <c r="D9" s="395"/>
      <c r="E9" s="444"/>
      <c r="F9" s="444"/>
      <c r="G9" s="444"/>
      <c r="H9" s="444"/>
      <c r="I9" s="444"/>
      <c r="J9" s="444"/>
      <c r="K9" s="444"/>
      <c r="L9" s="444"/>
      <c r="M9" s="444"/>
      <c r="N9" s="444"/>
      <c r="O9" s="444"/>
      <c r="P9" s="444"/>
      <c r="Q9" s="444"/>
      <c r="R9" s="444"/>
      <c r="S9" s="444"/>
      <c r="T9" s="444"/>
      <c r="U9" s="444"/>
      <c r="V9" s="444"/>
      <c r="W9" s="444"/>
      <c r="X9" s="444"/>
      <c r="Y9" s="444"/>
      <c r="Z9" s="444"/>
      <c r="AA9" s="444"/>
      <c r="AB9" s="444"/>
      <c r="AC9" s="444"/>
      <c r="AD9" s="444"/>
      <c r="AE9" s="444"/>
      <c r="AF9" s="444"/>
      <c r="AG9" s="444"/>
      <c r="AH9" s="444"/>
      <c r="AI9" s="444"/>
      <c r="AJ9" s="444"/>
      <c r="AK9" s="444"/>
      <c r="AL9" s="444"/>
      <c r="AM9" s="444"/>
      <c r="AN9" s="444"/>
      <c r="AO9" s="444"/>
      <c r="AP9" s="444"/>
      <c r="AQ9" s="374"/>
    </row>
    <row r="10" spans="1:43" s="604" customFormat="1" ht="11.25" customHeight="1" x14ac:dyDescent="0.2">
      <c r="A10" s="395"/>
      <c r="B10" s="809"/>
      <c r="C10" s="347"/>
      <c r="D10" s="395"/>
      <c r="E10" s="444"/>
      <c r="F10" s="444"/>
      <c r="G10" s="444"/>
      <c r="H10" s="444"/>
      <c r="I10" s="444"/>
      <c r="J10" s="444"/>
      <c r="K10" s="444"/>
      <c r="L10" s="444"/>
      <c r="M10" s="444"/>
      <c r="N10" s="444"/>
      <c r="O10" s="444"/>
      <c r="P10" s="444"/>
      <c r="Q10" s="444"/>
      <c r="R10" s="444"/>
      <c r="S10" s="444"/>
      <c r="T10" s="444"/>
      <c r="U10" s="444"/>
      <c r="V10" s="444"/>
      <c r="W10" s="444"/>
      <c r="X10" s="444"/>
      <c r="Y10" s="444"/>
      <c r="Z10" s="444"/>
      <c r="AA10" s="444"/>
      <c r="AB10" s="444"/>
      <c r="AC10" s="444"/>
      <c r="AD10" s="444"/>
      <c r="AE10" s="444"/>
      <c r="AF10" s="444"/>
      <c r="AG10" s="444"/>
      <c r="AH10" s="444"/>
      <c r="AI10" s="444"/>
      <c r="AJ10" s="444"/>
      <c r="AK10" s="444"/>
      <c r="AL10" s="444"/>
      <c r="AM10" s="444"/>
      <c r="AN10" s="444"/>
      <c r="AO10" s="444"/>
      <c r="AP10" s="444"/>
      <c r="AQ10" s="374"/>
    </row>
    <row r="11" spans="1:43" s="604" customFormat="1" ht="11.25" customHeight="1" x14ac:dyDescent="0.2">
      <c r="A11" s="395"/>
      <c r="B11" s="809"/>
      <c r="C11" s="347"/>
      <c r="D11" s="395"/>
      <c r="E11" s="444"/>
      <c r="F11" s="444"/>
      <c r="G11" s="444"/>
      <c r="H11" s="444"/>
      <c r="I11" s="444"/>
      <c r="J11" s="444"/>
      <c r="K11" s="444"/>
      <c r="L11" s="444"/>
      <c r="M11" s="444"/>
      <c r="N11" s="444"/>
      <c r="O11" s="444"/>
      <c r="P11" s="444"/>
      <c r="Q11" s="444"/>
      <c r="R11" s="444"/>
      <c r="S11" s="444"/>
      <c r="T11" s="444"/>
      <c r="U11" s="444"/>
      <c r="V11" s="444"/>
      <c r="W11" s="444"/>
      <c r="X11" s="444"/>
      <c r="Y11" s="444"/>
      <c r="Z11" s="444"/>
      <c r="AA11" s="444"/>
      <c r="AB11" s="444"/>
      <c r="AC11" s="444"/>
      <c r="AD11" s="444"/>
      <c r="AE11" s="444"/>
      <c r="AF11" s="444"/>
      <c r="AG11" s="444"/>
      <c r="AH11" s="444"/>
      <c r="AI11" s="444"/>
      <c r="AJ11" s="444"/>
      <c r="AK11" s="444"/>
      <c r="AL11" s="444"/>
      <c r="AM11" s="444"/>
      <c r="AN11" s="444"/>
      <c r="AO11" s="444"/>
      <c r="AP11" s="444"/>
      <c r="AQ11" s="374"/>
    </row>
    <row r="12" spans="1:43" s="604" customFormat="1" ht="11.25" customHeight="1" x14ac:dyDescent="0.2">
      <c r="A12" s="395"/>
      <c r="B12" s="809"/>
      <c r="C12" s="347"/>
      <c r="D12" s="395"/>
      <c r="E12" s="444"/>
      <c r="F12" s="444"/>
      <c r="G12" s="444"/>
      <c r="H12" s="444"/>
      <c r="I12" s="444"/>
      <c r="J12" s="444"/>
      <c r="K12" s="444"/>
      <c r="L12" s="444"/>
      <c r="M12" s="444"/>
      <c r="N12" s="444"/>
      <c r="O12" s="444"/>
      <c r="P12" s="444"/>
      <c r="Q12" s="444"/>
      <c r="R12" s="444"/>
      <c r="S12" s="444"/>
      <c r="T12" s="444"/>
      <c r="U12" s="444"/>
      <c r="V12" s="444"/>
      <c r="W12" s="444"/>
      <c r="X12" s="444"/>
      <c r="Y12" s="444"/>
      <c r="Z12" s="444"/>
      <c r="AA12" s="444"/>
      <c r="AB12" s="444"/>
      <c r="AC12" s="444"/>
      <c r="AD12" s="444"/>
      <c r="AE12" s="444"/>
      <c r="AF12" s="444"/>
      <c r="AG12" s="444"/>
      <c r="AH12" s="444"/>
      <c r="AI12" s="444"/>
      <c r="AJ12" s="444"/>
      <c r="AK12" s="444"/>
      <c r="AL12" s="444"/>
      <c r="AM12" s="444"/>
      <c r="AN12" s="444"/>
      <c r="AO12" s="444"/>
      <c r="AP12" s="444"/>
      <c r="AQ12" s="374"/>
    </row>
    <row r="13" spans="1:43" s="604" customFormat="1" ht="11.25" customHeight="1" x14ac:dyDescent="0.2">
      <c r="A13" s="395"/>
      <c r="B13" s="809"/>
      <c r="C13" s="347"/>
      <c r="D13" s="395"/>
      <c r="E13" s="444"/>
      <c r="F13" s="444"/>
      <c r="G13" s="444"/>
      <c r="H13" s="444"/>
      <c r="I13" s="444"/>
      <c r="J13" s="444"/>
      <c r="K13" s="444"/>
      <c r="L13" s="444"/>
      <c r="M13" s="444"/>
      <c r="N13" s="444"/>
      <c r="O13" s="444"/>
      <c r="P13" s="444"/>
      <c r="Q13" s="444"/>
      <c r="R13" s="444"/>
      <c r="S13" s="444"/>
      <c r="T13" s="444"/>
      <c r="U13" s="444"/>
      <c r="V13" s="444"/>
      <c r="W13" s="444"/>
      <c r="X13" s="444"/>
      <c r="Y13" s="444"/>
      <c r="Z13" s="444"/>
      <c r="AA13" s="444"/>
      <c r="AB13" s="444"/>
      <c r="AC13" s="444"/>
      <c r="AD13" s="444"/>
      <c r="AE13" s="444"/>
      <c r="AF13" s="444"/>
      <c r="AG13" s="444"/>
      <c r="AH13" s="444"/>
      <c r="AI13" s="444"/>
      <c r="AJ13" s="444"/>
      <c r="AK13" s="444"/>
      <c r="AL13" s="444"/>
      <c r="AM13" s="444"/>
      <c r="AN13" s="444"/>
      <c r="AO13" s="444"/>
      <c r="AP13" s="444"/>
      <c r="AQ13" s="374"/>
    </row>
    <row r="14" spans="1:43" s="604" customFormat="1" ht="11.25" customHeight="1" x14ac:dyDescent="0.2">
      <c r="A14" s="395"/>
      <c r="B14" s="809"/>
      <c r="C14" s="347"/>
      <c r="D14" s="395"/>
      <c r="E14" s="444"/>
      <c r="F14" s="444"/>
      <c r="G14" s="444"/>
      <c r="H14" s="444"/>
      <c r="I14" s="444"/>
      <c r="J14" s="444"/>
      <c r="K14" s="444"/>
      <c r="L14" s="444"/>
      <c r="M14" s="444"/>
      <c r="N14" s="444"/>
      <c r="O14" s="444"/>
      <c r="P14" s="444"/>
      <c r="Q14" s="444"/>
      <c r="R14" s="444"/>
      <c r="S14" s="444"/>
      <c r="T14" s="444"/>
      <c r="U14" s="444"/>
      <c r="V14" s="444"/>
      <c r="W14" s="444"/>
      <c r="X14" s="444"/>
      <c r="Y14" s="444"/>
      <c r="Z14" s="444"/>
      <c r="AA14" s="444"/>
      <c r="AB14" s="444"/>
      <c r="AC14" s="444"/>
      <c r="AD14" s="444"/>
      <c r="AE14" s="444"/>
      <c r="AF14" s="444"/>
      <c r="AG14" s="444"/>
      <c r="AH14" s="444"/>
      <c r="AI14" s="444"/>
      <c r="AJ14" s="444"/>
      <c r="AK14" s="444"/>
      <c r="AL14" s="444"/>
      <c r="AM14" s="444"/>
      <c r="AN14" s="444"/>
      <c r="AO14" s="444"/>
      <c r="AP14" s="444"/>
      <c r="AQ14" s="374"/>
    </row>
    <row r="15" spans="1:43" s="604" customFormat="1" ht="11.25" customHeight="1" x14ac:dyDescent="0.2">
      <c r="A15" s="395"/>
      <c r="B15" s="809"/>
      <c r="C15" s="347"/>
      <c r="D15" s="395"/>
      <c r="E15" s="444"/>
      <c r="F15" s="444"/>
      <c r="G15" s="444"/>
      <c r="H15" s="444"/>
      <c r="I15" s="444"/>
      <c r="J15" s="444"/>
      <c r="K15" s="444"/>
      <c r="L15" s="444"/>
      <c r="M15" s="444"/>
      <c r="N15" s="444"/>
      <c r="O15" s="444"/>
      <c r="P15" s="444"/>
      <c r="Q15" s="444"/>
      <c r="R15" s="444"/>
      <c r="S15" s="444"/>
      <c r="T15" s="444"/>
      <c r="U15" s="444"/>
      <c r="V15" s="444"/>
      <c r="W15" s="444"/>
      <c r="X15" s="444"/>
      <c r="Y15" s="444"/>
      <c r="Z15" s="444"/>
      <c r="AA15" s="444"/>
      <c r="AB15" s="444"/>
      <c r="AC15" s="444"/>
      <c r="AD15" s="444"/>
      <c r="AE15" s="444"/>
      <c r="AF15" s="444"/>
      <c r="AG15" s="444"/>
      <c r="AH15" s="444"/>
      <c r="AI15" s="444"/>
      <c r="AJ15" s="444"/>
      <c r="AK15" s="444"/>
      <c r="AL15" s="444"/>
      <c r="AM15" s="444"/>
      <c r="AN15" s="444"/>
      <c r="AO15" s="444"/>
      <c r="AP15" s="444"/>
      <c r="AQ15" s="374"/>
    </row>
    <row r="16" spans="1:43" s="604" customFormat="1" ht="11.25" customHeight="1" x14ac:dyDescent="0.2">
      <c r="A16" s="395"/>
      <c r="B16" s="809"/>
      <c r="C16" s="347"/>
      <c r="D16" s="395"/>
      <c r="E16" s="444"/>
      <c r="F16" s="444"/>
      <c r="G16" s="444"/>
      <c r="H16" s="444"/>
      <c r="I16" s="444"/>
      <c r="J16" s="444"/>
      <c r="K16" s="444"/>
      <c r="L16" s="444"/>
      <c r="M16" s="444"/>
      <c r="N16" s="444"/>
      <c r="O16" s="444"/>
      <c r="P16" s="444"/>
      <c r="Q16" s="444"/>
      <c r="R16" s="444"/>
      <c r="S16" s="444"/>
      <c r="T16" s="444"/>
      <c r="U16" s="444"/>
      <c r="V16" s="444"/>
      <c r="W16" s="444"/>
      <c r="X16" s="444"/>
      <c r="Y16" s="444"/>
      <c r="Z16" s="444"/>
      <c r="AA16" s="444"/>
      <c r="AB16" s="444"/>
      <c r="AC16" s="444"/>
      <c r="AD16" s="444"/>
      <c r="AE16" s="444"/>
      <c r="AF16" s="444"/>
      <c r="AG16" s="444"/>
      <c r="AH16" s="444"/>
      <c r="AI16" s="444"/>
      <c r="AJ16" s="444"/>
      <c r="AK16" s="444"/>
      <c r="AL16" s="444"/>
      <c r="AM16" s="444"/>
      <c r="AN16" s="444"/>
      <c r="AO16" s="444"/>
      <c r="AP16" s="444"/>
      <c r="AQ16" s="374"/>
    </row>
    <row r="17" spans="1:43" s="604" customFormat="1" ht="11.25" customHeight="1" x14ac:dyDescent="0.2">
      <c r="A17" s="395"/>
      <c r="B17" s="809"/>
      <c r="C17" s="347"/>
      <c r="D17" s="395"/>
      <c r="E17" s="444"/>
      <c r="F17" s="444"/>
      <c r="G17" s="444"/>
      <c r="H17" s="444"/>
      <c r="I17" s="444"/>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374"/>
    </row>
    <row r="18" spans="1:43" s="604" customFormat="1" ht="6" customHeight="1" thickBot="1" x14ac:dyDescent="0.25">
      <c r="A18" s="629"/>
      <c r="B18" s="656"/>
      <c r="C18" s="609"/>
      <c r="D18" s="629"/>
      <c r="E18" s="609"/>
      <c r="F18" s="609"/>
      <c r="G18" s="609"/>
      <c r="H18" s="609"/>
      <c r="I18" s="609"/>
      <c r="J18" s="609"/>
      <c r="K18" s="609"/>
      <c r="L18" s="609"/>
      <c r="M18" s="609"/>
      <c r="N18" s="609"/>
      <c r="O18" s="609"/>
      <c r="P18" s="609"/>
      <c r="Q18" s="609"/>
      <c r="R18" s="609"/>
      <c r="S18" s="609"/>
      <c r="T18" s="609"/>
      <c r="U18" s="609"/>
      <c r="V18" s="609"/>
      <c r="W18" s="609"/>
      <c r="X18" s="609"/>
      <c r="Y18" s="609"/>
      <c r="Z18" s="609"/>
      <c r="AA18" s="609"/>
      <c r="AB18" s="609"/>
      <c r="AC18" s="609"/>
      <c r="AD18" s="609"/>
      <c r="AE18" s="609"/>
      <c r="AF18" s="609"/>
      <c r="AG18" s="609"/>
      <c r="AH18" s="609"/>
      <c r="AI18" s="609"/>
      <c r="AJ18" s="609"/>
      <c r="AK18" s="609"/>
      <c r="AL18" s="609"/>
      <c r="AM18" s="609"/>
      <c r="AN18" s="609"/>
      <c r="AO18" s="653"/>
      <c r="AP18" s="609"/>
      <c r="AQ18" s="630"/>
    </row>
    <row r="19" spans="1:43" ht="3" customHeight="1" x14ac:dyDescent="0.2">
      <c r="A19" s="543"/>
      <c r="B19" s="496"/>
      <c r="C19" s="496"/>
      <c r="D19" s="496"/>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c r="AC19" s="496"/>
      <c r="AD19" s="496"/>
      <c r="AE19" s="496"/>
      <c r="AF19" s="496"/>
      <c r="AG19" s="496"/>
      <c r="AH19" s="496"/>
      <c r="AI19" s="496"/>
      <c r="AJ19" s="496"/>
      <c r="AK19" s="496"/>
      <c r="AL19" s="496"/>
      <c r="AM19" s="496"/>
      <c r="AN19" s="496"/>
      <c r="AO19" s="496"/>
      <c r="AP19" s="496"/>
      <c r="AQ19" s="495"/>
    </row>
    <row r="20" spans="1:43" ht="11.25" customHeight="1" x14ac:dyDescent="0.2">
      <c r="A20" s="811" t="s">
        <v>2354</v>
      </c>
      <c r="B20" s="366"/>
      <c r="C20" s="366"/>
      <c r="D20" s="366"/>
      <c r="E20" s="366"/>
      <c r="F20" s="366"/>
      <c r="G20" s="366"/>
      <c r="H20" s="366"/>
      <c r="I20" s="366"/>
      <c r="J20" s="366"/>
      <c r="K20" s="366"/>
      <c r="L20" s="366"/>
      <c r="M20" s="366"/>
      <c r="N20" s="366"/>
      <c r="O20" s="366"/>
      <c r="P20" s="366"/>
      <c r="Q20" s="366"/>
      <c r="R20" s="366"/>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74"/>
    </row>
    <row r="21" spans="1:43" ht="3" customHeight="1" x14ac:dyDescent="0.2">
      <c r="A21" s="812"/>
      <c r="B21" s="662"/>
      <c r="C21" s="813"/>
      <c r="D21" s="813"/>
      <c r="E21" s="813"/>
      <c r="F21" s="813"/>
      <c r="G21" s="813"/>
      <c r="H21" s="813"/>
      <c r="I21" s="813"/>
      <c r="J21" s="813"/>
      <c r="K21" s="813"/>
      <c r="L21" s="813"/>
      <c r="M21" s="813"/>
      <c r="N21" s="813"/>
      <c r="O21" s="813"/>
      <c r="P21" s="813"/>
      <c r="Q21" s="813"/>
      <c r="R21" s="813"/>
      <c r="S21" s="813"/>
      <c r="T21" s="813"/>
      <c r="U21" s="813"/>
      <c r="V21" s="813"/>
      <c r="W21" s="813"/>
      <c r="X21" s="813"/>
      <c r="Y21" s="813"/>
      <c r="Z21" s="813"/>
      <c r="AA21" s="813"/>
      <c r="AB21" s="813"/>
      <c r="AC21" s="813"/>
      <c r="AD21" s="813"/>
      <c r="AE21" s="813"/>
      <c r="AF21" s="813"/>
      <c r="AG21" s="813"/>
      <c r="AH21" s="813"/>
      <c r="AI21" s="813"/>
      <c r="AJ21" s="813"/>
      <c r="AK21" s="813"/>
      <c r="AL21" s="814"/>
      <c r="AM21" s="814"/>
      <c r="AN21" s="813"/>
      <c r="AO21" s="813"/>
      <c r="AP21" s="813"/>
      <c r="AQ21" s="815"/>
    </row>
    <row r="22" spans="1:43" ht="11.25" customHeight="1" thickBot="1" x14ac:dyDescent="0.25">
      <c r="A22" s="629"/>
      <c r="B22" s="656" t="s">
        <v>1761</v>
      </c>
      <c r="C22" s="630"/>
      <c r="D22" s="629"/>
      <c r="E22" s="631" t="s">
        <v>1806</v>
      </c>
      <c r="F22" s="631"/>
      <c r="G22" s="631"/>
      <c r="H22" s="631"/>
      <c r="I22" s="631"/>
      <c r="J22" s="631"/>
      <c r="K22" s="631"/>
      <c r="L22" s="631"/>
      <c r="M22" s="631"/>
      <c r="N22" s="631"/>
      <c r="O22" s="631"/>
      <c r="P22" s="631"/>
      <c r="Q22" s="631"/>
      <c r="R22" s="631"/>
      <c r="S22" s="631"/>
      <c r="T22" s="631"/>
      <c r="U22" s="630"/>
      <c r="V22" s="629"/>
      <c r="W22" s="631" t="s">
        <v>1807</v>
      </c>
      <c r="X22" s="631"/>
      <c r="Y22" s="631"/>
      <c r="Z22" s="631"/>
      <c r="AA22" s="631"/>
      <c r="AB22" s="631"/>
      <c r="AC22" s="631"/>
      <c r="AD22" s="631"/>
      <c r="AE22" s="631"/>
      <c r="AF22" s="631"/>
      <c r="AG22" s="631"/>
      <c r="AH22" s="631"/>
      <c r="AI22" s="631"/>
      <c r="AJ22" s="631"/>
      <c r="AK22" s="631"/>
      <c r="AL22" s="631"/>
      <c r="AM22" s="656"/>
      <c r="AN22" s="629"/>
      <c r="AO22" s="631" t="s">
        <v>1808</v>
      </c>
      <c r="AP22" s="631"/>
      <c r="AQ22" s="630"/>
    </row>
    <row r="23" spans="1:43" ht="6" customHeight="1" x14ac:dyDescent="0.2">
      <c r="A23" s="395"/>
      <c r="B23" s="347"/>
      <c r="C23" s="374"/>
      <c r="D23" s="395"/>
      <c r="U23" s="376"/>
      <c r="AL23" s="347"/>
      <c r="AM23" s="374"/>
      <c r="AN23" s="395"/>
      <c r="AQ23" s="374"/>
    </row>
    <row r="24" spans="1:43" ht="11.25" customHeight="1" x14ac:dyDescent="0.2">
      <c r="A24" s="395"/>
      <c r="B24" s="377" t="s">
        <v>4346</v>
      </c>
      <c r="C24" s="374"/>
      <c r="D24" s="395"/>
      <c r="E24" s="400" t="str">
        <f ca="1">VLOOKUP(INDIRECT(ADDRESS(ROW(),COLUMN()-3)),Language_Translations,MATCH(Language_Selected,Language_Options,0),FALSE)</f>
        <v>CLUSTER AND HOUSEHOLD NUMBER</v>
      </c>
      <c r="F24" s="400"/>
      <c r="G24" s="400"/>
      <c r="H24" s="400"/>
      <c r="I24" s="400"/>
      <c r="J24" s="400"/>
      <c r="K24" s="400"/>
      <c r="L24" s="400"/>
      <c r="M24" s="400"/>
      <c r="N24" s="400"/>
      <c r="O24" s="400"/>
      <c r="P24" s="400"/>
      <c r="Q24" s="400"/>
      <c r="R24" s="400"/>
      <c r="S24" s="400"/>
      <c r="T24" s="400"/>
      <c r="U24" s="374"/>
      <c r="W24" s="347" t="s">
        <v>1809</v>
      </c>
      <c r="AF24" s="347" t="s">
        <v>1810</v>
      </c>
      <c r="AL24" s="347"/>
      <c r="AM24" s="347"/>
      <c r="AN24" s="395"/>
      <c r="AQ24" s="374"/>
    </row>
    <row r="25" spans="1:43" ht="11.25" customHeight="1" x14ac:dyDescent="0.2">
      <c r="A25" s="395"/>
      <c r="B25" s="347"/>
      <c r="C25" s="374"/>
      <c r="D25" s="395"/>
      <c r="U25" s="374"/>
      <c r="Y25" s="375"/>
      <c r="Z25" s="376"/>
      <c r="AA25" s="816"/>
      <c r="AB25" s="817"/>
      <c r="AC25" s="816"/>
      <c r="AD25" s="817"/>
      <c r="AF25" s="604"/>
      <c r="AG25" s="816"/>
      <c r="AH25" s="817"/>
      <c r="AI25" s="816"/>
      <c r="AJ25" s="817"/>
      <c r="AK25" s="816"/>
      <c r="AL25" s="817"/>
      <c r="AM25" s="347"/>
      <c r="AN25" s="395"/>
      <c r="AQ25" s="374"/>
    </row>
    <row r="26" spans="1:43" ht="11.25" customHeight="1" x14ac:dyDescent="0.2">
      <c r="A26" s="395"/>
      <c r="B26" s="347"/>
      <c r="C26" s="374"/>
      <c r="D26" s="395"/>
      <c r="U26" s="374"/>
      <c r="W26" s="604"/>
      <c r="Y26" s="379"/>
      <c r="Z26" s="380"/>
      <c r="AA26" s="818"/>
      <c r="AB26" s="819"/>
      <c r="AC26" s="818"/>
      <c r="AD26" s="819"/>
      <c r="AE26" s="604"/>
      <c r="AF26" s="604"/>
      <c r="AG26" s="818"/>
      <c r="AH26" s="819"/>
      <c r="AI26" s="818"/>
      <c r="AJ26" s="819"/>
      <c r="AK26" s="818"/>
      <c r="AL26" s="819"/>
      <c r="AM26" s="347"/>
      <c r="AN26" s="395"/>
      <c r="AQ26" s="374"/>
    </row>
    <row r="27" spans="1:43" ht="6" customHeight="1" x14ac:dyDescent="0.2">
      <c r="A27" s="379"/>
      <c r="B27" s="381"/>
      <c r="C27" s="380"/>
      <c r="D27" s="379"/>
      <c r="E27" s="381"/>
      <c r="F27" s="381"/>
      <c r="G27" s="381"/>
      <c r="H27" s="381"/>
      <c r="I27" s="381"/>
      <c r="J27" s="381"/>
      <c r="K27" s="381"/>
      <c r="L27" s="381"/>
      <c r="M27" s="381"/>
      <c r="N27" s="381"/>
      <c r="O27" s="381"/>
      <c r="P27" s="381"/>
      <c r="Q27" s="381"/>
      <c r="R27" s="381"/>
      <c r="S27" s="381"/>
      <c r="T27" s="381"/>
      <c r="U27" s="380"/>
      <c r="V27" s="381"/>
      <c r="W27" s="381"/>
      <c r="X27" s="381"/>
      <c r="Y27" s="381"/>
      <c r="Z27" s="381"/>
      <c r="AA27" s="381"/>
      <c r="AB27" s="381"/>
      <c r="AC27" s="381"/>
      <c r="AD27" s="381"/>
      <c r="AE27" s="381"/>
      <c r="AF27" s="381"/>
      <c r="AG27" s="381"/>
      <c r="AH27" s="381"/>
      <c r="AI27" s="381"/>
      <c r="AJ27" s="381"/>
      <c r="AK27" s="381"/>
      <c r="AL27" s="381"/>
      <c r="AM27" s="380"/>
      <c r="AN27" s="379"/>
      <c r="AO27" s="381"/>
      <c r="AP27" s="381"/>
      <c r="AQ27" s="380"/>
    </row>
    <row r="28" spans="1:43" ht="6" customHeight="1" x14ac:dyDescent="0.2">
      <c r="A28" s="395"/>
      <c r="B28" s="347"/>
      <c r="C28" s="374"/>
      <c r="D28" s="395"/>
      <c r="U28" s="374"/>
      <c r="V28" s="395"/>
      <c r="AL28" s="347"/>
      <c r="AM28" s="347"/>
      <c r="AN28" s="395"/>
      <c r="AQ28" s="374"/>
    </row>
    <row r="29" spans="1:43" x14ac:dyDescent="0.2">
      <c r="A29" s="395"/>
      <c r="B29" s="347" t="s">
        <v>4347</v>
      </c>
      <c r="C29" s="374"/>
      <c r="D29" s="395"/>
      <c r="E29" s="470" t="str">
        <f ca="1">VLOOKUP(INDIRECT(ADDRESS(ROW(),COLUMN()-3)),Language_Translations,MATCH(Language_Selected,Language_Options,0),FALSE)</f>
        <v xml:space="preserve">ENTER TIME MODULE STARTED </v>
      </c>
      <c r="F29" s="470"/>
      <c r="G29" s="470"/>
      <c r="H29" s="470"/>
      <c r="I29" s="470"/>
      <c r="J29" s="470"/>
      <c r="K29" s="470"/>
      <c r="L29" s="470"/>
      <c r="M29" s="470"/>
      <c r="N29" s="470"/>
      <c r="O29" s="470"/>
      <c r="P29" s="470"/>
      <c r="Q29" s="470"/>
      <c r="R29" s="470"/>
      <c r="S29" s="470"/>
      <c r="T29" s="470"/>
      <c r="U29" s="374"/>
      <c r="V29" s="395"/>
      <c r="AI29" s="410"/>
      <c r="AJ29" s="411"/>
      <c r="AK29" s="410"/>
      <c r="AL29" s="411"/>
      <c r="AM29" s="347"/>
      <c r="AN29" s="395"/>
      <c r="AQ29" s="374"/>
    </row>
    <row r="30" spans="1:43" x14ac:dyDescent="0.2">
      <c r="A30" s="395"/>
      <c r="B30" s="347"/>
      <c r="C30" s="374"/>
      <c r="D30" s="395"/>
      <c r="U30" s="374"/>
      <c r="V30" s="395"/>
      <c r="AC30" s="347" t="s">
        <v>3425</v>
      </c>
      <c r="AI30" s="413"/>
      <c r="AJ30" s="414"/>
      <c r="AK30" s="413"/>
      <c r="AL30" s="414"/>
      <c r="AM30" s="347"/>
      <c r="AN30" s="395"/>
      <c r="AQ30" s="374"/>
    </row>
    <row r="31" spans="1:43" ht="6" customHeight="1" x14ac:dyDescent="0.2">
      <c r="A31" s="395"/>
      <c r="B31" s="347"/>
      <c r="C31" s="374"/>
      <c r="D31" s="395"/>
      <c r="U31" s="374"/>
      <c r="V31" s="395"/>
      <c r="AL31" s="347"/>
      <c r="AM31" s="347"/>
      <c r="AN31" s="395"/>
      <c r="AQ31" s="374"/>
    </row>
    <row r="32" spans="1:43" ht="11.25" customHeight="1" x14ac:dyDescent="0.2">
      <c r="A32" s="395"/>
      <c r="B32" s="347"/>
      <c r="C32" s="374"/>
      <c r="D32" s="395"/>
      <c r="E32" s="476"/>
      <c r="F32" s="476"/>
      <c r="G32" s="476"/>
      <c r="H32" s="476"/>
      <c r="I32" s="476"/>
      <c r="J32" s="476"/>
      <c r="K32" s="476"/>
      <c r="L32" s="476"/>
      <c r="M32" s="476"/>
      <c r="N32" s="476"/>
      <c r="O32" s="476"/>
      <c r="P32" s="476"/>
      <c r="Q32" s="476"/>
      <c r="R32" s="476"/>
      <c r="S32" s="476"/>
      <c r="T32" s="476"/>
      <c r="U32" s="374"/>
      <c r="V32" s="395"/>
      <c r="AA32" s="410"/>
      <c r="AB32" s="411"/>
      <c r="AC32" s="410"/>
      <c r="AD32" s="411"/>
      <c r="AI32" s="410"/>
      <c r="AJ32" s="411"/>
      <c r="AK32" s="410"/>
      <c r="AL32" s="411"/>
      <c r="AM32" s="347"/>
      <c r="AN32" s="395"/>
      <c r="AQ32" s="374"/>
    </row>
    <row r="33" spans="1:43" ht="11.25" customHeight="1" x14ac:dyDescent="0.2">
      <c r="A33" s="395"/>
      <c r="B33" s="347"/>
      <c r="C33" s="374"/>
      <c r="D33" s="395"/>
      <c r="U33" s="374"/>
      <c r="V33" s="395"/>
      <c r="X33" s="347" t="s">
        <v>1747</v>
      </c>
      <c r="AA33" s="413"/>
      <c r="AB33" s="414"/>
      <c r="AC33" s="413"/>
      <c r="AD33" s="414"/>
      <c r="AF33" s="347" t="s">
        <v>1748</v>
      </c>
      <c r="AI33" s="413"/>
      <c r="AJ33" s="414"/>
      <c r="AK33" s="413"/>
      <c r="AL33" s="414"/>
      <c r="AM33" s="347"/>
      <c r="AN33" s="395"/>
      <c r="AQ33" s="374"/>
    </row>
    <row r="34" spans="1:43" ht="6" customHeight="1" x14ac:dyDescent="0.2">
      <c r="A34" s="379"/>
      <c r="B34" s="381"/>
      <c r="C34" s="380"/>
      <c r="D34" s="379"/>
      <c r="E34" s="381"/>
      <c r="F34" s="381"/>
      <c r="G34" s="381"/>
      <c r="H34" s="381"/>
      <c r="I34" s="381"/>
      <c r="J34" s="381"/>
      <c r="K34" s="381"/>
      <c r="L34" s="381"/>
      <c r="M34" s="381"/>
      <c r="N34" s="381"/>
      <c r="O34" s="381"/>
      <c r="P34" s="381"/>
      <c r="Q34" s="381"/>
      <c r="R34" s="381"/>
      <c r="S34" s="381"/>
      <c r="T34" s="381"/>
      <c r="U34" s="380"/>
      <c r="V34" s="379"/>
      <c r="W34" s="381"/>
      <c r="X34" s="381"/>
      <c r="Y34" s="381"/>
      <c r="Z34" s="381"/>
      <c r="AA34" s="381"/>
      <c r="AB34" s="381"/>
      <c r="AC34" s="381"/>
      <c r="AD34" s="381"/>
      <c r="AE34" s="381"/>
      <c r="AF34" s="381"/>
      <c r="AG34" s="381"/>
      <c r="AH34" s="381"/>
      <c r="AI34" s="381"/>
      <c r="AJ34" s="381"/>
      <c r="AK34" s="381"/>
      <c r="AL34" s="381"/>
      <c r="AM34" s="381"/>
      <c r="AN34" s="379"/>
      <c r="AO34" s="381"/>
      <c r="AP34" s="381"/>
      <c r="AQ34" s="380"/>
    </row>
    <row r="35" spans="1:43" ht="6" customHeight="1" x14ac:dyDescent="0.2">
      <c r="A35" s="395"/>
      <c r="B35" s="347"/>
      <c r="C35" s="374"/>
      <c r="D35" s="395"/>
      <c r="U35" s="374"/>
      <c r="V35" s="395"/>
      <c r="AL35" s="347"/>
      <c r="AM35" s="347"/>
      <c r="AN35" s="395"/>
      <c r="AQ35" s="374"/>
    </row>
    <row r="36" spans="1:43" ht="11.25" customHeight="1" x14ac:dyDescent="0.2">
      <c r="A36" s="395"/>
      <c r="B36" s="377" t="s">
        <v>4348</v>
      </c>
      <c r="C36" s="374"/>
      <c r="D36" s="395"/>
      <c r="E36" s="470" t="str">
        <f ca="1">VLOOKUP(INDIRECT(ADDRESS(ROW(),COLUMN()-3)),Language_Translations,MATCH(Language_Selected,Language_Options,0),FALSE)</f>
        <v>NAME AND LINE NUMBER OF RESPONDENT CURRENTLY BEING INTERVIEWED:</v>
      </c>
      <c r="F36" s="470"/>
      <c r="G36" s="470"/>
      <c r="H36" s="470"/>
      <c r="I36" s="470"/>
      <c r="J36" s="470"/>
      <c r="K36" s="470"/>
      <c r="L36" s="470"/>
      <c r="M36" s="470"/>
      <c r="N36" s="470"/>
      <c r="O36" s="470"/>
      <c r="P36" s="470"/>
      <c r="Q36" s="470"/>
      <c r="R36" s="470"/>
      <c r="S36" s="470"/>
      <c r="T36" s="470"/>
      <c r="U36" s="374"/>
      <c r="V36" s="395"/>
      <c r="AI36" s="410"/>
      <c r="AJ36" s="411"/>
      <c r="AK36" s="410"/>
      <c r="AL36" s="411"/>
      <c r="AM36" s="347"/>
      <c r="AN36" s="395"/>
      <c r="AQ36" s="374"/>
    </row>
    <row r="37" spans="1:43" ht="11.25" customHeight="1" x14ac:dyDescent="0.2">
      <c r="A37" s="395"/>
      <c r="B37" s="347"/>
      <c r="C37" s="374"/>
      <c r="D37" s="395"/>
      <c r="E37" s="470"/>
      <c r="F37" s="470"/>
      <c r="G37" s="470"/>
      <c r="H37" s="470"/>
      <c r="I37" s="470"/>
      <c r="J37" s="470"/>
      <c r="K37" s="470"/>
      <c r="L37" s="470"/>
      <c r="M37" s="470"/>
      <c r="N37" s="470"/>
      <c r="O37" s="470"/>
      <c r="P37" s="470"/>
      <c r="Q37" s="470"/>
      <c r="R37" s="470"/>
      <c r="S37" s="470"/>
      <c r="T37" s="470"/>
      <c r="U37" s="374"/>
      <c r="V37" s="395"/>
      <c r="W37" s="347" t="s">
        <v>2355</v>
      </c>
      <c r="AB37" s="378" t="s">
        <v>7</v>
      </c>
      <c r="AC37" s="378"/>
      <c r="AD37" s="378"/>
      <c r="AE37" s="378"/>
      <c r="AF37" s="378"/>
      <c r="AG37" s="378"/>
      <c r="AH37" s="378"/>
      <c r="AI37" s="413"/>
      <c r="AJ37" s="414"/>
      <c r="AK37" s="413"/>
      <c r="AL37" s="414"/>
      <c r="AM37" s="347"/>
      <c r="AN37" s="395"/>
      <c r="AQ37" s="374"/>
    </row>
    <row r="38" spans="1:43" ht="11.25" customHeight="1" x14ac:dyDescent="0.2">
      <c r="A38" s="395"/>
      <c r="B38" s="347"/>
      <c r="C38" s="374"/>
      <c r="D38" s="395"/>
      <c r="E38" s="470"/>
      <c r="F38" s="470"/>
      <c r="G38" s="470"/>
      <c r="H38" s="470"/>
      <c r="I38" s="470"/>
      <c r="J38" s="470"/>
      <c r="K38" s="470"/>
      <c r="L38" s="470"/>
      <c r="M38" s="470"/>
      <c r="N38" s="470"/>
      <c r="O38" s="470"/>
      <c r="P38" s="470"/>
      <c r="Q38" s="470"/>
      <c r="R38" s="470"/>
      <c r="S38" s="470"/>
      <c r="T38" s="470"/>
      <c r="U38" s="374"/>
      <c r="V38" s="395"/>
      <c r="AH38" s="407"/>
      <c r="AI38" s="407"/>
      <c r="AJ38" s="407"/>
      <c r="AK38" s="407"/>
      <c r="AL38" s="347"/>
      <c r="AM38" s="347"/>
      <c r="AN38" s="395"/>
      <c r="AQ38" s="374"/>
    </row>
    <row r="39" spans="1:43" ht="11.25" customHeight="1" x14ac:dyDescent="0.2">
      <c r="A39" s="395"/>
      <c r="B39" s="347"/>
      <c r="C39" s="374"/>
      <c r="D39" s="395"/>
      <c r="E39" s="820"/>
      <c r="F39" s="820"/>
      <c r="G39" s="820"/>
      <c r="H39" s="820"/>
      <c r="I39" s="820"/>
      <c r="J39" s="820"/>
      <c r="K39" s="820"/>
      <c r="L39" s="820"/>
      <c r="M39" s="820"/>
      <c r="N39" s="820"/>
      <c r="O39" s="820"/>
      <c r="P39" s="820"/>
      <c r="Q39" s="820"/>
      <c r="R39" s="820"/>
      <c r="S39" s="820"/>
      <c r="T39" s="820"/>
      <c r="U39" s="374"/>
      <c r="V39" s="395"/>
      <c r="W39" s="347" t="s">
        <v>91</v>
      </c>
      <c r="AB39" s="381"/>
      <c r="AC39" s="381"/>
      <c r="AD39" s="381"/>
      <c r="AE39" s="381"/>
      <c r="AF39" s="381"/>
      <c r="AG39" s="381"/>
      <c r="AH39" s="412"/>
      <c r="AI39" s="412"/>
      <c r="AJ39" s="412"/>
      <c r="AK39" s="412"/>
      <c r="AL39" s="381"/>
      <c r="AM39" s="374"/>
      <c r="AN39" s="395"/>
      <c r="AQ39" s="374"/>
    </row>
    <row r="40" spans="1:43" ht="6" customHeight="1" x14ac:dyDescent="0.2">
      <c r="A40" s="379"/>
      <c r="B40" s="381"/>
      <c r="C40" s="380"/>
      <c r="D40" s="821"/>
      <c r="E40" s="821"/>
      <c r="F40" s="821"/>
      <c r="G40" s="821"/>
      <c r="H40" s="821"/>
      <c r="I40" s="821"/>
      <c r="J40" s="821"/>
      <c r="K40" s="821"/>
      <c r="L40" s="821"/>
      <c r="M40" s="821"/>
      <c r="N40" s="821"/>
      <c r="O40" s="821"/>
      <c r="P40" s="821"/>
      <c r="Q40" s="821"/>
      <c r="R40" s="821"/>
      <c r="S40" s="821"/>
      <c r="T40" s="821"/>
      <c r="U40" s="380"/>
      <c r="V40" s="379"/>
      <c r="W40" s="381"/>
      <c r="X40" s="381"/>
      <c r="Y40" s="381"/>
      <c r="Z40" s="381"/>
      <c r="AA40" s="381"/>
      <c r="AB40" s="381"/>
      <c r="AC40" s="381"/>
      <c r="AD40" s="381"/>
      <c r="AE40" s="381"/>
      <c r="AF40" s="381"/>
      <c r="AG40" s="381"/>
      <c r="AH40" s="381"/>
      <c r="AI40" s="381"/>
      <c r="AJ40" s="381"/>
      <c r="AK40" s="381"/>
      <c r="AL40" s="381"/>
      <c r="AM40" s="380"/>
      <c r="AN40" s="381"/>
      <c r="AO40" s="381"/>
      <c r="AP40" s="381"/>
      <c r="AQ40" s="380"/>
    </row>
    <row r="41" spans="1:43" ht="6" customHeight="1" x14ac:dyDescent="0.2">
      <c r="A41" s="395"/>
      <c r="B41" s="347"/>
      <c r="C41" s="374"/>
      <c r="D41" s="395"/>
      <c r="U41" s="374"/>
      <c r="V41" s="395"/>
      <c r="AL41" s="347"/>
      <c r="AM41" s="374"/>
      <c r="AQ41" s="374"/>
    </row>
    <row r="42" spans="1:43" ht="11.25" customHeight="1" x14ac:dyDescent="0.2">
      <c r="A42" s="395"/>
      <c r="B42" s="347" t="s">
        <v>4349</v>
      </c>
      <c r="C42" s="374"/>
      <c r="D42" s="395"/>
      <c r="E42" s="400" t="str">
        <f ca="1">VLOOKUP(INDIRECT(ADDRESS(ROW(),COLUMN()-3)),Language_Translations,MATCH(Language_Selected,Language_Options,0),FALSE)</f>
        <v>OBTAIN CONSENT. DOES [NAME] AGREE TO PARTICIPATE IN THE SURVEY?</v>
      </c>
      <c r="F42" s="400"/>
      <c r="G42" s="400"/>
      <c r="H42" s="400"/>
      <c r="I42" s="400"/>
      <c r="J42" s="400"/>
      <c r="K42" s="400"/>
      <c r="L42" s="400"/>
      <c r="M42" s="400"/>
      <c r="N42" s="400"/>
      <c r="O42" s="400"/>
      <c r="P42" s="400"/>
      <c r="Q42" s="400"/>
      <c r="R42" s="400"/>
      <c r="S42" s="400"/>
      <c r="T42" s="400"/>
      <c r="U42" s="374"/>
      <c r="V42" s="395"/>
      <c r="W42" s="347" t="s">
        <v>1749</v>
      </c>
      <c r="Y42" s="378"/>
      <c r="Z42" s="378"/>
      <c r="AA42" s="378"/>
      <c r="AB42" s="378"/>
      <c r="AC42" s="378"/>
      <c r="AD42" s="378" t="s">
        <v>7</v>
      </c>
      <c r="AE42" s="378"/>
      <c r="AF42" s="378"/>
      <c r="AG42" s="378"/>
      <c r="AH42" s="378"/>
      <c r="AI42" s="378"/>
      <c r="AJ42" s="378"/>
      <c r="AK42" s="378"/>
      <c r="AL42" s="644">
        <v>1</v>
      </c>
      <c r="AM42" s="374"/>
      <c r="AQ42" s="374"/>
    </row>
    <row r="43" spans="1:43" ht="11.25" customHeight="1" x14ac:dyDescent="0.2">
      <c r="A43" s="395"/>
      <c r="B43" s="347"/>
      <c r="C43" s="374"/>
      <c r="D43" s="395"/>
      <c r="E43" s="400"/>
      <c r="F43" s="400"/>
      <c r="G43" s="400"/>
      <c r="H43" s="400"/>
      <c r="I43" s="400"/>
      <c r="J43" s="400"/>
      <c r="K43" s="400"/>
      <c r="L43" s="400"/>
      <c r="M43" s="400"/>
      <c r="N43" s="400"/>
      <c r="O43" s="400"/>
      <c r="P43" s="400"/>
      <c r="Q43" s="400"/>
      <c r="R43" s="400"/>
      <c r="S43" s="400"/>
      <c r="T43" s="400"/>
      <c r="U43" s="374"/>
      <c r="V43" s="395"/>
      <c r="W43" s="347" t="s">
        <v>1750</v>
      </c>
      <c r="Y43" s="378"/>
      <c r="Z43" s="378"/>
      <c r="AA43" s="378"/>
      <c r="AB43" s="378"/>
      <c r="AC43" s="378"/>
      <c r="AD43" s="378"/>
      <c r="AE43" s="378"/>
      <c r="AF43" s="378" t="s">
        <v>7</v>
      </c>
      <c r="AG43" s="378"/>
      <c r="AH43" s="378"/>
      <c r="AI43" s="378"/>
      <c r="AJ43" s="378"/>
      <c r="AK43" s="378"/>
      <c r="AL43" s="644">
        <v>2</v>
      </c>
      <c r="AM43" s="374"/>
      <c r="AP43" s="480" t="s">
        <v>4006</v>
      </c>
      <c r="AQ43" s="822"/>
    </row>
    <row r="44" spans="1:43" s="604" customFormat="1" ht="6" customHeight="1" x14ac:dyDescent="0.2">
      <c r="A44" s="707"/>
      <c r="B44" s="708"/>
      <c r="C44" s="703"/>
      <c r="D44" s="707"/>
      <c r="E44" s="708"/>
      <c r="F44" s="708"/>
      <c r="G44" s="708"/>
      <c r="H44" s="708"/>
      <c r="I44" s="708"/>
      <c r="J44" s="708"/>
      <c r="K44" s="708"/>
      <c r="L44" s="708"/>
      <c r="M44" s="708"/>
      <c r="N44" s="708"/>
      <c r="O44" s="708"/>
      <c r="P44" s="708"/>
      <c r="Q44" s="708"/>
      <c r="R44" s="708"/>
      <c r="S44" s="708"/>
      <c r="T44" s="708"/>
      <c r="U44" s="703"/>
      <c r="V44" s="707"/>
      <c r="W44" s="708"/>
      <c r="X44" s="708"/>
      <c r="Y44" s="708"/>
      <c r="Z44" s="708"/>
      <c r="AA44" s="708"/>
      <c r="AB44" s="708"/>
      <c r="AC44" s="708"/>
      <c r="AD44" s="708"/>
      <c r="AE44" s="708"/>
      <c r="AF44" s="708"/>
      <c r="AG44" s="708"/>
      <c r="AH44" s="708"/>
      <c r="AI44" s="708"/>
      <c r="AJ44" s="708"/>
      <c r="AK44" s="708"/>
      <c r="AL44" s="708"/>
      <c r="AM44" s="703"/>
      <c r="AN44" s="708"/>
      <c r="AO44" s="708"/>
      <c r="AP44" s="708"/>
      <c r="AQ44" s="703"/>
    </row>
    <row r="45" spans="1:43" ht="6" customHeight="1" x14ac:dyDescent="0.2">
      <c r="A45" s="395"/>
      <c r="B45" s="347"/>
      <c r="C45" s="374"/>
      <c r="D45" s="395"/>
      <c r="U45" s="374"/>
      <c r="AL45" s="347"/>
      <c r="AM45" s="374"/>
      <c r="AQ45" s="374"/>
    </row>
    <row r="46" spans="1:43" ht="11.25" customHeight="1" x14ac:dyDescent="0.2">
      <c r="A46" s="395"/>
      <c r="B46" s="377" t="s">
        <v>4350</v>
      </c>
      <c r="C46" s="374"/>
      <c r="D46" s="395"/>
      <c r="E46" s="470" t="str">
        <f ca="1">VLOOKUP(INDIRECT(ADDRESS(ROW(),COLUMN()-3)),Language_Translations,MATCH(Language_Selected,Language_Options,0),FALSE)</f>
        <v>ABILITY TO BE INTERVIEWED ALONE                                                                       
(SELECT ALL THAT APPLY)</v>
      </c>
      <c r="F46" s="470"/>
      <c r="G46" s="470"/>
      <c r="H46" s="470"/>
      <c r="I46" s="470"/>
      <c r="J46" s="470"/>
      <c r="K46" s="470"/>
      <c r="L46" s="470"/>
      <c r="M46" s="470"/>
      <c r="N46" s="470"/>
      <c r="O46" s="470"/>
      <c r="P46" s="470"/>
      <c r="Q46" s="470"/>
      <c r="R46" s="470"/>
      <c r="S46" s="470"/>
      <c r="T46" s="470"/>
      <c r="U46" s="374"/>
      <c r="W46" s="347" t="s">
        <v>2356</v>
      </c>
      <c r="Y46" s="378"/>
      <c r="Z46" s="378" t="s">
        <v>7</v>
      </c>
      <c r="AA46" s="378"/>
      <c r="AB46" s="378"/>
      <c r="AC46" s="378"/>
      <c r="AD46" s="378"/>
      <c r="AE46" s="378"/>
      <c r="AF46" s="378"/>
      <c r="AG46" s="378"/>
      <c r="AH46" s="378"/>
      <c r="AI46" s="378"/>
      <c r="AJ46" s="378"/>
      <c r="AK46" s="378"/>
      <c r="AL46" s="644" t="s">
        <v>784</v>
      </c>
      <c r="AM46" s="374"/>
      <c r="AQ46" s="374"/>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W47" s="347" t="s">
        <v>2357</v>
      </c>
      <c r="Y47" s="378"/>
      <c r="Z47" s="378"/>
      <c r="AA47" s="378"/>
      <c r="AB47" s="378"/>
      <c r="AC47" s="378"/>
      <c r="AD47" s="378"/>
      <c r="AE47" s="378"/>
      <c r="AF47" s="378" t="s">
        <v>7</v>
      </c>
      <c r="AG47" s="378"/>
      <c r="AH47" s="378"/>
      <c r="AI47" s="378"/>
      <c r="AJ47" s="378"/>
      <c r="AK47" s="378"/>
      <c r="AL47" s="644" t="s">
        <v>786</v>
      </c>
      <c r="AM47" s="374"/>
      <c r="AQ47" s="374"/>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W48" s="347" t="s">
        <v>2358</v>
      </c>
      <c r="Y48" s="378"/>
      <c r="Z48" s="378"/>
      <c r="AA48" s="378"/>
      <c r="AB48" s="378"/>
      <c r="AC48" s="378"/>
      <c r="AD48" s="378"/>
      <c r="AE48" s="378" t="s">
        <v>7</v>
      </c>
      <c r="AF48" s="378"/>
      <c r="AG48" s="378"/>
      <c r="AH48" s="378"/>
      <c r="AI48" s="378"/>
      <c r="AJ48" s="378"/>
      <c r="AK48" s="378"/>
      <c r="AL48" s="644" t="s">
        <v>788</v>
      </c>
      <c r="AM48" s="374"/>
      <c r="AQ48" s="374"/>
    </row>
    <row r="49" spans="1:43" ht="11.25" customHeight="1" x14ac:dyDescent="0.2">
      <c r="A49" s="395"/>
      <c r="B49" s="347"/>
      <c r="C49" s="374"/>
      <c r="D49" s="395"/>
      <c r="E49" s="820"/>
      <c r="F49" s="820"/>
      <c r="G49" s="820"/>
      <c r="H49" s="820"/>
      <c r="I49" s="820"/>
      <c r="J49" s="820"/>
      <c r="K49" s="820"/>
      <c r="L49" s="820"/>
      <c r="M49" s="820"/>
      <c r="N49" s="820"/>
      <c r="O49" s="820"/>
      <c r="P49" s="820"/>
      <c r="Q49" s="820"/>
      <c r="R49" s="820"/>
      <c r="S49" s="820"/>
      <c r="T49" s="820"/>
      <c r="U49" s="374"/>
      <c r="W49" s="347" t="s">
        <v>2359</v>
      </c>
      <c r="Y49" s="378"/>
      <c r="Z49" s="378"/>
      <c r="AA49" s="378"/>
      <c r="AB49" s="378"/>
      <c r="AC49" s="378"/>
      <c r="AD49" s="378" t="s">
        <v>7</v>
      </c>
      <c r="AE49" s="378"/>
      <c r="AF49" s="378"/>
      <c r="AG49" s="378"/>
      <c r="AH49" s="378"/>
      <c r="AI49" s="378"/>
      <c r="AJ49" s="378"/>
      <c r="AK49" s="378"/>
      <c r="AL49" s="644" t="s">
        <v>790</v>
      </c>
      <c r="AM49" s="374"/>
      <c r="AQ49" s="374"/>
    </row>
    <row r="50" spans="1:43" ht="6" customHeight="1" thickBot="1" x14ac:dyDescent="0.25">
      <c r="A50" s="629"/>
      <c r="B50" s="609"/>
      <c r="C50" s="630"/>
      <c r="D50" s="629"/>
      <c r="E50" s="609"/>
      <c r="F50" s="609"/>
      <c r="G50" s="609"/>
      <c r="H50" s="609"/>
      <c r="I50" s="609"/>
      <c r="J50" s="609"/>
      <c r="K50" s="609"/>
      <c r="L50" s="609"/>
      <c r="M50" s="609"/>
      <c r="N50" s="609"/>
      <c r="O50" s="609"/>
      <c r="P50" s="609"/>
      <c r="Q50" s="609"/>
      <c r="R50" s="609"/>
      <c r="S50" s="609"/>
      <c r="T50" s="609"/>
      <c r="U50" s="630"/>
      <c r="V50" s="629"/>
      <c r="W50" s="609"/>
      <c r="X50" s="609"/>
      <c r="Y50" s="609"/>
      <c r="Z50" s="609"/>
      <c r="AA50" s="609"/>
      <c r="AB50" s="609"/>
      <c r="AC50" s="609"/>
      <c r="AD50" s="609"/>
      <c r="AE50" s="609"/>
      <c r="AF50" s="609"/>
      <c r="AG50" s="609"/>
      <c r="AH50" s="609"/>
      <c r="AI50" s="609"/>
      <c r="AJ50" s="609"/>
      <c r="AK50" s="609"/>
      <c r="AL50" s="609"/>
      <c r="AM50" s="630"/>
      <c r="AN50" s="609"/>
      <c r="AO50" s="609"/>
      <c r="AP50" s="609"/>
      <c r="AQ50" s="630"/>
    </row>
    <row r="51" spans="1:43" ht="6" customHeight="1" x14ac:dyDescent="0.2">
      <c r="A51" s="395"/>
      <c r="B51" s="347"/>
      <c r="C51" s="374"/>
      <c r="D51" s="395"/>
      <c r="U51" s="374"/>
      <c r="AL51" s="347"/>
      <c r="AM51" s="374"/>
      <c r="AQ51" s="374"/>
    </row>
    <row r="52" spans="1:43" ht="11.25" customHeight="1" x14ac:dyDescent="0.2">
      <c r="A52" s="395"/>
      <c r="B52" s="377" t="s">
        <v>3140</v>
      </c>
      <c r="C52" s="374"/>
      <c r="D52" s="395"/>
      <c r="E52" s="470" t="str">
        <f ca="1">VLOOKUP(INDIRECT(ADDRESS(ROW(),COLUMN()-3)),Language_Translations,MATCH(Language_Selected,Language_Options,0),FALSE)</f>
        <v>In what month and year were you born?</v>
      </c>
      <c r="F52" s="470"/>
      <c r="G52" s="470"/>
      <c r="H52" s="470"/>
      <c r="I52" s="470"/>
      <c r="J52" s="470"/>
      <c r="K52" s="470"/>
      <c r="L52" s="470"/>
      <c r="M52" s="470"/>
      <c r="N52" s="470"/>
      <c r="O52" s="470"/>
      <c r="P52" s="470"/>
      <c r="Q52" s="470"/>
      <c r="R52" s="470"/>
      <c r="S52" s="470"/>
      <c r="T52" s="470"/>
      <c r="U52" s="374"/>
      <c r="Y52" s="378"/>
      <c r="Z52" s="378"/>
      <c r="AA52" s="378"/>
      <c r="AB52" s="378"/>
      <c r="AC52" s="378"/>
      <c r="AD52" s="604"/>
      <c r="AE52" s="604"/>
      <c r="AF52" s="604"/>
      <c r="AG52" s="604"/>
      <c r="AH52" s="604"/>
      <c r="AI52" s="816"/>
      <c r="AJ52" s="817"/>
      <c r="AK52" s="816"/>
      <c r="AL52" s="817"/>
      <c r="AM52" s="374"/>
      <c r="AQ52" s="374"/>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W53" s="347" t="s">
        <v>34</v>
      </c>
      <c r="Y53" s="378"/>
      <c r="Z53" s="378" t="s">
        <v>7</v>
      </c>
      <c r="AA53" s="378"/>
      <c r="AB53" s="378"/>
      <c r="AC53" s="378"/>
      <c r="AD53" s="378"/>
      <c r="AE53" s="378"/>
      <c r="AF53" s="378"/>
      <c r="AG53" s="378"/>
      <c r="AH53" s="378"/>
      <c r="AI53" s="818"/>
      <c r="AJ53" s="819"/>
      <c r="AK53" s="818"/>
      <c r="AL53" s="819"/>
      <c r="AM53" s="374"/>
      <c r="AQ53" s="374"/>
    </row>
    <row r="54" spans="1:43" ht="6"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Y54" s="378"/>
      <c r="Z54" s="378"/>
      <c r="AA54" s="378"/>
      <c r="AB54" s="378"/>
      <c r="AC54" s="378"/>
      <c r="AD54" s="378"/>
      <c r="AE54" s="378"/>
      <c r="AF54" s="378"/>
      <c r="AG54" s="378"/>
      <c r="AH54" s="378"/>
      <c r="AI54" s="823"/>
      <c r="AJ54" s="823"/>
      <c r="AK54" s="823"/>
      <c r="AL54" s="823"/>
      <c r="AM54" s="374"/>
      <c r="AQ54" s="374"/>
    </row>
    <row r="55" spans="1:43" ht="11.25" customHeight="1" x14ac:dyDescent="0.2">
      <c r="A55" s="395"/>
      <c r="B55" s="347"/>
      <c r="C55" s="374"/>
      <c r="D55" s="395"/>
      <c r="E55" s="470"/>
      <c r="F55" s="470"/>
      <c r="G55" s="470"/>
      <c r="H55" s="470"/>
      <c r="I55" s="470"/>
      <c r="J55" s="470"/>
      <c r="K55" s="470"/>
      <c r="L55" s="470"/>
      <c r="M55" s="470"/>
      <c r="N55" s="470"/>
      <c r="O55" s="470"/>
      <c r="P55" s="470"/>
      <c r="Q55" s="470"/>
      <c r="R55" s="470"/>
      <c r="S55" s="470"/>
      <c r="T55" s="470"/>
      <c r="U55" s="374"/>
      <c r="W55" s="347" t="s">
        <v>1784</v>
      </c>
      <c r="Y55" s="378"/>
      <c r="Z55" s="378"/>
      <c r="AA55" s="378"/>
      <c r="AB55" s="378" t="s">
        <v>7</v>
      </c>
      <c r="AC55" s="378"/>
      <c r="AD55" s="378"/>
      <c r="AE55" s="378"/>
      <c r="AF55" s="378"/>
      <c r="AG55" s="378"/>
      <c r="AH55" s="378"/>
      <c r="AI55" s="378"/>
      <c r="AJ55" s="378"/>
      <c r="AK55" s="378"/>
      <c r="AL55" s="644">
        <v>98</v>
      </c>
      <c r="AM55" s="374"/>
      <c r="AQ55" s="374"/>
    </row>
    <row r="56" spans="1:43" ht="11.25" customHeight="1" x14ac:dyDescent="0.2">
      <c r="A56" s="395"/>
      <c r="B56" s="347"/>
      <c r="C56" s="374"/>
      <c r="D56" s="395"/>
      <c r="E56" s="820"/>
      <c r="F56" s="820"/>
      <c r="G56" s="820"/>
      <c r="H56" s="820"/>
      <c r="I56" s="820"/>
      <c r="J56" s="820"/>
      <c r="K56" s="820"/>
      <c r="L56" s="820"/>
      <c r="M56" s="820"/>
      <c r="N56" s="820"/>
      <c r="O56" s="820"/>
      <c r="P56" s="820"/>
      <c r="Q56" s="820"/>
      <c r="R56" s="820"/>
      <c r="S56" s="820"/>
      <c r="T56" s="820"/>
      <c r="U56" s="374"/>
      <c r="Y56" s="378"/>
      <c r="Z56" s="378"/>
      <c r="AA56" s="378"/>
      <c r="AB56" s="378"/>
      <c r="AC56" s="378"/>
      <c r="AD56" s="378"/>
      <c r="AE56" s="378"/>
      <c r="AF56" s="378"/>
      <c r="AG56" s="378"/>
      <c r="AH56" s="378"/>
      <c r="AI56" s="378"/>
      <c r="AJ56" s="378"/>
      <c r="AK56" s="378"/>
      <c r="AL56" s="644"/>
      <c r="AM56" s="374"/>
      <c r="AQ56" s="374"/>
    </row>
    <row r="57" spans="1:43" ht="11.25" customHeight="1" x14ac:dyDescent="0.2">
      <c r="A57" s="395"/>
      <c r="B57" s="347"/>
      <c r="C57" s="374"/>
      <c r="D57" s="395"/>
      <c r="E57" s="824"/>
      <c r="F57" s="824"/>
      <c r="G57" s="824"/>
      <c r="H57" s="824"/>
      <c r="I57" s="824"/>
      <c r="J57" s="824"/>
      <c r="K57" s="824"/>
      <c r="L57" s="824"/>
      <c r="M57" s="824"/>
      <c r="N57" s="824"/>
      <c r="O57" s="824"/>
      <c r="P57" s="824"/>
      <c r="Q57" s="824"/>
      <c r="R57" s="824"/>
      <c r="S57" s="824"/>
      <c r="T57" s="824"/>
      <c r="U57" s="374"/>
      <c r="Y57" s="378"/>
      <c r="Z57" s="378"/>
      <c r="AA57" s="378"/>
      <c r="AB57" s="378"/>
      <c r="AC57" s="378"/>
      <c r="AD57" s="378"/>
      <c r="AE57" s="816"/>
      <c r="AF57" s="817"/>
      <c r="AG57" s="816"/>
      <c r="AH57" s="817"/>
      <c r="AI57" s="816"/>
      <c r="AJ57" s="817"/>
      <c r="AK57" s="816"/>
      <c r="AL57" s="817"/>
      <c r="AM57" s="374"/>
      <c r="AQ57" s="374"/>
    </row>
    <row r="58" spans="1:43" ht="11.25" customHeight="1" x14ac:dyDescent="0.2">
      <c r="A58" s="395"/>
      <c r="B58" s="347"/>
      <c r="C58" s="374"/>
      <c r="D58" s="395"/>
      <c r="E58" s="824"/>
      <c r="F58" s="824"/>
      <c r="G58" s="824"/>
      <c r="H58" s="824"/>
      <c r="I58" s="824"/>
      <c r="J58" s="824"/>
      <c r="K58" s="824"/>
      <c r="L58" s="824"/>
      <c r="M58" s="824"/>
      <c r="N58" s="824"/>
      <c r="O58" s="824"/>
      <c r="P58" s="824"/>
      <c r="Q58" s="824"/>
      <c r="R58" s="824"/>
      <c r="S58" s="824"/>
      <c r="T58" s="824"/>
      <c r="U58" s="374"/>
      <c r="W58" s="347" t="s">
        <v>37</v>
      </c>
      <c r="Y58" s="378" t="s">
        <v>7</v>
      </c>
      <c r="Z58" s="378"/>
      <c r="AA58" s="378"/>
      <c r="AB58" s="378"/>
      <c r="AC58" s="378"/>
      <c r="AD58" s="378"/>
      <c r="AE58" s="818"/>
      <c r="AF58" s="819"/>
      <c r="AG58" s="818"/>
      <c r="AH58" s="819"/>
      <c r="AI58" s="818"/>
      <c r="AJ58" s="819"/>
      <c r="AK58" s="818"/>
      <c r="AL58" s="819"/>
      <c r="AM58" s="374"/>
      <c r="AQ58" s="374"/>
    </row>
    <row r="59" spans="1:43" ht="6" customHeight="1" x14ac:dyDescent="0.2">
      <c r="A59" s="395"/>
      <c r="B59" s="347"/>
      <c r="C59" s="374"/>
      <c r="D59" s="395"/>
      <c r="E59" s="824"/>
      <c r="F59" s="824"/>
      <c r="G59" s="824"/>
      <c r="H59" s="824"/>
      <c r="I59" s="824"/>
      <c r="J59" s="824"/>
      <c r="K59" s="824"/>
      <c r="L59" s="824"/>
      <c r="M59" s="824"/>
      <c r="N59" s="824"/>
      <c r="O59" s="824"/>
      <c r="P59" s="824"/>
      <c r="Q59" s="824"/>
      <c r="R59" s="824"/>
      <c r="S59" s="824"/>
      <c r="T59" s="824"/>
      <c r="U59" s="374"/>
      <c r="Y59" s="378"/>
      <c r="Z59" s="378"/>
      <c r="AA59" s="378"/>
      <c r="AB59" s="378"/>
      <c r="AC59" s="378"/>
      <c r="AD59" s="378"/>
      <c r="AE59" s="823"/>
      <c r="AF59" s="823"/>
      <c r="AG59" s="823"/>
      <c r="AH59" s="823"/>
      <c r="AI59" s="823"/>
      <c r="AJ59" s="823"/>
      <c r="AK59" s="825"/>
      <c r="AL59" s="825"/>
      <c r="AM59" s="374"/>
      <c r="AQ59" s="374"/>
    </row>
    <row r="60" spans="1:43" ht="11.25" customHeight="1" x14ac:dyDescent="0.2">
      <c r="A60" s="395"/>
      <c r="B60" s="347"/>
      <c r="C60" s="374"/>
      <c r="D60" s="395"/>
      <c r="E60" s="824"/>
      <c r="F60" s="824"/>
      <c r="G60" s="824"/>
      <c r="H60" s="824"/>
      <c r="I60" s="824"/>
      <c r="J60" s="824"/>
      <c r="K60" s="824"/>
      <c r="L60" s="824"/>
      <c r="M60" s="824"/>
      <c r="N60" s="824"/>
      <c r="O60" s="824"/>
      <c r="P60" s="824"/>
      <c r="Q60" s="824"/>
      <c r="R60" s="824"/>
      <c r="S60" s="824"/>
      <c r="T60" s="824"/>
      <c r="U60" s="374"/>
      <c r="W60" s="347" t="s">
        <v>1784</v>
      </c>
      <c r="Y60" s="378"/>
      <c r="Z60" s="378"/>
      <c r="AA60" s="378"/>
      <c r="AB60" s="378" t="s">
        <v>7</v>
      </c>
      <c r="AC60" s="378"/>
      <c r="AD60" s="378"/>
      <c r="AE60" s="378"/>
      <c r="AF60" s="378"/>
      <c r="AG60" s="378"/>
      <c r="AH60" s="378"/>
      <c r="AI60" s="378"/>
      <c r="AJ60" s="378"/>
      <c r="AK60" s="826">
        <v>9998</v>
      </c>
      <c r="AL60" s="826"/>
      <c r="AM60" s="374"/>
      <c r="AQ60" s="374"/>
    </row>
    <row r="61" spans="1:43" ht="6" customHeight="1" x14ac:dyDescent="0.2">
      <c r="A61" s="379"/>
      <c r="B61" s="381"/>
      <c r="C61" s="380"/>
      <c r="D61" s="379"/>
      <c r="E61" s="381"/>
      <c r="F61" s="381"/>
      <c r="G61" s="381"/>
      <c r="H61" s="381"/>
      <c r="I61" s="381"/>
      <c r="J61" s="381"/>
      <c r="K61" s="381"/>
      <c r="L61" s="381"/>
      <c r="M61" s="381"/>
      <c r="N61" s="381"/>
      <c r="O61" s="381"/>
      <c r="P61" s="381"/>
      <c r="Q61" s="381"/>
      <c r="R61" s="381"/>
      <c r="S61" s="381"/>
      <c r="T61" s="381"/>
      <c r="U61" s="380"/>
      <c r="V61" s="379"/>
      <c r="W61" s="381"/>
      <c r="X61" s="381"/>
      <c r="Y61" s="381"/>
      <c r="Z61" s="381"/>
      <c r="AA61" s="381"/>
      <c r="AB61" s="381"/>
      <c r="AC61" s="381"/>
      <c r="AD61" s="381"/>
      <c r="AE61" s="381"/>
      <c r="AF61" s="381"/>
      <c r="AG61" s="381"/>
      <c r="AH61" s="381"/>
      <c r="AI61" s="381"/>
      <c r="AJ61" s="381"/>
      <c r="AK61" s="381"/>
      <c r="AL61" s="381"/>
      <c r="AM61" s="380"/>
      <c r="AN61" s="381"/>
      <c r="AO61" s="381"/>
      <c r="AP61" s="381"/>
      <c r="AQ61" s="380"/>
    </row>
    <row r="62" spans="1:43" ht="6" customHeight="1" x14ac:dyDescent="0.2">
      <c r="A62" s="395"/>
      <c r="B62" s="347"/>
      <c r="C62" s="374"/>
      <c r="D62" s="395"/>
      <c r="U62" s="374"/>
      <c r="AL62" s="347"/>
      <c r="AM62" s="374"/>
      <c r="AQ62" s="374"/>
    </row>
    <row r="63" spans="1:43" ht="11.25" customHeight="1" x14ac:dyDescent="0.2">
      <c r="A63" s="395"/>
      <c r="B63" s="377" t="s">
        <v>3141</v>
      </c>
      <c r="C63" s="374"/>
      <c r="D63" s="395"/>
      <c r="E63" s="470" t="str">
        <f ca="1">VLOOKUP(INDIRECT(ADDRESS(ROW(),COLUMN()-3)),Language_Translations,MATCH(Language_Selected,Language_Options,0),FALSE)</f>
        <v xml:space="preserve">Please tell me how old you are. What was your age at your last birthday?
RECORD AGE IN COMPLETED YEARS
</v>
      </c>
      <c r="F63" s="470"/>
      <c r="G63" s="470"/>
      <c r="H63" s="470"/>
      <c r="I63" s="470"/>
      <c r="J63" s="470"/>
      <c r="K63" s="470"/>
      <c r="L63" s="470"/>
      <c r="M63" s="470"/>
      <c r="N63" s="470"/>
      <c r="O63" s="470"/>
      <c r="P63" s="470"/>
      <c r="Q63" s="470"/>
      <c r="R63" s="470"/>
      <c r="S63" s="470"/>
      <c r="T63" s="470"/>
      <c r="U63" s="374"/>
      <c r="Y63" s="378"/>
      <c r="Z63" s="378"/>
      <c r="AA63" s="378"/>
      <c r="AB63" s="378"/>
      <c r="AC63" s="378"/>
      <c r="AD63" s="604"/>
      <c r="AE63" s="604"/>
      <c r="AF63" s="604"/>
      <c r="AG63" s="604"/>
      <c r="AH63" s="604"/>
      <c r="AI63" s="816"/>
      <c r="AJ63" s="817"/>
      <c r="AK63" s="816"/>
      <c r="AL63" s="817"/>
      <c r="AM63" s="374"/>
      <c r="AO63" s="586"/>
      <c r="AP63" s="827" t="s">
        <v>3142</v>
      </c>
      <c r="AQ63" s="721"/>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W64" s="347" t="s">
        <v>2306</v>
      </c>
      <c r="Y64" s="378"/>
      <c r="Z64" s="378" t="s">
        <v>7</v>
      </c>
      <c r="AA64" s="378"/>
      <c r="AB64" s="378"/>
      <c r="AC64" s="378"/>
      <c r="AD64" s="378"/>
      <c r="AE64" s="378"/>
      <c r="AF64" s="378"/>
      <c r="AG64" s="378"/>
      <c r="AH64" s="378"/>
      <c r="AI64" s="818"/>
      <c r="AJ64" s="819"/>
      <c r="AK64" s="818"/>
      <c r="AL64" s="819"/>
      <c r="AM64" s="374"/>
      <c r="AO64" s="586"/>
      <c r="AP64" s="827"/>
      <c r="AQ64" s="721"/>
    </row>
    <row r="65" spans="1:43" ht="6"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Y65" s="378"/>
      <c r="Z65" s="378"/>
      <c r="AA65" s="378"/>
      <c r="AB65" s="378"/>
      <c r="AC65" s="378"/>
      <c r="AD65" s="378"/>
      <c r="AE65" s="378"/>
      <c r="AF65" s="378"/>
      <c r="AG65" s="378"/>
      <c r="AH65" s="378"/>
      <c r="AI65" s="378"/>
      <c r="AJ65" s="378"/>
      <c r="AK65" s="378"/>
      <c r="AL65" s="644"/>
      <c r="AM65" s="374"/>
      <c r="AQ65" s="374"/>
    </row>
    <row r="66" spans="1:43" ht="12"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W66" s="347" t="s">
        <v>1784</v>
      </c>
      <c r="Y66" s="378"/>
      <c r="Z66" s="378"/>
      <c r="AA66" s="378"/>
      <c r="AB66" s="378" t="s">
        <v>7</v>
      </c>
      <c r="AC66" s="378"/>
      <c r="AD66" s="378"/>
      <c r="AE66" s="378"/>
      <c r="AF66" s="378"/>
      <c r="AG66" s="378"/>
      <c r="AH66" s="378"/>
      <c r="AI66" s="378"/>
      <c r="AJ66" s="378"/>
      <c r="AK66" s="378"/>
      <c r="AL66" s="644">
        <v>98</v>
      </c>
      <c r="AM66" s="374"/>
      <c r="AQ66" s="374"/>
    </row>
    <row r="67" spans="1:43" ht="12" customHeight="1" x14ac:dyDescent="0.2">
      <c r="A67" s="395"/>
      <c r="B67" s="347"/>
      <c r="C67" s="374"/>
      <c r="D67" s="395"/>
      <c r="E67" s="470"/>
      <c r="F67" s="470"/>
      <c r="G67" s="470"/>
      <c r="H67" s="470"/>
      <c r="I67" s="470"/>
      <c r="J67" s="470"/>
      <c r="K67" s="470"/>
      <c r="L67" s="470"/>
      <c r="M67" s="470"/>
      <c r="N67" s="470"/>
      <c r="O67" s="470"/>
      <c r="P67" s="470"/>
      <c r="Q67" s="470"/>
      <c r="R67" s="470"/>
      <c r="S67" s="470"/>
      <c r="T67" s="470"/>
      <c r="U67" s="374"/>
      <c r="W67" s="477"/>
      <c r="X67" s="477"/>
      <c r="Y67" s="477"/>
      <c r="Z67" s="477"/>
      <c r="AA67" s="477"/>
      <c r="AB67" s="477"/>
      <c r="AC67" s="477"/>
      <c r="AD67" s="477"/>
      <c r="AE67" s="477"/>
      <c r="AF67" s="477"/>
      <c r="AG67" s="477"/>
      <c r="AH67" s="477"/>
      <c r="AI67" s="477"/>
      <c r="AJ67" s="477"/>
      <c r="AK67" s="477"/>
      <c r="AL67" s="477"/>
      <c r="AM67" s="374"/>
      <c r="AQ67" s="374"/>
    </row>
    <row r="68" spans="1:43" ht="6" customHeight="1" x14ac:dyDescent="0.2">
      <c r="A68" s="379"/>
      <c r="B68" s="381"/>
      <c r="C68" s="380"/>
      <c r="D68" s="379"/>
      <c r="E68" s="381"/>
      <c r="F68" s="381"/>
      <c r="G68" s="381"/>
      <c r="H68" s="381"/>
      <c r="I68" s="381"/>
      <c r="J68" s="381"/>
      <c r="K68" s="381"/>
      <c r="L68" s="381"/>
      <c r="M68" s="381"/>
      <c r="N68" s="381"/>
      <c r="O68" s="381"/>
      <c r="P68" s="381"/>
      <c r="Q68" s="381"/>
      <c r="R68" s="381"/>
      <c r="S68" s="381"/>
      <c r="T68" s="381"/>
      <c r="U68" s="380"/>
      <c r="V68" s="379"/>
      <c r="W68" s="381"/>
      <c r="X68" s="381"/>
      <c r="Y68" s="381"/>
      <c r="Z68" s="381"/>
      <c r="AA68" s="381"/>
      <c r="AB68" s="381"/>
      <c r="AC68" s="381"/>
      <c r="AD68" s="381"/>
      <c r="AE68" s="381"/>
      <c r="AF68" s="381"/>
      <c r="AG68" s="381"/>
      <c r="AH68" s="381"/>
      <c r="AI68" s="381"/>
      <c r="AJ68" s="381"/>
      <c r="AK68" s="381"/>
      <c r="AL68" s="381"/>
      <c r="AM68" s="380"/>
      <c r="AN68" s="381"/>
      <c r="AO68" s="381"/>
      <c r="AP68" s="381"/>
      <c r="AQ68" s="380"/>
    </row>
    <row r="69" spans="1:43" ht="6" customHeight="1" x14ac:dyDescent="0.2">
      <c r="A69" s="395"/>
      <c r="B69" s="347"/>
      <c r="C69" s="374"/>
      <c r="D69" s="395"/>
      <c r="E69" s="524"/>
      <c r="F69" s="524"/>
      <c r="G69" s="524"/>
      <c r="H69" s="524"/>
      <c r="I69" s="524"/>
      <c r="J69" s="524"/>
      <c r="K69" s="524"/>
      <c r="L69" s="524"/>
      <c r="M69" s="524"/>
      <c r="N69" s="524"/>
      <c r="O69" s="524"/>
      <c r="P69" s="524"/>
      <c r="Q69" s="524"/>
      <c r="R69" s="524"/>
      <c r="S69" s="524"/>
      <c r="T69" s="524"/>
      <c r="U69" s="374"/>
      <c r="Y69" s="378"/>
      <c r="Z69" s="378"/>
      <c r="AA69" s="378"/>
      <c r="AB69" s="378"/>
      <c r="AC69" s="378"/>
      <c r="AD69" s="378"/>
      <c r="AE69" s="378"/>
      <c r="AF69" s="378"/>
      <c r="AG69" s="378"/>
      <c r="AH69" s="378"/>
      <c r="AI69" s="378"/>
      <c r="AJ69" s="378"/>
      <c r="AK69" s="378"/>
      <c r="AL69" s="644"/>
      <c r="AM69" s="374"/>
      <c r="AQ69" s="374"/>
    </row>
    <row r="70" spans="1:43" ht="11.25" customHeight="1" x14ac:dyDescent="0.2">
      <c r="A70" s="395"/>
      <c r="B70" s="377" t="s">
        <v>3143</v>
      </c>
      <c r="C70" s="374"/>
      <c r="D70" s="395"/>
      <c r="E70" s="470" t="str">
        <f ca="1">VLOOKUP(INDIRECT(ADDRESS(ROW(),COLUMN()-3)),Language_Translations,MATCH(Language_Selected,Language_Options,0),FALSE)</f>
        <v>Are you 18 years old or older?</v>
      </c>
      <c r="F70" s="470"/>
      <c r="G70" s="470"/>
      <c r="H70" s="470"/>
      <c r="I70" s="470"/>
      <c r="J70" s="470"/>
      <c r="K70" s="470"/>
      <c r="L70" s="470"/>
      <c r="M70" s="470"/>
      <c r="N70" s="470"/>
      <c r="O70" s="470"/>
      <c r="P70" s="470"/>
      <c r="Q70" s="470"/>
      <c r="R70" s="470"/>
      <c r="S70" s="470"/>
      <c r="T70" s="470"/>
      <c r="U70" s="374"/>
      <c r="W70" s="347" t="s">
        <v>1731</v>
      </c>
      <c r="Y70" s="378" t="s">
        <v>7</v>
      </c>
      <c r="Z70" s="378"/>
      <c r="AA70" s="378"/>
      <c r="AB70" s="378"/>
      <c r="AC70" s="378"/>
      <c r="AD70" s="378"/>
      <c r="AE70" s="378"/>
      <c r="AF70" s="378"/>
      <c r="AG70" s="378"/>
      <c r="AH70" s="378"/>
      <c r="AI70" s="378"/>
      <c r="AJ70" s="378"/>
      <c r="AK70" s="378"/>
      <c r="AL70" s="456" t="s">
        <v>1778</v>
      </c>
      <c r="AM70" s="374"/>
      <c r="AQ70" s="374"/>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W71" s="347" t="s">
        <v>1732</v>
      </c>
      <c r="Y71" s="378" t="s">
        <v>7</v>
      </c>
      <c r="Z71" s="378"/>
      <c r="AA71" s="378"/>
      <c r="AB71" s="378"/>
      <c r="AC71" s="378"/>
      <c r="AD71" s="378"/>
      <c r="AE71" s="378"/>
      <c r="AF71" s="378"/>
      <c r="AG71" s="378"/>
      <c r="AH71" s="378"/>
      <c r="AI71" s="378"/>
      <c r="AJ71" s="378"/>
      <c r="AK71" s="378"/>
      <c r="AL71" s="456" t="s">
        <v>1783</v>
      </c>
      <c r="AM71" s="374"/>
      <c r="AQ71" s="374"/>
    </row>
    <row r="72" spans="1:43" ht="11.25" customHeight="1" x14ac:dyDescent="0.2">
      <c r="A72" s="395"/>
      <c r="B72" s="347"/>
      <c r="C72" s="374"/>
      <c r="D72" s="395"/>
      <c r="E72" s="470"/>
      <c r="F72" s="470"/>
      <c r="G72" s="470"/>
      <c r="H72" s="470"/>
      <c r="I72" s="470"/>
      <c r="J72" s="470"/>
      <c r="K72" s="470"/>
      <c r="L72" s="470"/>
      <c r="M72" s="470"/>
      <c r="N72" s="470"/>
      <c r="O72" s="470"/>
      <c r="P72" s="470"/>
      <c r="Q72" s="470"/>
      <c r="R72" s="470"/>
      <c r="S72" s="470"/>
      <c r="T72" s="470"/>
      <c r="U72" s="374"/>
      <c r="W72" s="347" t="s">
        <v>1784</v>
      </c>
      <c r="Y72" s="378"/>
      <c r="Z72" s="378"/>
      <c r="AA72" s="378"/>
      <c r="AB72" s="378" t="s">
        <v>7</v>
      </c>
      <c r="AC72" s="378"/>
      <c r="AD72" s="378"/>
      <c r="AE72" s="378"/>
      <c r="AF72" s="378"/>
      <c r="AG72" s="378"/>
      <c r="AH72" s="378"/>
      <c r="AI72" s="378"/>
      <c r="AJ72" s="378"/>
      <c r="AK72" s="378"/>
      <c r="AL72" s="367">
        <v>8</v>
      </c>
      <c r="AM72" s="374"/>
      <c r="AQ72" s="374"/>
    </row>
    <row r="73" spans="1:43" ht="6" customHeight="1" x14ac:dyDescent="0.2">
      <c r="A73" s="379"/>
      <c r="B73" s="381"/>
      <c r="C73" s="380"/>
      <c r="D73" s="379"/>
      <c r="E73" s="381"/>
      <c r="F73" s="381"/>
      <c r="G73" s="381"/>
      <c r="H73" s="381"/>
      <c r="I73" s="381"/>
      <c r="J73" s="381"/>
      <c r="K73" s="381"/>
      <c r="L73" s="381"/>
      <c r="M73" s="381"/>
      <c r="N73" s="381"/>
      <c r="O73" s="381"/>
      <c r="P73" s="381"/>
      <c r="Q73" s="381"/>
      <c r="R73" s="381"/>
      <c r="S73" s="381"/>
      <c r="T73" s="381"/>
      <c r="U73" s="380"/>
      <c r="V73" s="379"/>
      <c r="W73" s="381"/>
      <c r="X73" s="381"/>
      <c r="Y73" s="381"/>
      <c r="Z73" s="381"/>
      <c r="AA73" s="381"/>
      <c r="AB73" s="381"/>
      <c r="AC73" s="381"/>
      <c r="AD73" s="381"/>
      <c r="AE73" s="381"/>
      <c r="AF73" s="381"/>
      <c r="AG73" s="381"/>
      <c r="AH73" s="381"/>
      <c r="AI73" s="381"/>
      <c r="AJ73" s="381"/>
      <c r="AK73" s="381"/>
      <c r="AL73" s="381"/>
      <c r="AM73" s="380"/>
      <c r="AN73" s="381"/>
      <c r="AO73" s="381"/>
      <c r="AP73" s="381"/>
      <c r="AQ73" s="380"/>
    </row>
    <row r="74" spans="1:43" ht="6" customHeight="1" x14ac:dyDescent="0.2">
      <c r="A74" s="395"/>
      <c r="B74" s="347"/>
      <c r="C74" s="374"/>
      <c r="D74" s="395"/>
      <c r="E74" s="524"/>
      <c r="F74" s="524"/>
      <c r="G74" s="524"/>
      <c r="H74" s="524"/>
      <c r="I74" s="524"/>
      <c r="J74" s="524"/>
      <c r="K74" s="524"/>
      <c r="L74" s="524"/>
      <c r="M74" s="524"/>
      <c r="N74" s="524"/>
      <c r="O74" s="524"/>
      <c r="P74" s="524"/>
      <c r="Q74" s="524"/>
      <c r="R74" s="524"/>
      <c r="S74" s="524"/>
      <c r="T74" s="524"/>
      <c r="U74" s="374"/>
      <c r="Y74" s="378"/>
      <c r="Z74" s="378"/>
      <c r="AA74" s="378"/>
      <c r="AB74" s="378"/>
      <c r="AC74" s="378"/>
      <c r="AD74" s="378"/>
      <c r="AE74" s="378"/>
      <c r="AF74" s="378"/>
      <c r="AG74" s="378"/>
      <c r="AH74" s="378"/>
      <c r="AI74" s="378"/>
      <c r="AJ74" s="378"/>
      <c r="AK74" s="378"/>
      <c r="AL74" s="644"/>
      <c r="AM74" s="347"/>
      <c r="AN74" s="395"/>
      <c r="AQ74" s="374"/>
    </row>
    <row r="75" spans="1:43" ht="11.25" customHeight="1" x14ac:dyDescent="0.2">
      <c r="A75" s="395"/>
      <c r="B75" s="377" t="s">
        <v>3142</v>
      </c>
      <c r="C75" s="374"/>
      <c r="D75" s="395"/>
      <c r="E75" s="470" t="str">
        <f ca="1">VLOOKUP(INDIRECT(ADDRESS(ROW(),COLUMN()-3)),Language_Translations,MATCH(Language_Selected,Language_Options,0),FALSE)</f>
        <v xml:space="preserve">CHECK V6101, V6102 AND V6103 (IF APPLICABLE): IS THE RESPONDENT 18 YEARS OLD OR OLDER? 
IF THE INFORMATION IN  V6101, V6102 AND V6103 CONFLICTS, DETERMINE WHICH IS MOST ACCURATE USING THE AGE/YEAR OF BIRTH CONSISTENCY CHART AND GUIDANCE FROM YOUR INTERVIEWER’S MANUAL.
</v>
      </c>
      <c r="F75" s="470"/>
      <c r="G75" s="470"/>
      <c r="H75" s="470"/>
      <c r="I75" s="470"/>
      <c r="J75" s="470"/>
      <c r="K75" s="470"/>
      <c r="L75" s="470"/>
      <c r="M75" s="470"/>
      <c r="N75" s="470"/>
      <c r="O75" s="470"/>
      <c r="P75" s="470"/>
      <c r="Q75" s="470"/>
      <c r="R75" s="470"/>
      <c r="S75" s="470"/>
      <c r="T75" s="470"/>
      <c r="U75" s="374"/>
      <c r="W75" s="347" t="s">
        <v>1731</v>
      </c>
      <c r="Y75" s="378" t="s">
        <v>7</v>
      </c>
      <c r="Z75" s="378"/>
      <c r="AA75" s="378"/>
      <c r="AB75" s="378"/>
      <c r="AC75" s="378"/>
      <c r="AD75" s="378"/>
      <c r="AE75" s="378"/>
      <c r="AF75" s="378"/>
      <c r="AG75" s="378"/>
      <c r="AH75" s="378"/>
      <c r="AI75" s="378"/>
      <c r="AJ75" s="378"/>
      <c r="AK75" s="378"/>
      <c r="AL75" s="456" t="s">
        <v>1778</v>
      </c>
      <c r="AM75" s="347"/>
      <c r="AN75" s="395"/>
      <c r="AQ75" s="374"/>
    </row>
    <row r="76" spans="1:43" ht="11.25" customHeight="1" x14ac:dyDescent="0.2">
      <c r="A76" s="395"/>
      <c r="B76" s="347"/>
      <c r="C76" s="374"/>
      <c r="D76" s="395"/>
      <c r="E76" s="470"/>
      <c r="F76" s="470"/>
      <c r="G76" s="470"/>
      <c r="H76" s="470"/>
      <c r="I76" s="470"/>
      <c r="J76" s="470"/>
      <c r="K76" s="470"/>
      <c r="L76" s="470"/>
      <c r="M76" s="470"/>
      <c r="N76" s="470"/>
      <c r="O76" s="470"/>
      <c r="P76" s="470"/>
      <c r="Q76" s="470"/>
      <c r="R76" s="470"/>
      <c r="S76" s="470"/>
      <c r="T76" s="470"/>
      <c r="U76" s="374"/>
      <c r="W76" s="347" t="s">
        <v>1732</v>
      </c>
      <c r="Y76" s="378" t="s">
        <v>7</v>
      </c>
      <c r="Z76" s="378"/>
      <c r="AA76" s="378"/>
      <c r="AB76" s="378"/>
      <c r="AC76" s="378"/>
      <c r="AD76" s="378"/>
      <c r="AE76" s="378"/>
      <c r="AF76" s="378"/>
      <c r="AG76" s="378"/>
      <c r="AH76" s="378"/>
      <c r="AI76" s="378"/>
      <c r="AJ76" s="378"/>
      <c r="AK76" s="378"/>
      <c r="AL76" s="456" t="s">
        <v>1783</v>
      </c>
      <c r="AM76" s="347"/>
      <c r="AN76" s="395"/>
      <c r="AQ76" s="374"/>
    </row>
    <row r="77" spans="1:43" ht="11.25" customHeight="1" x14ac:dyDescent="0.2">
      <c r="A77" s="395"/>
      <c r="B77" s="347"/>
      <c r="C77" s="374"/>
      <c r="D77" s="395"/>
      <c r="E77" s="470"/>
      <c r="F77" s="470"/>
      <c r="G77" s="470"/>
      <c r="H77" s="470"/>
      <c r="I77" s="470"/>
      <c r="J77" s="470"/>
      <c r="K77" s="470"/>
      <c r="L77" s="470"/>
      <c r="M77" s="470"/>
      <c r="N77" s="470"/>
      <c r="O77" s="470"/>
      <c r="P77" s="470"/>
      <c r="Q77" s="470"/>
      <c r="R77" s="470"/>
      <c r="S77" s="470"/>
      <c r="T77" s="470"/>
      <c r="U77" s="374"/>
      <c r="W77" s="347" t="s">
        <v>1784</v>
      </c>
      <c r="Y77" s="378"/>
      <c r="Z77" s="378"/>
      <c r="AA77" s="378"/>
      <c r="AB77" s="378" t="s">
        <v>7</v>
      </c>
      <c r="AC77" s="378"/>
      <c r="AD77" s="378"/>
      <c r="AE77" s="378"/>
      <c r="AF77" s="378"/>
      <c r="AG77" s="378"/>
      <c r="AH77" s="378"/>
      <c r="AI77" s="378"/>
      <c r="AJ77" s="378"/>
      <c r="AK77" s="378"/>
      <c r="AL77" s="367">
        <v>8</v>
      </c>
      <c r="AM77" s="347"/>
      <c r="AN77" s="395"/>
      <c r="AQ77" s="374"/>
    </row>
    <row r="78" spans="1:43" ht="6" customHeight="1" x14ac:dyDescent="0.2">
      <c r="A78" s="395"/>
      <c r="B78" s="347"/>
      <c r="C78" s="374"/>
      <c r="D78" s="395"/>
      <c r="E78" s="470"/>
      <c r="F78" s="470"/>
      <c r="G78" s="470"/>
      <c r="H78" s="470"/>
      <c r="I78" s="470"/>
      <c r="J78" s="470"/>
      <c r="K78" s="470"/>
      <c r="L78" s="470"/>
      <c r="M78" s="470"/>
      <c r="N78" s="470"/>
      <c r="O78" s="470"/>
      <c r="P78" s="470"/>
      <c r="Q78" s="470"/>
      <c r="R78" s="470"/>
      <c r="S78" s="470"/>
      <c r="T78" s="470"/>
      <c r="U78" s="374"/>
      <c r="Y78" s="417"/>
      <c r="Z78" s="417"/>
      <c r="AA78" s="417"/>
      <c r="AB78" s="417"/>
      <c r="AC78" s="417"/>
      <c r="AD78" s="417"/>
      <c r="AE78" s="417"/>
      <c r="AF78" s="417"/>
      <c r="AG78" s="417"/>
      <c r="AH78" s="417"/>
      <c r="AI78" s="417"/>
      <c r="AJ78" s="417"/>
      <c r="AK78" s="417"/>
      <c r="AL78" s="367"/>
      <c r="AM78" s="347"/>
      <c r="AN78" s="395"/>
      <c r="AQ78" s="374"/>
    </row>
    <row r="79" spans="1:43" ht="11.25" customHeight="1" x14ac:dyDescent="0.2">
      <c r="A79" s="395"/>
      <c r="B79" s="347"/>
      <c r="C79" s="374"/>
      <c r="D79" s="395"/>
      <c r="E79" s="470"/>
      <c r="F79" s="470"/>
      <c r="G79" s="470"/>
      <c r="H79" s="470"/>
      <c r="I79" s="470"/>
      <c r="J79" s="470"/>
      <c r="K79" s="470"/>
      <c r="L79" s="470"/>
      <c r="M79" s="470"/>
      <c r="N79" s="470"/>
      <c r="O79" s="470"/>
      <c r="P79" s="470"/>
      <c r="Q79" s="470"/>
      <c r="R79" s="470"/>
      <c r="S79" s="470"/>
      <c r="T79" s="470"/>
      <c r="U79" s="374"/>
      <c r="X79" s="444" t="s">
        <v>4184</v>
      </c>
      <c r="Y79" s="444"/>
      <c r="Z79" s="444"/>
      <c r="AA79" s="444"/>
      <c r="AB79" s="444"/>
      <c r="AC79" s="444"/>
      <c r="AD79" s="444"/>
      <c r="AE79" s="444"/>
      <c r="AF79" s="444"/>
      <c r="AG79" s="444"/>
      <c r="AH79" s="444"/>
      <c r="AI79" s="444"/>
      <c r="AJ79" s="444"/>
      <c r="AK79" s="444"/>
      <c r="AL79" s="644"/>
      <c r="AM79" s="347"/>
      <c r="AN79" s="395"/>
      <c r="AQ79" s="374"/>
    </row>
    <row r="80" spans="1:43" ht="11.25" customHeight="1" x14ac:dyDescent="0.2">
      <c r="A80" s="395"/>
      <c r="B80" s="347"/>
      <c r="C80" s="374"/>
      <c r="D80" s="395"/>
      <c r="E80" s="470"/>
      <c r="F80" s="470"/>
      <c r="G80" s="470"/>
      <c r="H80" s="470"/>
      <c r="I80" s="470"/>
      <c r="J80" s="470"/>
      <c r="K80" s="470"/>
      <c r="L80" s="470"/>
      <c r="M80" s="470"/>
      <c r="N80" s="470"/>
      <c r="O80" s="470"/>
      <c r="P80" s="470"/>
      <c r="Q80" s="470"/>
      <c r="R80" s="470"/>
      <c r="S80" s="470"/>
      <c r="T80" s="470"/>
      <c r="U80" s="374"/>
      <c r="X80" s="444"/>
      <c r="Y80" s="444"/>
      <c r="Z80" s="444"/>
      <c r="AA80" s="444"/>
      <c r="AB80" s="444"/>
      <c r="AC80" s="444"/>
      <c r="AD80" s="444"/>
      <c r="AE80" s="444"/>
      <c r="AF80" s="444"/>
      <c r="AG80" s="444"/>
      <c r="AH80" s="444"/>
      <c r="AI80" s="444"/>
      <c r="AJ80" s="444"/>
      <c r="AK80" s="444"/>
      <c r="AL80" s="644"/>
      <c r="AM80" s="347"/>
      <c r="AN80" s="395"/>
      <c r="AQ80" s="374"/>
    </row>
    <row r="81" spans="1:43" ht="11.25" customHeight="1" x14ac:dyDescent="0.2">
      <c r="A81" s="395"/>
      <c r="B81" s="347"/>
      <c r="C81" s="374"/>
      <c r="D81" s="395"/>
      <c r="E81" s="470"/>
      <c r="F81" s="470"/>
      <c r="G81" s="470"/>
      <c r="H81" s="470"/>
      <c r="I81" s="470"/>
      <c r="J81" s="470"/>
      <c r="K81" s="470"/>
      <c r="L81" s="470"/>
      <c r="M81" s="470"/>
      <c r="N81" s="470"/>
      <c r="O81" s="470"/>
      <c r="P81" s="470"/>
      <c r="Q81" s="470"/>
      <c r="R81" s="470"/>
      <c r="S81" s="470"/>
      <c r="T81" s="470"/>
      <c r="U81" s="374"/>
      <c r="X81" s="444"/>
      <c r="Y81" s="444"/>
      <c r="Z81" s="444"/>
      <c r="AA81" s="444"/>
      <c r="AB81" s="444"/>
      <c r="AC81" s="444"/>
      <c r="AD81" s="444"/>
      <c r="AE81" s="444"/>
      <c r="AF81" s="444"/>
      <c r="AG81" s="444"/>
      <c r="AH81" s="444"/>
      <c r="AI81" s="444"/>
      <c r="AJ81" s="444"/>
      <c r="AK81" s="444"/>
      <c r="AL81" s="644"/>
      <c r="AM81" s="347"/>
      <c r="AN81" s="395"/>
      <c r="AQ81" s="374"/>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X82" s="444"/>
      <c r="Y82" s="444"/>
      <c r="Z82" s="444"/>
      <c r="AA82" s="444"/>
      <c r="AB82" s="444"/>
      <c r="AC82" s="444"/>
      <c r="AD82" s="444"/>
      <c r="AE82" s="444"/>
      <c r="AF82" s="444"/>
      <c r="AG82" s="444"/>
      <c r="AH82" s="444"/>
      <c r="AI82" s="444"/>
      <c r="AJ82" s="444"/>
      <c r="AK82" s="444"/>
      <c r="AL82" s="644"/>
      <c r="AM82" s="347"/>
      <c r="AN82" s="395"/>
      <c r="AQ82" s="374"/>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X83" s="444"/>
      <c r="Y83" s="444"/>
      <c r="Z83" s="444"/>
      <c r="AA83" s="444"/>
      <c r="AB83" s="444"/>
      <c r="AC83" s="444"/>
      <c r="AD83" s="444"/>
      <c r="AE83" s="444"/>
      <c r="AF83" s="444"/>
      <c r="AG83" s="444"/>
      <c r="AH83" s="444"/>
      <c r="AI83" s="444"/>
      <c r="AJ83" s="444"/>
      <c r="AK83" s="444"/>
      <c r="AL83" s="644"/>
      <c r="AM83" s="347"/>
      <c r="AN83" s="395"/>
      <c r="AQ83" s="374"/>
    </row>
    <row r="84" spans="1:43" ht="6" customHeight="1" x14ac:dyDescent="0.2">
      <c r="A84" s="379"/>
      <c r="B84" s="381"/>
      <c r="C84" s="380"/>
      <c r="D84" s="379"/>
      <c r="E84" s="381"/>
      <c r="F84" s="381"/>
      <c r="G84" s="381"/>
      <c r="H84" s="381"/>
      <c r="I84" s="381"/>
      <c r="J84" s="381"/>
      <c r="K84" s="381"/>
      <c r="L84" s="381"/>
      <c r="M84" s="381"/>
      <c r="N84" s="381"/>
      <c r="O84" s="381"/>
      <c r="P84" s="381"/>
      <c r="Q84" s="381"/>
      <c r="R84" s="381"/>
      <c r="S84" s="381"/>
      <c r="T84" s="381"/>
      <c r="U84" s="380"/>
      <c r="V84" s="379"/>
      <c r="W84" s="381"/>
      <c r="X84" s="381"/>
      <c r="Y84" s="381"/>
      <c r="Z84" s="381"/>
      <c r="AA84" s="381"/>
      <c r="AB84" s="381"/>
      <c r="AC84" s="381"/>
      <c r="AD84" s="381"/>
      <c r="AE84" s="381"/>
      <c r="AF84" s="381"/>
      <c r="AG84" s="381"/>
      <c r="AH84" s="381"/>
      <c r="AI84" s="381"/>
      <c r="AJ84" s="381"/>
      <c r="AK84" s="381"/>
      <c r="AL84" s="381"/>
      <c r="AM84" s="381"/>
      <c r="AN84" s="379"/>
      <c r="AO84" s="381"/>
      <c r="AP84" s="381"/>
      <c r="AQ84" s="380"/>
    </row>
    <row r="85" spans="1:43" ht="6" customHeight="1" x14ac:dyDescent="0.2">
      <c r="A85" s="395"/>
      <c r="B85" s="347"/>
      <c r="C85" s="374"/>
      <c r="D85" s="395"/>
      <c r="U85" s="374"/>
      <c r="V85" s="395"/>
      <c r="AL85" s="347"/>
      <c r="AM85" s="347"/>
      <c r="AN85" s="395"/>
      <c r="AQ85" s="374"/>
    </row>
    <row r="86" spans="1:43" ht="11.25" customHeight="1" x14ac:dyDescent="0.2">
      <c r="A86" s="395"/>
      <c r="B86" s="403" t="s">
        <v>3144</v>
      </c>
      <c r="C86" s="374"/>
      <c r="D86" s="395"/>
      <c r="E86" s="470" t="str">
        <f ca="1">VLOOKUP(INDIRECT(ADDRESS(ROW(),COLUMN()-3)),Language_Translations,MATCH(Language_Selected,Language_Options,0),FALSE)</f>
        <v>Are you currently married or living together with a man as if married?</v>
      </c>
      <c r="F86" s="444"/>
      <c r="G86" s="444"/>
      <c r="H86" s="444"/>
      <c r="I86" s="444"/>
      <c r="J86" s="444"/>
      <c r="K86" s="444"/>
      <c r="L86" s="444"/>
      <c r="M86" s="444"/>
      <c r="N86" s="444"/>
      <c r="O86" s="444"/>
      <c r="P86" s="444"/>
      <c r="Q86" s="444"/>
      <c r="R86" s="444"/>
      <c r="S86" s="444"/>
      <c r="T86" s="444"/>
      <c r="U86" s="374"/>
      <c r="V86" s="395"/>
      <c r="W86" s="347" t="s">
        <v>2360</v>
      </c>
      <c r="Y86" s="378"/>
      <c r="Z86" s="378"/>
      <c r="AA86" s="378"/>
      <c r="AB86" s="378"/>
      <c r="AC86" s="378"/>
      <c r="AD86" s="378"/>
      <c r="AE86" s="378"/>
      <c r="AF86" s="378"/>
      <c r="AG86" s="378" t="s">
        <v>7</v>
      </c>
      <c r="AH86" s="378"/>
      <c r="AI86" s="378"/>
      <c r="AJ86" s="378"/>
      <c r="AK86" s="378"/>
      <c r="AL86" s="644">
        <v>1</v>
      </c>
      <c r="AM86" s="347"/>
      <c r="AN86" s="395"/>
      <c r="AO86" s="828"/>
      <c r="AP86" s="829" t="s">
        <v>2361</v>
      </c>
      <c r="AQ86" s="810"/>
    </row>
    <row r="87" spans="1:43" ht="11.25" customHeight="1" x14ac:dyDescent="0.2">
      <c r="A87" s="395"/>
      <c r="C87" s="374"/>
      <c r="D87" s="395"/>
      <c r="E87" s="470"/>
      <c r="F87" s="444"/>
      <c r="G87" s="444"/>
      <c r="H87" s="444"/>
      <c r="I87" s="444"/>
      <c r="J87" s="444"/>
      <c r="K87" s="444"/>
      <c r="L87" s="444"/>
      <c r="M87" s="444"/>
      <c r="N87" s="444"/>
      <c r="O87" s="444"/>
      <c r="P87" s="444"/>
      <c r="Q87" s="444"/>
      <c r="R87" s="444"/>
      <c r="S87" s="444"/>
      <c r="T87" s="444"/>
      <c r="U87" s="374"/>
      <c r="V87" s="395"/>
      <c r="W87" s="347" t="s">
        <v>2362</v>
      </c>
      <c r="Y87" s="378"/>
      <c r="Z87" s="378"/>
      <c r="AA87" s="378"/>
      <c r="AB87" s="378"/>
      <c r="AC87" s="378"/>
      <c r="AD87" s="378"/>
      <c r="AE87" s="378"/>
      <c r="AF87" s="378" t="s">
        <v>7</v>
      </c>
      <c r="AG87" s="378"/>
      <c r="AH87" s="378"/>
      <c r="AI87" s="378"/>
      <c r="AJ87" s="378"/>
      <c r="AK87" s="378"/>
      <c r="AL87" s="644">
        <v>2</v>
      </c>
      <c r="AM87" s="347"/>
      <c r="AN87" s="395"/>
      <c r="AO87" s="828"/>
      <c r="AP87" s="829"/>
      <c r="AQ87" s="810"/>
    </row>
    <row r="88" spans="1:43" ht="11.25" customHeight="1" x14ac:dyDescent="0.2">
      <c r="A88" s="395"/>
      <c r="C88" s="374"/>
      <c r="D88" s="395"/>
      <c r="E88" s="444"/>
      <c r="F88" s="444"/>
      <c r="G88" s="444"/>
      <c r="H88" s="444"/>
      <c r="I88" s="444"/>
      <c r="J88" s="444"/>
      <c r="K88" s="444"/>
      <c r="L88" s="444"/>
      <c r="M88" s="444"/>
      <c r="N88" s="444"/>
      <c r="O88" s="444"/>
      <c r="P88" s="444"/>
      <c r="Q88" s="444"/>
      <c r="R88" s="444"/>
      <c r="S88" s="444"/>
      <c r="T88" s="444"/>
      <c r="U88" s="374"/>
      <c r="V88" s="395"/>
      <c r="W88" s="347" t="s">
        <v>2363</v>
      </c>
      <c r="Y88" s="378"/>
      <c r="Z88" s="378"/>
      <c r="AA88" s="378"/>
      <c r="AB88" s="378"/>
      <c r="AC88" s="378"/>
      <c r="AD88" s="378" t="s">
        <v>7</v>
      </c>
      <c r="AE88" s="378"/>
      <c r="AF88" s="378"/>
      <c r="AG88" s="378"/>
      <c r="AH88" s="378"/>
      <c r="AI88" s="378"/>
      <c r="AJ88" s="378"/>
      <c r="AK88" s="378"/>
      <c r="AL88" s="644">
        <v>3</v>
      </c>
      <c r="AM88" s="347"/>
      <c r="AN88" s="395"/>
      <c r="AO88" s="828"/>
      <c r="AP88" s="828"/>
      <c r="AQ88" s="810"/>
    </row>
    <row r="89" spans="1:43" ht="6" customHeight="1" x14ac:dyDescent="0.2">
      <c r="A89" s="379"/>
      <c r="B89" s="662"/>
      <c r="C89" s="380"/>
      <c r="D89" s="379"/>
      <c r="E89" s="381"/>
      <c r="F89" s="830"/>
      <c r="G89" s="830"/>
      <c r="H89" s="830"/>
      <c r="I89" s="830"/>
      <c r="J89" s="830"/>
      <c r="K89" s="830"/>
      <c r="L89" s="830"/>
      <c r="M89" s="830"/>
      <c r="N89" s="830"/>
      <c r="O89" s="830"/>
      <c r="P89" s="830"/>
      <c r="Q89" s="830"/>
      <c r="R89" s="830"/>
      <c r="S89" s="830"/>
      <c r="T89" s="830"/>
      <c r="U89" s="380"/>
      <c r="V89" s="379"/>
      <c r="W89" s="381"/>
      <c r="X89" s="381"/>
      <c r="Y89" s="381"/>
      <c r="Z89" s="381"/>
      <c r="AA89" s="381"/>
      <c r="AB89" s="381"/>
      <c r="AC89" s="381"/>
      <c r="AD89" s="381"/>
      <c r="AE89" s="381"/>
      <c r="AF89" s="381"/>
      <c r="AG89" s="381"/>
      <c r="AH89" s="381"/>
      <c r="AI89" s="381"/>
      <c r="AJ89" s="381"/>
      <c r="AK89" s="381"/>
      <c r="AL89" s="381"/>
      <c r="AM89" s="381"/>
      <c r="AN89" s="379"/>
      <c r="AO89" s="831"/>
      <c r="AP89" s="831"/>
      <c r="AQ89" s="380"/>
    </row>
    <row r="90" spans="1:43" ht="6" customHeight="1" x14ac:dyDescent="0.2">
      <c r="A90" s="395"/>
      <c r="B90" s="347"/>
      <c r="C90" s="374"/>
      <c r="D90" s="395"/>
      <c r="U90" s="374"/>
      <c r="V90" s="395"/>
      <c r="AL90" s="347"/>
      <c r="AM90" s="347"/>
      <c r="AN90" s="395"/>
      <c r="AO90" s="604"/>
      <c r="AP90" s="604"/>
      <c r="AQ90" s="374"/>
    </row>
    <row r="91" spans="1:43" ht="11.25" customHeight="1" x14ac:dyDescent="0.2">
      <c r="A91" s="395"/>
      <c r="B91" s="403" t="s">
        <v>3145</v>
      </c>
      <c r="C91" s="374"/>
      <c r="D91" s="395"/>
      <c r="E91" s="470" t="str">
        <f ca="1">VLOOKUP(INDIRECT(ADDRESS(ROW(),COLUMN()-3)),Language_Translations,MATCH(Language_Selected,Language_Options,0),FALSE)</f>
        <v>Have you ever been married or lived together with a man as if married?</v>
      </c>
      <c r="F91" s="444"/>
      <c r="G91" s="444"/>
      <c r="H91" s="444"/>
      <c r="I91" s="444"/>
      <c r="J91" s="444"/>
      <c r="K91" s="444"/>
      <c r="L91" s="444"/>
      <c r="M91" s="444"/>
      <c r="N91" s="444"/>
      <c r="O91" s="444"/>
      <c r="P91" s="444"/>
      <c r="Q91" s="444"/>
      <c r="R91" s="444"/>
      <c r="S91" s="444"/>
      <c r="T91" s="444"/>
      <c r="U91" s="374"/>
      <c r="V91" s="395"/>
      <c r="W91" s="347" t="s">
        <v>2364</v>
      </c>
      <c r="Y91" s="378"/>
      <c r="Z91" s="378"/>
      <c r="AA91" s="378"/>
      <c r="AB91" s="378"/>
      <c r="AC91" s="378"/>
      <c r="AD91" s="378"/>
      <c r="AE91" s="378"/>
      <c r="AF91" s="378"/>
      <c r="AG91" s="378" t="s">
        <v>7</v>
      </c>
      <c r="AH91" s="378"/>
      <c r="AI91" s="378"/>
      <c r="AJ91" s="378"/>
      <c r="AK91" s="378"/>
      <c r="AL91" s="644">
        <v>1</v>
      </c>
      <c r="AM91" s="347"/>
      <c r="AN91" s="395"/>
      <c r="AO91" s="828"/>
      <c r="AP91" s="828"/>
      <c r="AQ91" s="810"/>
    </row>
    <row r="92" spans="1:43" ht="11.25" customHeight="1" x14ac:dyDescent="0.2">
      <c r="A92" s="395"/>
      <c r="C92" s="374"/>
      <c r="D92" s="395"/>
      <c r="E92" s="470"/>
      <c r="F92" s="444"/>
      <c r="G92" s="444"/>
      <c r="H92" s="444"/>
      <c r="I92" s="444"/>
      <c r="J92" s="444"/>
      <c r="K92" s="444"/>
      <c r="L92" s="444"/>
      <c r="M92" s="444"/>
      <c r="N92" s="444"/>
      <c r="O92" s="444"/>
      <c r="P92" s="444"/>
      <c r="Q92" s="444"/>
      <c r="R92" s="444"/>
      <c r="S92" s="444"/>
      <c r="T92" s="444"/>
      <c r="U92" s="374"/>
      <c r="V92" s="395"/>
      <c r="W92" s="347" t="s">
        <v>2365</v>
      </c>
      <c r="Y92" s="378"/>
      <c r="Z92" s="378"/>
      <c r="AA92" s="378"/>
      <c r="AB92" s="378"/>
      <c r="AC92" s="378"/>
      <c r="AD92" s="378"/>
      <c r="AE92" s="378"/>
      <c r="AF92" s="378" t="s">
        <v>7</v>
      </c>
      <c r="AG92" s="378"/>
      <c r="AH92" s="378"/>
      <c r="AI92" s="378"/>
      <c r="AJ92" s="378"/>
      <c r="AK92" s="378"/>
      <c r="AL92" s="644">
        <v>2</v>
      </c>
      <c r="AM92" s="347"/>
      <c r="AN92" s="395"/>
      <c r="AO92" s="828"/>
      <c r="AP92" s="829" t="s">
        <v>2361</v>
      </c>
      <c r="AQ92" s="810"/>
    </row>
    <row r="93" spans="1:43" ht="11.25" customHeight="1" x14ac:dyDescent="0.2">
      <c r="A93" s="395"/>
      <c r="C93" s="374"/>
      <c r="D93" s="395"/>
      <c r="E93" s="444"/>
      <c r="F93" s="444"/>
      <c r="G93" s="444"/>
      <c r="H93" s="444"/>
      <c r="I93" s="444"/>
      <c r="J93" s="444"/>
      <c r="K93" s="444"/>
      <c r="L93" s="444"/>
      <c r="M93" s="444"/>
      <c r="N93" s="444"/>
      <c r="O93" s="444"/>
      <c r="P93" s="444"/>
      <c r="Q93" s="444"/>
      <c r="R93" s="444"/>
      <c r="S93" s="444"/>
      <c r="T93" s="444"/>
      <c r="U93" s="374"/>
      <c r="V93" s="395"/>
      <c r="W93" s="347" t="s">
        <v>1732</v>
      </c>
      <c r="Y93" s="378" t="s">
        <v>7</v>
      </c>
      <c r="Z93" s="378"/>
      <c r="AA93" s="378"/>
      <c r="AB93" s="378"/>
      <c r="AC93" s="378"/>
      <c r="AD93" s="378"/>
      <c r="AE93" s="378"/>
      <c r="AF93" s="378"/>
      <c r="AG93" s="378"/>
      <c r="AH93" s="378"/>
      <c r="AI93" s="378"/>
      <c r="AJ93" s="378"/>
      <c r="AK93" s="378"/>
      <c r="AL93" s="644">
        <v>3</v>
      </c>
      <c r="AM93" s="347"/>
      <c r="AN93" s="395"/>
      <c r="AO93" s="828"/>
      <c r="AP93" s="829"/>
      <c r="AQ93" s="810"/>
    </row>
    <row r="94" spans="1:43" ht="6" customHeight="1" x14ac:dyDescent="0.2">
      <c r="A94" s="379"/>
      <c r="B94" s="662"/>
      <c r="C94" s="380"/>
      <c r="D94" s="379"/>
      <c r="E94" s="381"/>
      <c r="F94" s="830"/>
      <c r="G94" s="830"/>
      <c r="H94" s="830"/>
      <c r="I94" s="830"/>
      <c r="J94" s="830"/>
      <c r="K94" s="830"/>
      <c r="L94" s="830"/>
      <c r="M94" s="830"/>
      <c r="N94" s="830"/>
      <c r="O94" s="830"/>
      <c r="P94" s="830"/>
      <c r="Q94" s="830"/>
      <c r="R94" s="830"/>
      <c r="S94" s="830"/>
      <c r="T94" s="830"/>
      <c r="U94" s="380"/>
      <c r="V94" s="379"/>
      <c r="W94" s="381"/>
      <c r="X94" s="381"/>
      <c r="Y94" s="381"/>
      <c r="Z94" s="381"/>
      <c r="AA94" s="381"/>
      <c r="AB94" s="381"/>
      <c r="AC94" s="381"/>
      <c r="AD94" s="381"/>
      <c r="AE94" s="381"/>
      <c r="AF94" s="381"/>
      <c r="AG94" s="381"/>
      <c r="AH94" s="381"/>
      <c r="AI94" s="381"/>
      <c r="AJ94" s="381"/>
      <c r="AK94" s="381"/>
      <c r="AL94" s="381"/>
      <c r="AM94" s="381"/>
      <c r="AN94" s="379"/>
      <c r="AO94" s="381"/>
      <c r="AP94" s="381"/>
      <c r="AQ94" s="380"/>
    </row>
    <row r="95" spans="1:43" ht="6" customHeight="1" x14ac:dyDescent="0.2">
      <c r="A95" s="395"/>
      <c r="B95" s="347"/>
      <c r="C95" s="374"/>
      <c r="D95" s="395"/>
      <c r="U95" s="374"/>
      <c r="V95" s="395"/>
      <c r="AL95" s="347"/>
      <c r="AM95" s="347"/>
      <c r="AN95" s="395"/>
      <c r="AQ95" s="374"/>
    </row>
    <row r="96" spans="1:43" ht="11.25" customHeight="1" x14ac:dyDescent="0.2">
      <c r="A96" s="395"/>
      <c r="B96" s="403" t="s">
        <v>3146</v>
      </c>
      <c r="C96" s="374"/>
      <c r="D96" s="395"/>
      <c r="E96" s="470" t="str">
        <f ca="1">VLOOKUP(INDIRECT(ADDRESS(ROW(),COLUMN()-3)),Language_Translations,MATCH(Language_Selected,Language_Options,0),FALSE)</f>
        <v>What is your marital status now: are you widowed, divorced, or separated?</v>
      </c>
      <c r="F96" s="444"/>
      <c r="G96" s="444"/>
      <c r="H96" s="444"/>
      <c r="I96" s="444"/>
      <c r="J96" s="444"/>
      <c r="K96" s="444"/>
      <c r="L96" s="444"/>
      <c r="M96" s="444"/>
      <c r="N96" s="444"/>
      <c r="O96" s="444"/>
      <c r="P96" s="444"/>
      <c r="Q96" s="444"/>
      <c r="R96" s="444"/>
      <c r="S96" s="444"/>
      <c r="T96" s="444"/>
      <c r="U96" s="374"/>
      <c r="V96" s="395"/>
      <c r="W96" s="347" t="s">
        <v>2366</v>
      </c>
      <c r="Y96" s="378"/>
      <c r="Z96" s="378"/>
      <c r="AA96" s="378" t="s">
        <v>7</v>
      </c>
      <c r="AB96" s="378"/>
      <c r="AC96" s="378"/>
      <c r="AD96" s="378"/>
      <c r="AE96" s="378"/>
      <c r="AF96" s="378"/>
      <c r="AG96" s="378"/>
      <c r="AH96" s="378"/>
      <c r="AI96" s="378"/>
      <c r="AJ96" s="378"/>
      <c r="AK96" s="378"/>
      <c r="AL96" s="644">
        <v>1</v>
      </c>
      <c r="AM96" s="347"/>
      <c r="AN96" s="395"/>
      <c r="AO96" s="438"/>
      <c r="AP96" s="829" t="s">
        <v>2361</v>
      </c>
      <c r="AQ96" s="374"/>
    </row>
    <row r="97" spans="1:43" ht="11.25" customHeight="1" x14ac:dyDescent="0.2">
      <c r="A97" s="395"/>
      <c r="C97" s="374"/>
      <c r="D97" s="395"/>
      <c r="E97" s="470"/>
      <c r="F97" s="444"/>
      <c r="G97" s="444"/>
      <c r="H97" s="444"/>
      <c r="I97" s="444"/>
      <c r="J97" s="444"/>
      <c r="K97" s="444"/>
      <c r="L97" s="444"/>
      <c r="M97" s="444"/>
      <c r="N97" s="444"/>
      <c r="O97" s="444"/>
      <c r="P97" s="444"/>
      <c r="Q97" s="444"/>
      <c r="R97" s="444"/>
      <c r="S97" s="444"/>
      <c r="T97" s="444"/>
      <c r="U97" s="374"/>
      <c r="V97" s="395"/>
      <c r="W97" s="347" t="s">
        <v>2367</v>
      </c>
      <c r="Y97" s="378"/>
      <c r="Z97" s="378"/>
      <c r="AA97" s="378" t="s">
        <v>7</v>
      </c>
      <c r="AB97" s="378"/>
      <c r="AC97" s="378"/>
      <c r="AD97" s="378"/>
      <c r="AE97" s="378"/>
      <c r="AF97" s="378"/>
      <c r="AG97" s="378"/>
      <c r="AH97" s="378"/>
      <c r="AI97" s="378"/>
      <c r="AJ97" s="378"/>
      <c r="AK97" s="378"/>
      <c r="AL97" s="644">
        <v>2</v>
      </c>
      <c r="AM97" s="347"/>
      <c r="AN97" s="395"/>
      <c r="AO97" s="832"/>
      <c r="AP97" s="829"/>
      <c r="AQ97" s="374"/>
    </row>
    <row r="98" spans="1:43" ht="11.25" customHeight="1" x14ac:dyDescent="0.2">
      <c r="A98" s="395"/>
      <c r="C98" s="374"/>
      <c r="D98" s="395"/>
      <c r="E98" s="444"/>
      <c r="F98" s="444"/>
      <c r="G98" s="444"/>
      <c r="H98" s="444"/>
      <c r="I98" s="444"/>
      <c r="J98" s="444"/>
      <c r="K98" s="444"/>
      <c r="L98" s="444"/>
      <c r="M98" s="444"/>
      <c r="N98" s="444"/>
      <c r="O98" s="444"/>
      <c r="P98" s="444"/>
      <c r="Q98" s="444"/>
      <c r="R98" s="444"/>
      <c r="S98" s="444"/>
      <c r="T98" s="444"/>
      <c r="U98" s="374"/>
      <c r="V98" s="395"/>
      <c r="W98" s="347" t="s">
        <v>2368</v>
      </c>
      <c r="Y98" s="378"/>
      <c r="Z98" s="378"/>
      <c r="AA98" s="378"/>
      <c r="AB98" s="378" t="s">
        <v>7</v>
      </c>
      <c r="AC98" s="378"/>
      <c r="AD98" s="378"/>
      <c r="AE98" s="378"/>
      <c r="AF98" s="378"/>
      <c r="AG98" s="378"/>
      <c r="AH98" s="378"/>
      <c r="AI98" s="378"/>
      <c r="AJ98" s="378"/>
      <c r="AK98" s="378"/>
      <c r="AL98" s="644">
        <v>3</v>
      </c>
      <c r="AM98" s="347"/>
      <c r="AN98" s="395"/>
      <c r="AO98" s="832"/>
      <c r="AP98" s="829"/>
      <c r="AQ98" s="374"/>
    </row>
    <row r="99" spans="1:43" ht="6" customHeight="1" x14ac:dyDescent="0.2">
      <c r="A99" s="379"/>
      <c r="B99" s="662"/>
      <c r="C99" s="380"/>
      <c r="D99" s="379"/>
      <c r="E99" s="381"/>
      <c r="F99" s="830"/>
      <c r="G99" s="830"/>
      <c r="H99" s="830"/>
      <c r="I99" s="830"/>
      <c r="J99" s="830"/>
      <c r="K99" s="830"/>
      <c r="L99" s="830"/>
      <c r="M99" s="830"/>
      <c r="N99" s="830"/>
      <c r="O99" s="830"/>
      <c r="P99" s="830"/>
      <c r="Q99" s="830"/>
      <c r="R99" s="830"/>
      <c r="S99" s="830"/>
      <c r="T99" s="830"/>
      <c r="U99" s="380"/>
      <c r="V99" s="379"/>
      <c r="W99" s="381"/>
      <c r="X99" s="381"/>
      <c r="Y99" s="381"/>
      <c r="Z99" s="381"/>
      <c r="AA99" s="381"/>
      <c r="AB99" s="381"/>
      <c r="AC99" s="381"/>
      <c r="AD99" s="381"/>
      <c r="AE99" s="381"/>
      <c r="AF99" s="381"/>
      <c r="AG99" s="381"/>
      <c r="AH99" s="381"/>
      <c r="AI99" s="381"/>
      <c r="AJ99" s="381"/>
      <c r="AK99" s="381"/>
      <c r="AL99" s="381"/>
      <c r="AM99" s="381"/>
      <c r="AN99" s="379"/>
      <c r="AO99" s="381"/>
      <c r="AP99" s="381"/>
      <c r="AQ99" s="380"/>
    </row>
    <row r="100" spans="1:43" ht="11.25" customHeight="1" x14ac:dyDescent="0.2">
      <c r="F100" s="833"/>
      <c r="G100" s="833"/>
      <c r="H100" s="833"/>
      <c r="I100" s="833"/>
      <c r="J100" s="833"/>
      <c r="K100" s="833"/>
      <c r="L100" s="833"/>
      <c r="M100" s="833"/>
      <c r="N100" s="833"/>
      <c r="O100" s="833"/>
      <c r="P100" s="833"/>
      <c r="Q100" s="833"/>
      <c r="R100" s="833"/>
      <c r="S100" s="833"/>
      <c r="T100" s="833"/>
      <c r="AL100" s="347"/>
      <c r="AM100" s="347"/>
    </row>
  </sheetData>
  <sheetProtection formatCells="0" formatRows="0" insertRows="0" deleteRows="0"/>
  <customSheetViews>
    <customSheetView guid="{C8675551-16E7-419E-A46B-98CE5E669F10}" showPageBreaks="1" view="pageBreakPreview">
      <selection activeCell="AS18" sqref="AS18:BF31"/>
      <pageMargins left="0" right="0" top="0" bottom="0" header="0" footer="0"/>
      <printOptions horizontalCentered="1"/>
      <pageSetup paperSize="9" scale="96" orientation="portrait" r:id="rId1"/>
      <headerFooter>
        <oddFooter>&amp;CHH-&amp;P</oddFooter>
      </headerFooter>
    </customSheetView>
    <customSheetView guid="{4BCA765D-7702-404D-98DD-B3C3669A1B27}" showPageBreaks="1" view="pageBreakPreview" topLeftCell="A67">
      <selection activeCell="AT105" sqref="AT105"/>
      <rowBreaks count="1" manualBreakCount="1">
        <brk id="75" max="16383" man="1"/>
      </rowBreaks>
      <pageMargins left="0" right="0" top="0" bottom="0" header="0" footer="0"/>
      <printOptions horizontalCentered="1"/>
      <pageSetup paperSize="9" scale="96" orientation="portrait" r:id="rId2"/>
      <headerFooter>
        <oddFooter>&amp;CHH-&amp;P</oddFooter>
      </headerFooter>
    </customSheetView>
  </customSheetViews>
  <mergeCells count="25">
    <mergeCell ref="E63:T67"/>
    <mergeCell ref="A1:AQ1"/>
    <mergeCell ref="E22:T22"/>
    <mergeCell ref="W22:AL22"/>
    <mergeCell ref="AO22:AP22"/>
    <mergeCell ref="A20:AP20"/>
    <mergeCell ref="E3:AP5"/>
    <mergeCell ref="E7:AP17"/>
    <mergeCell ref="E29:T29"/>
    <mergeCell ref="AP96:AP98"/>
    <mergeCell ref="E70:T72"/>
    <mergeCell ref="E24:T24"/>
    <mergeCell ref="X79:AK83"/>
    <mergeCell ref="E52:T56"/>
    <mergeCell ref="AK60:AL60"/>
    <mergeCell ref="E36:T39"/>
    <mergeCell ref="E46:T49"/>
    <mergeCell ref="E42:T43"/>
    <mergeCell ref="E96:T98"/>
    <mergeCell ref="E75:T83"/>
    <mergeCell ref="E91:T93"/>
    <mergeCell ref="E86:T88"/>
    <mergeCell ref="AP86:AP87"/>
    <mergeCell ref="AP92:AP93"/>
    <mergeCell ref="AP63:AP64"/>
  </mergeCells>
  <printOptions horizontalCentered="1"/>
  <pageMargins left="0.5" right="0.5" top="0.5" bottom="0.5" header="0.3" footer="0.3"/>
  <pageSetup paperSize="9" orientation="portrait" r:id="rId3"/>
  <headerFooter>
    <oddFooter>&amp;CHH-&amp;P</oddFooter>
  </headerFooter>
  <rowBreaks count="1" manualBreakCount="1">
    <brk id="84" max="42" man="1"/>
  </rowBreaks>
  <ignoredErrors>
    <ignoredError sqref="W61:AM64 W84:AM85 W83 AL83:AM83 W87:AM87 W86:AE86 AL86:AM86 X92:AM92 X91:AE91 AL91:AM91 W60:AM60 AL78:AM80 W78:W80 W99:AM99 X98:AM98 W89:AM90 W88:AB88 AL88:AM88 W94:AM97 X93 AL93:AM93 AM65:AM67 W68:AM77 B83:B85 B55:B58 W55:AM58 B60:B62 W44:AM53 B41 AP44:AP62 B33:B35 B37:B40 B43:B45 B47:B51 B53 B64:B69 AP64 B71:B74 B76:B81 B87:B90 B92:B95 AM42:AM43" numberStoredAsText="1"/>
    <ignoredError sqref="E35:T39 E6:AP6 E3 E60:T62 T40 E55:T58 E41:T43 E83:T93 E63 E68:T81 E44:T53" unlockedFormula="1"/>
  </ignoredError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FFFF99"/>
  </sheetPr>
  <dimension ref="A1:BZ87"/>
  <sheetViews>
    <sheetView view="pageBreakPreview" zoomScaleSheetLayoutView="100" workbookViewId="0">
      <selection sqref="A1:BZ1"/>
    </sheetView>
  </sheetViews>
  <sheetFormatPr defaultColWidth="2.6640625" defaultRowHeight="11.25" x14ac:dyDescent="0.2"/>
  <cols>
    <col min="1" max="1" width="1.83203125" style="24" customWidth="1"/>
    <col min="2" max="2" width="4.1640625" style="24" customWidth="1"/>
    <col min="3" max="4" width="1.83203125" style="24" customWidth="1"/>
    <col min="5" max="12" width="2.83203125" style="24" customWidth="1"/>
    <col min="13" max="14" width="1.83203125" style="24" customWidth="1"/>
    <col min="15" max="19" width="2.83203125" style="24" customWidth="1"/>
    <col min="20" max="21" width="1.83203125" style="24" customWidth="1"/>
    <col min="22" max="31" width="2.83203125" style="24" customWidth="1"/>
    <col min="32" max="33" width="1.83203125" style="24" customWidth="1"/>
    <col min="34" max="43" width="2.83203125" style="24" customWidth="1"/>
    <col min="44" max="45" width="1.83203125" style="24" customWidth="1"/>
    <col min="46" max="55" width="2.83203125" style="24" customWidth="1"/>
    <col min="56" max="57" width="1.83203125" style="24" customWidth="1"/>
    <col min="58" max="65" width="2.83203125" style="24" customWidth="1"/>
    <col min="66" max="67" width="1.83203125" style="24" customWidth="1"/>
    <col min="68" max="77" width="2.83203125" style="24" customWidth="1"/>
    <col min="78" max="78" width="1.83203125" style="24" customWidth="1"/>
    <col min="79" max="16384" width="2.6640625" style="24"/>
  </cols>
  <sheetData>
    <row r="1" spans="1:78" ht="15" customHeight="1" x14ac:dyDescent="0.2">
      <c r="A1" s="301" t="s">
        <v>2369</v>
      </c>
      <c r="B1" s="305"/>
      <c r="C1" s="305"/>
      <c r="D1" s="305"/>
      <c r="E1" s="305"/>
      <c r="F1" s="305"/>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5"/>
      <c r="BF1" s="305"/>
      <c r="BG1" s="305"/>
      <c r="BH1" s="305"/>
      <c r="BI1" s="305"/>
      <c r="BJ1" s="305"/>
      <c r="BK1" s="305"/>
      <c r="BL1" s="305"/>
      <c r="BM1" s="305"/>
      <c r="BN1" s="305"/>
      <c r="BO1" s="305"/>
      <c r="BP1" s="305"/>
      <c r="BQ1" s="305"/>
      <c r="BR1" s="305"/>
      <c r="BS1" s="305"/>
      <c r="BT1" s="305"/>
      <c r="BU1" s="305"/>
      <c r="BV1" s="305"/>
      <c r="BW1" s="305"/>
      <c r="BX1" s="305"/>
      <c r="BY1" s="305"/>
      <c r="BZ1" s="302"/>
    </row>
    <row r="2" spans="1:78" ht="6" customHeight="1" x14ac:dyDescent="0.2">
      <c r="A2" s="176"/>
      <c r="B2" s="86"/>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Z2" s="69"/>
    </row>
    <row r="3" spans="1:78" ht="13.15" customHeight="1" x14ac:dyDescent="0.2">
      <c r="A3" s="176"/>
      <c r="B3" s="347" t="s">
        <v>4345</v>
      </c>
      <c r="E3" s="287" t="str">
        <f ca="1">VLOOKUP(INDIRECT(ADDRESS(ROW(),COLUMN()-3)),Language_Translations,MATCH(Language_Selected,Language_Options,0),FALSE)</f>
        <v>Now I’d like to ask you some questions about your participation in certain types of work activities.</v>
      </c>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c r="BZ3" s="69"/>
    </row>
    <row r="4" spans="1:78" ht="6" customHeight="1" thickBot="1" x14ac:dyDescent="0.25">
      <c r="A4" s="10"/>
      <c r="B4" s="57"/>
      <c r="C4" s="57"/>
      <c r="D4" s="57"/>
      <c r="E4" s="42"/>
      <c r="F4" s="42"/>
      <c r="G4" s="42"/>
      <c r="H4" s="42"/>
      <c r="I4" s="42"/>
      <c r="J4" s="42"/>
      <c r="K4" s="42"/>
      <c r="L4" s="42"/>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9"/>
    </row>
    <row r="5" spans="1:78" ht="6" customHeight="1" x14ac:dyDescent="0.2">
      <c r="A5" s="15"/>
      <c r="C5" s="64"/>
      <c r="D5" s="50"/>
      <c r="E5" s="70"/>
      <c r="F5" s="70"/>
      <c r="G5" s="70"/>
      <c r="H5" s="70"/>
      <c r="I5" s="70"/>
      <c r="J5" s="70"/>
      <c r="K5" s="70"/>
      <c r="L5" s="70"/>
      <c r="M5" s="16"/>
      <c r="N5" s="103"/>
      <c r="O5" s="16"/>
      <c r="P5" s="16"/>
      <c r="Q5" s="16"/>
      <c r="R5" s="16"/>
      <c r="S5" s="16"/>
      <c r="T5" s="17"/>
      <c r="U5" s="16"/>
      <c r="V5" s="16"/>
      <c r="W5" s="16"/>
      <c r="X5" s="16"/>
      <c r="Y5" s="16"/>
      <c r="Z5" s="16"/>
      <c r="AA5" s="16"/>
      <c r="AB5" s="16"/>
      <c r="AC5" s="16"/>
      <c r="AD5" s="16"/>
      <c r="AE5" s="16"/>
      <c r="AF5" s="16"/>
      <c r="AG5" s="103"/>
      <c r="AH5" s="16"/>
      <c r="AI5" s="16"/>
      <c r="AJ5" s="16"/>
      <c r="AK5" s="16"/>
      <c r="AL5" s="16"/>
      <c r="AM5" s="16"/>
      <c r="AN5" s="16"/>
      <c r="AO5" s="16"/>
      <c r="AP5" s="16"/>
      <c r="AQ5" s="16"/>
      <c r="AR5" s="16"/>
      <c r="AS5" s="103"/>
      <c r="AT5" s="16"/>
      <c r="AU5" s="16"/>
      <c r="AV5" s="16"/>
      <c r="AW5" s="16"/>
      <c r="AX5" s="16"/>
      <c r="AY5" s="16"/>
      <c r="AZ5" s="16"/>
      <c r="BA5" s="16"/>
      <c r="BB5" s="16"/>
      <c r="BC5" s="16"/>
      <c r="BD5" s="17"/>
      <c r="BE5" s="16"/>
      <c r="BF5" s="16"/>
      <c r="BG5" s="16"/>
      <c r="BH5" s="16"/>
      <c r="BI5" s="16"/>
      <c r="BJ5" s="16"/>
      <c r="BK5" s="16"/>
      <c r="BL5" s="16"/>
      <c r="BM5" s="16"/>
      <c r="BN5" s="16"/>
      <c r="BO5" s="103"/>
      <c r="BP5" s="16"/>
      <c r="BQ5" s="16"/>
      <c r="BR5" s="16"/>
      <c r="BS5" s="16"/>
      <c r="BT5" s="16"/>
      <c r="BU5" s="16"/>
      <c r="BV5" s="16"/>
      <c r="BW5" s="16"/>
      <c r="BX5" s="16"/>
      <c r="BY5" s="16"/>
      <c r="BZ5" s="14"/>
    </row>
    <row r="6" spans="1:78" s="86" customFormat="1" ht="11.25" customHeight="1" x14ac:dyDescent="0.2">
      <c r="A6" s="319" t="s">
        <v>2370</v>
      </c>
      <c r="B6" s="317"/>
      <c r="C6" s="317"/>
      <c r="D6" s="35"/>
      <c r="E6" s="320" t="s">
        <v>2371</v>
      </c>
      <c r="F6" s="320"/>
      <c r="G6" s="320"/>
      <c r="H6" s="320"/>
      <c r="I6" s="320"/>
      <c r="J6" s="320"/>
      <c r="K6" s="320"/>
      <c r="L6" s="320"/>
      <c r="M6" s="128"/>
      <c r="N6" s="36"/>
      <c r="O6" s="317" t="s">
        <v>3147</v>
      </c>
      <c r="P6" s="317"/>
      <c r="Q6" s="317"/>
      <c r="R6" s="317"/>
      <c r="S6" s="317"/>
      <c r="T6" s="37"/>
      <c r="U6" s="128"/>
      <c r="V6" s="314" t="s">
        <v>3148</v>
      </c>
      <c r="W6" s="315"/>
      <c r="X6" s="315"/>
      <c r="Y6" s="315"/>
      <c r="Z6" s="315"/>
      <c r="AA6" s="315"/>
      <c r="AB6" s="315"/>
      <c r="AC6" s="315"/>
      <c r="AD6" s="315"/>
      <c r="AE6" s="188"/>
      <c r="AF6" s="128"/>
      <c r="AG6" s="190"/>
      <c r="AH6" s="318" t="s">
        <v>3149</v>
      </c>
      <c r="AI6" s="318"/>
      <c r="AJ6" s="318"/>
      <c r="AK6" s="318"/>
      <c r="AL6" s="318"/>
      <c r="AM6" s="318"/>
      <c r="AN6" s="318"/>
      <c r="AO6" s="318"/>
      <c r="AP6" s="318"/>
      <c r="AQ6" s="318"/>
      <c r="AR6" s="128"/>
      <c r="AS6" s="36"/>
      <c r="AT6" s="317" t="s">
        <v>3151</v>
      </c>
      <c r="AU6" s="317"/>
      <c r="AV6" s="317"/>
      <c r="AW6" s="317"/>
      <c r="AX6" s="317"/>
      <c r="AY6" s="317"/>
      <c r="AZ6" s="317"/>
      <c r="BA6" s="317"/>
      <c r="BB6" s="317"/>
      <c r="BC6" s="128"/>
      <c r="BD6" s="37"/>
      <c r="BE6" s="128"/>
      <c r="BF6" s="317" t="s">
        <v>3152</v>
      </c>
      <c r="BG6" s="317"/>
      <c r="BH6" s="317"/>
      <c r="BI6" s="317"/>
      <c r="BJ6" s="317"/>
      <c r="BK6" s="317"/>
      <c r="BL6" s="317"/>
      <c r="BM6" s="317"/>
      <c r="BN6" s="128"/>
      <c r="BO6" s="38"/>
      <c r="BP6" s="317" t="s">
        <v>3153</v>
      </c>
      <c r="BQ6" s="317"/>
      <c r="BR6" s="317"/>
      <c r="BS6" s="317"/>
      <c r="BT6" s="317"/>
      <c r="BU6" s="317"/>
      <c r="BV6" s="317"/>
      <c r="BW6" s="317"/>
      <c r="BX6" s="317"/>
      <c r="BY6" s="317"/>
      <c r="BZ6" s="40"/>
    </row>
    <row r="7" spans="1:78" ht="6" customHeight="1" thickBot="1" x14ac:dyDescent="0.25">
      <c r="A7" s="164"/>
      <c r="B7" s="160"/>
      <c r="C7" s="160"/>
      <c r="D7" s="164"/>
      <c r="E7" s="160"/>
      <c r="F7" s="160"/>
      <c r="G7" s="160"/>
      <c r="H7" s="160"/>
      <c r="I7" s="160"/>
      <c r="J7" s="160"/>
      <c r="K7" s="160"/>
      <c r="L7" s="160"/>
      <c r="M7" s="160"/>
      <c r="N7" s="161"/>
      <c r="O7" s="160"/>
      <c r="P7" s="160"/>
      <c r="Q7" s="160"/>
      <c r="R7" s="160"/>
      <c r="S7" s="160"/>
      <c r="T7" s="162"/>
      <c r="U7" s="160"/>
      <c r="V7" s="160"/>
      <c r="W7" s="160"/>
      <c r="X7" s="160"/>
      <c r="Y7" s="160"/>
      <c r="Z7" s="160"/>
      <c r="AA7" s="160"/>
      <c r="AB7" s="160"/>
      <c r="AC7" s="160"/>
      <c r="AD7" s="160"/>
      <c r="AE7" s="160"/>
      <c r="AF7" s="160"/>
      <c r="AG7" s="161"/>
      <c r="AH7" s="160"/>
      <c r="AI7" s="160"/>
      <c r="AJ7" s="160"/>
      <c r="AK7" s="160"/>
      <c r="AL7" s="160"/>
      <c r="AM7" s="160"/>
      <c r="AN7" s="160"/>
      <c r="AO7" s="160"/>
      <c r="AP7" s="160"/>
      <c r="AQ7" s="160"/>
      <c r="AR7" s="160"/>
      <c r="AS7" s="161"/>
      <c r="AT7" s="160"/>
      <c r="AU7" s="160"/>
      <c r="AV7" s="160"/>
      <c r="AW7" s="160"/>
      <c r="AX7" s="160"/>
      <c r="AY7" s="160"/>
      <c r="AZ7" s="160"/>
      <c r="BA7" s="160"/>
      <c r="BB7" s="160"/>
      <c r="BC7" s="160"/>
      <c r="BD7" s="162"/>
      <c r="BE7" s="160"/>
      <c r="BF7" s="160"/>
      <c r="BG7" s="160"/>
      <c r="BH7" s="160"/>
      <c r="BI7" s="160"/>
      <c r="BJ7" s="160"/>
      <c r="BK7" s="160"/>
      <c r="BL7" s="160"/>
      <c r="BM7" s="160"/>
      <c r="BN7" s="160"/>
      <c r="BO7" s="161"/>
      <c r="BP7" s="160"/>
      <c r="BQ7" s="160"/>
      <c r="BR7" s="160"/>
      <c r="BS7" s="160"/>
      <c r="BT7" s="160"/>
      <c r="BU7" s="160"/>
      <c r="BV7" s="160"/>
      <c r="BW7" s="160"/>
      <c r="BX7" s="160"/>
      <c r="BY7" s="160"/>
      <c r="BZ7" s="163"/>
    </row>
    <row r="8" spans="1:78" ht="6" customHeight="1" x14ac:dyDescent="0.2">
      <c r="A8" s="50"/>
      <c r="D8" s="50"/>
      <c r="N8" s="18"/>
      <c r="T8" s="19"/>
      <c r="AG8" s="18"/>
      <c r="AS8" s="18"/>
      <c r="BD8" s="19"/>
      <c r="BO8" s="18"/>
      <c r="BZ8" s="64"/>
    </row>
    <row r="9" spans="1:78" ht="11.25" customHeight="1" x14ac:dyDescent="0.2">
      <c r="A9" s="44"/>
      <c r="B9" s="184"/>
      <c r="C9" s="70"/>
      <c r="D9" s="50"/>
      <c r="E9" s="70"/>
      <c r="F9" s="70"/>
      <c r="G9" s="70"/>
      <c r="H9" s="70"/>
      <c r="I9" s="70"/>
      <c r="J9" s="70"/>
      <c r="K9" s="70"/>
      <c r="L9" s="70"/>
      <c r="N9" s="18"/>
      <c r="O9" s="300" t="str">
        <f ca="1">VLOOKUP(INDIRECT(ADDRESS(ROW()-3,COLUMN())),Language_Translations,MATCH(Language_Selected,Language_Options,0),FALSE)</f>
        <v>Did you yourself participate in [ACTIVITY] in the past 12 months?</v>
      </c>
      <c r="P9" s="300"/>
      <c r="Q9" s="300"/>
      <c r="R9" s="300"/>
      <c r="S9" s="300"/>
      <c r="T9" s="116"/>
      <c r="U9" s="6"/>
      <c r="V9" s="300" t="str">
        <f ca="1">VLOOKUP(INDIRECT(ADDRESS(ROW()-3,COLUMN())),Language_Translations,MATCH(Language_Selected,Language_Options,0),FALSE)</f>
        <v>When decisions are made regarding [ACTIVITY], who is it that normally takes the decision?
SELECT ALL THAT APPLY</v>
      </c>
      <c r="W9" s="313"/>
      <c r="X9" s="313"/>
      <c r="Y9" s="313"/>
      <c r="Z9" s="313"/>
      <c r="AA9" s="313"/>
      <c r="AB9" s="313"/>
      <c r="AC9" s="313"/>
      <c r="AD9" s="313"/>
      <c r="AE9" s="313"/>
      <c r="AG9" s="121"/>
      <c r="AH9" s="300" t="str">
        <f ca="1">VLOOKUP(INDIRECT(ADDRESS(ROW()-3,COLUMN())),Language_Translations,MATCH(Language_Selected,Language_Options,0),FALSE)</f>
        <v>CHECK V6202</v>
      </c>
      <c r="AI9" s="300"/>
      <c r="AJ9" s="300"/>
      <c r="AK9" s="300"/>
      <c r="AL9" s="300"/>
      <c r="AM9" s="300"/>
      <c r="AN9" s="300"/>
      <c r="AO9" s="300"/>
      <c r="AP9" s="300"/>
      <c r="AQ9" s="300"/>
      <c r="AR9" s="6"/>
      <c r="AS9" s="101"/>
      <c r="AT9" s="300" t="str">
        <f ca="1">VLOOKUP(INDIRECT(ADDRESS(ROW()-3,COLUMN())),Language_Translations,MATCH(Language_Selected,Language_Options,0),FALSE)</f>
        <v>How much input did you have in making decisions about [ACTIVITY]?</v>
      </c>
      <c r="AU9" s="300"/>
      <c r="AV9" s="300"/>
      <c r="AW9" s="300"/>
      <c r="AX9" s="300"/>
      <c r="AY9" s="300"/>
      <c r="AZ9" s="300"/>
      <c r="BA9" s="300"/>
      <c r="BB9" s="300"/>
      <c r="BC9" s="300"/>
      <c r="BD9" s="116"/>
      <c r="BE9" s="6"/>
      <c r="BF9" s="300" t="str">
        <f ca="1">VLOOKUP(INDIRECT(ADDRESS(ROW()-3,COLUMN())),Language_Translations,MATCH(Language_Selected,Language_Options,0),FALSE)</f>
        <v>To what extent do you feel you can make your own personal decisions regarding [ACTIVITY] if you want(ed) to?</v>
      </c>
      <c r="BG9" s="316"/>
      <c r="BH9" s="316"/>
      <c r="BI9" s="316"/>
      <c r="BJ9" s="316"/>
      <c r="BK9" s="316"/>
      <c r="BL9" s="316"/>
      <c r="BM9" s="316"/>
      <c r="BN9" s="6"/>
      <c r="BO9" s="117"/>
      <c r="BP9" s="300" t="str">
        <f ca="1">VLOOKUP(INDIRECT(ADDRESS(ROW()-3,COLUMN())),Language_Translations,MATCH(Language_Selected,Language_Options,0),FALSE)</f>
        <v>How much input did you have in decisions on the use of income generated from [ACTIVITY]?</v>
      </c>
      <c r="BQ9" s="316"/>
      <c r="BR9" s="316"/>
      <c r="BS9" s="316"/>
      <c r="BT9" s="316"/>
      <c r="BU9" s="316"/>
      <c r="BV9" s="316"/>
      <c r="BW9" s="316"/>
      <c r="BX9" s="316"/>
      <c r="BY9" s="316"/>
      <c r="BZ9" s="60"/>
    </row>
    <row r="10" spans="1:78" x14ac:dyDescent="0.2">
      <c r="A10" s="44"/>
      <c r="B10" s="184"/>
      <c r="C10" s="70"/>
      <c r="D10" s="50"/>
      <c r="E10" s="70"/>
      <c r="F10" s="70"/>
      <c r="G10" s="70"/>
      <c r="H10" s="70"/>
      <c r="I10" s="70"/>
      <c r="J10" s="70"/>
      <c r="K10" s="70"/>
      <c r="L10" s="70"/>
      <c r="N10" s="18"/>
      <c r="O10" s="300"/>
      <c r="P10" s="300"/>
      <c r="Q10" s="300"/>
      <c r="R10" s="300"/>
      <c r="S10" s="300"/>
      <c r="T10" s="116"/>
      <c r="U10" s="6"/>
      <c r="V10" s="313"/>
      <c r="W10" s="313"/>
      <c r="X10" s="313"/>
      <c r="Y10" s="313"/>
      <c r="Z10" s="313"/>
      <c r="AA10" s="313"/>
      <c r="AB10" s="313"/>
      <c r="AC10" s="313"/>
      <c r="AD10" s="313"/>
      <c r="AE10" s="313"/>
      <c r="AG10" s="121"/>
      <c r="AH10" s="300"/>
      <c r="AI10" s="300"/>
      <c r="AJ10" s="300"/>
      <c r="AK10" s="300"/>
      <c r="AL10" s="300"/>
      <c r="AM10" s="300"/>
      <c r="AN10" s="300"/>
      <c r="AO10" s="300"/>
      <c r="AP10" s="300"/>
      <c r="AQ10" s="300"/>
      <c r="AR10" s="6"/>
      <c r="AS10" s="101"/>
      <c r="AT10" s="300"/>
      <c r="AU10" s="300"/>
      <c r="AV10" s="300"/>
      <c r="AW10" s="300"/>
      <c r="AX10" s="300"/>
      <c r="AY10" s="300"/>
      <c r="AZ10" s="300"/>
      <c r="BA10" s="300"/>
      <c r="BB10" s="300"/>
      <c r="BC10" s="300"/>
      <c r="BD10" s="116"/>
      <c r="BE10" s="6"/>
      <c r="BF10" s="316"/>
      <c r="BG10" s="316"/>
      <c r="BH10" s="316"/>
      <c r="BI10" s="316"/>
      <c r="BJ10" s="316"/>
      <c r="BK10" s="316"/>
      <c r="BL10" s="316"/>
      <c r="BM10" s="316"/>
      <c r="BN10" s="6"/>
      <c r="BO10" s="117"/>
      <c r="BP10" s="316"/>
      <c r="BQ10" s="316"/>
      <c r="BR10" s="316"/>
      <c r="BS10" s="316"/>
      <c r="BT10" s="316"/>
      <c r="BU10" s="316"/>
      <c r="BV10" s="316"/>
      <c r="BW10" s="316"/>
      <c r="BX10" s="316"/>
      <c r="BY10" s="316"/>
      <c r="BZ10" s="60"/>
    </row>
    <row r="11" spans="1:78" x14ac:dyDescent="0.2">
      <c r="A11" s="44"/>
      <c r="B11" s="184"/>
      <c r="C11" s="70"/>
      <c r="D11" s="50"/>
      <c r="E11" s="70"/>
      <c r="F11" s="70"/>
      <c r="G11" s="70"/>
      <c r="H11" s="70"/>
      <c r="I11" s="70"/>
      <c r="J11" s="70"/>
      <c r="K11" s="70"/>
      <c r="L11" s="70"/>
      <c r="N11" s="18"/>
      <c r="O11" s="300"/>
      <c r="P11" s="300"/>
      <c r="Q11" s="300"/>
      <c r="R11" s="300"/>
      <c r="S11" s="300"/>
      <c r="T11" s="116"/>
      <c r="U11" s="6"/>
      <c r="V11" s="313"/>
      <c r="W11" s="313"/>
      <c r="X11" s="313"/>
      <c r="Y11" s="313"/>
      <c r="Z11" s="313"/>
      <c r="AA11" s="313"/>
      <c r="AB11" s="313"/>
      <c r="AC11" s="313"/>
      <c r="AD11" s="313"/>
      <c r="AE11" s="313"/>
      <c r="AG11" s="121"/>
      <c r="AH11" s="300"/>
      <c r="AI11" s="300"/>
      <c r="AJ11" s="300"/>
      <c r="AK11" s="300"/>
      <c r="AL11" s="300"/>
      <c r="AM11" s="300"/>
      <c r="AN11" s="300"/>
      <c r="AO11" s="300"/>
      <c r="AP11" s="300"/>
      <c r="AQ11" s="300"/>
      <c r="AR11" s="6"/>
      <c r="AS11" s="101"/>
      <c r="AT11" s="300"/>
      <c r="AU11" s="300"/>
      <c r="AV11" s="300"/>
      <c r="AW11" s="300"/>
      <c r="AX11" s="300"/>
      <c r="AY11" s="300"/>
      <c r="AZ11" s="300"/>
      <c r="BA11" s="300"/>
      <c r="BB11" s="300"/>
      <c r="BC11" s="300"/>
      <c r="BD11" s="116"/>
      <c r="BE11" s="6"/>
      <c r="BF11" s="316"/>
      <c r="BG11" s="316"/>
      <c r="BH11" s="316"/>
      <c r="BI11" s="316"/>
      <c r="BJ11" s="316"/>
      <c r="BK11" s="316"/>
      <c r="BL11" s="316"/>
      <c r="BM11" s="316"/>
      <c r="BN11" s="6"/>
      <c r="BO11" s="117"/>
      <c r="BP11" s="316"/>
      <c r="BQ11" s="316"/>
      <c r="BR11" s="316"/>
      <c r="BS11" s="316"/>
      <c r="BT11" s="316"/>
      <c r="BU11" s="316"/>
      <c r="BV11" s="316"/>
      <c r="BW11" s="316"/>
      <c r="BX11" s="316"/>
      <c r="BY11" s="316"/>
      <c r="BZ11" s="60"/>
    </row>
    <row r="12" spans="1:78" x14ac:dyDescent="0.2">
      <c r="A12" s="44"/>
      <c r="B12" s="184"/>
      <c r="C12" s="70"/>
      <c r="D12" s="50"/>
      <c r="E12" s="70"/>
      <c r="F12" s="70"/>
      <c r="G12" s="70"/>
      <c r="H12" s="70"/>
      <c r="I12" s="70"/>
      <c r="J12" s="70"/>
      <c r="K12" s="70"/>
      <c r="L12" s="70"/>
      <c r="N12" s="18"/>
      <c r="O12" s="316"/>
      <c r="P12" s="316"/>
      <c r="Q12" s="316"/>
      <c r="R12" s="316"/>
      <c r="S12" s="316"/>
      <c r="T12" s="116"/>
      <c r="U12" s="6"/>
      <c r="V12" s="313"/>
      <c r="W12" s="313"/>
      <c r="X12" s="313"/>
      <c r="Y12" s="313"/>
      <c r="Z12" s="313"/>
      <c r="AA12" s="313"/>
      <c r="AB12" s="313"/>
      <c r="AC12" s="313"/>
      <c r="AD12" s="313"/>
      <c r="AE12" s="313"/>
      <c r="AG12" s="121"/>
      <c r="AH12" s="300"/>
      <c r="AI12" s="300"/>
      <c r="AJ12" s="300"/>
      <c r="AK12" s="300"/>
      <c r="AL12" s="300"/>
      <c r="AM12" s="300"/>
      <c r="AN12" s="300"/>
      <c r="AO12" s="300"/>
      <c r="AP12" s="300"/>
      <c r="AQ12" s="300"/>
      <c r="AR12" s="6"/>
      <c r="AS12" s="101"/>
      <c r="AT12" s="316"/>
      <c r="AU12" s="316"/>
      <c r="AV12" s="316"/>
      <c r="AW12" s="316"/>
      <c r="AX12" s="316"/>
      <c r="AY12" s="316"/>
      <c r="AZ12" s="316"/>
      <c r="BA12" s="316"/>
      <c r="BB12" s="316"/>
      <c r="BC12" s="316"/>
      <c r="BD12" s="116"/>
      <c r="BE12" s="6"/>
      <c r="BF12" s="316"/>
      <c r="BG12" s="316"/>
      <c r="BH12" s="316"/>
      <c r="BI12" s="316"/>
      <c r="BJ12" s="316"/>
      <c r="BK12" s="316"/>
      <c r="BL12" s="316"/>
      <c r="BM12" s="316"/>
      <c r="BN12" s="6"/>
      <c r="BO12" s="117"/>
      <c r="BP12" s="316"/>
      <c r="BQ12" s="316"/>
      <c r="BR12" s="316"/>
      <c r="BS12" s="316"/>
      <c r="BT12" s="316"/>
      <c r="BU12" s="316"/>
      <c r="BV12" s="316"/>
      <c r="BW12" s="316"/>
      <c r="BX12" s="316"/>
      <c r="BY12" s="316"/>
      <c r="BZ12" s="60"/>
    </row>
    <row r="13" spans="1:78" x14ac:dyDescent="0.2">
      <c r="A13" s="44"/>
      <c r="B13" s="184"/>
      <c r="C13" s="70"/>
      <c r="D13" s="50"/>
      <c r="E13" s="70"/>
      <c r="F13" s="70"/>
      <c r="G13" s="70"/>
      <c r="H13" s="70"/>
      <c r="I13" s="70"/>
      <c r="J13" s="70"/>
      <c r="K13" s="70"/>
      <c r="L13" s="70"/>
      <c r="N13" s="18"/>
      <c r="O13" s="316"/>
      <c r="P13" s="316"/>
      <c r="Q13" s="316"/>
      <c r="R13" s="316"/>
      <c r="S13" s="316"/>
      <c r="T13" s="116"/>
      <c r="U13" s="6"/>
      <c r="V13" s="313"/>
      <c r="W13" s="313"/>
      <c r="X13" s="313"/>
      <c r="Y13" s="313"/>
      <c r="Z13" s="313"/>
      <c r="AA13" s="313"/>
      <c r="AB13" s="313"/>
      <c r="AC13" s="313"/>
      <c r="AD13" s="313"/>
      <c r="AE13" s="313"/>
      <c r="AG13" s="121"/>
      <c r="AH13" s="300"/>
      <c r="AI13" s="300"/>
      <c r="AJ13" s="300"/>
      <c r="AK13" s="300"/>
      <c r="AL13" s="300"/>
      <c r="AM13" s="300"/>
      <c r="AN13" s="300"/>
      <c r="AO13" s="300"/>
      <c r="AP13" s="300"/>
      <c r="AQ13" s="300"/>
      <c r="AR13" s="6"/>
      <c r="AS13" s="101"/>
      <c r="AT13" s="316"/>
      <c r="AU13" s="316"/>
      <c r="AV13" s="316"/>
      <c r="AW13" s="316"/>
      <c r="AX13" s="316"/>
      <c r="AY13" s="316"/>
      <c r="AZ13" s="316"/>
      <c r="BA13" s="316"/>
      <c r="BB13" s="316"/>
      <c r="BC13" s="316"/>
      <c r="BD13" s="116"/>
      <c r="BE13" s="6"/>
      <c r="BF13" s="316"/>
      <c r="BG13" s="316"/>
      <c r="BH13" s="316"/>
      <c r="BI13" s="316"/>
      <c r="BJ13" s="316"/>
      <c r="BK13" s="316"/>
      <c r="BL13" s="316"/>
      <c r="BM13" s="316"/>
      <c r="BN13" s="6"/>
      <c r="BO13" s="117"/>
      <c r="BP13" s="316"/>
      <c r="BQ13" s="316"/>
      <c r="BR13" s="316"/>
      <c r="BS13" s="316"/>
      <c r="BT13" s="316"/>
      <c r="BU13" s="316"/>
      <c r="BV13" s="316"/>
      <c r="BW13" s="316"/>
      <c r="BX13" s="316"/>
      <c r="BY13" s="316"/>
      <c r="BZ13" s="60"/>
    </row>
    <row r="14" spans="1:78" x14ac:dyDescent="0.2">
      <c r="A14" s="44"/>
      <c r="B14" s="184"/>
      <c r="C14" s="70"/>
      <c r="D14" s="50"/>
      <c r="E14" s="70"/>
      <c r="F14" s="70"/>
      <c r="G14" s="70"/>
      <c r="H14" s="70"/>
      <c r="I14" s="70"/>
      <c r="J14" s="70"/>
      <c r="K14" s="70"/>
      <c r="L14" s="70"/>
      <c r="N14" s="18"/>
      <c r="O14" s="316"/>
      <c r="P14" s="316"/>
      <c r="Q14" s="316"/>
      <c r="R14" s="316"/>
      <c r="S14" s="316"/>
      <c r="T14" s="116"/>
      <c r="U14" s="6"/>
      <c r="V14" s="313"/>
      <c r="W14" s="313"/>
      <c r="X14" s="313"/>
      <c r="Y14" s="313"/>
      <c r="Z14" s="313"/>
      <c r="AA14" s="313"/>
      <c r="AB14" s="313"/>
      <c r="AC14" s="313"/>
      <c r="AD14" s="313"/>
      <c r="AE14" s="313"/>
      <c r="AG14" s="121"/>
      <c r="AH14" s="300"/>
      <c r="AI14" s="300"/>
      <c r="AJ14" s="300"/>
      <c r="AK14" s="300"/>
      <c r="AL14" s="300"/>
      <c r="AM14" s="300"/>
      <c r="AN14" s="300"/>
      <c r="AO14" s="300"/>
      <c r="AP14" s="300"/>
      <c r="AQ14" s="300"/>
      <c r="AR14" s="6"/>
      <c r="AS14" s="101"/>
      <c r="AT14" s="316"/>
      <c r="AU14" s="316"/>
      <c r="AV14" s="316"/>
      <c r="AW14" s="316"/>
      <c r="AX14" s="316"/>
      <c r="AY14" s="316"/>
      <c r="AZ14" s="316"/>
      <c r="BA14" s="316"/>
      <c r="BB14" s="316"/>
      <c r="BC14" s="316"/>
      <c r="BD14" s="116"/>
      <c r="BE14" s="6"/>
      <c r="BF14" s="316"/>
      <c r="BG14" s="316"/>
      <c r="BH14" s="316"/>
      <c r="BI14" s="316"/>
      <c r="BJ14" s="316"/>
      <c r="BK14" s="316"/>
      <c r="BL14" s="316"/>
      <c r="BM14" s="316"/>
      <c r="BN14" s="6"/>
      <c r="BO14" s="117"/>
      <c r="BP14" s="316"/>
      <c r="BQ14" s="316"/>
      <c r="BR14" s="316"/>
      <c r="BS14" s="316"/>
      <c r="BT14" s="316"/>
      <c r="BU14" s="316"/>
      <c r="BV14" s="316"/>
      <c r="BW14" s="316"/>
      <c r="BX14" s="316"/>
      <c r="BY14" s="316"/>
      <c r="BZ14" s="60"/>
    </row>
    <row r="15" spans="1:78" ht="6" customHeight="1" x14ac:dyDescent="0.2">
      <c r="A15" s="74"/>
      <c r="B15" s="187"/>
      <c r="C15" s="34"/>
      <c r="D15" s="51"/>
      <c r="E15" s="34"/>
      <c r="F15" s="34"/>
      <c r="G15" s="34"/>
      <c r="H15" s="34"/>
      <c r="I15" s="34"/>
      <c r="J15" s="34"/>
      <c r="K15" s="34"/>
      <c r="L15" s="34"/>
      <c r="M15" s="52"/>
      <c r="N15" s="104"/>
      <c r="O15" s="43"/>
      <c r="P15" s="43"/>
      <c r="Q15" s="43"/>
      <c r="R15" s="43"/>
      <c r="S15" s="43"/>
      <c r="T15" s="105"/>
      <c r="U15" s="52"/>
      <c r="V15" s="52"/>
      <c r="W15" s="34"/>
      <c r="X15" s="34"/>
      <c r="Y15" s="34"/>
      <c r="Z15" s="34"/>
      <c r="AA15" s="34"/>
      <c r="AB15" s="34"/>
      <c r="AC15" s="34"/>
      <c r="AD15" s="34"/>
      <c r="AE15" s="34"/>
      <c r="AF15" s="34"/>
      <c r="AG15" s="118"/>
      <c r="AH15" s="52"/>
      <c r="AI15" s="52"/>
      <c r="AJ15" s="52"/>
      <c r="AK15" s="52"/>
      <c r="AL15" s="52"/>
      <c r="AM15" s="52"/>
      <c r="AN15" s="52"/>
      <c r="AO15" s="52"/>
      <c r="AP15" s="52"/>
      <c r="AQ15" s="52"/>
      <c r="AR15" s="52"/>
      <c r="AS15" s="104"/>
      <c r="AT15" s="43"/>
      <c r="AU15" s="43"/>
      <c r="AV15" s="43"/>
      <c r="AW15" s="43"/>
      <c r="AX15" s="43"/>
      <c r="AY15" s="43"/>
      <c r="AZ15" s="43"/>
      <c r="BA15" s="43"/>
      <c r="BB15" s="43"/>
      <c r="BC15" s="43"/>
      <c r="BD15" s="105"/>
      <c r="BE15" s="52"/>
      <c r="BF15" s="52"/>
      <c r="BG15" s="52"/>
      <c r="BH15" s="52"/>
      <c r="BI15" s="52"/>
      <c r="BJ15" s="52"/>
      <c r="BK15" s="52"/>
      <c r="BL15" s="52"/>
      <c r="BM15" s="52"/>
      <c r="BN15" s="52"/>
      <c r="BO15" s="118"/>
      <c r="BP15" s="43"/>
      <c r="BQ15" s="43"/>
      <c r="BR15" s="43"/>
      <c r="BS15" s="43"/>
      <c r="BT15" s="43"/>
      <c r="BU15" s="43"/>
      <c r="BV15" s="43"/>
      <c r="BW15" s="43"/>
      <c r="BX15" s="43"/>
      <c r="BY15" s="43"/>
      <c r="BZ15" s="46"/>
    </row>
    <row r="16" spans="1:78" ht="6" customHeight="1" x14ac:dyDescent="0.2">
      <c r="A16" s="44"/>
      <c r="B16" s="184"/>
      <c r="C16" s="60"/>
      <c r="D16" s="50"/>
      <c r="E16" s="70"/>
      <c r="F16" s="70"/>
      <c r="G16" s="70"/>
      <c r="H16" s="70"/>
      <c r="I16" s="70"/>
      <c r="J16" s="70"/>
      <c r="K16" s="70"/>
      <c r="L16" s="70"/>
      <c r="N16" s="18"/>
      <c r="O16" s="70"/>
      <c r="P16" s="70"/>
      <c r="Q16" s="70"/>
      <c r="R16" s="70"/>
      <c r="S16" s="70"/>
      <c r="T16" s="109"/>
      <c r="AG16" s="18"/>
      <c r="AS16" s="18"/>
      <c r="AT16" s="70"/>
      <c r="AU16" s="70"/>
      <c r="AV16" s="70"/>
      <c r="AW16" s="70"/>
      <c r="AX16" s="70"/>
      <c r="AY16" s="70"/>
      <c r="AZ16" s="70"/>
      <c r="BA16" s="70"/>
      <c r="BB16" s="70"/>
      <c r="BD16" s="19"/>
      <c r="BO16" s="119"/>
      <c r="BP16" s="70"/>
      <c r="BQ16" s="70"/>
      <c r="BR16" s="70"/>
      <c r="BS16" s="70"/>
      <c r="BT16" s="70"/>
      <c r="BU16" s="70"/>
      <c r="BV16" s="70"/>
      <c r="BW16" s="70"/>
      <c r="BY16" s="70"/>
      <c r="BZ16" s="60"/>
    </row>
    <row r="17" spans="1:78" ht="11.25" customHeight="1" x14ac:dyDescent="0.2">
      <c r="A17" s="44"/>
      <c r="B17" s="24" t="s">
        <v>691</v>
      </c>
      <c r="C17" s="64"/>
      <c r="D17" s="50"/>
      <c r="E17" s="287" t="str">
        <f ca="1">VLOOKUP(INDIRECT(ADDRESS(ROW(),COLUMN()-3)),Language_Translations,MATCH(Language_Selected,Language_Options,0),FALSE)</f>
        <v xml:space="preserve">Food crop farming: 
These are crops that are grown primarily for household food consumption
</v>
      </c>
      <c r="F17" s="287"/>
      <c r="G17" s="287"/>
      <c r="H17" s="287"/>
      <c r="I17" s="287"/>
      <c r="J17" s="287"/>
      <c r="K17" s="287"/>
      <c r="L17" s="287"/>
      <c r="N17" s="18"/>
      <c r="O17" s="24" t="s">
        <v>1731</v>
      </c>
      <c r="Q17" s="59" t="s">
        <v>7</v>
      </c>
      <c r="R17" s="59"/>
      <c r="S17" s="102" t="s">
        <v>1778</v>
      </c>
      <c r="T17" s="19"/>
      <c r="V17" s="287" t="s">
        <v>1768</v>
      </c>
      <c r="W17" s="287"/>
      <c r="X17" s="59" t="s">
        <v>7</v>
      </c>
      <c r="Y17" s="59"/>
      <c r="Z17" s="59"/>
      <c r="AA17" s="59"/>
      <c r="AB17" s="59"/>
      <c r="AC17" s="59"/>
      <c r="AD17" s="59"/>
      <c r="AE17" s="24" t="s">
        <v>784</v>
      </c>
      <c r="AG17" s="18"/>
      <c r="AH17" s="71" t="s">
        <v>2372</v>
      </c>
      <c r="AI17" s="71"/>
      <c r="AJ17" s="59"/>
      <c r="AK17" s="59"/>
      <c r="AL17" s="59"/>
      <c r="AM17" s="130"/>
      <c r="AN17" s="130"/>
      <c r="AO17" s="130"/>
      <c r="AP17" s="130"/>
      <c r="AQ17" s="6"/>
      <c r="AS17" s="18"/>
      <c r="AT17" s="71" t="s">
        <v>2373</v>
      </c>
      <c r="AU17" s="71"/>
      <c r="AV17" s="71"/>
      <c r="AW17" s="71"/>
      <c r="AX17" s="71"/>
      <c r="AY17" s="71"/>
      <c r="AZ17" s="71"/>
      <c r="BA17" s="71"/>
      <c r="BB17" s="71"/>
      <c r="BC17" s="122"/>
      <c r="BD17" s="19"/>
      <c r="BF17" s="24" t="s">
        <v>2034</v>
      </c>
      <c r="BJ17" s="59" t="s">
        <v>7</v>
      </c>
      <c r="BK17" s="59"/>
      <c r="BL17" s="59"/>
      <c r="BM17" s="24">
        <v>1</v>
      </c>
      <c r="BO17" s="119"/>
      <c r="BP17" s="71" t="s">
        <v>2373</v>
      </c>
      <c r="BQ17" s="71"/>
      <c r="BR17" s="71"/>
      <c r="BS17" s="71"/>
      <c r="BT17" s="71"/>
      <c r="BU17" s="71"/>
      <c r="BV17" s="71"/>
      <c r="BW17" s="71"/>
      <c r="BX17" s="71"/>
      <c r="BY17" s="122"/>
      <c r="BZ17" s="60"/>
    </row>
    <row r="18" spans="1:78" ht="11.25" customHeight="1" x14ac:dyDescent="0.2">
      <c r="A18" s="44"/>
      <c r="C18" s="64"/>
      <c r="D18" s="50"/>
      <c r="E18" s="287"/>
      <c r="F18" s="287"/>
      <c r="G18" s="287"/>
      <c r="H18" s="287"/>
      <c r="I18" s="287"/>
      <c r="J18" s="287"/>
      <c r="K18" s="287"/>
      <c r="L18" s="287"/>
      <c r="N18" s="18"/>
      <c r="O18" s="24" t="s">
        <v>1732</v>
      </c>
      <c r="Q18" s="59" t="s">
        <v>7</v>
      </c>
      <c r="R18" s="59"/>
      <c r="S18" s="102" t="s">
        <v>1783</v>
      </c>
      <c r="T18" s="19"/>
      <c r="V18" s="287" t="s">
        <v>2374</v>
      </c>
      <c r="W18" s="286"/>
      <c r="X18" s="286"/>
      <c r="Y18" s="286"/>
      <c r="Z18" s="286"/>
      <c r="AA18" s="286"/>
      <c r="AB18" s="286"/>
      <c r="AC18" s="59" t="s">
        <v>7</v>
      </c>
      <c r="AD18" s="59"/>
      <c r="AE18" s="24" t="s">
        <v>786</v>
      </c>
      <c r="AG18" s="18"/>
      <c r="AH18" s="120" t="s">
        <v>2375</v>
      </c>
      <c r="AI18" s="71"/>
      <c r="AJ18" s="71"/>
      <c r="AK18" s="71"/>
      <c r="AL18" s="71"/>
      <c r="AM18" s="71"/>
      <c r="AN18" s="71"/>
      <c r="AO18" s="71"/>
      <c r="AP18" s="71"/>
      <c r="AS18" s="18"/>
      <c r="AU18" s="24" t="s">
        <v>2376</v>
      </c>
      <c r="AZ18" s="59"/>
      <c r="BA18" s="59"/>
      <c r="BB18" s="59" t="s">
        <v>7</v>
      </c>
      <c r="BC18" s="122" t="s">
        <v>48</v>
      </c>
      <c r="BD18" s="19"/>
      <c r="BF18" s="24" t="s">
        <v>2377</v>
      </c>
      <c r="BL18" s="59" t="s">
        <v>7</v>
      </c>
      <c r="BM18" s="24">
        <v>2</v>
      </c>
      <c r="BO18" s="119"/>
      <c r="BQ18" s="24" t="s">
        <v>2376</v>
      </c>
      <c r="BV18" s="59"/>
      <c r="BW18" s="59"/>
      <c r="BX18" s="59" t="s">
        <v>7</v>
      </c>
      <c r="BY18" s="122" t="s">
        <v>48</v>
      </c>
      <c r="BZ18" s="60"/>
    </row>
    <row r="19" spans="1:78" ht="11.25" customHeight="1" x14ac:dyDescent="0.2">
      <c r="A19" s="44"/>
      <c r="C19" s="64"/>
      <c r="D19" s="50"/>
      <c r="E19" s="287"/>
      <c r="F19" s="287"/>
      <c r="G19" s="287"/>
      <c r="H19" s="287"/>
      <c r="I19" s="287"/>
      <c r="J19" s="287"/>
      <c r="K19" s="287"/>
      <c r="L19" s="287"/>
      <c r="N19" s="18"/>
      <c r="P19" s="85"/>
      <c r="Q19" s="85"/>
      <c r="R19" s="85"/>
      <c r="S19" s="79"/>
      <c r="T19" s="19"/>
      <c r="V19" s="287" t="s">
        <v>2378</v>
      </c>
      <c r="W19" s="286"/>
      <c r="X19" s="286"/>
      <c r="Y19" s="286"/>
      <c r="Z19" s="286"/>
      <c r="AA19" s="286"/>
      <c r="AB19" s="286"/>
      <c r="AC19" s="59" t="s">
        <v>7</v>
      </c>
      <c r="AD19" s="59"/>
      <c r="AE19" s="24" t="s">
        <v>788</v>
      </c>
      <c r="AG19" s="18"/>
      <c r="AH19" s="33" t="s">
        <v>2379</v>
      </c>
      <c r="AI19" s="84"/>
      <c r="AJ19" s="84"/>
      <c r="AK19" s="84"/>
      <c r="AL19" s="59" t="s">
        <v>7</v>
      </c>
      <c r="AM19" s="59"/>
      <c r="AN19" s="59"/>
      <c r="AO19" s="59"/>
      <c r="AP19" s="59"/>
      <c r="AQ19" s="6">
        <v>1</v>
      </c>
      <c r="AS19" s="18"/>
      <c r="AT19" s="71" t="s">
        <v>2380</v>
      </c>
      <c r="AU19" s="71"/>
      <c r="AV19" s="71"/>
      <c r="AW19" s="71"/>
      <c r="AX19" s="71"/>
      <c r="AY19" s="71"/>
      <c r="AZ19" s="71"/>
      <c r="BA19" s="71"/>
      <c r="BB19" s="71"/>
      <c r="BD19" s="19"/>
      <c r="BF19" s="24" t="s">
        <v>2381</v>
      </c>
      <c r="BL19" s="59" t="s">
        <v>7</v>
      </c>
      <c r="BM19" s="24">
        <v>3</v>
      </c>
      <c r="BO19" s="119"/>
      <c r="BP19" s="71" t="s">
        <v>2380</v>
      </c>
      <c r="BQ19" s="71"/>
      <c r="BR19" s="71"/>
      <c r="BS19" s="71"/>
      <c r="BT19" s="71"/>
      <c r="BU19" s="71"/>
      <c r="BV19" s="71"/>
      <c r="BW19" s="71"/>
      <c r="BX19" s="71"/>
      <c r="BZ19" s="60"/>
    </row>
    <row r="20" spans="1:78" ht="11.25" customHeight="1" x14ac:dyDescent="0.2">
      <c r="A20" s="44"/>
      <c r="C20" s="64"/>
      <c r="D20" s="50"/>
      <c r="E20" s="287"/>
      <c r="F20" s="287"/>
      <c r="G20" s="287"/>
      <c r="H20" s="287"/>
      <c r="I20" s="287"/>
      <c r="J20" s="287"/>
      <c r="K20" s="287"/>
      <c r="L20" s="287"/>
      <c r="N20" s="18"/>
      <c r="O20" s="280" t="s">
        <v>2382</v>
      </c>
      <c r="P20" s="280"/>
      <c r="Q20" s="280"/>
      <c r="R20" s="280"/>
      <c r="S20" s="79"/>
      <c r="T20" s="19"/>
      <c r="V20" s="287" t="s">
        <v>2383</v>
      </c>
      <c r="W20" s="286"/>
      <c r="X20" s="286"/>
      <c r="Y20" s="286"/>
      <c r="Z20" s="286"/>
      <c r="AA20" s="286"/>
      <c r="AB20" s="286"/>
      <c r="AC20" s="286"/>
      <c r="AD20" s="286"/>
      <c r="AE20" s="24" t="s">
        <v>790</v>
      </c>
      <c r="AG20" s="18"/>
      <c r="AH20" s="130"/>
      <c r="AI20" s="33" t="s">
        <v>2382</v>
      </c>
      <c r="AJ20" s="33"/>
      <c r="AK20" s="33"/>
      <c r="AL20" s="33"/>
      <c r="AQ20" s="6"/>
      <c r="AS20" s="18"/>
      <c r="AU20" s="24" t="s">
        <v>2384</v>
      </c>
      <c r="AY20" s="59" t="s">
        <v>7</v>
      </c>
      <c r="AZ20" s="59"/>
      <c r="BA20" s="59"/>
      <c r="BB20" s="59"/>
      <c r="BC20" s="122" t="s">
        <v>51</v>
      </c>
      <c r="BD20" s="19"/>
      <c r="BF20" s="24" t="s">
        <v>2385</v>
      </c>
      <c r="BL20" s="59" t="s">
        <v>7</v>
      </c>
      <c r="BM20" s="24">
        <v>4</v>
      </c>
      <c r="BO20" s="119"/>
      <c r="BQ20" s="24" t="s">
        <v>2384</v>
      </c>
      <c r="BU20" s="59" t="s">
        <v>7</v>
      </c>
      <c r="BV20" s="59"/>
      <c r="BW20" s="59"/>
      <c r="BX20" s="59"/>
      <c r="BY20" s="122" t="s">
        <v>51</v>
      </c>
      <c r="BZ20" s="60"/>
    </row>
    <row r="21" spans="1:78" ht="11.25" customHeight="1" x14ac:dyDescent="0.2">
      <c r="A21" s="50"/>
      <c r="C21" s="64"/>
      <c r="D21" s="50"/>
      <c r="E21" s="287"/>
      <c r="F21" s="287"/>
      <c r="G21" s="287"/>
      <c r="H21" s="287"/>
      <c r="I21" s="287"/>
      <c r="J21" s="287"/>
      <c r="K21" s="287"/>
      <c r="L21" s="287"/>
      <c r="N21" s="18"/>
      <c r="O21" s="280"/>
      <c r="P21" s="280"/>
      <c r="Q21" s="280"/>
      <c r="R21" s="280"/>
      <c r="S21" s="79"/>
      <c r="T21" s="19"/>
      <c r="V21" s="186" t="s">
        <v>2270</v>
      </c>
      <c r="W21" s="186"/>
      <c r="X21" s="186"/>
      <c r="Y21" s="186"/>
      <c r="Z21" s="186"/>
      <c r="AA21" s="186"/>
      <c r="AB21" s="59" t="s">
        <v>7</v>
      </c>
      <c r="AC21" s="59"/>
      <c r="AD21" s="59"/>
      <c r="AE21" s="24" t="s">
        <v>830</v>
      </c>
      <c r="AG21" s="18"/>
      <c r="AS21" s="18"/>
      <c r="AT21" s="71" t="s">
        <v>2386</v>
      </c>
      <c r="AU21" s="71"/>
      <c r="AV21" s="71"/>
      <c r="AW21" s="71"/>
      <c r="AX21" s="71"/>
      <c r="AY21" s="71"/>
      <c r="AZ21" s="71"/>
      <c r="BA21" s="71"/>
      <c r="BB21" s="71"/>
      <c r="BD21" s="19"/>
      <c r="BO21" s="18"/>
      <c r="BP21" s="71" t="s">
        <v>2386</v>
      </c>
      <c r="BQ21" s="71"/>
      <c r="BR21" s="71"/>
      <c r="BS21" s="71"/>
      <c r="BT21" s="71"/>
      <c r="BU21" s="71"/>
      <c r="BV21" s="71"/>
      <c r="BW21" s="71"/>
      <c r="BX21" s="71"/>
      <c r="BZ21" s="64"/>
    </row>
    <row r="22" spans="1:78" ht="11.25" customHeight="1" x14ac:dyDescent="0.2">
      <c r="A22" s="50"/>
      <c r="D22" s="50"/>
      <c r="E22" s="287"/>
      <c r="F22" s="287"/>
      <c r="G22" s="287"/>
      <c r="H22" s="287"/>
      <c r="I22" s="287"/>
      <c r="J22" s="287"/>
      <c r="K22" s="287"/>
      <c r="L22" s="287"/>
      <c r="N22" s="18"/>
      <c r="O22" s="280"/>
      <c r="P22" s="280"/>
      <c r="Q22" s="280"/>
      <c r="R22" s="280"/>
      <c r="S22" s="79"/>
      <c r="T22" s="19"/>
      <c r="W22" s="85"/>
      <c r="X22" s="85"/>
      <c r="Y22" s="85"/>
      <c r="Z22" s="85"/>
      <c r="AA22" s="85"/>
      <c r="AB22" s="85"/>
      <c r="AC22" s="85"/>
      <c r="AD22" s="85"/>
      <c r="AG22" s="18"/>
      <c r="AH22" s="24" t="s">
        <v>2387</v>
      </c>
      <c r="AS22" s="18"/>
      <c r="AU22" s="186" t="s">
        <v>2384</v>
      </c>
      <c r="AV22" s="71"/>
      <c r="AW22" s="71"/>
      <c r="AY22" s="59" t="s">
        <v>7</v>
      </c>
      <c r="AZ22" s="59"/>
      <c r="BA22" s="59"/>
      <c r="BB22" s="59"/>
      <c r="BC22" s="122" t="s">
        <v>53</v>
      </c>
      <c r="BD22" s="19"/>
      <c r="BO22" s="18"/>
      <c r="BQ22" s="186" t="s">
        <v>2384</v>
      </c>
      <c r="BR22" s="71"/>
      <c r="BS22" s="71"/>
      <c r="BU22" s="59" t="s">
        <v>7</v>
      </c>
      <c r="BV22" s="59"/>
      <c r="BW22" s="59"/>
      <c r="BX22" s="59"/>
      <c r="BY22" s="122" t="s">
        <v>53</v>
      </c>
      <c r="BZ22" s="64"/>
    </row>
    <row r="23" spans="1:78" ht="11.25" customHeight="1" x14ac:dyDescent="0.2">
      <c r="A23" s="50"/>
      <c r="D23" s="50"/>
      <c r="E23" s="70"/>
      <c r="F23" s="70"/>
      <c r="G23" s="70"/>
      <c r="H23" s="70"/>
      <c r="I23" s="70"/>
      <c r="J23" s="70"/>
      <c r="K23" s="70"/>
      <c r="L23" s="70"/>
      <c r="N23" s="18"/>
      <c r="O23" s="94"/>
      <c r="P23" s="94"/>
      <c r="Q23" s="94"/>
      <c r="R23" s="94"/>
      <c r="S23" s="79"/>
      <c r="T23" s="19"/>
      <c r="V23" s="85"/>
      <c r="W23" s="21" t="s">
        <v>2382</v>
      </c>
      <c r="Z23" s="85"/>
      <c r="AA23" s="85"/>
      <c r="AB23" s="85"/>
      <c r="AC23" s="85"/>
      <c r="AD23" s="85"/>
      <c r="AE23" s="79"/>
      <c r="AG23" s="18"/>
      <c r="AH23" s="24" t="s">
        <v>2379</v>
      </c>
      <c r="AL23" s="59" t="s">
        <v>7</v>
      </c>
      <c r="AM23" s="59"/>
      <c r="AN23" s="59"/>
      <c r="AO23" s="59"/>
      <c r="AP23" s="59"/>
      <c r="AQ23" s="24">
        <v>2</v>
      </c>
      <c r="AS23" s="18"/>
      <c r="AT23" s="24" t="s">
        <v>2388</v>
      </c>
      <c r="BA23" s="59" t="s">
        <v>7</v>
      </c>
      <c r="BB23" s="59"/>
      <c r="BC23" s="122">
        <v>93</v>
      </c>
      <c r="BD23" s="19"/>
      <c r="BO23" s="18"/>
      <c r="BP23" s="24" t="s">
        <v>2388</v>
      </c>
      <c r="BW23" s="59" t="s">
        <v>7</v>
      </c>
      <c r="BX23" s="59"/>
      <c r="BY23" s="122">
        <v>93</v>
      </c>
      <c r="BZ23" s="64"/>
    </row>
    <row r="24" spans="1:78" ht="6" customHeight="1" x14ac:dyDescent="0.2">
      <c r="A24" s="51"/>
      <c r="B24" s="187"/>
      <c r="C24" s="34"/>
      <c r="D24" s="51"/>
      <c r="E24" s="34"/>
      <c r="F24" s="34"/>
      <c r="G24" s="34"/>
      <c r="H24" s="34"/>
      <c r="I24" s="34"/>
      <c r="J24" s="34"/>
      <c r="K24" s="34"/>
      <c r="L24" s="34"/>
      <c r="M24" s="52"/>
      <c r="N24" s="104"/>
      <c r="O24" s="52"/>
      <c r="P24" s="52"/>
      <c r="Q24" s="52"/>
      <c r="R24" s="52"/>
      <c r="S24" s="52"/>
      <c r="T24" s="105"/>
      <c r="U24" s="52"/>
      <c r="V24" s="52"/>
      <c r="W24" s="52"/>
      <c r="X24" s="52"/>
      <c r="Y24" s="52"/>
      <c r="Z24" s="52"/>
      <c r="AA24" s="52"/>
      <c r="AB24" s="52"/>
      <c r="AC24" s="52"/>
      <c r="AD24" s="52"/>
      <c r="AE24" s="52"/>
      <c r="AF24" s="52"/>
      <c r="AG24" s="104"/>
      <c r="AH24" s="34"/>
      <c r="AI24" s="34"/>
      <c r="AJ24" s="34"/>
      <c r="AK24" s="34"/>
      <c r="AL24" s="34"/>
      <c r="AM24" s="34"/>
      <c r="AN24" s="34"/>
      <c r="AO24" s="34"/>
      <c r="AP24" s="34"/>
      <c r="AQ24" s="52"/>
      <c r="AR24" s="52"/>
      <c r="AS24" s="104"/>
      <c r="AT24" s="52"/>
      <c r="AU24" s="52"/>
      <c r="AV24" s="52"/>
      <c r="AW24" s="52"/>
      <c r="AX24" s="52"/>
      <c r="AY24" s="52"/>
      <c r="AZ24" s="52"/>
      <c r="BA24" s="52"/>
      <c r="BB24" s="52"/>
      <c r="BC24" s="52"/>
      <c r="BD24" s="105"/>
      <c r="BE24" s="52"/>
      <c r="BF24" s="52"/>
      <c r="BG24" s="52"/>
      <c r="BH24" s="52"/>
      <c r="BI24" s="52"/>
      <c r="BJ24" s="52"/>
      <c r="BK24" s="52"/>
      <c r="BL24" s="52"/>
      <c r="BM24" s="52"/>
      <c r="BN24" s="52"/>
      <c r="BO24" s="104"/>
      <c r="BP24" s="52"/>
      <c r="BQ24" s="52"/>
      <c r="BR24" s="52"/>
      <c r="BS24" s="52"/>
      <c r="BT24" s="52"/>
      <c r="BU24" s="52"/>
      <c r="BV24" s="52"/>
      <c r="BW24" s="52"/>
      <c r="BX24" s="52"/>
      <c r="BY24" s="52"/>
      <c r="BZ24" s="58"/>
    </row>
    <row r="25" spans="1:78" ht="6" customHeight="1" x14ac:dyDescent="0.2">
      <c r="A25" s="44"/>
      <c r="B25" s="184"/>
      <c r="C25" s="70"/>
      <c r="D25" s="50"/>
      <c r="E25" s="70"/>
      <c r="F25" s="70"/>
      <c r="G25" s="70"/>
      <c r="H25" s="70"/>
      <c r="I25" s="70"/>
      <c r="J25" s="70"/>
      <c r="K25" s="70"/>
      <c r="L25" s="70"/>
      <c r="N25" s="18"/>
      <c r="O25" s="70"/>
      <c r="P25" s="70"/>
      <c r="Q25" s="70"/>
      <c r="R25" s="70"/>
      <c r="S25" s="70"/>
      <c r="T25" s="109"/>
      <c r="AG25" s="18"/>
      <c r="AS25" s="18"/>
      <c r="AT25" s="70"/>
      <c r="AU25" s="70"/>
      <c r="AV25" s="70"/>
      <c r="AW25" s="70"/>
      <c r="AX25" s="70"/>
      <c r="AY25" s="70"/>
      <c r="AZ25" s="70"/>
      <c r="BA25" s="70"/>
      <c r="BB25" s="70"/>
      <c r="BD25" s="19"/>
      <c r="BO25" s="119"/>
      <c r="BP25" s="70"/>
      <c r="BQ25" s="70"/>
      <c r="BR25" s="70"/>
      <c r="BS25" s="70"/>
      <c r="BT25" s="70"/>
      <c r="BU25" s="70"/>
      <c r="BV25" s="70"/>
      <c r="BW25" s="70"/>
      <c r="BY25" s="70"/>
      <c r="BZ25" s="60"/>
    </row>
    <row r="26" spans="1:78" ht="11.25" customHeight="1" x14ac:dyDescent="0.2">
      <c r="A26" s="44"/>
      <c r="B26" s="24" t="s">
        <v>693</v>
      </c>
      <c r="C26" s="64"/>
      <c r="D26" s="50"/>
      <c r="E26" s="311" t="str">
        <f ca="1">VLOOKUP(INDIRECT(ADDRESS(ROW(),COLUMN()-3)),Language_Translations,MATCH(Language_Selected,Language_Options,0),FALSE)</f>
        <v xml:space="preserve">
Cash crop farming: 
These are crops that are grown primarily for sale in the market
</v>
      </c>
      <c r="F26" s="311"/>
      <c r="G26" s="311"/>
      <c r="H26" s="311"/>
      <c r="I26" s="311"/>
      <c r="J26" s="311"/>
      <c r="K26" s="311"/>
      <c r="L26" s="311"/>
      <c r="N26" s="18"/>
      <c r="O26" s="24" t="s">
        <v>1731</v>
      </c>
      <c r="Q26" s="59" t="s">
        <v>7</v>
      </c>
      <c r="R26" s="59"/>
      <c r="S26" s="102" t="s">
        <v>1778</v>
      </c>
      <c r="T26" s="19"/>
      <c r="V26" s="287" t="s">
        <v>1768</v>
      </c>
      <c r="W26" s="287"/>
      <c r="X26" s="59" t="s">
        <v>7</v>
      </c>
      <c r="Y26" s="59"/>
      <c r="Z26" s="59"/>
      <c r="AA26" s="59"/>
      <c r="AB26" s="59"/>
      <c r="AC26" s="59"/>
      <c r="AD26" s="59"/>
      <c r="AE26" s="24" t="s">
        <v>784</v>
      </c>
      <c r="AG26" s="18"/>
      <c r="AH26" s="71" t="s">
        <v>2372</v>
      </c>
      <c r="AI26" s="71"/>
      <c r="AJ26" s="59"/>
      <c r="AK26" s="59"/>
      <c r="AL26" s="59"/>
      <c r="AM26" s="130"/>
      <c r="AN26" s="130"/>
      <c r="AO26" s="130"/>
      <c r="AP26" s="130"/>
      <c r="AQ26" s="6"/>
      <c r="AS26" s="18"/>
      <c r="AT26" s="71" t="s">
        <v>2373</v>
      </c>
      <c r="AU26" s="71"/>
      <c r="AV26" s="71"/>
      <c r="AW26" s="71"/>
      <c r="AX26" s="71"/>
      <c r="AY26" s="71"/>
      <c r="AZ26" s="71"/>
      <c r="BA26" s="71"/>
      <c r="BB26" s="71"/>
      <c r="BC26" s="122"/>
      <c r="BD26" s="19"/>
      <c r="BF26" s="24" t="s">
        <v>2034</v>
      </c>
      <c r="BJ26" s="59" t="s">
        <v>7</v>
      </c>
      <c r="BK26" s="59"/>
      <c r="BL26" s="59"/>
      <c r="BM26" s="24">
        <v>1</v>
      </c>
      <c r="BO26" s="119"/>
      <c r="BP26" s="71" t="s">
        <v>2373</v>
      </c>
      <c r="BQ26" s="71"/>
      <c r="BR26" s="71"/>
      <c r="BS26" s="71"/>
      <c r="BT26" s="71"/>
      <c r="BU26" s="71"/>
      <c r="BV26" s="71"/>
      <c r="BW26" s="71"/>
      <c r="BX26" s="71"/>
      <c r="BY26" s="122"/>
      <c r="BZ26" s="60"/>
    </row>
    <row r="27" spans="1:78" ht="11.25" customHeight="1" x14ac:dyDescent="0.2">
      <c r="A27" s="44"/>
      <c r="C27" s="64"/>
      <c r="D27" s="50"/>
      <c r="E27" s="311"/>
      <c r="F27" s="311"/>
      <c r="G27" s="311"/>
      <c r="H27" s="311"/>
      <c r="I27" s="311"/>
      <c r="J27" s="311"/>
      <c r="K27" s="311"/>
      <c r="L27" s="311"/>
      <c r="N27" s="18"/>
      <c r="O27" s="24" t="s">
        <v>1732</v>
      </c>
      <c r="Q27" s="59" t="s">
        <v>7</v>
      </c>
      <c r="R27" s="59"/>
      <c r="S27" s="102" t="s">
        <v>1783</v>
      </c>
      <c r="T27" s="19"/>
      <c r="V27" s="287" t="s">
        <v>2374</v>
      </c>
      <c r="W27" s="286"/>
      <c r="X27" s="286"/>
      <c r="Y27" s="286"/>
      <c r="Z27" s="286"/>
      <c r="AA27" s="286"/>
      <c r="AB27" s="286"/>
      <c r="AC27" s="59" t="s">
        <v>7</v>
      </c>
      <c r="AD27" s="59"/>
      <c r="AE27" s="24" t="s">
        <v>786</v>
      </c>
      <c r="AG27" s="18"/>
      <c r="AH27" s="120" t="s">
        <v>2375</v>
      </c>
      <c r="AI27" s="71"/>
      <c r="AJ27" s="71"/>
      <c r="AK27" s="71"/>
      <c r="AL27" s="71"/>
      <c r="AM27" s="71"/>
      <c r="AN27" s="71"/>
      <c r="AO27" s="71"/>
      <c r="AP27" s="71"/>
      <c r="AS27" s="18"/>
      <c r="AU27" s="24" t="s">
        <v>2376</v>
      </c>
      <c r="AZ27" s="59"/>
      <c r="BA27" s="59"/>
      <c r="BB27" s="59" t="s">
        <v>7</v>
      </c>
      <c r="BC27" s="122" t="s">
        <v>48</v>
      </c>
      <c r="BD27" s="19"/>
      <c r="BF27" s="24" t="s">
        <v>2377</v>
      </c>
      <c r="BL27" s="59" t="s">
        <v>7</v>
      </c>
      <c r="BM27" s="24">
        <v>2</v>
      </c>
      <c r="BO27" s="119"/>
      <c r="BQ27" s="24" t="s">
        <v>2376</v>
      </c>
      <c r="BV27" s="59"/>
      <c r="BW27" s="59"/>
      <c r="BX27" s="59" t="s">
        <v>7</v>
      </c>
      <c r="BY27" s="122" t="s">
        <v>48</v>
      </c>
      <c r="BZ27" s="60"/>
    </row>
    <row r="28" spans="1:78" ht="11.25" customHeight="1" x14ac:dyDescent="0.2">
      <c r="A28" s="44"/>
      <c r="C28" s="64"/>
      <c r="D28" s="50"/>
      <c r="E28" s="311"/>
      <c r="F28" s="311"/>
      <c r="G28" s="311"/>
      <c r="H28" s="311"/>
      <c r="I28" s="311"/>
      <c r="J28" s="311"/>
      <c r="K28" s="311"/>
      <c r="L28" s="311"/>
      <c r="N28" s="18"/>
      <c r="P28" s="85"/>
      <c r="Q28" s="85"/>
      <c r="R28" s="85"/>
      <c r="S28" s="79"/>
      <c r="T28" s="19"/>
      <c r="V28" s="287" t="s">
        <v>2378</v>
      </c>
      <c r="W28" s="286"/>
      <c r="X28" s="286"/>
      <c r="Y28" s="286"/>
      <c r="Z28" s="286"/>
      <c r="AA28" s="286"/>
      <c r="AB28" s="286"/>
      <c r="AC28" s="59" t="s">
        <v>7</v>
      </c>
      <c r="AD28" s="59"/>
      <c r="AE28" s="24" t="s">
        <v>788</v>
      </c>
      <c r="AG28" s="18"/>
      <c r="AH28" s="33" t="s">
        <v>2379</v>
      </c>
      <c r="AI28" s="84"/>
      <c r="AJ28" s="84"/>
      <c r="AK28" s="84"/>
      <c r="AL28" s="59" t="s">
        <v>7</v>
      </c>
      <c r="AM28" s="59"/>
      <c r="AN28" s="59"/>
      <c r="AO28" s="59"/>
      <c r="AP28" s="59"/>
      <c r="AQ28" s="6">
        <v>1</v>
      </c>
      <c r="AS28" s="18"/>
      <c r="AT28" s="71" t="s">
        <v>2380</v>
      </c>
      <c r="AU28" s="71"/>
      <c r="AV28" s="71"/>
      <c r="AW28" s="71"/>
      <c r="AX28" s="71"/>
      <c r="AY28" s="71"/>
      <c r="AZ28" s="71"/>
      <c r="BA28" s="71"/>
      <c r="BB28" s="71"/>
      <c r="BD28" s="19"/>
      <c r="BF28" s="24" t="s">
        <v>2381</v>
      </c>
      <c r="BL28" s="59" t="s">
        <v>7</v>
      </c>
      <c r="BM28" s="24">
        <v>3</v>
      </c>
      <c r="BO28" s="119"/>
      <c r="BP28" s="71" t="s">
        <v>2380</v>
      </c>
      <c r="BQ28" s="71"/>
      <c r="BR28" s="71"/>
      <c r="BS28" s="71"/>
      <c r="BT28" s="71"/>
      <c r="BU28" s="71"/>
      <c r="BV28" s="71"/>
      <c r="BW28" s="71"/>
      <c r="BX28" s="71"/>
      <c r="BZ28" s="60"/>
    </row>
    <row r="29" spans="1:78" ht="11.25" customHeight="1" x14ac:dyDescent="0.2">
      <c r="A29" s="50"/>
      <c r="C29" s="64"/>
      <c r="D29" s="50"/>
      <c r="E29" s="311"/>
      <c r="F29" s="311"/>
      <c r="G29" s="311"/>
      <c r="H29" s="311"/>
      <c r="I29" s="311"/>
      <c r="J29" s="311"/>
      <c r="K29" s="311"/>
      <c r="L29" s="311"/>
      <c r="N29" s="18"/>
      <c r="O29" s="280" t="s">
        <v>2382</v>
      </c>
      <c r="P29" s="280"/>
      <c r="Q29" s="280"/>
      <c r="R29" s="280"/>
      <c r="S29" s="79"/>
      <c r="T29" s="19"/>
      <c r="V29" s="287" t="s">
        <v>2383</v>
      </c>
      <c r="W29" s="286"/>
      <c r="X29" s="286"/>
      <c r="Y29" s="286"/>
      <c r="Z29" s="286"/>
      <c r="AA29" s="286"/>
      <c r="AB29" s="286"/>
      <c r="AC29" s="286"/>
      <c r="AD29" s="286"/>
      <c r="AE29" s="24" t="s">
        <v>790</v>
      </c>
      <c r="AG29" s="18"/>
      <c r="AH29" s="130"/>
      <c r="AI29" s="33" t="s">
        <v>2382</v>
      </c>
      <c r="AJ29" s="33"/>
      <c r="AK29" s="33"/>
      <c r="AL29" s="33"/>
      <c r="AQ29" s="6"/>
      <c r="AS29" s="18"/>
      <c r="AU29" s="24" t="s">
        <v>2384</v>
      </c>
      <c r="AY29" s="59" t="s">
        <v>7</v>
      </c>
      <c r="AZ29" s="59"/>
      <c r="BA29" s="59"/>
      <c r="BB29" s="59"/>
      <c r="BC29" s="122" t="s">
        <v>51</v>
      </c>
      <c r="BD29" s="19"/>
      <c r="BF29" s="24" t="s">
        <v>2385</v>
      </c>
      <c r="BL29" s="59" t="s">
        <v>7</v>
      </c>
      <c r="BM29" s="24">
        <v>4</v>
      </c>
      <c r="BO29" s="119"/>
      <c r="BQ29" s="24" t="s">
        <v>2384</v>
      </c>
      <c r="BU29" s="59" t="s">
        <v>7</v>
      </c>
      <c r="BV29" s="59"/>
      <c r="BW29" s="59"/>
      <c r="BX29" s="59"/>
      <c r="BY29" s="122" t="s">
        <v>51</v>
      </c>
      <c r="BZ29" s="60"/>
    </row>
    <row r="30" spans="1:78" ht="11.25" customHeight="1" x14ac:dyDescent="0.2">
      <c r="A30" s="50"/>
      <c r="D30" s="50"/>
      <c r="E30" s="311"/>
      <c r="F30" s="311"/>
      <c r="G30" s="311"/>
      <c r="H30" s="311"/>
      <c r="I30" s="311"/>
      <c r="J30" s="311"/>
      <c r="K30" s="311"/>
      <c r="L30" s="311"/>
      <c r="N30" s="18"/>
      <c r="O30" s="280"/>
      <c r="P30" s="280"/>
      <c r="Q30" s="280"/>
      <c r="R30" s="280"/>
      <c r="S30" s="79"/>
      <c r="T30" s="19"/>
      <c r="V30" s="186" t="s">
        <v>2270</v>
      </c>
      <c r="W30" s="186"/>
      <c r="X30" s="186"/>
      <c r="Y30" s="186"/>
      <c r="Z30" s="186"/>
      <c r="AA30" s="186"/>
      <c r="AB30" s="59" t="s">
        <v>7</v>
      </c>
      <c r="AC30" s="59"/>
      <c r="AD30" s="59"/>
      <c r="AE30" s="24" t="s">
        <v>830</v>
      </c>
      <c r="AG30" s="18"/>
      <c r="AS30" s="18"/>
      <c r="AT30" s="71" t="s">
        <v>2386</v>
      </c>
      <c r="AU30" s="71"/>
      <c r="AV30" s="71"/>
      <c r="AW30" s="71"/>
      <c r="AX30" s="71"/>
      <c r="AY30" s="71"/>
      <c r="AZ30" s="71"/>
      <c r="BA30" s="71"/>
      <c r="BB30" s="71"/>
      <c r="BD30" s="19"/>
      <c r="BO30" s="18"/>
      <c r="BP30" s="71" t="s">
        <v>2386</v>
      </c>
      <c r="BQ30" s="71"/>
      <c r="BR30" s="71"/>
      <c r="BS30" s="71"/>
      <c r="BT30" s="71"/>
      <c r="BU30" s="71"/>
      <c r="BV30" s="71"/>
      <c r="BW30" s="71"/>
      <c r="BX30" s="71"/>
      <c r="BZ30" s="64"/>
    </row>
    <row r="31" spans="1:78" ht="11.25" customHeight="1" x14ac:dyDescent="0.2">
      <c r="A31" s="50"/>
      <c r="D31" s="50"/>
      <c r="E31" s="95"/>
      <c r="F31" s="95"/>
      <c r="G31" s="95"/>
      <c r="H31" s="95"/>
      <c r="I31" s="95"/>
      <c r="J31" s="95"/>
      <c r="K31" s="95"/>
      <c r="L31" s="95"/>
      <c r="N31" s="18"/>
      <c r="O31" s="280"/>
      <c r="P31" s="280"/>
      <c r="Q31" s="280"/>
      <c r="R31" s="280"/>
      <c r="S31" s="79"/>
      <c r="T31" s="19"/>
      <c r="W31" s="85"/>
      <c r="X31" s="85"/>
      <c r="Y31" s="85"/>
      <c r="Z31" s="85"/>
      <c r="AA31" s="85"/>
      <c r="AB31" s="85"/>
      <c r="AC31" s="85"/>
      <c r="AD31" s="85"/>
      <c r="AG31" s="18"/>
      <c r="AH31" s="24" t="s">
        <v>2387</v>
      </c>
      <c r="AS31" s="18"/>
      <c r="AU31" s="186" t="s">
        <v>2384</v>
      </c>
      <c r="AV31" s="71"/>
      <c r="AW31" s="71"/>
      <c r="AY31" s="59" t="s">
        <v>7</v>
      </c>
      <c r="AZ31" s="59"/>
      <c r="BA31" s="59"/>
      <c r="BB31" s="59"/>
      <c r="BC31" s="122" t="s">
        <v>53</v>
      </c>
      <c r="BD31" s="19"/>
      <c r="BO31" s="18"/>
      <c r="BQ31" s="186" t="s">
        <v>2384</v>
      </c>
      <c r="BR31" s="71"/>
      <c r="BS31" s="71"/>
      <c r="BU31" s="59" t="s">
        <v>7</v>
      </c>
      <c r="BV31" s="59"/>
      <c r="BW31" s="59"/>
      <c r="BX31" s="59"/>
      <c r="BY31" s="122" t="s">
        <v>53</v>
      </c>
      <c r="BZ31" s="64"/>
    </row>
    <row r="32" spans="1:78" ht="11.25" customHeight="1" x14ac:dyDescent="0.2">
      <c r="A32" s="50"/>
      <c r="D32" s="50"/>
      <c r="E32" s="95"/>
      <c r="F32" s="95"/>
      <c r="G32" s="95"/>
      <c r="H32" s="95"/>
      <c r="I32" s="95"/>
      <c r="J32" s="95"/>
      <c r="K32" s="95"/>
      <c r="L32" s="95"/>
      <c r="N32" s="18"/>
      <c r="O32" s="94"/>
      <c r="P32" s="94"/>
      <c r="Q32" s="94"/>
      <c r="R32" s="94"/>
      <c r="S32" s="79"/>
      <c r="T32" s="19"/>
      <c r="V32" s="85"/>
      <c r="W32" s="21" t="s">
        <v>2382</v>
      </c>
      <c r="Z32" s="85"/>
      <c r="AA32" s="85"/>
      <c r="AB32" s="85"/>
      <c r="AC32" s="85"/>
      <c r="AD32" s="85"/>
      <c r="AE32" s="79"/>
      <c r="AG32" s="18"/>
      <c r="AH32" s="24" t="s">
        <v>2379</v>
      </c>
      <c r="AL32" s="59" t="s">
        <v>7</v>
      </c>
      <c r="AM32" s="59"/>
      <c r="AN32" s="59"/>
      <c r="AO32" s="59"/>
      <c r="AP32" s="59"/>
      <c r="AQ32" s="24">
        <v>2</v>
      </c>
      <c r="AS32" s="18"/>
      <c r="AT32" s="24" t="s">
        <v>2388</v>
      </c>
      <c r="BA32" s="59" t="s">
        <v>7</v>
      </c>
      <c r="BB32" s="59"/>
      <c r="BC32" s="122">
        <v>93</v>
      </c>
      <c r="BD32" s="19"/>
      <c r="BO32" s="18"/>
      <c r="BP32" s="24" t="s">
        <v>2388</v>
      </c>
      <c r="BW32" s="59" t="s">
        <v>7</v>
      </c>
      <c r="BX32" s="59"/>
      <c r="BY32" s="122">
        <v>93</v>
      </c>
      <c r="BZ32" s="64"/>
    </row>
    <row r="33" spans="1:78" ht="6" customHeight="1" x14ac:dyDescent="0.2">
      <c r="A33" s="51"/>
      <c r="B33" s="187"/>
      <c r="C33" s="34"/>
      <c r="D33" s="51"/>
      <c r="E33" s="34"/>
      <c r="F33" s="34"/>
      <c r="G33" s="34"/>
      <c r="H33" s="34"/>
      <c r="I33" s="34"/>
      <c r="J33" s="34"/>
      <c r="K33" s="34"/>
      <c r="L33" s="34"/>
      <c r="M33" s="52"/>
      <c r="N33" s="104"/>
      <c r="O33" s="52"/>
      <c r="P33" s="52"/>
      <c r="Q33" s="52"/>
      <c r="R33" s="52"/>
      <c r="S33" s="52"/>
      <c r="T33" s="105"/>
      <c r="U33" s="52"/>
      <c r="V33" s="52"/>
      <c r="W33" s="52"/>
      <c r="X33" s="52"/>
      <c r="Y33" s="52"/>
      <c r="Z33" s="52"/>
      <c r="AA33" s="52"/>
      <c r="AB33" s="52"/>
      <c r="AC33" s="52"/>
      <c r="AD33" s="52"/>
      <c r="AE33" s="52"/>
      <c r="AF33" s="52"/>
      <c r="AG33" s="104"/>
      <c r="AH33" s="34"/>
      <c r="AI33" s="34"/>
      <c r="AJ33" s="34"/>
      <c r="AK33" s="34"/>
      <c r="AL33" s="34"/>
      <c r="AM33" s="34"/>
      <c r="AN33" s="34"/>
      <c r="AO33" s="34"/>
      <c r="AP33" s="34"/>
      <c r="AQ33" s="52"/>
      <c r="AR33" s="52"/>
      <c r="AS33" s="104"/>
      <c r="AT33" s="52"/>
      <c r="AU33" s="52"/>
      <c r="AV33" s="52"/>
      <c r="AW33" s="52"/>
      <c r="AX33" s="52"/>
      <c r="AY33" s="52"/>
      <c r="AZ33" s="52"/>
      <c r="BA33" s="52"/>
      <c r="BB33" s="52"/>
      <c r="BC33" s="52"/>
      <c r="BD33" s="105"/>
      <c r="BE33" s="52"/>
      <c r="BF33" s="52"/>
      <c r="BG33" s="52"/>
      <c r="BH33" s="52"/>
      <c r="BI33" s="52"/>
      <c r="BJ33" s="52"/>
      <c r="BK33" s="52"/>
      <c r="BL33" s="52"/>
      <c r="BM33" s="52"/>
      <c r="BN33" s="52"/>
      <c r="BO33" s="104"/>
      <c r="BP33" s="52"/>
      <c r="BQ33" s="52"/>
      <c r="BR33" s="52"/>
      <c r="BS33" s="52"/>
      <c r="BT33" s="52"/>
      <c r="BU33" s="52"/>
      <c r="BV33" s="52"/>
      <c r="BW33" s="52"/>
      <c r="BX33" s="52"/>
      <c r="BY33" s="52"/>
      <c r="BZ33" s="58"/>
    </row>
    <row r="34" spans="1:78" ht="6" customHeight="1" x14ac:dyDescent="0.2">
      <c r="A34" s="44"/>
      <c r="B34" s="184"/>
      <c r="C34" s="70"/>
      <c r="D34" s="50"/>
      <c r="E34" s="70"/>
      <c r="F34" s="70"/>
      <c r="G34" s="70"/>
      <c r="H34" s="70"/>
      <c r="I34" s="70"/>
      <c r="J34" s="70"/>
      <c r="K34" s="70"/>
      <c r="L34" s="70"/>
      <c r="N34" s="18"/>
      <c r="O34" s="70"/>
      <c r="P34" s="70"/>
      <c r="Q34" s="70"/>
      <c r="R34" s="70"/>
      <c r="S34" s="70"/>
      <c r="T34" s="109"/>
      <c r="AG34" s="18"/>
      <c r="AS34" s="18"/>
      <c r="AT34" s="70"/>
      <c r="AU34" s="70"/>
      <c r="AV34" s="70"/>
      <c r="AW34" s="70"/>
      <c r="AX34" s="70"/>
      <c r="AY34" s="70"/>
      <c r="AZ34" s="70"/>
      <c r="BA34" s="70"/>
      <c r="BB34" s="70"/>
      <c r="BD34" s="19"/>
      <c r="BO34" s="119"/>
      <c r="BP34" s="70"/>
      <c r="BQ34" s="70"/>
      <c r="BR34" s="70"/>
      <c r="BS34" s="70"/>
      <c r="BT34" s="70"/>
      <c r="BU34" s="70"/>
      <c r="BV34" s="70"/>
      <c r="BW34" s="70"/>
      <c r="BY34" s="70"/>
      <c r="BZ34" s="60"/>
    </row>
    <row r="35" spans="1:78" ht="11.25" customHeight="1" x14ac:dyDescent="0.2">
      <c r="A35" s="44"/>
      <c r="B35" s="24" t="s">
        <v>695</v>
      </c>
      <c r="C35" s="64"/>
      <c r="D35" s="50"/>
      <c r="E35" s="306" t="str">
        <f ca="1">VLOOKUP(INDIRECT(ADDRESS(ROW(),COLUMN()-3)),Language_Translations,MATCH(Language_Selected,Language_Options,0),FALSE)</f>
        <v>Livestock raising</v>
      </c>
      <c r="F35" s="306"/>
      <c r="G35" s="306"/>
      <c r="H35" s="306"/>
      <c r="I35" s="306"/>
      <c r="J35" s="306"/>
      <c r="K35" s="306"/>
      <c r="L35" s="306"/>
      <c r="N35" s="18"/>
      <c r="O35" s="24" t="s">
        <v>1731</v>
      </c>
      <c r="Q35" s="59" t="s">
        <v>7</v>
      </c>
      <c r="R35" s="59"/>
      <c r="S35" s="102" t="s">
        <v>1778</v>
      </c>
      <c r="T35" s="19"/>
      <c r="V35" s="287" t="s">
        <v>1768</v>
      </c>
      <c r="W35" s="287"/>
      <c r="X35" s="59" t="s">
        <v>7</v>
      </c>
      <c r="Y35" s="59"/>
      <c r="Z35" s="59"/>
      <c r="AA35" s="59"/>
      <c r="AB35" s="59"/>
      <c r="AC35" s="59"/>
      <c r="AD35" s="59"/>
      <c r="AE35" s="24" t="s">
        <v>784</v>
      </c>
      <c r="AG35" s="18"/>
      <c r="AH35" s="71" t="s">
        <v>2372</v>
      </c>
      <c r="AI35" s="71"/>
      <c r="AJ35" s="59"/>
      <c r="AK35" s="59"/>
      <c r="AL35" s="59"/>
      <c r="AM35" s="130"/>
      <c r="AN35" s="130"/>
      <c r="AO35" s="130"/>
      <c r="AP35" s="130"/>
      <c r="AQ35" s="6"/>
      <c r="AS35" s="18"/>
      <c r="AT35" s="71" t="s">
        <v>2373</v>
      </c>
      <c r="AU35" s="71"/>
      <c r="AV35" s="71"/>
      <c r="AW35" s="71"/>
      <c r="AX35" s="71"/>
      <c r="AY35" s="71"/>
      <c r="AZ35" s="71"/>
      <c r="BA35" s="71"/>
      <c r="BB35" s="71"/>
      <c r="BC35" s="122"/>
      <c r="BD35" s="19"/>
      <c r="BF35" s="24" t="s">
        <v>2034</v>
      </c>
      <c r="BJ35" s="59" t="s">
        <v>7</v>
      </c>
      <c r="BK35" s="59"/>
      <c r="BL35" s="59"/>
      <c r="BM35" s="24">
        <v>1</v>
      </c>
      <c r="BO35" s="119"/>
      <c r="BP35" s="71" t="s">
        <v>2373</v>
      </c>
      <c r="BQ35" s="71"/>
      <c r="BR35" s="71"/>
      <c r="BS35" s="71"/>
      <c r="BT35" s="71"/>
      <c r="BU35" s="71"/>
      <c r="BV35" s="71"/>
      <c r="BW35" s="71"/>
      <c r="BX35" s="71"/>
      <c r="BY35" s="122"/>
      <c r="BZ35" s="60"/>
    </row>
    <row r="36" spans="1:78" ht="11.25" customHeight="1" x14ac:dyDescent="0.2">
      <c r="A36" s="44"/>
      <c r="C36" s="64"/>
      <c r="D36" s="50"/>
      <c r="E36" s="306"/>
      <c r="F36" s="306"/>
      <c r="G36" s="306"/>
      <c r="H36" s="306"/>
      <c r="I36" s="306"/>
      <c r="J36" s="306"/>
      <c r="K36" s="306"/>
      <c r="L36" s="306"/>
      <c r="N36" s="18"/>
      <c r="O36" s="24" t="s">
        <v>1732</v>
      </c>
      <c r="Q36" s="59" t="s">
        <v>7</v>
      </c>
      <c r="R36" s="59"/>
      <c r="S36" s="102" t="s">
        <v>1783</v>
      </c>
      <c r="T36" s="19"/>
      <c r="V36" s="287" t="s">
        <v>2374</v>
      </c>
      <c r="W36" s="286"/>
      <c r="X36" s="286"/>
      <c r="Y36" s="286"/>
      <c r="Z36" s="286"/>
      <c r="AA36" s="286"/>
      <c r="AB36" s="286"/>
      <c r="AC36" s="59" t="s">
        <v>7</v>
      </c>
      <c r="AD36" s="59"/>
      <c r="AE36" s="24" t="s">
        <v>786</v>
      </c>
      <c r="AG36" s="18"/>
      <c r="AH36" s="120" t="s">
        <v>2375</v>
      </c>
      <c r="AI36" s="71"/>
      <c r="AJ36" s="71"/>
      <c r="AK36" s="71"/>
      <c r="AL36" s="71"/>
      <c r="AM36" s="71"/>
      <c r="AN36" s="71"/>
      <c r="AO36" s="71"/>
      <c r="AP36" s="71"/>
      <c r="AS36" s="18"/>
      <c r="AU36" s="24" t="s">
        <v>2376</v>
      </c>
      <c r="AZ36" s="59"/>
      <c r="BA36" s="59"/>
      <c r="BB36" s="59" t="s">
        <v>7</v>
      </c>
      <c r="BC36" s="122" t="s">
        <v>48</v>
      </c>
      <c r="BD36" s="19"/>
      <c r="BF36" s="24" t="s">
        <v>2377</v>
      </c>
      <c r="BL36" s="59" t="s">
        <v>7</v>
      </c>
      <c r="BM36" s="24">
        <v>2</v>
      </c>
      <c r="BO36" s="119"/>
      <c r="BQ36" s="24" t="s">
        <v>2376</v>
      </c>
      <c r="BV36" s="59"/>
      <c r="BW36" s="59"/>
      <c r="BX36" s="59" t="s">
        <v>7</v>
      </c>
      <c r="BY36" s="122" t="s">
        <v>48</v>
      </c>
      <c r="BZ36" s="60"/>
    </row>
    <row r="37" spans="1:78" ht="11.25" customHeight="1" x14ac:dyDescent="0.2">
      <c r="A37" s="44"/>
      <c r="C37" s="64"/>
      <c r="D37" s="50"/>
      <c r="E37" s="306"/>
      <c r="F37" s="306"/>
      <c r="G37" s="306"/>
      <c r="H37" s="306"/>
      <c r="I37" s="306"/>
      <c r="J37" s="306"/>
      <c r="K37" s="306"/>
      <c r="L37" s="306"/>
      <c r="N37" s="18"/>
      <c r="P37" s="85"/>
      <c r="Q37" s="85"/>
      <c r="R37" s="85"/>
      <c r="S37" s="79"/>
      <c r="T37" s="19"/>
      <c r="V37" s="287" t="s">
        <v>2378</v>
      </c>
      <c r="W37" s="286"/>
      <c r="X37" s="286"/>
      <c r="Y37" s="286"/>
      <c r="Z37" s="286"/>
      <c r="AA37" s="286"/>
      <c r="AB37" s="286"/>
      <c r="AC37" s="59" t="s">
        <v>7</v>
      </c>
      <c r="AD37" s="59"/>
      <c r="AE37" s="24" t="s">
        <v>788</v>
      </c>
      <c r="AG37" s="18"/>
      <c r="AH37" s="33" t="s">
        <v>2379</v>
      </c>
      <c r="AI37" s="84"/>
      <c r="AJ37" s="84"/>
      <c r="AK37" s="84"/>
      <c r="AL37" s="59" t="s">
        <v>7</v>
      </c>
      <c r="AM37" s="59"/>
      <c r="AN37" s="59"/>
      <c r="AO37" s="59"/>
      <c r="AP37" s="59"/>
      <c r="AQ37" s="6">
        <v>1</v>
      </c>
      <c r="AS37" s="18"/>
      <c r="AT37" s="71" t="s">
        <v>2380</v>
      </c>
      <c r="AU37" s="71"/>
      <c r="AV37" s="71"/>
      <c r="AW37" s="71"/>
      <c r="AX37" s="71"/>
      <c r="AY37" s="71"/>
      <c r="AZ37" s="71"/>
      <c r="BA37" s="71"/>
      <c r="BB37" s="71"/>
      <c r="BD37" s="19"/>
      <c r="BF37" s="24" t="s">
        <v>2381</v>
      </c>
      <c r="BL37" s="59" t="s">
        <v>7</v>
      </c>
      <c r="BM37" s="24">
        <v>3</v>
      </c>
      <c r="BO37" s="119"/>
      <c r="BP37" s="71" t="s">
        <v>2380</v>
      </c>
      <c r="BQ37" s="71"/>
      <c r="BR37" s="71"/>
      <c r="BS37" s="71"/>
      <c r="BT37" s="71"/>
      <c r="BU37" s="71"/>
      <c r="BV37" s="71"/>
      <c r="BW37" s="71"/>
      <c r="BX37" s="71"/>
      <c r="BZ37" s="60"/>
    </row>
    <row r="38" spans="1:78" ht="11.25" customHeight="1" x14ac:dyDescent="0.2">
      <c r="A38" s="50"/>
      <c r="C38" s="64"/>
      <c r="D38" s="50"/>
      <c r="E38" s="306"/>
      <c r="F38" s="306"/>
      <c r="G38" s="306"/>
      <c r="H38" s="306"/>
      <c r="I38" s="306"/>
      <c r="J38" s="306"/>
      <c r="K38" s="306"/>
      <c r="L38" s="306"/>
      <c r="N38" s="18"/>
      <c r="O38" s="280" t="s">
        <v>2382</v>
      </c>
      <c r="P38" s="280"/>
      <c r="Q38" s="280"/>
      <c r="R38" s="280"/>
      <c r="S38" s="79"/>
      <c r="T38" s="19"/>
      <c r="V38" s="287" t="s">
        <v>2383</v>
      </c>
      <c r="W38" s="286"/>
      <c r="X38" s="286"/>
      <c r="Y38" s="286"/>
      <c r="Z38" s="286"/>
      <c r="AA38" s="286"/>
      <c r="AB38" s="286"/>
      <c r="AC38" s="286"/>
      <c r="AD38" s="286"/>
      <c r="AE38" s="24" t="s">
        <v>790</v>
      </c>
      <c r="AG38" s="18"/>
      <c r="AH38" s="130"/>
      <c r="AI38" s="33" t="s">
        <v>2382</v>
      </c>
      <c r="AJ38" s="33"/>
      <c r="AK38" s="33"/>
      <c r="AL38" s="33"/>
      <c r="AQ38" s="6"/>
      <c r="AS38" s="18"/>
      <c r="AU38" s="24" t="s">
        <v>2384</v>
      </c>
      <c r="AY38" s="59" t="s">
        <v>7</v>
      </c>
      <c r="AZ38" s="59"/>
      <c r="BA38" s="59"/>
      <c r="BB38" s="59"/>
      <c r="BC38" s="122" t="s">
        <v>51</v>
      </c>
      <c r="BD38" s="19"/>
      <c r="BF38" s="24" t="s">
        <v>2385</v>
      </c>
      <c r="BL38" s="59" t="s">
        <v>7</v>
      </c>
      <c r="BM38" s="24">
        <v>4</v>
      </c>
      <c r="BO38" s="119"/>
      <c r="BQ38" s="24" t="s">
        <v>2384</v>
      </c>
      <c r="BU38" s="59" t="s">
        <v>7</v>
      </c>
      <c r="BV38" s="59"/>
      <c r="BW38" s="59"/>
      <c r="BX38" s="59"/>
      <c r="BY38" s="122" t="s">
        <v>51</v>
      </c>
      <c r="BZ38" s="60"/>
    </row>
    <row r="39" spans="1:78" ht="11.25" customHeight="1" x14ac:dyDescent="0.2">
      <c r="A39" s="50"/>
      <c r="D39" s="50"/>
      <c r="E39" s="70"/>
      <c r="F39" s="70"/>
      <c r="G39" s="70"/>
      <c r="H39" s="70"/>
      <c r="I39" s="70"/>
      <c r="J39" s="70"/>
      <c r="K39" s="70"/>
      <c r="L39" s="70"/>
      <c r="N39" s="18"/>
      <c r="O39" s="280"/>
      <c r="P39" s="280"/>
      <c r="Q39" s="280"/>
      <c r="R39" s="280"/>
      <c r="S39" s="79"/>
      <c r="T39" s="19"/>
      <c r="V39" s="186" t="s">
        <v>2270</v>
      </c>
      <c r="W39" s="186"/>
      <c r="X39" s="186"/>
      <c r="Y39" s="186"/>
      <c r="Z39" s="186"/>
      <c r="AA39" s="186"/>
      <c r="AB39" s="59" t="s">
        <v>7</v>
      </c>
      <c r="AC39" s="59"/>
      <c r="AD39" s="59"/>
      <c r="AE39" s="24" t="s">
        <v>830</v>
      </c>
      <c r="AG39" s="18"/>
      <c r="AS39" s="18"/>
      <c r="AT39" s="71" t="s">
        <v>2386</v>
      </c>
      <c r="AU39" s="71"/>
      <c r="AV39" s="71"/>
      <c r="AW39" s="71"/>
      <c r="AX39" s="71"/>
      <c r="AY39" s="71"/>
      <c r="AZ39" s="71"/>
      <c r="BA39" s="71"/>
      <c r="BB39" s="71"/>
      <c r="BD39" s="19"/>
      <c r="BO39" s="18"/>
      <c r="BP39" s="71" t="s">
        <v>2386</v>
      </c>
      <c r="BQ39" s="71"/>
      <c r="BR39" s="71"/>
      <c r="BS39" s="71"/>
      <c r="BT39" s="71"/>
      <c r="BU39" s="71"/>
      <c r="BV39" s="71"/>
      <c r="BW39" s="71"/>
      <c r="BX39" s="71"/>
      <c r="BZ39" s="64"/>
    </row>
    <row r="40" spans="1:78" ht="11.25" customHeight="1" x14ac:dyDescent="0.2">
      <c r="A40" s="50"/>
      <c r="D40" s="50"/>
      <c r="E40" s="70"/>
      <c r="F40" s="70"/>
      <c r="G40" s="70"/>
      <c r="H40" s="70"/>
      <c r="I40" s="70"/>
      <c r="J40" s="70"/>
      <c r="K40" s="70"/>
      <c r="L40" s="70"/>
      <c r="N40" s="18"/>
      <c r="O40" s="280"/>
      <c r="P40" s="280"/>
      <c r="Q40" s="280"/>
      <c r="R40" s="280"/>
      <c r="S40" s="79"/>
      <c r="T40" s="19"/>
      <c r="W40" s="85"/>
      <c r="X40" s="85"/>
      <c r="Y40" s="85"/>
      <c r="Z40" s="85"/>
      <c r="AA40" s="85"/>
      <c r="AB40" s="85"/>
      <c r="AC40" s="85"/>
      <c r="AD40" s="85"/>
      <c r="AG40" s="18"/>
      <c r="AH40" s="24" t="s">
        <v>2387</v>
      </c>
      <c r="AS40" s="18"/>
      <c r="AU40" s="186" t="s">
        <v>2384</v>
      </c>
      <c r="AV40" s="71"/>
      <c r="AW40" s="71"/>
      <c r="AY40" s="59" t="s">
        <v>7</v>
      </c>
      <c r="AZ40" s="59"/>
      <c r="BA40" s="59"/>
      <c r="BB40" s="59"/>
      <c r="BC40" s="122" t="s">
        <v>53</v>
      </c>
      <c r="BD40" s="19"/>
      <c r="BO40" s="18"/>
      <c r="BQ40" s="186" t="s">
        <v>2384</v>
      </c>
      <c r="BR40" s="71"/>
      <c r="BS40" s="71"/>
      <c r="BU40" s="59" t="s">
        <v>7</v>
      </c>
      <c r="BV40" s="59"/>
      <c r="BW40" s="59"/>
      <c r="BX40" s="59"/>
      <c r="BY40" s="122" t="s">
        <v>53</v>
      </c>
      <c r="BZ40" s="64"/>
    </row>
    <row r="41" spans="1:78" ht="11.25" customHeight="1" x14ac:dyDescent="0.2">
      <c r="A41" s="50"/>
      <c r="D41" s="50"/>
      <c r="E41" s="70"/>
      <c r="F41" s="70"/>
      <c r="G41" s="70"/>
      <c r="H41" s="70"/>
      <c r="I41" s="70"/>
      <c r="J41" s="70"/>
      <c r="K41" s="70"/>
      <c r="L41" s="70"/>
      <c r="N41" s="18"/>
      <c r="O41" s="94"/>
      <c r="P41" s="94"/>
      <c r="Q41" s="94"/>
      <c r="R41" s="94"/>
      <c r="S41" s="79"/>
      <c r="T41" s="19"/>
      <c r="V41" s="85"/>
      <c r="W41" s="21" t="s">
        <v>2382</v>
      </c>
      <c r="Z41" s="85"/>
      <c r="AA41" s="85"/>
      <c r="AB41" s="85"/>
      <c r="AC41" s="85"/>
      <c r="AD41" s="85"/>
      <c r="AE41" s="79"/>
      <c r="AG41" s="18"/>
      <c r="AH41" s="24" t="s">
        <v>2379</v>
      </c>
      <c r="AL41" s="59" t="s">
        <v>7</v>
      </c>
      <c r="AM41" s="59"/>
      <c r="AN41" s="59"/>
      <c r="AO41" s="59"/>
      <c r="AP41" s="59"/>
      <c r="AQ41" s="24">
        <v>2</v>
      </c>
      <c r="AS41" s="18"/>
      <c r="AT41" s="24" t="s">
        <v>2388</v>
      </c>
      <c r="BA41" s="59" t="s">
        <v>7</v>
      </c>
      <c r="BB41" s="59"/>
      <c r="BC41" s="122">
        <v>93</v>
      </c>
      <c r="BD41" s="19"/>
      <c r="BO41" s="18"/>
      <c r="BP41" s="24" t="s">
        <v>2388</v>
      </c>
      <c r="BW41" s="59" t="s">
        <v>7</v>
      </c>
      <c r="BX41" s="59"/>
      <c r="BY41" s="122">
        <v>93</v>
      </c>
      <c r="BZ41" s="64"/>
    </row>
    <row r="42" spans="1:78" ht="6" customHeight="1" x14ac:dyDescent="0.2">
      <c r="A42" s="51"/>
      <c r="B42" s="187"/>
      <c r="C42" s="34"/>
      <c r="D42" s="51"/>
      <c r="E42" s="34"/>
      <c r="F42" s="34"/>
      <c r="G42" s="34"/>
      <c r="H42" s="34"/>
      <c r="I42" s="34"/>
      <c r="J42" s="34"/>
      <c r="K42" s="34"/>
      <c r="L42" s="34"/>
      <c r="M42" s="52"/>
      <c r="N42" s="104"/>
      <c r="O42" s="52"/>
      <c r="P42" s="52"/>
      <c r="Q42" s="52"/>
      <c r="R42" s="52"/>
      <c r="S42" s="52"/>
      <c r="T42" s="105"/>
      <c r="U42" s="52"/>
      <c r="V42" s="52"/>
      <c r="W42" s="52"/>
      <c r="X42" s="52"/>
      <c r="Y42" s="52"/>
      <c r="Z42" s="52"/>
      <c r="AA42" s="52"/>
      <c r="AB42" s="52"/>
      <c r="AC42" s="52"/>
      <c r="AD42" s="52"/>
      <c r="AE42" s="52"/>
      <c r="AF42" s="52"/>
      <c r="AG42" s="104"/>
      <c r="AH42" s="52"/>
      <c r="AI42" s="52"/>
      <c r="AJ42" s="52"/>
      <c r="AK42" s="52"/>
      <c r="AL42" s="52"/>
      <c r="AM42" s="52"/>
      <c r="AN42" s="52"/>
      <c r="AO42" s="52"/>
      <c r="AP42" s="52"/>
      <c r="AQ42" s="52"/>
      <c r="AR42" s="52"/>
      <c r="AS42" s="104"/>
      <c r="AT42" s="52"/>
      <c r="AU42" s="52"/>
      <c r="AV42" s="52"/>
      <c r="AW42" s="52"/>
      <c r="AX42" s="52"/>
      <c r="AY42" s="52"/>
      <c r="AZ42" s="52"/>
      <c r="BA42" s="52"/>
      <c r="BB42" s="52"/>
      <c r="BC42" s="52"/>
      <c r="BD42" s="105"/>
      <c r="BE42" s="52"/>
      <c r="BF42" s="52"/>
      <c r="BG42" s="52"/>
      <c r="BH42" s="52"/>
      <c r="BI42" s="52"/>
      <c r="BJ42" s="52"/>
      <c r="BK42" s="52"/>
      <c r="BL42" s="52"/>
      <c r="BM42" s="52"/>
      <c r="BN42" s="52"/>
      <c r="BO42" s="104"/>
      <c r="BP42" s="52"/>
      <c r="BQ42" s="52"/>
      <c r="BR42" s="52"/>
      <c r="BS42" s="52"/>
      <c r="BT42" s="52"/>
      <c r="BU42" s="52"/>
      <c r="BV42" s="52"/>
      <c r="BW42" s="52"/>
      <c r="BX42" s="52"/>
      <c r="BY42" s="52"/>
      <c r="BZ42" s="58"/>
    </row>
    <row r="43" spans="1:78" ht="6" customHeight="1" x14ac:dyDescent="0.2">
      <c r="A43" s="44"/>
      <c r="B43" s="184"/>
      <c r="C43" s="70"/>
      <c r="D43" s="50"/>
      <c r="E43" s="70"/>
      <c r="F43" s="70"/>
      <c r="G43" s="70"/>
      <c r="H43" s="70"/>
      <c r="I43" s="70"/>
      <c r="J43" s="70"/>
      <c r="K43" s="70"/>
      <c r="L43" s="70"/>
      <c r="N43" s="18"/>
      <c r="O43" s="70"/>
      <c r="P43" s="70"/>
      <c r="Q43" s="70"/>
      <c r="R43" s="70"/>
      <c r="S43" s="70"/>
      <c r="T43" s="109"/>
      <c r="AG43" s="18"/>
      <c r="AS43" s="18"/>
      <c r="AT43" s="70"/>
      <c r="AU43" s="70"/>
      <c r="AV43" s="70"/>
      <c r="AW43" s="70"/>
      <c r="AX43" s="70"/>
      <c r="AY43" s="70"/>
      <c r="AZ43" s="70"/>
      <c r="BA43" s="70"/>
      <c r="BB43" s="70"/>
      <c r="BD43" s="19"/>
      <c r="BO43" s="119"/>
      <c r="BP43" s="70"/>
      <c r="BQ43" s="70"/>
      <c r="BR43" s="70"/>
      <c r="BS43" s="70"/>
      <c r="BT43" s="70"/>
      <c r="BU43" s="70"/>
      <c r="BV43" s="70"/>
      <c r="BW43" s="70"/>
      <c r="BY43" s="70"/>
      <c r="BZ43" s="60"/>
    </row>
    <row r="44" spans="1:78" ht="11.25" customHeight="1" x14ac:dyDescent="0.2">
      <c r="A44" s="44"/>
      <c r="B44" s="24" t="s">
        <v>697</v>
      </c>
      <c r="C44" s="64"/>
      <c r="D44" s="50"/>
      <c r="E44" s="306" t="str">
        <f ca="1">VLOOKUP(INDIRECT(ADDRESS(ROW(),COLUMN()-3)),Language_Translations,MATCH(Language_Selected,Language_Options,0),FALSE)</f>
        <v xml:space="preserve">Non-farm economic activities: 
This would include things like running a small business, self-employment, buy-and-sell
</v>
      </c>
      <c r="F44" s="306"/>
      <c r="G44" s="306"/>
      <c r="H44" s="306"/>
      <c r="I44" s="306"/>
      <c r="J44" s="306"/>
      <c r="K44" s="306"/>
      <c r="L44" s="306"/>
      <c r="N44" s="18"/>
      <c r="O44" s="24" t="s">
        <v>1731</v>
      </c>
      <c r="Q44" s="59" t="s">
        <v>7</v>
      </c>
      <c r="R44" s="59"/>
      <c r="S44" s="102" t="s">
        <v>1778</v>
      </c>
      <c r="T44" s="19"/>
      <c r="V44" s="287" t="s">
        <v>1768</v>
      </c>
      <c r="W44" s="287"/>
      <c r="X44" s="59" t="s">
        <v>7</v>
      </c>
      <c r="Y44" s="59"/>
      <c r="Z44" s="59"/>
      <c r="AA44" s="59"/>
      <c r="AB44" s="59"/>
      <c r="AC44" s="59"/>
      <c r="AD44" s="59"/>
      <c r="AE44" s="24" t="s">
        <v>784</v>
      </c>
      <c r="AG44" s="18"/>
      <c r="AH44" s="71" t="s">
        <v>2372</v>
      </c>
      <c r="AI44" s="71"/>
      <c r="AJ44" s="59"/>
      <c r="AK44" s="59"/>
      <c r="AL44" s="59"/>
      <c r="AM44" s="130"/>
      <c r="AN44" s="130"/>
      <c r="AO44" s="130"/>
      <c r="AP44" s="130"/>
      <c r="AQ44" s="6"/>
      <c r="AS44" s="18"/>
      <c r="AT44" s="71" t="s">
        <v>2373</v>
      </c>
      <c r="AU44" s="71"/>
      <c r="AV44" s="71"/>
      <c r="AW44" s="71"/>
      <c r="AX44" s="71"/>
      <c r="AY44" s="71"/>
      <c r="AZ44" s="71"/>
      <c r="BA44" s="71"/>
      <c r="BB44" s="71"/>
      <c r="BC44" s="122"/>
      <c r="BD44" s="19"/>
      <c r="BF44" s="24" t="s">
        <v>2034</v>
      </c>
      <c r="BJ44" s="59" t="s">
        <v>7</v>
      </c>
      <c r="BK44" s="59"/>
      <c r="BL44" s="59"/>
      <c r="BM44" s="24">
        <v>1</v>
      </c>
      <c r="BO44" s="119"/>
      <c r="BP44" s="71" t="s">
        <v>2373</v>
      </c>
      <c r="BQ44" s="71"/>
      <c r="BR44" s="71"/>
      <c r="BS44" s="71"/>
      <c r="BT44" s="71"/>
      <c r="BU44" s="71"/>
      <c r="BV44" s="71"/>
      <c r="BW44" s="71"/>
      <c r="BX44" s="71"/>
      <c r="BY44" s="122"/>
      <c r="BZ44" s="60"/>
    </row>
    <row r="45" spans="1:78" ht="11.25" customHeight="1" x14ac:dyDescent="0.2">
      <c r="A45" s="44"/>
      <c r="C45" s="64"/>
      <c r="D45" s="50"/>
      <c r="E45" s="306"/>
      <c r="F45" s="306"/>
      <c r="G45" s="306"/>
      <c r="H45" s="306"/>
      <c r="I45" s="306"/>
      <c r="J45" s="306"/>
      <c r="K45" s="306"/>
      <c r="L45" s="306"/>
      <c r="N45" s="18"/>
      <c r="O45" s="24" t="s">
        <v>1732</v>
      </c>
      <c r="Q45" s="59" t="s">
        <v>7</v>
      </c>
      <c r="R45" s="59"/>
      <c r="S45" s="102" t="s">
        <v>1783</v>
      </c>
      <c r="T45" s="19"/>
      <c r="V45" s="287" t="s">
        <v>2374</v>
      </c>
      <c r="W45" s="286"/>
      <c r="X45" s="286"/>
      <c r="Y45" s="286"/>
      <c r="Z45" s="286"/>
      <c r="AA45" s="286"/>
      <c r="AB45" s="286"/>
      <c r="AC45" s="59" t="s">
        <v>7</v>
      </c>
      <c r="AD45" s="59"/>
      <c r="AE45" s="24" t="s">
        <v>786</v>
      </c>
      <c r="AG45" s="18"/>
      <c r="AH45" s="120" t="s">
        <v>2375</v>
      </c>
      <c r="AI45" s="71"/>
      <c r="AJ45" s="71"/>
      <c r="AK45" s="71"/>
      <c r="AL45" s="71"/>
      <c r="AM45" s="71"/>
      <c r="AN45" s="71"/>
      <c r="AO45" s="71"/>
      <c r="AP45" s="71"/>
      <c r="AS45" s="18"/>
      <c r="AU45" s="24" t="s">
        <v>2376</v>
      </c>
      <c r="AZ45" s="59"/>
      <c r="BA45" s="59"/>
      <c r="BB45" s="59" t="s">
        <v>7</v>
      </c>
      <c r="BC45" s="122" t="s">
        <v>48</v>
      </c>
      <c r="BD45" s="19"/>
      <c r="BF45" s="24" t="s">
        <v>2377</v>
      </c>
      <c r="BL45" s="59" t="s">
        <v>7</v>
      </c>
      <c r="BM45" s="24">
        <v>2</v>
      </c>
      <c r="BO45" s="119"/>
      <c r="BQ45" s="24" t="s">
        <v>2376</v>
      </c>
      <c r="BV45" s="59"/>
      <c r="BW45" s="59"/>
      <c r="BX45" s="59" t="s">
        <v>7</v>
      </c>
      <c r="BY45" s="122" t="s">
        <v>48</v>
      </c>
      <c r="BZ45" s="60"/>
    </row>
    <row r="46" spans="1:78" ht="11.25" customHeight="1" x14ac:dyDescent="0.2">
      <c r="A46" s="44"/>
      <c r="C46" s="64"/>
      <c r="D46" s="50"/>
      <c r="E46" s="306"/>
      <c r="F46" s="306"/>
      <c r="G46" s="306"/>
      <c r="H46" s="306"/>
      <c r="I46" s="306"/>
      <c r="J46" s="306"/>
      <c r="K46" s="306"/>
      <c r="L46" s="306"/>
      <c r="N46" s="18"/>
      <c r="P46" s="85"/>
      <c r="Q46" s="85"/>
      <c r="R46" s="85"/>
      <c r="S46" s="79"/>
      <c r="T46" s="19"/>
      <c r="V46" s="287" t="s">
        <v>2378</v>
      </c>
      <c r="W46" s="286"/>
      <c r="X46" s="286"/>
      <c r="Y46" s="286"/>
      <c r="Z46" s="286"/>
      <c r="AA46" s="286"/>
      <c r="AB46" s="286"/>
      <c r="AC46" s="59" t="s">
        <v>7</v>
      </c>
      <c r="AD46" s="59"/>
      <c r="AE46" s="24" t="s">
        <v>788</v>
      </c>
      <c r="AG46" s="18"/>
      <c r="AH46" s="33" t="s">
        <v>2379</v>
      </c>
      <c r="AI46" s="84"/>
      <c r="AJ46" s="84"/>
      <c r="AK46" s="84"/>
      <c r="AL46" s="59" t="s">
        <v>7</v>
      </c>
      <c r="AM46" s="59"/>
      <c r="AN46" s="59"/>
      <c r="AO46" s="59"/>
      <c r="AP46" s="59"/>
      <c r="AQ46" s="6">
        <v>1</v>
      </c>
      <c r="AS46" s="18"/>
      <c r="AT46" s="71" t="s">
        <v>2380</v>
      </c>
      <c r="AU46" s="71"/>
      <c r="AV46" s="71"/>
      <c r="AW46" s="71"/>
      <c r="AX46" s="71"/>
      <c r="AY46" s="71"/>
      <c r="AZ46" s="71"/>
      <c r="BA46" s="71"/>
      <c r="BB46" s="71"/>
      <c r="BD46" s="19"/>
      <c r="BF46" s="24" t="s">
        <v>2381</v>
      </c>
      <c r="BL46" s="59" t="s">
        <v>7</v>
      </c>
      <c r="BM46" s="24">
        <v>3</v>
      </c>
      <c r="BO46" s="119"/>
      <c r="BP46" s="71" t="s">
        <v>2380</v>
      </c>
      <c r="BQ46" s="71"/>
      <c r="BR46" s="71"/>
      <c r="BS46" s="71"/>
      <c r="BT46" s="71"/>
      <c r="BU46" s="71"/>
      <c r="BV46" s="71"/>
      <c r="BW46" s="71"/>
      <c r="BX46" s="71"/>
      <c r="BZ46" s="60"/>
    </row>
    <row r="47" spans="1:78" ht="11.25" customHeight="1" x14ac:dyDescent="0.2">
      <c r="A47" s="50"/>
      <c r="C47" s="64"/>
      <c r="D47" s="50"/>
      <c r="E47" s="306"/>
      <c r="F47" s="306"/>
      <c r="G47" s="306"/>
      <c r="H47" s="306"/>
      <c r="I47" s="306"/>
      <c r="J47" s="306"/>
      <c r="K47" s="306"/>
      <c r="L47" s="306"/>
      <c r="N47" s="18"/>
      <c r="O47" s="280" t="s">
        <v>2382</v>
      </c>
      <c r="P47" s="280"/>
      <c r="Q47" s="280"/>
      <c r="R47" s="280"/>
      <c r="S47" s="79"/>
      <c r="T47" s="19"/>
      <c r="V47" s="287" t="s">
        <v>2383</v>
      </c>
      <c r="W47" s="286"/>
      <c r="X47" s="286"/>
      <c r="Y47" s="286"/>
      <c r="Z47" s="286"/>
      <c r="AA47" s="286"/>
      <c r="AB47" s="286"/>
      <c r="AC47" s="286"/>
      <c r="AD47" s="286"/>
      <c r="AE47" s="24" t="s">
        <v>790</v>
      </c>
      <c r="AG47" s="18"/>
      <c r="AH47" s="130"/>
      <c r="AI47" s="33" t="s">
        <v>2382</v>
      </c>
      <c r="AJ47" s="33"/>
      <c r="AK47" s="33"/>
      <c r="AL47" s="33"/>
      <c r="AQ47" s="6"/>
      <c r="AS47" s="18"/>
      <c r="AU47" s="24" t="s">
        <v>2384</v>
      </c>
      <c r="AY47" s="59" t="s">
        <v>7</v>
      </c>
      <c r="AZ47" s="59"/>
      <c r="BA47" s="59"/>
      <c r="BB47" s="59"/>
      <c r="BC47" s="122" t="s">
        <v>51</v>
      </c>
      <c r="BD47" s="19"/>
      <c r="BF47" s="24" t="s">
        <v>2385</v>
      </c>
      <c r="BL47" s="59" t="s">
        <v>7</v>
      </c>
      <c r="BM47" s="24">
        <v>4</v>
      </c>
      <c r="BO47" s="119"/>
      <c r="BQ47" s="24" t="s">
        <v>2384</v>
      </c>
      <c r="BU47" s="59" t="s">
        <v>7</v>
      </c>
      <c r="BV47" s="59"/>
      <c r="BW47" s="59"/>
      <c r="BX47" s="59"/>
      <c r="BY47" s="122" t="s">
        <v>51</v>
      </c>
      <c r="BZ47" s="60"/>
    </row>
    <row r="48" spans="1:78" ht="11.25" customHeight="1" x14ac:dyDescent="0.2">
      <c r="A48" s="50"/>
      <c r="D48" s="50"/>
      <c r="E48" s="306"/>
      <c r="F48" s="306"/>
      <c r="G48" s="306"/>
      <c r="H48" s="306"/>
      <c r="I48" s="306"/>
      <c r="J48" s="306"/>
      <c r="K48" s="306"/>
      <c r="L48" s="306"/>
      <c r="N48" s="18"/>
      <c r="O48" s="280"/>
      <c r="P48" s="280"/>
      <c r="Q48" s="280"/>
      <c r="R48" s="280"/>
      <c r="S48" s="79"/>
      <c r="T48" s="19"/>
      <c r="V48" s="186" t="s">
        <v>2270</v>
      </c>
      <c r="W48" s="186"/>
      <c r="X48" s="186"/>
      <c r="Y48" s="186"/>
      <c r="Z48" s="186"/>
      <c r="AA48" s="186"/>
      <c r="AB48" s="59" t="s">
        <v>7</v>
      </c>
      <c r="AC48" s="59"/>
      <c r="AD48" s="59"/>
      <c r="AE48" s="24" t="s">
        <v>830</v>
      </c>
      <c r="AG48" s="18"/>
      <c r="AS48" s="18"/>
      <c r="AT48" s="71" t="s">
        <v>2386</v>
      </c>
      <c r="AU48" s="71"/>
      <c r="AV48" s="71"/>
      <c r="AW48" s="71"/>
      <c r="AX48" s="71"/>
      <c r="AY48" s="71"/>
      <c r="AZ48" s="71"/>
      <c r="BA48" s="71"/>
      <c r="BB48" s="71"/>
      <c r="BD48" s="19"/>
      <c r="BO48" s="18"/>
      <c r="BP48" s="71" t="s">
        <v>2386</v>
      </c>
      <c r="BQ48" s="71"/>
      <c r="BR48" s="71"/>
      <c r="BS48" s="71"/>
      <c r="BT48" s="71"/>
      <c r="BU48" s="71"/>
      <c r="BV48" s="71"/>
      <c r="BW48" s="71"/>
      <c r="BX48" s="71"/>
      <c r="BZ48" s="64"/>
    </row>
    <row r="49" spans="1:78" ht="11.25" customHeight="1" x14ac:dyDescent="0.2">
      <c r="A49" s="50"/>
      <c r="D49" s="50"/>
      <c r="E49" s="306"/>
      <c r="F49" s="306"/>
      <c r="G49" s="306"/>
      <c r="H49" s="306"/>
      <c r="I49" s="306"/>
      <c r="J49" s="306"/>
      <c r="K49" s="306"/>
      <c r="L49" s="306"/>
      <c r="N49" s="18"/>
      <c r="O49" s="280"/>
      <c r="P49" s="280"/>
      <c r="Q49" s="280"/>
      <c r="R49" s="280"/>
      <c r="S49" s="79"/>
      <c r="T49" s="19"/>
      <c r="W49" s="85"/>
      <c r="X49" s="85"/>
      <c r="Y49" s="85"/>
      <c r="Z49" s="85"/>
      <c r="AA49" s="85"/>
      <c r="AB49" s="85"/>
      <c r="AC49" s="85"/>
      <c r="AD49" s="85"/>
      <c r="AG49" s="18"/>
      <c r="AH49" s="24" t="s">
        <v>2387</v>
      </c>
      <c r="AS49" s="18"/>
      <c r="AU49" s="186" t="s">
        <v>2384</v>
      </c>
      <c r="AV49" s="71"/>
      <c r="AW49" s="71"/>
      <c r="AY49" s="59" t="s">
        <v>7</v>
      </c>
      <c r="AZ49" s="59"/>
      <c r="BA49" s="59"/>
      <c r="BB49" s="59"/>
      <c r="BC49" s="122" t="s">
        <v>53</v>
      </c>
      <c r="BD49" s="19"/>
      <c r="BO49" s="18"/>
      <c r="BQ49" s="186" t="s">
        <v>2384</v>
      </c>
      <c r="BR49" s="71"/>
      <c r="BS49" s="71"/>
      <c r="BU49" s="59" t="s">
        <v>7</v>
      </c>
      <c r="BV49" s="59"/>
      <c r="BW49" s="59"/>
      <c r="BX49" s="59"/>
      <c r="BY49" s="122" t="s">
        <v>53</v>
      </c>
      <c r="BZ49" s="64"/>
    </row>
    <row r="50" spans="1:78" ht="11.25" customHeight="1" x14ac:dyDescent="0.2">
      <c r="A50" s="50"/>
      <c r="D50" s="50"/>
      <c r="E50" s="289"/>
      <c r="F50" s="289"/>
      <c r="G50" s="289"/>
      <c r="H50" s="289"/>
      <c r="I50" s="289"/>
      <c r="J50" s="289"/>
      <c r="K50" s="289"/>
      <c r="L50" s="289"/>
      <c r="N50" s="18"/>
      <c r="O50" s="94"/>
      <c r="P50" s="94"/>
      <c r="Q50" s="94"/>
      <c r="R50" s="94"/>
      <c r="S50" s="79"/>
      <c r="T50" s="19"/>
      <c r="V50" s="85"/>
      <c r="W50" s="21" t="s">
        <v>2382</v>
      </c>
      <c r="Z50" s="85"/>
      <c r="AA50" s="85"/>
      <c r="AB50" s="85"/>
      <c r="AC50" s="85"/>
      <c r="AD50" s="85"/>
      <c r="AE50" s="79"/>
      <c r="AG50" s="18"/>
      <c r="AH50" s="24" t="s">
        <v>2379</v>
      </c>
      <c r="AL50" s="59" t="s">
        <v>7</v>
      </c>
      <c r="AM50" s="59"/>
      <c r="AN50" s="59"/>
      <c r="AO50" s="59"/>
      <c r="AP50" s="59"/>
      <c r="AQ50" s="24">
        <v>2</v>
      </c>
      <c r="AS50" s="18"/>
      <c r="AT50" s="24" t="s">
        <v>2388</v>
      </c>
      <c r="BA50" s="59" t="s">
        <v>7</v>
      </c>
      <c r="BB50" s="59"/>
      <c r="BC50" s="122">
        <v>93</v>
      </c>
      <c r="BD50" s="19"/>
      <c r="BO50" s="18"/>
      <c r="BP50" s="24" t="s">
        <v>2388</v>
      </c>
      <c r="BW50" s="59" t="s">
        <v>7</v>
      </c>
      <c r="BX50" s="59"/>
      <c r="BY50" s="122">
        <v>93</v>
      </c>
      <c r="BZ50" s="64"/>
    </row>
    <row r="51" spans="1:78" ht="6" customHeight="1" x14ac:dyDescent="0.2">
      <c r="A51" s="51"/>
      <c r="B51" s="187"/>
      <c r="C51" s="34"/>
      <c r="D51" s="51"/>
      <c r="E51" s="34"/>
      <c r="F51" s="34"/>
      <c r="G51" s="34"/>
      <c r="H51" s="34"/>
      <c r="I51" s="34"/>
      <c r="J51" s="34"/>
      <c r="K51" s="34"/>
      <c r="L51" s="34"/>
      <c r="M51" s="52"/>
      <c r="N51" s="104"/>
      <c r="O51" s="52"/>
      <c r="P51" s="52"/>
      <c r="Q51" s="52"/>
      <c r="R51" s="52"/>
      <c r="S51" s="52"/>
      <c r="T51" s="105"/>
      <c r="U51" s="52"/>
      <c r="V51" s="52"/>
      <c r="W51" s="52"/>
      <c r="X51" s="52"/>
      <c r="Y51" s="52"/>
      <c r="Z51" s="52"/>
      <c r="AA51" s="52"/>
      <c r="AB51" s="52"/>
      <c r="AC51" s="52"/>
      <c r="AD51" s="52"/>
      <c r="AE51" s="52"/>
      <c r="AF51" s="52"/>
      <c r="AG51" s="104"/>
      <c r="AH51" s="34"/>
      <c r="AI51" s="34"/>
      <c r="AJ51" s="34"/>
      <c r="AK51" s="34"/>
      <c r="AL51" s="34"/>
      <c r="AM51" s="34"/>
      <c r="AN51" s="34"/>
      <c r="AO51" s="34"/>
      <c r="AP51" s="34"/>
      <c r="AQ51" s="52"/>
      <c r="AR51" s="52"/>
      <c r="AS51" s="104"/>
      <c r="AT51" s="52"/>
      <c r="AU51" s="52"/>
      <c r="AV51" s="52"/>
      <c r="AW51" s="52"/>
      <c r="AX51" s="52"/>
      <c r="AY51" s="52"/>
      <c r="AZ51" s="52"/>
      <c r="BA51" s="52"/>
      <c r="BB51" s="52"/>
      <c r="BC51" s="52"/>
      <c r="BD51" s="105"/>
      <c r="BE51" s="52"/>
      <c r="BF51" s="52"/>
      <c r="BG51" s="52"/>
      <c r="BH51" s="52"/>
      <c r="BI51" s="52"/>
      <c r="BJ51" s="52"/>
      <c r="BK51" s="52"/>
      <c r="BL51" s="52"/>
      <c r="BM51" s="52"/>
      <c r="BN51" s="52"/>
      <c r="BO51" s="104"/>
      <c r="BP51" s="52"/>
      <c r="BQ51" s="52"/>
      <c r="BR51" s="52"/>
      <c r="BS51" s="52"/>
      <c r="BT51" s="52"/>
      <c r="BU51" s="52"/>
      <c r="BV51" s="52"/>
      <c r="BW51" s="52"/>
      <c r="BX51" s="52"/>
      <c r="BY51" s="52"/>
      <c r="BZ51" s="58"/>
    </row>
    <row r="52" spans="1:78" ht="6" customHeight="1" x14ac:dyDescent="0.2">
      <c r="A52" s="44"/>
      <c r="B52" s="184"/>
      <c r="C52" s="70"/>
      <c r="D52" s="50"/>
      <c r="E52" s="70"/>
      <c r="F52" s="70"/>
      <c r="G52" s="70"/>
      <c r="H52" s="70"/>
      <c r="I52" s="70"/>
      <c r="J52" s="70"/>
      <c r="K52" s="70"/>
      <c r="L52" s="70"/>
      <c r="N52" s="18"/>
      <c r="O52" s="70"/>
      <c r="P52" s="70"/>
      <c r="Q52" s="70"/>
      <c r="R52" s="70"/>
      <c r="S52" s="70"/>
      <c r="T52" s="109"/>
      <c r="AG52" s="18"/>
      <c r="AS52" s="18"/>
      <c r="AT52" s="70"/>
      <c r="AU52" s="70"/>
      <c r="AV52" s="70"/>
      <c r="AW52" s="70"/>
      <c r="AX52" s="70"/>
      <c r="AY52" s="70"/>
      <c r="AZ52" s="70"/>
      <c r="BA52" s="70"/>
      <c r="BB52" s="70"/>
      <c r="BD52" s="19"/>
      <c r="BO52" s="119"/>
      <c r="BP52" s="70"/>
      <c r="BQ52" s="70"/>
      <c r="BR52" s="70"/>
      <c r="BS52" s="70"/>
      <c r="BT52" s="70"/>
      <c r="BU52" s="70"/>
      <c r="BV52" s="70"/>
      <c r="BW52" s="70"/>
      <c r="BY52" s="70"/>
      <c r="BZ52" s="60"/>
    </row>
    <row r="53" spans="1:78" ht="11.25" customHeight="1" x14ac:dyDescent="0.2">
      <c r="A53" s="44"/>
      <c r="B53" s="24" t="s">
        <v>699</v>
      </c>
      <c r="C53" s="64"/>
      <c r="D53" s="50"/>
      <c r="E53" s="287" t="str">
        <f ca="1">VLOOKUP(INDIRECT(ADDRESS(ROW(),COLUMN()-3)),Language_Translations,MATCH(Language_Selected,Language_Options,0),FALSE)</f>
        <v xml:space="preserve">Wage and salary employment: 
This could be work that is paid for in cash or in-kind, including both agriculture and other wage work
</v>
      </c>
      <c r="F53" s="287"/>
      <c r="G53" s="287"/>
      <c r="H53" s="287"/>
      <c r="I53" s="287"/>
      <c r="J53" s="287"/>
      <c r="K53" s="287"/>
      <c r="L53" s="287"/>
      <c r="N53" s="18"/>
      <c r="O53" s="24" t="s">
        <v>1731</v>
      </c>
      <c r="Q53" s="59" t="s">
        <v>7</v>
      </c>
      <c r="R53" s="59"/>
      <c r="S53" s="102" t="s">
        <v>1778</v>
      </c>
      <c r="T53" s="19"/>
      <c r="V53" s="287" t="s">
        <v>1768</v>
      </c>
      <c r="W53" s="287"/>
      <c r="X53" s="59" t="s">
        <v>7</v>
      </c>
      <c r="Y53" s="59"/>
      <c r="Z53" s="59"/>
      <c r="AA53" s="59"/>
      <c r="AB53" s="59"/>
      <c r="AC53" s="59"/>
      <c r="AD53" s="59"/>
      <c r="AE53" s="24" t="s">
        <v>784</v>
      </c>
      <c r="AG53" s="18"/>
      <c r="AH53" s="71" t="s">
        <v>2372</v>
      </c>
      <c r="AI53" s="71"/>
      <c r="AJ53" s="59"/>
      <c r="AK53" s="59"/>
      <c r="AL53" s="59"/>
      <c r="AM53" s="130"/>
      <c r="AN53" s="130"/>
      <c r="AO53" s="130"/>
      <c r="AP53" s="130"/>
      <c r="AQ53" s="6"/>
      <c r="AS53" s="18"/>
      <c r="AT53" s="71" t="s">
        <v>2373</v>
      </c>
      <c r="AU53" s="71"/>
      <c r="AV53" s="71"/>
      <c r="AW53" s="71"/>
      <c r="AX53" s="71"/>
      <c r="AY53" s="71"/>
      <c r="AZ53" s="71"/>
      <c r="BA53" s="71"/>
      <c r="BB53" s="71"/>
      <c r="BC53" s="122"/>
      <c r="BD53" s="19"/>
      <c r="BF53" s="24" t="s">
        <v>2034</v>
      </c>
      <c r="BJ53" s="59" t="s">
        <v>7</v>
      </c>
      <c r="BK53" s="59"/>
      <c r="BL53" s="59"/>
      <c r="BM53" s="24">
        <v>1</v>
      </c>
      <c r="BO53" s="119"/>
      <c r="BP53" s="71" t="s">
        <v>2373</v>
      </c>
      <c r="BQ53" s="71"/>
      <c r="BR53" s="71"/>
      <c r="BS53" s="71"/>
      <c r="BT53" s="71"/>
      <c r="BU53" s="71"/>
      <c r="BV53" s="71"/>
      <c r="BW53" s="71"/>
      <c r="BX53" s="71"/>
      <c r="BY53" s="122"/>
      <c r="BZ53" s="60"/>
    </row>
    <row r="54" spans="1:78" ht="11.25" customHeight="1" x14ac:dyDescent="0.2">
      <c r="A54" s="44"/>
      <c r="C54" s="64"/>
      <c r="D54" s="50"/>
      <c r="E54" s="287"/>
      <c r="F54" s="287"/>
      <c r="G54" s="287"/>
      <c r="H54" s="287"/>
      <c r="I54" s="287"/>
      <c r="J54" s="287"/>
      <c r="K54" s="287"/>
      <c r="L54" s="287"/>
      <c r="N54" s="18"/>
      <c r="O54" s="24" t="s">
        <v>1732</v>
      </c>
      <c r="Q54" s="59" t="s">
        <v>7</v>
      </c>
      <c r="R54" s="59"/>
      <c r="S54" s="102" t="s">
        <v>1783</v>
      </c>
      <c r="T54" s="19"/>
      <c r="V54" s="287" t="s">
        <v>2374</v>
      </c>
      <c r="W54" s="286"/>
      <c r="X54" s="286"/>
      <c r="Y54" s="286"/>
      <c r="Z54" s="286"/>
      <c r="AA54" s="286"/>
      <c r="AB54" s="286"/>
      <c r="AC54" s="59" t="s">
        <v>7</v>
      </c>
      <c r="AD54" s="59"/>
      <c r="AE54" s="24" t="s">
        <v>786</v>
      </c>
      <c r="AG54" s="18"/>
      <c r="AH54" s="120" t="s">
        <v>2375</v>
      </c>
      <c r="AI54" s="71"/>
      <c r="AJ54" s="71"/>
      <c r="AK54" s="71"/>
      <c r="AL54" s="71"/>
      <c r="AM54" s="71"/>
      <c r="AN54" s="71"/>
      <c r="AO54" s="71"/>
      <c r="AP54" s="71"/>
      <c r="AS54" s="18"/>
      <c r="AU54" s="24" t="s">
        <v>2376</v>
      </c>
      <c r="AZ54" s="59"/>
      <c r="BA54" s="59"/>
      <c r="BB54" s="59" t="s">
        <v>7</v>
      </c>
      <c r="BC54" s="122" t="s">
        <v>48</v>
      </c>
      <c r="BD54" s="19"/>
      <c r="BF54" s="24" t="s">
        <v>2377</v>
      </c>
      <c r="BL54" s="59" t="s">
        <v>7</v>
      </c>
      <c r="BM54" s="24">
        <v>2</v>
      </c>
      <c r="BO54" s="119"/>
      <c r="BQ54" s="24" t="s">
        <v>2376</v>
      </c>
      <c r="BV54" s="59"/>
      <c r="BW54" s="59"/>
      <c r="BX54" s="59" t="s">
        <v>7</v>
      </c>
      <c r="BY54" s="122" t="s">
        <v>48</v>
      </c>
      <c r="BZ54" s="60"/>
    </row>
    <row r="55" spans="1:78" ht="11.25" customHeight="1" x14ac:dyDescent="0.2">
      <c r="A55" s="44"/>
      <c r="C55" s="64"/>
      <c r="D55" s="50"/>
      <c r="E55" s="287"/>
      <c r="F55" s="287"/>
      <c r="G55" s="287"/>
      <c r="H55" s="287"/>
      <c r="I55" s="287"/>
      <c r="J55" s="287"/>
      <c r="K55" s="287"/>
      <c r="L55" s="287"/>
      <c r="N55" s="18"/>
      <c r="P55" s="85"/>
      <c r="Q55" s="85"/>
      <c r="R55" s="85"/>
      <c r="S55" s="79"/>
      <c r="T55" s="19"/>
      <c r="V55" s="287" t="s">
        <v>2378</v>
      </c>
      <c r="W55" s="286"/>
      <c r="X55" s="286"/>
      <c r="Y55" s="286"/>
      <c r="Z55" s="286"/>
      <c r="AA55" s="286"/>
      <c r="AB55" s="286"/>
      <c r="AC55" s="59" t="s">
        <v>7</v>
      </c>
      <c r="AD55" s="59"/>
      <c r="AE55" s="24" t="s">
        <v>788</v>
      </c>
      <c r="AG55" s="18"/>
      <c r="AH55" s="33" t="s">
        <v>2379</v>
      </c>
      <c r="AI55" s="84"/>
      <c r="AJ55" s="84"/>
      <c r="AK55" s="84"/>
      <c r="AL55" s="59" t="s">
        <v>7</v>
      </c>
      <c r="AM55" s="59"/>
      <c r="AN55" s="59"/>
      <c r="AO55" s="59"/>
      <c r="AP55" s="59"/>
      <c r="AQ55" s="6">
        <v>1</v>
      </c>
      <c r="AS55" s="18"/>
      <c r="AT55" s="71" t="s">
        <v>2380</v>
      </c>
      <c r="AU55" s="71"/>
      <c r="AV55" s="71"/>
      <c r="AW55" s="71"/>
      <c r="AX55" s="71"/>
      <c r="AY55" s="71"/>
      <c r="AZ55" s="71"/>
      <c r="BA55" s="71"/>
      <c r="BB55" s="71"/>
      <c r="BD55" s="19"/>
      <c r="BF55" s="24" t="s">
        <v>2381</v>
      </c>
      <c r="BL55" s="59" t="s">
        <v>7</v>
      </c>
      <c r="BM55" s="24">
        <v>3</v>
      </c>
      <c r="BO55" s="119"/>
      <c r="BP55" s="71" t="s">
        <v>2380</v>
      </c>
      <c r="BQ55" s="71"/>
      <c r="BR55" s="71"/>
      <c r="BS55" s="71"/>
      <c r="BT55" s="71"/>
      <c r="BU55" s="71"/>
      <c r="BV55" s="71"/>
      <c r="BW55" s="71"/>
      <c r="BX55" s="71"/>
      <c r="BZ55" s="60"/>
    </row>
    <row r="56" spans="1:78" ht="11.25" customHeight="1" x14ac:dyDescent="0.2">
      <c r="A56" s="50"/>
      <c r="C56" s="64"/>
      <c r="D56" s="50"/>
      <c r="E56" s="287"/>
      <c r="F56" s="287"/>
      <c r="G56" s="287"/>
      <c r="H56" s="287"/>
      <c r="I56" s="287"/>
      <c r="J56" s="287"/>
      <c r="K56" s="287"/>
      <c r="L56" s="287"/>
      <c r="N56" s="18"/>
      <c r="O56" s="280" t="s">
        <v>2382</v>
      </c>
      <c r="P56" s="280"/>
      <c r="Q56" s="280"/>
      <c r="R56" s="280"/>
      <c r="S56" s="79"/>
      <c r="T56" s="19"/>
      <c r="V56" s="287" t="s">
        <v>2383</v>
      </c>
      <c r="W56" s="286"/>
      <c r="X56" s="286"/>
      <c r="Y56" s="286"/>
      <c r="Z56" s="286"/>
      <c r="AA56" s="286"/>
      <c r="AB56" s="286"/>
      <c r="AC56" s="286"/>
      <c r="AD56" s="286"/>
      <c r="AE56" s="24" t="s">
        <v>790</v>
      </c>
      <c r="AG56" s="18"/>
      <c r="AH56" s="130"/>
      <c r="AI56" s="33" t="s">
        <v>2382</v>
      </c>
      <c r="AJ56" s="33"/>
      <c r="AK56" s="33"/>
      <c r="AL56" s="33"/>
      <c r="AQ56" s="6"/>
      <c r="AS56" s="18"/>
      <c r="AU56" s="24" t="s">
        <v>2384</v>
      </c>
      <c r="AY56" s="59" t="s">
        <v>7</v>
      </c>
      <c r="AZ56" s="59"/>
      <c r="BA56" s="59"/>
      <c r="BB56" s="59"/>
      <c r="BC56" s="122" t="s">
        <v>51</v>
      </c>
      <c r="BD56" s="19"/>
      <c r="BF56" s="24" t="s">
        <v>2385</v>
      </c>
      <c r="BL56" s="59" t="s">
        <v>7</v>
      </c>
      <c r="BM56" s="24">
        <v>4</v>
      </c>
      <c r="BO56" s="119"/>
      <c r="BQ56" s="24" t="s">
        <v>2384</v>
      </c>
      <c r="BU56" s="59" t="s">
        <v>7</v>
      </c>
      <c r="BV56" s="59"/>
      <c r="BW56" s="59"/>
      <c r="BX56" s="59"/>
      <c r="BY56" s="122" t="s">
        <v>51</v>
      </c>
      <c r="BZ56" s="60"/>
    </row>
    <row r="57" spans="1:78" ht="11.25" customHeight="1" x14ac:dyDescent="0.2">
      <c r="A57" s="50"/>
      <c r="D57" s="50"/>
      <c r="E57" s="287"/>
      <c r="F57" s="287"/>
      <c r="G57" s="287"/>
      <c r="H57" s="287"/>
      <c r="I57" s="287"/>
      <c r="J57" s="287"/>
      <c r="K57" s="287"/>
      <c r="L57" s="287"/>
      <c r="N57" s="18"/>
      <c r="O57" s="280"/>
      <c r="P57" s="280"/>
      <c r="Q57" s="280"/>
      <c r="R57" s="280"/>
      <c r="S57" s="79"/>
      <c r="T57" s="19"/>
      <c r="V57" s="186" t="s">
        <v>2270</v>
      </c>
      <c r="W57" s="186"/>
      <c r="X57" s="186"/>
      <c r="Y57" s="186"/>
      <c r="Z57" s="186"/>
      <c r="AA57" s="186"/>
      <c r="AB57" s="59" t="s">
        <v>7</v>
      </c>
      <c r="AC57" s="59"/>
      <c r="AD57" s="59"/>
      <c r="AE57" s="24" t="s">
        <v>830</v>
      </c>
      <c r="AG57" s="18"/>
      <c r="AS57" s="18"/>
      <c r="AT57" s="71" t="s">
        <v>2386</v>
      </c>
      <c r="AU57" s="71"/>
      <c r="AV57" s="71"/>
      <c r="AW57" s="71"/>
      <c r="AX57" s="71"/>
      <c r="AY57" s="71"/>
      <c r="AZ57" s="71"/>
      <c r="BA57" s="71"/>
      <c r="BB57" s="71"/>
      <c r="BD57" s="19"/>
      <c r="BO57" s="18"/>
      <c r="BP57" s="71" t="s">
        <v>2386</v>
      </c>
      <c r="BQ57" s="71"/>
      <c r="BR57" s="71"/>
      <c r="BS57" s="71"/>
      <c r="BT57" s="71"/>
      <c r="BU57" s="71"/>
      <c r="BV57" s="71"/>
      <c r="BW57" s="71"/>
      <c r="BX57" s="71"/>
      <c r="BZ57" s="64"/>
    </row>
    <row r="58" spans="1:78" ht="11.25" customHeight="1" x14ac:dyDescent="0.2">
      <c r="A58" s="50"/>
      <c r="D58" s="50"/>
      <c r="E58" s="287"/>
      <c r="F58" s="287"/>
      <c r="G58" s="287"/>
      <c r="H58" s="287"/>
      <c r="I58" s="287"/>
      <c r="J58" s="287"/>
      <c r="K58" s="287"/>
      <c r="L58" s="287"/>
      <c r="N58" s="18"/>
      <c r="O58" s="280"/>
      <c r="P58" s="280"/>
      <c r="Q58" s="280"/>
      <c r="R58" s="280"/>
      <c r="S58" s="79"/>
      <c r="T58" s="19"/>
      <c r="W58" s="85"/>
      <c r="X58" s="85"/>
      <c r="Y58" s="85"/>
      <c r="Z58" s="85"/>
      <c r="AA58" s="85"/>
      <c r="AB58" s="85"/>
      <c r="AC58" s="85"/>
      <c r="AD58" s="85"/>
      <c r="AG58" s="18"/>
      <c r="AH58" s="24" t="s">
        <v>2387</v>
      </c>
      <c r="AS58" s="18"/>
      <c r="AU58" s="186" t="s">
        <v>2384</v>
      </c>
      <c r="AV58" s="71"/>
      <c r="AW58" s="71"/>
      <c r="AY58" s="59" t="s">
        <v>7</v>
      </c>
      <c r="AZ58" s="59"/>
      <c r="BA58" s="59"/>
      <c r="BB58" s="59"/>
      <c r="BC58" s="122" t="s">
        <v>53</v>
      </c>
      <c r="BD58" s="19"/>
      <c r="BO58" s="18"/>
      <c r="BQ58" s="186" t="s">
        <v>2384</v>
      </c>
      <c r="BR58" s="71"/>
      <c r="BS58" s="71"/>
      <c r="BU58" s="59" t="s">
        <v>7</v>
      </c>
      <c r="BV58" s="59"/>
      <c r="BW58" s="59"/>
      <c r="BX58" s="59"/>
      <c r="BY58" s="122" t="s">
        <v>53</v>
      </c>
      <c r="BZ58" s="64"/>
    </row>
    <row r="59" spans="1:78" ht="11.25" customHeight="1" x14ac:dyDescent="0.2">
      <c r="A59" s="50"/>
      <c r="D59" s="50"/>
      <c r="E59" s="287"/>
      <c r="F59" s="287"/>
      <c r="G59" s="287"/>
      <c r="H59" s="287"/>
      <c r="I59" s="287"/>
      <c r="J59" s="287"/>
      <c r="K59" s="287"/>
      <c r="L59" s="287"/>
      <c r="N59" s="18"/>
      <c r="O59" s="94"/>
      <c r="P59" s="94"/>
      <c r="Q59" s="94"/>
      <c r="R59" s="94"/>
      <c r="S59" s="79"/>
      <c r="T59" s="19"/>
      <c r="V59" s="85"/>
      <c r="W59" s="21" t="s">
        <v>2382</v>
      </c>
      <c r="Z59" s="85"/>
      <c r="AA59" s="85"/>
      <c r="AB59" s="85"/>
      <c r="AC59" s="85"/>
      <c r="AD59" s="85"/>
      <c r="AE59" s="79"/>
      <c r="AG59" s="18"/>
      <c r="AH59" s="24" t="s">
        <v>2379</v>
      </c>
      <c r="AL59" s="59" t="s">
        <v>7</v>
      </c>
      <c r="AM59" s="59"/>
      <c r="AN59" s="59"/>
      <c r="AO59" s="59"/>
      <c r="AP59" s="59"/>
      <c r="AQ59" s="24">
        <v>2</v>
      </c>
      <c r="AS59" s="18"/>
      <c r="AT59" s="24" t="s">
        <v>2388</v>
      </c>
      <c r="BA59" s="59" t="s">
        <v>7</v>
      </c>
      <c r="BB59" s="59"/>
      <c r="BC59" s="122">
        <v>93</v>
      </c>
      <c r="BD59" s="19"/>
      <c r="BO59" s="18"/>
      <c r="BP59" s="24" t="s">
        <v>2388</v>
      </c>
      <c r="BW59" s="59" t="s">
        <v>7</v>
      </c>
      <c r="BX59" s="59"/>
      <c r="BY59" s="122">
        <v>93</v>
      </c>
      <c r="BZ59" s="64"/>
    </row>
    <row r="60" spans="1:78" ht="6" customHeight="1" x14ac:dyDescent="0.2">
      <c r="A60" s="51"/>
      <c r="B60" s="187"/>
      <c r="C60" s="34"/>
      <c r="D60" s="51"/>
      <c r="E60" s="34"/>
      <c r="F60" s="34"/>
      <c r="G60" s="34"/>
      <c r="H60" s="34"/>
      <c r="I60" s="34"/>
      <c r="J60" s="34"/>
      <c r="K60" s="34"/>
      <c r="L60" s="34"/>
      <c r="M60" s="52"/>
      <c r="N60" s="104"/>
      <c r="O60" s="52"/>
      <c r="P60" s="52"/>
      <c r="Q60" s="52"/>
      <c r="R60" s="52"/>
      <c r="S60" s="52"/>
      <c r="T60" s="105"/>
      <c r="U60" s="52"/>
      <c r="V60" s="52"/>
      <c r="W60" s="52"/>
      <c r="X60" s="52"/>
      <c r="Y60" s="52"/>
      <c r="Z60" s="52"/>
      <c r="AA60" s="52"/>
      <c r="AB60" s="52"/>
      <c r="AC60" s="52"/>
      <c r="AD60" s="52"/>
      <c r="AE60" s="52"/>
      <c r="AF60" s="52"/>
      <c r="AG60" s="104"/>
      <c r="AH60" s="34"/>
      <c r="AI60" s="34"/>
      <c r="AJ60" s="34"/>
      <c r="AK60" s="34"/>
      <c r="AL60" s="34"/>
      <c r="AM60" s="34"/>
      <c r="AN60" s="34"/>
      <c r="AO60" s="34"/>
      <c r="AP60" s="34"/>
      <c r="AQ60" s="52"/>
      <c r="AR60" s="52"/>
      <c r="AS60" s="104"/>
      <c r="AT60" s="52"/>
      <c r="AU60" s="52"/>
      <c r="AV60" s="52"/>
      <c r="AW60" s="52"/>
      <c r="AX60" s="52"/>
      <c r="AY60" s="52"/>
      <c r="AZ60" s="52"/>
      <c r="BA60" s="52"/>
      <c r="BB60" s="52"/>
      <c r="BC60" s="52"/>
      <c r="BD60" s="105"/>
      <c r="BE60" s="52"/>
      <c r="BF60" s="52"/>
      <c r="BG60" s="52"/>
      <c r="BH60" s="52"/>
      <c r="BI60" s="52"/>
      <c r="BJ60" s="52"/>
      <c r="BK60" s="52"/>
      <c r="BL60" s="52"/>
      <c r="BM60" s="52"/>
      <c r="BN60" s="52"/>
      <c r="BO60" s="104"/>
      <c r="BP60" s="52"/>
      <c r="BQ60" s="52"/>
      <c r="BR60" s="52"/>
      <c r="BS60" s="52"/>
      <c r="BT60" s="52"/>
      <c r="BU60" s="52"/>
      <c r="BV60" s="52"/>
      <c r="BW60" s="52"/>
      <c r="BX60" s="52"/>
      <c r="BY60" s="52"/>
      <c r="BZ60" s="58"/>
    </row>
    <row r="61" spans="1:78" ht="6" customHeight="1" x14ac:dyDescent="0.2">
      <c r="A61" s="44"/>
      <c r="B61" s="184"/>
      <c r="C61" s="70"/>
      <c r="D61" s="50"/>
      <c r="E61" s="70"/>
      <c r="F61" s="70"/>
      <c r="G61" s="70"/>
      <c r="H61" s="70"/>
      <c r="I61" s="70"/>
      <c r="J61" s="70"/>
      <c r="K61" s="70"/>
      <c r="L61" s="70"/>
      <c r="N61" s="18"/>
      <c r="O61" s="70"/>
      <c r="P61" s="70"/>
      <c r="Q61" s="70"/>
      <c r="R61" s="70"/>
      <c r="S61" s="70"/>
      <c r="T61" s="109"/>
      <c r="AG61" s="18"/>
      <c r="AH61" s="28"/>
      <c r="AI61" s="28"/>
      <c r="AJ61" s="28"/>
      <c r="AK61" s="28"/>
      <c r="AL61" s="28"/>
      <c r="AM61" s="28"/>
      <c r="AN61" s="28"/>
      <c r="AO61" s="28"/>
      <c r="AP61" s="28"/>
      <c r="AQ61" s="28"/>
      <c r="AR61" s="28"/>
      <c r="AS61" s="18"/>
      <c r="AT61" s="70"/>
      <c r="AU61" s="70"/>
      <c r="AV61" s="70"/>
      <c r="AW61" s="70"/>
      <c r="AX61" s="70"/>
      <c r="AY61" s="70"/>
      <c r="AZ61" s="70"/>
      <c r="BA61" s="70"/>
      <c r="BB61" s="70"/>
      <c r="BD61" s="19"/>
      <c r="BO61" s="119"/>
      <c r="BP61" s="70"/>
      <c r="BQ61" s="70"/>
      <c r="BR61" s="70"/>
      <c r="BS61" s="70"/>
      <c r="BT61" s="70"/>
      <c r="BU61" s="70"/>
      <c r="BV61" s="70"/>
      <c r="BW61" s="70"/>
      <c r="BY61" s="70"/>
      <c r="BZ61" s="60"/>
    </row>
    <row r="62" spans="1:78" ht="11.25" customHeight="1" x14ac:dyDescent="0.2">
      <c r="A62" s="44"/>
      <c r="B62" s="24" t="s">
        <v>701</v>
      </c>
      <c r="C62" s="64"/>
      <c r="D62" s="50"/>
      <c r="E62" s="306" t="str">
        <f ca="1">VLOOKUP(INDIRECT(ADDRESS(ROW(),COLUMN()-3)),Language_Translations,MATCH(Language_Selected,Language_Options,0),FALSE)</f>
        <v>Fishing or fishpond culture</v>
      </c>
      <c r="F62" s="306"/>
      <c r="G62" s="306"/>
      <c r="H62" s="306"/>
      <c r="I62" s="306"/>
      <c r="J62" s="306"/>
      <c r="K62" s="306"/>
      <c r="L62" s="306"/>
      <c r="N62" s="18"/>
      <c r="O62" s="24" t="s">
        <v>1731</v>
      </c>
      <c r="Q62" s="59" t="s">
        <v>7</v>
      </c>
      <c r="R62" s="59"/>
      <c r="S62" s="102" t="s">
        <v>1778</v>
      </c>
      <c r="T62" s="19"/>
      <c r="V62" s="287" t="s">
        <v>1768</v>
      </c>
      <c r="W62" s="287"/>
      <c r="X62" s="59" t="s">
        <v>7</v>
      </c>
      <c r="Y62" s="59"/>
      <c r="Z62" s="59"/>
      <c r="AA62" s="59"/>
      <c r="AB62" s="59"/>
      <c r="AC62" s="59"/>
      <c r="AD62" s="59"/>
      <c r="AE62" s="24" t="s">
        <v>784</v>
      </c>
      <c r="AG62" s="18"/>
      <c r="AH62" s="71" t="s">
        <v>2372</v>
      </c>
      <c r="AI62" s="71"/>
      <c r="AJ62" s="59"/>
      <c r="AK62" s="59"/>
      <c r="AL62" s="59"/>
      <c r="AM62" s="130"/>
      <c r="AN62" s="130"/>
      <c r="AO62" s="130"/>
      <c r="AP62" s="130"/>
      <c r="AQ62" s="6"/>
      <c r="AS62" s="18"/>
      <c r="AT62" s="71" t="s">
        <v>2373</v>
      </c>
      <c r="AU62" s="71"/>
      <c r="AV62" s="71"/>
      <c r="AW62" s="71"/>
      <c r="AX62" s="71"/>
      <c r="AY62" s="71"/>
      <c r="AZ62" s="71"/>
      <c r="BA62" s="71"/>
      <c r="BB62" s="71"/>
      <c r="BC62" s="122"/>
      <c r="BD62" s="19"/>
      <c r="BF62" s="24" t="s">
        <v>2034</v>
      </c>
      <c r="BJ62" s="59" t="s">
        <v>7</v>
      </c>
      <c r="BK62" s="59"/>
      <c r="BL62" s="59"/>
      <c r="BM62" s="24">
        <v>1</v>
      </c>
      <c r="BO62" s="119"/>
      <c r="BP62" s="71" t="s">
        <v>2373</v>
      </c>
      <c r="BQ62" s="71"/>
      <c r="BR62" s="71"/>
      <c r="BS62" s="71"/>
      <c r="BT62" s="71"/>
      <c r="BU62" s="71"/>
      <c r="BV62" s="71"/>
      <c r="BW62" s="71"/>
      <c r="BX62" s="71"/>
      <c r="BY62" s="122"/>
      <c r="BZ62" s="60"/>
    </row>
    <row r="63" spans="1:78" ht="11.25" customHeight="1" x14ac:dyDescent="0.2">
      <c r="A63" s="44"/>
      <c r="C63" s="64"/>
      <c r="D63" s="50"/>
      <c r="E63" s="306"/>
      <c r="F63" s="306"/>
      <c r="G63" s="306"/>
      <c r="H63" s="306"/>
      <c r="I63" s="306"/>
      <c r="J63" s="306"/>
      <c r="K63" s="306"/>
      <c r="L63" s="306"/>
      <c r="N63" s="18"/>
      <c r="O63" s="24" t="s">
        <v>1732</v>
      </c>
      <c r="Q63" s="59" t="s">
        <v>7</v>
      </c>
      <c r="R63" s="59"/>
      <c r="S63" s="102" t="s">
        <v>1783</v>
      </c>
      <c r="T63" s="19"/>
      <c r="V63" s="287" t="s">
        <v>2374</v>
      </c>
      <c r="W63" s="286"/>
      <c r="X63" s="286"/>
      <c r="Y63" s="286"/>
      <c r="Z63" s="286"/>
      <c r="AA63" s="286"/>
      <c r="AB63" s="286"/>
      <c r="AC63" s="59" t="s">
        <v>7</v>
      </c>
      <c r="AD63" s="59"/>
      <c r="AE63" s="24" t="s">
        <v>786</v>
      </c>
      <c r="AG63" s="18"/>
      <c r="AH63" s="120" t="s">
        <v>2375</v>
      </c>
      <c r="AI63" s="71"/>
      <c r="AJ63" s="71"/>
      <c r="AK63" s="71"/>
      <c r="AL63" s="71"/>
      <c r="AM63" s="71"/>
      <c r="AN63" s="71"/>
      <c r="AO63" s="71"/>
      <c r="AP63" s="71"/>
      <c r="AS63" s="18"/>
      <c r="AU63" s="24" t="s">
        <v>2376</v>
      </c>
      <c r="AZ63" s="59"/>
      <c r="BA63" s="59"/>
      <c r="BB63" s="59" t="s">
        <v>7</v>
      </c>
      <c r="BC63" s="122" t="s">
        <v>48</v>
      </c>
      <c r="BD63" s="19"/>
      <c r="BF63" s="24" t="s">
        <v>2377</v>
      </c>
      <c r="BL63" s="59" t="s">
        <v>7</v>
      </c>
      <c r="BM63" s="24">
        <v>2</v>
      </c>
      <c r="BO63" s="119"/>
      <c r="BQ63" s="24" t="s">
        <v>2376</v>
      </c>
      <c r="BV63" s="59"/>
      <c r="BW63" s="59"/>
      <c r="BX63" s="59" t="s">
        <v>7</v>
      </c>
      <c r="BY63" s="122" t="s">
        <v>48</v>
      </c>
      <c r="BZ63" s="60"/>
    </row>
    <row r="64" spans="1:78" ht="11.25" customHeight="1" x14ac:dyDescent="0.2">
      <c r="A64" s="44"/>
      <c r="C64" s="64"/>
      <c r="D64" s="50"/>
      <c r="E64" s="306"/>
      <c r="F64" s="306"/>
      <c r="G64" s="306"/>
      <c r="H64" s="306"/>
      <c r="I64" s="306"/>
      <c r="J64" s="306"/>
      <c r="K64" s="306"/>
      <c r="L64" s="306"/>
      <c r="N64" s="18"/>
      <c r="P64" s="85"/>
      <c r="Q64" s="85"/>
      <c r="R64" s="85"/>
      <c r="S64" s="79"/>
      <c r="T64" s="19"/>
      <c r="V64" s="287" t="s">
        <v>2378</v>
      </c>
      <c r="W64" s="286"/>
      <c r="X64" s="286"/>
      <c r="Y64" s="286"/>
      <c r="Z64" s="286"/>
      <c r="AA64" s="286"/>
      <c r="AB64" s="286"/>
      <c r="AC64" s="59" t="s">
        <v>7</v>
      </c>
      <c r="AD64" s="59"/>
      <c r="AE64" s="24" t="s">
        <v>788</v>
      </c>
      <c r="AG64" s="18"/>
      <c r="AH64" s="33" t="s">
        <v>2379</v>
      </c>
      <c r="AI64" s="84"/>
      <c r="AJ64" s="84"/>
      <c r="AK64" s="84"/>
      <c r="AL64" s="59" t="s">
        <v>7</v>
      </c>
      <c r="AM64" s="59"/>
      <c r="AN64" s="59"/>
      <c r="AO64" s="59"/>
      <c r="AP64" s="59"/>
      <c r="AQ64" s="6">
        <v>1</v>
      </c>
      <c r="AS64" s="18"/>
      <c r="AT64" s="71" t="s">
        <v>2380</v>
      </c>
      <c r="AU64" s="71"/>
      <c r="AV64" s="71"/>
      <c r="AW64" s="71"/>
      <c r="AX64" s="71"/>
      <c r="AY64" s="71"/>
      <c r="AZ64" s="71"/>
      <c r="BA64" s="71"/>
      <c r="BB64" s="71"/>
      <c r="BD64" s="19"/>
      <c r="BF64" s="24" t="s">
        <v>2381</v>
      </c>
      <c r="BL64" s="59" t="s">
        <v>7</v>
      </c>
      <c r="BM64" s="24">
        <v>3</v>
      </c>
      <c r="BO64" s="119"/>
      <c r="BP64" s="71" t="s">
        <v>2380</v>
      </c>
      <c r="BQ64" s="71"/>
      <c r="BR64" s="71"/>
      <c r="BS64" s="71"/>
      <c r="BT64" s="71"/>
      <c r="BU64" s="71"/>
      <c r="BV64" s="71"/>
      <c r="BW64" s="71"/>
      <c r="BX64" s="71"/>
      <c r="BZ64" s="60"/>
    </row>
    <row r="65" spans="1:78" ht="11.25" customHeight="1" x14ac:dyDescent="0.2">
      <c r="A65" s="50"/>
      <c r="C65" s="64"/>
      <c r="D65" s="50"/>
      <c r="E65" s="306"/>
      <c r="F65" s="306"/>
      <c r="G65" s="306"/>
      <c r="H65" s="306"/>
      <c r="I65" s="306"/>
      <c r="J65" s="306"/>
      <c r="K65" s="306"/>
      <c r="L65" s="306"/>
      <c r="N65" s="18"/>
      <c r="O65" s="280" t="s">
        <v>2382</v>
      </c>
      <c r="P65" s="280"/>
      <c r="Q65" s="280"/>
      <c r="R65" s="280"/>
      <c r="S65" s="79"/>
      <c r="T65" s="19"/>
      <c r="V65" s="287" t="s">
        <v>2383</v>
      </c>
      <c r="W65" s="286"/>
      <c r="X65" s="286"/>
      <c r="Y65" s="286"/>
      <c r="Z65" s="286"/>
      <c r="AA65" s="286"/>
      <c r="AB65" s="286"/>
      <c r="AC65" s="286"/>
      <c r="AD65" s="286"/>
      <c r="AE65" s="24" t="s">
        <v>790</v>
      </c>
      <c r="AG65" s="18"/>
      <c r="AH65" s="130"/>
      <c r="AI65" s="33" t="s">
        <v>2382</v>
      </c>
      <c r="AJ65" s="33"/>
      <c r="AK65" s="33"/>
      <c r="AL65" s="33"/>
      <c r="AQ65" s="6"/>
      <c r="AS65" s="18"/>
      <c r="AU65" s="24" t="s">
        <v>2384</v>
      </c>
      <c r="AY65" s="59" t="s">
        <v>7</v>
      </c>
      <c r="AZ65" s="59"/>
      <c r="BA65" s="59"/>
      <c r="BB65" s="59"/>
      <c r="BC65" s="122" t="s">
        <v>51</v>
      </c>
      <c r="BD65" s="19"/>
      <c r="BF65" s="24" t="s">
        <v>2385</v>
      </c>
      <c r="BL65" s="59" t="s">
        <v>7</v>
      </c>
      <c r="BM65" s="24">
        <v>4</v>
      </c>
      <c r="BO65" s="119"/>
      <c r="BQ65" s="24" t="s">
        <v>2384</v>
      </c>
      <c r="BU65" s="59" t="s">
        <v>7</v>
      </c>
      <c r="BV65" s="59"/>
      <c r="BW65" s="59"/>
      <c r="BX65" s="59"/>
      <c r="BY65" s="122" t="s">
        <v>51</v>
      </c>
      <c r="BZ65" s="60"/>
    </row>
    <row r="66" spans="1:78" ht="11.25" customHeight="1" x14ac:dyDescent="0.2">
      <c r="A66" s="50"/>
      <c r="D66" s="50"/>
      <c r="E66" s="70"/>
      <c r="F66" s="70"/>
      <c r="G66" s="70"/>
      <c r="H66" s="70"/>
      <c r="I66" s="70"/>
      <c r="J66" s="70"/>
      <c r="K66" s="70"/>
      <c r="L66" s="70"/>
      <c r="N66" s="18"/>
      <c r="O66" s="280"/>
      <c r="P66" s="280"/>
      <c r="Q66" s="280"/>
      <c r="R66" s="280"/>
      <c r="S66" s="79"/>
      <c r="T66" s="19"/>
      <c r="V66" s="186" t="s">
        <v>2270</v>
      </c>
      <c r="W66" s="186"/>
      <c r="X66" s="186"/>
      <c r="Y66" s="186"/>
      <c r="Z66" s="186"/>
      <c r="AA66" s="186"/>
      <c r="AB66" s="59" t="s">
        <v>7</v>
      </c>
      <c r="AC66" s="59"/>
      <c r="AD66" s="59"/>
      <c r="AE66" s="24" t="s">
        <v>830</v>
      </c>
      <c r="AG66" s="18"/>
      <c r="AS66" s="18"/>
      <c r="AT66" s="71" t="s">
        <v>2386</v>
      </c>
      <c r="AU66" s="71"/>
      <c r="AV66" s="71"/>
      <c r="AW66" s="71"/>
      <c r="AX66" s="71"/>
      <c r="AY66" s="71"/>
      <c r="AZ66" s="71"/>
      <c r="BA66" s="71"/>
      <c r="BB66" s="71"/>
      <c r="BD66" s="19"/>
      <c r="BO66" s="18"/>
      <c r="BP66" s="71" t="s">
        <v>2386</v>
      </c>
      <c r="BQ66" s="71"/>
      <c r="BR66" s="71"/>
      <c r="BS66" s="71"/>
      <c r="BT66" s="71"/>
      <c r="BU66" s="71"/>
      <c r="BV66" s="71"/>
      <c r="BW66" s="71"/>
      <c r="BX66" s="71"/>
      <c r="BZ66" s="64"/>
    </row>
    <row r="67" spans="1:78" ht="11.25" customHeight="1" x14ac:dyDescent="0.2">
      <c r="A67" s="50"/>
      <c r="D67" s="50"/>
      <c r="E67" s="70"/>
      <c r="F67" s="70"/>
      <c r="G67" s="70"/>
      <c r="H67" s="70"/>
      <c r="I67" s="70"/>
      <c r="J67" s="70"/>
      <c r="K67" s="70"/>
      <c r="L67" s="70"/>
      <c r="N67" s="18"/>
      <c r="O67" s="280"/>
      <c r="P67" s="280"/>
      <c r="Q67" s="280"/>
      <c r="R67" s="280"/>
      <c r="S67" s="79"/>
      <c r="T67" s="19"/>
      <c r="W67" s="85"/>
      <c r="X67" s="85"/>
      <c r="Y67" s="85"/>
      <c r="Z67" s="85"/>
      <c r="AA67" s="85"/>
      <c r="AB67" s="85"/>
      <c r="AC67" s="85"/>
      <c r="AD67" s="85"/>
      <c r="AG67" s="18"/>
      <c r="AH67" s="24" t="s">
        <v>2387</v>
      </c>
      <c r="AS67" s="18"/>
      <c r="AU67" s="186" t="s">
        <v>2384</v>
      </c>
      <c r="AV67" s="71"/>
      <c r="AW67" s="71"/>
      <c r="AY67" s="59" t="s">
        <v>7</v>
      </c>
      <c r="AZ67" s="59"/>
      <c r="BA67" s="59"/>
      <c r="BB67" s="59"/>
      <c r="BC67" s="122" t="s">
        <v>53</v>
      </c>
      <c r="BD67" s="19"/>
      <c r="BO67" s="18"/>
      <c r="BQ67" s="186" t="s">
        <v>2384</v>
      </c>
      <c r="BR67" s="71"/>
      <c r="BS67" s="71"/>
      <c r="BU67" s="59" t="s">
        <v>7</v>
      </c>
      <c r="BV67" s="59"/>
      <c r="BW67" s="59"/>
      <c r="BX67" s="59"/>
      <c r="BY67" s="122" t="s">
        <v>53</v>
      </c>
      <c r="BZ67" s="64"/>
    </row>
    <row r="68" spans="1:78" ht="11.25" customHeight="1" x14ac:dyDescent="0.2">
      <c r="A68" s="50"/>
      <c r="D68" s="50"/>
      <c r="E68" s="70"/>
      <c r="F68" s="70"/>
      <c r="G68" s="70"/>
      <c r="H68" s="70"/>
      <c r="I68" s="70"/>
      <c r="J68" s="70"/>
      <c r="K68" s="70"/>
      <c r="L68" s="70"/>
      <c r="N68" s="18"/>
      <c r="O68" s="94"/>
      <c r="P68" s="94"/>
      <c r="Q68" s="94"/>
      <c r="R68" s="94"/>
      <c r="S68" s="79"/>
      <c r="T68" s="19"/>
      <c r="V68" s="85"/>
      <c r="W68" s="21" t="s">
        <v>2382</v>
      </c>
      <c r="Z68" s="85"/>
      <c r="AA68" s="85"/>
      <c r="AB68" s="85"/>
      <c r="AC68" s="85"/>
      <c r="AD68" s="85"/>
      <c r="AE68" s="79"/>
      <c r="AG68" s="18"/>
      <c r="AH68" s="24" t="s">
        <v>2379</v>
      </c>
      <c r="AL68" s="59" t="s">
        <v>7</v>
      </c>
      <c r="AM68" s="59"/>
      <c r="AN68" s="59"/>
      <c r="AO68" s="59"/>
      <c r="AP68" s="59"/>
      <c r="AQ68" s="24">
        <v>2</v>
      </c>
      <c r="AS68" s="18"/>
      <c r="AT68" s="24" t="s">
        <v>2388</v>
      </c>
      <c r="BA68" s="59" t="s">
        <v>7</v>
      </c>
      <c r="BB68" s="59"/>
      <c r="BC68" s="122">
        <v>93</v>
      </c>
      <c r="BD68" s="19"/>
      <c r="BO68" s="18"/>
      <c r="BP68" s="24" t="s">
        <v>2388</v>
      </c>
      <c r="BW68" s="59" t="s">
        <v>7</v>
      </c>
      <c r="BX68" s="59"/>
      <c r="BY68" s="122">
        <v>93</v>
      </c>
      <c r="BZ68" s="64"/>
    </row>
    <row r="69" spans="1:78" ht="6" customHeight="1" x14ac:dyDescent="0.2">
      <c r="A69" s="51"/>
      <c r="B69" s="187"/>
      <c r="C69" s="34"/>
      <c r="D69" s="51"/>
      <c r="E69" s="34"/>
      <c r="F69" s="34"/>
      <c r="G69" s="34"/>
      <c r="H69" s="34"/>
      <c r="I69" s="34"/>
      <c r="J69" s="34"/>
      <c r="K69" s="34"/>
      <c r="L69" s="34"/>
      <c r="M69" s="52"/>
      <c r="N69" s="104"/>
      <c r="O69" s="52"/>
      <c r="P69" s="52"/>
      <c r="Q69" s="52"/>
      <c r="R69" s="52"/>
      <c r="S69" s="52"/>
      <c r="T69" s="105"/>
      <c r="U69" s="52"/>
      <c r="V69" s="52"/>
      <c r="W69" s="52"/>
      <c r="X69" s="52"/>
      <c r="Y69" s="52"/>
      <c r="Z69" s="52"/>
      <c r="AA69" s="52"/>
      <c r="AB69" s="52"/>
      <c r="AC69" s="52"/>
      <c r="AD69" s="52"/>
      <c r="AE69" s="52"/>
      <c r="AF69" s="52"/>
      <c r="AG69" s="104"/>
      <c r="AH69" s="34"/>
      <c r="AI69" s="34"/>
      <c r="AJ69" s="34"/>
      <c r="AK69" s="34"/>
      <c r="AL69" s="34"/>
      <c r="AM69" s="34"/>
      <c r="AN69" s="34"/>
      <c r="AO69" s="34"/>
      <c r="AP69" s="34"/>
      <c r="AQ69" s="52"/>
      <c r="AR69" s="52"/>
      <c r="AS69" s="104"/>
      <c r="AT69" s="52"/>
      <c r="AU69" s="52"/>
      <c r="AV69" s="52"/>
      <c r="AW69" s="52"/>
      <c r="AX69" s="52"/>
      <c r="AY69" s="52"/>
      <c r="AZ69" s="52"/>
      <c r="BA69" s="52"/>
      <c r="BB69" s="52"/>
      <c r="BC69" s="52"/>
      <c r="BD69" s="105"/>
      <c r="BE69" s="52"/>
      <c r="BF69" s="52"/>
      <c r="BG69" s="52"/>
      <c r="BH69" s="52"/>
      <c r="BI69" s="52"/>
      <c r="BJ69" s="52"/>
      <c r="BK69" s="52"/>
      <c r="BL69" s="52"/>
      <c r="BM69" s="52"/>
      <c r="BN69" s="52"/>
      <c r="BO69" s="104"/>
      <c r="BP69" s="52"/>
      <c r="BQ69" s="52"/>
      <c r="BR69" s="52"/>
      <c r="BS69" s="52"/>
      <c r="BT69" s="52"/>
      <c r="BU69" s="52"/>
      <c r="BV69" s="52"/>
      <c r="BW69" s="52"/>
      <c r="BX69" s="52"/>
      <c r="BY69" s="52"/>
      <c r="BZ69" s="58"/>
    </row>
    <row r="70" spans="1:78" ht="6" customHeight="1" x14ac:dyDescent="0.2">
      <c r="A70" s="44"/>
      <c r="B70" s="184"/>
      <c r="C70" s="70"/>
      <c r="D70" s="50"/>
      <c r="E70" s="70"/>
      <c r="F70" s="70"/>
      <c r="G70" s="70"/>
      <c r="H70" s="70"/>
      <c r="I70" s="70"/>
      <c r="J70" s="70"/>
      <c r="K70" s="70"/>
      <c r="L70" s="70"/>
      <c r="N70" s="132"/>
      <c r="O70" s="133"/>
      <c r="P70" s="133"/>
      <c r="Q70" s="133"/>
      <c r="R70" s="133"/>
      <c r="S70" s="133"/>
      <c r="T70" s="134"/>
      <c r="AG70" s="18"/>
      <c r="AH70" s="28"/>
      <c r="AI70" s="28"/>
      <c r="AJ70" s="28"/>
      <c r="AK70" s="28"/>
      <c r="AL70" s="28"/>
      <c r="AM70" s="28"/>
      <c r="AN70" s="28"/>
      <c r="AO70" s="28"/>
      <c r="AP70" s="28"/>
      <c r="AQ70" s="28"/>
      <c r="AR70" s="28"/>
      <c r="AS70" s="18"/>
      <c r="AT70" s="70"/>
      <c r="AU70" s="70"/>
      <c r="AV70" s="70"/>
      <c r="AW70" s="70"/>
      <c r="AX70" s="70"/>
      <c r="AY70" s="70"/>
      <c r="AZ70" s="70"/>
      <c r="BA70" s="70"/>
      <c r="BB70" s="70"/>
      <c r="BD70" s="19"/>
      <c r="BO70" s="143"/>
      <c r="BP70" s="133"/>
      <c r="BQ70" s="133"/>
      <c r="BR70" s="133"/>
      <c r="BS70" s="133"/>
      <c r="BT70" s="133"/>
      <c r="BU70" s="133"/>
      <c r="BV70" s="133"/>
      <c r="BW70" s="133"/>
      <c r="BX70" s="135"/>
      <c r="BY70" s="133"/>
      <c r="BZ70" s="144"/>
    </row>
    <row r="71" spans="1:78" ht="11.25" customHeight="1" x14ac:dyDescent="0.2">
      <c r="A71" s="44"/>
      <c r="B71" s="24" t="s">
        <v>703</v>
      </c>
      <c r="C71" s="64"/>
      <c r="D71" s="50"/>
      <c r="E71" s="287" t="str">
        <f ca="1">VLOOKUP(INDIRECT(ADDRESS(ROW(),COLUMN()-3)),Language_Translations,MATCH(Language_Selected,Language_Options,0),FALSE)</f>
        <v>Major household expenditures (such as a large appliance for the house like refrigerator)</v>
      </c>
      <c r="F71" s="287"/>
      <c r="G71" s="287"/>
      <c r="H71" s="287"/>
      <c r="I71" s="287"/>
      <c r="J71" s="287"/>
      <c r="K71" s="287"/>
      <c r="L71" s="287"/>
      <c r="N71" s="132"/>
      <c r="O71" s="135"/>
      <c r="P71" s="135"/>
      <c r="Q71" s="136"/>
      <c r="R71" s="136"/>
      <c r="S71" s="137"/>
      <c r="T71" s="138"/>
      <c r="V71" s="287" t="s">
        <v>1768</v>
      </c>
      <c r="W71" s="287"/>
      <c r="X71" s="59" t="s">
        <v>7</v>
      </c>
      <c r="Y71" s="59"/>
      <c r="Z71" s="59"/>
      <c r="AA71" s="59"/>
      <c r="AB71" s="59"/>
      <c r="AC71" s="59"/>
      <c r="AD71" s="59"/>
      <c r="AE71" s="24" t="s">
        <v>784</v>
      </c>
      <c r="AG71" s="18"/>
      <c r="AH71" s="71" t="s">
        <v>2372</v>
      </c>
      <c r="AI71" s="71"/>
      <c r="AJ71" s="59"/>
      <c r="AK71" s="59"/>
      <c r="AL71" s="59"/>
      <c r="AM71" s="130"/>
      <c r="AN71" s="130"/>
      <c r="AO71" s="130"/>
      <c r="AP71" s="130"/>
      <c r="AQ71" s="6"/>
      <c r="AS71" s="18"/>
      <c r="AT71" s="71" t="s">
        <v>2373</v>
      </c>
      <c r="AU71" s="71"/>
      <c r="AV71" s="71"/>
      <c r="AW71" s="71"/>
      <c r="AX71" s="71"/>
      <c r="AY71" s="71"/>
      <c r="AZ71" s="71"/>
      <c r="BA71" s="71"/>
      <c r="BB71" s="71"/>
      <c r="BC71" s="122"/>
      <c r="BD71" s="19"/>
      <c r="BF71" s="24" t="s">
        <v>2034</v>
      </c>
      <c r="BJ71" s="59" t="s">
        <v>7</v>
      </c>
      <c r="BK71" s="59"/>
      <c r="BL71" s="59"/>
      <c r="BM71" s="24">
        <v>1</v>
      </c>
      <c r="BO71" s="143"/>
      <c r="BP71" s="145"/>
      <c r="BQ71" s="145"/>
      <c r="BR71" s="145"/>
      <c r="BS71" s="145"/>
      <c r="BT71" s="145"/>
      <c r="BU71" s="145"/>
      <c r="BV71" s="145"/>
      <c r="BW71" s="145"/>
      <c r="BX71" s="145"/>
      <c r="BY71" s="149"/>
      <c r="BZ71" s="144"/>
    </row>
    <row r="72" spans="1:78" ht="11.25" customHeight="1" x14ac:dyDescent="0.2">
      <c r="A72" s="44"/>
      <c r="C72" s="64"/>
      <c r="D72" s="50"/>
      <c r="E72" s="287"/>
      <c r="F72" s="287"/>
      <c r="G72" s="287"/>
      <c r="H72" s="287"/>
      <c r="I72" s="287"/>
      <c r="J72" s="287"/>
      <c r="K72" s="287"/>
      <c r="L72" s="287"/>
      <c r="N72" s="132"/>
      <c r="O72" s="135"/>
      <c r="P72" s="135"/>
      <c r="Q72" s="136"/>
      <c r="R72" s="136"/>
      <c r="S72" s="137"/>
      <c r="T72" s="138"/>
      <c r="V72" s="287" t="s">
        <v>2374</v>
      </c>
      <c r="W72" s="286"/>
      <c r="X72" s="286"/>
      <c r="Y72" s="286"/>
      <c r="Z72" s="286"/>
      <c r="AA72" s="286"/>
      <c r="AB72" s="286"/>
      <c r="AC72" s="59" t="s">
        <v>7</v>
      </c>
      <c r="AD72" s="59"/>
      <c r="AE72" s="24" t="s">
        <v>786</v>
      </c>
      <c r="AG72" s="18"/>
      <c r="AH72" s="120" t="s">
        <v>2375</v>
      </c>
      <c r="AI72" s="71"/>
      <c r="AJ72" s="71"/>
      <c r="AK72" s="71"/>
      <c r="AL72" s="71"/>
      <c r="AM72" s="71"/>
      <c r="AN72" s="71"/>
      <c r="AO72" s="71"/>
      <c r="AP72" s="71"/>
      <c r="AS72" s="18"/>
      <c r="AU72" s="24" t="s">
        <v>2376</v>
      </c>
      <c r="AZ72" s="59"/>
      <c r="BA72" s="59"/>
      <c r="BB72" s="59" t="s">
        <v>7</v>
      </c>
      <c r="BC72" s="122" t="s">
        <v>48</v>
      </c>
      <c r="BD72" s="19"/>
      <c r="BF72" s="24" t="s">
        <v>2377</v>
      </c>
      <c r="BL72" s="59" t="s">
        <v>7</v>
      </c>
      <c r="BM72" s="24">
        <v>2</v>
      </c>
      <c r="BO72" s="143"/>
      <c r="BP72" s="135"/>
      <c r="BQ72" s="135"/>
      <c r="BR72" s="135"/>
      <c r="BS72" s="135"/>
      <c r="BT72" s="135"/>
      <c r="BU72" s="135"/>
      <c r="BV72" s="136"/>
      <c r="BW72" s="136"/>
      <c r="BX72" s="136"/>
      <c r="BY72" s="149"/>
      <c r="BZ72" s="144"/>
    </row>
    <row r="73" spans="1:78" ht="11.25" customHeight="1" x14ac:dyDescent="0.2">
      <c r="A73" s="44"/>
      <c r="C73" s="64"/>
      <c r="D73" s="50"/>
      <c r="E73" s="287"/>
      <c r="F73" s="287"/>
      <c r="G73" s="287"/>
      <c r="H73" s="287"/>
      <c r="I73" s="287"/>
      <c r="J73" s="287"/>
      <c r="K73" s="287"/>
      <c r="L73" s="287"/>
      <c r="N73" s="132"/>
      <c r="O73" s="312"/>
      <c r="P73" s="312"/>
      <c r="Q73" s="312"/>
      <c r="R73" s="312"/>
      <c r="S73" s="139"/>
      <c r="T73" s="138"/>
      <c r="V73" s="287" t="s">
        <v>2378</v>
      </c>
      <c r="W73" s="286"/>
      <c r="X73" s="286"/>
      <c r="Y73" s="286"/>
      <c r="Z73" s="286"/>
      <c r="AA73" s="286"/>
      <c r="AB73" s="286"/>
      <c r="AC73" s="59" t="s">
        <v>7</v>
      </c>
      <c r="AD73" s="59"/>
      <c r="AE73" s="24" t="s">
        <v>788</v>
      </c>
      <c r="AG73" s="18"/>
      <c r="AH73" s="33" t="s">
        <v>2379</v>
      </c>
      <c r="AI73" s="84"/>
      <c r="AJ73" s="84"/>
      <c r="AK73" s="84"/>
      <c r="AL73" s="59" t="s">
        <v>7</v>
      </c>
      <c r="AM73" s="59"/>
      <c r="AN73" s="59"/>
      <c r="AO73" s="59"/>
      <c r="AP73" s="59"/>
      <c r="AQ73" s="6">
        <v>1</v>
      </c>
      <c r="AS73" s="18"/>
      <c r="AT73" s="71" t="s">
        <v>2380</v>
      </c>
      <c r="AU73" s="71"/>
      <c r="AV73" s="71"/>
      <c r="AW73" s="71"/>
      <c r="AX73" s="71"/>
      <c r="AY73" s="71"/>
      <c r="AZ73" s="71"/>
      <c r="BA73" s="71"/>
      <c r="BB73" s="71"/>
      <c r="BD73" s="19"/>
      <c r="BF73" s="24" t="s">
        <v>2381</v>
      </c>
      <c r="BL73" s="59" t="s">
        <v>7</v>
      </c>
      <c r="BM73" s="24">
        <v>3</v>
      </c>
      <c r="BO73" s="143"/>
      <c r="BP73" s="145"/>
      <c r="BQ73" s="145"/>
      <c r="BR73" s="145"/>
      <c r="BS73" s="145"/>
      <c r="BT73" s="145"/>
      <c r="BU73" s="145"/>
      <c r="BV73" s="145"/>
      <c r="BW73" s="145"/>
      <c r="BX73" s="145"/>
      <c r="BY73" s="135"/>
      <c r="BZ73" s="144"/>
    </row>
    <row r="74" spans="1:78" ht="11.25" customHeight="1" x14ac:dyDescent="0.2">
      <c r="A74" s="50"/>
      <c r="C74" s="64"/>
      <c r="D74" s="50"/>
      <c r="E74" s="287"/>
      <c r="F74" s="287"/>
      <c r="G74" s="287"/>
      <c r="H74" s="287"/>
      <c r="I74" s="287"/>
      <c r="J74" s="287"/>
      <c r="K74" s="287"/>
      <c r="L74" s="287"/>
      <c r="N74" s="132"/>
      <c r="O74" s="312"/>
      <c r="P74" s="312"/>
      <c r="Q74" s="312"/>
      <c r="R74" s="312"/>
      <c r="S74" s="139"/>
      <c r="T74" s="138"/>
      <c r="V74" s="287" t="s">
        <v>2383</v>
      </c>
      <c r="W74" s="286"/>
      <c r="X74" s="286"/>
      <c r="Y74" s="286"/>
      <c r="Z74" s="286"/>
      <c r="AA74" s="286"/>
      <c r="AB74" s="286"/>
      <c r="AC74" s="286"/>
      <c r="AD74" s="286"/>
      <c r="AE74" s="24" t="s">
        <v>790</v>
      </c>
      <c r="AG74" s="18"/>
      <c r="AH74" s="130"/>
      <c r="AI74" s="33" t="s">
        <v>2382</v>
      </c>
      <c r="AJ74" s="33"/>
      <c r="AK74" s="33"/>
      <c r="AL74" s="33"/>
      <c r="AQ74" s="6"/>
      <c r="AS74" s="18"/>
      <c r="AU74" s="24" t="s">
        <v>2384</v>
      </c>
      <c r="AY74" s="59" t="s">
        <v>7</v>
      </c>
      <c r="AZ74" s="59"/>
      <c r="BA74" s="59"/>
      <c r="BB74" s="59"/>
      <c r="BC74" s="122" t="s">
        <v>51</v>
      </c>
      <c r="BD74" s="19"/>
      <c r="BF74" s="24" t="s">
        <v>2385</v>
      </c>
      <c r="BL74" s="59" t="s">
        <v>7</v>
      </c>
      <c r="BM74" s="24">
        <v>4</v>
      </c>
      <c r="BO74" s="132"/>
      <c r="BP74" s="135"/>
      <c r="BQ74" s="135"/>
      <c r="BR74" s="135"/>
      <c r="BS74" s="135"/>
      <c r="BT74" s="136"/>
      <c r="BU74" s="136"/>
      <c r="BV74" s="136"/>
      <c r="BW74" s="136"/>
      <c r="BX74" s="136"/>
      <c r="BY74" s="149"/>
      <c r="BZ74" s="146"/>
    </row>
    <row r="75" spans="1:78" ht="11.25" customHeight="1" x14ac:dyDescent="0.2">
      <c r="A75" s="50"/>
      <c r="D75" s="50"/>
      <c r="E75" s="287"/>
      <c r="F75" s="287"/>
      <c r="G75" s="287"/>
      <c r="H75" s="287"/>
      <c r="I75" s="287"/>
      <c r="J75" s="287"/>
      <c r="K75" s="287"/>
      <c r="L75" s="287"/>
      <c r="N75" s="132"/>
      <c r="O75" s="312"/>
      <c r="P75" s="312"/>
      <c r="Q75" s="312"/>
      <c r="R75" s="312"/>
      <c r="S75" s="139"/>
      <c r="T75" s="138"/>
      <c r="V75" s="186" t="s">
        <v>2270</v>
      </c>
      <c r="W75" s="186"/>
      <c r="X75" s="186"/>
      <c r="Y75" s="186"/>
      <c r="Z75" s="186"/>
      <c r="AA75" s="186"/>
      <c r="AB75" s="59" t="s">
        <v>7</v>
      </c>
      <c r="AC75" s="59"/>
      <c r="AD75" s="59"/>
      <c r="AE75" s="24" t="s">
        <v>830</v>
      </c>
      <c r="AG75" s="18"/>
      <c r="AS75" s="18"/>
      <c r="AT75" s="71" t="s">
        <v>2386</v>
      </c>
      <c r="AU75" s="71"/>
      <c r="AV75" s="71"/>
      <c r="AW75" s="71"/>
      <c r="AX75" s="71"/>
      <c r="AY75" s="71"/>
      <c r="AZ75" s="71"/>
      <c r="BA75" s="71"/>
      <c r="BB75" s="71"/>
      <c r="BD75" s="19"/>
      <c r="BO75" s="132"/>
      <c r="BP75" s="145"/>
      <c r="BQ75" s="145"/>
      <c r="BR75" s="145"/>
      <c r="BS75" s="145"/>
      <c r="BT75" s="145"/>
      <c r="BU75" s="145"/>
      <c r="BV75" s="145"/>
      <c r="BW75" s="145"/>
      <c r="BX75" s="145"/>
      <c r="BY75" s="135"/>
      <c r="BZ75" s="146"/>
    </row>
    <row r="76" spans="1:78" ht="11.25" customHeight="1" x14ac:dyDescent="0.2">
      <c r="A76" s="50"/>
      <c r="D76" s="50"/>
      <c r="E76" s="287"/>
      <c r="F76" s="287"/>
      <c r="G76" s="287"/>
      <c r="H76" s="287"/>
      <c r="I76" s="287"/>
      <c r="J76" s="287"/>
      <c r="K76" s="287"/>
      <c r="L76" s="287"/>
      <c r="N76" s="132"/>
      <c r="O76" s="189"/>
      <c r="P76" s="189"/>
      <c r="Q76" s="189"/>
      <c r="R76" s="189"/>
      <c r="S76" s="139"/>
      <c r="T76" s="138"/>
      <c r="W76" s="85"/>
      <c r="X76" s="85"/>
      <c r="Y76" s="85"/>
      <c r="Z76" s="85"/>
      <c r="AA76" s="85"/>
      <c r="AB76" s="85"/>
      <c r="AC76" s="85"/>
      <c r="AD76" s="85"/>
      <c r="AG76" s="18"/>
      <c r="AH76" s="24" t="s">
        <v>2387</v>
      </c>
      <c r="AS76" s="18"/>
      <c r="AU76" s="186" t="s">
        <v>2384</v>
      </c>
      <c r="AV76" s="71"/>
      <c r="AW76" s="71"/>
      <c r="AY76" s="59" t="s">
        <v>7</v>
      </c>
      <c r="AZ76" s="59"/>
      <c r="BA76" s="59"/>
      <c r="BB76" s="59"/>
      <c r="BC76" s="122" t="s">
        <v>53</v>
      </c>
      <c r="BD76" s="19"/>
      <c r="BO76" s="132"/>
      <c r="BP76" s="147"/>
      <c r="BQ76" s="145"/>
      <c r="BR76" s="145"/>
      <c r="BS76" s="145"/>
      <c r="BT76" s="136"/>
      <c r="BU76" s="136"/>
      <c r="BV76" s="136"/>
      <c r="BW76" s="136"/>
      <c r="BX76" s="136"/>
      <c r="BY76" s="149"/>
      <c r="BZ76" s="146"/>
    </row>
    <row r="77" spans="1:78" ht="11.25" customHeight="1" x14ac:dyDescent="0.2">
      <c r="A77" s="50"/>
      <c r="D77" s="50"/>
      <c r="E77" s="287"/>
      <c r="F77" s="287"/>
      <c r="G77" s="287"/>
      <c r="H77" s="287"/>
      <c r="I77" s="287"/>
      <c r="J77" s="287"/>
      <c r="K77" s="287"/>
      <c r="L77" s="287"/>
      <c r="N77" s="132"/>
      <c r="O77" s="189"/>
      <c r="P77" s="189"/>
      <c r="Q77" s="189"/>
      <c r="R77" s="189"/>
      <c r="S77" s="139"/>
      <c r="T77" s="138"/>
      <c r="V77" s="85"/>
      <c r="W77" s="21" t="s">
        <v>2382</v>
      </c>
      <c r="Z77" s="85"/>
      <c r="AA77" s="85"/>
      <c r="AB77" s="85"/>
      <c r="AC77" s="85"/>
      <c r="AD77" s="85"/>
      <c r="AE77" s="79"/>
      <c r="AG77" s="18"/>
      <c r="AH77" s="24" t="s">
        <v>2379</v>
      </c>
      <c r="AL77" s="59" t="s">
        <v>7</v>
      </c>
      <c r="AM77" s="59"/>
      <c r="AN77" s="59"/>
      <c r="AO77" s="59"/>
      <c r="AP77" s="59"/>
      <c r="AQ77" s="24">
        <v>2</v>
      </c>
      <c r="AS77" s="18"/>
      <c r="AT77" s="24" t="s">
        <v>2388</v>
      </c>
      <c r="BA77" s="59" t="s">
        <v>7</v>
      </c>
      <c r="BB77" s="59"/>
      <c r="BC77" s="122">
        <v>93</v>
      </c>
      <c r="BD77" s="19"/>
      <c r="BO77" s="132"/>
      <c r="BP77" s="135"/>
      <c r="BQ77" s="135"/>
      <c r="BR77" s="135"/>
      <c r="BS77" s="135"/>
      <c r="BT77" s="135"/>
      <c r="BU77" s="135"/>
      <c r="BV77" s="135"/>
      <c r="BW77" s="135"/>
      <c r="BX77" s="136"/>
      <c r="BY77" s="149"/>
      <c r="BZ77" s="146"/>
    </row>
    <row r="78" spans="1:78" ht="6" customHeight="1" x14ac:dyDescent="0.2">
      <c r="A78" s="51"/>
      <c r="B78" s="187"/>
      <c r="C78" s="34"/>
      <c r="D78" s="51"/>
      <c r="E78" s="34"/>
      <c r="F78" s="34"/>
      <c r="G78" s="34"/>
      <c r="H78" s="34"/>
      <c r="I78" s="34"/>
      <c r="J78" s="34"/>
      <c r="K78" s="34"/>
      <c r="L78" s="34"/>
      <c r="M78" s="52"/>
      <c r="N78" s="140"/>
      <c r="O78" s="141"/>
      <c r="P78" s="141"/>
      <c r="Q78" s="141"/>
      <c r="R78" s="141"/>
      <c r="S78" s="141"/>
      <c r="T78" s="142"/>
      <c r="U78" s="52"/>
      <c r="V78" s="52"/>
      <c r="W78" s="52"/>
      <c r="X78" s="52"/>
      <c r="Y78" s="52"/>
      <c r="Z78" s="52"/>
      <c r="AA78" s="52"/>
      <c r="AB78" s="52"/>
      <c r="AC78" s="52"/>
      <c r="AD78" s="52"/>
      <c r="AE78" s="52"/>
      <c r="AF78" s="52"/>
      <c r="AG78" s="104"/>
      <c r="AH78" s="34"/>
      <c r="AI78" s="34"/>
      <c r="AJ78" s="34"/>
      <c r="AK78" s="34"/>
      <c r="AL78" s="34"/>
      <c r="AM78" s="34"/>
      <c r="AN78" s="34"/>
      <c r="AO78" s="34"/>
      <c r="AP78" s="34"/>
      <c r="AQ78" s="52"/>
      <c r="AR78" s="52"/>
      <c r="AS78" s="104"/>
      <c r="AT78" s="52"/>
      <c r="AU78" s="52"/>
      <c r="AV78" s="52"/>
      <c r="AW78" s="52"/>
      <c r="AX78" s="52"/>
      <c r="AY78" s="52"/>
      <c r="AZ78" s="52"/>
      <c r="BA78" s="52"/>
      <c r="BB78" s="52"/>
      <c r="BC78" s="52"/>
      <c r="BD78" s="105"/>
      <c r="BE78" s="52"/>
      <c r="BF78" s="52"/>
      <c r="BG78" s="52"/>
      <c r="BH78" s="52"/>
      <c r="BI78" s="52"/>
      <c r="BJ78" s="52"/>
      <c r="BK78" s="52"/>
      <c r="BL78" s="52"/>
      <c r="BM78" s="52"/>
      <c r="BN78" s="52"/>
      <c r="BO78" s="140"/>
      <c r="BP78" s="141"/>
      <c r="BQ78" s="141"/>
      <c r="BR78" s="141"/>
      <c r="BS78" s="141"/>
      <c r="BT78" s="141"/>
      <c r="BU78" s="141"/>
      <c r="BV78" s="141"/>
      <c r="BW78" s="141"/>
      <c r="BX78" s="141"/>
      <c r="BY78" s="141"/>
      <c r="BZ78" s="148"/>
    </row>
    <row r="79" spans="1:78" ht="6" customHeight="1" x14ac:dyDescent="0.2">
      <c r="A79" s="44"/>
      <c r="B79" s="184"/>
      <c r="C79" s="70"/>
      <c r="D79" s="50"/>
      <c r="E79" s="70"/>
      <c r="F79" s="70"/>
      <c r="G79" s="70"/>
      <c r="H79" s="70"/>
      <c r="I79" s="70"/>
      <c r="J79" s="70"/>
      <c r="K79" s="70"/>
      <c r="L79" s="70"/>
      <c r="N79" s="132"/>
      <c r="O79" s="133"/>
      <c r="P79" s="133"/>
      <c r="Q79" s="133"/>
      <c r="R79" s="133"/>
      <c r="S79" s="133"/>
      <c r="T79" s="134"/>
      <c r="AG79" s="18"/>
      <c r="AH79" s="28"/>
      <c r="AI79" s="28"/>
      <c r="AJ79" s="28"/>
      <c r="AK79" s="28"/>
      <c r="AL79" s="28"/>
      <c r="AM79" s="28"/>
      <c r="AN79" s="28"/>
      <c r="AO79" s="28"/>
      <c r="AP79" s="28"/>
      <c r="AQ79" s="28"/>
      <c r="AR79" s="28"/>
      <c r="AS79" s="18"/>
      <c r="AT79" s="70"/>
      <c r="AU79" s="70"/>
      <c r="AV79" s="70"/>
      <c r="AW79" s="70"/>
      <c r="AX79" s="70"/>
      <c r="AY79" s="70"/>
      <c r="AZ79" s="70"/>
      <c r="BA79" s="70"/>
      <c r="BB79" s="70"/>
      <c r="BD79" s="19"/>
      <c r="BO79" s="143"/>
      <c r="BP79" s="133"/>
      <c r="BQ79" s="133"/>
      <c r="BR79" s="133"/>
      <c r="BS79" s="133"/>
      <c r="BT79" s="133"/>
      <c r="BU79" s="133"/>
      <c r="BV79" s="133"/>
      <c r="BW79" s="133"/>
      <c r="BX79" s="135"/>
      <c r="BY79" s="133"/>
      <c r="BZ79" s="144"/>
    </row>
    <row r="80" spans="1:78" ht="11.25" customHeight="1" x14ac:dyDescent="0.2">
      <c r="A80" s="44"/>
      <c r="B80" s="24" t="s">
        <v>705</v>
      </c>
      <c r="C80" s="64"/>
      <c r="D80" s="50"/>
      <c r="E80" s="287" t="str">
        <f ca="1">VLOOKUP(INDIRECT(ADDRESS(ROW(),COLUMN()-3)),Language_Translations,MATCH(Language_Selected,Language_Options,0),FALSE)</f>
        <v>Minor household expenditures (such as food for daily consumption or other household needs)</v>
      </c>
      <c r="F80" s="287"/>
      <c r="G80" s="287"/>
      <c r="H80" s="287"/>
      <c r="I80" s="287"/>
      <c r="J80" s="287"/>
      <c r="K80" s="287"/>
      <c r="L80" s="287"/>
      <c r="N80" s="132"/>
      <c r="O80" s="135"/>
      <c r="P80" s="135"/>
      <c r="Q80" s="136"/>
      <c r="R80" s="136"/>
      <c r="S80" s="137"/>
      <c r="T80" s="138"/>
      <c r="V80" s="287" t="s">
        <v>1768</v>
      </c>
      <c r="W80" s="287"/>
      <c r="X80" s="59" t="s">
        <v>7</v>
      </c>
      <c r="Y80" s="59"/>
      <c r="Z80" s="59"/>
      <c r="AA80" s="59"/>
      <c r="AB80" s="59"/>
      <c r="AC80" s="59"/>
      <c r="AD80" s="59"/>
      <c r="AE80" s="24" t="s">
        <v>784</v>
      </c>
      <c r="AG80" s="18"/>
      <c r="AI80" s="71"/>
      <c r="AJ80" s="59"/>
      <c r="AK80" s="59"/>
      <c r="AL80" s="59"/>
      <c r="AM80" s="130"/>
      <c r="AN80" s="130"/>
      <c r="AO80" s="130"/>
      <c r="AP80" s="130"/>
      <c r="AQ80" s="6"/>
      <c r="AS80" s="18"/>
      <c r="AT80" s="71" t="s">
        <v>2373</v>
      </c>
      <c r="AU80" s="71"/>
      <c r="AV80" s="71"/>
      <c r="AW80" s="71"/>
      <c r="AX80" s="71"/>
      <c r="AY80" s="71"/>
      <c r="AZ80" s="71"/>
      <c r="BA80" s="71"/>
      <c r="BB80" s="71"/>
      <c r="BC80" s="122"/>
      <c r="BD80" s="19"/>
      <c r="BF80" s="24" t="s">
        <v>2034</v>
      </c>
      <c r="BJ80" s="59" t="s">
        <v>7</v>
      </c>
      <c r="BK80" s="59"/>
      <c r="BL80" s="59"/>
      <c r="BM80" s="24">
        <v>1</v>
      </c>
      <c r="BO80" s="143"/>
      <c r="BP80" s="145"/>
      <c r="BQ80" s="145"/>
      <c r="BR80" s="145"/>
      <c r="BS80" s="145"/>
      <c r="BT80" s="145"/>
      <c r="BU80" s="145"/>
      <c r="BV80" s="145"/>
      <c r="BW80" s="145"/>
      <c r="BX80" s="145"/>
      <c r="BY80" s="149"/>
      <c r="BZ80" s="144"/>
    </row>
    <row r="81" spans="1:78" ht="11.25" customHeight="1" x14ac:dyDescent="0.2">
      <c r="A81" s="44"/>
      <c r="C81" s="64"/>
      <c r="D81" s="50"/>
      <c r="E81" s="287"/>
      <c r="F81" s="287"/>
      <c r="G81" s="287"/>
      <c r="H81" s="287"/>
      <c r="I81" s="287"/>
      <c r="J81" s="287"/>
      <c r="K81" s="287"/>
      <c r="L81" s="287"/>
      <c r="N81" s="132"/>
      <c r="O81" s="135"/>
      <c r="P81" s="135"/>
      <c r="Q81" s="136"/>
      <c r="R81" s="136"/>
      <c r="S81" s="137"/>
      <c r="T81" s="138"/>
      <c r="V81" s="287" t="s">
        <v>2374</v>
      </c>
      <c r="W81" s="286"/>
      <c r="X81" s="286"/>
      <c r="Y81" s="286"/>
      <c r="Z81" s="286"/>
      <c r="AA81" s="286"/>
      <c r="AB81" s="286"/>
      <c r="AC81" s="59" t="s">
        <v>7</v>
      </c>
      <c r="AD81" s="59"/>
      <c r="AE81" s="24" t="s">
        <v>786</v>
      </c>
      <c r="AG81" s="18"/>
      <c r="AH81" s="120" t="s">
        <v>2375</v>
      </c>
      <c r="AI81" s="71"/>
      <c r="AJ81" s="71"/>
      <c r="AK81" s="71"/>
      <c r="AL81" s="71"/>
      <c r="AM81" s="71"/>
      <c r="AN81" s="71"/>
      <c r="AO81" s="71"/>
      <c r="AP81" s="71"/>
      <c r="AS81" s="18"/>
      <c r="AU81" s="24" t="s">
        <v>2376</v>
      </c>
      <c r="AZ81" s="59"/>
      <c r="BA81" s="59"/>
      <c r="BB81" s="59" t="s">
        <v>7</v>
      </c>
      <c r="BC81" s="122" t="s">
        <v>48</v>
      </c>
      <c r="BD81" s="19"/>
      <c r="BF81" s="24" t="s">
        <v>2377</v>
      </c>
      <c r="BL81" s="59" t="s">
        <v>7</v>
      </c>
      <c r="BM81" s="24">
        <v>2</v>
      </c>
      <c r="BO81" s="143"/>
      <c r="BP81" s="135"/>
      <c r="BQ81" s="135"/>
      <c r="BR81" s="135"/>
      <c r="BS81" s="135"/>
      <c r="BT81" s="135"/>
      <c r="BU81" s="135"/>
      <c r="BV81" s="136"/>
      <c r="BW81" s="136"/>
      <c r="BX81" s="136"/>
      <c r="BY81" s="149"/>
      <c r="BZ81" s="144"/>
    </row>
    <row r="82" spans="1:78" ht="11.25" customHeight="1" x14ac:dyDescent="0.2">
      <c r="A82" s="44"/>
      <c r="C82" s="64"/>
      <c r="D82" s="50"/>
      <c r="E82" s="287"/>
      <c r="F82" s="287"/>
      <c r="G82" s="287"/>
      <c r="H82" s="287"/>
      <c r="I82" s="287"/>
      <c r="J82" s="287"/>
      <c r="K82" s="287"/>
      <c r="L82" s="287"/>
      <c r="N82" s="132"/>
      <c r="O82" s="312"/>
      <c r="P82" s="312"/>
      <c r="Q82" s="312"/>
      <c r="R82" s="312"/>
      <c r="S82" s="139"/>
      <c r="T82" s="138"/>
      <c r="V82" s="287" t="s">
        <v>2378</v>
      </c>
      <c r="W82" s="286"/>
      <c r="X82" s="286"/>
      <c r="Y82" s="286"/>
      <c r="Z82" s="286"/>
      <c r="AA82" s="286"/>
      <c r="AB82" s="286"/>
      <c r="AC82" s="59" t="s">
        <v>7</v>
      </c>
      <c r="AD82" s="59"/>
      <c r="AE82" s="24" t="s">
        <v>788</v>
      </c>
      <c r="AG82" s="18"/>
      <c r="AH82" s="33" t="s">
        <v>2379</v>
      </c>
      <c r="AI82" s="84"/>
      <c r="AJ82" s="84"/>
      <c r="AK82" s="84"/>
      <c r="AL82" s="59" t="s">
        <v>7</v>
      </c>
      <c r="AM82" s="59"/>
      <c r="AN82" s="59"/>
      <c r="AO82" s="59"/>
      <c r="AP82" s="59"/>
      <c r="AQ82" s="6">
        <v>1</v>
      </c>
      <c r="AS82" s="18"/>
      <c r="AT82" s="71" t="s">
        <v>2380</v>
      </c>
      <c r="AU82" s="71"/>
      <c r="AV82" s="71"/>
      <c r="AW82" s="71"/>
      <c r="AX82" s="71"/>
      <c r="AY82" s="71"/>
      <c r="AZ82" s="71"/>
      <c r="BA82" s="71"/>
      <c r="BB82" s="71"/>
      <c r="BD82" s="19"/>
      <c r="BF82" s="24" t="s">
        <v>2381</v>
      </c>
      <c r="BL82" s="59" t="s">
        <v>7</v>
      </c>
      <c r="BM82" s="24">
        <v>3</v>
      </c>
      <c r="BO82" s="143"/>
      <c r="BP82" s="145"/>
      <c r="BQ82" s="145"/>
      <c r="BR82" s="145"/>
      <c r="BS82" s="145"/>
      <c r="BT82" s="145"/>
      <c r="BU82" s="145"/>
      <c r="BV82" s="145"/>
      <c r="BW82" s="145"/>
      <c r="BX82" s="145"/>
      <c r="BY82" s="135"/>
      <c r="BZ82" s="144"/>
    </row>
    <row r="83" spans="1:78" ht="11.25" customHeight="1" x14ac:dyDescent="0.2">
      <c r="A83" s="50"/>
      <c r="C83" s="64"/>
      <c r="D83" s="50"/>
      <c r="E83" s="287"/>
      <c r="F83" s="287"/>
      <c r="G83" s="287"/>
      <c r="H83" s="287"/>
      <c r="I83" s="287"/>
      <c r="J83" s="287"/>
      <c r="K83" s="287"/>
      <c r="L83" s="287"/>
      <c r="N83" s="132"/>
      <c r="O83" s="312"/>
      <c r="P83" s="312"/>
      <c r="Q83" s="312"/>
      <c r="R83" s="312"/>
      <c r="S83" s="139"/>
      <c r="T83" s="138"/>
      <c r="V83" s="287" t="s">
        <v>2383</v>
      </c>
      <c r="W83" s="286"/>
      <c r="X83" s="286"/>
      <c r="Y83" s="286"/>
      <c r="Z83" s="286"/>
      <c r="AA83" s="286"/>
      <c r="AB83" s="286"/>
      <c r="AC83" s="286"/>
      <c r="AD83" s="286"/>
      <c r="AE83" s="24" t="s">
        <v>790</v>
      </c>
      <c r="AG83" s="18"/>
      <c r="AH83" s="130"/>
      <c r="AI83" s="21" t="s">
        <v>2389</v>
      </c>
      <c r="AJ83" s="33"/>
      <c r="AK83" s="33"/>
      <c r="AL83" s="33"/>
      <c r="AQ83" s="6"/>
      <c r="AS83" s="18"/>
      <c r="AU83" s="24" t="s">
        <v>2384</v>
      </c>
      <c r="AY83" s="59" t="s">
        <v>7</v>
      </c>
      <c r="AZ83" s="59"/>
      <c r="BA83" s="59"/>
      <c r="BB83" s="59"/>
      <c r="BC83" s="122" t="s">
        <v>51</v>
      </c>
      <c r="BD83" s="19"/>
      <c r="BF83" s="24" t="s">
        <v>2385</v>
      </c>
      <c r="BL83" s="59" t="s">
        <v>7</v>
      </c>
      <c r="BM83" s="24">
        <v>4</v>
      </c>
      <c r="BO83" s="132"/>
      <c r="BP83" s="135"/>
      <c r="BQ83" s="135"/>
      <c r="BR83" s="135"/>
      <c r="BS83" s="135"/>
      <c r="BT83" s="136"/>
      <c r="BU83" s="136"/>
      <c r="BV83" s="136"/>
      <c r="BW83" s="136"/>
      <c r="BX83" s="136"/>
      <c r="BY83" s="149"/>
      <c r="BZ83" s="146"/>
    </row>
    <row r="84" spans="1:78" ht="11.25" customHeight="1" x14ac:dyDescent="0.2">
      <c r="A84" s="50"/>
      <c r="D84" s="50"/>
      <c r="E84" s="287"/>
      <c r="F84" s="287"/>
      <c r="G84" s="287"/>
      <c r="H84" s="287"/>
      <c r="I84" s="287"/>
      <c r="J84" s="287"/>
      <c r="K84" s="287"/>
      <c r="L84" s="287"/>
      <c r="N84" s="132"/>
      <c r="O84" s="189"/>
      <c r="P84" s="189"/>
      <c r="Q84" s="189"/>
      <c r="R84" s="189"/>
      <c r="S84" s="139"/>
      <c r="T84" s="138"/>
      <c r="V84" s="186" t="s">
        <v>2270</v>
      </c>
      <c r="W84" s="186"/>
      <c r="X84" s="186"/>
      <c r="Y84" s="186"/>
      <c r="Z84" s="186"/>
      <c r="AA84" s="186"/>
      <c r="AB84" s="59" t="s">
        <v>7</v>
      </c>
      <c r="AC84" s="59"/>
      <c r="AD84" s="59"/>
      <c r="AE84" s="24" t="s">
        <v>830</v>
      </c>
      <c r="AG84" s="18"/>
      <c r="AS84" s="18"/>
      <c r="AT84" s="71" t="s">
        <v>2386</v>
      </c>
      <c r="AU84" s="71"/>
      <c r="AV84" s="71"/>
      <c r="AW84" s="71"/>
      <c r="AX84" s="71"/>
      <c r="AY84" s="71"/>
      <c r="AZ84" s="71"/>
      <c r="BA84" s="71"/>
      <c r="BB84" s="71"/>
      <c r="BD84" s="19"/>
      <c r="BO84" s="132"/>
      <c r="BP84" s="145"/>
      <c r="BQ84" s="145"/>
      <c r="BR84" s="145"/>
      <c r="BS84" s="145"/>
      <c r="BT84" s="145"/>
      <c r="BU84" s="145"/>
      <c r="BV84" s="145"/>
      <c r="BW84" s="145"/>
      <c r="BX84" s="145"/>
      <c r="BY84" s="135"/>
      <c r="BZ84" s="146"/>
    </row>
    <row r="85" spans="1:78" ht="11.25" customHeight="1" x14ac:dyDescent="0.2">
      <c r="A85" s="50"/>
      <c r="D85" s="50"/>
      <c r="E85" s="70"/>
      <c r="F85" s="70"/>
      <c r="G85" s="70"/>
      <c r="H85" s="70"/>
      <c r="I85" s="70"/>
      <c r="J85" s="70"/>
      <c r="K85" s="70"/>
      <c r="L85" s="70"/>
      <c r="N85" s="132"/>
      <c r="O85" s="189"/>
      <c r="P85" s="189"/>
      <c r="Q85" s="189"/>
      <c r="R85" s="189"/>
      <c r="S85" s="139"/>
      <c r="T85" s="138"/>
      <c r="W85" s="85"/>
      <c r="X85" s="85"/>
      <c r="Y85" s="85"/>
      <c r="Z85" s="85"/>
      <c r="AA85" s="85"/>
      <c r="AB85" s="85"/>
      <c r="AC85" s="85"/>
      <c r="AD85" s="85"/>
      <c r="AG85" s="18"/>
      <c r="AH85" s="24" t="s">
        <v>2387</v>
      </c>
      <c r="AS85" s="18"/>
      <c r="AU85" s="186" t="s">
        <v>2384</v>
      </c>
      <c r="AV85" s="71"/>
      <c r="AW85" s="71"/>
      <c r="AY85" s="59" t="s">
        <v>7</v>
      </c>
      <c r="AZ85" s="59"/>
      <c r="BA85" s="59"/>
      <c r="BB85" s="59"/>
      <c r="BC85" s="122" t="s">
        <v>53</v>
      </c>
      <c r="BD85" s="19"/>
      <c r="BO85" s="132"/>
      <c r="BP85" s="147"/>
      <c r="BQ85" s="145"/>
      <c r="BR85" s="145"/>
      <c r="BS85" s="145"/>
      <c r="BT85" s="136"/>
      <c r="BU85" s="136"/>
      <c r="BV85" s="136"/>
      <c r="BW85" s="136"/>
      <c r="BX85" s="136"/>
      <c r="BY85" s="149"/>
      <c r="BZ85" s="146"/>
    </row>
    <row r="86" spans="1:78" ht="11.25" customHeight="1" x14ac:dyDescent="0.2">
      <c r="A86" s="50"/>
      <c r="D86" s="50"/>
      <c r="E86" s="70"/>
      <c r="F86" s="70"/>
      <c r="G86" s="70"/>
      <c r="H86" s="70"/>
      <c r="I86" s="70"/>
      <c r="J86" s="70"/>
      <c r="K86" s="70"/>
      <c r="L86" s="70"/>
      <c r="N86" s="132"/>
      <c r="O86" s="189"/>
      <c r="P86" s="189"/>
      <c r="Q86" s="189"/>
      <c r="R86" s="189"/>
      <c r="S86" s="139"/>
      <c r="T86" s="138"/>
      <c r="V86" s="85"/>
      <c r="W86" s="21" t="s">
        <v>2389</v>
      </c>
      <c r="Z86" s="85"/>
      <c r="AA86" s="85"/>
      <c r="AB86" s="85"/>
      <c r="AC86" s="85"/>
      <c r="AD86" s="85"/>
      <c r="AE86" s="79"/>
      <c r="AG86" s="18"/>
      <c r="AH86" s="24" t="s">
        <v>2379</v>
      </c>
      <c r="AL86" s="59" t="s">
        <v>7</v>
      </c>
      <c r="AM86" s="59"/>
      <c r="AN86" s="59"/>
      <c r="AO86" s="59"/>
      <c r="AP86" s="59"/>
      <c r="AQ86" s="24">
        <v>2</v>
      </c>
      <c r="AS86" s="18"/>
      <c r="AT86" s="24" t="s">
        <v>2388</v>
      </c>
      <c r="BA86" s="59" t="s">
        <v>7</v>
      </c>
      <c r="BB86" s="59"/>
      <c r="BC86" s="122">
        <v>93</v>
      </c>
      <c r="BD86" s="19"/>
      <c r="BF86" s="21" t="s">
        <v>2390</v>
      </c>
      <c r="BO86" s="132"/>
      <c r="BP86" s="135"/>
      <c r="BQ86" s="135"/>
      <c r="BR86" s="135"/>
      <c r="BS86" s="135"/>
      <c r="BT86" s="135"/>
      <c r="BU86" s="135"/>
      <c r="BV86" s="135"/>
      <c r="BW86" s="135"/>
      <c r="BX86" s="136"/>
      <c r="BY86" s="149"/>
      <c r="BZ86" s="146"/>
    </row>
    <row r="87" spans="1:78" ht="6" customHeight="1" x14ac:dyDescent="0.2">
      <c r="A87" s="51"/>
      <c r="B87" s="187"/>
      <c r="C87" s="34"/>
      <c r="D87" s="51"/>
      <c r="E87" s="34"/>
      <c r="F87" s="34"/>
      <c r="G87" s="34"/>
      <c r="H87" s="34"/>
      <c r="I87" s="34"/>
      <c r="J87" s="34"/>
      <c r="K87" s="34"/>
      <c r="L87" s="34"/>
      <c r="M87" s="52"/>
      <c r="N87" s="140"/>
      <c r="O87" s="141"/>
      <c r="P87" s="141"/>
      <c r="Q87" s="141"/>
      <c r="R87" s="141"/>
      <c r="S87" s="141"/>
      <c r="T87" s="142"/>
      <c r="U87" s="52"/>
      <c r="V87" s="52"/>
      <c r="W87" s="52"/>
      <c r="X87" s="52"/>
      <c r="Y87" s="52"/>
      <c r="Z87" s="52"/>
      <c r="AA87" s="52"/>
      <c r="AB87" s="52"/>
      <c r="AC87" s="52"/>
      <c r="AD87" s="52"/>
      <c r="AE87" s="52"/>
      <c r="AF87" s="52"/>
      <c r="AG87" s="104"/>
      <c r="AH87" s="34"/>
      <c r="AI87" s="34"/>
      <c r="AJ87" s="34"/>
      <c r="AK87" s="34"/>
      <c r="AL87" s="34"/>
      <c r="AM87" s="34"/>
      <c r="AN87" s="34"/>
      <c r="AO87" s="34"/>
      <c r="AP87" s="34"/>
      <c r="AQ87" s="52"/>
      <c r="AR87" s="52"/>
      <c r="AS87" s="104"/>
      <c r="AT87" s="52"/>
      <c r="AU87" s="52"/>
      <c r="AV87" s="52"/>
      <c r="AW87" s="52"/>
      <c r="AX87" s="52"/>
      <c r="AY87" s="52"/>
      <c r="AZ87" s="52"/>
      <c r="BA87" s="52"/>
      <c r="BB87" s="52"/>
      <c r="BC87" s="52"/>
      <c r="BD87" s="105"/>
      <c r="BE87" s="52"/>
      <c r="BF87" s="52"/>
      <c r="BG87" s="52"/>
      <c r="BH87" s="52"/>
      <c r="BI87" s="52"/>
      <c r="BJ87" s="52"/>
      <c r="BK87" s="52"/>
      <c r="BL87" s="52"/>
      <c r="BM87" s="52"/>
      <c r="BN87" s="52"/>
      <c r="BO87" s="140"/>
      <c r="BP87" s="141"/>
      <c r="BQ87" s="141"/>
      <c r="BR87" s="141"/>
      <c r="BS87" s="141"/>
      <c r="BT87" s="141"/>
      <c r="BU87" s="141"/>
      <c r="BV87" s="141"/>
      <c r="BW87" s="141"/>
      <c r="BX87" s="141"/>
      <c r="BY87" s="141"/>
      <c r="BZ87" s="148"/>
    </row>
  </sheetData>
  <sheetProtection formatCells="0" formatRows="0" insertRows="0" deleteRows="0"/>
  <customSheetViews>
    <customSheetView guid="{C8675551-16E7-419E-A46B-98CE5E669F10}" showPageBreaks="1" printArea="1" view="pageBreakPreview">
      <selection activeCell="BU18" sqref="BU18"/>
      <rowBreaks count="1" manualBreakCount="1">
        <brk id="58" max="64" man="1"/>
      </rowBreaks>
      <pageMargins left="0" right="0" top="0" bottom="0" header="0" footer="0"/>
      <printOptions horizontalCentered="1"/>
      <pageSetup paperSize="9" scale="79" orientation="landscape" r:id="rId1"/>
      <headerFooter>
        <oddFooter>&amp;CW-&amp;P</oddFooter>
      </headerFooter>
    </customSheetView>
    <customSheetView guid="{4BCA765D-7702-404D-98DD-B3C3669A1B27}" showPageBreaks="1" printArea="1" view="pageBreakPreview">
      <selection activeCell="BW24" sqref="BW24"/>
      <pageMargins left="0" right="0" top="0" bottom="0" header="0" footer="0"/>
      <printOptions horizontalCentered="1"/>
      <pageSetup paperSize="9" scale="95" orientation="landscape" r:id="rId2"/>
      <headerFooter>
        <oddFooter>&amp;CW-&amp;P</oddFooter>
      </headerFooter>
    </customSheetView>
  </customSheetViews>
  <mergeCells count="64">
    <mergeCell ref="V80:W80"/>
    <mergeCell ref="V81:AB81"/>
    <mergeCell ref="V82:AB82"/>
    <mergeCell ref="V83:AD83"/>
    <mergeCell ref="A1:BZ1"/>
    <mergeCell ref="A6:C6"/>
    <mergeCell ref="E6:L6"/>
    <mergeCell ref="O6:S6"/>
    <mergeCell ref="AT6:BB6"/>
    <mergeCell ref="E3:BY3"/>
    <mergeCell ref="BP6:BY6"/>
    <mergeCell ref="O9:S14"/>
    <mergeCell ref="BP9:BY14"/>
    <mergeCell ref="V26:W26"/>
    <mergeCell ref="V20:AD20"/>
    <mergeCell ref="V44:W44"/>
    <mergeCell ref="V45:AB45"/>
    <mergeCell ref="V46:AB46"/>
    <mergeCell ref="V47:AD47"/>
    <mergeCell ref="V64:AB64"/>
    <mergeCell ref="V53:W53"/>
    <mergeCell ref="V54:AB54"/>
    <mergeCell ref="V55:AB55"/>
    <mergeCell ref="V56:AD56"/>
    <mergeCell ref="V6:AD6"/>
    <mergeCell ref="BF9:BM14"/>
    <mergeCell ref="AT9:BC14"/>
    <mergeCell ref="BF6:BM6"/>
    <mergeCell ref="AH6:AQ6"/>
    <mergeCell ref="AH9:AQ14"/>
    <mergeCell ref="V35:W35"/>
    <mergeCell ref="V36:AB36"/>
    <mergeCell ref="V37:AB37"/>
    <mergeCell ref="V38:AD38"/>
    <mergeCell ref="V9:AE14"/>
    <mergeCell ref="V18:AB18"/>
    <mergeCell ref="V19:AB19"/>
    <mergeCell ref="V17:W17"/>
    <mergeCell ref="V27:AB27"/>
    <mergeCell ref="V28:AB28"/>
    <mergeCell ref="V29:AD29"/>
    <mergeCell ref="V71:W71"/>
    <mergeCell ref="V72:AB72"/>
    <mergeCell ref="V73:AB73"/>
    <mergeCell ref="V74:AD74"/>
    <mergeCell ref="V62:W62"/>
    <mergeCell ref="V63:AB63"/>
    <mergeCell ref="V65:AD65"/>
    <mergeCell ref="E26:L30"/>
    <mergeCell ref="E17:L22"/>
    <mergeCell ref="O20:R22"/>
    <mergeCell ref="E80:L84"/>
    <mergeCell ref="O29:R31"/>
    <mergeCell ref="O38:R40"/>
    <mergeCell ref="O47:R49"/>
    <mergeCell ref="O56:R58"/>
    <mergeCell ref="O65:R67"/>
    <mergeCell ref="O73:R75"/>
    <mergeCell ref="E44:L50"/>
    <mergeCell ref="E62:L65"/>
    <mergeCell ref="E53:L59"/>
    <mergeCell ref="E35:L38"/>
    <mergeCell ref="E71:L77"/>
    <mergeCell ref="O82:R83"/>
  </mergeCells>
  <printOptions horizontalCentered="1"/>
  <pageMargins left="0.5" right="0.5" top="0.5" bottom="0.5" header="0.3" footer="0.3"/>
  <pageSetup paperSize="9" scale="82" orientation="landscape" r:id="rId3"/>
  <headerFooter>
    <oddFooter>&amp;CW-&amp;P</oddFooter>
  </headerFooter>
  <rowBreaks count="1" manualBreakCount="1">
    <brk id="60" max="83" man="1"/>
  </rowBreaks>
  <ignoredErrors>
    <ignoredError sqref="AS21 AS17:AS19 BO61 BO17:BO19 BO21 S21:T21 S24:T25 S17:T19 BD17:BD19 BD21 BX24:BX25 BO42:BO43 AS42:AS43 AS34 BO34 BO52 AS52 AS61 AS24:BB25 BC34:BD34 BD42:BD43 BC18:BC23 BD52 BD61 BZ24:BZ25 BO24:BV25 BC24:BD25 BZ20:BZ23 BZ34 BC42:BC43 BZ42:BZ43 BZ52 BY61:BZ61 BC27:BC33 BC35:BC40 S34 S42:S43 S26:S33 S44 S35:S41 BY34 BY24:BY25 BY18:BY23 BY26:BY33 BY35:BY39 BY52 BY42:BY43 BY40:BY41 BY44:BY51 BY53:BY59 S52 S61 S45:S51 S62:S65 S53:S60 BC61 BC52 BC45:BC51 BC53:BC60 BC62:BC78 BC81:BC86 BY63:BY69" numberStoredAsText="1"/>
  </ignoredErrors>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FFFF99"/>
  </sheetPr>
  <dimension ref="A1:BG126"/>
  <sheetViews>
    <sheetView view="pageBreakPreview" zoomScaleSheetLayoutView="100" workbookViewId="0">
      <selection activeCell="AV10" sqref="AV10:AV11"/>
    </sheetView>
  </sheetViews>
  <sheetFormatPr defaultColWidth="2.6640625" defaultRowHeight="11.25" x14ac:dyDescent="0.2"/>
  <cols>
    <col min="1" max="1" width="1.83203125" style="24" customWidth="1"/>
    <col min="2" max="2" width="4.83203125" style="24" customWidth="1"/>
    <col min="3" max="4" width="1.83203125" style="24" customWidth="1"/>
    <col min="5" max="13" width="2.83203125" style="24" customWidth="1"/>
    <col min="14" max="15" width="1.83203125" style="24" customWidth="1"/>
    <col min="16" max="26" width="2.83203125" style="24" customWidth="1"/>
    <col min="27" max="28" width="1.83203125" style="24" customWidth="1"/>
    <col min="29" max="41" width="2.83203125" style="24" customWidth="1"/>
    <col min="42" max="42" width="1.83203125" style="24" customWidth="1"/>
    <col min="43" max="16384" width="2.6640625" style="24"/>
  </cols>
  <sheetData>
    <row r="1" spans="1:42" ht="11.25" customHeight="1" x14ac:dyDescent="0.2">
      <c r="A1" s="301" t="s">
        <v>2391</v>
      </c>
      <c r="B1" s="305"/>
      <c r="C1" s="305"/>
      <c r="D1" s="305"/>
      <c r="E1" s="305"/>
      <c r="F1" s="305"/>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2"/>
    </row>
    <row r="2" spans="1:42" ht="6" customHeight="1" x14ac:dyDescent="0.2">
      <c r="A2" s="176"/>
      <c r="B2" s="183"/>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69"/>
    </row>
    <row r="3" spans="1:42" ht="11.25" customHeight="1" x14ac:dyDescent="0.2">
      <c r="A3" s="176"/>
      <c r="B3" s="347" t="s">
        <v>4351</v>
      </c>
      <c r="E3" s="287" t="str">
        <f ca="1">VLOOKUP(INDIRECT(ADDRESS(ROW(),COLUMN()-3)),Language_Translations,MATCH(Language_Selected,Language_Options,0),FALSE)</f>
        <v>Now I’d like to ask you about your household’s ownership of a number of items that could be used to generate income.</v>
      </c>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60"/>
    </row>
    <row r="4" spans="1:42" ht="11.25" customHeight="1" x14ac:dyDescent="0.2">
      <c r="A4" s="176"/>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60"/>
    </row>
    <row r="5" spans="1:42" ht="6" customHeight="1" thickBot="1" x14ac:dyDescent="0.25">
      <c r="A5" s="10"/>
      <c r="B5" s="185"/>
      <c r="C5" s="57"/>
      <c r="D5" s="57"/>
      <c r="E5" s="42"/>
      <c r="F5" s="42"/>
      <c r="G5" s="42"/>
      <c r="H5" s="42"/>
      <c r="I5" s="42"/>
      <c r="J5" s="42"/>
      <c r="K5" s="42"/>
      <c r="L5" s="42"/>
      <c r="M5" s="42"/>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c r="AP5" s="9"/>
    </row>
    <row r="6" spans="1:42" ht="6" customHeight="1" x14ac:dyDescent="0.2">
      <c r="A6" s="15"/>
      <c r="B6" s="13"/>
      <c r="C6" s="14"/>
      <c r="D6" s="15"/>
      <c r="E6" s="47"/>
      <c r="F6" s="47"/>
      <c r="G6" s="47"/>
      <c r="H6" s="47"/>
      <c r="I6" s="47"/>
      <c r="J6" s="47"/>
      <c r="K6" s="47"/>
      <c r="L6" s="47"/>
      <c r="M6" s="47"/>
      <c r="N6" s="14"/>
      <c r="O6" s="16"/>
      <c r="P6" s="16"/>
      <c r="Q6" s="16"/>
      <c r="R6" s="16"/>
      <c r="S6" s="16"/>
      <c r="T6" s="16"/>
      <c r="U6" s="16"/>
      <c r="V6" s="16"/>
      <c r="W6" s="16"/>
      <c r="X6" s="16"/>
      <c r="Y6" s="16"/>
      <c r="Z6" s="16"/>
      <c r="AA6" s="14"/>
      <c r="AB6" s="16"/>
      <c r="AC6" s="16"/>
      <c r="AD6" s="16"/>
      <c r="AE6" s="16"/>
      <c r="AF6" s="16"/>
      <c r="AG6" s="16"/>
      <c r="AH6" s="16"/>
      <c r="AI6" s="16"/>
      <c r="AJ6" s="16"/>
      <c r="AK6" s="16"/>
      <c r="AL6" s="16"/>
      <c r="AM6" s="16"/>
      <c r="AN6" s="16"/>
      <c r="AO6" s="16"/>
      <c r="AP6" s="14"/>
    </row>
    <row r="7" spans="1:42" s="86" customFormat="1" ht="11.25" customHeight="1" x14ac:dyDescent="0.2">
      <c r="A7" s="319" t="s">
        <v>2370</v>
      </c>
      <c r="B7" s="317"/>
      <c r="C7" s="317"/>
      <c r="D7" s="35"/>
      <c r="E7" s="322" t="s">
        <v>4438</v>
      </c>
      <c r="F7" s="322"/>
      <c r="G7" s="322"/>
      <c r="H7" s="322"/>
      <c r="I7" s="322"/>
      <c r="J7" s="322"/>
      <c r="K7" s="322"/>
      <c r="L7" s="322"/>
      <c r="M7" s="322"/>
      <c r="N7" s="48"/>
      <c r="O7" s="128"/>
      <c r="P7" s="317" t="s">
        <v>3154</v>
      </c>
      <c r="Q7" s="317"/>
      <c r="R7" s="317"/>
      <c r="S7" s="317"/>
      <c r="T7" s="317"/>
      <c r="U7" s="317"/>
      <c r="V7" s="317"/>
      <c r="W7" s="317"/>
      <c r="X7" s="317"/>
      <c r="Y7" s="317"/>
      <c r="Z7" s="317"/>
      <c r="AA7" s="48"/>
      <c r="AB7" s="39"/>
      <c r="AC7" s="317" t="s">
        <v>3155</v>
      </c>
      <c r="AD7" s="317"/>
      <c r="AE7" s="317"/>
      <c r="AF7" s="317"/>
      <c r="AG7" s="317"/>
      <c r="AH7" s="317"/>
      <c r="AI7" s="317"/>
      <c r="AJ7" s="317"/>
      <c r="AK7" s="317"/>
      <c r="AL7" s="317"/>
      <c r="AM7" s="317"/>
      <c r="AN7" s="317"/>
      <c r="AO7" s="128"/>
      <c r="AP7" s="40"/>
    </row>
    <row r="8" spans="1:42" ht="6" customHeight="1" thickBot="1" x14ac:dyDescent="0.25">
      <c r="A8" s="164"/>
      <c r="B8" s="160"/>
      <c r="C8" s="160"/>
      <c r="D8" s="164"/>
      <c r="E8" s="160"/>
      <c r="F8" s="160"/>
      <c r="G8" s="160"/>
      <c r="H8" s="160"/>
      <c r="I8" s="160"/>
      <c r="J8" s="160"/>
      <c r="K8" s="160"/>
      <c r="L8" s="160"/>
      <c r="M8" s="160"/>
      <c r="N8" s="163"/>
      <c r="O8" s="160"/>
      <c r="P8" s="160"/>
      <c r="Q8" s="160"/>
      <c r="R8" s="160"/>
      <c r="S8" s="160"/>
      <c r="T8" s="160"/>
      <c r="U8" s="160"/>
      <c r="V8" s="160"/>
      <c r="W8" s="160"/>
      <c r="X8" s="160"/>
      <c r="Y8" s="160"/>
      <c r="Z8" s="160"/>
      <c r="AA8" s="163"/>
      <c r="AB8" s="160"/>
      <c r="AC8" s="160"/>
      <c r="AD8" s="160"/>
      <c r="AE8" s="160"/>
      <c r="AF8" s="160"/>
      <c r="AG8" s="160"/>
      <c r="AH8" s="160"/>
      <c r="AI8" s="160"/>
      <c r="AJ8" s="160"/>
      <c r="AK8" s="160"/>
      <c r="AL8" s="160"/>
      <c r="AM8" s="160"/>
      <c r="AN8" s="160"/>
      <c r="AO8" s="160"/>
      <c r="AP8" s="163"/>
    </row>
    <row r="9" spans="1:42" ht="6" customHeight="1" x14ac:dyDescent="0.2">
      <c r="A9" s="50"/>
      <c r="C9" s="64"/>
      <c r="D9" s="50"/>
      <c r="N9" s="64"/>
      <c r="AA9" s="64"/>
      <c r="AP9" s="64"/>
    </row>
    <row r="10" spans="1:42" ht="11.25" customHeight="1" x14ac:dyDescent="0.2">
      <c r="A10" s="44"/>
      <c r="B10" s="70"/>
      <c r="C10" s="60"/>
      <c r="D10" s="50"/>
      <c r="E10" s="70"/>
      <c r="F10" s="70"/>
      <c r="G10" s="70"/>
      <c r="H10" s="70"/>
      <c r="I10" s="70"/>
      <c r="J10" s="70"/>
      <c r="K10" s="70"/>
      <c r="L10" s="70"/>
      <c r="M10" s="70"/>
      <c r="N10" s="64"/>
      <c r="P10" s="300" t="str">
        <f ca="1">VLOOKUP(INDIRECT(ADDRESS(ROW()-3,COLUMN())),Language_Translations,MATCH(Language_Selected,Language_Options,0),FALSE)</f>
        <v>Does anyone in your household currently have any [ITEM]?</v>
      </c>
      <c r="Q10" s="300"/>
      <c r="R10" s="300"/>
      <c r="S10" s="300"/>
      <c r="T10" s="300"/>
      <c r="U10" s="300"/>
      <c r="V10" s="300"/>
      <c r="W10" s="300"/>
      <c r="X10" s="300"/>
      <c r="Y10" s="300"/>
      <c r="Z10" s="300"/>
      <c r="AA10" s="64"/>
      <c r="AC10" s="300" t="str">
        <f ca="1">VLOOKUP(INDIRECT(ADDRESS(ROW()-3,COLUMN())),Language_Translations,MATCH(Language_Selected,Language_Options,0),FALSE)</f>
        <v>Do you own any of the [ITEM] either by yourself or jointly with someone else? Who owns the [ITEM]?
SELECT ALL THAT APPLY</v>
      </c>
      <c r="AD10" s="300"/>
      <c r="AE10" s="300"/>
      <c r="AF10" s="300"/>
      <c r="AG10" s="300"/>
      <c r="AH10" s="300"/>
      <c r="AI10" s="300"/>
      <c r="AJ10" s="300"/>
      <c r="AK10" s="300"/>
      <c r="AL10" s="300"/>
      <c r="AM10" s="300"/>
      <c r="AN10" s="300"/>
      <c r="AO10" s="70"/>
      <c r="AP10" s="64"/>
    </row>
    <row r="11" spans="1:42" ht="11.25" customHeight="1" x14ac:dyDescent="0.2">
      <c r="A11" s="44"/>
      <c r="B11" s="70"/>
      <c r="C11" s="60"/>
      <c r="D11" s="50"/>
      <c r="E11" s="70"/>
      <c r="F11" s="70"/>
      <c r="G11" s="70"/>
      <c r="H11" s="70"/>
      <c r="I11" s="70"/>
      <c r="J11" s="70"/>
      <c r="K11" s="70"/>
      <c r="L11" s="70"/>
      <c r="M11" s="70"/>
      <c r="N11" s="64"/>
      <c r="P11" s="300"/>
      <c r="Q11" s="300"/>
      <c r="R11" s="300"/>
      <c r="S11" s="300"/>
      <c r="T11" s="300"/>
      <c r="U11" s="300"/>
      <c r="V11" s="300"/>
      <c r="W11" s="300"/>
      <c r="X11" s="300"/>
      <c r="Y11" s="300"/>
      <c r="Z11" s="300"/>
      <c r="AA11" s="64"/>
      <c r="AB11" s="70"/>
      <c r="AC11" s="300"/>
      <c r="AD11" s="300"/>
      <c r="AE11" s="300"/>
      <c r="AF11" s="300"/>
      <c r="AG11" s="300"/>
      <c r="AH11" s="300"/>
      <c r="AI11" s="300"/>
      <c r="AJ11" s="300"/>
      <c r="AK11" s="300"/>
      <c r="AL11" s="300"/>
      <c r="AM11" s="300"/>
      <c r="AN11" s="300"/>
      <c r="AO11" s="70"/>
      <c r="AP11" s="64"/>
    </row>
    <row r="12" spans="1:42" ht="11.25" customHeight="1" x14ac:dyDescent="0.2">
      <c r="A12" s="44"/>
      <c r="B12" s="70"/>
      <c r="C12" s="60"/>
      <c r="D12" s="50"/>
      <c r="E12" s="70"/>
      <c r="F12" s="70"/>
      <c r="G12" s="70"/>
      <c r="H12" s="70"/>
      <c r="I12" s="70"/>
      <c r="J12" s="70"/>
      <c r="K12" s="70"/>
      <c r="L12" s="70"/>
      <c r="M12" s="70"/>
      <c r="N12" s="64"/>
      <c r="P12" s="300"/>
      <c r="Q12" s="300"/>
      <c r="R12" s="300"/>
      <c r="S12" s="300"/>
      <c r="T12" s="300"/>
      <c r="U12" s="300"/>
      <c r="V12" s="300"/>
      <c r="W12" s="300"/>
      <c r="X12" s="300"/>
      <c r="Y12" s="300"/>
      <c r="Z12" s="300"/>
      <c r="AA12" s="64"/>
      <c r="AB12" s="70"/>
      <c r="AC12" s="300"/>
      <c r="AD12" s="300"/>
      <c r="AE12" s="300"/>
      <c r="AF12" s="300"/>
      <c r="AG12" s="300"/>
      <c r="AH12" s="300"/>
      <c r="AI12" s="300"/>
      <c r="AJ12" s="300"/>
      <c r="AK12" s="300"/>
      <c r="AL12" s="300"/>
      <c r="AM12" s="300"/>
      <c r="AN12" s="300"/>
      <c r="AO12" s="70"/>
      <c r="AP12" s="64"/>
    </row>
    <row r="13" spans="1:42" ht="11.25" customHeight="1" x14ac:dyDescent="0.2">
      <c r="A13" s="44"/>
      <c r="B13" s="70"/>
      <c r="C13" s="60"/>
      <c r="D13" s="50"/>
      <c r="E13" s="70"/>
      <c r="F13" s="70"/>
      <c r="G13" s="70"/>
      <c r="H13" s="70"/>
      <c r="I13" s="70"/>
      <c r="J13" s="70"/>
      <c r="K13" s="70"/>
      <c r="L13" s="70"/>
      <c r="M13" s="70"/>
      <c r="N13" s="64"/>
      <c r="P13" s="300"/>
      <c r="Q13" s="300"/>
      <c r="R13" s="300"/>
      <c r="S13" s="300"/>
      <c r="T13" s="300"/>
      <c r="U13" s="300"/>
      <c r="V13" s="300"/>
      <c r="W13" s="300"/>
      <c r="X13" s="300"/>
      <c r="Y13" s="300"/>
      <c r="Z13" s="300"/>
      <c r="AA13" s="64"/>
      <c r="AB13" s="70"/>
      <c r="AC13" s="300"/>
      <c r="AD13" s="300"/>
      <c r="AE13" s="300"/>
      <c r="AF13" s="300"/>
      <c r="AG13" s="300"/>
      <c r="AH13" s="300"/>
      <c r="AI13" s="300"/>
      <c r="AJ13" s="300"/>
      <c r="AK13" s="300"/>
      <c r="AL13" s="300"/>
      <c r="AM13" s="300"/>
      <c r="AN13" s="300"/>
      <c r="AO13" s="70"/>
      <c r="AP13" s="64"/>
    </row>
    <row r="14" spans="1:42" ht="11.25" customHeight="1" x14ac:dyDescent="0.2">
      <c r="A14" s="44"/>
      <c r="B14" s="70"/>
      <c r="C14" s="60"/>
      <c r="D14" s="50"/>
      <c r="E14" s="70"/>
      <c r="F14" s="70"/>
      <c r="G14" s="70"/>
      <c r="H14" s="70"/>
      <c r="I14" s="70"/>
      <c r="J14" s="70"/>
      <c r="K14" s="70"/>
      <c r="L14" s="70"/>
      <c r="M14" s="70"/>
      <c r="N14" s="64"/>
      <c r="P14" s="300"/>
      <c r="Q14" s="300"/>
      <c r="R14" s="300"/>
      <c r="S14" s="300"/>
      <c r="T14" s="300"/>
      <c r="U14" s="300"/>
      <c r="V14" s="300"/>
      <c r="W14" s="300"/>
      <c r="X14" s="300"/>
      <c r="Y14" s="300"/>
      <c r="Z14" s="300"/>
      <c r="AA14" s="64"/>
      <c r="AB14" s="70"/>
      <c r="AC14" s="300"/>
      <c r="AD14" s="300"/>
      <c r="AE14" s="300"/>
      <c r="AF14" s="300"/>
      <c r="AG14" s="300"/>
      <c r="AH14" s="300"/>
      <c r="AI14" s="300"/>
      <c r="AJ14" s="300"/>
      <c r="AK14" s="300"/>
      <c r="AL14" s="300"/>
      <c r="AM14" s="300"/>
      <c r="AN14" s="300"/>
      <c r="AO14" s="70"/>
      <c r="AP14" s="64"/>
    </row>
    <row r="15" spans="1:42" ht="6" customHeight="1" x14ac:dyDescent="0.2">
      <c r="A15" s="74"/>
      <c r="B15" s="34"/>
      <c r="C15" s="46"/>
      <c r="D15" s="51"/>
      <c r="E15" s="34"/>
      <c r="F15" s="34"/>
      <c r="G15" s="34"/>
      <c r="H15" s="34"/>
      <c r="I15" s="34"/>
      <c r="J15" s="34"/>
      <c r="K15" s="34"/>
      <c r="L15" s="34"/>
      <c r="M15" s="34"/>
      <c r="N15" s="58"/>
      <c r="O15" s="52"/>
      <c r="P15" s="43"/>
      <c r="Q15" s="43"/>
      <c r="R15" s="43"/>
      <c r="S15" s="43"/>
      <c r="T15" s="43"/>
      <c r="U15" s="43"/>
      <c r="V15" s="43"/>
      <c r="W15" s="43"/>
      <c r="X15" s="43"/>
      <c r="Y15" s="43"/>
      <c r="Z15" s="43"/>
      <c r="AA15" s="58"/>
      <c r="AB15" s="43"/>
      <c r="AC15" s="43"/>
      <c r="AD15" s="43"/>
      <c r="AE15" s="43"/>
      <c r="AF15" s="43"/>
      <c r="AG15" s="43"/>
      <c r="AH15" s="43"/>
      <c r="AI15" s="43"/>
      <c r="AJ15" s="43"/>
      <c r="AK15" s="43"/>
      <c r="AL15" s="43"/>
      <c r="AM15" s="43"/>
      <c r="AN15" s="43"/>
      <c r="AO15" s="43"/>
      <c r="AP15" s="58"/>
    </row>
    <row r="16" spans="1:42" ht="6" customHeight="1" x14ac:dyDescent="0.2">
      <c r="A16" s="44"/>
      <c r="B16" s="70"/>
      <c r="C16" s="60"/>
      <c r="D16" s="50"/>
      <c r="E16" s="70"/>
      <c r="F16" s="70"/>
      <c r="G16" s="70"/>
      <c r="H16" s="70"/>
      <c r="I16" s="70"/>
      <c r="J16" s="70"/>
      <c r="K16" s="70"/>
      <c r="L16" s="70"/>
      <c r="M16" s="70"/>
      <c r="N16" s="64"/>
      <c r="P16" s="70"/>
      <c r="Q16" s="70"/>
      <c r="R16" s="70"/>
      <c r="S16" s="70"/>
      <c r="T16" s="70"/>
      <c r="U16" s="70"/>
      <c r="V16" s="70"/>
      <c r="W16" s="70"/>
      <c r="X16" s="70"/>
      <c r="Y16" s="70"/>
      <c r="Z16" s="70"/>
      <c r="AA16" s="27"/>
      <c r="AB16" s="92"/>
      <c r="AC16" s="70"/>
      <c r="AD16" s="70"/>
      <c r="AE16" s="70"/>
      <c r="AF16" s="70"/>
      <c r="AG16" s="70"/>
      <c r="AH16" s="70"/>
      <c r="AI16" s="70"/>
      <c r="AJ16" s="70"/>
      <c r="AK16" s="70"/>
      <c r="AL16" s="70"/>
      <c r="AM16" s="70"/>
      <c r="AN16" s="70"/>
      <c r="AP16" s="60"/>
    </row>
    <row r="17" spans="1:59" ht="11.25" customHeight="1" x14ac:dyDescent="0.2">
      <c r="A17" s="44"/>
      <c r="B17" s="79" t="s">
        <v>710</v>
      </c>
      <c r="C17" s="64"/>
      <c r="D17" s="50"/>
      <c r="E17" s="306" t="str">
        <f ca="1">VLOOKUP(INDIRECT(ADDRESS(ROW(),COLUMN()-3)),Language_Translations,MATCH(Language_Selected,Language_Options,0),FALSE)</f>
        <v>Agricultural land (pieces/plots)</v>
      </c>
      <c r="F17" s="306"/>
      <c r="G17" s="306"/>
      <c r="H17" s="306"/>
      <c r="I17" s="306"/>
      <c r="J17" s="306"/>
      <c r="K17" s="306"/>
      <c r="L17" s="306"/>
      <c r="M17" s="306"/>
      <c r="N17" s="64"/>
      <c r="P17" s="24" t="s">
        <v>1731</v>
      </c>
      <c r="R17" s="59" t="s">
        <v>7</v>
      </c>
      <c r="S17" s="59"/>
      <c r="T17" s="59"/>
      <c r="U17" s="59"/>
      <c r="V17" s="59"/>
      <c r="W17" s="59"/>
      <c r="X17" s="59"/>
      <c r="Y17" s="59"/>
      <c r="Z17" s="102" t="s">
        <v>1778</v>
      </c>
      <c r="AA17" s="64"/>
      <c r="AB17" s="70"/>
      <c r="AC17" s="71" t="s">
        <v>1768</v>
      </c>
      <c r="AD17" s="70"/>
      <c r="AE17" s="59" t="s">
        <v>7</v>
      </c>
      <c r="AF17" s="59"/>
      <c r="AG17" s="59"/>
      <c r="AH17" s="59"/>
      <c r="AI17" s="59"/>
      <c r="AJ17" s="59"/>
      <c r="AK17" s="59"/>
      <c r="AL17" s="59"/>
      <c r="AM17" s="59"/>
      <c r="AN17" s="59"/>
      <c r="AO17" s="24" t="s">
        <v>784</v>
      </c>
      <c r="AP17" s="60"/>
    </row>
    <row r="18" spans="1:59" ht="11.25" customHeight="1" x14ac:dyDescent="0.2">
      <c r="A18" s="44"/>
      <c r="B18" s="79"/>
      <c r="C18" s="64"/>
      <c r="D18" s="50"/>
      <c r="E18" s="306"/>
      <c r="F18" s="306"/>
      <c r="G18" s="306"/>
      <c r="H18" s="306"/>
      <c r="I18" s="306"/>
      <c r="J18" s="306"/>
      <c r="K18" s="306"/>
      <c r="L18" s="306"/>
      <c r="M18" s="306"/>
      <c r="N18" s="64"/>
      <c r="P18" s="24" t="s">
        <v>1732</v>
      </c>
      <c r="R18" s="59" t="s">
        <v>7</v>
      </c>
      <c r="S18" s="59"/>
      <c r="T18" s="59"/>
      <c r="U18" s="59"/>
      <c r="V18" s="59"/>
      <c r="W18" s="59"/>
      <c r="X18" s="59"/>
      <c r="Y18" s="59"/>
      <c r="Z18" s="102" t="s">
        <v>1783</v>
      </c>
      <c r="AA18" s="64"/>
      <c r="AB18" s="70"/>
      <c r="AC18" s="71" t="s">
        <v>2374</v>
      </c>
      <c r="AD18" s="70"/>
      <c r="AE18" s="70"/>
      <c r="AF18" s="70"/>
      <c r="AG18" s="70"/>
      <c r="AH18" s="70"/>
      <c r="AI18" s="70"/>
      <c r="AJ18" s="59" t="s">
        <v>7</v>
      </c>
      <c r="AK18" s="59"/>
      <c r="AL18" s="59"/>
      <c r="AM18" s="59"/>
      <c r="AN18" s="59"/>
      <c r="AO18" s="24" t="s">
        <v>786</v>
      </c>
      <c r="AP18" s="64"/>
    </row>
    <row r="19" spans="1:59" ht="11.25" customHeight="1" x14ac:dyDescent="0.2">
      <c r="A19" s="44"/>
      <c r="C19" s="64"/>
      <c r="D19" s="50"/>
      <c r="E19" s="306"/>
      <c r="F19" s="306"/>
      <c r="G19" s="306"/>
      <c r="H19" s="306"/>
      <c r="I19" s="306"/>
      <c r="J19" s="306"/>
      <c r="K19" s="306"/>
      <c r="L19" s="306"/>
      <c r="M19" s="306"/>
      <c r="N19" s="64"/>
      <c r="R19" s="59"/>
      <c r="S19" s="59"/>
      <c r="T19" s="59"/>
      <c r="U19" s="59"/>
      <c r="V19" s="59"/>
      <c r="W19" s="59"/>
      <c r="X19" s="59"/>
      <c r="Y19" s="59"/>
      <c r="Z19" s="102"/>
      <c r="AA19" s="64"/>
      <c r="AB19" s="70"/>
      <c r="AC19" s="71" t="s">
        <v>2378</v>
      </c>
      <c r="AD19" s="70"/>
      <c r="AE19" s="70"/>
      <c r="AF19" s="70"/>
      <c r="AG19" s="70"/>
      <c r="AH19" s="70"/>
      <c r="AI19" s="70"/>
      <c r="AJ19" s="59" t="s">
        <v>7</v>
      </c>
      <c r="AK19" s="59"/>
      <c r="AL19" s="59"/>
      <c r="AM19" s="59"/>
      <c r="AN19" s="59"/>
      <c r="AO19" s="24" t="s">
        <v>788</v>
      </c>
      <c r="AP19" s="64"/>
    </row>
    <row r="20" spans="1:59" ht="11.25" customHeight="1" x14ac:dyDescent="0.2">
      <c r="A20" s="44"/>
      <c r="B20" s="79"/>
      <c r="C20" s="64"/>
      <c r="D20" s="50"/>
      <c r="E20" s="306"/>
      <c r="F20" s="306"/>
      <c r="G20" s="306"/>
      <c r="H20" s="306"/>
      <c r="I20" s="306"/>
      <c r="J20" s="306"/>
      <c r="K20" s="306"/>
      <c r="L20" s="306"/>
      <c r="M20" s="306"/>
      <c r="N20" s="64"/>
      <c r="Q20" s="85"/>
      <c r="R20" s="85"/>
      <c r="S20" s="21" t="s">
        <v>2393</v>
      </c>
      <c r="U20" s="85"/>
      <c r="V20" s="85"/>
      <c r="W20" s="85"/>
      <c r="X20" s="85"/>
      <c r="Y20" s="85"/>
      <c r="Z20" s="79"/>
      <c r="AA20" s="64"/>
      <c r="AB20" s="70"/>
      <c r="AC20" s="71" t="s">
        <v>2394</v>
      </c>
      <c r="AD20" s="70"/>
      <c r="AE20" s="70"/>
      <c r="AF20" s="70"/>
      <c r="AG20" s="70"/>
      <c r="AH20" s="70"/>
      <c r="AI20" s="70"/>
      <c r="AJ20" s="70"/>
      <c r="AK20" s="59" t="s">
        <v>7</v>
      </c>
      <c r="AL20" s="59"/>
      <c r="AM20" s="59"/>
      <c r="AN20" s="59"/>
      <c r="AO20" s="24" t="s">
        <v>790</v>
      </c>
      <c r="AP20" s="60"/>
      <c r="BG20" s="96"/>
    </row>
    <row r="21" spans="1:59" ht="11.25" customHeight="1" x14ac:dyDescent="0.2">
      <c r="A21" s="50"/>
      <c r="B21" s="79"/>
      <c r="C21" s="64"/>
      <c r="D21" s="50"/>
      <c r="E21" s="306"/>
      <c r="F21" s="306"/>
      <c r="G21" s="306"/>
      <c r="H21" s="306"/>
      <c r="I21" s="306"/>
      <c r="J21" s="306"/>
      <c r="K21" s="306"/>
      <c r="L21" s="306"/>
      <c r="M21" s="306"/>
      <c r="N21" s="64"/>
      <c r="P21" s="85"/>
      <c r="Q21" s="85"/>
      <c r="R21" s="85"/>
      <c r="S21" s="85"/>
      <c r="T21" s="85"/>
      <c r="U21" s="85"/>
      <c r="V21" s="85"/>
      <c r="W21" s="85"/>
      <c r="X21" s="85"/>
      <c r="Y21" s="85"/>
      <c r="Z21" s="79"/>
      <c r="AA21" s="64"/>
      <c r="AB21" s="59"/>
      <c r="AC21" s="85"/>
      <c r="AD21" s="85"/>
      <c r="AE21" s="85"/>
      <c r="AF21" s="85"/>
      <c r="AG21" s="85"/>
      <c r="AH21" s="85"/>
      <c r="AI21" s="85"/>
      <c r="AJ21" s="85"/>
      <c r="AK21" s="85"/>
      <c r="AL21" s="85"/>
      <c r="AM21" s="79"/>
      <c r="AN21" s="59"/>
      <c r="AP21" s="64"/>
    </row>
    <row r="22" spans="1:59" ht="6" customHeight="1" x14ac:dyDescent="0.2">
      <c r="A22" s="51"/>
      <c r="B22" s="34"/>
      <c r="C22" s="46"/>
      <c r="D22" s="51"/>
      <c r="E22" s="34"/>
      <c r="F22" s="34"/>
      <c r="G22" s="34"/>
      <c r="H22" s="34"/>
      <c r="I22" s="34"/>
      <c r="J22" s="34"/>
      <c r="K22" s="34"/>
      <c r="L22" s="34"/>
      <c r="M22" s="34"/>
      <c r="N22" s="58"/>
      <c r="O22" s="52"/>
      <c r="P22" s="52"/>
      <c r="Q22" s="52"/>
      <c r="R22" s="52"/>
      <c r="S22" s="52"/>
      <c r="T22" s="52"/>
      <c r="U22" s="52"/>
      <c r="V22" s="52"/>
      <c r="W22" s="52"/>
      <c r="X22" s="52"/>
      <c r="Y22" s="52"/>
      <c r="Z22" s="52"/>
      <c r="AA22" s="58"/>
      <c r="AB22" s="52"/>
      <c r="AC22" s="52"/>
      <c r="AD22" s="52"/>
      <c r="AE22" s="52"/>
      <c r="AF22" s="52"/>
      <c r="AG22" s="52"/>
      <c r="AH22" s="52"/>
      <c r="AI22" s="52"/>
      <c r="AJ22" s="52"/>
      <c r="AK22" s="52"/>
      <c r="AL22" s="52"/>
      <c r="AM22" s="52"/>
      <c r="AN22" s="52"/>
      <c r="AO22" s="52"/>
      <c r="AP22" s="58"/>
    </row>
    <row r="23" spans="1:59" ht="6" customHeight="1" x14ac:dyDescent="0.2">
      <c r="A23" s="44"/>
      <c r="B23" s="70"/>
      <c r="C23" s="60"/>
      <c r="D23" s="50"/>
      <c r="E23" s="70"/>
      <c r="F23" s="70"/>
      <c r="G23" s="70"/>
      <c r="H23" s="70"/>
      <c r="I23" s="70"/>
      <c r="J23" s="70"/>
      <c r="K23" s="70"/>
      <c r="L23" s="70"/>
      <c r="M23" s="70"/>
      <c r="N23" s="64"/>
      <c r="P23" s="70"/>
      <c r="Q23" s="70"/>
      <c r="R23" s="70"/>
      <c r="S23" s="70"/>
      <c r="T23" s="70"/>
      <c r="U23" s="70"/>
      <c r="V23" s="70"/>
      <c r="W23" s="70"/>
      <c r="X23" s="70"/>
      <c r="Y23" s="70"/>
      <c r="Z23" s="70"/>
      <c r="AA23" s="27"/>
      <c r="AB23" s="70"/>
      <c r="AC23" s="70"/>
      <c r="AD23" s="70"/>
      <c r="AE23" s="70"/>
      <c r="AF23" s="70"/>
      <c r="AG23" s="70"/>
      <c r="AH23" s="70"/>
      <c r="AI23" s="70"/>
      <c r="AJ23" s="70"/>
      <c r="AK23" s="70"/>
      <c r="AL23" s="70"/>
      <c r="AM23" s="70"/>
      <c r="AN23" s="70"/>
      <c r="AP23" s="64"/>
    </row>
    <row r="24" spans="1:59" ht="11.25" customHeight="1" x14ac:dyDescent="0.2">
      <c r="A24" s="44"/>
      <c r="B24" s="79" t="s">
        <v>712</v>
      </c>
      <c r="C24" s="64"/>
      <c r="D24" s="50"/>
      <c r="E24" s="306" t="str">
        <f ca="1">VLOOKUP(INDIRECT(ADDRESS(ROW(),COLUMN()-3)),Language_Translations,MATCH(Language_Selected,Language_Options,0),FALSE)</f>
        <v>Large livestock (oxen, cattle)</v>
      </c>
      <c r="F24" s="306"/>
      <c r="G24" s="306"/>
      <c r="H24" s="306"/>
      <c r="I24" s="306"/>
      <c r="J24" s="306"/>
      <c r="K24" s="306"/>
      <c r="L24" s="306"/>
      <c r="M24" s="306"/>
      <c r="N24" s="64"/>
      <c r="P24" s="24" t="s">
        <v>1731</v>
      </c>
      <c r="R24" s="59" t="s">
        <v>7</v>
      </c>
      <c r="S24" s="59"/>
      <c r="T24" s="59"/>
      <c r="U24" s="59"/>
      <c r="V24" s="59"/>
      <c r="W24" s="59"/>
      <c r="X24" s="59"/>
      <c r="Y24" s="59"/>
      <c r="Z24" s="102" t="s">
        <v>1778</v>
      </c>
      <c r="AA24" s="64"/>
      <c r="AB24" s="70"/>
      <c r="AC24" s="71" t="s">
        <v>1768</v>
      </c>
      <c r="AD24" s="70"/>
      <c r="AE24" s="59" t="s">
        <v>7</v>
      </c>
      <c r="AF24" s="59"/>
      <c r="AG24" s="59"/>
      <c r="AH24" s="59"/>
      <c r="AI24" s="59"/>
      <c r="AJ24" s="59"/>
      <c r="AK24" s="59"/>
      <c r="AL24" s="59"/>
      <c r="AM24" s="59"/>
      <c r="AN24" s="59"/>
      <c r="AO24" s="24" t="s">
        <v>784</v>
      </c>
      <c r="AP24" s="60"/>
    </row>
    <row r="25" spans="1:59" ht="11.25" customHeight="1" x14ac:dyDescent="0.2">
      <c r="A25" s="44"/>
      <c r="B25" s="79"/>
      <c r="C25" s="64"/>
      <c r="D25" s="50"/>
      <c r="E25" s="306"/>
      <c r="F25" s="306"/>
      <c r="G25" s="306"/>
      <c r="H25" s="306"/>
      <c r="I25" s="306"/>
      <c r="J25" s="306"/>
      <c r="K25" s="306"/>
      <c r="L25" s="306"/>
      <c r="M25" s="306"/>
      <c r="N25" s="64"/>
      <c r="P25" s="24" t="s">
        <v>1732</v>
      </c>
      <c r="R25" s="59" t="s">
        <v>7</v>
      </c>
      <c r="S25" s="59"/>
      <c r="T25" s="59"/>
      <c r="U25" s="59"/>
      <c r="V25" s="59"/>
      <c r="W25" s="59"/>
      <c r="X25" s="59"/>
      <c r="Y25" s="59"/>
      <c r="Z25" s="102" t="s">
        <v>1783</v>
      </c>
      <c r="AA25" s="64"/>
      <c r="AB25" s="70"/>
      <c r="AC25" s="71" t="s">
        <v>2374</v>
      </c>
      <c r="AD25" s="70"/>
      <c r="AE25" s="70"/>
      <c r="AF25" s="70"/>
      <c r="AG25" s="70"/>
      <c r="AH25" s="70"/>
      <c r="AI25" s="70"/>
      <c r="AJ25" s="59" t="s">
        <v>7</v>
      </c>
      <c r="AK25" s="59"/>
      <c r="AL25" s="59"/>
      <c r="AM25" s="59"/>
      <c r="AN25" s="59"/>
      <c r="AO25" s="24" t="s">
        <v>786</v>
      </c>
      <c r="AP25" s="64"/>
    </row>
    <row r="26" spans="1:59" ht="11.25" customHeight="1" x14ac:dyDescent="0.2">
      <c r="A26" s="44"/>
      <c r="B26" s="79"/>
      <c r="C26" s="64"/>
      <c r="D26" s="50"/>
      <c r="E26" s="306"/>
      <c r="F26" s="306"/>
      <c r="G26" s="306"/>
      <c r="H26" s="306"/>
      <c r="I26" s="306"/>
      <c r="J26" s="306"/>
      <c r="K26" s="306"/>
      <c r="L26" s="306"/>
      <c r="M26" s="306"/>
      <c r="N26" s="64"/>
      <c r="R26" s="59"/>
      <c r="S26" s="59"/>
      <c r="T26" s="59"/>
      <c r="U26" s="59"/>
      <c r="V26" s="59"/>
      <c r="W26" s="59"/>
      <c r="X26" s="59"/>
      <c r="Y26" s="59"/>
      <c r="Z26" s="102"/>
      <c r="AA26" s="64"/>
      <c r="AB26" s="70"/>
      <c r="AC26" s="71" t="s">
        <v>2378</v>
      </c>
      <c r="AD26" s="70"/>
      <c r="AE26" s="70"/>
      <c r="AF26" s="70"/>
      <c r="AG26" s="70"/>
      <c r="AH26" s="70"/>
      <c r="AI26" s="70"/>
      <c r="AJ26" s="59" t="s">
        <v>7</v>
      </c>
      <c r="AK26" s="59"/>
      <c r="AL26" s="59"/>
      <c r="AM26" s="59"/>
      <c r="AN26" s="59"/>
      <c r="AO26" s="24" t="s">
        <v>788</v>
      </c>
      <c r="AP26" s="64"/>
    </row>
    <row r="27" spans="1:59" ht="11.25" customHeight="1" x14ac:dyDescent="0.2">
      <c r="A27" s="44"/>
      <c r="B27" s="79"/>
      <c r="C27" s="64"/>
      <c r="D27" s="50"/>
      <c r="E27" s="306"/>
      <c r="F27" s="306"/>
      <c r="G27" s="306"/>
      <c r="H27" s="306"/>
      <c r="I27" s="306"/>
      <c r="J27" s="306"/>
      <c r="K27" s="306"/>
      <c r="L27" s="306"/>
      <c r="M27" s="306"/>
      <c r="N27" s="64"/>
      <c r="Q27" s="85"/>
      <c r="R27" s="85"/>
      <c r="S27" s="21" t="s">
        <v>2393</v>
      </c>
      <c r="U27" s="85"/>
      <c r="V27" s="85"/>
      <c r="W27" s="85"/>
      <c r="X27" s="85"/>
      <c r="Y27" s="85"/>
      <c r="Z27" s="79"/>
      <c r="AA27" s="64"/>
      <c r="AB27" s="70"/>
      <c r="AC27" s="71" t="s">
        <v>2394</v>
      </c>
      <c r="AD27" s="70"/>
      <c r="AE27" s="70"/>
      <c r="AF27" s="70"/>
      <c r="AG27" s="70"/>
      <c r="AH27" s="70"/>
      <c r="AI27" s="70"/>
      <c r="AJ27" s="70"/>
      <c r="AK27" s="59" t="s">
        <v>7</v>
      </c>
      <c r="AL27" s="59"/>
      <c r="AM27" s="59"/>
      <c r="AN27" s="59"/>
      <c r="AO27" s="24" t="s">
        <v>790</v>
      </c>
      <c r="AP27" s="60"/>
    </row>
    <row r="28" spans="1:59" ht="11.25" customHeight="1" x14ac:dyDescent="0.2">
      <c r="A28" s="50"/>
      <c r="B28" s="79"/>
      <c r="C28" s="64"/>
      <c r="D28" s="50"/>
      <c r="E28" s="306"/>
      <c r="F28" s="306"/>
      <c r="G28" s="306"/>
      <c r="H28" s="306"/>
      <c r="I28" s="306"/>
      <c r="J28" s="306"/>
      <c r="K28" s="306"/>
      <c r="L28" s="306"/>
      <c r="M28" s="306"/>
      <c r="N28" s="64"/>
      <c r="P28" s="85"/>
      <c r="Q28" s="85"/>
      <c r="R28" s="85"/>
      <c r="S28" s="85"/>
      <c r="T28" s="85"/>
      <c r="U28" s="85"/>
      <c r="V28" s="85"/>
      <c r="W28" s="85"/>
      <c r="X28" s="85"/>
      <c r="Y28" s="85"/>
      <c r="Z28" s="79"/>
      <c r="AA28" s="64"/>
      <c r="AB28" s="59"/>
      <c r="AC28" s="85"/>
      <c r="AD28" s="85"/>
      <c r="AE28" s="85"/>
      <c r="AF28" s="85"/>
      <c r="AG28" s="85"/>
      <c r="AH28" s="85"/>
      <c r="AI28" s="85"/>
      <c r="AJ28" s="85"/>
      <c r="AK28" s="85"/>
      <c r="AL28" s="85"/>
      <c r="AM28" s="79"/>
      <c r="AN28" s="59"/>
      <c r="AP28" s="64"/>
    </row>
    <row r="29" spans="1:59" ht="6" customHeight="1" x14ac:dyDescent="0.2">
      <c r="A29" s="51"/>
      <c r="B29" s="34"/>
      <c r="C29" s="46"/>
      <c r="D29" s="51"/>
      <c r="E29" s="34"/>
      <c r="F29" s="34"/>
      <c r="G29" s="34"/>
      <c r="H29" s="34"/>
      <c r="I29" s="34"/>
      <c r="J29" s="34"/>
      <c r="K29" s="34"/>
      <c r="L29" s="34"/>
      <c r="M29" s="34"/>
      <c r="N29" s="58"/>
      <c r="O29" s="52"/>
      <c r="P29" s="52"/>
      <c r="Q29" s="52"/>
      <c r="R29" s="52"/>
      <c r="S29" s="52"/>
      <c r="T29" s="52"/>
      <c r="U29" s="52"/>
      <c r="V29" s="52"/>
      <c r="W29" s="52"/>
      <c r="X29" s="52"/>
      <c r="Y29" s="52"/>
      <c r="Z29" s="52"/>
      <c r="AA29" s="58"/>
      <c r="AB29" s="52"/>
      <c r="AC29" s="52"/>
      <c r="AD29" s="52"/>
      <c r="AE29" s="52"/>
      <c r="AF29" s="52"/>
      <c r="AG29" s="52"/>
      <c r="AH29" s="52"/>
      <c r="AI29" s="52"/>
      <c r="AJ29" s="52"/>
      <c r="AK29" s="52"/>
      <c r="AL29" s="52"/>
      <c r="AM29" s="52"/>
      <c r="AN29" s="52"/>
      <c r="AO29" s="52"/>
      <c r="AP29" s="58"/>
    </row>
    <row r="30" spans="1:59" ht="6" customHeight="1" x14ac:dyDescent="0.2">
      <c r="A30" s="44"/>
      <c r="B30" s="70"/>
      <c r="C30" s="60"/>
      <c r="D30" s="50"/>
      <c r="E30" s="70"/>
      <c r="F30" s="70"/>
      <c r="G30" s="70"/>
      <c r="H30" s="70"/>
      <c r="I30" s="70"/>
      <c r="J30" s="70"/>
      <c r="K30" s="70"/>
      <c r="L30" s="70"/>
      <c r="M30" s="70"/>
      <c r="N30" s="64"/>
      <c r="P30" s="70"/>
      <c r="Q30" s="70"/>
      <c r="R30" s="70"/>
      <c r="S30" s="70"/>
      <c r="T30" s="70"/>
      <c r="U30" s="70"/>
      <c r="V30" s="70"/>
      <c r="W30" s="70"/>
      <c r="X30" s="70"/>
      <c r="Y30" s="70"/>
      <c r="Z30" s="70"/>
      <c r="AA30" s="27"/>
      <c r="AB30" s="92"/>
      <c r="AC30" s="70"/>
      <c r="AD30" s="70"/>
      <c r="AE30" s="70"/>
      <c r="AF30" s="70"/>
      <c r="AG30" s="70"/>
      <c r="AH30" s="70"/>
      <c r="AI30" s="70"/>
      <c r="AJ30" s="70"/>
      <c r="AK30" s="70"/>
      <c r="AL30" s="70"/>
      <c r="AM30" s="70"/>
      <c r="AN30" s="70"/>
      <c r="AP30" s="64"/>
    </row>
    <row r="31" spans="1:59" ht="11.25" customHeight="1" x14ac:dyDescent="0.2">
      <c r="A31" s="44"/>
      <c r="B31" s="79" t="s">
        <v>714</v>
      </c>
      <c r="C31" s="64"/>
      <c r="D31" s="50"/>
      <c r="E31" s="306" t="str">
        <f ca="1">VLOOKUP(INDIRECT(ADDRESS(ROW(),COLUMN()-3)),Language_Translations,MATCH(Language_Selected,Language_Options,0),FALSE)</f>
        <v>Small livestock (goats, pigs, sheep)</v>
      </c>
      <c r="F31" s="306"/>
      <c r="G31" s="306"/>
      <c r="H31" s="306"/>
      <c r="I31" s="306"/>
      <c r="J31" s="306"/>
      <c r="K31" s="306"/>
      <c r="L31" s="306"/>
      <c r="M31" s="306"/>
      <c r="N31" s="64"/>
      <c r="P31" s="24" t="s">
        <v>1731</v>
      </c>
      <c r="R31" s="59" t="s">
        <v>7</v>
      </c>
      <c r="S31" s="59"/>
      <c r="T31" s="59"/>
      <c r="U31" s="59"/>
      <c r="V31" s="59"/>
      <c r="W31" s="59"/>
      <c r="X31" s="59"/>
      <c r="Y31" s="59"/>
      <c r="Z31" s="102" t="s">
        <v>1778</v>
      </c>
      <c r="AA31" s="64"/>
      <c r="AB31" s="70"/>
      <c r="AC31" s="71" t="s">
        <v>1768</v>
      </c>
      <c r="AD31" s="70"/>
      <c r="AE31" s="59" t="s">
        <v>7</v>
      </c>
      <c r="AF31" s="59"/>
      <c r="AG31" s="59"/>
      <c r="AH31" s="59"/>
      <c r="AI31" s="59"/>
      <c r="AJ31" s="59"/>
      <c r="AK31" s="59"/>
      <c r="AL31" s="59"/>
      <c r="AM31" s="59"/>
      <c r="AN31" s="59"/>
      <c r="AO31" s="24" t="s">
        <v>784</v>
      </c>
      <c r="AP31" s="60"/>
    </row>
    <row r="32" spans="1:59" ht="11.25" customHeight="1" x14ac:dyDescent="0.2">
      <c r="A32" s="44"/>
      <c r="B32" s="79"/>
      <c r="C32" s="64"/>
      <c r="D32" s="50"/>
      <c r="E32" s="306"/>
      <c r="F32" s="306"/>
      <c r="G32" s="306"/>
      <c r="H32" s="306"/>
      <c r="I32" s="306"/>
      <c r="J32" s="306"/>
      <c r="K32" s="306"/>
      <c r="L32" s="306"/>
      <c r="M32" s="306"/>
      <c r="N32" s="64"/>
      <c r="P32" s="24" t="s">
        <v>1732</v>
      </c>
      <c r="R32" s="59" t="s">
        <v>7</v>
      </c>
      <c r="S32" s="59"/>
      <c r="T32" s="59"/>
      <c r="U32" s="59"/>
      <c r="V32" s="59"/>
      <c r="W32" s="59"/>
      <c r="X32" s="59"/>
      <c r="Y32" s="59"/>
      <c r="Z32" s="102" t="s">
        <v>1783</v>
      </c>
      <c r="AA32" s="64"/>
      <c r="AB32" s="70"/>
      <c r="AC32" s="71" t="s">
        <v>2374</v>
      </c>
      <c r="AD32" s="70"/>
      <c r="AE32" s="70"/>
      <c r="AF32" s="70"/>
      <c r="AG32" s="70"/>
      <c r="AH32" s="70"/>
      <c r="AI32" s="70"/>
      <c r="AJ32" s="59" t="s">
        <v>7</v>
      </c>
      <c r="AK32" s="59"/>
      <c r="AL32" s="59"/>
      <c r="AM32" s="59"/>
      <c r="AN32" s="59"/>
      <c r="AO32" s="24" t="s">
        <v>786</v>
      </c>
      <c r="AP32" s="64"/>
    </row>
    <row r="33" spans="1:42" ht="11.25" customHeight="1" x14ac:dyDescent="0.2">
      <c r="A33" s="44"/>
      <c r="B33" s="79"/>
      <c r="C33" s="64"/>
      <c r="D33" s="50"/>
      <c r="E33" s="306"/>
      <c r="F33" s="306"/>
      <c r="G33" s="306"/>
      <c r="H33" s="306"/>
      <c r="I33" s="306"/>
      <c r="J33" s="306"/>
      <c r="K33" s="306"/>
      <c r="L33" s="306"/>
      <c r="M33" s="306"/>
      <c r="N33" s="64"/>
      <c r="R33" s="59"/>
      <c r="S33" s="59"/>
      <c r="T33" s="59"/>
      <c r="U33" s="59"/>
      <c r="V33" s="59"/>
      <c r="W33" s="59"/>
      <c r="X33" s="59"/>
      <c r="Y33" s="59"/>
      <c r="Z33" s="102"/>
      <c r="AA33" s="64"/>
      <c r="AB33" s="70"/>
      <c r="AC33" s="71" t="s">
        <v>2378</v>
      </c>
      <c r="AD33" s="70"/>
      <c r="AE33" s="70"/>
      <c r="AF33" s="70"/>
      <c r="AG33" s="70"/>
      <c r="AH33" s="70"/>
      <c r="AI33" s="70"/>
      <c r="AJ33" s="59" t="s">
        <v>7</v>
      </c>
      <c r="AK33" s="59"/>
      <c r="AL33" s="59"/>
      <c r="AM33" s="59"/>
      <c r="AN33" s="59"/>
      <c r="AO33" s="24" t="s">
        <v>788</v>
      </c>
      <c r="AP33" s="64"/>
    </row>
    <row r="34" spans="1:42" ht="11.25" customHeight="1" x14ac:dyDescent="0.2">
      <c r="A34" s="44"/>
      <c r="B34" s="79"/>
      <c r="C34" s="64"/>
      <c r="D34" s="50"/>
      <c r="E34" s="306"/>
      <c r="F34" s="306"/>
      <c r="G34" s="306"/>
      <c r="H34" s="306"/>
      <c r="I34" s="306"/>
      <c r="J34" s="306"/>
      <c r="K34" s="306"/>
      <c r="L34" s="306"/>
      <c r="M34" s="306"/>
      <c r="N34" s="64"/>
      <c r="Q34" s="85"/>
      <c r="R34" s="85"/>
      <c r="S34" s="21" t="s">
        <v>2393</v>
      </c>
      <c r="U34" s="85"/>
      <c r="V34" s="85"/>
      <c r="W34" s="85"/>
      <c r="X34" s="85"/>
      <c r="Y34" s="85"/>
      <c r="Z34" s="79"/>
      <c r="AA34" s="64"/>
      <c r="AB34" s="70"/>
      <c r="AC34" s="71" t="s">
        <v>2394</v>
      </c>
      <c r="AD34" s="70"/>
      <c r="AE34" s="70"/>
      <c r="AF34" s="70"/>
      <c r="AG34" s="70"/>
      <c r="AH34" s="70"/>
      <c r="AI34" s="70"/>
      <c r="AJ34" s="70"/>
      <c r="AK34" s="59" t="s">
        <v>7</v>
      </c>
      <c r="AL34" s="59"/>
      <c r="AM34" s="59"/>
      <c r="AN34" s="59"/>
      <c r="AO34" s="24" t="s">
        <v>790</v>
      </c>
      <c r="AP34" s="60"/>
    </row>
    <row r="35" spans="1:42" ht="11.25" customHeight="1" x14ac:dyDescent="0.2">
      <c r="A35" s="50"/>
      <c r="B35" s="79"/>
      <c r="C35" s="64"/>
      <c r="D35" s="50"/>
      <c r="E35" s="306"/>
      <c r="F35" s="306"/>
      <c r="G35" s="306"/>
      <c r="H35" s="306"/>
      <c r="I35" s="306"/>
      <c r="J35" s="306"/>
      <c r="K35" s="306"/>
      <c r="L35" s="306"/>
      <c r="M35" s="306"/>
      <c r="N35" s="64"/>
      <c r="P35" s="85"/>
      <c r="Q35" s="85"/>
      <c r="R35" s="85"/>
      <c r="S35" s="85"/>
      <c r="T35" s="85"/>
      <c r="U35" s="85"/>
      <c r="V35" s="85"/>
      <c r="W35" s="85"/>
      <c r="X35" s="85"/>
      <c r="Y35" s="85"/>
      <c r="Z35" s="79"/>
      <c r="AA35" s="64"/>
      <c r="AB35" s="59"/>
      <c r="AC35" s="85"/>
      <c r="AD35" s="85"/>
      <c r="AE35" s="85"/>
      <c r="AF35" s="85"/>
      <c r="AG35" s="85"/>
      <c r="AH35" s="85"/>
      <c r="AI35" s="85"/>
      <c r="AJ35" s="85"/>
      <c r="AK35" s="85"/>
      <c r="AL35" s="85"/>
      <c r="AM35" s="79"/>
      <c r="AN35" s="59"/>
      <c r="AP35" s="64"/>
    </row>
    <row r="36" spans="1:42" ht="6" customHeight="1" x14ac:dyDescent="0.2">
      <c r="A36" s="51"/>
      <c r="B36" s="34"/>
      <c r="C36" s="46"/>
      <c r="D36" s="51"/>
      <c r="E36" s="34"/>
      <c r="F36" s="34"/>
      <c r="G36" s="34"/>
      <c r="H36" s="34"/>
      <c r="I36" s="34"/>
      <c r="J36" s="34"/>
      <c r="K36" s="34"/>
      <c r="L36" s="34"/>
      <c r="M36" s="34"/>
      <c r="N36" s="58"/>
      <c r="O36" s="52"/>
      <c r="P36" s="52"/>
      <c r="Q36" s="52"/>
      <c r="R36" s="52"/>
      <c r="S36" s="52"/>
      <c r="T36" s="52"/>
      <c r="U36" s="52"/>
      <c r="V36" s="52"/>
      <c r="W36" s="52"/>
      <c r="X36" s="52"/>
      <c r="Y36" s="52"/>
      <c r="Z36" s="52"/>
      <c r="AA36" s="58"/>
      <c r="AB36" s="52"/>
      <c r="AC36" s="52"/>
      <c r="AD36" s="52"/>
      <c r="AE36" s="52"/>
      <c r="AF36" s="52"/>
      <c r="AG36" s="52"/>
      <c r="AH36" s="52"/>
      <c r="AI36" s="52"/>
      <c r="AJ36" s="52"/>
      <c r="AK36" s="52"/>
      <c r="AL36" s="52"/>
      <c r="AM36" s="52"/>
      <c r="AN36" s="52"/>
      <c r="AO36" s="52"/>
      <c r="AP36" s="58"/>
    </row>
    <row r="37" spans="1:42" ht="6" customHeight="1" x14ac:dyDescent="0.2">
      <c r="A37" s="44"/>
      <c r="B37" s="70"/>
      <c r="C37" s="60"/>
      <c r="D37" s="50"/>
      <c r="E37" s="70"/>
      <c r="F37" s="70"/>
      <c r="G37" s="70"/>
      <c r="H37" s="70"/>
      <c r="I37" s="70"/>
      <c r="J37" s="70"/>
      <c r="K37" s="70"/>
      <c r="L37" s="70"/>
      <c r="M37" s="70"/>
      <c r="N37" s="64"/>
      <c r="P37" s="70"/>
      <c r="Q37" s="70"/>
      <c r="R37" s="70"/>
      <c r="S37" s="70"/>
      <c r="T37" s="70"/>
      <c r="U37" s="70"/>
      <c r="V37" s="70"/>
      <c r="W37" s="70"/>
      <c r="X37" s="70"/>
      <c r="Y37" s="70"/>
      <c r="Z37" s="70"/>
      <c r="AA37" s="27"/>
      <c r="AB37" s="70"/>
      <c r="AC37" s="70"/>
      <c r="AD37" s="70"/>
      <c r="AE37" s="70"/>
      <c r="AF37" s="70"/>
      <c r="AG37" s="70"/>
      <c r="AH37" s="70"/>
      <c r="AI37" s="70"/>
      <c r="AJ37" s="70"/>
      <c r="AK37" s="70"/>
      <c r="AL37" s="70"/>
      <c r="AM37" s="70"/>
      <c r="AN37" s="70"/>
      <c r="AP37" s="64"/>
    </row>
    <row r="38" spans="1:42" ht="11.25" customHeight="1" x14ac:dyDescent="0.2">
      <c r="A38" s="44"/>
      <c r="B38" s="79" t="s">
        <v>716</v>
      </c>
      <c r="C38" s="64"/>
      <c r="D38" s="50"/>
      <c r="E38" s="306" t="str">
        <f ca="1">VLOOKUP(INDIRECT(ADDRESS(ROW(),COLUMN()-3)),Language_Translations,MATCH(Language_Selected,Language_Options,0),FALSE)</f>
        <v>Chickens, ducks, turkeys, and pigeons</v>
      </c>
      <c r="F38" s="306"/>
      <c r="G38" s="306"/>
      <c r="H38" s="306"/>
      <c r="I38" s="306"/>
      <c r="J38" s="306"/>
      <c r="K38" s="306"/>
      <c r="L38" s="306"/>
      <c r="M38" s="306"/>
      <c r="N38" s="64"/>
      <c r="P38" s="24" t="s">
        <v>1731</v>
      </c>
      <c r="R38" s="59" t="s">
        <v>7</v>
      </c>
      <c r="S38" s="59"/>
      <c r="T38" s="59"/>
      <c r="U38" s="59"/>
      <c r="V38" s="59"/>
      <c r="W38" s="59"/>
      <c r="X38" s="59"/>
      <c r="Y38" s="59"/>
      <c r="Z38" s="102" t="s">
        <v>1778</v>
      </c>
      <c r="AA38" s="64"/>
      <c r="AB38" s="70"/>
      <c r="AC38" s="71" t="s">
        <v>1768</v>
      </c>
      <c r="AD38" s="70"/>
      <c r="AE38" s="59" t="s">
        <v>7</v>
      </c>
      <c r="AF38" s="59"/>
      <c r="AG38" s="59"/>
      <c r="AH38" s="59"/>
      <c r="AI38" s="59"/>
      <c r="AJ38" s="59"/>
      <c r="AK38" s="59"/>
      <c r="AL38" s="59"/>
      <c r="AM38" s="59"/>
      <c r="AN38" s="59"/>
      <c r="AO38" s="24" t="s">
        <v>784</v>
      </c>
      <c r="AP38" s="60"/>
    </row>
    <row r="39" spans="1:42" ht="11.25" customHeight="1" x14ac:dyDescent="0.2">
      <c r="A39" s="44"/>
      <c r="B39" s="79"/>
      <c r="C39" s="64"/>
      <c r="D39" s="50"/>
      <c r="E39" s="306"/>
      <c r="F39" s="306"/>
      <c r="G39" s="306"/>
      <c r="H39" s="306"/>
      <c r="I39" s="306"/>
      <c r="J39" s="306"/>
      <c r="K39" s="306"/>
      <c r="L39" s="306"/>
      <c r="M39" s="306"/>
      <c r="N39" s="64"/>
      <c r="P39" s="24" t="s">
        <v>1732</v>
      </c>
      <c r="R39" s="59" t="s">
        <v>7</v>
      </c>
      <c r="S39" s="59"/>
      <c r="T39" s="59"/>
      <c r="U39" s="59"/>
      <c r="V39" s="59"/>
      <c r="W39" s="59"/>
      <c r="X39" s="59"/>
      <c r="Y39" s="59"/>
      <c r="Z39" s="102" t="s">
        <v>1783</v>
      </c>
      <c r="AA39" s="64"/>
      <c r="AB39" s="70"/>
      <c r="AC39" s="71" t="s">
        <v>2374</v>
      </c>
      <c r="AD39" s="70"/>
      <c r="AE39" s="70"/>
      <c r="AF39" s="70"/>
      <c r="AG39" s="70"/>
      <c r="AH39" s="70"/>
      <c r="AI39" s="70"/>
      <c r="AJ39" s="59" t="s">
        <v>7</v>
      </c>
      <c r="AK39" s="59"/>
      <c r="AL39" s="59"/>
      <c r="AM39" s="59"/>
      <c r="AN39" s="59"/>
      <c r="AO39" s="24" t="s">
        <v>786</v>
      </c>
      <c r="AP39" s="64"/>
    </row>
    <row r="40" spans="1:42" ht="11.25" customHeight="1" x14ac:dyDescent="0.2">
      <c r="A40" s="44"/>
      <c r="B40" s="79"/>
      <c r="C40" s="64"/>
      <c r="D40" s="50"/>
      <c r="E40" s="306"/>
      <c r="F40" s="306"/>
      <c r="G40" s="306"/>
      <c r="H40" s="306"/>
      <c r="I40" s="306"/>
      <c r="J40" s="306"/>
      <c r="K40" s="306"/>
      <c r="L40" s="306"/>
      <c r="M40" s="306"/>
      <c r="N40" s="64"/>
      <c r="R40" s="59"/>
      <c r="S40" s="59"/>
      <c r="T40" s="59"/>
      <c r="U40" s="59"/>
      <c r="V40" s="59"/>
      <c r="W40" s="59"/>
      <c r="X40" s="59"/>
      <c r="Y40" s="59"/>
      <c r="Z40" s="102"/>
      <c r="AA40" s="64"/>
      <c r="AB40" s="70"/>
      <c r="AC40" s="71" t="s">
        <v>2378</v>
      </c>
      <c r="AD40" s="70"/>
      <c r="AE40" s="70"/>
      <c r="AF40" s="70"/>
      <c r="AG40" s="70"/>
      <c r="AH40" s="70"/>
      <c r="AI40" s="70"/>
      <c r="AJ40" s="59" t="s">
        <v>7</v>
      </c>
      <c r="AK40" s="59"/>
      <c r="AL40" s="59"/>
      <c r="AM40" s="59"/>
      <c r="AN40" s="59"/>
      <c r="AO40" s="24" t="s">
        <v>788</v>
      </c>
      <c r="AP40" s="64"/>
    </row>
    <row r="41" spans="1:42" ht="11.25" customHeight="1" x14ac:dyDescent="0.2">
      <c r="A41" s="44"/>
      <c r="B41" s="79"/>
      <c r="C41" s="64"/>
      <c r="D41" s="50"/>
      <c r="E41" s="306"/>
      <c r="F41" s="306"/>
      <c r="G41" s="306"/>
      <c r="H41" s="306"/>
      <c r="I41" s="306"/>
      <c r="J41" s="306"/>
      <c r="K41" s="306"/>
      <c r="L41" s="306"/>
      <c r="M41" s="306"/>
      <c r="N41" s="64"/>
      <c r="Q41" s="85"/>
      <c r="R41" s="85"/>
      <c r="S41" s="21" t="s">
        <v>2393</v>
      </c>
      <c r="U41" s="85"/>
      <c r="V41" s="85"/>
      <c r="W41" s="85"/>
      <c r="X41" s="85"/>
      <c r="Y41" s="85"/>
      <c r="Z41" s="79"/>
      <c r="AA41" s="64"/>
      <c r="AB41" s="70"/>
      <c r="AC41" s="71" t="s">
        <v>2394</v>
      </c>
      <c r="AD41" s="70"/>
      <c r="AE41" s="70"/>
      <c r="AF41" s="70"/>
      <c r="AG41" s="70"/>
      <c r="AH41" s="70"/>
      <c r="AI41" s="70"/>
      <c r="AJ41" s="70"/>
      <c r="AK41" s="59" t="s">
        <v>7</v>
      </c>
      <c r="AL41" s="59"/>
      <c r="AM41" s="59"/>
      <c r="AN41" s="59"/>
      <c r="AO41" s="24" t="s">
        <v>790</v>
      </c>
      <c r="AP41" s="60"/>
    </row>
    <row r="42" spans="1:42" ht="11.25" customHeight="1" x14ac:dyDescent="0.2">
      <c r="A42" s="50"/>
      <c r="B42" s="79"/>
      <c r="C42" s="64"/>
      <c r="D42" s="50"/>
      <c r="E42" s="306"/>
      <c r="F42" s="306"/>
      <c r="G42" s="306"/>
      <c r="H42" s="306"/>
      <c r="I42" s="306"/>
      <c r="J42" s="306"/>
      <c r="K42" s="306"/>
      <c r="L42" s="306"/>
      <c r="M42" s="306"/>
      <c r="N42" s="64"/>
      <c r="P42" s="85"/>
      <c r="Q42" s="85"/>
      <c r="R42" s="85"/>
      <c r="S42" s="85"/>
      <c r="T42" s="85"/>
      <c r="U42" s="85"/>
      <c r="V42" s="85"/>
      <c r="W42" s="85"/>
      <c r="X42" s="85"/>
      <c r="Y42" s="85"/>
      <c r="Z42" s="79"/>
      <c r="AA42" s="64"/>
      <c r="AB42" s="59"/>
      <c r="AC42" s="85"/>
      <c r="AD42" s="85"/>
      <c r="AE42" s="85"/>
      <c r="AF42" s="85"/>
      <c r="AG42" s="85"/>
      <c r="AH42" s="85"/>
      <c r="AI42" s="85"/>
      <c r="AJ42" s="85"/>
      <c r="AK42" s="85"/>
      <c r="AL42" s="85"/>
      <c r="AM42" s="79"/>
      <c r="AN42" s="59"/>
      <c r="AP42" s="64"/>
    </row>
    <row r="43" spans="1:42" ht="6" customHeight="1" x14ac:dyDescent="0.2">
      <c r="A43" s="51"/>
      <c r="B43" s="34"/>
      <c r="C43" s="46"/>
      <c r="D43" s="51"/>
      <c r="E43" s="34"/>
      <c r="F43" s="34"/>
      <c r="G43" s="34"/>
      <c r="H43" s="34"/>
      <c r="I43" s="34"/>
      <c r="J43" s="34"/>
      <c r="K43" s="34"/>
      <c r="L43" s="34"/>
      <c r="M43" s="34"/>
      <c r="N43" s="58"/>
      <c r="O43" s="52"/>
      <c r="P43" s="52"/>
      <c r="Q43" s="52"/>
      <c r="R43" s="52"/>
      <c r="S43" s="52"/>
      <c r="T43" s="52"/>
      <c r="U43" s="52"/>
      <c r="V43" s="52"/>
      <c r="W43" s="52"/>
      <c r="X43" s="52"/>
      <c r="Y43" s="52"/>
      <c r="Z43" s="52"/>
      <c r="AA43" s="58"/>
      <c r="AB43" s="52"/>
      <c r="AC43" s="52"/>
      <c r="AD43" s="52"/>
      <c r="AE43" s="52"/>
      <c r="AF43" s="52"/>
      <c r="AG43" s="52"/>
      <c r="AH43" s="52"/>
      <c r="AI43" s="52"/>
      <c r="AJ43" s="52"/>
      <c r="AK43" s="52"/>
      <c r="AL43" s="52"/>
      <c r="AM43" s="52"/>
      <c r="AN43" s="52"/>
      <c r="AO43" s="52"/>
      <c r="AP43" s="58"/>
    </row>
    <row r="44" spans="1:42" ht="6" customHeight="1" x14ac:dyDescent="0.2">
      <c r="A44" s="44"/>
      <c r="B44" s="70"/>
      <c r="C44" s="60"/>
      <c r="D44" s="50"/>
      <c r="E44" s="70"/>
      <c r="F44" s="70"/>
      <c r="G44" s="70"/>
      <c r="H44" s="70"/>
      <c r="I44" s="70"/>
      <c r="J44" s="70"/>
      <c r="K44" s="70"/>
      <c r="L44" s="70"/>
      <c r="M44" s="70"/>
      <c r="N44" s="64"/>
      <c r="P44" s="70"/>
      <c r="Q44" s="70"/>
      <c r="R44" s="70"/>
      <c r="S44" s="70"/>
      <c r="T44" s="70"/>
      <c r="U44" s="70"/>
      <c r="V44" s="70"/>
      <c r="W44" s="70"/>
      <c r="X44" s="70"/>
      <c r="Y44" s="70"/>
      <c r="Z44" s="70"/>
      <c r="AA44" s="27"/>
      <c r="AB44" s="92"/>
      <c r="AC44" s="70"/>
      <c r="AD44" s="70"/>
      <c r="AE44" s="70"/>
      <c r="AF44" s="70"/>
      <c r="AG44" s="70"/>
      <c r="AH44" s="70"/>
      <c r="AI44" s="70"/>
      <c r="AJ44" s="70"/>
      <c r="AK44" s="70"/>
      <c r="AL44" s="70"/>
      <c r="AM44" s="70"/>
      <c r="AN44" s="70"/>
      <c r="AP44" s="64"/>
    </row>
    <row r="45" spans="1:42" ht="11.25" customHeight="1" x14ac:dyDescent="0.2">
      <c r="A45" s="44"/>
      <c r="B45" s="79" t="s">
        <v>718</v>
      </c>
      <c r="C45" s="64"/>
      <c r="D45" s="50"/>
      <c r="E45" s="306" t="str">
        <f ca="1">VLOOKUP(INDIRECT(ADDRESS(ROW(),COLUMN()-3)),Language_Translations,MATCH(Language_Selected,Language_Options,0),FALSE)</f>
        <v>Fish pond or fishing equipment</v>
      </c>
      <c r="F45" s="306"/>
      <c r="G45" s="306"/>
      <c r="H45" s="306"/>
      <c r="I45" s="306"/>
      <c r="J45" s="306"/>
      <c r="K45" s="306"/>
      <c r="L45" s="306"/>
      <c r="M45" s="306"/>
      <c r="N45" s="64"/>
      <c r="P45" s="24" t="s">
        <v>1731</v>
      </c>
      <c r="R45" s="59" t="s">
        <v>7</v>
      </c>
      <c r="S45" s="59"/>
      <c r="T45" s="59"/>
      <c r="U45" s="59"/>
      <c r="V45" s="59"/>
      <c r="W45" s="59"/>
      <c r="X45" s="59"/>
      <c r="Y45" s="59"/>
      <c r="Z45" s="102" t="s">
        <v>1778</v>
      </c>
      <c r="AA45" s="64"/>
      <c r="AB45" s="70"/>
      <c r="AC45" s="71" t="s">
        <v>1768</v>
      </c>
      <c r="AD45" s="70"/>
      <c r="AE45" s="59" t="s">
        <v>7</v>
      </c>
      <c r="AF45" s="59"/>
      <c r="AG45" s="59"/>
      <c r="AH45" s="59"/>
      <c r="AI45" s="59"/>
      <c r="AJ45" s="59"/>
      <c r="AK45" s="59"/>
      <c r="AL45" s="59"/>
      <c r="AM45" s="59"/>
      <c r="AN45" s="59"/>
      <c r="AO45" s="24" t="s">
        <v>784</v>
      </c>
      <c r="AP45" s="60"/>
    </row>
    <row r="46" spans="1:42" ht="11.25" customHeight="1" x14ac:dyDescent="0.2">
      <c r="A46" s="44"/>
      <c r="B46" s="79"/>
      <c r="C46" s="64"/>
      <c r="D46" s="50"/>
      <c r="E46" s="306"/>
      <c r="F46" s="306"/>
      <c r="G46" s="306"/>
      <c r="H46" s="306"/>
      <c r="I46" s="306"/>
      <c r="J46" s="306"/>
      <c r="K46" s="306"/>
      <c r="L46" s="306"/>
      <c r="M46" s="306"/>
      <c r="N46" s="64"/>
      <c r="P46" s="24" t="s">
        <v>1732</v>
      </c>
      <c r="R46" s="59" t="s">
        <v>7</v>
      </c>
      <c r="S46" s="59"/>
      <c r="T46" s="59"/>
      <c r="U46" s="59"/>
      <c r="V46" s="59"/>
      <c r="W46" s="59"/>
      <c r="X46" s="59"/>
      <c r="Y46" s="59"/>
      <c r="Z46" s="102" t="s">
        <v>1783</v>
      </c>
      <c r="AA46" s="64"/>
      <c r="AB46" s="70"/>
      <c r="AC46" s="71" t="s">
        <v>2374</v>
      </c>
      <c r="AD46" s="70"/>
      <c r="AE46" s="70"/>
      <c r="AF46" s="70"/>
      <c r="AG46" s="70"/>
      <c r="AH46" s="70"/>
      <c r="AI46" s="70"/>
      <c r="AJ46" s="59" t="s">
        <v>7</v>
      </c>
      <c r="AK46" s="59"/>
      <c r="AL46" s="59"/>
      <c r="AM46" s="59"/>
      <c r="AN46" s="59"/>
      <c r="AO46" s="24" t="s">
        <v>786</v>
      </c>
      <c r="AP46" s="64"/>
    </row>
    <row r="47" spans="1:42" ht="11.25" customHeight="1" x14ac:dyDescent="0.2">
      <c r="A47" s="44"/>
      <c r="B47" s="79"/>
      <c r="C47" s="64"/>
      <c r="D47" s="50"/>
      <c r="E47" s="306"/>
      <c r="F47" s="306"/>
      <c r="G47" s="306"/>
      <c r="H47" s="306"/>
      <c r="I47" s="306"/>
      <c r="J47" s="306"/>
      <c r="K47" s="306"/>
      <c r="L47" s="306"/>
      <c r="M47" s="306"/>
      <c r="N47" s="64"/>
      <c r="R47" s="59"/>
      <c r="S47" s="59"/>
      <c r="T47" s="59"/>
      <c r="U47" s="59"/>
      <c r="V47" s="59"/>
      <c r="W47" s="59"/>
      <c r="X47" s="59"/>
      <c r="Y47" s="59"/>
      <c r="Z47" s="102"/>
      <c r="AA47" s="64"/>
      <c r="AB47" s="70"/>
      <c r="AC47" s="71" t="s">
        <v>2378</v>
      </c>
      <c r="AD47" s="70"/>
      <c r="AE47" s="70"/>
      <c r="AF47" s="70"/>
      <c r="AG47" s="70"/>
      <c r="AH47" s="70"/>
      <c r="AI47" s="70"/>
      <c r="AJ47" s="59" t="s">
        <v>7</v>
      </c>
      <c r="AK47" s="59"/>
      <c r="AL47" s="59"/>
      <c r="AM47" s="59"/>
      <c r="AN47" s="59"/>
      <c r="AO47" s="24" t="s">
        <v>788</v>
      </c>
      <c r="AP47" s="64"/>
    </row>
    <row r="48" spans="1:42" ht="11.25" customHeight="1" x14ac:dyDescent="0.2">
      <c r="A48" s="44"/>
      <c r="B48" s="79"/>
      <c r="C48" s="64"/>
      <c r="D48" s="50"/>
      <c r="E48" s="306"/>
      <c r="F48" s="306"/>
      <c r="G48" s="306"/>
      <c r="H48" s="306"/>
      <c r="I48" s="306"/>
      <c r="J48" s="306"/>
      <c r="K48" s="306"/>
      <c r="L48" s="306"/>
      <c r="M48" s="306"/>
      <c r="N48" s="64"/>
      <c r="Q48" s="85"/>
      <c r="R48" s="85"/>
      <c r="S48" s="21" t="s">
        <v>2393</v>
      </c>
      <c r="U48" s="85"/>
      <c r="V48" s="85"/>
      <c r="W48" s="85"/>
      <c r="X48" s="85"/>
      <c r="Y48" s="85"/>
      <c r="Z48" s="79"/>
      <c r="AA48" s="64"/>
      <c r="AB48" s="70"/>
      <c r="AC48" s="71" t="s">
        <v>2394</v>
      </c>
      <c r="AD48" s="70"/>
      <c r="AE48" s="70"/>
      <c r="AF48" s="70"/>
      <c r="AG48" s="70"/>
      <c r="AH48" s="70"/>
      <c r="AI48" s="70"/>
      <c r="AJ48" s="70"/>
      <c r="AK48" s="59" t="s">
        <v>7</v>
      </c>
      <c r="AL48" s="59"/>
      <c r="AM48" s="59"/>
      <c r="AN48" s="59"/>
      <c r="AO48" s="24" t="s">
        <v>790</v>
      </c>
      <c r="AP48" s="60"/>
    </row>
    <row r="49" spans="1:42" ht="11.25" customHeight="1" x14ac:dyDescent="0.2">
      <c r="A49" s="50"/>
      <c r="B49" s="79"/>
      <c r="C49" s="64"/>
      <c r="D49" s="50"/>
      <c r="E49" s="306"/>
      <c r="F49" s="306"/>
      <c r="G49" s="306"/>
      <c r="H49" s="306"/>
      <c r="I49" s="306"/>
      <c r="J49" s="306"/>
      <c r="K49" s="306"/>
      <c r="L49" s="306"/>
      <c r="M49" s="306"/>
      <c r="N49" s="64"/>
      <c r="P49" s="85"/>
      <c r="Q49" s="85"/>
      <c r="R49" s="85"/>
      <c r="S49" s="85"/>
      <c r="T49" s="85"/>
      <c r="U49" s="85"/>
      <c r="V49" s="85"/>
      <c r="W49" s="85"/>
      <c r="X49" s="85"/>
      <c r="Y49" s="85"/>
      <c r="Z49" s="79"/>
      <c r="AA49" s="64"/>
      <c r="AB49" s="59"/>
      <c r="AC49" s="85"/>
      <c r="AD49" s="85"/>
      <c r="AE49" s="85"/>
      <c r="AF49" s="85"/>
      <c r="AG49" s="85"/>
      <c r="AH49" s="85"/>
      <c r="AI49" s="85"/>
      <c r="AJ49" s="85"/>
      <c r="AK49" s="85"/>
      <c r="AL49" s="85"/>
      <c r="AM49" s="79"/>
      <c r="AN49" s="59"/>
      <c r="AP49" s="64"/>
    </row>
    <row r="50" spans="1:42" ht="6" customHeight="1" x14ac:dyDescent="0.2">
      <c r="A50" s="51"/>
      <c r="B50" s="34"/>
      <c r="C50" s="46"/>
      <c r="D50" s="51"/>
      <c r="E50" s="34"/>
      <c r="F50" s="34"/>
      <c r="G50" s="34"/>
      <c r="H50" s="34"/>
      <c r="I50" s="34"/>
      <c r="J50" s="34"/>
      <c r="K50" s="34"/>
      <c r="L50" s="34"/>
      <c r="M50" s="34"/>
      <c r="N50" s="58"/>
      <c r="O50" s="52"/>
      <c r="P50" s="52"/>
      <c r="Q50" s="52"/>
      <c r="R50" s="52"/>
      <c r="S50" s="52"/>
      <c r="T50" s="52"/>
      <c r="U50" s="52"/>
      <c r="V50" s="52"/>
      <c r="W50" s="52"/>
      <c r="X50" s="52"/>
      <c r="Y50" s="52"/>
      <c r="Z50" s="52"/>
      <c r="AA50" s="58"/>
      <c r="AB50" s="52"/>
      <c r="AC50" s="52"/>
      <c r="AD50" s="52"/>
      <c r="AE50" s="52"/>
      <c r="AF50" s="52"/>
      <c r="AG50" s="52"/>
      <c r="AH50" s="52"/>
      <c r="AI50" s="52"/>
      <c r="AJ50" s="52"/>
      <c r="AK50" s="52"/>
      <c r="AL50" s="52"/>
      <c r="AM50" s="52"/>
      <c r="AN50" s="52"/>
      <c r="AO50" s="52"/>
      <c r="AP50" s="58"/>
    </row>
    <row r="51" spans="1:42" ht="6" customHeight="1" x14ac:dyDescent="0.2">
      <c r="A51" s="44"/>
      <c r="B51" s="70"/>
      <c r="C51" s="60"/>
      <c r="D51" s="50"/>
      <c r="E51" s="70"/>
      <c r="F51" s="70"/>
      <c r="G51" s="70"/>
      <c r="H51" s="70"/>
      <c r="I51" s="70"/>
      <c r="J51" s="70"/>
      <c r="K51" s="70"/>
      <c r="L51" s="70"/>
      <c r="M51" s="70"/>
      <c r="N51" s="64"/>
      <c r="P51" s="70"/>
      <c r="Q51" s="70"/>
      <c r="R51" s="70"/>
      <c r="S51" s="70"/>
      <c r="T51" s="70"/>
      <c r="U51" s="70"/>
      <c r="V51" s="70"/>
      <c r="W51" s="70"/>
      <c r="X51" s="70"/>
      <c r="Y51" s="70"/>
      <c r="Z51" s="70"/>
      <c r="AA51" s="27"/>
      <c r="AB51" s="70"/>
      <c r="AC51" s="70"/>
      <c r="AD51" s="70"/>
      <c r="AE51" s="70"/>
      <c r="AF51" s="70"/>
      <c r="AG51" s="70"/>
      <c r="AH51" s="70"/>
      <c r="AI51" s="70"/>
      <c r="AJ51" s="70"/>
      <c r="AK51" s="70"/>
      <c r="AL51" s="70"/>
      <c r="AM51" s="70"/>
      <c r="AN51" s="70"/>
      <c r="AP51" s="64"/>
    </row>
    <row r="52" spans="1:42" ht="11.25" customHeight="1" x14ac:dyDescent="0.2">
      <c r="A52" s="44"/>
      <c r="B52" s="79" t="s">
        <v>720</v>
      </c>
      <c r="C52" s="64"/>
      <c r="D52" s="50"/>
      <c r="E52" s="306" t="str">
        <f ca="1">VLOOKUP(INDIRECT(ADDRESS(ROW(),COLUMN()-3)),Language_Translations,MATCH(Language_Selected,Language_Options,0),FALSE)</f>
        <v>Hand tools for working on the farm such as trowel, hoe, shovel, machete/panga or other hand tools</v>
      </c>
      <c r="F52" s="306"/>
      <c r="G52" s="306"/>
      <c r="H52" s="306"/>
      <c r="I52" s="306"/>
      <c r="J52" s="306"/>
      <c r="K52" s="306"/>
      <c r="L52" s="306"/>
      <c r="M52" s="306"/>
      <c r="N52" s="64"/>
      <c r="P52" s="24" t="s">
        <v>1731</v>
      </c>
      <c r="R52" s="59" t="s">
        <v>7</v>
      </c>
      <c r="S52" s="59"/>
      <c r="T52" s="59"/>
      <c r="U52" s="59"/>
      <c r="V52" s="59"/>
      <c r="W52" s="59"/>
      <c r="X52" s="59"/>
      <c r="Y52" s="59"/>
      <c r="Z52" s="102" t="s">
        <v>1778</v>
      </c>
      <c r="AA52" s="64"/>
      <c r="AB52" s="70"/>
      <c r="AC52" s="71" t="s">
        <v>1768</v>
      </c>
      <c r="AD52" s="70"/>
      <c r="AE52" s="59" t="s">
        <v>7</v>
      </c>
      <c r="AF52" s="59"/>
      <c r="AG52" s="59"/>
      <c r="AH52" s="59"/>
      <c r="AI52" s="59"/>
      <c r="AJ52" s="59"/>
      <c r="AK52" s="59"/>
      <c r="AL52" s="59"/>
      <c r="AM52" s="59"/>
      <c r="AN52" s="59"/>
      <c r="AO52" s="24" t="s">
        <v>784</v>
      </c>
      <c r="AP52" s="60"/>
    </row>
    <row r="53" spans="1:42" ht="11.25" customHeight="1" x14ac:dyDescent="0.2">
      <c r="A53" s="44"/>
      <c r="B53" s="79"/>
      <c r="C53" s="64"/>
      <c r="D53" s="50"/>
      <c r="E53" s="306"/>
      <c r="F53" s="306"/>
      <c r="G53" s="306"/>
      <c r="H53" s="306"/>
      <c r="I53" s="306"/>
      <c r="J53" s="306"/>
      <c r="K53" s="306"/>
      <c r="L53" s="306"/>
      <c r="M53" s="306"/>
      <c r="N53" s="64"/>
      <c r="P53" s="24" t="s">
        <v>1732</v>
      </c>
      <c r="R53" s="59" t="s">
        <v>7</v>
      </c>
      <c r="S53" s="59"/>
      <c r="T53" s="59"/>
      <c r="U53" s="59"/>
      <c r="V53" s="59"/>
      <c r="W53" s="59"/>
      <c r="X53" s="59"/>
      <c r="Y53" s="59"/>
      <c r="Z53" s="102" t="s">
        <v>1783</v>
      </c>
      <c r="AA53" s="64"/>
      <c r="AB53" s="70"/>
      <c r="AC53" s="71" t="s">
        <v>2374</v>
      </c>
      <c r="AD53" s="70"/>
      <c r="AE53" s="70"/>
      <c r="AF53" s="70"/>
      <c r="AG53" s="70"/>
      <c r="AH53" s="70"/>
      <c r="AI53" s="70"/>
      <c r="AJ53" s="59" t="s">
        <v>7</v>
      </c>
      <c r="AK53" s="59"/>
      <c r="AL53" s="59"/>
      <c r="AM53" s="59"/>
      <c r="AN53" s="59"/>
      <c r="AO53" s="24" t="s">
        <v>786</v>
      </c>
      <c r="AP53" s="64"/>
    </row>
    <row r="54" spans="1:42" ht="11.25" customHeight="1" x14ac:dyDescent="0.2">
      <c r="A54" s="44"/>
      <c r="B54" s="79"/>
      <c r="C54" s="64"/>
      <c r="D54" s="50"/>
      <c r="E54" s="306"/>
      <c r="F54" s="306"/>
      <c r="G54" s="306"/>
      <c r="H54" s="306"/>
      <c r="I54" s="306"/>
      <c r="J54" s="306"/>
      <c r="K54" s="306"/>
      <c r="L54" s="306"/>
      <c r="M54" s="306"/>
      <c r="N54" s="64"/>
      <c r="R54" s="59"/>
      <c r="S54" s="59"/>
      <c r="T54" s="59"/>
      <c r="U54" s="59"/>
      <c r="V54" s="59"/>
      <c r="W54" s="59"/>
      <c r="X54" s="59"/>
      <c r="Y54" s="59"/>
      <c r="Z54" s="102"/>
      <c r="AA54" s="64"/>
      <c r="AB54" s="70"/>
      <c r="AC54" s="71" t="s">
        <v>2378</v>
      </c>
      <c r="AD54" s="70"/>
      <c r="AE54" s="70"/>
      <c r="AF54" s="70"/>
      <c r="AG54" s="70"/>
      <c r="AH54" s="70"/>
      <c r="AI54" s="70"/>
      <c r="AJ54" s="59" t="s">
        <v>7</v>
      </c>
      <c r="AK54" s="59"/>
      <c r="AL54" s="59"/>
      <c r="AM54" s="59"/>
      <c r="AN54" s="59"/>
      <c r="AO54" s="24" t="s">
        <v>788</v>
      </c>
      <c r="AP54" s="64"/>
    </row>
    <row r="55" spans="1:42" ht="11.25" customHeight="1" x14ac:dyDescent="0.2">
      <c r="A55" s="44"/>
      <c r="B55" s="79"/>
      <c r="C55" s="64"/>
      <c r="D55" s="50"/>
      <c r="E55" s="306"/>
      <c r="F55" s="306"/>
      <c r="G55" s="306"/>
      <c r="H55" s="306"/>
      <c r="I55" s="306"/>
      <c r="J55" s="306"/>
      <c r="K55" s="306"/>
      <c r="L55" s="306"/>
      <c r="M55" s="306"/>
      <c r="N55" s="64"/>
      <c r="Q55" s="85"/>
      <c r="R55" s="85"/>
      <c r="S55" s="21" t="s">
        <v>2393</v>
      </c>
      <c r="U55" s="85"/>
      <c r="V55" s="85"/>
      <c r="W55" s="85"/>
      <c r="X55" s="85"/>
      <c r="Y55" s="85"/>
      <c r="Z55" s="79"/>
      <c r="AA55" s="64"/>
      <c r="AB55" s="70"/>
      <c r="AC55" s="71" t="s">
        <v>2394</v>
      </c>
      <c r="AD55" s="70"/>
      <c r="AE55" s="70"/>
      <c r="AF55" s="70"/>
      <c r="AG55" s="70"/>
      <c r="AH55" s="70"/>
      <c r="AI55" s="70"/>
      <c r="AJ55" s="70"/>
      <c r="AK55" s="59" t="s">
        <v>7</v>
      </c>
      <c r="AL55" s="59"/>
      <c r="AM55" s="59"/>
      <c r="AN55" s="59"/>
      <c r="AO55" s="24" t="s">
        <v>790</v>
      </c>
      <c r="AP55" s="60"/>
    </row>
    <row r="56" spans="1:42" ht="11.25" customHeight="1" x14ac:dyDescent="0.2">
      <c r="A56" s="50"/>
      <c r="B56" s="79"/>
      <c r="C56" s="64"/>
      <c r="D56" s="50"/>
      <c r="E56" s="306"/>
      <c r="F56" s="306"/>
      <c r="G56" s="306"/>
      <c r="H56" s="306"/>
      <c r="I56" s="306"/>
      <c r="J56" s="306"/>
      <c r="K56" s="306"/>
      <c r="L56" s="306"/>
      <c r="M56" s="306"/>
      <c r="N56" s="64"/>
      <c r="P56" s="85"/>
      <c r="Q56" s="85"/>
      <c r="R56" s="85"/>
      <c r="S56" s="85"/>
      <c r="T56" s="85"/>
      <c r="U56" s="85"/>
      <c r="V56" s="85"/>
      <c r="W56" s="85"/>
      <c r="X56" s="85"/>
      <c r="Y56" s="85"/>
      <c r="Z56" s="79"/>
      <c r="AA56" s="64"/>
      <c r="AB56" s="59"/>
      <c r="AC56" s="85"/>
      <c r="AD56" s="85"/>
      <c r="AE56" s="85"/>
      <c r="AF56" s="85"/>
      <c r="AG56" s="85"/>
      <c r="AH56" s="85"/>
      <c r="AI56" s="85"/>
      <c r="AJ56" s="85"/>
      <c r="AK56" s="85"/>
      <c r="AL56" s="85"/>
      <c r="AM56" s="79"/>
      <c r="AN56" s="59"/>
      <c r="AP56" s="64"/>
    </row>
    <row r="57" spans="1:42" ht="6" customHeight="1" x14ac:dyDescent="0.2">
      <c r="A57" s="51"/>
      <c r="B57" s="34"/>
      <c r="C57" s="46"/>
      <c r="D57" s="51"/>
      <c r="E57" s="34"/>
      <c r="F57" s="34"/>
      <c r="G57" s="34"/>
      <c r="H57" s="34"/>
      <c r="I57" s="34"/>
      <c r="J57" s="34"/>
      <c r="K57" s="34"/>
      <c r="L57" s="34"/>
      <c r="M57" s="34"/>
      <c r="N57" s="58"/>
      <c r="O57" s="52"/>
      <c r="P57" s="52"/>
      <c r="Q57" s="52"/>
      <c r="R57" s="52"/>
      <c r="S57" s="52"/>
      <c r="T57" s="52"/>
      <c r="U57" s="52"/>
      <c r="V57" s="52"/>
      <c r="W57" s="52"/>
      <c r="X57" s="52"/>
      <c r="Y57" s="52"/>
      <c r="Z57" s="52"/>
      <c r="AA57" s="58"/>
      <c r="AB57" s="52"/>
      <c r="AC57" s="52"/>
      <c r="AD57" s="52"/>
      <c r="AE57" s="52"/>
      <c r="AF57" s="52"/>
      <c r="AG57" s="52"/>
      <c r="AH57" s="52"/>
      <c r="AI57" s="52"/>
      <c r="AJ57" s="52"/>
      <c r="AK57" s="52"/>
      <c r="AL57" s="52"/>
      <c r="AM57" s="52"/>
      <c r="AN57" s="52"/>
      <c r="AO57" s="52"/>
      <c r="AP57" s="58"/>
    </row>
    <row r="58" spans="1:42" ht="6" customHeight="1" x14ac:dyDescent="0.2">
      <c r="A58" s="44"/>
      <c r="B58" s="70"/>
      <c r="C58" s="60"/>
      <c r="D58" s="50"/>
      <c r="E58" s="70"/>
      <c r="F58" s="70"/>
      <c r="G58" s="70"/>
      <c r="H58" s="70"/>
      <c r="I58" s="70"/>
      <c r="J58" s="70"/>
      <c r="K58" s="70"/>
      <c r="L58" s="70"/>
      <c r="M58" s="70"/>
      <c r="N58" s="64"/>
      <c r="P58" s="70"/>
      <c r="Q58" s="70"/>
      <c r="R58" s="70"/>
      <c r="S58" s="70"/>
      <c r="T58" s="70"/>
      <c r="U58" s="70"/>
      <c r="V58" s="70"/>
      <c r="W58" s="70"/>
      <c r="X58" s="70"/>
      <c r="Y58" s="70"/>
      <c r="Z58" s="70"/>
      <c r="AA58" s="27"/>
      <c r="AB58" s="70"/>
      <c r="AC58" s="70"/>
      <c r="AD58" s="70"/>
      <c r="AE58" s="70"/>
      <c r="AF58" s="70"/>
      <c r="AG58" s="70"/>
      <c r="AH58" s="70"/>
      <c r="AI58" s="70"/>
      <c r="AJ58" s="70"/>
      <c r="AK58" s="70"/>
      <c r="AL58" s="70"/>
      <c r="AM58" s="70"/>
      <c r="AN58" s="70"/>
      <c r="AP58" s="64"/>
    </row>
    <row r="59" spans="1:42" ht="11.25" customHeight="1" x14ac:dyDescent="0.2">
      <c r="A59" s="44"/>
      <c r="B59" s="79" t="s">
        <v>722</v>
      </c>
      <c r="C59" s="64"/>
      <c r="D59" s="50"/>
      <c r="E59" s="306" t="str">
        <f ca="1">VLOOKUP(INDIRECT(ADDRESS(ROW(),COLUMN()-3)),Language_Translations,MATCH(Language_Selected,Language_Options,0),FALSE)</f>
        <v>Non-mechanized farm equipment such as an animal-drawn plough, a cart, wheelbarrow, etc.</v>
      </c>
      <c r="F59" s="306"/>
      <c r="G59" s="306"/>
      <c r="H59" s="306"/>
      <c r="I59" s="306"/>
      <c r="J59" s="306"/>
      <c r="K59" s="306"/>
      <c r="L59" s="306"/>
      <c r="M59" s="306"/>
      <c r="N59" s="64"/>
      <c r="P59" s="24" t="s">
        <v>1731</v>
      </c>
      <c r="R59" s="59" t="s">
        <v>7</v>
      </c>
      <c r="S59" s="59"/>
      <c r="T59" s="59"/>
      <c r="U59" s="59"/>
      <c r="V59" s="59"/>
      <c r="W59" s="59"/>
      <c r="X59" s="59"/>
      <c r="Y59" s="59"/>
      <c r="Z59" s="102" t="s">
        <v>1778</v>
      </c>
      <c r="AA59" s="64"/>
      <c r="AB59" s="70"/>
      <c r="AC59" s="71" t="s">
        <v>1768</v>
      </c>
      <c r="AD59" s="70"/>
      <c r="AE59" s="59" t="s">
        <v>7</v>
      </c>
      <c r="AF59" s="59"/>
      <c r="AG59" s="59"/>
      <c r="AH59" s="59"/>
      <c r="AI59" s="59"/>
      <c r="AJ59" s="59"/>
      <c r="AK59" s="59"/>
      <c r="AL59" s="59"/>
      <c r="AM59" s="59"/>
      <c r="AN59" s="59"/>
      <c r="AO59" s="24" t="s">
        <v>784</v>
      </c>
      <c r="AP59" s="60"/>
    </row>
    <row r="60" spans="1:42" ht="11.25" customHeight="1" x14ac:dyDescent="0.2">
      <c r="A60" s="44"/>
      <c r="B60" s="79"/>
      <c r="C60" s="64"/>
      <c r="D60" s="50"/>
      <c r="E60" s="306"/>
      <c r="F60" s="306"/>
      <c r="G60" s="306"/>
      <c r="H60" s="306"/>
      <c r="I60" s="306"/>
      <c r="J60" s="306"/>
      <c r="K60" s="306"/>
      <c r="L60" s="306"/>
      <c r="M60" s="306"/>
      <c r="N60" s="64"/>
      <c r="P60" s="24" t="s">
        <v>1732</v>
      </c>
      <c r="R60" s="59" t="s">
        <v>7</v>
      </c>
      <c r="S60" s="59"/>
      <c r="T60" s="59"/>
      <c r="U60" s="59"/>
      <c r="V60" s="59"/>
      <c r="W60" s="59"/>
      <c r="X60" s="59"/>
      <c r="Y60" s="59"/>
      <c r="Z60" s="102" t="s">
        <v>1783</v>
      </c>
      <c r="AA60" s="64"/>
      <c r="AB60" s="70"/>
      <c r="AC60" s="71" t="s">
        <v>2374</v>
      </c>
      <c r="AD60" s="70"/>
      <c r="AE60" s="70"/>
      <c r="AF60" s="70"/>
      <c r="AG60" s="70"/>
      <c r="AH60" s="70"/>
      <c r="AI60" s="70"/>
      <c r="AJ60" s="59" t="s">
        <v>7</v>
      </c>
      <c r="AK60" s="59"/>
      <c r="AL60" s="59"/>
      <c r="AM60" s="59"/>
      <c r="AN60" s="59"/>
      <c r="AO60" s="24" t="s">
        <v>786</v>
      </c>
      <c r="AP60" s="64"/>
    </row>
    <row r="61" spans="1:42" ht="11.25" customHeight="1" x14ac:dyDescent="0.2">
      <c r="A61" s="44"/>
      <c r="B61" s="79"/>
      <c r="C61" s="64"/>
      <c r="D61" s="50"/>
      <c r="E61" s="306"/>
      <c r="F61" s="306"/>
      <c r="G61" s="306"/>
      <c r="H61" s="306"/>
      <c r="I61" s="306"/>
      <c r="J61" s="306"/>
      <c r="K61" s="306"/>
      <c r="L61" s="306"/>
      <c r="M61" s="306"/>
      <c r="N61" s="64"/>
      <c r="R61" s="59"/>
      <c r="S61" s="59"/>
      <c r="T61" s="59"/>
      <c r="U61" s="59"/>
      <c r="V61" s="59"/>
      <c r="W61" s="59"/>
      <c r="X61" s="59"/>
      <c r="Y61" s="59"/>
      <c r="Z61" s="102"/>
      <c r="AA61" s="64"/>
      <c r="AB61" s="70"/>
      <c r="AC61" s="71" t="s">
        <v>2378</v>
      </c>
      <c r="AD61" s="70"/>
      <c r="AE61" s="70"/>
      <c r="AF61" s="70"/>
      <c r="AG61" s="70"/>
      <c r="AH61" s="70"/>
      <c r="AI61" s="70"/>
      <c r="AJ61" s="59" t="s">
        <v>7</v>
      </c>
      <c r="AK61" s="59"/>
      <c r="AL61" s="59"/>
      <c r="AM61" s="59"/>
      <c r="AN61" s="59"/>
      <c r="AO61" s="24" t="s">
        <v>788</v>
      </c>
      <c r="AP61" s="64"/>
    </row>
    <row r="62" spans="1:42" ht="11.25" customHeight="1" x14ac:dyDescent="0.2">
      <c r="A62" s="44"/>
      <c r="B62" s="79"/>
      <c r="C62" s="64"/>
      <c r="D62" s="50"/>
      <c r="E62" s="306"/>
      <c r="F62" s="306"/>
      <c r="G62" s="306"/>
      <c r="H62" s="306"/>
      <c r="I62" s="306"/>
      <c r="J62" s="306"/>
      <c r="K62" s="306"/>
      <c r="L62" s="306"/>
      <c r="M62" s="306"/>
      <c r="N62" s="64"/>
      <c r="Q62" s="85"/>
      <c r="R62" s="85"/>
      <c r="S62" s="21" t="s">
        <v>2393</v>
      </c>
      <c r="U62" s="85"/>
      <c r="V62" s="85"/>
      <c r="W62" s="85"/>
      <c r="X62" s="85"/>
      <c r="Y62" s="85"/>
      <c r="Z62" s="79"/>
      <c r="AA62" s="64"/>
      <c r="AB62" s="70"/>
      <c r="AC62" s="71" t="s">
        <v>2394</v>
      </c>
      <c r="AD62" s="70"/>
      <c r="AE62" s="70"/>
      <c r="AF62" s="70"/>
      <c r="AG62" s="70"/>
      <c r="AH62" s="70"/>
      <c r="AI62" s="70"/>
      <c r="AJ62" s="70"/>
      <c r="AK62" s="59" t="s">
        <v>7</v>
      </c>
      <c r="AL62" s="59"/>
      <c r="AM62" s="59"/>
      <c r="AN62" s="59"/>
      <c r="AO62" s="24" t="s">
        <v>790</v>
      </c>
      <c r="AP62" s="60"/>
    </row>
    <row r="63" spans="1:42" ht="11.25" customHeight="1" x14ac:dyDescent="0.2">
      <c r="A63" s="50"/>
      <c r="B63" s="79"/>
      <c r="C63" s="64"/>
      <c r="D63" s="50"/>
      <c r="E63" s="306"/>
      <c r="F63" s="306"/>
      <c r="G63" s="306"/>
      <c r="H63" s="306"/>
      <c r="I63" s="306"/>
      <c r="J63" s="306"/>
      <c r="K63" s="306"/>
      <c r="L63" s="306"/>
      <c r="M63" s="306"/>
      <c r="N63" s="64"/>
      <c r="P63" s="85"/>
      <c r="Q63" s="85"/>
      <c r="R63" s="85"/>
      <c r="S63" s="85"/>
      <c r="T63" s="85"/>
      <c r="U63" s="85"/>
      <c r="V63" s="85"/>
      <c r="W63" s="85"/>
      <c r="X63" s="85"/>
      <c r="Y63" s="85"/>
      <c r="Z63" s="79"/>
      <c r="AA63" s="64"/>
      <c r="AB63" s="59"/>
      <c r="AC63" s="85"/>
      <c r="AD63" s="85"/>
      <c r="AE63" s="85"/>
      <c r="AF63" s="85"/>
      <c r="AG63" s="85"/>
      <c r="AH63" s="85"/>
      <c r="AI63" s="85"/>
      <c r="AJ63" s="85"/>
      <c r="AK63" s="85"/>
      <c r="AL63" s="85"/>
      <c r="AM63" s="79"/>
      <c r="AN63" s="59"/>
      <c r="AP63" s="64"/>
    </row>
    <row r="64" spans="1:42" ht="6" customHeight="1" x14ac:dyDescent="0.2">
      <c r="A64" s="51"/>
      <c r="B64" s="34"/>
      <c r="C64" s="46"/>
      <c r="D64" s="51"/>
      <c r="E64" s="34"/>
      <c r="F64" s="34"/>
      <c r="G64" s="34"/>
      <c r="H64" s="34"/>
      <c r="I64" s="34"/>
      <c r="J64" s="34"/>
      <c r="K64" s="34"/>
      <c r="L64" s="34"/>
      <c r="M64" s="34"/>
      <c r="N64" s="58"/>
      <c r="O64" s="52"/>
      <c r="P64" s="52"/>
      <c r="Q64" s="52"/>
      <c r="R64" s="52"/>
      <c r="S64" s="52"/>
      <c r="T64" s="52"/>
      <c r="U64" s="52"/>
      <c r="V64" s="52"/>
      <c r="W64" s="52"/>
      <c r="X64" s="52"/>
      <c r="Y64" s="52"/>
      <c r="Z64" s="52"/>
      <c r="AA64" s="58"/>
      <c r="AB64" s="52"/>
      <c r="AC64" s="52"/>
      <c r="AD64" s="52"/>
      <c r="AE64" s="52"/>
      <c r="AF64" s="52"/>
      <c r="AG64" s="52"/>
      <c r="AH64" s="52"/>
      <c r="AI64" s="52"/>
      <c r="AJ64" s="52"/>
      <c r="AK64" s="52"/>
      <c r="AL64" s="52"/>
      <c r="AM64" s="52"/>
      <c r="AN64" s="52"/>
      <c r="AO64" s="52"/>
      <c r="AP64" s="58"/>
    </row>
    <row r="65" spans="1:42" ht="6" customHeight="1" x14ac:dyDescent="0.2">
      <c r="A65" s="44"/>
      <c r="B65" s="70"/>
      <c r="C65" s="60"/>
      <c r="D65" s="50"/>
      <c r="E65" s="70"/>
      <c r="F65" s="70"/>
      <c r="G65" s="70"/>
      <c r="H65" s="70"/>
      <c r="I65" s="70"/>
      <c r="J65" s="70"/>
      <c r="K65" s="70"/>
      <c r="L65" s="70"/>
      <c r="M65" s="70"/>
      <c r="N65" s="64"/>
      <c r="P65" s="70"/>
      <c r="Q65" s="70"/>
      <c r="R65" s="70"/>
      <c r="S65" s="70"/>
      <c r="T65" s="70"/>
      <c r="U65" s="70"/>
      <c r="V65" s="70"/>
      <c r="W65" s="70"/>
      <c r="X65" s="70"/>
      <c r="Y65" s="70"/>
      <c r="Z65" s="70"/>
      <c r="AA65" s="27"/>
      <c r="AB65" s="92"/>
      <c r="AC65" s="70"/>
      <c r="AD65" s="70"/>
      <c r="AE65" s="70"/>
      <c r="AF65" s="70"/>
      <c r="AG65" s="70"/>
      <c r="AH65" s="70"/>
      <c r="AI65" s="70"/>
      <c r="AJ65" s="70"/>
      <c r="AK65" s="70"/>
      <c r="AL65" s="70"/>
      <c r="AM65" s="70"/>
      <c r="AN65" s="70"/>
      <c r="AP65" s="64"/>
    </row>
    <row r="66" spans="1:42" ht="11.25" customHeight="1" x14ac:dyDescent="0.2">
      <c r="A66" s="44"/>
      <c r="B66" s="79" t="s">
        <v>724</v>
      </c>
      <c r="C66" s="64"/>
      <c r="D66" s="50"/>
      <c r="E66" s="306" t="str">
        <f ca="1">VLOOKUP(INDIRECT(ADDRESS(ROW(),COLUMN()-3)),Language_Translations,MATCH(Language_Selected,Language_Options,0),FALSE)</f>
        <v>Mechanized farm equipment such as tractor-drawn plough, power tiller, treadle pump, etc.</v>
      </c>
      <c r="F66" s="306"/>
      <c r="G66" s="306"/>
      <c r="H66" s="306"/>
      <c r="I66" s="306"/>
      <c r="J66" s="306"/>
      <c r="K66" s="306"/>
      <c r="L66" s="306"/>
      <c r="M66" s="306"/>
      <c r="N66" s="64"/>
      <c r="P66" s="24" t="s">
        <v>1731</v>
      </c>
      <c r="R66" s="59" t="s">
        <v>7</v>
      </c>
      <c r="S66" s="59"/>
      <c r="T66" s="59"/>
      <c r="U66" s="59"/>
      <c r="V66" s="59"/>
      <c r="W66" s="59"/>
      <c r="X66" s="59"/>
      <c r="Y66" s="59"/>
      <c r="Z66" s="102" t="s">
        <v>1778</v>
      </c>
      <c r="AA66" s="64"/>
      <c r="AB66" s="70"/>
      <c r="AC66" s="71" t="s">
        <v>1768</v>
      </c>
      <c r="AD66" s="70"/>
      <c r="AE66" s="59" t="s">
        <v>7</v>
      </c>
      <c r="AF66" s="59"/>
      <c r="AG66" s="59"/>
      <c r="AH66" s="59"/>
      <c r="AI66" s="59"/>
      <c r="AJ66" s="59"/>
      <c r="AK66" s="59"/>
      <c r="AL66" s="59"/>
      <c r="AM66" s="59"/>
      <c r="AN66" s="59"/>
      <c r="AO66" s="24" t="s">
        <v>784</v>
      </c>
      <c r="AP66" s="60"/>
    </row>
    <row r="67" spans="1:42" ht="11.25" customHeight="1" x14ac:dyDescent="0.2">
      <c r="A67" s="44"/>
      <c r="B67" s="79"/>
      <c r="C67" s="64"/>
      <c r="D67" s="50"/>
      <c r="E67" s="306"/>
      <c r="F67" s="306"/>
      <c r="G67" s="306"/>
      <c r="H67" s="306"/>
      <c r="I67" s="306"/>
      <c r="J67" s="306"/>
      <c r="K67" s="306"/>
      <c r="L67" s="306"/>
      <c r="M67" s="306"/>
      <c r="N67" s="64"/>
      <c r="P67" s="24" t="s">
        <v>1732</v>
      </c>
      <c r="R67" s="59" t="s">
        <v>7</v>
      </c>
      <c r="S67" s="59"/>
      <c r="T67" s="59"/>
      <c r="U67" s="59"/>
      <c r="V67" s="59"/>
      <c r="W67" s="59"/>
      <c r="X67" s="59"/>
      <c r="Y67" s="59"/>
      <c r="Z67" s="102" t="s">
        <v>1783</v>
      </c>
      <c r="AA67" s="64"/>
      <c r="AB67" s="70"/>
      <c r="AC67" s="71" t="s">
        <v>2374</v>
      </c>
      <c r="AD67" s="70"/>
      <c r="AE67" s="70"/>
      <c r="AF67" s="70"/>
      <c r="AG67" s="70"/>
      <c r="AH67" s="70"/>
      <c r="AI67" s="70"/>
      <c r="AJ67" s="59" t="s">
        <v>7</v>
      </c>
      <c r="AK67" s="59"/>
      <c r="AL67" s="59"/>
      <c r="AM67" s="59"/>
      <c r="AN67" s="59"/>
      <c r="AO67" s="24" t="s">
        <v>786</v>
      </c>
      <c r="AP67" s="64"/>
    </row>
    <row r="68" spans="1:42" ht="11.25" customHeight="1" x14ac:dyDescent="0.2">
      <c r="A68" s="44"/>
      <c r="B68" s="79"/>
      <c r="C68" s="64"/>
      <c r="D68" s="50"/>
      <c r="E68" s="306"/>
      <c r="F68" s="306"/>
      <c r="G68" s="306"/>
      <c r="H68" s="306"/>
      <c r="I68" s="306"/>
      <c r="J68" s="306"/>
      <c r="K68" s="306"/>
      <c r="L68" s="306"/>
      <c r="M68" s="306"/>
      <c r="N68" s="64"/>
      <c r="R68" s="59"/>
      <c r="S68" s="59"/>
      <c r="T68" s="59"/>
      <c r="U68" s="59"/>
      <c r="V68" s="59"/>
      <c r="W68" s="59"/>
      <c r="X68" s="59"/>
      <c r="Y68" s="59"/>
      <c r="Z68" s="102"/>
      <c r="AA68" s="64"/>
      <c r="AB68" s="70"/>
      <c r="AC68" s="71" t="s">
        <v>2378</v>
      </c>
      <c r="AD68" s="70"/>
      <c r="AE68" s="70"/>
      <c r="AF68" s="70"/>
      <c r="AG68" s="70"/>
      <c r="AH68" s="70"/>
      <c r="AI68" s="70"/>
      <c r="AJ68" s="59" t="s">
        <v>7</v>
      </c>
      <c r="AK68" s="59"/>
      <c r="AL68" s="59"/>
      <c r="AM68" s="59"/>
      <c r="AN68" s="59"/>
      <c r="AO68" s="24" t="s">
        <v>788</v>
      </c>
      <c r="AP68" s="64"/>
    </row>
    <row r="69" spans="1:42" ht="11.25" customHeight="1" x14ac:dyDescent="0.2">
      <c r="A69" s="44"/>
      <c r="B69" s="79"/>
      <c r="C69" s="64"/>
      <c r="D69" s="50"/>
      <c r="E69" s="306"/>
      <c r="F69" s="306"/>
      <c r="G69" s="306"/>
      <c r="H69" s="306"/>
      <c r="I69" s="306"/>
      <c r="J69" s="306"/>
      <c r="K69" s="306"/>
      <c r="L69" s="306"/>
      <c r="M69" s="306"/>
      <c r="N69" s="64"/>
      <c r="Q69" s="85"/>
      <c r="R69" s="85"/>
      <c r="S69" s="21" t="s">
        <v>2393</v>
      </c>
      <c r="U69" s="85"/>
      <c r="V69" s="85"/>
      <c r="W69" s="85"/>
      <c r="X69" s="85"/>
      <c r="Y69" s="85"/>
      <c r="Z69" s="79"/>
      <c r="AA69" s="64"/>
      <c r="AB69" s="70"/>
      <c r="AC69" s="71" t="s">
        <v>2394</v>
      </c>
      <c r="AD69" s="70"/>
      <c r="AE69" s="70"/>
      <c r="AF69" s="70"/>
      <c r="AG69" s="70"/>
      <c r="AH69" s="70"/>
      <c r="AI69" s="70"/>
      <c r="AJ69" s="70"/>
      <c r="AK69" s="59" t="s">
        <v>7</v>
      </c>
      <c r="AL69" s="59"/>
      <c r="AM69" s="59"/>
      <c r="AN69" s="59"/>
      <c r="AO69" s="24" t="s">
        <v>790</v>
      </c>
      <c r="AP69" s="60"/>
    </row>
    <row r="70" spans="1:42" ht="11.25" customHeight="1" x14ac:dyDescent="0.2">
      <c r="A70" s="50"/>
      <c r="B70" s="79"/>
      <c r="C70" s="64"/>
      <c r="D70" s="50"/>
      <c r="E70" s="306"/>
      <c r="F70" s="306"/>
      <c r="G70" s="306"/>
      <c r="H70" s="306"/>
      <c r="I70" s="306"/>
      <c r="J70" s="306"/>
      <c r="K70" s="306"/>
      <c r="L70" s="306"/>
      <c r="M70" s="306"/>
      <c r="N70" s="64"/>
      <c r="P70" s="85"/>
      <c r="Q70" s="85"/>
      <c r="R70" s="85"/>
      <c r="S70" s="85"/>
      <c r="T70" s="85"/>
      <c r="U70" s="85"/>
      <c r="V70" s="85"/>
      <c r="W70" s="85"/>
      <c r="X70" s="85"/>
      <c r="Y70" s="85"/>
      <c r="Z70" s="79"/>
      <c r="AA70" s="64"/>
      <c r="AB70" s="59"/>
      <c r="AC70" s="85"/>
      <c r="AD70" s="85"/>
      <c r="AE70" s="85"/>
      <c r="AF70" s="85"/>
      <c r="AG70" s="85"/>
      <c r="AH70" s="85"/>
      <c r="AI70" s="85"/>
      <c r="AJ70" s="85"/>
      <c r="AK70" s="85"/>
      <c r="AL70" s="85"/>
      <c r="AM70" s="79"/>
      <c r="AN70" s="59"/>
      <c r="AP70" s="64"/>
    </row>
    <row r="71" spans="1:42" ht="6" customHeight="1" x14ac:dyDescent="0.2">
      <c r="A71" s="51"/>
      <c r="B71" s="34"/>
      <c r="C71" s="46"/>
      <c r="D71" s="51"/>
      <c r="E71" s="34"/>
      <c r="F71" s="34"/>
      <c r="G71" s="34"/>
      <c r="H71" s="34"/>
      <c r="I71" s="34"/>
      <c r="J71" s="34"/>
      <c r="K71" s="34"/>
      <c r="L71" s="34"/>
      <c r="M71" s="34"/>
      <c r="N71" s="58"/>
      <c r="O71" s="52"/>
      <c r="P71" s="52"/>
      <c r="Q71" s="52"/>
      <c r="R71" s="52"/>
      <c r="S71" s="52"/>
      <c r="T71" s="52"/>
      <c r="U71" s="52"/>
      <c r="V71" s="52"/>
      <c r="W71" s="52"/>
      <c r="X71" s="52"/>
      <c r="Y71" s="52"/>
      <c r="Z71" s="52"/>
      <c r="AA71" s="58"/>
      <c r="AB71" s="52"/>
      <c r="AC71" s="52"/>
      <c r="AD71" s="52"/>
      <c r="AE71" s="52"/>
      <c r="AF71" s="52"/>
      <c r="AG71" s="52"/>
      <c r="AH71" s="52"/>
      <c r="AI71" s="52"/>
      <c r="AJ71" s="52"/>
      <c r="AK71" s="52"/>
      <c r="AL71" s="52"/>
      <c r="AM71" s="52"/>
      <c r="AN71" s="52"/>
      <c r="AO71" s="52"/>
      <c r="AP71" s="58"/>
    </row>
    <row r="72" spans="1:42" ht="6" customHeight="1" x14ac:dyDescent="0.2">
      <c r="A72" s="44"/>
      <c r="B72" s="70"/>
      <c r="C72" s="60"/>
      <c r="D72" s="50"/>
      <c r="E72" s="70"/>
      <c r="F72" s="70"/>
      <c r="G72" s="70"/>
      <c r="H72" s="70"/>
      <c r="I72" s="70"/>
      <c r="J72" s="70"/>
      <c r="K72" s="70"/>
      <c r="L72" s="70"/>
      <c r="M72" s="70"/>
      <c r="N72" s="64"/>
      <c r="P72" s="70"/>
      <c r="Q72" s="70"/>
      <c r="R72" s="70"/>
      <c r="S72" s="70"/>
      <c r="T72" s="70"/>
      <c r="U72" s="70"/>
      <c r="V72" s="70"/>
      <c r="W72" s="70"/>
      <c r="X72" s="70"/>
      <c r="Y72" s="70"/>
      <c r="Z72" s="70"/>
      <c r="AA72" s="64"/>
      <c r="AB72" s="70"/>
      <c r="AC72" s="70"/>
      <c r="AD72" s="70"/>
      <c r="AE72" s="70"/>
      <c r="AF72" s="70"/>
      <c r="AG72" s="70"/>
      <c r="AH72" s="70"/>
      <c r="AI72" s="70"/>
      <c r="AJ72" s="70"/>
      <c r="AK72" s="70"/>
      <c r="AL72" s="70"/>
      <c r="AM72" s="70"/>
      <c r="AN72" s="70"/>
      <c r="AP72" s="64"/>
    </row>
    <row r="73" spans="1:42" ht="11.25" customHeight="1" x14ac:dyDescent="0.2">
      <c r="A73" s="44"/>
      <c r="B73" s="79" t="s">
        <v>726</v>
      </c>
      <c r="C73" s="64"/>
      <c r="D73" s="50"/>
      <c r="E73" s="287" t="str">
        <f ca="1">VLOOKUP(INDIRECT(ADDRESS(ROW(),COLUMN()-3)),Language_Translations,MATCH(Language_Selected,Language_Options,0),FALSE)</f>
        <v>Nonfarm business equipment (solar panels used for recharging, sewing machine, brewing equipment, fryers)</v>
      </c>
      <c r="F73" s="287"/>
      <c r="G73" s="287"/>
      <c r="H73" s="287"/>
      <c r="I73" s="287"/>
      <c r="J73" s="287"/>
      <c r="K73" s="287"/>
      <c r="L73" s="287"/>
      <c r="M73" s="287"/>
      <c r="N73" s="64"/>
      <c r="P73" s="24" t="s">
        <v>1731</v>
      </c>
      <c r="R73" s="59" t="s">
        <v>7</v>
      </c>
      <c r="S73" s="59"/>
      <c r="T73" s="59"/>
      <c r="U73" s="59"/>
      <c r="V73" s="59"/>
      <c r="W73" s="59"/>
      <c r="X73" s="59"/>
      <c r="Y73" s="59"/>
      <c r="Z73" s="102" t="s">
        <v>1778</v>
      </c>
      <c r="AA73" s="64"/>
      <c r="AB73" s="70"/>
      <c r="AC73" s="71" t="s">
        <v>1768</v>
      </c>
      <c r="AD73" s="70"/>
      <c r="AE73" s="59" t="s">
        <v>7</v>
      </c>
      <c r="AF73" s="59"/>
      <c r="AG73" s="59"/>
      <c r="AH73" s="59"/>
      <c r="AI73" s="59"/>
      <c r="AJ73" s="59"/>
      <c r="AK73" s="59"/>
      <c r="AL73" s="59"/>
      <c r="AM73" s="59"/>
      <c r="AN73" s="59"/>
      <c r="AO73" s="24" t="s">
        <v>784</v>
      </c>
      <c r="AP73" s="60"/>
    </row>
    <row r="74" spans="1:42" ht="11.25" customHeight="1" x14ac:dyDescent="0.2">
      <c r="A74" s="44"/>
      <c r="B74" s="79"/>
      <c r="C74" s="64"/>
      <c r="D74" s="50"/>
      <c r="E74" s="287"/>
      <c r="F74" s="287"/>
      <c r="G74" s="287"/>
      <c r="H74" s="287"/>
      <c r="I74" s="287"/>
      <c r="J74" s="287"/>
      <c r="K74" s="287"/>
      <c r="L74" s="287"/>
      <c r="M74" s="287"/>
      <c r="N74" s="64"/>
      <c r="P74" s="24" t="s">
        <v>1732</v>
      </c>
      <c r="R74" s="59" t="s">
        <v>7</v>
      </c>
      <c r="S74" s="59"/>
      <c r="T74" s="59"/>
      <c r="U74" s="59"/>
      <c r="V74" s="59"/>
      <c r="W74" s="59"/>
      <c r="X74" s="59"/>
      <c r="Y74" s="59"/>
      <c r="Z74" s="102" t="s">
        <v>1783</v>
      </c>
      <c r="AA74" s="64"/>
      <c r="AB74" s="70"/>
      <c r="AC74" s="71" t="s">
        <v>2374</v>
      </c>
      <c r="AD74" s="70"/>
      <c r="AE74" s="70"/>
      <c r="AF74" s="70"/>
      <c r="AG74" s="70"/>
      <c r="AH74" s="70"/>
      <c r="AI74" s="70"/>
      <c r="AJ74" s="59" t="s">
        <v>7</v>
      </c>
      <c r="AK74" s="59"/>
      <c r="AL74" s="59"/>
      <c r="AM74" s="59"/>
      <c r="AN74" s="59"/>
      <c r="AO74" s="24" t="s">
        <v>786</v>
      </c>
      <c r="AP74" s="64"/>
    </row>
    <row r="75" spans="1:42" ht="11.25" customHeight="1" x14ac:dyDescent="0.2">
      <c r="A75" s="44"/>
      <c r="B75" s="79"/>
      <c r="C75" s="64"/>
      <c r="D75" s="50"/>
      <c r="E75" s="287"/>
      <c r="F75" s="287"/>
      <c r="G75" s="287"/>
      <c r="H75" s="287"/>
      <c r="I75" s="287"/>
      <c r="J75" s="287"/>
      <c r="K75" s="287"/>
      <c r="L75" s="287"/>
      <c r="M75" s="287"/>
      <c r="N75" s="64"/>
      <c r="R75" s="59"/>
      <c r="S75" s="59"/>
      <c r="T75" s="59"/>
      <c r="U75" s="59"/>
      <c r="V75" s="59"/>
      <c r="W75" s="59"/>
      <c r="X75" s="59"/>
      <c r="Y75" s="59"/>
      <c r="Z75" s="102"/>
      <c r="AA75" s="64"/>
      <c r="AB75" s="70"/>
      <c r="AC75" s="71" t="s">
        <v>2378</v>
      </c>
      <c r="AD75" s="70"/>
      <c r="AE75" s="70"/>
      <c r="AF75" s="70"/>
      <c r="AG75" s="70"/>
      <c r="AH75" s="70"/>
      <c r="AI75" s="70"/>
      <c r="AJ75" s="59" t="s">
        <v>7</v>
      </c>
      <c r="AK75" s="59"/>
      <c r="AL75" s="59"/>
      <c r="AM75" s="59"/>
      <c r="AN75" s="59"/>
      <c r="AO75" s="24" t="s">
        <v>788</v>
      </c>
      <c r="AP75" s="64"/>
    </row>
    <row r="76" spans="1:42" ht="11.25" customHeight="1" x14ac:dyDescent="0.2">
      <c r="A76" s="44"/>
      <c r="B76" s="79"/>
      <c r="C76" s="64"/>
      <c r="D76" s="50"/>
      <c r="E76" s="287"/>
      <c r="F76" s="287"/>
      <c r="G76" s="287"/>
      <c r="H76" s="287"/>
      <c r="I76" s="287"/>
      <c r="J76" s="287"/>
      <c r="K76" s="287"/>
      <c r="L76" s="287"/>
      <c r="M76" s="287"/>
      <c r="N76" s="64"/>
      <c r="Q76" s="85"/>
      <c r="R76" s="85"/>
      <c r="S76" s="21" t="s">
        <v>2393</v>
      </c>
      <c r="U76" s="85"/>
      <c r="V76" s="85"/>
      <c r="W76" s="85"/>
      <c r="X76" s="85"/>
      <c r="Y76" s="85"/>
      <c r="Z76" s="79"/>
      <c r="AA76" s="64"/>
      <c r="AB76" s="70"/>
      <c r="AC76" s="71" t="s">
        <v>2394</v>
      </c>
      <c r="AD76" s="70"/>
      <c r="AE76" s="70"/>
      <c r="AF76" s="70"/>
      <c r="AG76" s="70"/>
      <c r="AH76" s="70"/>
      <c r="AI76" s="70"/>
      <c r="AJ76" s="70"/>
      <c r="AK76" s="59" t="s">
        <v>7</v>
      </c>
      <c r="AL76" s="59"/>
      <c r="AM76" s="59"/>
      <c r="AN76" s="59"/>
      <c r="AO76" s="24" t="s">
        <v>790</v>
      </c>
      <c r="AP76" s="60"/>
    </row>
    <row r="77" spans="1:42" ht="11.25" customHeight="1" x14ac:dyDescent="0.2">
      <c r="A77" s="50"/>
      <c r="B77" s="79"/>
      <c r="C77" s="64"/>
      <c r="D77" s="50"/>
      <c r="E77" s="287"/>
      <c r="F77" s="287"/>
      <c r="G77" s="287"/>
      <c r="H77" s="287"/>
      <c r="I77" s="287"/>
      <c r="J77" s="287"/>
      <c r="K77" s="287"/>
      <c r="L77" s="287"/>
      <c r="M77" s="287"/>
      <c r="N77" s="64"/>
      <c r="P77" s="85"/>
      <c r="Q77" s="85"/>
      <c r="R77" s="85"/>
      <c r="S77" s="85"/>
      <c r="T77" s="85"/>
      <c r="U77" s="85"/>
      <c r="V77" s="85"/>
      <c r="W77" s="85"/>
      <c r="X77" s="85"/>
      <c r="Y77" s="85"/>
      <c r="Z77" s="79"/>
      <c r="AA77" s="64"/>
      <c r="AB77" s="59"/>
      <c r="AC77" s="85"/>
      <c r="AD77" s="85"/>
      <c r="AE77" s="85"/>
      <c r="AF77" s="85"/>
      <c r="AG77" s="85"/>
      <c r="AH77" s="85"/>
      <c r="AI77" s="85"/>
      <c r="AJ77" s="85"/>
      <c r="AK77" s="85"/>
      <c r="AL77" s="85"/>
      <c r="AM77" s="79"/>
      <c r="AN77" s="59"/>
      <c r="AP77" s="64"/>
    </row>
    <row r="78" spans="1:42" ht="6" customHeight="1" x14ac:dyDescent="0.2">
      <c r="A78" s="51"/>
      <c r="B78" s="34"/>
      <c r="C78" s="46"/>
      <c r="D78" s="51"/>
      <c r="E78" s="34"/>
      <c r="F78" s="34"/>
      <c r="G78" s="34"/>
      <c r="H78" s="34"/>
      <c r="I78" s="34"/>
      <c r="J78" s="34"/>
      <c r="K78" s="34"/>
      <c r="L78" s="34"/>
      <c r="M78" s="34"/>
      <c r="N78" s="58"/>
      <c r="O78" s="52"/>
      <c r="P78" s="52"/>
      <c r="Q78" s="52"/>
      <c r="R78" s="52"/>
      <c r="S78" s="52"/>
      <c r="T78" s="52"/>
      <c r="U78" s="52"/>
      <c r="V78" s="52"/>
      <c r="W78" s="52"/>
      <c r="X78" s="52"/>
      <c r="Y78" s="52"/>
      <c r="Z78" s="52"/>
      <c r="AA78" s="58"/>
      <c r="AB78" s="52"/>
      <c r="AC78" s="52"/>
      <c r="AD78" s="52"/>
      <c r="AE78" s="52"/>
      <c r="AF78" s="52"/>
      <c r="AG78" s="52"/>
      <c r="AH78" s="52"/>
      <c r="AI78" s="52"/>
      <c r="AJ78" s="52"/>
      <c r="AK78" s="52"/>
      <c r="AL78" s="52"/>
      <c r="AM78" s="52"/>
      <c r="AN78" s="52"/>
      <c r="AO78" s="52"/>
      <c r="AP78" s="58"/>
    </row>
    <row r="79" spans="1:42" ht="6" customHeight="1" x14ac:dyDescent="0.2">
      <c r="A79" s="44"/>
      <c r="B79" s="70"/>
      <c r="C79" s="60"/>
      <c r="D79" s="50"/>
      <c r="E79" s="70"/>
      <c r="F79" s="70"/>
      <c r="G79" s="70"/>
      <c r="H79" s="70"/>
      <c r="I79" s="70"/>
      <c r="J79" s="70"/>
      <c r="K79" s="70"/>
      <c r="L79" s="70"/>
      <c r="M79" s="70"/>
      <c r="N79" s="64"/>
      <c r="P79" s="70"/>
      <c r="Q79" s="70"/>
      <c r="R79" s="70"/>
      <c r="S79" s="70"/>
      <c r="T79" s="70"/>
      <c r="U79" s="70"/>
      <c r="V79" s="70"/>
      <c r="W79" s="70"/>
      <c r="X79" s="70"/>
      <c r="Y79" s="70"/>
      <c r="Z79" s="70"/>
      <c r="AA79" s="27"/>
      <c r="AB79" s="92"/>
      <c r="AC79" s="70"/>
      <c r="AD79" s="70"/>
      <c r="AE79" s="70"/>
      <c r="AF79" s="70"/>
      <c r="AG79" s="70"/>
      <c r="AH79" s="70"/>
      <c r="AI79" s="70"/>
      <c r="AJ79" s="70"/>
      <c r="AK79" s="70"/>
      <c r="AL79" s="70"/>
      <c r="AM79" s="70"/>
      <c r="AN79" s="70"/>
      <c r="AP79" s="64"/>
    </row>
    <row r="80" spans="1:42" ht="11.25" customHeight="1" x14ac:dyDescent="0.2">
      <c r="A80" s="44"/>
      <c r="B80" s="79" t="s">
        <v>728</v>
      </c>
      <c r="C80" s="64"/>
      <c r="D80" s="50"/>
      <c r="E80" s="306" t="str">
        <f ca="1">VLOOKUP(INDIRECT(ADDRESS(ROW(),COLUMN()-3)),Language_Translations,MATCH(Language_Selected,Language_Options,0),FALSE)</f>
        <v>House or other structures</v>
      </c>
      <c r="F80" s="306"/>
      <c r="G80" s="306"/>
      <c r="H80" s="306"/>
      <c r="I80" s="306"/>
      <c r="J80" s="306"/>
      <c r="K80" s="306"/>
      <c r="L80" s="306"/>
      <c r="M80" s="306"/>
      <c r="N80" s="64"/>
      <c r="P80" s="24" t="s">
        <v>1731</v>
      </c>
      <c r="R80" s="59" t="s">
        <v>7</v>
      </c>
      <c r="S80" s="59"/>
      <c r="T80" s="59"/>
      <c r="U80" s="59"/>
      <c r="V80" s="59"/>
      <c r="W80" s="59"/>
      <c r="X80" s="59"/>
      <c r="Y80" s="59"/>
      <c r="Z80" s="102" t="s">
        <v>1778</v>
      </c>
      <c r="AA80" s="64"/>
      <c r="AB80" s="70"/>
      <c r="AC80" s="71" t="s">
        <v>1768</v>
      </c>
      <c r="AD80" s="70"/>
      <c r="AE80" s="59" t="s">
        <v>7</v>
      </c>
      <c r="AF80" s="59"/>
      <c r="AG80" s="59"/>
      <c r="AH80" s="59"/>
      <c r="AI80" s="59"/>
      <c r="AJ80" s="59"/>
      <c r="AK80" s="59"/>
      <c r="AL80" s="59"/>
      <c r="AM80" s="59"/>
      <c r="AN80" s="59"/>
      <c r="AO80" s="24" t="s">
        <v>784</v>
      </c>
      <c r="AP80" s="60"/>
    </row>
    <row r="81" spans="1:42" ht="11.25" customHeight="1" x14ac:dyDescent="0.2">
      <c r="A81" s="44"/>
      <c r="B81" s="79"/>
      <c r="C81" s="64"/>
      <c r="D81" s="50"/>
      <c r="E81" s="306"/>
      <c r="F81" s="306"/>
      <c r="G81" s="306"/>
      <c r="H81" s="306"/>
      <c r="I81" s="306"/>
      <c r="J81" s="306"/>
      <c r="K81" s="306"/>
      <c r="L81" s="306"/>
      <c r="M81" s="306"/>
      <c r="N81" s="64"/>
      <c r="P81" s="24" t="s">
        <v>1732</v>
      </c>
      <c r="R81" s="59" t="s">
        <v>7</v>
      </c>
      <c r="S81" s="59"/>
      <c r="T81" s="59"/>
      <c r="U81" s="59"/>
      <c r="V81" s="59"/>
      <c r="W81" s="59"/>
      <c r="X81" s="59"/>
      <c r="Y81" s="59"/>
      <c r="Z81" s="102" t="s">
        <v>1783</v>
      </c>
      <c r="AA81" s="64"/>
      <c r="AB81" s="70"/>
      <c r="AC81" s="71" t="s">
        <v>2374</v>
      </c>
      <c r="AD81" s="70"/>
      <c r="AE81" s="70"/>
      <c r="AF81" s="70"/>
      <c r="AG81" s="70"/>
      <c r="AH81" s="70"/>
      <c r="AI81" s="70"/>
      <c r="AJ81" s="59" t="s">
        <v>7</v>
      </c>
      <c r="AK81" s="59"/>
      <c r="AL81" s="59"/>
      <c r="AM81" s="59"/>
      <c r="AN81" s="59"/>
      <c r="AO81" s="24" t="s">
        <v>786</v>
      </c>
      <c r="AP81" s="64"/>
    </row>
    <row r="82" spans="1:42" ht="11.25" customHeight="1" x14ac:dyDescent="0.2">
      <c r="A82" s="44"/>
      <c r="B82" s="79"/>
      <c r="C82" s="64"/>
      <c r="D82" s="50"/>
      <c r="E82" s="306"/>
      <c r="F82" s="306"/>
      <c r="G82" s="306"/>
      <c r="H82" s="306"/>
      <c r="I82" s="306"/>
      <c r="J82" s="306"/>
      <c r="K82" s="306"/>
      <c r="L82" s="306"/>
      <c r="M82" s="306"/>
      <c r="N82" s="64"/>
      <c r="R82" s="59"/>
      <c r="S82" s="59"/>
      <c r="T82" s="59"/>
      <c r="U82" s="59"/>
      <c r="V82" s="59"/>
      <c r="W82" s="59"/>
      <c r="X82" s="59"/>
      <c r="Y82" s="59"/>
      <c r="Z82" s="102"/>
      <c r="AA82" s="64"/>
      <c r="AB82" s="70"/>
      <c r="AC82" s="71" t="s">
        <v>2378</v>
      </c>
      <c r="AD82" s="70"/>
      <c r="AE82" s="70"/>
      <c r="AF82" s="70"/>
      <c r="AG82" s="70"/>
      <c r="AH82" s="70"/>
      <c r="AI82" s="70"/>
      <c r="AJ82" s="59" t="s">
        <v>7</v>
      </c>
      <c r="AK82" s="59"/>
      <c r="AL82" s="59"/>
      <c r="AM82" s="59"/>
      <c r="AN82" s="59"/>
      <c r="AO82" s="24" t="s">
        <v>788</v>
      </c>
      <c r="AP82" s="64"/>
    </row>
    <row r="83" spans="1:42" ht="11.25" customHeight="1" x14ac:dyDescent="0.2">
      <c r="A83" s="44"/>
      <c r="B83" s="79"/>
      <c r="C83" s="64"/>
      <c r="D83" s="50"/>
      <c r="E83" s="306"/>
      <c r="F83" s="306"/>
      <c r="G83" s="306"/>
      <c r="H83" s="306"/>
      <c r="I83" s="306"/>
      <c r="J83" s="306"/>
      <c r="K83" s="306"/>
      <c r="L83" s="306"/>
      <c r="M83" s="306"/>
      <c r="N83" s="64"/>
      <c r="Q83" s="85"/>
      <c r="R83" s="85"/>
      <c r="S83" s="21" t="s">
        <v>2393</v>
      </c>
      <c r="U83" s="85"/>
      <c r="V83" s="85"/>
      <c r="W83" s="85"/>
      <c r="X83" s="85"/>
      <c r="Y83" s="85"/>
      <c r="Z83" s="79"/>
      <c r="AA83" s="64"/>
      <c r="AB83" s="70"/>
      <c r="AC83" s="71" t="s">
        <v>2394</v>
      </c>
      <c r="AD83" s="70"/>
      <c r="AE83" s="70"/>
      <c r="AF83" s="70"/>
      <c r="AG83" s="70"/>
      <c r="AH83" s="70"/>
      <c r="AI83" s="70"/>
      <c r="AJ83" s="70"/>
      <c r="AK83" s="59" t="s">
        <v>7</v>
      </c>
      <c r="AL83" s="59"/>
      <c r="AM83" s="59"/>
      <c r="AN83" s="59"/>
      <c r="AO83" s="24" t="s">
        <v>790</v>
      </c>
      <c r="AP83" s="60"/>
    </row>
    <row r="84" spans="1:42" ht="11.25" customHeight="1" x14ac:dyDescent="0.2">
      <c r="A84" s="50"/>
      <c r="B84" s="79"/>
      <c r="C84" s="64"/>
      <c r="D84" s="50"/>
      <c r="E84" s="306"/>
      <c r="F84" s="306"/>
      <c r="G84" s="306"/>
      <c r="H84" s="306"/>
      <c r="I84" s="306"/>
      <c r="J84" s="306"/>
      <c r="K84" s="306"/>
      <c r="L84" s="306"/>
      <c r="M84" s="306"/>
      <c r="N84" s="64"/>
      <c r="P84" s="85"/>
      <c r="Q84" s="85"/>
      <c r="R84" s="85"/>
      <c r="S84" s="85"/>
      <c r="T84" s="85"/>
      <c r="U84" s="85"/>
      <c r="V84" s="85"/>
      <c r="W84" s="85"/>
      <c r="X84" s="85"/>
      <c r="Y84" s="85"/>
      <c r="Z84" s="79"/>
      <c r="AA84" s="64"/>
      <c r="AB84" s="59"/>
      <c r="AC84" s="85"/>
      <c r="AD84" s="85"/>
      <c r="AE84" s="85"/>
      <c r="AF84" s="85"/>
      <c r="AG84" s="85"/>
      <c r="AH84" s="85"/>
      <c r="AI84" s="85"/>
      <c r="AJ84" s="85"/>
      <c r="AK84" s="85"/>
      <c r="AL84" s="85"/>
      <c r="AM84" s="79"/>
      <c r="AN84" s="59"/>
      <c r="AP84" s="64"/>
    </row>
    <row r="85" spans="1:42" ht="6" customHeight="1" x14ac:dyDescent="0.2">
      <c r="A85" s="51"/>
      <c r="B85" s="34"/>
      <c r="C85" s="46"/>
      <c r="D85" s="51"/>
      <c r="E85" s="34"/>
      <c r="F85" s="34"/>
      <c r="G85" s="34"/>
      <c r="H85" s="34"/>
      <c r="I85" s="34"/>
      <c r="J85" s="34"/>
      <c r="K85" s="34"/>
      <c r="L85" s="34"/>
      <c r="M85" s="34"/>
      <c r="N85" s="58"/>
      <c r="O85" s="52"/>
      <c r="P85" s="52"/>
      <c r="Q85" s="52"/>
      <c r="R85" s="52"/>
      <c r="S85" s="52"/>
      <c r="T85" s="52"/>
      <c r="U85" s="52"/>
      <c r="V85" s="52"/>
      <c r="W85" s="52"/>
      <c r="X85" s="52"/>
      <c r="Y85" s="52"/>
      <c r="Z85" s="52"/>
      <c r="AA85" s="58"/>
      <c r="AB85" s="52"/>
      <c r="AC85" s="52"/>
      <c r="AD85" s="52"/>
      <c r="AE85" s="52"/>
      <c r="AF85" s="52"/>
      <c r="AG85" s="52"/>
      <c r="AH85" s="52"/>
      <c r="AI85" s="52"/>
      <c r="AJ85" s="52"/>
      <c r="AK85" s="52"/>
      <c r="AL85" s="52"/>
      <c r="AM85" s="52"/>
      <c r="AN85" s="52"/>
      <c r="AO85" s="52"/>
      <c r="AP85" s="58"/>
    </row>
    <row r="86" spans="1:42" s="86" customFormat="1" ht="11.25" customHeight="1" x14ac:dyDescent="0.2">
      <c r="A86" s="319" t="s">
        <v>2370</v>
      </c>
      <c r="B86" s="317"/>
      <c r="C86" s="317"/>
      <c r="D86" s="35"/>
      <c r="E86" s="322" t="s">
        <v>2392</v>
      </c>
      <c r="F86" s="322"/>
      <c r="G86" s="322"/>
      <c r="H86" s="322"/>
      <c r="I86" s="322"/>
      <c r="J86" s="322"/>
      <c r="K86" s="322"/>
      <c r="L86" s="322"/>
      <c r="M86" s="322"/>
      <c r="N86" s="48"/>
      <c r="O86" s="128"/>
      <c r="P86" s="317" t="s">
        <v>3154</v>
      </c>
      <c r="Q86" s="317"/>
      <c r="R86" s="317"/>
      <c r="S86" s="317"/>
      <c r="T86" s="317"/>
      <c r="U86" s="317"/>
      <c r="V86" s="317"/>
      <c r="W86" s="317"/>
      <c r="X86" s="317"/>
      <c r="Y86" s="317"/>
      <c r="Z86" s="317"/>
      <c r="AA86" s="48"/>
      <c r="AB86" s="39"/>
      <c r="AC86" s="317" t="s">
        <v>3155</v>
      </c>
      <c r="AD86" s="317"/>
      <c r="AE86" s="317"/>
      <c r="AF86" s="317"/>
      <c r="AG86" s="317"/>
      <c r="AH86" s="317"/>
      <c r="AI86" s="317"/>
      <c r="AJ86" s="317"/>
      <c r="AK86" s="317"/>
      <c r="AL86" s="317"/>
      <c r="AM86" s="317"/>
      <c r="AN86" s="317"/>
      <c r="AO86" s="128"/>
      <c r="AP86" s="40"/>
    </row>
    <row r="87" spans="1:42" ht="6" customHeight="1" x14ac:dyDescent="0.2">
      <c r="A87" s="44"/>
      <c r="B87" s="70"/>
      <c r="C87" s="60"/>
      <c r="D87" s="50"/>
      <c r="E87" s="70"/>
      <c r="F87" s="70"/>
      <c r="G87" s="70"/>
      <c r="H87" s="70"/>
      <c r="I87" s="70"/>
      <c r="J87" s="70"/>
      <c r="K87" s="70"/>
      <c r="L87" s="70"/>
      <c r="M87" s="70"/>
      <c r="N87" s="64"/>
      <c r="P87" s="70"/>
      <c r="Q87" s="70"/>
      <c r="R87" s="70"/>
      <c r="S87" s="70"/>
      <c r="T87" s="70"/>
      <c r="U87" s="70"/>
      <c r="V87" s="70"/>
      <c r="W87" s="70"/>
      <c r="X87" s="70"/>
      <c r="Y87" s="70"/>
      <c r="Z87" s="70"/>
      <c r="AA87" s="27"/>
      <c r="AB87" s="70"/>
      <c r="AC87" s="70"/>
      <c r="AD87" s="70"/>
      <c r="AE87" s="70"/>
      <c r="AF87" s="70"/>
      <c r="AG87" s="70"/>
      <c r="AH87" s="70"/>
      <c r="AI87" s="70"/>
      <c r="AJ87" s="70"/>
      <c r="AK87" s="70"/>
      <c r="AL87" s="70"/>
      <c r="AM87" s="70"/>
      <c r="AN87" s="70"/>
      <c r="AP87" s="64"/>
    </row>
    <row r="88" spans="1:42" ht="11.25" customHeight="1" x14ac:dyDescent="0.2">
      <c r="A88" s="44"/>
      <c r="B88" s="79" t="s">
        <v>730</v>
      </c>
      <c r="C88" s="64"/>
      <c r="D88" s="50"/>
      <c r="E88" s="306" t="str">
        <f ca="1">VLOOKUP(INDIRECT(ADDRESS(ROW(),COLUMN()-3)),Language_Translations,MATCH(Language_Selected,Language_Options,0),FALSE)</f>
        <v>Large consumer durables (refrigerator, TV, sofa)</v>
      </c>
      <c r="F88" s="306"/>
      <c r="G88" s="306"/>
      <c r="H88" s="306"/>
      <c r="I88" s="306"/>
      <c r="J88" s="306"/>
      <c r="K88" s="306"/>
      <c r="L88" s="306"/>
      <c r="M88" s="306"/>
      <c r="N88" s="64"/>
      <c r="P88" s="24" t="s">
        <v>1731</v>
      </c>
      <c r="R88" s="59" t="s">
        <v>7</v>
      </c>
      <c r="S88" s="59"/>
      <c r="T88" s="59"/>
      <c r="U88" s="59"/>
      <c r="V88" s="59"/>
      <c r="W88" s="59"/>
      <c r="X88" s="59"/>
      <c r="Y88" s="59"/>
      <c r="Z88" s="102" t="s">
        <v>1778</v>
      </c>
      <c r="AA88" s="64"/>
      <c r="AB88" s="70"/>
      <c r="AC88" s="71" t="s">
        <v>1768</v>
      </c>
      <c r="AD88" s="70"/>
      <c r="AE88" s="59" t="s">
        <v>7</v>
      </c>
      <c r="AF88" s="59"/>
      <c r="AG88" s="59"/>
      <c r="AH88" s="59"/>
      <c r="AI88" s="59"/>
      <c r="AJ88" s="59"/>
      <c r="AK88" s="59"/>
      <c r="AL88" s="59"/>
      <c r="AM88" s="59"/>
      <c r="AN88" s="59"/>
      <c r="AO88" s="24" t="s">
        <v>784</v>
      </c>
      <c r="AP88" s="60"/>
    </row>
    <row r="89" spans="1:42" ht="11.25" customHeight="1" x14ac:dyDescent="0.2">
      <c r="A89" s="44"/>
      <c r="B89" s="79"/>
      <c r="C89" s="64"/>
      <c r="D89" s="50"/>
      <c r="E89" s="306"/>
      <c r="F89" s="306"/>
      <c r="G89" s="306"/>
      <c r="H89" s="306"/>
      <c r="I89" s="306"/>
      <c r="J89" s="306"/>
      <c r="K89" s="306"/>
      <c r="L89" s="306"/>
      <c r="M89" s="306"/>
      <c r="N89" s="64"/>
      <c r="P89" s="24" t="s">
        <v>1732</v>
      </c>
      <c r="R89" s="59" t="s">
        <v>7</v>
      </c>
      <c r="S89" s="59"/>
      <c r="T89" s="59"/>
      <c r="U89" s="59"/>
      <c r="V89" s="59"/>
      <c r="W89" s="59"/>
      <c r="X89" s="59"/>
      <c r="Y89" s="59"/>
      <c r="Z89" s="102" t="s">
        <v>1783</v>
      </c>
      <c r="AA89" s="64"/>
      <c r="AB89" s="70"/>
      <c r="AC89" s="71" t="s">
        <v>2374</v>
      </c>
      <c r="AD89" s="70"/>
      <c r="AE89" s="70"/>
      <c r="AF89" s="70"/>
      <c r="AG89" s="70"/>
      <c r="AH89" s="70"/>
      <c r="AI89" s="70"/>
      <c r="AJ89" s="59" t="s">
        <v>7</v>
      </c>
      <c r="AK89" s="59"/>
      <c r="AL89" s="59"/>
      <c r="AM89" s="59"/>
      <c r="AN89" s="59"/>
      <c r="AO89" s="24" t="s">
        <v>786</v>
      </c>
      <c r="AP89" s="64"/>
    </row>
    <row r="90" spans="1:42" ht="11.25" customHeight="1" x14ac:dyDescent="0.2">
      <c r="A90" s="44"/>
      <c r="B90" s="79"/>
      <c r="C90" s="64"/>
      <c r="D90" s="50"/>
      <c r="E90" s="306"/>
      <c r="F90" s="306"/>
      <c r="G90" s="306"/>
      <c r="H90" s="306"/>
      <c r="I90" s="306"/>
      <c r="J90" s="306"/>
      <c r="K90" s="306"/>
      <c r="L90" s="306"/>
      <c r="M90" s="306"/>
      <c r="N90" s="64"/>
      <c r="R90" s="59"/>
      <c r="S90" s="59"/>
      <c r="T90" s="59"/>
      <c r="U90" s="59"/>
      <c r="V90" s="59"/>
      <c r="W90" s="59"/>
      <c r="X90" s="59"/>
      <c r="Y90" s="59"/>
      <c r="Z90" s="102"/>
      <c r="AA90" s="64"/>
      <c r="AB90" s="70"/>
      <c r="AC90" s="71" t="s">
        <v>2378</v>
      </c>
      <c r="AD90" s="70"/>
      <c r="AE90" s="70"/>
      <c r="AF90" s="70"/>
      <c r="AG90" s="70"/>
      <c r="AH90" s="70"/>
      <c r="AI90" s="70"/>
      <c r="AJ90" s="59" t="s">
        <v>7</v>
      </c>
      <c r="AK90" s="59"/>
      <c r="AL90" s="59"/>
      <c r="AM90" s="59"/>
      <c r="AN90" s="59"/>
      <c r="AO90" s="24" t="s">
        <v>788</v>
      </c>
      <c r="AP90" s="64"/>
    </row>
    <row r="91" spans="1:42" ht="11.25" customHeight="1" x14ac:dyDescent="0.2">
      <c r="A91" s="44"/>
      <c r="B91" s="79"/>
      <c r="C91" s="64"/>
      <c r="D91" s="50"/>
      <c r="E91" s="306"/>
      <c r="F91" s="306"/>
      <c r="G91" s="306"/>
      <c r="H91" s="306"/>
      <c r="I91" s="306"/>
      <c r="J91" s="306"/>
      <c r="K91" s="306"/>
      <c r="L91" s="306"/>
      <c r="M91" s="306"/>
      <c r="N91" s="64"/>
      <c r="Q91" s="85"/>
      <c r="R91" s="85"/>
      <c r="S91" s="21" t="s">
        <v>2393</v>
      </c>
      <c r="U91" s="85"/>
      <c r="V91" s="85"/>
      <c r="W91" s="85"/>
      <c r="X91" s="85"/>
      <c r="Y91" s="85"/>
      <c r="Z91" s="79"/>
      <c r="AA91" s="64"/>
      <c r="AB91" s="70"/>
      <c r="AC91" s="71" t="s">
        <v>2394</v>
      </c>
      <c r="AD91" s="70"/>
      <c r="AE91" s="70"/>
      <c r="AF91" s="70"/>
      <c r="AG91" s="70"/>
      <c r="AH91" s="70"/>
      <c r="AI91" s="70"/>
      <c r="AJ91" s="70"/>
      <c r="AK91" s="59" t="s">
        <v>7</v>
      </c>
      <c r="AL91" s="59"/>
      <c r="AM91" s="59"/>
      <c r="AN91" s="59"/>
      <c r="AO91" s="24" t="s">
        <v>790</v>
      </c>
      <c r="AP91" s="60"/>
    </row>
    <row r="92" spans="1:42" ht="11.25" customHeight="1" x14ac:dyDescent="0.2">
      <c r="A92" s="50"/>
      <c r="B92" s="79"/>
      <c r="C92" s="64"/>
      <c r="D92" s="50"/>
      <c r="E92" s="306"/>
      <c r="F92" s="306"/>
      <c r="G92" s="306"/>
      <c r="H92" s="306"/>
      <c r="I92" s="306"/>
      <c r="J92" s="306"/>
      <c r="K92" s="306"/>
      <c r="L92" s="306"/>
      <c r="M92" s="306"/>
      <c r="N92" s="64"/>
      <c r="P92" s="85"/>
      <c r="Q92" s="85"/>
      <c r="R92" s="85"/>
      <c r="S92" s="85"/>
      <c r="T92" s="85"/>
      <c r="U92" s="85"/>
      <c r="V92" s="85"/>
      <c r="W92" s="85"/>
      <c r="X92" s="85"/>
      <c r="Y92" s="85"/>
      <c r="Z92" s="79"/>
      <c r="AA92" s="64"/>
      <c r="AB92" s="59"/>
      <c r="AC92" s="85"/>
      <c r="AD92" s="85"/>
      <c r="AE92" s="85"/>
      <c r="AF92" s="85"/>
      <c r="AG92" s="85"/>
      <c r="AH92" s="85"/>
      <c r="AI92" s="85"/>
      <c r="AJ92" s="85"/>
      <c r="AK92" s="85"/>
      <c r="AL92" s="85"/>
      <c r="AM92" s="79"/>
      <c r="AN92" s="59"/>
      <c r="AP92" s="64"/>
    </row>
    <row r="93" spans="1:42" ht="6" customHeight="1" x14ac:dyDescent="0.2">
      <c r="A93" s="51"/>
      <c r="B93" s="34"/>
      <c r="C93" s="46"/>
      <c r="D93" s="51"/>
      <c r="E93" s="34"/>
      <c r="F93" s="34"/>
      <c r="G93" s="34"/>
      <c r="H93" s="34"/>
      <c r="I93" s="34"/>
      <c r="J93" s="34"/>
      <c r="K93" s="34"/>
      <c r="L93" s="34"/>
      <c r="M93" s="34"/>
      <c r="N93" s="58"/>
      <c r="O93" s="52"/>
      <c r="P93" s="52"/>
      <c r="Q93" s="52"/>
      <c r="R93" s="52"/>
      <c r="S93" s="52"/>
      <c r="T93" s="52"/>
      <c r="U93" s="52"/>
      <c r="V93" s="52"/>
      <c r="W93" s="52"/>
      <c r="X93" s="52"/>
      <c r="Y93" s="52"/>
      <c r="Z93" s="52"/>
      <c r="AA93" s="58"/>
      <c r="AB93" s="52"/>
      <c r="AC93" s="52"/>
      <c r="AD93" s="52"/>
      <c r="AE93" s="52"/>
      <c r="AF93" s="52"/>
      <c r="AG93" s="52"/>
      <c r="AH93" s="52"/>
      <c r="AI93" s="52"/>
      <c r="AJ93" s="52"/>
      <c r="AK93" s="52"/>
      <c r="AL93" s="52"/>
      <c r="AM93" s="52"/>
      <c r="AN93" s="52"/>
      <c r="AO93" s="52"/>
      <c r="AP93" s="58"/>
    </row>
    <row r="94" spans="1:42" ht="6" customHeight="1" x14ac:dyDescent="0.2">
      <c r="A94" s="44"/>
      <c r="B94" s="70"/>
      <c r="C94" s="60"/>
      <c r="D94" s="50"/>
      <c r="E94" s="70"/>
      <c r="F94" s="70"/>
      <c r="G94" s="70"/>
      <c r="H94" s="70"/>
      <c r="I94" s="70"/>
      <c r="J94" s="70"/>
      <c r="K94" s="70"/>
      <c r="L94" s="70"/>
      <c r="M94" s="70"/>
      <c r="N94" s="64"/>
      <c r="P94" s="70"/>
      <c r="Q94" s="70"/>
      <c r="R94" s="70"/>
      <c r="S94" s="70"/>
      <c r="T94" s="70"/>
      <c r="U94" s="70"/>
      <c r="V94" s="70"/>
      <c r="W94" s="70"/>
      <c r="X94" s="70"/>
      <c r="Y94" s="70"/>
      <c r="Z94" s="70"/>
      <c r="AA94" s="27"/>
      <c r="AB94" s="92"/>
      <c r="AC94" s="70"/>
      <c r="AD94" s="70"/>
      <c r="AE94" s="70"/>
      <c r="AF94" s="70"/>
      <c r="AG94" s="70"/>
      <c r="AH94" s="70"/>
      <c r="AI94" s="70"/>
      <c r="AJ94" s="70"/>
      <c r="AK94" s="70"/>
      <c r="AL94" s="70"/>
      <c r="AM94" s="70"/>
      <c r="AN94" s="70"/>
      <c r="AP94" s="64"/>
    </row>
    <row r="95" spans="1:42" ht="11.25" customHeight="1" x14ac:dyDescent="0.2">
      <c r="A95" s="44"/>
      <c r="B95" s="79" t="s">
        <v>732</v>
      </c>
      <c r="C95" s="64"/>
      <c r="D95" s="50"/>
      <c r="E95" s="306" t="str">
        <f ca="1">VLOOKUP(INDIRECT(ADDRESS(ROW(),COLUMN()-3)),Language_Translations,MATCH(Language_Selected,Language_Options,0),FALSE)</f>
        <v>Small consumer durables (radio, cookware)</v>
      </c>
      <c r="F95" s="306"/>
      <c r="G95" s="306"/>
      <c r="H95" s="306"/>
      <c r="I95" s="306"/>
      <c r="J95" s="306"/>
      <c r="K95" s="306"/>
      <c r="L95" s="306"/>
      <c r="M95" s="306"/>
      <c r="N95" s="64"/>
      <c r="P95" s="24" t="s">
        <v>1731</v>
      </c>
      <c r="R95" s="59" t="s">
        <v>7</v>
      </c>
      <c r="S95" s="59"/>
      <c r="T95" s="59"/>
      <c r="U95" s="59"/>
      <c r="V95" s="59"/>
      <c r="W95" s="59"/>
      <c r="X95" s="59"/>
      <c r="Y95" s="59"/>
      <c r="Z95" s="102" t="s">
        <v>1778</v>
      </c>
      <c r="AA95" s="64"/>
      <c r="AB95" s="70"/>
      <c r="AC95" s="71" t="s">
        <v>1768</v>
      </c>
      <c r="AD95" s="70"/>
      <c r="AE95" s="59" t="s">
        <v>7</v>
      </c>
      <c r="AF95" s="59"/>
      <c r="AG95" s="59"/>
      <c r="AH95" s="59"/>
      <c r="AI95" s="59"/>
      <c r="AJ95" s="59"/>
      <c r="AK95" s="59"/>
      <c r="AL95" s="59"/>
      <c r="AM95" s="59"/>
      <c r="AN95" s="59"/>
      <c r="AO95" s="24" t="s">
        <v>784</v>
      </c>
      <c r="AP95" s="60"/>
    </row>
    <row r="96" spans="1:42" ht="11.25" customHeight="1" x14ac:dyDescent="0.2">
      <c r="A96" s="44"/>
      <c r="B96" s="79"/>
      <c r="C96" s="64"/>
      <c r="D96" s="50"/>
      <c r="E96" s="306"/>
      <c r="F96" s="306"/>
      <c r="G96" s="306"/>
      <c r="H96" s="306"/>
      <c r="I96" s="306"/>
      <c r="J96" s="306"/>
      <c r="K96" s="306"/>
      <c r="L96" s="306"/>
      <c r="M96" s="306"/>
      <c r="N96" s="64"/>
      <c r="P96" s="24" t="s">
        <v>1732</v>
      </c>
      <c r="R96" s="59" t="s">
        <v>7</v>
      </c>
      <c r="S96" s="59"/>
      <c r="T96" s="59"/>
      <c r="U96" s="59"/>
      <c r="V96" s="59"/>
      <c r="W96" s="59"/>
      <c r="X96" s="59"/>
      <c r="Y96" s="59"/>
      <c r="Z96" s="102" t="s">
        <v>1783</v>
      </c>
      <c r="AA96" s="64"/>
      <c r="AB96" s="70"/>
      <c r="AC96" s="71" t="s">
        <v>2374</v>
      </c>
      <c r="AD96" s="70"/>
      <c r="AE96" s="70"/>
      <c r="AF96" s="70"/>
      <c r="AG96" s="70"/>
      <c r="AH96" s="70"/>
      <c r="AI96" s="70"/>
      <c r="AJ96" s="59" t="s">
        <v>7</v>
      </c>
      <c r="AK96" s="59"/>
      <c r="AL96" s="59"/>
      <c r="AM96" s="59"/>
      <c r="AN96" s="59"/>
      <c r="AO96" s="24" t="s">
        <v>786</v>
      </c>
      <c r="AP96" s="64"/>
    </row>
    <row r="97" spans="1:42" ht="11.25" customHeight="1" x14ac:dyDescent="0.2">
      <c r="A97" s="44"/>
      <c r="B97" s="79"/>
      <c r="C97" s="64"/>
      <c r="D97" s="50"/>
      <c r="E97" s="306"/>
      <c r="F97" s="306"/>
      <c r="G97" s="306"/>
      <c r="H97" s="306"/>
      <c r="I97" s="306"/>
      <c r="J97" s="306"/>
      <c r="K97" s="306"/>
      <c r="L97" s="306"/>
      <c r="M97" s="306"/>
      <c r="N97" s="64"/>
      <c r="R97" s="59"/>
      <c r="S97" s="59"/>
      <c r="T97" s="59"/>
      <c r="U97" s="59"/>
      <c r="V97" s="59"/>
      <c r="W97" s="59"/>
      <c r="X97" s="59"/>
      <c r="Y97" s="59"/>
      <c r="Z97" s="102"/>
      <c r="AA97" s="64"/>
      <c r="AB97" s="70"/>
      <c r="AC97" s="71" t="s">
        <v>2378</v>
      </c>
      <c r="AD97" s="70"/>
      <c r="AE97" s="70"/>
      <c r="AF97" s="70"/>
      <c r="AG97" s="70"/>
      <c r="AH97" s="70"/>
      <c r="AI97" s="70"/>
      <c r="AJ97" s="59" t="s">
        <v>7</v>
      </c>
      <c r="AK97" s="59"/>
      <c r="AL97" s="59"/>
      <c r="AM97" s="59"/>
      <c r="AN97" s="59"/>
      <c r="AO97" s="24" t="s">
        <v>788</v>
      </c>
      <c r="AP97" s="64"/>
    </row>
    <row r="98" spans="1:42" ht="11.25" customHeight="1" x14ac:dyDescent="0.2">
      <c r="A98" s="44"/>
      <c r="B98" s="79"/>
      <c r="C98" s="64"/>
      <c r="D98" s="50"/>
      <c r="E98" s="306"/>
      <c r="F98" s="306"/>
      <c r="G98" s="306"/>
      <c r="H98" s="306"/>
      <c r="I98" s="306"/>
      <c r="J98" s="306"/>
      <c r="K98" s="306"/>
      <c r="L98" s="306"/>
      <c r="M98" s="306"/>
      <c r="N98" s="64"/>
      <c r="Q98" s="85"/>
      <c r="R98" s="85"/>
      <c r="S98" s="21" t="s">
        <v>2393</v>
      </c>
      <c r="U98" s="85"/>
      <c r="V98" s="85"/>
      <c r="W98" s="85"/>
      <c r="X98" s="85"/>
      <c r="Y98" s="85"/>
      <c r="Z98" s="79"/>
      <c r="AA98" s="64"/>
      <c r="AB98" s="70"/>
      <c r="AC98" s="71" t="s">
        <v>2394</v>
      </c>
      <c r="AD98" s="70"/>
      <c r="AE98" s="70"/>
      <c r="AF98" s="70"/>
      <c r="AG98" s="70"/>
      <c r="AH98" s="70"/>
      <c r="AI98" s="70"/>
      <c r="AJ98" s="70"/>
      <c r="AK98" s="59" t="s">
        <v>7</v>
      </c>
      <c r="AL98" s="59"/>
      <c r="AM98" s="59"/>
      <c r="AN98" s="59"/>
      <c r="AO98" s="24" t="s">
        <v>790</v>
      </c>
      <c r="AP98" s="60"/>
    </row>
    <row r="99" spans="1:42" ht="11.25" customHeight="1" x14ac:dyDescent="0.2">
      <c r="A99" s="50"/>
      <c r="B99" s="79"/>
      <c r="C99" s="64"/>
      <c r="D99" s="50"/>
      <c r="E99" s="306"/>
      <c r="F99" s="306"/>
      <c r="G99" s="306"/>
      <c r="H99" s="306"/>
      <c r="I99" s="306"/>
      <c r="J99" s="306"/>
      <c r="K99" s="306"/>
      <c r="L99" s="306"/>
      <c r="M99" s="306"/>
      <c r="N99" s="64"/>
      <c r="P99" s="85"/>
      <c r="Q99" s="85"/>
      <c r="R99" s="85"/>
      <c r="S99" s="85"/>
      <c r="T99" s="85"/>
      <c r="U99" s="85"/>
      <c r="V99" s="85"/>
      <c r="W99" s="85"/>
      <c r="X99" s="85"/>
      <c r="Y99" s="85"/>
      <c r="Z99" s="79"/>
      <c r="AA99" s="64"/>
      <c r="AB99" s="59"/>
      <c r="AC99" s="85"/>
      <c r="AD99" s="85"/>
      <c r="AE99" s="85"/>
      <c r="AF99" s="85"/>
      <c r="AG99" s="85"/>
      <c r="AH99" s="85"/>
      <c r="AI99" s="85"/>
      <c r="AJ99" s="85"/>
      <c r="AK99" s="85"/>
      <c r="AL99" s="85"/>
      <c r="AM99" s="79"/>
      <c r="AN99" s="59"/>
      <c r="AP99" s="64"/>
    </row>
    <row r="100" spans="1:42" ht="6" customHeight="1" x14ac:dyDescent="0.2">
      <c r="A100" s="51"/>
      <c r="B100" s="34"/>
      <c r="C100" s="46"/>
      <c r="D100" s="51"/>
      <c r="E100" s="34"/>
      <c r="F100" s="34"/>
      <c r="G100" s="34"/>
      <c r="H100" s="34"/>
      <c r="I100" s="34"/>
      <c r="J100" s="34"/>
      <c r="K100" s="34"/>
      <c r="L100" s="34"/>
      <c r="M100" s="34"/>
      <c r="N100" s="58"/>
      <c r="O100" s="52"/>
      <c r="P100" s="52"/>
      <c r="Q100" s="52"/>
      <c r="R100" s="52"/>
      <c r="S100" s="52"/>
      <c r="T100" s="52"/>
      <c r="U100" s="52"/>
      <c r="V100" s="52"/>
      <c r="W100" s="52"/>
      <c r="X100" s="52"/>
      <c r="Y100" s="52"/>
      <c r="Z100" s="52"/>
      <c r="AA100" s="58"/>
      <c r="AB100" s="52"/>
      <c r="AC100" s="52"/>
      <c r="AD100" s="52"/>
      <c r="AE100" s="52"/>
      <c r="AF100" s="52"/>
      <c r="AG100" s="52"/>
      <c r="AH100" s="52"/>
      <c r="AI100" s="52"/>
      <c r="AJ100" s="52"/>
      <c r="AK100" s="52"/>
      <c r="AL100" s="52"/>
      <c r="AM100" s="52"/>
      <c r="AN100" s="52"/>
      <c r="AO100" s="52"/>
      <c r="AP100" s="58"/>
    </row>
    <row r="101" spans="1:42" ht="6" customHeight="1" x14ac:dyDescent="0.2">
      <c r="A101" s="44"/>
      <c r="B101" s="70"/>
      <c r="C101" s="60"/>
      <c r="D101" s="50"/>
      <c r="E101" s="70"/>
      <c r="F101" s="70"/>
      <c r="G101" s="70"/>
      <c r="H101" s="70"/>
      <c r="I101" s="70"/>
      <c r="J101" s="70"/>
      <c r="K101" s="70"/>
      <c r="L101" s="70"/>
      <c r="M101" s="70"/>
      <c r="N101" s="64"/>
      <c r="P101" s="70"/>
      <c r="Q101" s="70"/>
      <c r="R101" s="70"/>
      <c r="S101" s="70"/>
      <c r="T101" s="70"/>
      <c r="U101" s="70"/>
      <c r="V101" s="70"/>
      <c r="W101" s="70"/>
      <c r="X101" s="70"/>
      <c r="Y101" s="70"/>
      <c r="Z101" s="70"/>
      <c r="AA101" s="27"/>
      <c r="AB101" s="70"/>
      <c r="AC101" s="70"/>
      <c r="AD101" s="70"/>
      <c r="AE101" s="70"/>
      <c r="AF101" s="70"/>
      <c r="AG101" s="70"/>
      <c r="AH101" s="70"/>
      <c r="AI101" s="70"/>
      <c r="AJ101" s="70"/>
      <c r="AK101" s="70"/>
      <c r="AL101" s="70"/>
      <c r="AM101" s="70"/>
      <c r="AN101" s="70"/>
      <c r="AP101" s="64"/>
    </row>
    <row r="102" spans="1:42" ht="11.25" customHeight="1" x14ac:dyDescent="0.2">
      <c r="A102" s="44"/>
      <c r="B102" s="79" t="s">
        <v>734</v>
      </c>
      <c r="C102" s="64"/>
      <c r="D102" s="50"/>
      <c r="E102" s="306" t="str">
        <f ca="1">VLOOKUP(INDIRECT(ADDRESS(ROW(),COLUMN()-3)),Language_Translations,MATCH(Language_Selected,Language_Options,0),FALSE)</f>
        <v>Cell phone</v>
      </c>
      <c r="F102" s="306"/>
      <c r="G102" s="306"/>
      <c r="H102" s="306"/>
      <c r="I102" s="306"/>
      <c r="J102" s="306"/>
      <c r="K102" s="306"/>
      <c r="L102" s="306"/>
      <c r="M102" s="306"/>
      <c r="N102" s="64"/>
      <c r="P102" s="24" t="s">
        <v>1731</v>
      </c>
      <c r="R102" s="59" t="s">
        <v>7</v>
      </c>
      <c r="S102" s="59"/>
      <c r="T102" s="59"/>
      <c r="U102" s="59"/>
      <c r="V102" s="59"/>
      <c r="W102" s="59"/>
      <c r="X102" s="59"/>
      <c r="Y102" s="59"/>
      <c r="Z102" s="102" t="s">
        <v>1778</v>
      </c>
      <c r="AA102" s="64"/>
      <c r="AB102" s="70"/>
      <c r="AC102" s="71" t="s">
        <v>1768</v>
      </c>
      <c r="AD102" s="70"/>
      <c r="AE102" s="59" t="s">
        <v>7</v>
      </c>
      <c r="AF102" s="59"/>
      <c r="AG102" s="59"/>
      <c r="AH102" s="59"/>
      <c r="AI102" s="59"/>
      <c r="AJ102" s="59"/>
      <c r="AK102" s="59"/>
      <c r="AL102" s="59"/>
      <c r="AM102" s="59"/>
      <c r="AN102" s="59"/>
      <c r="AO102" s="24" t="s">
        <v>784</v>
      </c>
      <c r="AP102" s="60"/>
    </row>
    <row r="103" spans="1:42" ht="11.25" customHeight="1" x14ac:dyDescent="0.2">
      <c r="A103" s="44"/>
      <c r="B103" s="79"/>
      <c r="C103" s="64"/>
      <c r="D103" s="50"/>
      <c r="E103" s="306"/>
      <c r="F103" s="306"/>
      <c r="G103" s="306"/>
      <c r="H103" s="306"/>
      <c r="I103" s="306"/>
      <c r="J103" s="306"/>
      <c r="K103" s="306"/>
      <c r="L103" s="306"/>
      <c r="M103" s="306"/>
      <c r="N103" s="64"/>
      <c r="P103" s="24" t="s">
        <v>1732</v>
      </c>
      <c r="R103" s="59" t="s">
        <v>7</v>
      </c>
      <c r="S103" s="59"/>
      <c r="T103" s="59"/>
      <c r="U103" s="59"/>
      <c r="V103" s="59"/>
      <c r="W103" s="59"/>
      <c r="X103" s="59"/>
      <c r="Y103" s="59"/>
      <c r="Z103" s="102" t="s">
        <v>1783</v>
      </c>
      <c r="AA103" s="64"/>
      <c r="AB103" s="70"/>
      <c r="AC103" s="71" t="s">
        <v>2374</v>
      </c>
      <c r="AD103" s="70"/>
      <c r="AE103" s="70"/>
      <c r="AF103" s="70"/>
      <c r="AG103" s="70"/>
      <c r="AH103" s="70"/>
      <c r="AI103" s="70"/>
      <c r="AJ103" s="59" t="s">
        <v>7</v>
      </c>
      <c r="AK103" s="59"/>
      <c r="AL103" s="59"/>
      <c r="AM103" s="59"/>
      <c r="AN103" s="59"/>
      <c r="AO103" s="24" t="s">
        <v>786</v>
      </c>
      <c r="AP103" s="64"/>
    </row>
    <row r="104" spans="1:42" ht="11.25" customHeight="1" x14ac:dyDescent="0.2">
      <c r="A104" s="44"/>
      <c r="B104" s="79"/>
      <c r="C104" s="64"/>
      <c r="D104" s="50"/>
      <c r="E104" s="306"/>
      <c r="F104" s="306"/>
      <c r="G104" s="306"/>
      <c r="H104" s="306"/>
      <c r="I104" s="306"/>
      <c r="J104" s="306"/>
      <c r="K104" s="306"/>
      <c r="L104" s="306"/>
      <c r="M104" s="306"/>
      <c r="N104" s="64"/>
      <c r="R104" s="59"/>
      <c r="S104" s="59"/>
      <c r="T104" s="59"/>
      <c r="U104" s="59"/>
      <c r="V104" s="59"/>
      <c r="W104" s="59"/>
      <c r="X104" s="59"/>
      <c r="Y104" s="59"/>
      <c r="Z104" s="102"/>
      <c r="AA104" s="64"/>
      <c r="AB104" s="70"/>
      <c r="AC104" s="71" t="s">
        <v>2378</v>
      </c>
      <c r="AD104" s="70"/>
      <c r="AE104" s="70"/>
      <c r="AF104" s="70"/>
      <c r="AG104" s="70"/>
      <c r="AH104" s="70"/>
      <c r="AI104" s="70"/>
      <c r="AJ104" s="59" t="s">
        <v>7</v>
      </c>
      <c r="AK104" s="59"/>
      <c r="AL104" s="59"/>
      <c r="AM104" s="59"/>
      <c r="AN104" s="59"/>
      <c r="AO104" s="24" t="s">
        <v>788</v>
      </c>
      <c r="AP104" s="64"/>
    </row>
    <row r="105" spans="1:42" ht="11.25" customHeight="1" x14ac:dyDescent="0.2">
      <c r="A105" s="44"/>
      <c r="B105" s="79"/>
      <c r="C105" s="64"/>
      <c r="D105" s="50"/>
      <c r="E105" s="306"/>
      <c r="F105" s="306"/>
      <c r="G105" s="306"/>
      <c r="H105" s="306"/>
      <c r="I105" s="306"/>
      <c r="J105" s="306"/>
      <c r="K105" s="306"/>
      <c r="L105" s="306"/>
      <c r="M105" s="306"/>
      <c r="N105" s="64"/>
      <c r="Q105" s="85"/>
      <c r="R105" s="85"/>
      <c r="S105" s="21" t="s">
        <v>2393</v>
      </c>
      <c r="U105" s="85"/>
      <c r="V105" s="85"/>
      <c r="W105" s="85"/>
      <c r="X105" s="85"/>
      <c r="Y105" s="85"/>
      <c r="Z105" s="79"/>
      <c r="AA105" s="64"/>
      <c r="AB105" s="70"/>
      <c r="AC105" s="71" t="s">
        <v>2394</v>
      </c>
      <c r="AD105" s="70"/>
      <c r="AE105" s="70"/>
      <c r="AF105" s="70"/>
      <c r="AG105" s="70"/>
      <c r="AH105" s="70"/>
      <c r="AI105" s="70"/>
      <c r="AJ105" s="70"/>
      <c r="AK105" s="59" t="s">
        <v>7</v>
      </c>
      <c r="AL105" s="59"/>
      <c r="AM105" s="59"/>
      <c r="AN105" s="59"/>
      <c r="AO105" s="24" t="s">
        <v>790</v>
      </c>
      <c r="AP105" s="60"/>
    </row>
    <row r="106" spans="1:42" ht="11.25" customHeight="1" x14ac:dyDescent="0.2">
      <c r="A106" s="50"/>
      <c r="B106" s="79"/>
      <c r="C106" s="64"/>
      <c r="D106" s="50"/>
      <c r="E106" s="306"/>
      <c r="F106" s="306"/>
      <c r="G106" s="306"/>
      <c r="H106" s="306"/>
      <c r="I106" s="306"/>
      <c r="J106" s="306"/>
      <c r="K106" s="306"/>
      <c r="L106" s="306"/>
      <c r="M106" s="306"/>
      <c r="N106" s="64"/>
      <c r="P106" s="85"/>
      <c r="Q106" s="85"/>
      <c r="R106" s="85"/>
      <c r="S106" s="85"/>
      <c r="T106" s="85"/>
      <c r="U106" s="85"/>
      <c r="V106" s="85"/>
      <c r="W106" s="85"/>
      <c r="X106" s="85"/>
      <c r="Y106" s="85"/>
      <c r="Z106" s="79"/>
      <c r="AA106" s="64"/>
      <c r="AB106" s="59"/>
      <c r="AC106" s="85"/>
      <c r="AD106" s="85"/>
      <c r="AE106" s="85"/>
      <c r="AF106" s="85"/>
      <c r="AG106" s="85"/>
      <c r="AH106" s="85"/>
      <c r="AI106" s="85"/>
      <c r="AJ106" s="85"/>
      <c r="AK106" s="85"/>
      <c r="AL106" s="85"/>
      <c r="AM106" s="79"/>
      <c r="AN106" s="59"/>
      <c r="AP106" s="64"/>
    </row>
    <row r="107" spans="1:42" ht="6" customHeight="1" x14ac:dyDescent="0.2">
      <c r="A107" s="51"/>
      <c r="B107" s="34"/>
      <c r="C107" s="46"/>
      <c r="D107" s="51"/>
      <c r="E107" s="34"/>
      <c r="F107" s="34"/>
      <c r="G107" s="34"/>
      <c r="H107" s="34"/>
      <c r="I107" s="34"/>
      <c r="J107" s="34"/>
      <c r="K107" s="34"/>
      <c r="L107" s="34"/>
      <c r="M107" s="34"/>
      <c r="N107" s="58"/>
      <c r="O107" s="52"/>
      <c r="P107" s="52"/>
      <c r="Q107" s="52"/>
      <c r="R107" s="52"/>
      <c r="S107" s="52"/>
      <c r="T107" s="52"/>
      <c r="U107" s="52"/>
      <c r="V107" s="52"/>
      <c r="W107" s="52"/>
      <c r="X107" s="52"/>
      <c r="Y107" s="52"/>
      <c r="Z107" s="52"/>
      <c r="AA107" s="58"/>
      <c r="AB107" s="52"/>
      <c r="AC107" s="52"/>
      <c r="AD107" s="52"/>
      <c r="AE107" s="52"/>
      <c r="AF107" s="52"/>
      <c r="AG107" s="52"/>
      <c r="AH107" s="52"/>
      <c r="AI107" s="52"/>
      <c r="AJ107" s="52"/>
      <c r="AK107" s="52"/>
      <c r="AL107" s="52"/>
      <c r="AM107" s="52"/>
      <c r="AN107" s="52"/>
      <c r="AO107" s="52"/>
      <c r="AP107" s="58"/>
    </row>
    <row r="108" spans="1:42" ht="6" customHeight="1" x14ac:dyDescent="0.2">
      <c r="A108" s="44"/>
      <c r="B108" s="70"/>
      <c r="C108" s="60"/>
      <c r="D108" s="50"/>
      <c r="E108" s="70"/>
      <c r="F108" s="70"/>
      <c r="G108" s="70"/>
      <c r="H108" s="70"/>
      <c r="I108" s="70"/>
      <c r="J108" s="70"/>
      <c r="K108" s="70"/>
      <c r="L108" s="70"/>
      <c r="M108" s="70"/>
      <c r="N108" s="64"/>
      <c r="P108" s="70"/>
      <c r="Q108" s="70"/>
      <c r="R108" s="70"/>
      <c r="S108" s="70"/>
      <c r="T108" s="70"/>
      <c r="U108" s="70"/>
      <c r="V108" s="70"/>
      <c r="W108" s="70"/>
      <c r="X108" s="70"/>
      <c r="Y108" s="70"/>
      <c r="Z108" s="70"/>
      <c r="AA108" s="27"/>
      <c r="AB108" s="92"/>
      <c r="AC108" s="70"/>
      <c r="AD108" s="70"/>
      <c r="AE108" s="70"/>
      <c r="AF108" s="70"/>
      <c r="AG108" s="70"/>
      <c r="AH108" s="70"/>
      <c r="AI108" s="70"/>
      <c r="AJ108" s="70"/>
      <c r="AK108" s="70"/>
      <c r="AL108" s="70"/>
      <c r="AM108" s="70"/>
      <c r="AN108" s="70"/>
      <c r="AP108" s="64"/>
    </row>
    <row r="109" spans="1:42" ht="11.25" customHeight="1" x14ac:dyDescent="0.2">
      <c r="A109" s="44"/>
      <c r="B109" s="79" t="s">
        <v>736</v>
      </c>
      <c r="C109" s="64"/>
      <c r="D109" s="50"/>
      <c r="E109" s="287" t="str">
        <f ca="1">VLOOKUP(INDIRECT(ADDRESS(ROW(),COLUMN()-3)),Language_Translations,MATCH(Language_Selected,Language_Options,0),FALSE)</f>
        <v>Other land not used for agricultural purposes (pieces/plots, residential or commercial land)</v>
      </c>
      <c r="F109" s="287"/>
      <c r="G109" s="287"/>
      <c r="H109" s="287"/>
      <c r="I109" s="287"/>
      <c r="J109" s="287"/>
      <c r="K109" s="287"/>
      <c r="L109" s="287"/>
      <c r="M109" s="287"/>
      <c r="N109" s="64"/>
      <c r="P109" s="24" t="s">
        <v>1731</v>
      </c>
      <c r="R109" s="59" t="s">
        <v>7</v>
      </c>
      <c r="S109" s="59"/>
      <c r="T109" s="59"/>
      <c r="U109" s="59"/>
      <c r="V109" s="59"/>
      <c r="W109" s="59"/>
      <c r="X109" s="59"/>
      <c r="Y109" s="59"/>
      <c r="Z109" s="102" t="s">
        <v>1778</v>
      </c>
      <c r="AA109" s="64"/>
      <c r="AB109" s="70"/>
      <c r="AC109" s="71" t="s">
        <v>1768</v>
      </c>
      <c r="AD109" s="70"/>
      <c r="AE109" s="59" t="s">
        <v>7</v>
      </c>
      <c r="AF109" s="59"/>
      <c r="AG109" s="59"/>
      <c r="AH109" s="59"/>
      <c r="AI109" s="59"/>
      <c r="AJ109" s="59"/>
      <c r="AK109" s="59"/>
      <c r="AL109" s="59"/>
      <c r="AM109" s="59"/>
      <c r="AN109" s="59"/>
      <c r="AO109" s="24" t="s">
        <v>784</v>
      </c>
      <c r="AP109" s="60"/>
    </row>
    <row r="110" spans="1:42" ht="11.25" customHeight="1" x14ac:dyDescent="0.2">
      <c r="A110" s="44"/>
      <c r="B110" s="79"/>
      <c r="C110" s="64"/>
      <c r="D110" s="50"/>
      <c r="E110" s="287"/>
      <c r="F110" s="287"/>
      <c r="G110" s="287"/>
      <c r="H110" s="287"/>
      <c r="I110" s="287"/>
      <c r="J110" s="287"/>
      <c r="K110" s="287"/>
      <c r="L110" s="287"/>
      <c r="M110" s="287"/>
      <c r="N110" s="64"/>
      <c r="P110" s="24" t="s">
        <v>1732</v>
      </c>
      <c r="R110" s="59" t="s">
        <v>7</v>
      </c>
      <c r="S110" s="59"/>
      <c r="T110" s="59"/>
      <c r="U110" s="59"/>
      <c r="V110" s="59"/>
      <c r="W110" s="59"/>
      <c r="X110" s="59"/>
      <c r="Y110" s="59"/>
      <c r="Z110" s="102" t="s">
        <v>1783</v>
      </c>
      <c r="AA110" s="64"/>
      <c r="AB110" s="70"/>
      <c r="AC110" s="71" t="s">
        <v>2374</v>
      </c>
      <c r="AD110" s="70"/>
      <c r="AE110" s="70"/>
      <c r="AF110" s="70"/>
      <c r="AG110" s="70"/>
      <c r="AH110" s="70"/>
      <c r="AI110" s="70"/>
      <c r="AJ110" s="59" t="s">
        <v>7</v>
      </c>
      <c r="AK110" s="59"/>
      <c r="AL110" s="59"/>
      <c r="AM110" s="59"/>
      <c r="AN110" s="59"/>
      <c r="AO110" s="24" t="s">
        <v>786</v>
      </c>
      <c r="AP110" s="64"/>
    </row>
    <row r="111" spans="1:42" ht="11.25" customHeight="1" x14ac:dyDescent="0.2">
      <c r="A111" s="44"/>
      <c r="B111" s="79"/>
      <c r="C111" s="64"/>
      <c r="D111" s="50"/>
      <c r="E111" s="287"/>
      <c r="F111" s="287"/>
      <c r="G111" s="287"/>
      <c r="H111" s="287"/>
      <c r="I111" s="287"/>
      <c r="J111" s="287"/>
      <c r="K111" s="287"/>
      <c r="L111" s="287"/>
      <c r="M111" s="287"/>
      <c r="N111" s="64"/>
      <c r="R111" s="59"/>
      <c r="S111" s="59"/>
      <c r="T111" s="59"/>
      <c r="U111" s="59"/>
      <c r="V111" s="59"/>
      <c r="W111" s="59"/>
      <c r="X111" s="59"/>
      <c r="Y111" s="59"/>
      <c r="Z111" s="102"/>
      <c r="AA111" s="64"/>
      <c r="AB111" s="70"/>
      <c r="AC111" s="71" t="s">
        <v>2378</v>
      </c>
      <c r="AD111" s="70"/>
      <c r="AE111" s="70"/>
      <c r="AF111" s="70"/>
      <c r="AG111" s="70"/>
      <c r="AH111" s="70"/>
      <c r="AI111" s="70"/>
      <c r="AJ111" s="59" t="s">
        <v>7</v>
      </c>
      <c r="AK111" s="59"/>
      <c r="AL111" s="59"/>
      <c r="AM111" s="59"/>
      <c r="AN111" s="59"/>
      <c r="AO111" s="24" t="s">
        <v>788</v>
      </c>
      <c r="AP111" s="64"/>
    </row>
    <row r="112" spans="1:42" ht="11.25" customHeight="1" x14ac:dyDescent="0.2">
      <c r="A112" s="44"/>
      <c r="B112" s="79"/>
      <c r="C112" s="64"/>
      <c r="D112" s="50"/>
      <c r="E112" s="287"/>
      <c r="F112" s="287"/>
      <c r="G112" s="287"/>
      <c r="H112" s="287"/>
      <c r="I112" s="287"/>
      <c r="J112" s="287"/>
      <c r="K112" s="287"/>
      <c r="L112" s="287"/>
      <c r="M112" s="287"/>
      <c r="N112" s="64"/>
      <c r="Q112" s="85"/>
      <c r="R112" s="85"/>
      <c r="S112" s="21" t="s">
        <v>2393</v>
      </c>
      <c r="U112" s="85"/>
      <c r="V112" s="85"/>
      <c r="W112" s="85"/>
      <c r="X112" s="85"/>
      <c r="Y112" s="85"/>
      <c r="Z112" s="79"/>
      <c r="AA112" s="64"/>
      <c r="AB112" s="70"/>
      <c r="AC112" s="71" t="s">
        <v>2394</v>
      </c>
      <c r="AD112" s="70"/>
      <c r="AE112" s="70"/>
      <c r="AF112" s="70"/>
      <c r="AG112" s="70"/>
      <c r="AH112" s="70"/>
      <c r="AI112" s="70"/>
      <c r="AJ112" s="70"/>
      <c r="AK112" s="59" t="s">
        <v>7</v>
      </c>
      <c r="AL112" s="59"/>
      <c r="AM112" s="59"/>
      <c r="AN112" s="59"/>
      <c r="AO112" s="24" t="s">
        <v>790</v>
      </c>
      <c r="AP112" s="60"/>
    </row>
    <row r="113" spans="1:42" ht="11.25" customHeight="1" x14ac:dyDescent="0.2">
      <c r="A113" s="50"/>
      <c r="B113" s="79"/>
      <c r="C113" s="64"/>
      <c r="D113" s="50"/>
      <c r="E113" s="287"/>
      <c r="F113" s="287"/>
      <c r="G113" s="287"/>
      <c r="H113" s="287"/>
      <c r="I113" s="287"/>
      <c r="J113" s="287"/>
      <c r="K113" s="287"/>
      <c r="L113" s="287"/>
      <c r="M113" s="287"/>
      <c r="N113" s="64"/>
      <c r="P113" s="85"/>
      <c r="Q113" s="85"/>
      <c r="R113" s="85"/>
      <c r="S113" s="85"/>
      <c r="T113" s="85"/>
      <c r="U113" s="85"/>
      <c r="V113" s="85"/>
      <c r="W113" s="85"/>
      <c r="X113" s="85"/>
      <c r="Y113" s="85"/>
      <c r="Z113" s="79"/>
      <c r="AA113" s="64"/>
      <c r="AB113" s="59"/>
      <c r="AC113" s="85"/>
      <c r="AD113" s="85"/>
      <c r="AE113" s="85"/>
      <c r="AF113" s="85"/>
      <c r="AG113" s="85"/>
      <c r="AH113" s="85"/>
      <c r="AI113" s="85"/>
      <c r="AJ113" s="85"/>
      <c r="AK113" s="85"/>
      <c r="AL113" s="85"/>
      <c r="AM113" s="79"/>
      <c r="AN113" s="59"/>
      <c r="AP113" s="64"/>
    </row>
    <row r="114" spans="1:42" ht="6" customHeight="1" x14ac:dyDescent="0.2">
      <c r="A114" s="51"/>
      <c r="B114" s="34"/>
      <c r="C114" s="46"/>
      <c r="D114" s="51"/>
      <c r="E114" s="34"/>
      <c r="F114" s="34"/>
      <c r="G114" s="34"/>
      <c r="H114" s="34"/>
      <c r="I114" s="34"/>
      <c r="J114" s="34"/>
      <c r="K114" s="34"/>
      <c r="L114" s="34"/>
      <c r="M114" s="34"/>
      <c r="N114" s="58"/>
      <c r="O114" s="52"/>
      <c r="P114" s="52"/>
      <c r="Q114" s="52"/>
      <c r="R114" s="52"/>
      <c r="S114" s="52"/>
      <c r="T114" s="52"/>
      <c r="U114" s="52"/>
      <c r="V114" s="52"/>
      <c r="W114" s="52"/>
      <c r="X114" s="52"/>
      <c r="Y114" s="52"/>
      <c r="Z114" s="52"/>
      <c r="AA114" s="58"/>
      <c r="AB114" s="52"/>
      <c r="AC114" s="52"/>
      <c r="AD114" s="52"/>
      <c r="AE114" s="52"/>
      <c r="AF114" s="52"/>
      <c r="AG114" s="52"/>
      <c r="AH114" s="52"/>
      <c r="AI114" s="52"/>
      <c r="AJ114" s="52"/>
      <c r="AK114" s="52"/>
      <c r="AL114" s="52"/>
      <c r="AM114" s="52"/>
      <c r="AN114" s="52"/>
      <c r="AO114" s="52"/>
      <c r="AP114" s="58"/>
    </row>
    <row r="115" spans="1:42" ht="6" customHeight="1" x14ac:dyDescent="0.2">
      <c r="A115" s="44"/>
      <c r="B115" s="70"/>
      <c r="C115" s="60"/>
      <c r="D115" s="50"/>
      <c r="E115" s="70"/>
      <c r="F115" s="70"/>
      <c r="G115" s="70"/>
      <c r="H115" s="70"/>
      <c r="I115" s="70"/>
      <c r="J115" s="70"/>
      <c r="K115" s="70"/>
      <c r="L115" s="70"/>
      <c r="M115" s="70"/>
      <c r="N115" s="64"/>
      <c r="P115" s="70"/>
      <c r="Q115" s="70"/>
      <c r="R115" s="70"/>
      <c r="S115" s="70"/>
      <c r="T115" s="70"/>
      <c r="U115" s="70"/>
      <c r="V115" s="70"/>
      <c r="W115" s="70"/>
      <c r="X115" s="70"/>
      <c r="Y115" s="70"/>
      <c r="Z115" s="70"/>
      <c r="AA115" s="27"/>
      <c r="AB115" s="70"/>
      <c r="AC115" s="70"/>
      <c r="AD115" s="70"/>
      <c r="AE115" s="70"/>
      <c r="AF115" s="70"/>
      <c r="AG115" s="70"/>
      <c r="AH115" s="70"/>
      <c r="AI115" s="70"/>
      <c r="AJ115" s="70"/>
      <c r="AK115" s="70"/>
      <c r="AL115" s="70"/>
      <c r="AM115" s="70"/>
      <c r="AN115" s="70"/>
      <c r="AP115" s="64"/>
    </row>
    <row r="116" spans="1:42" ht="11.25" customHeight="1" x14ac:dyDescent="0.2">
      <c r="A116" s="44"/>
      <c r="B116" s="79" t="s">
        <v>738</v>
      </c>
      <c r="C116" s="64"/>
      <c r="D116" s="50"/>
      <c r="E116" s="306" t="str">
        <f ca="1">VLOOKUP(INDIRECT(ADDRESS(ROW(),COLUMN()-3)),Language_Translations,MATCH(Language_Selected,Language_Options,0),FALSE)</f>
        <v>Means of transportation (bicycle, motorcycle, car)</v>
      </c>
      <c r="F116" s="306"/>
      <c r="G116" s="306"/>
      <c r="H116" s="306"/>
      <c r="I116" s="306"/>
      <c r="J116" s="306"/>
      <c r="K116" s="306"/>
      <c r="L116" s="306"/>
      <c r="M116" s="306"/>
      <c r="N116" s="64"/>
      <c r="P116" s="24" t="s">
        <v>1731</v>
      </c>
      <c r="R116" s="59" t="s">
        <v>7</v>
      </c>
      <c r="S116" s="59"/>
      <c r="T116" s="59"/>
      <c r="U116" s="59"/>
      <c r="V116" s="59"/>
      <c r="W116" s="59"/>
      <c r="X116" s="59"/>
      <c r="Y116" s="59"/>
      <c r="Z116" s="102" t="s">
        <v>1778</v>
      </c>
      <c r="AA116" s="64"/>
      <c r="AB116" s="70"/>
      <c r="AC116" s="71" t="s">
        <v>1768</v>
      </c>
      <c r="AD116" s="70"/>
      <c r="AE116" s="59" t="s">
        <v>7</v>
      </c>
      <c r="AF116" s="59"/>
      <c r="AG116" s="59"/>
      <c r="AH116" s="59"/>
      <c r="AI116" s="59"/>
      <c r="AJ116" s="59"/>
      <c r="AK116" s="59"/>
      <c r="AL116" s="59"/>
      <c r="AM116" s="59"/>
      <c r="AN116" s="59"/>
      <c r="AO116" s="24" t="s">
        <v>784</v>
      </c>
      <c r="AP116" s="60"/>
    </row>
    <row r="117" spans="1:42" ht="11.25" customHeight="1" x14ac:dyDescent="0.2">
      <c r="A117" s="44"/>
      <c r="B117" s="79"/>
      <c r="C117" s="64"/>
      <c r="D117" s="50"/>
      <c r="E117" s="306"/>
      <c r="F117" s="306"/>
      <c r="G117" s="306"/>
      <c r="H117" s="306"/>
      <c r="I117" s="306"/>
      <c r="J117" s="306"/>
      <c r="K117" s="306"/>
      <c r="L117" s="306"/>
      <c r="M117" s="306"/>
      <c r="N117" s="64"/>
      <c r="P117" s="24" t="s">
        <v>1732</v>
      </c>
      <c r="R117" s="59" t="s">
        <v>7</v>
      </c>
      <c r="S117" s="59"/>
      <c r="T117" s="59"/>
      <c r="U117" s="59"/>
      <c r="V117" s="59"/>
      <c r="W117" s="59"/>
      <c r="X117" s="59"/>
      <c r="Y117" s="59"/>
      <c r="Z117" s="102" t="s">
        <v>1783</v>
      </c>
      <c r="AA117" s="64"/>
      <c r="AB117" s="70"/>
      <c r="AC117" s="71" t="s">
        <v>2374</v>
      </c>
      <c r="AD117" s="70"/>
      <c r="AE117" s="70"/>
      <c r="AF117" s="70"/>
      <c r="AG117" s="70"/>
      <c r="AH117" s="70"/>
      <c r="AI117" s="70"/>
      <c r="AJ117" s="59" t="s">
        <v>7</v>
      </c>
      <c r="AK117" s="59"/>
      <c r="AL117" s="59"/>
      <c r="AM117" s="59"/>
      <c r="AN117" s="59"/>
      <c r="AO117" s="24" t="s">
        <v>786</v>
      </c>
      <c r="AP117" s="64"/>
    </row>
    <row r="118" spans="1:42" ht="11.25" customHeight="1" x14ac:dyDescent="0.2">
      <c r="A118" s="44"/>
      <c r="B118" s="79"/>
      <c r="C118" s="64"/>
      <c r="D118" s="50"/>
      <c r="E118" s="306"/>
      <c r="F118" s="306"/>
      <c r="G118" s="306"/>
      <c r="H118" s="306"/>
      <c r="I118" s="306"/>
      <c r="J118" s="306"/>
      <c r="K118" s="306"/>
      <c r="L118" s="306"/>
      <c r="M118" s="306"/>
      <c r="N118" s="64"/>
      <c r="R118" s="59"/>
      <c r="S118" s="59"/>
      <c r="T118" s="59"/>
      <c r="U118" s="59"/>
      <c r="V118" s="59"/>
      <c r="W118" s="59"/>
      <c r="X118" s="59"/>
      <c r="Y118" s="59"/>
      <c r="Z118" s="102"/>
      <c r="AA118" s="64"/>
      <c r="AB118" s="70"/>
      <c r="AC118" s="71" t="s">
        <v>2378</v>
      </c>
      <c r="AD118" s="70"/>
      <c r="AE118" s="70"/>
      <c r="AF118" s="70"/>
      <c r="AG118" s="70"/>
      <c r="AH118" s="70"/>
      <c r="AI118" s="70"/>
      <c r="AJ118" s="59" t="s">
        <v>7</v>
      </c>
      <c r="AK118" s="59"/>
      <c r="AL118" s="59"/>
      <c r="AM118" s="59"/>
      <c r="AN118" s="59"/>
      <c r="AO118" s="24" t="s">
        <v>788</v>
      </c>
      <c r="AP118" s="64"/>
    </row>
    <row r="119" spans="1:42" ht="11.25" customHeight="1" x14ac:dyDescent="0.2">
      <c r="A119" s="44"/>
      <c r="B119" s="79"/>
      <c r="C119" s="64"/>
      <c r="D119" s="50"/>
      <c r="E119" s="306"/>
      <c r="F119" s="306"/>
      <c r="G119" s="306"/>
      <c r="H119" s="306"/>
      <c r="I119" s="306"/>
      <c r="J119" s="306"/>
      <c r="K119" s="306"/>
      <c r="L119" s="306"/>
      <c r="M119" s="306"/>
      <c r="N119" s="64"/>
      <c r="Q119" s="85"/>
      <c r="R119" s="21" t="s">
        <v>2395</v>
      </c>
      <c r="U119" s="85"/>
      <c r="V119" s="85"/>
      <c r="W119" s="85"/>
      <c r="X119" s="85"/>
      <c r="Y119" s="85"/>
      <c r="Z119" s="79"/>
      <c r="AA119" s="64"/>
      <c r="AB119" s="70"/>
      <c r="AC119" s="71" t="s">
        <v>2394</v>
      </c>
      <c r="AD119" s="70"/>
      <c r="AE119" s="70"/>
      <c r="AF119" s="70"/>
      <c r="AG119" s="70"/>
      <c r="AH119" s="70"/>
      <c r="AI119" s="70"/>
      <c r="AJ119" s="70"/>
      <c r="AK119" s="59" t="s">
        <v>7</v>
      </c>
      <c r="AL119" s="59"/>
      <c r="AM119" s="59"/>
      <c r="AN119" s="59"/>
      <c r="AO119" s="24" t="s">
        <v>790</v>
      </c>
      <c r="AP119" s="60"/>
    </row>
    <row r="120" spans="1:42" ht="11.25" customHeight="1" x14ac:dyDescent="0.2">
      <c r="A120" s="50"/>
      <c r="B120" s="79"/>
      <c r="C120" s="64"/>
      <c r="D120" s="50"/>
      <c r="E120" s="306"/>
      <c r="F120" s="306"/>
      <c r="G120" s="306"/>
      <c r="H120" s="306"/>
      <c r="I120" s="306"/>
      <c r="J120" s="306"/>
      <c r="K120" s="306"/>
      <c r="L120" s="306"/>
      <c r="M120" s="306"/>
      <c r="N120" s="64"/>
      <c r="P120" s="85"/>
      <c r="Q120" s="85"/>
      <c r="R120" s="85"/>
      <c r="S120" s="85"/>
      <c r="T120" s="85"/>
      <c r="U120" s="85"/>
      <c r="V120" s="85"/>
      <c r="W120" s="85"/>
      <c r="X120" s="85"/>
      <c r="Y120" s="85"/>
      <c r="Z120" s="79"/>
      <c r="AA120" s="64"/>
      <c r="AB120" s="59"/>
      <c r="AC120" s="85"/>
      <c r="AD120" s="85"/>
      <c r="AE120" s="85"/>
      <c r="AF120" s="85"/>
      <c r="AG120" s="85"/>
      <c r="AH120" s="85"/>
      <c r="AI120" s="85"/>
      <c r="AJ120" s="85"/>
      <c r="AK120" s="85"/>
      <c r="AL120" s="85"/>
      <c r="AM120" s="79"/>
      <c r="AN120" s="59"/>
      <c r="AP120" s="64"/>
    </row>
    <row r="121" spans="1:42" ht="11.25" customHeight="1" x14ac:dyDescent="0.2">
      <c r="A121" s="50"/>
      <c r="B121" s="79"/>
      <c r="C121" s="64"/>
      <c r="D121" s="50"/>
      <c r="E121" s="70"/>
      <c r="F121" s="70"/>
      <c r="G121" s="70"/>
      <c r="H121" s="70"/>
      <c r="I121" s="70"/>
      <c r="J121" s="70"/>
      <c r="K121" s="70"/>
      <c r="L121" s="70"/>
      <c r="M121" s="70"/>
      <c r="N121" s="64"/>
      <c r="P121" s="85"/>
      <c r="Q121" s="85"/>
      <c r="R121" s="85"/>
      <c r="S121" s="85"/>
      <c r="T121" s="85"/>
      <c r="U121" s="85"/>
      <c r="V121" s="85"/>
      <c r="W121" s="85"/>
      <c r="X121" s="85"/>
      <c r="Y121" s="85"/>
      <c r="Z121" s="79"/>
      <c r="AA121" s="64"/>
      <c r="AB121" s="59"/>
      <c r="AC121" s="71"/>
      <c r="AD121" s="71"/>
      <c r="AE121" s="59"/>
      <c r="AF121" s="59"/>
      <c r="AG121" s="21" t="s">
        <v>2396</v>
      </c>
      <c r="AI121" s="59"/>
      <c r="AJ121" s="59"/>
      <c r="AK121" s="59"/>
      <c r="AL121" s="59"/>
      <c r="AM121" s="59"/>
      <c r="AN121" s="59"/>
      <c r="AP121" s="64"/>
    </row>
    <row r="122" spans="1:42" ht="6" customHeight="1" x14ac:dyDescent="0.2">
      <c r="A122" s="51"/>
      <c r="B122" s="34"/>
      <c r="C122" s="46"/>
      <c r="D122" s="51"/>
      <c r="E122" s="34"/>
      <c r="F122" s="34"/>
      <c r="G122" s="34"/>
      <c r="H122" s="34"/>
      <c r="I122" s="34"/>
      <c r="J122" s="34"/>
      <c r="K122" s="34"/>
      <c r="L122" s="34"/>
      <c r="M122" s="34"/>
      <c r="N122" s="58"/>
      <c r="O122" s="52"/>
      <c r="P122" s="52"/>
      <c r="Q122" s="52"/>
      <c r="R122" s="52"/>
      <c r="S122" s="52"/>
      <c r="T122" s="52"/>
      <c r="U122" s="52"/>
      <c r="V122" s="52"/>
      <c r="W122" s="52"/>
      <c r="X122" s="52"/>
      <c r="Y122" s="52"/>
      <c r="Z122" s="52"/>
      <c r="AA122" s="58"/>
      <c r="AB122" s="52"/>
      <c r="AC122" s="52"/>
      <c r="AD122" s="52"/>
      <c r="AE122" s="52"/>
      <c r="AF122" s="52"/>
      <c r="AG122" s="52"/>
      <c r="AH122" s="52"/>
      <c r="AI122" s="52"/>
      <c r="AJ122" s="52"/>
      <c r="AK122" s="52"/>
      <c r="AL122" s="52"/>
      <c r="AM122" s="52"/>
      <c r="AN122" s="52"/>
      <c r="AO122" s="52"/>
      <c r="AP122" s="58"/>
    </row>
    <row r="123" spans="1:42" ht="6" customHeight="1" x14ac:dyDescent="0.2">
      <c r="A123" s="50"/>
      <c r="B123" s="70"/>
      <c r="C123" s="70"/>
      <c r="D123" s="50"/>
      <c r="E123" s="70"/>
      <c r="F123" s="70"/>
      <c r="G123" s="70"/>
      <c r="H123" s="70"/>
      <c r="I123" s="70"/>
      <c r="J123" s="70"/>
      <c r="K123" s="70"/>
      <c r="L123" s="70"/>
      <c r="M123" s="70"/>
      <c r="AP123" s="64"/>
    </row>
    <row r="124" spans="1:42" x14ac:dyDescent="0.2">
      <c r="A124" s="50"/>
      <c r="B124" s="79"/>
      <c r="D124" s="72" t="s">
        <v>109</v>
      </c>
      <c r="AF124" s="79"/>
      <c r="AP124" s="64"/>
    </row>
    <row r="125" spans="1:42" x14ac:dyDescent="0.2">
      <c r="A125" s="50"/>
      <c r="B125" s="79"/>
      <c r="D125" s="308" t="s">
        <v>2397</v>
      </c>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c r="AA125" s="286"/>
      <c r="AB125" s="286"/>
      <c r="AC125" s="286"/>
      <c r="AD125" s="286"/>
      <c r="AE125" s="286"/>
      <c r="AF125" s="286"/>
      <c r="AG125" s="286"/>
      <c r="AH125" s="286"/>
      <c r="AI125" s="286"/>
      <c r="AJ125" s="286"/>
      <c r="AK125" s="286"/>
      <c r="AL125" s="286"/>
      <c r="AM125" s="286"/>
      <c r="AN125" s="286"/>
      <c r="AO125" s="286"/>
      <c r="AP125" s="64"/>
    </row>
    <row r="126" spans="1:42" ht="11.25" customHeight="1" x14ac:dyDescent="0.2">
      <c r="A126" s="51"/>
      <c r="B126" s="131"/>
      <c r="C126" s="52"/>
      <c r="D126" s="321"/>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c r="AA126" s="307"/>
      <c r="AB126" s="307"/>
      <c r="AC126" s="307"/>
      <c r="AD126" s="307"/>
      <c r="AE126" s="307"/>
      <c r="AF126" s="307"/>
      <c r="AG126" s="307"/>
      <c r="AH126" s="307"/>
      <c r="AI126" s="307"/>
      <c r="AJ126" s="307"/>
      <c r="AK126" s="307"/>
      <c r="AL126" s="307"/>
      <c r="AM126" s="307"/>
      <c r="AN126" s="307"/>
      <c r="AO126" s="307"/>
      <c r="AP126" s="58"/>
    </row>
  </sheetData>
  <sheetProtection formatCells="0" formatRows="0" insertRows="0" deleteRows="0"/>
  <customSheetViews>
    <customSheetView guid="{C8675551-16E7-419E-A46B-98CE5E669F10}" showPageBreaks="1" printArea="1" view="pageBreakPreview" topLeftCell="A82">
      <selection activeCell="D137" sqref="D137:CJ137"/>
      <rowBreaks count="3" manualBreakCount="3">
        <brk id="73" max="89" man="1"/>
        <brk id="138" max="89" man="1"/>
        <brk id="140" max="64" man="1"/>
      </rowBreaks>
      <pageMargins left="0" right="0" top="0" bottom="0" header="0" footer="0"/>
      <printOptions horizontalCentered="1"/>
      <pageSetup paperSize="9" scale="77" orientation="landscape" r:id="rId1"/>
      <headerFooter>
        <oddFooter>&amp;CW-&amp;P</oddFooter>
      </headerFooter>
    </customSheetView>
    <customSheetView guid="{4BCA765D-7702-404D-98DD-B3C3669A1B27}" showPageBreaks="1" printArea="1" view="pageBreakPreview" topLeftCell="A103">
      <selection activeCell="AF131" sqref="AF131"/>
      <rowBreaks count="1" manualBreakCount="1">
        <brk id="64" max="90" man="1"/>
      </rowBreaks>
      <pageMargins left="0" right="0" top="0" bottom="0" header="0" footer="0"/>
      <printOptions horizontalCentered="1"/>
      <pageSetup paperSize="9" scale="70" orientation="landscape" r:id="rId2"/>
      <headerFooter>
        <oddFooter>&amp;CW-&amp;P</oddFooter>
      </headerFooter>
    </customSheetView>
  </customSheetViews>
  <mergeCells count="28">
    <mergeCell ref="A86:C86"/>
    <mergeCell ref="E86:M86"/>
    <mergeCell ref="P86:Z86"/>
    <mergeCell ref="AC86:AN86"/>
    <mergeCell ref="A1:AP1"/>
    <mergeCell ref="A7:C7"/>
    <mergeCell ref="E7:M7"/>
    <mergeCell ref="P7:Z7"/>
    <mergeCell ref="AC7:AN7"/>
    <mergeCell ref="E24:M28"/>
    <mergeCell ref="E38:M42"/>
    <mergeCell ref="P10:Z14"/>
    <mergeCell ref="E17:M21"/>
    <mergeCell ref="D125:AO126"/>
    <mergeCell ref="E3:AO4"/>
    <mergeCell ref="E109:M113"/>
    <mergeCell ref="E116:M120"/>
    <mergeCell ref="E95:M99"/>
    <mergeCell ref="E88:M92"/>
    <mergeCell ref="E102:M106"/>
    <mergeCell ref="E80:M84"/>
    <mergeCell ref="E73:M77"/>
    <mergeCell ref="E66:M70"/>
    <mergeCell ref="E52:M56"/>
    <mergeCell ref="E59:M63"/>
    <mergeCell ref="AC10:AN14"/>
    <mergeCell ref="E45:M49"/>
    <mergeCell ref="E31:M35"/>
  </mergeCells>
  <printOptions horizontalCentered="1"/>
  <pageMargins left="0.5" right="0.5" top="0.5" bottom="0.5" header="0.3" footer="0.3"/>
  <pageSetup paperSize="9" orientation="portrait" r:id="rId3"/>
  <headerFooter>
    <oddFooter>&amp;CW-&amp;P</oddFooter>
  </headerFooter>
  <rowBreaks count="1" manualBreakCount="1">
    <brk id="85" max="41" man="1"/>
  </rowBreaks>
  <ignoredErrors>
    <ignoredError sqref="AA17:AA20 AN29:AO30 AN36:AO37 AN72:AO72 AN21 W22:AA23 W17:Z18 AN71:AO71 W20:Z20 AN17:AO19 W21:AB21 AB23:AI23 AN22:AO23 AB22:AJ22 AB17:AJ19 AB71:AJ71 AB24:AB28 AB72:AJ72 AB65:AB70 AB36:AJ37 AB29:AJ30 AB38:AB57 Q20:R20 P17:T18 P21:T23 AB20 AD20:AJ20 AO20 AB31:AB35 AB87:AB120 AB73:AB85 P65:T65 P51:T51 P44:T44 P37:T37 P30:T30 P72:T72 P79:T79 P115:T115 P87:T87 P94:T94 P101:T101 P108:T108 W108:Z108 W101:Z101 W94:Z94 W87:Z87 W115:Z115 W79:Z79 W72:Z72 W30:Z30 W37:Z37 W44:Z44 W51:Z51 W65:Z65 P24:Z29 P66:Z71 U65:V65 P52:Z64 U51:V51 P45:Z50 U44:V44 P38:Z43 U37:V37 P31:Z36 U30:V30 P73:Z78 U72:V72 P80:Z85 U79:V79 P116:Z120 U115:V115 P88:Z93 U87:V87 P95:Z100 U94:V94 P102:Z107 U101:V101 P109:Z114 U108:V108 P121:Z124 Q86:Z86" numberStoredAsText="1"/>
  </ignoredError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tabColor rgb="FFFFFF99"/>
  </sheetPr>
  <dimension ref="A1:BP79"/>
  <sheetViews>
    <sheetView view="pageBreakPreview" zoomScaleSheetLayoutView="100" workbookViewId="0">
      <selection activeCell="B3" sqref="B3"/>
    </sheetView>
  </sheetViews>
  <sheetFormatPr defaultColWidth="2.6640625" defaultRowHeight="11.25" x14ac:dyDescent="0.2"/>
  <cols>
    <col min="1" max="1" width="1.83203125" style="24" customWidth="1"/>
    <col min="2" max="2" width="3.83203125" style="24" customWidth="1"/>
    <col min="3" max="4" width="1.83203125" style="24" customWidth="1"/>
    <col min="5" max="12" width="2.83203125" style="24" customWidth="1"/>
    <col min="13" max="14" width="1.83203125" style="24" customWidth="1"/>
    <col min="15" max="25" width="2.83203125" style="24" customWidth="1"/>
    <col min="26" max="27" width="1.83203125" style="24" customWidth="1"/>
    <col min="28" max="34" width="2.83203125" style="24" customWidth="1"/>
    <col min="35" max="35" width="3.6640625" style="24" customWidth="1"/>
    <col min="36" max="37" width="2.83203125" style="24" customWidth="1"/>
    <col min="38" max="39" width="1.83203125" style="24" customWidth="1"/>
    <col min="40" max="46" width="2.83203125" style="24" customWidth="1"/>
    <col min="47" max="48" width="3.1640625" style="24" customWidth="1"/>
    <col min="49" max="49" width="2.83203125" style="24" customWidth="1"/>
    <col min="50" max="50" width="1.83203125" style="24" customWidth="1"/>
    <col min="51" max="16384" width="2.6640625" style="24"/>
  </cols>
  <sheetData>
    <row r="1" spans="1:50" ht="15" customHeight="1" x14ac:dyDescent="0.2">
      <c r="A1" s="324" t="s">
        <v>2398</v>
      </c>
      <c r="B1" s="325"/>
      <c r="C1" s="325"/>
      <c r="D1" s="325"/>
      <c r="E1" s="325"/>
      <c r="F1" s="325"/>
      <c r="G1" s="325"/>
      <c r="H1" s="325"/>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c r="AR1" s="325"/>
      <c r="AS1" s="325"/>
      <c r="AT1" s="325"/>
      <c r="AU1" s="325"/>
      <c r="AV1" s="325"/>
      <c r="AW1" s="325"/>
      <c r="AX1" s="326"/>
    </row>
    <row r="2" spans="1:50" ht="6" customHeight="1" x14ac:dyDescent="0.2">
      <c r="A2" s="123"/>
      <c r="B2" s="86"/>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65"/>
    </row>
    <row r="3" spans="1:50" ht="13.15" customHeight="1" x14ac:dyDescent="0.2">
      <c r="A3" s="123"/>
      <c r="B3" s="347" t="s">
        <v>4352</v>
      </c>
      <c r="E3" s="287" t="str">
        <f ca="1">VLOOKUP(INDIRECT(ADDRESS(ROW(),COLUMN()-3)),Language_Translations,MATCH(Language_Selected,Language_Options,0),FALSE)</f>
        <v>Next I’d like to ask about your household’s experience with borrowing money or other items in the past 12 months.</v>
      </c>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327"/>
    </row>
    <row r="4" spans="1:50" ht="6" customHeight="1" thickBot="1" x14ac:dyDescent="0.25">
      <c r="A4" s="111"/>
      <c r="B4" s="57"/>
      <c r="C4" s="57"/>
      <c r="D4" s="57"/>
      <c r="E4" s="42"/>
      <c r="F4" s="42"/>
      <c r="G4" s="42"/>
      <c r="H4" s="42"/>
      <c r="I4" s="42"/>
      <c r="J4" s="42"/>
      <c r="K4" s="42"/>
      <c r="L4" s="42"/>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20"/>
    </row>
    <row r="5" spans="1:50" ht="6" customHeight="1" x14ac:dyDescent="0.2">
      <c r="A5" s="103"/>
      <c r="C5" s="64"/>
      <c r="D5" s="15"/>
      <c r="E5" s="47"/>
      <c r="F5" s="47"/>
      <c r="G5" s="47"/>
      <c r="H5" s="47"/>
      <c r="I5" s="47"/>
      <c r="J5" s="47"/>
      <c r="K5" s="47"/>
      <c r="L5" s="47"/>
      <c r="M5" s="14"/>
      <c r="N5" s="16"/>
      <c r="O5" s="16"/>
      <c r="P5" s="16"/>
      <c r="Q5" s="16"/>
      <c r="R5" s="16"/>
      <c r="S5" s="16"/>
      <c r="T5" s="16"/>
      <c r="U5" s="16"/>
      <c r="V5" s="16"/>
      <c r="W5" s="16"/>
      <c r="X5" s="16"/>
      <c r="Y5" s="16"/>
      <c r="Z5" s="16"/>
      <c r="AA5" s="15"/>
      <c r="AB5" s="16"/>
      <c r="AC5" s="16"/>
      <c r="AD5" s="16"/>
      <c r="AE5" s="16"/>
      <c r="AF5" s="16"/>
      <c r="AG5" s="16"/>
      <c r="AH5" s="16"/>
      <c r="AI5" s="16"/>
      <c r="AJ5" s="16"/>
      <c r="AK5" s="16"/>
      <c r="AL5" s="14"/>
      <c r="AM5" s="15"/>
      <c r="AN5" s="16"/>
      <c r="AO5" s="16"/>
      <c r="AP5" s="16"/>
      <c r="AQ5" s="16"/>
      <c r="AR5" s="16"/>
      <c r="AS5" s="16"/>
      <c r="AT5" s="16"/>
      <c r="AU5" s="16"/>
      <c r="AV5" s="16"/>
      <c r="AW5" s="16"/>
      <c r="AX5" s="17"/>
    </row>
    <row r="6" spans="1:50" s="86" customFormat="1" ht="11.25" customHeight="1" x14ac:dyDescent="0.2">
      <c r="A6" s="328" t="s">
        <v>2370</v>
      </c>
      <c r="B6" s="317"/>
      <c r="C6" s="317"/>
      <c r="D6" s="35"/>
      <c r="E6" s="322" t="s">
        <v>2399</v>
      </c>
      <c r="F6" s="322"/>
      <c r="G6" s="322"/>
      <c r="H6" s="322"/>
      <c r="I6" s="322"/>
      <c r="J6" s="322"/>
      <c r="K6" s="322"/>
      <c r="L6" s="322"/>
      <c r="M6" s="48"/>
      <c r="N6" s="128"/>
      <c r="O6" s="317" t="s">
        <v>3156</v>
      </c>
      <c r="P6" s="317"/>
      <c r="Q6" s="317"/>
      <c r="R6" s="317"/>
      <c r="S6" s="317"/>
      <c r="T6" s="317"/>
      <c r="U6" s="317"/>
      <c r="V6" s="317"/>
      <c r="W6" s="317"/>
      <c r="X6" s="317"/>
      <c r="Y6" s="317"/>
      <c r="Z6" s="317"/>
      <c r="AA6" s="45"/>
      <c r="AB6" s="317" t="s">
        <v>3157</v>
      </c>
      <c r="AC6" s="317"/>
      <c r="AD6" s="317"/>
      <c r="AE6" s="317"/>
      <c r="AF6" s="317"/>
      <c r="AG6" s="317"/>
      <c r="AH6" s="317"/>
      <c r="AI6" s="317"/>
      <c r="AJ6" s="317"/>
      <c r="AK6" s="39"/>
      <c r="AL6" s="40"/>
      <c r="AM6" s="45"/>
      <c r="AN6" s="318" t="s">
        <v>3158</v>
      </c>
      <c r="AO6" s="318"/>
      <c r="AP6" s="318"/>
      <c r="AQ6" s="318"/>
      <c r="AR6" s="318"/>
      <c r="AS6" s="318"/>
      <c r="AT6" s="318"/>
      <c r="AU6" s="318"/>
      <c r="AV6" s="318"/>
      <c r="AW6" s="39"/>
      <c r="AX6" s="73"/>
    </row>
    <row r="7" spans="1:50" ht="6" customHeight="1" thickBot="1" x14ac:dyDescent="0.25">
      <c r="A7" s="161"/>
      <c r="B7" s="160"/>
      <c r="C7" s="160"/>
      <c r="D7" s="164"/>
      <c r="E7" s="160"/>
      <c r="F7" s="160"/>
      <c r="G7" s="160"/>
      <c r="H7" s="160"/>
      <c r="I7" s="160"/>
      <c r="J7" s="160"/>
      <c r="K7" s="160"/>
      <c r="L7" s="160"/>
      <c r="M7" s="163"/>
      <c r="N7" s="160"/>
      <c r="O7" s="160"/>
      <c r="P7" s="160"/>
      <c r="Q7" s="160"/>
      <c r="R7" s="160"/>
      <c r="S7" s="160"/>
      <c r="T7" s="160"/>
      <c r="U7" s="160"/>
      <c r="V7" s="160"/>
      <c r="W7" s="160"/>
      <c r="X7" s="160"/>
      <c r="Y7" s="160"/>
      <c r="Z7" s="160"/>
      <c r="AA7" s="164"/>
      <c r="AB7" s="160"/>
      <c r="AC7" s="160"/>
      <c r="AD7" s="160"/>
      <c r="AE7" s="160"/>
      <c r="AF7" s="160"/>
      <c r="AG7" s="160"/>
      <c r="AH7" s="160"/>
      <c r="AI7" s="160"/>
      <c r="AJ7" s="160"/>
      <c r="AK7" s="160"/>
      <c r="AL7" s="163"/>
      <c r="AM7" s="164"/>
      <c r="AN7" s="160"/>
      <c r="AO7" s="160"/>
      <c r="AP7" s="160"/>
      <c r="AQ7" s="160"/>
      <c r="AR7" s="160"/>
      <c r="AS7" s="160"/>
      <c r="AT7" s="160"/>
      <c r="AU7" s="160"/>
      <c r="AV7" s="160"/>
      <c r="AW7" s="160"/>
      <c r="AX7" s="162"/>
    </row>
    <row r="8" spans="1:50" ht="6" customHeight="1" x14ac:dyDescent="0.2">
      <c r="A8" s="18"/>
      <c r="C8" s="64"/>
      <c r="D8" s="50"/>
      <c r="M8" s="64"/>
      <c r="AA8" s="50"/>
      <c r="AL8" s="64"/>
      <c r="AM8" s="50"/>
      <c r="AX8" s="19"/>
    </row>
    <row r="9" spans="1:50" ht="11.25" customHeight="1" x14ac:dyDescent="0.2">
      <c r="A9" s="119"/>
      <c r="B9" s="184"/>
      <c r="C9" s="60"/>
      <c r="D9" s="50"/>
      <c r="E9" s="70"/>
      <c r="F9" s="70"/>
      <c r="G9" s="70"/>
      <c r="H9" s="70"/>
      <c r="I9" s="70"/>
      <c r="J9" s="70"/>
      <c r="K9" s="70"/>
      <c r="L9" s="70"/>
      <c r="M9" s="64"/>
      <c r="O9" s="300" t="str">
        <f ca="1">VLOOKUP(INDIRECT(ADDRESS(ROW()-3,COLUMN())),Language_Translations,MATCH(Language_Selected,Language_Options,0),FALSE)</f>
        <v>Has anyone in your household taken any loans or borrowed cash/in-kind from [SOURCE] in the past 12 months?</v>
      </c>
      <c r="P9" s="300"/>
      <c r="Q9" s="300"/>
      <c r="R9" s="300"/>
      <c r="S9" s="300"/>
      <c r="T9" s="300"/>
      <c r="U9" s="300"/>
      <c r="V9" s="300"/>
      <c r="W9" s="300"/>
      <c r="X9" s="300"/>
      <c r="Y9" s="300"/>
      <c r="Z9" s="70"/>
      <c r="AA9" s="50"/>
      <c r="AB9" s="300" t="str">
        <f ca="1">VLOOKUP(INDIRECT(ADDRESS(ROW()-3,COLUMN())),Language_Translations,MATCH(Language_Selected,Language_Options,0),FALSE)</f>
        <v>Who made the decision to borrow from [SOURCE]?
SELECT ALL THAT APPLY</v>
      </c>
      <c r="AC9" s="300"/>
      <c r="AD9" s="300"/>
      <c r="AE9" s="300"/>
      <c r="AF9" s="300"/>
      <c r="AG9" s="300"/>
      <c r="AH9" s="300"/>
      <c r="AI9" s="300"/>
      <c r="AJ9" s="300"/>
      <c r="AK9" s="300"/>
      <c r="AL9" s="64"/>
      <c r="AM9" s="50"/>
      <c r="AN9" s="300" t="str">
        <f ca="1">VLOOKUP(INDIRECT(ADDRESS(ROW()-3,COLUMN())),Language_Translations,MATCH(Language_Selected,Language_Options,0),FALSE)</f>
        <v>Who makes the decision about what to do with the money/ item borrowed from [SOURCE]?
SELECT ALL THAT APPLY</v>
      </c>
      <c r="AO9" s="300"/>
      <c r="AP9" s="300"/>
      <c r="AQ9" s="300"/>
      <c r="AR9" s="300"/>
      <c r="AS9" s="300"/>
      <c r="AT9" s="300"/>
      <c r="AU9" s="300"/>
      <c r="AV9" s="300"/>
      <c r="AW9" s="300"/>
      <c r="AX9" s="19"/>
    </row>
    <row r="10" spans="1:50" x14ac:dyDescent="0.2">
      <c r="A10" s="119"/>
      <c r="B10" s="184"/>
      <c r="C10" s="60"/>
      <c r="D10" s="50"/>
      <c r="E10" s="70"/>
      <c r="F10" s="70"/>
      <c r="G10" s="70"/>
      <c r="H10" s="70"/>
      <c r="I10" s="70"/>
      <c r="J10" s="70"/>
      <c r="K10" s="70"/>
      <c r="L10" s="70"/>
      <c r="M10" s="64"/>
      <c r="O10" s="300"/>
      <c r="P10" s="300"/>
      <c r="Q10" s="300"/>
      <c r="R10" s="300"/>
      <c r="S10" s="300"/>
      <c r="T10" s="300"/>
      <c r="U10" s="300"/>
      <c r="V10" s="300"/>
      <c r="W10" s="300"/>
      <c r="X10" s="300"/>
      <c r="Y10" s="300"/>
      <c r="Z10" s="70"/>
      <c r="AA10" s="44"/>
      <c r="AB10" s="300"/>
      <c r="AC10" s="300"/>
      <c r="AD10" s="300"/>
      <c r="AE10" s="300"/>
      <c r="AF10" s="300"/>
      <c r="AG10" s="300"/>
      <c r="AH10" s="300"/>
      <c r="AI10" s="300"/>
      <c r="AJ10" s="300"/>
      <c r="AK10" s="300"/>
      <c r="AL10" s="64"/>
      <c r="AM10" s="44"/>
      <c r="AN10" s="300"/>
      <c r="AO10" s="300"/>
      <c r="AP10" s="300"/>
      <c r="AQ10" s="300"/>
      <c r="AR10" s="300"/>
      <c r="AS10" s="300"/>
      <c r="AT10" s="300"/>
      <c r="AU10" s="300"/>
      <c r="AV10" s="300"/>
      <c r="AW10" s="300"/>
      <c r="AX10" s="19"/>
    </row>
    <row r="11" spans="1:50" x14ac:dyDescent="0.2">
      <c r="A11" s="119"/>
      <c r="B11" s="184"/>
      <c r="C11" s="60"/>
      <c r="D11" s="50"/>
      <c r="E11" s="70"/>
      <c r="F11" s="70"/>
      <c r="G11" s="70"/>
      <c r="H11" s="70"/>
      <c r="I11" s="70"/>
      <c r="J11" s="70"/>
      <c r="K11" s="70"/>
      <c r="L11" s="70"/>
      <c r="M11" s="64"/>
      <c r="O11" s="300"/>
      <c r="P11" s="300"/>
      <c r="Q11" s="300"/>
      <c r="R11" s="300"/>
      <c r="S11" s="300"/>
      <c r="T11" s="300"/>
      <c r="U11" s="300"/>
      <c r="V11" s="300"/>
      <c r="W11" s="300"/>
      <c r="X11" s="300"/>
      <c r="Y11" s="300"/>
      <c r="Z11" s="70"/>
      <c r="AA11" s="44"/>
      <c r="AB11" s="300"/>
      <c r="AC11" s="300"/>
      <c r="AD11" s="300"/>
      <c r="AE11" s="300"/>
      <c r="AF11" s="300"/>
      <c r="AG11" s="300"/>
      <c r="AH11" s="300"/>
      <c r="AI11" s="300"/>
      <c r="AJ11" s="300"/>
      <c r="AK11" s="300"/>
      <c r="AL11" s="64"/>
      <c r="AM11" s="44"/>
      <c r="AN11" s="300"/>
      <c r="AO11" s="300"/>
      <c r="AP11" s="300"/>
      <c r="AQ11" s="300"/>
      <c r="AR11" s="300"/>
      <c r="AS11" s="300"/>
      <c r="AT11" s="300"/>
      <c r="AU11" s="300"/>
      <c r="AV11" s="300"/>
      <c r="AW11" s="300"/>
      <c r="AX11" s="19"/>
    </row>
    <row r="12" spans="1:50" x14ac:dyDescent="0.2">
      <c r="A12" s="119"/>
      <c r="B12" s="184"/>
      <c r="C12" s="60"/>
      <c r="D12" s="50"/>
      <c r="E12" s="70"/>
      <c r="F12" s="70"/>
      <c r="G12" s="70"/>
      <c r="H12" s="70"/>
      <c r="I12" s="70"/>
      <c r="J12" s="70"/>
      <c r="K12" s="70"/>
      <c r="L12" s="70"/>
      <c r="M12" s="64"/>
      <c r="O12" s="300"/>
      <c r="P12" s="300"/>
      <c r="Q12" s="300"/>
      <c r="R12" s="300"/>
      <c r="S12" s="300"/>
      <c r="T12" s="300"/>
      <c r="U12" s="300"/>
      <c r="V12" s="300"/>
      <c r="W12" s="300"/>
      <c r="X12" s="300"/>
      <c r="Y12" s="300"/>
      <c r="Z12" s="70"/>
      <c r="AA12" s="44"/>
      <c r="AB12" s="300"/>
      <c r="AC12" s="300"/>
      <c r="AD12" s="300"/>
      <c r="AE12" s="300"/>
      <c r="AF12" s="300"/>
      <c r="AG12" s="300"/>
      <c r="AH12" s="300"/>
      <c r="AI12" s="300"/>
      <c r="AJ12" s="300"/>
      <c r="AK12" s="300"/>
      <c r="AL12" s="64"/>
      <c r="AM12" s="44"/>
      <c r="AN12" s="300"/>
      <c r="AO12" s="300"/>
      <c r="AP12" s="300"/>
      <c r="AQ12" s="300"/>
      <c r="AR12" s="300"/>
      <c r="AS12" s="300"/>
      <c r="AT12" s="300"/>
      <c r="AU12" s="300"/>
      <c r="AV12" s="300"/>
      <c r="AW12" s="300"/>
      <c r="AX12" s="19"/>
    </row>
    <row r="13" spans="1:50" x14ac:dyDescent="0.2">
      <c r="A13" s="119"/>
      <c r="B13" s="184"/>
      <c r="C13" s="60"/>
      <c r="D13" s="50"/>
      <c r="E13" s="70"/>
      <c r="F13" s="70"/>
      <c r="G13" s="70"/>
      <c r="H13" s="70"/>
      <c r="I13" s="70"/>
      <c r="J13" s="70"/>
      <c r="K13" s="70"/>
      <c r="L13" s="70"/>
      <c r="M13" s="64"/>
      <c r="O13" s="300"/>
      <c r="P13" s="300"/>
      <c r="Q13" s="300"/>
      <c r="R13" s="300"/>
      <c r="S13" s="300"/>
      <c r="T13" s="300"/>
      <c r="U13" s="300"/>
      <c r="V13" s="300"/>
      <c r="W13" s="300"/>
      <c r="X13" s="300"/>
      <c r="Y13" s="300"/>
      <c r="Z13" s="70"/>
      <c r="AA13" s="44"/>
      <c r="AB13" s="300"/>
      <c r="AC13" s="300"/>
      <c r="AD13" s="300"/>
      <c r="AE13" s="300"/>
      <c r="AF13" s="300"/>
      <c r="AG13" s="300"/>
      <c r="AH13" s="300"/>
      <c r="AI13" s="300"/>
      <c r="AJ13" s="300"/>
      <c r="AK13" s="300"/>
      <c r="AL13" s="64"/>
      <c r="AM13" s="44"/>
      <c r="AN13" s="300"/>
      <c r="AO13" s="300"/>
      <c r="AP13" s="300"/>
      <c r="AQ13" s="300"/>
      <c r="AR13" s="300"/>
      <c r="AS13" s="300"/>
      <c r="AT13" s="300"/>
      <c r="AU13" s="300"/>
      <c r="AV13" s="300"/>
      <c r="AW13" s="300"/>
      <c r="AX13" s="19"/>
    </row>
    <row r="14" spans="1:50" ht="6" customHeight="1" x14ac:dyDescent="0.2">
      <c r="A14" s="118"/>
      <c r="B14" s="187"/>
      <c r="C14" s="46"/>
      <c r="D14" s="51"/>
      <c r="E14" s="34"/>
      <c r="F14" s="34"/>
      <c r="G14" s="34"/>
      <c r="H14" s="34"/>
      <c r="I14" s="34"/>
      <c r="J14" s="34"/>
      <c r="K14" s="34"/>
      <c r="L14" s="34"/>
      <c r="M14" s="58"/>
      <c r="N14" s="52"/>
      <c r="O14" s="43"/>
      <c r="P14" s="43"/>
      <c r="Q14" s="43"/>
      <c r="R14" s="43"/>
      <c r="S14" s="43"/>
      <c r="T14" s="43"/>
      <c r="U14" s="43"/>
      <c r="V14" s="43"/>
      <c r="W14" s="43"/>
      <c r="X14" s="43"/>
      <c r="Y14" s="43"/>
      <c r="Z14" s="43"/>
      <c r="AA14" s="124"/>
      <c r="AB14" s="43"/>
      <c r="AC14" s="43"/>
      <c r="AD14" s="43"/>
      <c r="AE14" s="43"/>
      <c r="AF14" s="43"/>
      <c r="AG14" s="43"/>
      <c r="AH14" s="43"/>
      <c r="AI14" s="43"/>
      <c r="AJ14" s="43"/>
      <c r="AK14" s="43"/>
      <c r="AL14" s="58"/>
      <c r="AM14" s="124"/>
      <c r="AN14" s="43"/>
      <c r="AO14" s="43"/>
      <c r="AP14" s="43"/>
      <c r="AQ14" s="43"/>
      <c r="AR14" s="43"/>
      <c r="AS14" s="43"/>
      <c r="AT14" s="43"/>
      <c r="AU14" s="43"/>
      <c r="AV14" s="43"/>
      <c r="AW14" s="43"/>
      <c r="AX14" s="105"/>
    </row>
    <row r="15" spans="1:50" ht="6" customHeight="1" x14ac:dyDescent="0.2">
      <c r="A15" s="119"/>
      <c r="B15" s="184"/>
      <c r="C15" s="60"/>
      <c r="D15" s="50"/>
      <c r="E15" s="70"/>
      <c r="F15" s="70"/>
      <c r="G15" s="70"/>
      <c r="H15" s="70"/>
      <c r="I15" s="70"/>
      <c r="J15" s="70"/>
      <c r="K15" s="70"/>
      <c r="L15" s="70"/>
      <c r="M15" s="64"/>
      <c r="O15" s="70"/>
      <c r="P15" s="70"/>
      <c r="Q15" s="70"/>
      <c r="R15" s="70"/>
      <c r="S15" s="70"/>
      <c r="T15" s="70"/>
      <c r="U15" s="70"/>
      <c r="V15" s="70"/>
      <c r="W15" s="70"/>
      <c r="X15" s="70"/>
      <c r="Y15" s="70"/>
      <c r="Z15" s="70"/>
      <c r="AA15" s="125"/>
      <c r="AB15" s="70"/>
      <c r="AC15" s="70"/>
      <c r="AD15" s="70"/>
      <c r="AE15" s="70"/>
      <c r="AF15" s="70"/>
      <c r="AG15" s="70"/>
      <c r="AH15" s="70"/>
      <c r="AI15" s="70"/>
      <c r="AJ15" s="70"/>
      <c r="AL15" s="64"/>
      <c r="AM15" s="125"/>
      <c r="AN15" s="70"/>
      <c r="AO15" s="70"/>
      <c r="AP15" s="70"/>
      <c r="AQ15" s="70"/>
      <c r="AR15" s="70"/>
      <c r="AS15" s="70"/>
      <c r="AT15" s="70"/>
      <c r="AU15" s="70"/>
      <c r="AV15" s="70"/>
      <c r="AX15" s="60"/>
    </row>
    <row r="16" spans="1:50" ht="11.25" customHeight="1" x14ac:dyDescent="0.2">
      <c r="A16" s="119"/>
      <c r="B16" s="24" t="s">
        <v>744</v>
      </c>
      <c r="C16" s="64"/>
      <c r="D16" s="50"/>
      <c r="E16" s="287" t="str">
        <f ca="1">VLOOKUP(INDIRECT(ADDRESS(ROW(),COLUMN()-3)),Language_Translations,MATCH(Language_Selected,Language_Options,0),FALSE)</f>
        <v>Non-governmental organization (NGO)</v>
      </c>
      <c r="F16" s="287"/>
      <c r="G16" s="287"/>
      <c r="H16" s="287"/>
      <c r="I16" s="287"/>
      <c r="J16" s="287"/>
      <c r="K16" s="287"/>
      <c r="L16" s="287"/>
      <c r="M16" s="64"/>
      <c r="O16" s="24" t="s">
        <v>2290</v>
      </c>
      <c r="Q16" s="59"/>
      <c r="R16" s="59"/>
      <c r="S16" s="59" t="s">
        <v>7</v>
      </c>
      <c r="T16" s="59"/>
      <c r="U16" s="59"/>
      <c r="V16" s="59"/>
      <c r="W16" s="59"/>
      <c r="X16" s="59"/>
      <c r="Y16" s="102" t="s">
        <v>1778</v>
      </c>
      <c r="AA16" s="44"/>
      <c r="AB16" s="71" t="s">
        <v>1768</v>
      </c>
      <c r="AC16" s="71"/>
      <c r="AD16" s="59" t="s">
        <v>7</v>
      </c>
      <c r="AE16" s="59"/>
      <c r="AF16" s="59"/>
      <c r="AG16" s="59"/>
      <c r="AH16" s="59"/>
      <c r="AI16" s="59"/>
      <c r="AJ16" s="59"/>
      <c r="AK16" s="24" t="s">
        <v>784</v>
      </c>
      <c r="AL16" s="60"/>
      <c r="AM16" s="44"/>
      <c r="AN16" s="71" t="s">
        <v>1768</v>
      </c>
      <c r="AO16" s="71"/>
      <c r="AP16" s="59" t="s">
        <v>7</v>
      </c>
      <c r="AQ16" s="59"/>
      <c r="AR16" s="59"/>
      <c r="AS16" s="59"/>
      <c r="AT16" s="59"/>
      <c r="AU16" s="59"/>
      <c r="AV16" s="59"/>
      <c r="AW16" s="24" t="s">
        <v>784</v>
      </c>
      <c r="AX16" s="126"/>
    </row>
    <row r="17" spans="1:50" ht="11.25" customHeight="1" x14ac:dyDescent="0.2">
      <c r="A17" s="119"/>
      <c r="C17" s="64"/>
      <c r="D17" s="50"/>
      <c r="E17" s="287"/>
      <c r="F17" s="287"/>
      <c r="G17" s="287"/>
      <c r="H17" s="287"/>
      <c r="I17" s="287"/>
      <c r="J17" s="287"/>
      <c r="K17" s="287"/>
      <c r="L17" s="287"/>
      <c r="M17" s="64"/>
      <c r="O17" s="24" t="s">
        <v>2291</v>
      </c>
      <c r="Q17" s="59"/>
      <c r="R17" s="59"/>
      <c r="S17" s="59"/>
      <c r="T17" s="59" t="s">
        <v>7</v>
      </c>
      <c r="U17" s="59"/>
      <c r="V17" s="59"/>
      <c r="W17" s="59"/>
      <c r="X17" s="59"/>
      <c r="Y17" s="102">
        <v>2</v>
      </c>
      <c r="AA17" s="44"/>
      <c r="AB17" s="71" t="s">
        <v>2374</v>
      </c>
      <c r="AC17" s="71"/>
      <c r="AD17" s="71"/>
      <c r="AE17" s="71"/>
      <c r="AF17" s="71"/>
      <c r="AG17" s="71"/>
      <c r="AH17" s="71"/>
      <c r="AI17" s="59" t="s">
        <v>7</v>
      </c>
      <c r="AJ17" s="59"/>
      <c r="AK17" s="24" t="s">
        <v>786</v>
      </c>
      <c r="AL17" s="64"/>
      <c r="AM17" s="44"/>
      <c r="AN17" s="71" t="s">
        <v>2374</v>
      </c>
      <c r="AO17" s="71"/>
      <c r="AP17" s="71"/>
      <c r="AQ17" s="71"/>
      <c r="AR17" s="71"/>
      <c r="AS17" s="71"/>
      <c r="AT17" s="71"/>
      <c r="AU17" s="59" t="s">
        <v>7</v>
      </c>
      <c r="AV17" s="59"/>
      <c r="AW17" s="24" t="s">
        <v>786</v>
      </c>
      <c r="AX17" s="19"/>
    </row>
    <row r="18" spans="1:50" ht="11.25" customHeight="1" x14ac:dyDescent="0.2">
      <c r="A18" s="119"/>
      <c r="C18" s="64"/>
      <c r="D18" s="50"/>
      <c r="E18" s="287"/>
      <c r="F18" s="287"/>
      <c r="G18" s="287"/>
      <c r="H18" s="287"/>
      <c r="I18" s="287"/>
      <c r="J18" s="287"/>
      <c r="K18" s="287"/>
      <c r="L18" s="287"/>
      <c r="M18" s="64"/>
      <c r="O18" s="24" t="s">
        <v>2292</v>
      </c>
      <c r="Q18" s="59"/>
      <c r="R18" s="59"/>
      <c r="S18" s="59"/>
      <c r="T18" s="59"/>
      <c r="U18" s="59"/>
      <c r="V18" s="59"/>
      <c r="W18" s="59"/>
      <c r="X18" s="59" t="s">
        <v>7</v>
      </c>
      <c r="Y18" s="102">
        <v>3</v>
      </c>
      <c r="AA18" s="44"/>
      <c r="AB18" s="71" t="s">
        <v>2378</v>
      </c>
      <c r="AC18" s="71"/>
      <c r="AD18" s="71"/>
      <c r="AE18" s="71"/>
      <c r="AF18" s="71"/>
      <c r="AG18" s="71"/>
      <c r="AH18" s="71"/>
      <c r="AI18" s="59" t="s">
        <v>7</v>
      </c>
      <c r="AJ18" s="59"/>
      <c r="AK18" s="24" t="s">
        <v>788</v>
      </c>
      <c r="AL18" s="64"/>
      <c r="AM18" s="44"/>
      <c r="AN18" s="71" t="s">
        <v>2378</v>
      </c>
      <c r="AO18" s="71"/>
      <c r="AP18" s="71"/>
      <c r="AQ18" s="71"/>
      <c r="AR18" s="71"/>
      <c r="AS18" s="71"/>
      <c r="AT18" s="71"/>
      <c r="AU18" s="59" t="s">
        <v>7</v>
      </c>
      <c r="AV18" s="59"/>
      <c r="AW18" s="24" t="s">
        <v>788</v>
      </c>
      <c r="AX18" s="19"/>
    </row>
    <row r="19" spans="1:50" ht="11.25" customHeight="1" x14ac:dyDescent="0.2">
      <c r="A19" s="119"/>
      <c r="C19" s="64"/>
      <c r="D19" s="50"/>
      <c r="E19" s="70"/>
      <c r="F19" s="70"/>
      <c r="G19" s="70"/>
      <c r="H19" s="70"/>
      <c r="I19" s="70"/>
      <c r="J19" s="70"/>
      <c r="K19" s="70"/>
      <c r="L19" s="70"/>
      <c r="M19" s="64"/>
      <c r="O19" s="24" t="s">
        <v>1732</v>
      </c>
      <c r="Q19" s="59" t="s">
        <v>7</v>
      </c>
      <c r="R19" s="59"/>
      <c r="S19" s="59"/>
      <c r="T19" s="59"/>
      <c r="U19" s="59"/>
      <c r="V19" s="59"/>
      <c r="W19" s="59"/>
      <c r="X19" s="59"/>
      <c r="Y19" s="79">
        <v>4</v>
      </c>
      <c r="AA19" s="44"/>
      <c r="AB19" s="71" t="s">
        <v>2394</v>
      </c>
      <c r="AC19" s="71"/>
      <c r="AD19" s="71"/>
      <c r="AE19" s="71"/>
      <c r="AF19" s="71"/>
      <c r="AG19" s="71"/>
      <c r="AH19" s="71"/>
      <c r="AI19" s="71"/>
      <c r="AJ19" s="59" t="s">
        <v>7</v>
      </c>
      <c r="AK19" s="24" t="s">
        <v>790</v>
      </c>
      <c r="AL19" s="60"/>
      <c r="AM19" s="44"/>
      <c r="AN19" s="71" t="s">
        <v>2394</v>
      </c>
      <c r="AO19" s="71"/>
      <c r="AP19" s="71"/>
      <c r="AQ19" s="71"/>
      <c r="AR19" s="71"/>
      <c r="AS19" s="71"/>
      <c r="AT19" s="71"/>
      <c r="AU19" s="71"/>
      <c r="AV19" s="59" t="s">
        <v>7</v>
      </c>
      <c r="AW19" s="24" t="s">
        <v>790</v>
      </c>
      <c r="AX19" s="126"/>
    </row>
    <row r="20" spans="1:50" ht="11.25" customHeight="1" x14ac:dyDescent="0.2">
      <c r="A20" s="18"/>
      <c r="C20" s="64"/>
      <c r="D20" s="50"/>
      <c r="E20" s="70"/>
      <c r="F20" s="70"/>
      <c r="G20" s="70"/>
      <c r="H20" s="70"/>
      <c r="I20" s="70"/>
      <c r="J20" s="70"/>
      <c r="K20" s="70"/>
      <c r="L20" s="70"/>
      <c r="M20" s="64"/>
      <c r="O20" s="24" t="s">
        <v>1784</v>
      </c>
      <c r="T20" s="59" t="s">
        <v>7</v>
      </c>
      <c r="U20" s="59"/>
      <c r="V20" s="59"/>
      <c r="W20" s="59"/>
      <c r="X20" s="59"/>
      <c r="Y20" s="79">
        <v>8</v>
      </c>
      <c r="AA20" s="106"/>
      <c r="AB20" s="71" t="s">
        <v>2270</v>
      </c>
      <c r="AC20" s="71"/>
      <c r="AD20" s="71"/>
      <c r="AE20" s="71"/>
      <c r="AF20" s="71"/>
      <c r="AG20" s="71"/>
      <c r="AH20" s="59" t="s">
        <v>7</v>
      </c>
      <c r="AI20" s="59"/>
      <c r="AJ20" s="59"/>
      <c r="AK20" s="24" t="s">
        <v>830</v>
      </c>
      <c r="AL20" s="64"/>
      <c r="AM20" s="106"/>
      <c r="AN20" s="71" t="s">
        <v>2270</v>
      </c>
      <c r="AO20" s="71"/>
      <c r="AP20" s="71"/>
      <c r="AQ20" s="71"/>
      <c r="AR20" s="71"/>
      <c r="AS20" s="71"/>
      <c r="AT20" s="59" t="s">
        <v>7</v>
      </c>
      <c r="AU20" s="59"/>
      <c r="AV20" s="59"/>
      <c r="AW20" s="24" t="s">
        <v>830</v>
      </c>
      <c r="AX20" s="19"/>
    </row>
    <row r="21" spans="1:50" ht="6" customHeight="1" x14ac:dyDescent="0.2">
      <c r="A21" s="18"/>
      <c r="C21" s="64"/>
      <c r="D21" s="50"/>
      <c r="E21" s="70"/>
      <c r="F21" s="70"/>
      <c r="G21" s="70"/>
      <c r="H21" s="70"/>
      <c r="I21" s="70"/>
      <c r="J21" s="70"/>
      <c r="K21" s="70"/>
      <c r="L21" s="70"/>
      <c r="M21" s="64"/>
      <c r="T21" s="59"/>
      <c r="U21" s="59"/>
      <c r="V21" s="59"/>
      <c r="W21" s="59"/>
      <c r="X21" s="59"/>
      <c r="Y21" s="79"/>
      <c r="AA21" s="106"/>
      <c r="AB21" s="186"/>
      <c r="AC21" s="186"/>
      <c r="AD21" s="186"/>
      <c r="AE21" s="186"/>
      <c r="AF21" s="186"/>
      <c r="AG21" s="186"/>
      <c r="AH21" s="59"/>
      <c r="AI21" s="59"/>
      <c r="AJ21" s="59"/>
      <c r="AL21" s="64"/>
      <c r="AM21" s="106"/>
      <c r="AN21" s="186"/>
      <c r="AO21" s="186"/>
      <c r="AP21" s="186"/>
      <c r="AQ21" s="186"/>
      <c r="AR21" s="186"/>
      <c r="AS21" s="186"/>
      <c r="AT21" s="59"/>
      <c r="AU21" s="59"/>
      <c r="AV21" s="59"/>
      <c r="AX21" s="19"/>
    </row>
    <row r="22" spans="1:50" ht="11.25" customHeight="1" x14ac:dyDescent="0.2">
      <c r="A22" s="18"/>
      <c r="C22" s="64"/>
      <c r="D22" s="50"/>
      <c r="E22" s="70"/>
      <c r="F22" s="70"/>
      <c r="G22" s="70"/>
      <c r="H22" s="70"/>
      <c r="I22" s="70"/>
      <c r="J22" s="70"/>
      <c r="K22" s="70"/>
      <c r="L22" s="70"/>
      <c r="M22" s="64"/>
      <c r="P22" s="85"/>
      <c r="Q22" s="21" t="s">
        <v>2400</v>
      </c>
      <c r="R22" s="21"/>
      <c r="S22" s="21"/>
      <c r="T22" s="21"/>
      <c r="U22" s="21"/>
      <c r="V22" s="21"/>
      <c r="W22" s="21"/>
      <c r="X22" s="21"/>
      <c r="Y22" s="79"/>
      <c r="AA22" s="106"/>
      <c r="AB22" s="70"/>
      <c r="AC22" s="70"/>
      <c r="AD22" s="70"/>
      <c r="AE22" s="70"/>
      <c r="AF22" s="59"/>
      <c r="AG22" s="59"/>
      <c r="AH22" s="59"/>
      <c r="AI22" s="59"/>
      <c r="AJ22" s="59"/>
      <c r="AL22" s="64"/>
      <c r="AM22" s="106"/>
      <c r="AN22" s="70"/>
      <c r="AO22" s="70"/>
      <c r="AP22" s="70"/>
      <c r="AQ22" s="70"/>
      <c r="AR22" s="59"/>
      <c r="AS22" s="59"/>
      <c r="AT22" s="59"/>
      <c r="AU22" s="59"/>
      <c r="AV22" s="59"/>
      <c r="AX22" s="19"/>
    </row>
    <row r="23" spans="1:50" ht="6" customHeight="1" x14ac:dyDescent="0.2">
      <c r="A23" s="104"/>
      <c r="B23" s="187"/>
      <c r="C23" s="46"/>
      <c r="D23" s="51"/>
      <c r="E23" s="34"/>
      <c r="F23" s="34"/>
      <c r="G23" s="34"/>
      <c r="H23" s="34"/>
      <c r="I23" s="34"/>
      <c r="J23" s="34"/>
      <c r="K23" s="34"/>
      <c r="L23" s="34"/>
      <c r="M23" s="58"/>
      <c r="N23" s="52"/>
      <c r="O23" s="52"/>
      <c r="P23" s="52"/>
      <c r="Q23" s="52"/>
      <c r="R23" s="52"/>
      <c r="S23" s="52"/>
      <c r="T23" s="52"/>
      <c r="U23" s="52"/>
      <c r="V23" s="52"/>
      <c r="W23" s="52"/>
      <c r="X23" s="52"/>
      <c r="Y23" s="52"/>
      <c r="Z23" s="52"/>
      <c r="AA23" s="51"/>
      <c r="AB23" s="52"/>
      <c r="AC23" s="52"/>
      <c r="AD23" s="52"/>
      <c r="AE23" s="52"/>
      <c r="AF23" s="52"/>
      <c r="AG23" s="52"/>
      <c r="AH23" s="52"/>
      <c r="AI23" s="52"/>
      <c r="AJ23" s="52"/>
      <c r="AK23" s="52"/>
      <c r="AL23" s="58"/>
      <c r="AM23" s="51"/>
      <c r="AN23" s="52"/>
      <c r="AO23" s="52"/>
      <c r="AP23" s="52"/>
      <c r="AQ23" s="52"/>
      <c r="AR23" s="52"/>
      <c r="AS23" s="52"/>
      <c r="AT23" s="52"/>
      <c r="AU23" s="52"/>
      <c r="AV23" s="52"/>
      <c r="AW23" s="52"/>
      <c r="AX23" s="105"/>
    </row>
    <row r="24" spans="1:50" ht="6" customHeight="1" x14ac:dyDescent="0.2">
      <c r="A24" s="119"/>
      <c r="B24" s="184"/>
      <c r="C24" s="60"/>
      <c r="D24" s="50"/>
      <c r="E24" s="70"/>
      <c r="F24" s="70"/>
      <c r="G24" s="70"/>
      <c r="H24" s="70"/>
      <c r="I24" s="70"/>
      <c r="J24" s="70"/>
      <c r="K24" s="70"/>
      <c r="L24" s="70"/>
      <c r="M24" s="64"/>
      <c r="O24" s="70"/>
      <c r="P24" s="70"/>
      <c r="Q24" s="70"/>
      <c r="R24" s="70"/>
      <c r="S24" s="70"/>
      <c r="T24" s="70"/>
      <c r="U24" s="70"/>
      <c r="V24" s="70"/>
      <c r="X24" s="70"/>
      <c r="Y24" s="70"/>
      <c r="Z24" s="28"/>
      <c r="AA24" s="44"/>
      <c r="AB24" s="70"/>
      <c r="AC24" s="70"/>
      <c r="AD24" s="70"/>
      <c r="AE24" s="70"/>
      <c r="AF24" s="70"/>
      <c r="AG24" s="70"/>
      <c r="AH24" s="70"/>
      <c r="AI24" s="70"/>
      <c r="AJ24" s="70"/>
      <c r="AL24" s="64"/>
      <c r="AM24" s="44"/>
      <c r="AN24" s="70"/>
      <c r="AO24" s="70"/>
      <c r="AP24" s="70"/>
      <c r="AQ24" s="70"/>
      <c r="AR24" s="70"/>
      <c r="AS24" s="70"/>
      <c r="AT24" s="70"/>
      <c r="AU24" s="70"/>
      <c r="AV24" s="70"/>
      <c r="AX24" s="19"/>
    </row>
    <row r="25" spans="1:50" ht="11.25" customHeight="1" x14ac:dyDescent="0.2">
      <c r="A25" s="119"/>
      <c r="B25" s="24" t="s">
        <v>746</v>
      </c>
      <c r="C25" s="64"/>
      <c r="D25" s="50"/>
      <c r="E25" s="287" t="str">
        <f ca="1">VLOOKUP(INDIRECT(ADDRESS(ROW(),COLUMN()-3)),Language_Translations,MATCH(Language_Selected,Language_Options,0),FALSE)</f>
        <v>Informal lender</v>
      </c>
      <c r="F25" s="287"/>
      <c r="G25" s="287"/>
      <c r="H25" s="287"/>
      <c r="I25" s="287"/>
      <c r="J25" s="287"/>
      <c r="K25" s="287"/>
      <c r="L25" s="287"/>
      <c r="M25" s="64"/>
      <c r="O25" s="24" t="s">
        <v>2290</v>
      </c>
      <c r="Q25" s="59"/>
      <c r="R25" s="59"/>
      <c r="S25" s="59" t="s">
        <v>7</v>
      </c>
      <c r="T25" s="59"/>
      <c r="U25" s="59"/>
      <c r="V25" s="59"/>
      <c r="W25" s="59"/>
      <c r="X25" s="59"/>
      <c r="Y25" s="102" t="s">
        <v>1778</v>
      </c>
      <c r="AA25" s="44"/>
      <c r="AB25" s="71" t="s">
        <v>1768</v>
      </c>
      <c r="AC25" s="71"/>
      <c r="AD25" s="59" t="s">
        <v>7</v>
      </c>
      <c r="AE25" s="59"/>
      <c r="AF25" s="59"/>
      <c r="AG25" s="59"/>
      <c r="AH25" s="59"/>
      <c r="AI25" s="59"/>
      <c r="AJ25" s="59"/>
      <c r="AK25" s="24" t="s">
        <v>784</v>
      </c>
      <c r="AL25" s="60"/>
      <c r="AM25" s="44"/>
      <c r="AN25" s="71" t="s">
        <v>1768</v>
      </c>
      <c r="AO25" s="71"/>
      <c r="AP25" s="59" t="s">
        <v>7</v>
      </c>
      <c r="AQ25" s="59"/>
      <c r="AR25" s="59"/>
      <c r="AS25" s="59"/>
      <c r="AT25" s="59"/>
      <c r="AU25" s="59"/>
      <c r="AV25" s="59"/>
      <c r="AW25" s="24" t="s">
        <v>784</v>
      </c>
      <c r="AX25" s="126"/>
    </row>
    <row r="26" spans="1:50" ht="11.25" customHeight="1" x14ac:dyDescent="0.2">
      <c r="A26" s="119"/>
      <c r="C26" s="64"/>
      <c r="D26" s="50"/>
      <c r="E26" s="287"/>
      <c r="F26" s="287"/>
      <c r="G26" s="287"/>
      <c r="H26" s="287"/>
      <c r="I26" s="287"/>
      <c r="J26" s="287"/>
      <c r="K26" s="287"/>
      <c r="L26" s="287"/>
      <c r="M26" s="64"/>
      <c r="O26" s="24" t="s">
        <v>2291</v>
      </c>
      <c r="Q26" s="59"/>
      <c r="R26" s="59"/>
      <c r="S26" s="59"/>
      <c r="T26" s="59" t="s">
        <v>7</v>
      </c>
      <c r="U26" s="59"/>
      <c r="V26" s="59"/>
      <c r="W26" s="59"/>
      <c r="X26" s="59"/>
      <c r="Y26" s="102">
        <v>2</v>
      </c>
      <c r="AA26" s="44"/>
      <c r="AB26" s="71" t="s">
        <v>2374</v>
      </c>
      <c r="AC26" s="71"/>
      <c r="AD26" s="71"/>
      <c r="AE26" s="71"/>
      <c r="AF26" s="71"/>
      <c r="AG26" s="71"/>
      <c r="AH26" s="71"/>
      <c r="AI26" s="59" t="s">
        <v>7</v>
      </c>
      <c r="AJ26" s="59"/>
      <c r="AK26" s="24" t="s">
        <v>786</v>
      </c>
      <c r="AL26" s="64"/>
      <c r="AM26" s="44"/>
      <c r="AN26" s="71" t="s">
        <v>2374</v>
      </c>
      <c r="AO26" s="71"/>
      <c r="AP26" s="71"/>
      <c r="AQ26" s="71"/>
      <c r="AR26" s="71"/>
      <c r="AS26" s="71"/>
      <c r="AT26" s="71"/>
      <c r="AU26" s="59" t="s">
        <v>7</v>
      </c>
      <c r="AV26" s="59"/>
      <c r="AW26" s="24" t="s">
        <v>786</v>
      </c>
      <c r="AX26" s="19"/>
    </row>
    <row r="27" spans="1:50" ht="11.25" customHeight="1" x14ac:dyDescent="0.2">
      <c r="A27" s="119"/>
      <c r="C27" s="64"/>
      <c r="D27" s="50"/>
      <c r="E27" s="287"/>
      <c r="F27" s="287"/>
      <c r="G27" s="287"/>
      <c r="H27" s="287"/>
      <c r="I27" s="287"/>
      <c r="J27" s="287"/>
      <c r="K27" s="287"/>
      <c r="L27" s="287"/>
      <c r="M27" s="64"/>
      <c r="O27" s="24" t="s">
        <v>2292</v>
      </c>
      <c r="Q27" s="59"/>
      <c r="R27" s="59"/>
      <c r="S27" s="59"/>
      <c r="T27" s="59"/>
      <c r="U27" s="59"/>
      <c r="V27" s="59"/>
      <c r="W27" s="59"/>
      <c r="X27" s="59" t="s">
        <v>7</v>
      </c>
      <c r="Y27" s="102">
        <v>3</v>
      </c>
      <c r="AA27" s="44"/>
      <c r="AB27" s="71" t="s">
        <v>2378</v>
      </c>
      <c r="AC27" s="71"/>
      <c r="AD27" s="71"/>
      <c r="AE27" s="71"/>
      <c r="AF27" s="71"/>
      <c r="AG27" s="71"/>
      <c r="AH27" s="71"/>
      <c r="AI27" s="59" t="s">
        <v>7</v>
      </c>
      <c r="AJ27" s="59"/>
      <c r="AK27" s="24" t="s">
        <v>788</v>
      </c>
      <c r="AL27" s="64"/>
      <c r="AM27" s="44"/>
      <c r="AN27" s="71" t="s">
        <v>2378</v>
      </c>
      <c r="AO27" s="71"/>
      <c r="AP27" s="71"/>
      <c r="AQ27" s="71"/>
      <c r="AR27" s="71"/>
      <c r="AS27" s="71"/>
      <c r="AT27" s="71"/>
      <c r="AU27" s="59" t="s">
        <v>7</v>
      </c>
      <c r="AV27" s="59"/>
      <c r="AW27" s="24" t="s">
        <v>788</v>
      </c>
      <c r="AX27" s="19"/>
    </row>
    <row r="28" spans="1:50" ht="11.25" customHeight="1" x14ac:dyDescent="0.2">
      <c r="A28" s="119"/>
      <c r="C28" s="64"/>
      <c r="D28" s="50"/>
      <c r="E28" s="70"/>
      <c r="F28" s="70"/>
      <c r="G28" s="70"/>
      <c r="H28" s="70"/>
      <c r="I28" s="70"/>
      <c r="J28" s="70"/>
      <c r="K28" s="70"/>
      <c r="L28" s="70"/>
      <c r="M28" s="64"/>
      <c r="O28" s="24" t="s">
        <v>1732</v>
      </c>
      <c r="Q28" s="59" t="s">
        <v>7</v>
      </c>
      <c r="R28" s="59"/>
      <c r="S28" s="59"/>
      <c r="T28" s="59"/>
      <c r="U28" s="59"/>
      <c r="V28" s="59"/>
      <c r="W28" s="59"/>
      <c r="X28" s="59"/>
      <c r="Y28" s="79">
        <v>4</v>
      </c>
      <c r="AA28" s="44"/>
      <c r="AB28" s="71" t="s">
        <v>2394</v>
      </c>
      <c r="AC28" s="71"/>
      <c r="AD28" s="71"/>
      <c r="AE28" s="71"/>
      <c r="AF28" s="71"/>
      <c r="AG28" s="71"/>
      <c r="AH28" s="71"/>
      <c r="AI28" s="71"/>
      <c r="AJ28" s="59" t="s">
        <v>7</v>
      </c>
      <c r="AK28" s="24" t="s">
        <v>790</v>
      </c>
      <c r="AL28" s="60"/>
      <c r="AM28" s="44"/>
      <c r="AN28" s="71" t="s">
        <v>2394</v>
      </c>
      <c r="AO28" s="71"/>
      <c r="AP28" s="71"/>
      <c r="AQ28" s="71"/>
      <c r="AR28" s="71"/>
      <c r="AS28" s="71"/>
      <c r="AT28" s="71"/>
      <c r="AU28" s="71"/>
      <c r="AV28" s="59" t="s">
        <v>7</v>
      </c>
      <c r="AW28" s="24" t="s">
        <v>790</v>
      </c>
      <c r="AX28" s="126"/>
    </row>
    <row r="29" spans="1:50" ht="11.25" customHeight="1" x14ac:dyDescent="0.2">
      <c r="A29" s="18"/>
      <c r="C29" s="64"/>
      <c r="D29" s="50"/>
      <c r="E29" s="70"/>
      <c r="F29" s="70"/>
      <c r="G29" s="70"/>
      <c r="H29" s="70"/>
      <c r="I29" s="70"/>
      <c r="J29" s="70"/>
      <c r="K29" s="70"/>
      <c r="L29" s="70"/>
      <c r="M29" s="64"/>
      <c r="O29" s="24" t="s">
        <v>1784</v>
      </c>
      <c r="T29" s="59" t="s">
        <v>7</v>
      </c>
      <c r="U29" s="59"/>
      <c r="V29" s="59"/>
      <c r="W29" s="59"/>
      <c r="X29" s="59"/>
      <c r="Y29" s="79">
        <v>8</v>
      </c>
      <c r="AA29" s="106"/>
      <c r="AB29" s="71" t="s">
        <v>2270</v>
      </c>
      <c r="AC29" s="71"/>
      <c r="AD29" s="71"/>
      <c r="AE29" s="71"/>
      <c r="AF29" s="71"/>
      <c r="AG29" s="71"/>
      <c r="AH29" s="59" t="s">
        <v>7</v>
      </c>
      <c r="AI29" s="59"/>
      <c r="AJ29" s="59"/>
      <c r="AK29" s="24" t="s">
        <v>830</v>
      </c>
      <c r="AL29" s="64"/>
      <c r="AM29" s="106"/>
      <c r="AN29" s="71" t="s">
        <v>2270</v>
      </c>
      <c r="AO29" s="71"/>
      <c r="AP29" s="71"/>
      <c r="AQ29" s="71"/>
      <c r="AR29" s="71"/>
      <c r="AS29" s="71"/>
      <c r="AT29" s="59" t="s">
        <v>7</v>
      </c>
      <c r="AU29" s="59"/>
      <c r="AV29" s="59"/>
      <c r="AW29" s="24" t="s">
        <v>830</v>
      </c>
      <c r="AX29" s="19"/>
    </row>
    <row r="30" spans="1:50" ht="6" customHeight="1" x14ac:dyDescent="0.2">
      <c r="A30" s="18"/>
      <c r="C30" s="64"/>
      <c r="D30" s="50"/>
      <c r="E30" s="70"/>
      <c r="F30" s="70"/>
      <c r="G30" s="70"/>
      <c r="H30" s="70"/>
      <c r="I30" s="70"/>
      <c r="J30" s="70"/>
      <c r="K30" s="70"/>
      <c r="L30" s="70"/>
      <c r="M30" s="64"/>
      <c r="T30" s="59"/>
      <c r="U30" s="59"/>
      <c r="V30" s="59"/>
      <c r="W30" s="59"/>
      <c r="X30" s="59"/>
      <c r="Y30" s="79"/>
      <c r="AA30" s="106"/>
      <c r="AB30" s="186"/>
      <c r="AC30" s="186"/>
      <c r="AD30" s="186"/>
      <c r="AE30" s="186"/>
      <c r="AF30" s="186"/>
      <c r="AG30" s="186"/>
      <c r="AH30" s="59"/>
      <c r="AI30" s="59"/>
      <c r="AJ30" s="59"/>
      <c r="AL30" s="64"/>
      <c r="AM30" s="106"/>
      <c r="AN30" s="186"/>
      <c r="AO30" s="186"/>
      <c r="AP30" s="186"/>
      <c r="AQ30" s="186"/>
      <c r="AR30" s="186"/>
      <c r="AS30" s="186"/>
      <c r="AT30" s="59"/>
      <c r="AU30" s="59"/>
      <c r="AV30" s="59"/>
      <c r="AX30" s="19"/>
    </row>
    <row r="31" spans="1:50" ht="11.25" customHeight="1" x14ac:dyDescent="0.2">
      <c r="A31" s="18"/>
      <c r="C31" s="64"/>
      <c r="D31" s="50"/>
      <c r="E31" s="70"/>
      <c r="F31" s="70"/>
      <c r="G31" s="70"/>
      <c r="H31" s="70"/>
      <c r="I31" s="70"/>
      <c r="J31" s="70"/>
      <c r="K31" s="70"/>
      <c r="L31" s="70"/>
      <c r="M31" s="64"/>
      <c r="N31" s="50"/>
      <c r="P31" s="85"/>
      <c r="Q31" s="21" t="s">
        <v>2400</v>
      </c>
      <c r="R31" s="21"/>
      <c r="S31" s="21"/>
      <c r="T31" s="21"/>
      <c r="U31" s="21"/>
      <c r="V31" s="21"/>
      <c r="W31" s="21"/>
      <c r="X31" s="21"/>
      <c r="Y31" s="79"/>
      <c r="AA31" s="106"/>
      <c r="AB31" s="70"/>
      <c r="AC31" s="70"/>
      <c r="AD31" s="70"/>
      <c r="AE31" s="70"/>
      <c r="AF31" s="59"/>
      <c r="AG31" s="59"/>
      <c r="AH31" s="59"/>
      <c r="AI31" s="59"/>
      <c r="AJ31" s="59"/>
      <c r="AL31" s="64"/>
      <c r="AM31" s="106"/>
      <c r="AN31" s="70"/>
      <c r="AO31" s="70"/>
      <c r="AP31" s="70"/>
      <c r="AQ31" s="70"/>
      <c r="AR31" s="59"/>
      <c r="AS31" s="59"/>
      <c r="AT31" s="59"/>
      <c r="AU31" s="59"/>
      <c r="AV31" s="59"/>
      <c r="AX31" s="19"/>
    </row>
    <row r="32" spans="1:50" ht="6" customHeight="1" x14ac:dyDescent="0.2">
      <c r="A32" s="104"/>
      <c r="B32" s="187"/>
      <c r="C32" s="46"/>
      <c r="D32" s="51"/>
      <c r="E32" s="34"/>
      <c r="F32" s="34"/>
      <c r="G32" s="34"/>
      <c r="H32" s="34"/>
      <c r="I32" s="34"/>
      <c r="J32" s="34"/>
      <c r="K32" s="34"/>
      <c r="L32" s="34"/>
      <c r="M32" s="58"/>
      <c r="N32" s="51"/>
      <c r="O32" s="52"/>
      <c r="P32" s="52"/>
      <c r="Q32" s="52"/>
      <c r="R32" s="52"/>
      <c r="S32" s="52"/>
      <c r="T32" s="52"/>
      <c r="U32" s="52"/>
      <c r="V32" s="52"/>
      <c r="W32" s="52"/>
      <c r="X32" s="52"/>
      <c r="Y32" s="52"/>
      <c r="Z32" s="52"/>
      <c r="AA32" s="51"/>
      <c r="AB32" s="52"/>
      <c r="AC32" s="52"/>
      <c r="AD32" s="52"/>
      <c r="AE32" s="52"/>
      <c r="AF32" s="52"/>
      <c r="AG32" s="52"/>
      <c r="AH32" s="52"/>
      <c r="AI32" s="52"/>
      <c r="AJ32" s="52"/>
      <c r="AK32" s="52"/>
      <c r="AL32" s="58"/>
      <c r="AM32" s="51"/>
      <c r="AN32" s="52"/>
      <c r="AO32" s="52"/>
      <c r="AP32" s="52"/>
      <c r="AQ32" s="52"/>
      <c r="AR32" s="52"/>
      <c r="AS32" s="52"/>
      <c r="AT32" s="52"/>
      <c r="AU32" s="52"/>
      <c r="AV32" s="52"/>
      <c r="AW32" s="52"/>
      <c r="AX32" s="105"/>
    </row>
    <row r="33" spans="1:50" ht="6" customHeight="1" x14ac:dyDescent="0.2">
      <c r="A33" s="119"/>
      <c r="B33" s="184"/>
      <c r="C33" s="60"/>
      <c r="D33" s="50"/>
      <c r="E33" s="70"/>
      <c r="F33" s="70"/>
      <c r="G33" s="70"/>
      <c r="H33" s="70"/>
      <c r="I33" s="70"/>
      <c r="J33" s="70"/>
      <c r="K33" s="70"/>
      <c r="L33" s="70"/>
      <c r="M33" s="64"/>
      <c r="O33" s="70"/>
      <c r="P33" s="70"/>
      <c r="Q33" s="70"/>
      <c r="R33" s="70"/>
      <c r="S33" s="70"/>
      <c r="T33" s="70"/>
      <c r="U33" s="70"/>
      <c r="V33" s="70"/>
      <c r="X33" s="70"/>
      <c r="Y33" s="70"/>
      <c r="AA33" s="44"/>
      <c r="AB33" s="70"/>
      <c r="AC33" s="70"/>
      <c r="AD33" s="70"/>
      <c r="AE33" s="70"/>
      <c r="AF33" s="70"/>
      <c r="AG33" s="70"/>
      <c r="AH33" s="70"/>
      <c r="AI33" s="70"/>
      <c r="AJ33" s="70"/>
      <c r="AL33" s="64"/>
      <c r="AM33" s="125"/>
      <c r="AN33" s="70"/>
      <c r="AO33" s="70"/>
      <c r="AP33" s="70"/>
      <c r="AQ33" s="70"/>
      <c r="AR33" s="70"/>
      <c r="AS33" s="70"/>
      <c r="AT33" s="70"/>
      <c r="AU33" s="70"/>
      <c r="AV33" s="70"/>
      <c r="AX33" s="19"/>
    </row>
    <row r="34" spans="1:50" ht="11.25" customHeight="1" x14ac:dyDescent="0.2">
      <c r="A34" s="119"/>
      <c r="B34" s="24" t="s">
        <v>748</v>
      </c>
      <c r="C34" s="64"/>
      <c r="D34" s="50"/>
      <c r="E34" s="287" t="str">
        <f ca="1">VLOOKUP(INDIRECT(ADDRESS(ROW(),COLUMN()-3)),Language_Translations,MATCH(Language_Selected,Language_Options,0),FALSE)</f>
        <v>Formal lender (bank/financial institution)</v>
      </c>
      <c r="F34" s="287"/>
      <c r="G34" s="287"/>
      <c r="H34" s="287"/>
      <c r="I34" s="287"/>
      <c r="J34" s="287"/>
      <c r="K34" s="287"/>
      <c r="L34" s="287"/>
      <c r="M34" s="64"/>
      <c r="O34" s="24" t="s">
        <v>2290</v>
      </c>
      <c r="Q34" s="59"/>
      <c r="R34" s="59"/>
      <c r="S34" s="59" t="s">
        <v>7</v>
      </c>
      <c r="T34" s="59"/>
      <c r="U34" s="59"/>
      <c r="V34" s="59"/>
      <c r="W34" s="59"/>
      <c r="X34" s="59"/>
      <c r="Y34" s="102" t="s">
        <v>1778</v>
      </c>
      <c r="AA34" s="44"/>
      <c r="AB34" s="71" t="s">
        <v>1768</v>
      </c>
      <c r="AC34" s="71"/>
      <c r="AD34" s="59" t="s">
        <v>7</v>
      </c>
      <c r="AE34" s="59"/>
      <c r="AF34" s="59"/>
      <c r="AG34" s="59"/>
      <c r="AH34" s="59"/>
      <c r="AI34" s="59"/>
      <c r="AJ34" s="59"/>
      <c r="AK34" s="24" t="s">
        <v>784</v>
      </c>
      <c r="AL34" s="60"/>
      <c r="AM34" s="44"/>
      <c r="AN34" s="71" t="s">
        <v>1768</v>
      </c>
      <c r="AO34" s="71"/>
      <c r="AP34" s="59" t="s">
        <v>7</v>
      </c>
      <c r="AQ34" s="59"/>
      <c r="AR34" s="59"/>
      <c r="AS34" s="59"/>
      <c r="AT34" s="59"/>
      <c r="AU34" s="59"/>
      <c r="AV34" s="59"/>
      <c r="AW34" s="24" t="s">
        <v>784</v>
      </c>
      <c r="AX34" s="126"/>
    </row>
    <row r="35" spans="1:50" ht="11.25" customHeight="1" x14ac:dyDescent="0.2">
      <c r="A35" s="119"/>
      <c r="C35" s="64"/>
      <c r="D35" s="50"/>
      <c r="E35" s="287"/>
      <c r="F35" s="287"/>
      <c r="G35" s="287"/>
      <c r="H35" s="287"/>
      <c r="I35" s="287"/>
      <c r="J35" s="287"/>
      <c r="K35" s="287"/>
      <c r="L35" s="287"/>
      <c r="M35" s="64"/>
      <c r="O35" s="24" t="s">
        <v>2291</v>
      </c>
      <c r="Q35" s="59"/>
      <c r="R35" s="59"/>
      <c r="S35" s="59"/>
      <c r="T35" s="59" t="s">
        <v>7</v>
      </c>
      <c r="U35" s="59"/>
      <c r="V35" s="59"/>
      <c r="W35" s="59"/>
      <c r="X35" s="59"/>
      <c r="Y35" s="102">
        <v>2</v>
      </c>
      <c r="AA35" s="44"/>
      <c r="AB35" s="71" t="s">
        <v>2374</v>
      </c>
      <c r="AC35" s="71"/>
      <c r="AD35" s="71"/>
      <c r="AE35" s="71"/>
      <c r="AF35" s="71"/>
      <c r="AG35" s="71"/>
      <c r="AH35" s="71"/>
      <c r="AI35" s="59" t="s">
        <v>7</v>
      </c>
      <c r="AJ35" s="59"/>
      <c r="AK35" s="24" t="s">
        <v>786</v>
      </c>
      <c r="AL35" s="64"/>
      <c r="AM35" s="44"/>
      <c r="AN35" s="71" t="s">
        <v>2374</v>
      </c>
      <c r="AO35" s="71"/>
      <c r="AP35" s="71"/>
      <c r="AQ35" s="71"/>
      <c r="AR35" s="71"/>
      <c r="AS35" s="71"/>
      <c r="AT35" s="71"/>
      <c r="AU35" s="59" t="s">
        <v>7</v>
      </c>
      <c r="AV35" s="59"/>
      <c r="AW35" s="24" t="s">
        <v>786</v>
      </c>
      <c r="AX35" s="19"/>
    </row>
    <row r="36" spans="1:50" ht="11.25" customHeight="1" x14ac:dyDescent="0.2">
      <c r="A36" s="119"/>
      <c r="C36" s="64"/>
      <c r="D36" s="50"/>
      <c r="E36" s="287"/>
      <c r="F36" s="287"/>
      <c r="G36" s="287"/>
      <c r="H36" s="287"/>
      <c r="I36" s="287"/>
      <c r="J36" s="287"/>
      <c r="K36" s="287"/>
      <c r="L36" s="287"/>
      <c r="M36" s="64"/>
      <c r="O36" s="24" t="s">
        <v>2292</v>
      </c>
      <c r="Q36" s="59"/>
      <c r="R36" s="59"/>
      <c r="S36" s="59"/>
      <c r="T36" s="59"/>
      <c r="U36" s="59"/>
      <c r="V36" s="59"/>
      <c r="W36" s="59"/>
      <c r="X36" s="59" t="s">
        <v>7</v>
      </c>
      <c r="Y36" s="102">
        <v>3</v>
      </c>
      <c r="AA36" s="44"/>
      <c r="AB36" s="71" t="s">
        <v>2378</v>
      </c>
      <c r="AC36" s="71"/>
      <c r="AD36" s="71"/>
      <c r="AE36" s="71"/>
      <c r="AF36" s="71"/>
      <c r="AG36" s="71"/>
      <c r="AH36" s="71"/>
      <c r="AI36" s="59" t="s">
        <v>7</v>
      </c>
      <c r="AJ36" s="59"/>
      <c r="AK36" s="24" t="s">
        <v>788</v>
      </c>
      <c r="AL36" s="64"/>
      <c r="AM36" s="44"/>
      <c r="AN36" s="71" t="s">
        <v>2378</v>
      </c>
      <c r="AO36" s="71"/>
      <c r="AP36" s="71"/>
      <c r="AQ36" s="71"/>
      <c r="AR36" s="71"/>
      <c r="AS36" s="71"/>
      <c r="AT36" s="71"/>
      <c r="AU36" s="59" t="s">
        <v>7</v>
      </c>
      <c r="AV36" s="59"/>
      <c r="AW36" s="24" t="s">
        <v>788</v>
      </c>
      <c r="AX36" s="19"/>
    </row>
    <row r="37" spans="1:50" ht="11.25" customHeight="1" x14ac:dyDescent="0.2">
      <c r="A37" s="119"/>
      <c r="C37" s="64"/>
      <c r="D37" s="50"/>
      <c r="E37" s="70"/>
      <c r="F37" s="70"/>
      <c r="G37" s="70"/>
      <c r="H37" s="70"/>
      <c r="I37" s="70"/>
      <c r="J37" s="70"/>
      <c r="K37" s="70"/>
      <c r="L37" s="70"/>
      <c r="M37" s="64"/>
      <c r="O37" s="24" t="s">
        <v>1732</v>
      </c>
      <c r="Q37" s="59" t="s">
        <v>7</v>
      </c>
      <c r="R37" s="59"/>
      <c r="S37" s="59"/>
      <c r="T37" s="59"/>
      <c r="U37" s="59"/>
      <c r="V37" s="59"/>
      <c r="W37" s="59"/>
      <c r="X37" s="59"/>
      <c r="Y37" s="79">
        <v>4</v>
      </c>
      <c r="AA37" s="44"/>
      <c r="AB37" s="71" t="s">
        <v>2394</v>
      </c>
      <c r="AC37" s="71"/>
      <c r="AD37" s="71"/>
      <c r="AE37" s="71"/>
      <c r="AF37" s="71"/>
      <c r="AG37" s="71"/>
      <c r="AH37" s="71"/>
      <c r="AI37" s="71"/>
      <c r="AJ37" s="59" t="s">
        <v>7</v>
      </c>
      <c r="AK37" s="24" t="s">
        <v>790</v>
      </c>
      <c r="AL37" s="60"/>
      <c r="AM37" s="44"/>
      <c r="AN37" s="71" t="s">
        <v>2394</v>
      </c>
      <c r="AO37" s="71"/>
      <c r="AP37" s="71"/>
      <c r="AQ37" s="71"/>
      <c r="AR37" s="71"/>
      <c r="AS37" s="71"/>
      <c r="AT37" s="71"/>
      <c r="AU37" s="71"/>
      <c r="AV37" s="59" t="s">
        <v>7</v>
      </c>
      <c r="AW37" s="24" t="s">
        <v>790</v>
      </c>
      <c r="AX37" s="126"/>
    </row>
    <row r="38" spans="1:50" ht="11.25" customHeight="1" x14ac:dyDescent="0.2">
      <c r="A38" s="18"/>
      <c r="C38" s="64"/>
      <c r="D38" s="50"/>
      <c r="E38" s="70"/>
      <c r="F38" s="70"/>
      <c r="G38" s="70"/>
      <c r="H38" s="70"/>
      <c r="I38" s="70"/>
      <c r="J38" s="70"/>
      <c r="K38" s="70"/>
      <c r="L38" s="70"/>
      <c r="M38" s="64"/>
      <c r="O38" s="24" t="s">
        <v>1784</v>
      </c>
      <c r="T38" s="59" t="s">
        <v>7</v>
      </c>
      <c r="U38" s="59"/>
      <c r="V38" s="59"/>
      <c r="W38" s="59"/>
      <c r="X38" s="59"/>
      <c r="Y38" s="79">
        <v>8</v>
      </c>
      <c r="AA38" s="106"/>
      <c r="AB38" s="71" t="s">
        <v>2270</v>
      </c>
      <c r="AC38" s="71"/>
      <c r="AD38" s="71"/>
      <c r="AE38" s="71"/>
      <c r="AF38" s="71"/>
      <c r="AG38" s="71"/>
      <c r="AH38" s="59" t="s">
        <v>7</v>
      </c>
      <c r="AI38" s="59"/>
      <c r="AJ38" s="59"/>
      <c r="AK38" s="24" t="s">
        <v>830</v>
      </c>
      <c r="AL38" s="64"/>
      <c r="AM38" s="106"/>
      <c r="AN38" s="71" t="s">
        <v>2270</v>
      </c>
      <c r="AO38" s="71"/>
      <c r="AP38" s="71"/>
      <c r="AQ38" s="71"/>
      <c r="AR38" s="71"/>
      <c r="AS38" s="71"/>
      <c r="AT38" s="59" t="s">
        <v>7</v>
      </c>
      <c r="AU38" s="59"/>
      <c r="AV38" s="59"/>
      <c r="AW38" s="24" t="s">
        <v>830</v>
      </c>
      <c r="AX38" s="19"/>
    </row>
    <row r="39" spans="1:50" ht="6" customHeight="1" x14ac:dyDescent="0.2">
      <c r="A39" s="18"/>
      <c r="C39" s="64"/>
      <c r="D39" s="50"/>
      <c r="E39" s="70"/>
      <c r="F39" s="70"/>
      <c r="G39" s="70"/>
      <c r="H39" s="70"/>
      <c r="I39" s="70"/>
      <c r="J39" s="70"/>
      <c r="K39" s="70"/>
      <c r="L39" s="70"/>
      <c r="M39" s="64"/>
      <c r="T39" s="59"/>
      <c r="U39" s="59"/>
      <c r="V39" s="59"/>
      <c r="W39" s="59"/>
      <c r="X39" s="59"/>
      <c r="Y39" s="79"/>
      <c r="AA39" s="106"/>
      <c r="AB39" s="186"/>
      <c r="AC39" s="186"/>
      <c r="AD39" s="186"/>
      <c r="AE39" s="186"/>
      <c r="AF39" s="186"/>
      <c r="AG39" s="186"/>
      <c r="AH39" s="59"/>
      <c r="AI39" s="59"/>
      <c r="AJ39" s="59"/>
      <c r="AL39" s="64"/>
      <c r="AM39" s="106"/>
      <c r="AN39" s="186"/>
      <c r="AO39" s="186"/>
      <c r="AP39" s="186"/>
      <c r="AQ39" s="186"/>
      <c r="AR39" s="186"/>
      <c r="AS39" s="186"/>
      <c r="AT39" s="59"/>
      <c r="AU39" s="59"/>
      <c r="AV39" s="59"/>
      <c r="AX39" s="19"/>
    </row>
    <row r="40" spans="1:50" ht="11.25" customHeight="1" x14ac:dyDescent="0.2">
      <c r="A40" s="18"/>
      <c r="C40" s="64"/>
      <c r="D40" s="50"/>
      <c r="E40" s="70"/>
      <c r="F40" s="70"/>
      <c r="G40" s="70"/>
      <c r="H40" s="70"/>
      <c r="I40" s="70"/>
      <c r="J40" s="70"/>
      <c r="K40" s="70"/>
      <c r="L40" s="70"/>
      <c r="M40" s="64"/>
      <c r="P40" s="85"/>
      <c r="Q40" s="21" t="s">
        <v>2400</v>
      </c>
      <c r="R40" s="21"/>
      <c r="S40" s="21"/>
      <c r="T40" s="21"/>
      <c r="U40" s="21"/>
      <c r="V40" s="21"/>
      <c r="W40" s="21"/>
      <c r="X40" s="21"/>
      <c r="Y40" s="79"/>
      <c r="AA40" s="106"/>
      <c r="AB40" s="70"/>
      <c r="AC40" s="70"/>
      <c r="AD40" s="70"/>
      <c r="AE40" s="70"/>
      <c r="AF40" s="59"/>
      <c r="AG40" s="59"/>
      <c r="AH40" s="59"/>
      <c r="AI40" s="59"/>
      <c r="AJ40" s="59"/>
      <c r="AL40" s="64"/>
      <c r="AM40" s="106"/>
      <c r="AN40" s="70"/>
      <c r="AO40" s="70"/>
      <c r="AP40" s="70"/>
      <c r="AQ40" s="70"/>
      <c r="AR40" s="59"/>
      <c r="AS40" s="59"/>
      <c r="AT40" s="59"/>
      <c r="AU40" s="59"/>
      <c r="AV40" s="59"/>
      <c r="AX40" s="19"/>
    </row>
    <row r="41" spans="1:50" ht="6" customHeight="1" x14ac:dyDescent="0.2">
      <c r="A41" s="104"/>
      <c r="B41" s="187"/>
      <c r="C41" s="46"/>
      <c r="D41" s="51"/>
      <c r="E41" s="34"/>
      <c r="F41" s="34"/>
      <c r="G41" s="34"/>
      <c r="H41" s="34"/>
      <c r="I41" s="34"/>
      <c r="J41" s="34"/>
      <c r="K41" s="34"/>
      <c r="L41" s="34"/>
      <c r="M41" s="58"/>
      <c r="N41" s="52"/>
      <c r="O41" s="52"/>
      <c r="P41" s="52"/>
      <c r="Q41" s="52"/>
      <c r="R41" s="52"/>
      <c r="S41" s="52"/>
      <c r="T41" s="52"/>
      <c r="U41" s="52"/>
      <c r="V41" s="52"/>
      <c r="W41" s="52"/>
      <c r="X41" s="52"/>
      <c r="Y41" s="52"/>
      <c r="Z41" s="52"/>
      <c r="AA41" s="51"/>
      <c r="AB41" s="52"/>
      <c r="AC41" s="52"/>
      <c r="AD41" s="52"/>
      <c r="AE41" s="52"/>
      <c r="AF41" s="52"/>
      <c r="AG41" s="52"/>
      <c r="AH41" s="52"/>
      <c r="AI41" s="52"/>
      <c r="AJ41" s="52"/>
      <c r="AK41" s="52"/>
      <c r="AL41" s="58"/>
      <c r="AM41" s="51"/>
      <c r="AN41" s="52"/>
      <c r="AO41" s="52"/>
      <c r="AP41" s="52"/>
      <c r="AQ41" s="52"/>
      <c r="AR41" s="52"/>
      <c r="AS41" s="52"/>
      <c r="AT41" s="52"/>
      <c r="AU41" s="52"/>
      <c r="AV41" s="52"/>
      <c r="AW41" s="52"/>
      <c r="AX41" s="105"/>
    </row>
    <row r="42" spans="1:50" ht="6" customHeight="1" x14ac:dyDescent="0.2">
      <c r="A42" s="119"/>
      <c r="B42" s="184"/>
      <c r="C42" s="60"/>
      <c r="D42" s="50"/>
      <c r="E42" s="70"/>
      <c r="F42" s="70"/>
      <c r="G42" s="70"/>
      <c r="H42" s="70"/>
      <c r="I42" s="70"/>
      <c r="J42" s="70"/>
      <c r="K42" s="70"/>
      <c r="L42" s="70"/>
      <c r="M42" s="64"/>
      <c r="O42" s="70"/>
      <c r="P42" s="70"/>
      <c r="Q42" s="70"/>
      <c r="R42" s="70"/>
      <c r="S42" s="70"/>
      <c r="T42" s="70"/>
      <c r="U42" s="70"/>
      <c r="V42" s="70"/>
      <c r="X42" s="70"/>
      <c r="Y42" s="70"/>
      <c r="Z42" s="28"/>
      <c r="AA42" s="44"/>
      <c r="AB42" s="70"/>
      <c r="AC42" s="70"/>
      <c r="AD42" s="70"/>
      <c r="AE42" s="70"/>
      <c r="AF42" s="70"/>
      <c r="AG42" s="70"/>
      <c r="AH42" s="70"/>
      <c r="AI42" s="70"/>
      <c r="AJ42" s="70"/>
      <c r="AL42" s="64"/>
      <c r="AM42" s="44"/>
      <c r="AN42" s="70"/>
      <c r="AO42" s="70"/>
      <c r="AP42" s="70"/>
      <c r="AQ42" s="70"/>
      <c r="AR42" s="70"/>
      <c r="AS42" s="70"/>
      <c r="AT42" s="70"/>
      <c r="AU42" s="70"/>
      <c r="AV42" s="70"/>
      <c r="AX42" s="19"/>
    </row>
    <row r="43" spans="1:50" x14ac:dyDescent="0.2">
      <c r="A43" s="119"/>
      <c r="B43" s="24" t="s">
        <v>750</v>
      </c>
      <c r="C43" s="64"/>
      <c r="D43" s="50"/>
      <c r="E43" s="287" t="str">
        <f ca="1">VLOOKUP(INDIRECT(ADDRESS(ROW(),COLUMN()-3)),Language_Translations,MATCH(Language_Selected,Language_Options,0),FALSE)</f>
        <v>Friends or relatives</v>
      </c>
      <c r="F43" s="287"/>
      <c r="G43" s="287"/>
      <c r="H43" s="287"/>
      <c r="I43" s="287"/>
      <c r="J43" s="287"/>
      <c r="K43" s="287"/>
      <c r="L43" s="287"/>
      <c r="M43" s="64"/>
      <c r="O43" s="24" t="s">
        <v>2290</v>
      </c>
      <c r="Q43" s="59"/>
      <c r="R43" s="59"/>
      <c r="S43" s="59" t="s">
        <v>7</v>
      </c>
      <c r="T43" s="59"/>
      <c r="U43" s="59"/>
      <c r="V43" s="59"/>
      <c r="W43" s="59"/>
      <c r="X43" s="59"/>
      <c r="Y43" s="102" t="s">
        <v>1778</v>
      </c>
      <c r="AA43" s="44"/>
      <c r="AB43" s="71" t="s">
        <v>1768</v>
      </c>
      <c r="AC43" s="71"/>
      <c r="AD43" s="59" t="s">
        <v>7</v>
      </c>
      <c r="AE43" s="59"/>
      <c r="AF43" s="59"/>
      <c r="AG43" s="59"/>
      <c r="AH43" s="59"/>
      <c r="AI43" s="59"/>
      <c r="AJ43" s="59"/>
      <c r="AK43" s="24" t="s">
        <v>784</v>
      </c>
      <c r="AL43" s="60"/>
      <c r="AM43" s="44"/>
      <c r="AN43" s="71" t="s">
        <v>1768</v>
      </c>
      <c r="AO43" s="71"/>
      <c r="AP43" s="59" t="s">
        <v>7</v>
      </c>
      <c r="AQ43" s="59"/>
      <c r="AR43" s="59"/>
      <c r="AS43" s="59"/>
      <c r="AT43" s="59"/>
      <c r="AU43" s="59"/>
      <c r="AV43" s="59"/>
      <c r="AW43" s="24" t="s">
        <v>784</v>
      </c>
      <c r="AX43" s="126"/>
    </row>
    <row r="44" spans="1:50" x14ac:dyDescent="0.2">
      <c r="A44" s="119"/>
      <c r="C44" s="64"/>
      <c r="D44" s="50"/>
      <c r="E44" s="287"/>
      <c r="F44" s="287"/>
      <c r="G44" s="287"/>
      <c r="H44" s="287"/>
      <c r="I44" s="287"/>
      <c r="J44" s="287"/>
      <c r="K44" s="287"/>
      <c r="L44" s="287"/>
      <c r="M44" s="64"/>
      <c r="O44" s="24" t="s">
        <v>2291</v>
      </c>
      <c r="Q44" s="59"/>
      <c r="R44" s="59"/>
      <c r="S44" s="59"/>
      <c r="T44" s="59" t="s">
        <v>7</v>
      </c>
      <c r="U44" s="59"/>
      <c r="V44" s="59"/>
      <c r="W44" s="59"/>
      <c r="X44" s="59"/>
      <c r="Y44" s="102">
        <v>2</v>
      </c>
      <c r="AA44" s="44"/>
      <c r="AB44" s="71" t="s">
        <v>2374</v>
      </c>
      <c r="AC44" s="71"/>
      <c r="AD44" s="71"/>
      <c r="AE44" s="71"/>
      <c r="AF44" s="71"/>
      <c r="AG44" s="71"/>
      <c r="AH44" s="71"/>
      <c r="AI44" s="59" t="s">
        <v>7</v>
      </c>
      <c r="AJ44" s="59"/>
      <c r="AK44" s="24" t="s">
        <v>786</v>
      </c>
      <c r="AL44" s="64"/>
      <c r="AM44" s="44"/>
      <c r="AN44" s="71" t="s">
        <v>2374</v>
      </c>
      <c r="AO44" s="71"/>
      <c r="AP44" s="71"/>
      <c r="AQ44" s="71"/>
      <c r="AR44" s="71"/>
      <c r="AS44" s="71"/>
      <c r="AT44" s="71"/>
      <c r="AU44" s="59" t="s">
        <v>7</v>
      </c>
      <c r="AV44" s="59"/>
      <c r="AW44" s="24" t="s">
        <v>786</v>
      </c>
      <c r="AX44" s="19"/>
    </row>
    <row r="45" spans="1:50" x14ac:dyDescent="0.2">
      <c r="A45" s="119"/>
      <c r="C45" s="64"/>
      <c r="D45" s="50"/>
      <c r="E45" s="287"/>
      <c r="F45" s="287"/>
      <c r="G45" s="287"/>
      <c r="H45" s="287"/>
      <c r="I45" s="287"/>
      <c r="J45" s="287"/>
      <c r="K45" s="287"/>
      <c r="L45" s="287"/>
      <c r="M45" s="64"/>
      <c r="O45" s="24" t="s">
        <v>2292</v>
      </c>
      <c r="Q45" s="59"/>
      <c r="R45" s="59"/>
      <c r="S45" s="59"/>
      <c r="T45" s="59"/>
      <c r="U45" s="59"/>
      <c r="V45" s="59"/>
      <c r="W45" s="59"/>
      <c r="X45" s="59" t="s">
        <v>7</v>
      </c>
      <c r="Y45" s="102">
        <v>3</v>
      </c>
      <c r="AA45" s="44"/>
      <c r="AB45" s="71" t="s">
        <v>2378</v>
      </c>
      <c r="AC45" s="71"/>
      <c r="AD45" s="71"/>
      <c r="AE45" s="71"/>
      <c r="AF45" s="71"/>
      <c r="AG45" s="71"/>
      <c r="AH45" s="71"/>
      <c r="AI45" s="59" t="s">
        <v>7</v>
      </c>
      <c r="AJ45" s="59"/>
      <c r="AK45" s="24" t="s">
        <v>788</v>
      </c>
      <c r="AL45" s="64"/>
      <c r="AM45" s="44"/>
      <c r="AN45" s="71" t="s">
        <v>2378</v>
      </c>
      <c r="AO45" s="71"/>
      <c r="AP45" s="71"/>
      <c r="AQ45" s="71"/>
      <c r="AR45" s="71"/>
      <c r="AS45" s="71"/>
      <c r="AT45" s="71"/>
      <c r="AU45" s="59" t="s">
        <v>7</v>
      </c>
      <c r="AV45" s="59"/>
      <c r="AW45" s="24" t="s">
        <v>788</v>
      </c>
      <c r="AX45" s="19"/>
    </row>
    <row r="46" spans="1:50" x14ac:dyDescent="0.2">
      <c r="A46" s="119"/>
      <c r="C46" s="64"/>
      <c r="D46" s="50"/>
      <c r="E46" s="70"/>
      <c r="F46" s="70"/>
      <c r="G46" s="70"/>
      <c r="H46" s="70"/>
      <c r="I46" s="70"/>
      <c r="J46" s="70"/>
      <c r="K46" s="70"/>
      <c r="L46" s="70"/>
      <c r="M46" s="64"/>
      <c r="O46" s="24" t="s">
        <v>1732</v>
      </c>
      <c r="Q46" s="59" t="s">
        <v>7</v>
      </c>
      <c r="R46" s="59"/>
      <c r="S46" s="59"/>
      <c r="T46" s="59"/>
      <c r="U46" s="59"/>
      <c r="V46" s="59"/>
      <c r="W46" s="59"/>
      <c r="X46" s="59"/>
      <c r="Y46" s="79">
        <v>4</v>
      </c>
      <c r="AA46" s="44"/>
      <c r="AB46" s="71" t="s">
        <v>2394</v>
      </c>
      <c r="AC46" s="71"/>
      <c r="AD46" s="71"/>
      <c r="AE46" s="71"/>
      <c r="AF46" s="71"/>
      <c r="AG46" s="71"/>
      <c r="AH46" s="71"/>
      <c r="AI46" s="71"/>
      <c r="AJ46" s="59" t="s">
        <v>7</v>
      </c>
      <c r="AK46" s="24" t="s">
        <v>790</v>
      </c>
      <c r="AL46" s="60"/>
      <c r="AM46" s="44"/>
      <c r="AN46" s="71" t="s">
        <v>2394</v>
      </c>
      <c r="AO46" s="71"/>
      <c r="AP46" s="71"/>
      <c r="AQ46" s="71"/>
      <c r="AR46" s="71"/>
      <c r="AS46" s="71"/>
      <c r="AT46" s="71"/>
      <c r="AU46" s="71"/>
      <c r="AV46" s="59" t="s">
        <v>7</v>
      </c>
      <c r="AW46" s="24" t="s">
        <v>790</v>
      </c>
      <c r="AX46" s="126"/>
    </row>
    <row r="47" spans="1:50" x14ac:dyDescent="0.2">
      <c r="A47" s="18"/>
      <c r="C47" s="64"/>
      <c r="D47" s="50"/>
      <c r="E47" s="70"/>
      <c r="F47" s="70"/>
      <c r="G47" s="70"/>
      <c r="H47" s="70"/>
      <c r="I47" s="70"/>
      <c r="J47" s="70"/>
      <c r="K47" s="70"/>
      <c r="L47" s="70"/>
      <c r="M47" s="64"/>
      <c r="O47" s="24" t="s">
        <v>1784</v>
      </c>
      <c r="T47" s="59" t="s">
        <v>7</v>
      </c>
      <c r="U47" s="59"/>
      <c r="V47" s="59"/>
      <c r="W47" s="59"/>
      <c r="X47" s="59"/>
      <c r="Y47" s="79">
        <v>8</v>
      </c>
      <c r="AA47" s="106"/>
      <c r="AB47" s="71" t="s">
        <v>2270</v>
      </c>
      <c r="AC47" s="71"/>
      <c r="AD47" s="71"/>
      <c r="AE47" s="71"/>
      <c r="AF47" s="71"/>
      <c r="AG47" s="71"/>
      <c r="AH47" s="59" t="s">
        <v>7</v>
      </c>
      <c r="AI47" s="59"/>
      <c r="AJ47" s="59"/>
      <c r="AK47" s="24" t="s">
        <v>830</v>
      </c>
      <c r="AL47" s="64"/>
      <c r="AM47" s="106"/>
      <c r="AN47" s="71" t="s">
        <v>2270</v>
      </c>
      <c r="AO47" s="71"/>
      <c r="AP47" s="71"/>
      <c r="AQ47" s="71"/>
      <c r="AR47" s="71"/>
      <c r="AS47" s="71"/>
      <c r="AT47" s="59" t="s">
        <v>7</v>
      </c>
      <c r="AU47" s="59"/>
      <c r="AV47" s="59"/>
      <c r="AW47" s="24" t="s">
        <v>830</v>
      </c>
      <c r="AX47" s="19"/>
    </row>
    <row r="48" spans="1:50" x14ac:dyDescent="0.2">
      <c r="A48" s="18"/>
      <c r="C48" s="64"/>
      <c r="D48" s="50"/>
      <c r="E48" s="70"/>
      <c r="F48" s="70"/>
      <c r="G48" s="70"/>
      <c r="H48" s="70"/>
      <c r="I48" s="70"/>
      <c r="J48" s="70"/>
      <c r="K48" s="70"/>
      <c r="L48" s="70"/>
      <c r="M48" s="64"/>
      <c r="T48" s="59"/>
      <c r="U48" s="59"/>
      <c r="V48" s="59"/>
      <c r="W48" s="59"/>
      <c r="X48" s="59"/>
      <c r="Y48" s="79"/>
      <c r="AA48" s="106"/>
      <c r="AB48" s="186"/>
      <c r="AC48" s="186"/>
      <c r="AD48" s="186"/>
      <c r="AE48" s="186"/>
      <c r="AF48" s="186"/>
      <c r="AG48" s="186"/>
      <c r="AH48" s="59"/>
      <c r="AI48" s="59"/>
      <c r="AJ48" s="59"/>
      <c r="AL48" s="64"/>
      <c r="AM48" s="106"/>
      <c r="AN48" s="186"/>
      <c r="AO48" s="186"/>
      <c r="AP48" s="186"/>
      <c r="AQ48" s="186"/>
      <c r="AR48" s="186"/>
      <c r="AS48" s="186"/>
      <c r="AT48" s="59"/>
      <c r="AU48" s="59"/>
      <c r="AV48" s="59"/>
      <c r="AX48" s="19"/>
    </row>
    <row r="49" spans="1:50" x14ac:dyDescent="0.2">
      <c r="A49" s="18"/>
      <c r="C49" s="64"/>
      <c r="D49" s="50"/>
      <c r="E49" s="70"/>
      <c r="F49" s="70"/>
      <c r="G49" s="70"/>
      <c r="H49" s="70"/>
      <c r="I49" s="70"/>
      <c r="J49" s="70"/>
      <c r="K49" s="70"/>
      <c r="L49" s="70"/>
      <c r="M49" s="64"/>
      <c r="P49" s="85"/>
      <c r="Q49" s="21" t="s">
        <v>2400</v>
      </c>
      <c r="R49" s="21"/>
      <c r="S49" s="21"/>
      <c r="T49" s="21"/>
      <c r="U49" s="21"/>
      <c r="V49" s="21"/>
      <c r="W49" s="21"/>
      <c r="X49" s="21"/>
      <c r="Y49" s="79"/>
      <c r="AA49" s="106"/>
      <c r="AB49" s="70"/>
      <c r="AC49" s="70"/>
      <c r="AD49" s="70"/>
      <c r="AE49" s="70"/>
      <c r="AF49" s="59"/>
      <c r="AG49" s="59"/>
      <c r="AH49" s="59"/>
      <c r="AI49" s="59"/>
      <c r="AJ49" s="59"/>
      <c r="AL49" s="64"/>
      <c r="AM49" s="106"/>
      <c r="AN49" s="70"/>
      <c r="AO49" s="70"/>
      <c r="AP49" s="70"/>
      <c r="AQ49" s="70"/>
      <c r="AR49" s="59"/>
      <c r="AS49" s="59"/>
      <c r="AT49" s="59"/>
      <c r="AU49" s="59"/>
      <c r="AV49" s="59"/>
      <c r="AX49" s="19"/>
    </row>
    <row r="50" spans="1:50" ht="6" customHeight="1" x14ac:dyDescent="0.2">
      <c r="A50" s="104"/>
      <c r="B50" s="187"/>
      <c r="C50" s="46"/>
      <c r="D50" s="51"/>
      <c r="E50" s="34"/>
      <c r="F50" s="34"/>
      <c r="G50" s="34"/>
      <c r="H50" s="34"/>
      <c r="I50" s="34"/>
      <c r="J50" s="34"/>
      <c r="K50" s="34"/>
      <c r="L50" s="34"/>
      <c r="M50" s="58"/>
      <c r="N50" s="52"/>
      <c r="O50" s="52"/>
      <c r="P50" s="52"/>
      <c r="Q50" s="52"/>
      <c r="R50" s="52"/>
      <c r="S50" s="52"/>
      <c r="T50" s="52"/>
      <c r="U50" s="52"/>
      <c r="V50" s="52"/>
      <c r="W50" s="52"/>
      <c r="X50" s="52"/>
      <c r="Y50" s="52"/>
      <c r="Z50" s="52"/>
      <c r="AA50" s="51"/>
      <c r="AB50" s="52"/>
      <c r="AC50" s="52"/>
      <c r="AD50" s="52"/>
      <c r="AE50" s="52"/>
      <c r="AF50" s="52"/>
      <c r="AG50" s="52"/>
      <c r="AH50" s="52"/>
      <c r="AI50" s="52"/>
      <c r="AJ50" s="52"/>
      <c r="AK50" s="52"/>
      <c r="AL50" s="58"/>
      <c r="AM50" s="51"/>
      <c r="AN50" s="52"/>
      <c r="AO50" s="52"/>
      <c r="AP50" s="52"/>
      <c r="AQ50" s="52"/>
      <c r="AR50" s="52"/>
      <c r="AS50" s="52"/>
      <c r="AT50" s="52"/>
      <c r="AU50" s="52"/>
      <c r="AV50" s="52"/>
      <c r="AW50" s="52"/>
      <c r="AX50" s="105"/>
    </row>
    <row r="51" spans="1:50" ht="6" customHeight="1" x14ac:dyDescent="0.2">
      <c r="A51" s="119"/>
      <c r="B51" s="184"/>
      <c r="C51" s="60"/>
      <c r="D51" s="50"/>
      <c r="E51" s="70"/>
      <c r="F51" s="70"/>
      <c r="G51" s="70"/>
      <c r="H51" s="70"/>
      <c r="I51" s="70"/>
      <c r="J51" s="70"/>
      <c r="K51" s="70"/>
      <c r="L51" s="70"/>
      <c r="M51" s="64"/>
      <c r="O51" s="70"/>
      <c r="P51" s="70"/>
      <c r="Q51" s="70"/>
      <c r="R51" s="70"/>
      <c r="S51" s="70"/>
      <c r="T51" s="70"/>
      <c r="U51" s="70"/>
      <c r="V51" s="70"/>
      <c r="X51" s="70"/>
      <c r="Y51" s="70"/>
      <c r="Z51" s="28"/>
      <c r="AA51" s="125"/>
      <c r="AB51" s="70"/>
      <c r="AC51" s="70"/>
      <c r="AD51" s="70"/>
      <c r="AE51" s="70"/>
      <c r="AF51" s="70"/>
      <c r="AG51" s="70"/>
      <c r="AH51" s="70"/>
      <c r="AI51" s="70"/>
      <c r="AJ51" s="70"/>
      <c r="AL51" s="64"/>
      <c r="AM51" s="125"/>
      <c r="AN51" s="70"/>
      <c r="AO51" s="70"/>
      <c r="AP51" s="70"/>
      <c r="AQ51" s="70"/>
      <c r="AR51" s="70"/>
      <c r="AS51" s="70"/>
      <c r="AT51" s="70"/>
      <c r="AU51" s="70"/>
      <c r="AV51" s="70"/>
      <c r="AX51" s="19"/>
    </row>
    <row r="52" spans="1:50" x14ac:dyDescent="0.2">
      <c r="A52" s="119"/>
      <c r="B52" s="24" t="s">
        <v>752</v>
      </c>
      <c r="C52" s="64"/>
      <c r="D52" s="50"/>
      <c r="E52" s="287" t="str">
        <f ca="1">VLOOKUP(INDIRECT(ADDRESS(ROW(),COLUMN()-3)),Language_Translations,MATCH(Language_Selected,Language_Options,0),FALSE)</f>
        <v>Group based micro-finance or lending including Village Savings and Loan Association (VSLAs)/ Savings and Credit Cooperative Organization (SACCOs)</v>
      </c>
      <c r="F52" s="287"/>
      <c r="G52" s="287"/>
      <c r="H52" s="287"/>
      <c r="I52" s="287"/>
      <c r="J52" s="287"/>
      <c r="K52" s="287"/>
      <c r="L52" s="287"/>
      <c r="M52" s="64"/>
      <c r="O52" s="24" t="s">
        <v>2290</v>
      </c>
      <c r="Q52" s="59"/>
      <c r="R52" s="59"/>
      <c r="S52" s="59" t="s">
        <v>7</v>
      </c>
      <c r="T52" s="59"/>
      <c r="U52" s="59"/>
      <c r="V52" s="59"/>
      <c r="W52" s="59"/>
      <c r="X52" s="59"/>
      <c r="Y52" s="102" t="s">
        <v>1778</v>
      </c>
      <c r="AA52" s="44"/>
      <c r="AB52" s="71" t="s">
        <v>1768</v>
      </c>
      <c r="AC52" s="71"/>
      <c r="AD52" s="59" t="s">
        <v>7</v>
      </c>
      <c r="AE52" s="59"/>
      <c r="AF52" s="59"/>
      <c r="AG52" s="59"/>
      <c r="AH52" s="59"/>
      <c r="AI52" s="59"/>
      <c r="AJ52" s="59"/>
      <c r="AK52" s="24" t="s">
        <v>784</v>
      </c>
      <c r="AL52" s="60"/>
      <c r="AM52" s="44"/>
      <c r="AN52" s="71" t="s">
        <v>1768</v>
      </c>
      <c r="AO52" s="71"/>
      <c r="AP52" s="59" t="s">
        <v>7</v>
      </c>
      <c r="AQ52" s="59"/>
      <c r="AR52" s="59"/>
      <c r="AS52" s="59"/>
      <c r="AT52" s="59"/>
      <c r="AU52" s="59"/>
      <c r="AV52" s="59"/>
      <c r="AW52" s="24" t="s">
        <v>784</v>
      </c>
      <c r="AX52" s="126"/>
    </row>
    <row r="53" spans="1:50" x14ac:dyDescent="0.2">
      <c r="A53" s="119"/>
      <c r="C53" s="64"/>
      <c r="D53" s="50"/>
      <c r="E53" s="287"/>
      <c r="F53" s="287"/>
      <c r="G53" s="287"/>
      <c r="H53" s="287"/>
      <c r="I53" s="287"/>
      <c r="J53" s="287"/>
      <c r="K53" s="287"/>
      <c r="L53" s="287"/>
      <c r="M53" s="64"/>
      <c r="O53" s="24" t="s">
        <v>2291</v>
      </c>
      <c r="Q53" s="59"/>
      <c r="R53" s="59"/>
      <c r="S53" s="59"/>
      <c r="T53" s="59" t="s">
        <v>7</v>
      </c>
      <c r="U53" s="59"/>
      <c r="V53" s="59"/>
      <c r="W53" s="59"/>
      <c r="X53" s="59"/>
      <c r="Y53" s="102">
        <v>2</v>
      </c>
      <c r="AA53" s="44"/>
      <c r="AB53" s="71" t="s">
        <v>2374</v>
      </c>
      <c r="AC53" s="71"/>
      <c r="AD53" s="71"/>
      <c r="AE53" s="71"/>
      <c r="AF53" s="71"/>
      <c r="AG53" s="71"/>
      <c r="AH53" s="71"/>
      <c r="AI53" s="59" t="s">
        <v>7</v>
      </c>
      <c r="AJ53" s="59"/>
      <c r="AK53" s="24" t="s">
        <v>786</v>
      </c>
      <c r="AL53" s="64"/>
      <c r="AM53" s="44"/>
      <c r="AN53" s="71" t="s">
        <v>2374</v>
      </c>
      <c r="AO53" s="71"/>
      <c r="AP53" s="71"/>
      <c r="AQ53" s="71"/>
      <c r="AR53" s="71"/>
      <c r="AS53" s="71"/>
      <c r="AT53" s="71"/>
      <c r="AU53" s="59" t="s">
        <v>7</v>
      </c>
      <c r="AV53" s="59"/>
      <c r="AW53" s="24" t="s">
        <v>786</v>
      </c>
      <c r="AX53" s="19"/>
    </row>
    <row r="54" spans="1:50" x14ac:dyDescent="0.2">
      <c r="A54" s="119"/>
      <c r="C54" s="64"/>
      <c r="D54" s="50"/>
      <c r="E54" s="287"/>
      <c r="F54" s="287"/>
      <c r="G54" s="287"/>
      <c r="H54" s="287"/>
      <c r="I54" s="287"/>
      <c r="J54" s="287"/>
      <c r="K54" s="287"/>
      <c r="L54" s="287"/>
      <c r="M54" s="64"/>
      <c r="O54" s="24" t="s">
        <v>2292</v>
      </c>
      <c r="Q54" s="59"/>
      <c r="R54" s="59"/>
      <c r="S54" s="59"/>
      <c r="T54" s="59"/>
      <c r="U54" s="59"/>
      <c r="V54" s="59"/>
      <c r="W54" s="59"/>
      <c r="X54" s="59" t="s">
        <v>7</v>
      </c>
      <c r="Y54" s="102">
        <v>3</v>
      </c>
      <c r="AA54" s="44"/>
      <c r="AB54" s="71" t="s">
        <v>2378</v>
      </c>
      <c r="AC54" s="71"/>
      <c r="AD54" s="71"/>
      <c r="AE54" s="71"/>
      <c r="AF54" s="71"/>
      <c r="AG54" s="71"/>
      <c r="AH54" s="71"/>
      <c r="AI54" s="59" t="s">
        <v>7</v>
      </c>
      <c r="AJ54" s="59"/>
      <c r="AK54" s="24" t="s">
        <v>788</v>
      </c>
      <c r="AL54" s="64"/>
      <c r="AM54" s="44"/>
      <c r="AN54" s="71" t="s">
        <v>2378</v>
      </c>
      <c r="AO54" s="71"/>
      <c r="AP54" s="71"/>
      <c r="AQ54" s="71"/>
      <c r="AR54" s="71"/>
      <c r="AS54" s="71"/>
      <c r="AT54" s="71"/>
      <c r="AU54" s="59" t="s">
        <v>7</v>
      </c>
      <c r="AV54" s="59"/>
      <c r="AW54" s="24" t="s">
        <v>788</v>
      </c>
      <c r="AX54" s="19"/>
    </row>
    <row r="55" spans="1:50" x14ac:dyDescent="0.2">
      <c r="A55" s="119"/>
      <c r="C55" s="64"/>
      <c r="D55" s="50"/>
      <c r="E55" s="287"/>
      <c r="F55" s="287"/>
      <c r="G55" s="287"/>
      <c r="H55" s="287"/>
      <c r="I55" s="287"/>
      <c r="J55" s="287"/>
      <c r="K55" s="287"/>
      <c r="L55" s="287"/>
      <c r="M55" s="64"/>
      <c r="O55" s="24" t="s">
        <v>1732</v>
      </c>
      <c r="Q55" s="59" t="s">
        <v>7</v>
      </c>
      <c r="R55" s="59"/>
      <c r="S55" s="59"/>
      <c r="T55" s="59"/>
      <c r="U55" s="59"/>
      <c r="V55" s="59"/>
      <c r="W55" s="59"/>
      <c r="X55" s="59"/>
      <c r="Y55" s="79">
        <v>4</v>
      </c>
      <c r="AA55" s="44"/>
      <c r="AB55" s="71" t="s">
        <v>2394</v>
      </c>
      <c r="AC55" s="71"/>
      <c r="AD55" s="71"/>
      <c r="AE55" s="71"/>
      <c r="AF55" s="71"/>
      <c r="AG55" s="71"/>
      <c r="AH55" s="71"/>
      <c r="AI55" s="71"/>
      <c r="AJ55" s="59" t="s">
        <v>7</v>
      </c>
      <c r="AK55" s="24" t="s">
        <v>790</v>
      </c>
      <c r="AL55" s="60"/>
      <c r="AM55" s="44"/>
      <c r="AN55" s="71" t="s">
        <v>2394</v>
      </c>
      <c r="AO55" s="71"/>
      <c r="AP55" s="71"/>
      <c r="AQ55" s="71"/>
      <c r="AR55" s="71"/>
      <c r="AS55" s="71"/>
      <c r="AT55" s="71"/>
      <c r="AU55" s="71"/>
      <c r="AV55" s="59" t="s">
        <v>7</v>
      </c>
      <c r="AW55" s="24" t="s">
        <v>790</v>
      </c>
      <c r="AX55" s="126"/>
    </row>
    <row r="56" spans="1:50" x14ac:dyDescent="0.2">
      <c r="A56" s="18"/>
      <c r="C56" s="64"/>
      <c r="D56" s="50"/>
      <c r="E56" s="287"/>
      <c r="F56" s="287"/>
      <c r="G56" s="287"/>
      <c r="H56" s="287"/>
      <c r="I56" s="287"/>
      <c r="J56" s="287"/>
      <c r="K56" s="287"/>
      <c r="L56" s="287"/>
      <c r="M56" s="64"/>
      <c r="O56" s="24" t="s">
        <v>1784</v>
      </c>
      <c r="T56" s="59" t="s">
        <v>7</v>
      </c>
      <c r="U56" s="59"/>
      <c r="V56" s="59"/>
      <c r="W56" s="59"/>
      <c r="X56" s="59"/>
      <c r="Y56" s="79">
        <v>8</v>
      </c>
      <c r="AA56" s="106"/>
      <c r="AB56" s="71" t="s">
        <v>2270</v>
      </c>
      <c r="AC56" s="71"/>
      <c r="AD56" s="71"/>
      <c r="AE56" s="71"/>
      <c r="AF56" s="71"/>
      <c r="AG56" s="71"/>
      <c r="AH56" s="59" t="s">
        <v>7</v>
      </c>
      <c r="AI56" s="59"/>
      <c r="AJ56" s="59"/>
      <c r="AK56" s="24" t="s">
        <v>830</v>
      </c>
      <c r="AL56" s="64"/>
      <c r="AM56" s="106"/>
      <c r="AN56" s="71" t="s">
        <v>2270</v>
      </c>
      <c r="AO56" s="71"/>
      <c r="AP56" s="71"/>
      <c r="AQ56" s="71"/>
      <c r="AR56" s="71"/>
      <c r="AS56" s="71"/>
      <c r="AT56" s="59" t="s">
        <v>7</v>
      </c>
      <c r="AU56" s="59"/>
      <c r="AV56" s="59"/>
      <c r="AW56" s="24" t="s">
        <v>830</v>
      </c>
      <c r="AX56" s="19"/>
    </row>
    <row r="57" spans="1:50" x14ac:dyDescent="0.2">
      <c r="A57" s="18"/>
      <c r="C57" s="64"/>
      <c r="D57" s="50"/>
      <c r="E57" s="287"/>
      <c r="F57" s="287"/>
      <c r="G57" s="287"/>
      <c r="H57" s="287"/>
      <c r="I57" s="287"/>
      <c r="J57" s="287"/>
      <c r="K57" s="287"/>
      <c r="L57" s="287"/>
      <c r="M57" s="64"/>
      <c r="T57" s="59"/>
      <c r="U57" s="59"/>
      <c r="V57" s="59"/>
      <c r="W57" s="59"/>
      <c r="X57" s="59"/>
      <c r="Y57" s="79"/>
      <c r="AA57" s="106"/>
      <c r="AB57" s="186"/>
      <c r="AC57" s="186"/>
      <c r="AD57" s="186"/>
      <c r="AE57" s="186"/>
      <c r="AF57" s="186"/>
      <c r="AG57" s="186"/>
      <c r="AH57" s="59"/>
      <c r="AI57" s="59"/>
      <c r="AJ57" s="59"/>
      <c r="AL57" s="64"/>
      <c r="AM57" s="106"/>
      <c r="AN57" s="186"/>
      <c r="AO57" s="186"/>
      <c r="AP57" s="186"/>
      <c r="AQ57" s="186"/>
      <c r="AR57" s="186"/>
      <c r="AS57" s="186"/>
      <c r="AT57" s="59"/>
      <c r="AU57" s="59"/>
      <c r="AV57" s="59"/>
      <c r="AX57" s="19"/>
    </row>
    <row r="58" spans="1:50" x14ac:dyDescent="0.2">
      <c r="A58" s="18"/>
      <c r="C58" s="64"/>
      <c r="D58" s="50"/>
      <c r="E58" s="287"/>
      <c r="F58" s="287"/>
      <c r="G58" s="287"/>
      <c r="H58" s="287"/>
      <c r="I58" s="287"/>
      <c r="J58" s="287"/>
      <c r="K58" s="287"/>
      <c r="L58" s="287"/>
      <c r="M58" s="64"/>
      <c r="P58" s="85"/>
      <c r="Q58" s="21" t="s">
        <v>2400</v>
      </c>
      <c r="R58" s="21"/>
      <c r="S58" s="21"/>
      <c r="T58" s="21"/>
      <c r="U58" s="21"/>
      <c r="V58" s="21"/>
      <c r="W58" s="21"/>
      <c r="X58" s="21"/>
      <c r="Y58" s="79"/>
      <c r="AA58" s="106"/>
      <c r="AB58" s="70"/>
      <c r="AC58" s="70"/>
      <c r="AD58" s="70"/>
      <c r="AE58" s="70"/>
      <c r="AF58" s="59"/>
      <c r="AG58" s="59"/>
      <c r="AH58" s="59"/>
      <c r="AI58" s="59"/>
      <c r="AJ58" s="59"/>
      <c r="AL58" s="64"/>
      <c r="AM58" s="106"/>
      <c r="AN58" s="70"/>
      <c r="AO58" s="70"/>
      <c r="AP58" s="70"/>
      <c r="AQ58" s="70"/>
      <c r="AR58" s="59"/>
      <c r="AS58" s="59"/>
      <c r="AT58" s="59"/>
      <c r="AU58" s="59"/>
      <c r="AV58" s="59"/>
      <c r="AX58" s="19"/>
    </row>
    <row r="59" spans="1:50" ht="6" customHeight="1" x14ac:dyDescent="0.2">
      <c r="A59" s="104"/>
      <c r="B59" s="187"/>
      <c r="C59" s="46"/>
      <c r="D59" s="51"/>
      <c r="E59" s="34"/>
      <c r="F59" s="34"/>
      <c r="G59" s="34"/>
      <c r="H59" s="34"/>
      <c r="I59" s="34"/>
      <c r="J59" s="34"/>
      <c r="K59" s="34"/>
      <c r="L59" s="34"/>
      <c r="M59" s="58"/>
      <c r="N59" s="52"/>
      <c r="O59" s="52"/>
      <c r="P59" s="52"/>
      <c r="Q59" s="52"/>
      <c r="R59" s="52"/>
      <c r="S59" s="52"/>
      <c r="T59" s="52"/>
      <c r="U59" s="52"/>
      <c r="V59" s="52"/>
      <c r="W59" s="52"/>
      <c r="X59" s="52"/>
      <c r="Y59" s="52"/>
      <c r="Z59" s="52"/>
      <c r="AA59" s="51"/>
      <c r="AB59" s="52"/>
      <c r="AC59" s="52"/>
      <c r="AD59" s="52"/>
      <c r="AE59" s="52"/>
      <c r="AF59" s="52"/>
      <c r="AG59" s="52"/>
      <c r="AH59" s="52"/>
      <c r="AI59" s="52"/>
      <c r="AJ59" s="52"/>
      <c r="AK59" s="52"/>
      <c r="AL59" s="58"/>
      <c r="AM59" s="51"/>
      <c r="AN59" s="52"/>
      <c r="AO59" s="52"/>
      <c r="AP59" s="52"/>
      <c r="AQ59" s="52"/>
      <c r="AR59" s="52"/>
      <c r="AS59" s="52"/>
      <c r="AT59" s="52"/>
      <c r="AU59" s="52"/>
      <c r="AV59" s="52"/>
      <c r="AW59" s="52"/>
      <c r="AX59" s="105"/>
    </row>
    <row r="60" spans="1:50" ht="6" customHeight="1" x14ac:dyDescent="0.2">
      <c r="A60" s="119"/>
      <c r="B60" s="184"/>
      <c r="C60" s="60"/>
      <c r="D60" s="50"/>
      <c r="E60" s="70"/>
      <c r="F60" s="70"/>
      <c r="G60" s="70"/>
      <c r="H60" s="70"/>
      <c r="I60" s="70"/>
      <c r="J60" s="70"/>
      <c r="K60" s="70"/>
      <c r="L60" s="70"/>
      <c r="M60" s="64"/>
      <c r="O60" s="70"/>
      <c r="P60" s="70"/>
      <c r="Q60" s="70"/>
      <c r="R60" s="70"/>
      <c r="S60" s="70"/>
      <c r="T60" s="70"/>
      <c r="U60" s="70"/>
      <c r="V60" s="70"/>
      <c r="X60" s="70"/>
      <c r="Y60" s="70"/>
      <c r="Z60" s="28"/>
      <c r="AA60" s="125"/>
      <c r="AB60" s="70"/>
      <c r="AC60" s="70"/>
      <c r="AD60" s="70"/>
      <c r="AE60" s="70"/>
      <c r="AF60" s="70"/>
      <c r="AG60" s="70"/>
      <c r="AH60" s="70"/>
      <c r="AI60" s="70"/>
      <c r="AJ60" s="70"/>
      <c r="AL60" s="64"/>
      <c r="AM60" s="125"/>
      <c r="AN60" s="70"/>
      <c r="AO60" s="70"/>
      <c r="AP60" s="70"/>
      <c r="AQ60" s="70"/>
      <c r="AR60" s="70"/>
      <c r="AS60" s="70"/>
      <c r="AT60" s="70"/>
      <c r="AU60" s="70"/>
      <c r="AV60" s="70"/>
      <c r="AX60" s="19"/>
    </row>
    <row r="61" spans="1:50" ht="11.25" customHeight="1" x14ac:dyDescent="0.2">
      <c r="A61" s="119"/>
      <c r="B61" s="24" t="s">
        <v>754</v>
      </c>
      <c r="C61" s="64"/>
      <c r="D61" s="50"/>
      <c r="E61" s="287" t="str">
        <f ca="1">VLOOKUP(INDIRECT(ADDRESS(ROW(),COLUMN()-3)),Language_Translations,MATCH(Language_Selected,Language_Options,0),FALSE)</f>
        <v>Informal credit/savings groups such as merry-go-rounds, tontines, funeral societies, etc.</v>
      </c>
      <c r="F61" s="287"/>
      <c r="G61" s="287"/>
      <c r="H61" s="287"/>
      <c r="I61" s="287"/>
      <c r="J61" s="287"/>
      <c r="K61" s="287"/>
      <c r="L61" s="287"/>
      <c r="M61" s="64"/>
      <c r="O61" s="24" t="s">
        <v>2290</v>
      </c>
      <c r="Q61" s="59"/>
      <c r="R61" s="59"/>
      <c r="S61" s="59" t="s">
        <v>7</v>
      </c>
      <c r="T61" s="59"/>
      <c r="U61" s="59"/>
      <c r="V61" s="59"/>
      <c r="W61" s="59"/>
      <c r="X61" s="59"/>
      <c r="Y61" s="102" t="s">
        <v>1778</v>
      </c>
      <c r="AA61" s="44"/>
      <c r="AB61" s="71" t="s">
        <v>1768</v>
      </c>
      <c r="AC61" s="71"/>
      <c r="AD61" s="59" t="s">
        <v>7</v>
      </c>
      <c r="AE61" s="59"/>
      <c r="AF61" s="59"/>
      <c r="AG61" s="59"/>
      <c r="AH61" s="59"/>
      <c r="AI61" s="59"/>
      <c r="AJ61" s="59"/>
      <c r="AK61" s="24" t="s">
        <v>784</v>
      </c>
      <c r="AL61" s="60"/>
      <c r="AM61" s="44"/>
      <c r="AN61" s="71" t="s">
        <v>1768</v>
      </c>
      <c r="AO61" s="71"/>
      <c r="AP61" s="59" t="s">
        <v>7</v>
      </c>
      <c r="AQ61" s="59"/>
      <c r="AR61" s="59"/>
      <c r="AS61" s="59"/>
      <c r="AT61" s="59"/>
      <c r="AU61" s="59"/>
      <c r="AV61" s="59"/>
      <c r="AW61" s="24" t="s">
        <v>784</v>
      </c>
      <c r="AX61" s="126"/>
    </row>
    <row r="62" spans="1:50" ht="11.25" customHeight="1" x14ac:dyDescent="0.2">
      <c r="A62" s="119"/>
      <c r="C62" s="64"/>
      <c r="D62" s="50"/>
      <c r="E62" s="287"/>
      <c r="F62" s="287"/>
      <c r="G62" s="287"/>
      <c r="H62" s="287"/>
      <c r="I62" s="287"/>
      <c r="J62" s="287"/>
      <c r="K62" s="287"/>
      <c r="L62" s="287"/>
      <c r="M62" s="64"/>
      <c r="O62" s="24" t="s">
        <v>2291</v>
      </c>
      <c r="Q62" s="59"/>
      <c r="R62" s="59"/>
      <c r="S62" s="59"/>
      <c r="T62" s="59" t="s">
        <v>7</v>
      </c>
      <c r="U62" s="59"/>
      <c r="V62" s="59"/>
      <c r="W62" s="59"/>
      <c r="X62" s="59"/>
      <c r="Y62" s="102">
        <v>2</v>
      </c>
      <c r="AA62" s="44"/>
      <c r="AB62" s="71" t="s">
        <v>2374</v>
      </c>
      <c r="AC62" s="71"/>
      <c r="AD62" s="71"/>
      <c r="AE62" s="71"/>
      <c r="AF62" s="71"/>
      <c r="AG62" s="71"/>
      <c r="AH62" s="71"/>
      <c r="AI62" s="59" t="s">
        <v>7</v>
      </c>
      <c r="AJ62" s="59"/>
      <c r="AK62" s="24" t="s">
        <v>786</v>
      </c>
      <c r="AL62" s="64"/>
      <c r="AM62" s="44"/>
      <c r="AN62" s="71" t="s">
        <v>2374</v>
      </c>
      <c r="AO62" s="71"/>
      <c r="AP62" s="71"/>
      <c r="AQ62" s="71"/>
      <c r="AR62" s="71"/>
      <c r="AS62" s="71"/>
      <c r="AT62" s="71"/>
      <c r="AU62" s="59" t="s">
        <v>7</v>
      </c>
      <c r="AV62" s="59"/>
      <c r="AW62" s="24" t="s">
        <v>786</v>
      </c>
      <c r="AX62" s="19"/>
    </row>
    <row r="63" spans="1:50" ht="11.25" customHeight="1" x14ac:dyDescent="0.2">
      <c r="A63" s="119"/>
      <c r="C63" s="64"/>
      <c r="D63" s="50"/>
      <c r="E63" s="287"/>
      <c r="F63" s="287"/>
      <c r="G63" s="287"/>
      <c r="H63" s="287"/>
      <c r="I63" s="287"/>
      <c r="J63" s="287"/>
      <c r="K63" s="287"/>
      <c r="L63" s="287"/>
      <c r="M63" s="64"/>
      <c r="O63" s="24" t="s">
        <v>2292</v>
      </c>
      <c r="Q63" s="59"/>
      <c r="R63" s="59"/>
      <c r="S63" s="59"/>
      <c r="T63" s="59"/>
      <c r="U63" s="59"/>
      <c r="V63" s="59"/>
      <c r="W63" s="59"/>
      <c r="X63" s="59" t="s">
        <v>7</v>
      </c>
      <c r="Y63" s="102">
        <v>3</v>
      </c>
      <c r="AA63" s="44"/>
      <c r="AB63" s="71" t="s">
        <v>2378</v>
      </c>
      <c r="AC63" s="71"/>
      <c r="AD63" s="71"/>
      <c r="AE63" s="71"/>
      <c r="AF63" s="71"/>
      <c r="AG63" s="71"/>
      <c r="AH63" s="71"/>
      <c r="AI63" s="59" t="s">
        <v>7</v>
      </c>
      <c r="AJ63" s="59"/>
      <c r="AK63" s="24" t="s">
        <v>788</v>
      </c>
      <c r="AL63" s="64"/>
      <c r="AM63" s="44"/>
      <c r="AN63" s="71" t="s">
        <v>2378</v>
      </c>
      <c r="AO63" s="71"/>
      <c r="AP63" s="71"/>
      <c r="AQ63" s="71"/>
      <c r="AR63" s="71"/>
      <c r="AS63" s="71"/>
      <c r="AT63" s="71"/>
      <c r="AU63" s="59" t="s">
        <v>7</v>
      </c>
      <c r="AV63" s="59"/>
      <c r="AW63" s="24" t="s">
        <v>788</v>
      </c>
      <c r="AX63" s="19"/>
    </row>
    <row r="64" spans="1:50" ht="11.25" customHeight="1" x14ac:dyDescent="0.2">
      <c r="A64" s="119"/>
      <c r="C64" s="64"/>
      <c r="D64" s="50"/>
      <c r="E64" s="287"/>
      <c r="F64" s="287"/>
      <c r="G64" s="287"/>
      <c r="H64" s="287"/>
      <c r="I64" s="287"/>
      <c r="J64" s="287"/>
      <c r="K64" s="287"/>
      <c r="L64" s="287"/>
      <c r="M64" s="64"/>
      <c r="O64" s="24" t="s">
        <v>1732</v>
      </c>
      <c r="Q64" s="59" t="s">
        <v>7</v>
      </c>
      <c r="R64" s="59"/>
      <c r="S64" s="59"/>
      <c r="T64" s="59"/>
      <c r="U64" s="59"/>
      <c r="V64" s="59"/>
      <c r="W64" s="59"/>
      <c r="X64" s="59"/>
      <c r="Y64" s="79">
        <v>4</v>
      </c>
      <c r="AA64" s="44"/>
      <c r="AB64" s="71" t="s">
        <v>2394</v>
      </c>
      <c r="AC64" s="71"/>
      <c r="AD64" s="71"/>
      <c r="AE64" s="71"/>
      <c r="AF64" s="71"/>
      <c r="AG64" s="71"/>
      <c r="AH64" s="71"/>
      <c r="AI64" s="71"/>
      <c r="AJ64" s="59" t="s">
        <v>7</v>
      </c>
      <c r="AK64" s="24" t="s">
        <v>790</v>
      </c>
      <c r="AL64" s="60"/>
      <c r="AM64" s="44"/>
      <c r="AN64" s="71" t="s">
        <v>2394</v>
      </c>
      <c r="AO64" s="71"/>
      <c r="AP64" s="71"/>
      <c r="AQ64" s="71"/>
      <c r="AR64" s="71"/>
      <c r="AS64" s="71"/>
      <c r="AT64" s="71"/>
      <c r="AU64" s="71"/>
      <c r="AV64" s="59" t="s">
        <v>7</v>
      </c>
      <c r="AW64" s="24" t="s">
        <v>790</v>
      </c>
      <c r="AX64" s="126"/>
    </row>
    <row r="65" spans="1:68" ht="11.25" customHeight="1" x14ac:dyDescent="0.2">
      <c r="A65" s="18"/>
      <c r="C65" s="64"/>
      <c r="D65" s="50"/>
      <c r="E65" s="287"/>
      <c r="F65" s="287"/>
      <c r="G65" s="287"/>
      <c r="H65" s="287"/>
      <c r="I65" s="287"/>
      <c r="J65" s="287"/>
      <c r="K65" s="287"/>
      <c r="L65" s="287"/>
      <c r="M65" s="64"/>
      <c r="O65" s="24" t="s">
        <v>1784</v>
      </c>
      <c r="T65" s="59" t="s">
        <v>7</v>
      </c>
      <c r="U65" s="59"/>
      <c r="V65" s="59"/>
      <c r="W65" s="59"/>
      <c r="X65" s="59"/>
      <c r="Y65" s="79">
        <v>8</v>
      </c>
      <c r="AA65" s="106"/>
      <c r="AB65" s="71" t="s">
        <v>2270</v>
      </c>
      <c r="AC65" s="71"/>
      <c r="AD65" s="71"/>
      <c r="AE65" s="71"/>
      <c r="AF65" s="71"/>
      <c r="AG65" s="71"/>
      <c r="AH65" s="59" t="s">
        <v>7</v>
      </c>
      <c r="AI65" s="59"/>
      <c r="AJ65" s="59"/>
      <c r="AK65" s="24" t="s">
        <v>830</v>
      </c>
      <c r="AL65" s="64"/>
      <c r="AM65" s="106"/>
      <c r="AN65" s="71" t="s">
        <v>2270</v>
      </c>
      <c r="AO65" s="71"/>
      <c r="AP65" s="71"/>
      <c r="AQ65" s="71"/>
      <c r="AR65" s="71"/>
      <c r="AS65" s="71"/>
      <c r="AT65" s="59" t="s">
        <v>7</v>
      </c>
      <c r="AU65" s="59"/>
      <c r="AV65" s="59"/>
      <c r="AW65" s="24" t="s">
        <v>830</v>
      </c>
      <c r="AX65" s="19"/>
    </row>
    <row r="66" spans="1:68" ht="6" customHeight="1" x14ac:dyDescent="0.2">
      <c r="A66" s="18"/>
      <c r="C66" s="64"/>
      <c r="D66" s="50"/>
      <c r="E66" s="287"/>
      <c r="F66" s="287"/>
      <c r="G66" s="287"/>
      <c r="H66" s="287"/>
      <c r="I66" s="287"/>
      <c r="J66" s="287"/>
      <c r="K66" s="287"/>
      <c r="L66" s="287"/>
      <c r="M66" s="64"/>
      <c r="T66" s="59"/>
      <c r="U66" s="59"/>
      <c r="V66" s="59"/>
      <c r="W66" s="59"/>
      <c r="X66" s="59"/>
      <c r="Y66" s="79"/>
      <c r="AA66" s="106"/>
      <c r="AB66" s="186"/>
      <c r="AC66" s="186"/>
      <c r="AD66" s="186"/>
      <c r="AE66" s="186"/>
      <c r="AF66" s="186"/>
      <c r="AG66" s="186"/>
      <c r="AH66" s="59"/>
      <c r="AI66" s="59"/>
      <c r="AJ66" s="59"/>
      <c r="AL66" s="64"/>
      <c r="AM66" s="106"/>
      <c r="AN66" s="186"/>
      <c r="AO66" s="186"/>
      <c r="AP66" s="186"/>
      <c r="AQ66" s="186"/>
      <c r="AR66" s="186"/>
      <c r="AS66" s="186"/>
      <c r="AT66" s="59"/>
      <c r="AU66" s="59"/>
      <c r="AV66" s="59"/>
      <c r="AX66" s="19"/>
    </row>
    <row r="67" spans="1:68" ht="12" customHeight="1" x14ac:dyDescent="0.2">
      <c r="A67" s="18"/>
      <c r="C67" s="64"/>
      <c r="D67" s="50"/>
      <c r="E67" s="287"/>
      <c r="F67" s="287"/>
      <c r="G67" s="287"/>
      <c r="H67" s="287"/>
      <c r="I67" s="287"/>
      <c r="J67" s="287"/>
      <c r="K67" s="287"/>
      <c r="L67" s="287"/>
      <c r="M67" s="64"/>
      <c r="P67" s="85"/>
      <c r="R67" s="21"/>
      <c r="S67" s="21" t="s">
        <v>2401</v>
      </c>
      <c r="T67" s="21"/>
      <c r="U67" s="21"/>
      <c r="V67" s="21"/>
      <c r="W67" s="21"/>
      <c r="X67" s="21"/>
      <c r="Y67" s="79"/>
      <c r="AA67" s="106"/>
      <c r="AB67" s="70"/>
      <c r="AC67" s="70"/>
      <c r="AD67" s="70"/>
      <c r="AE67" s="70"/>
      <c r="AF67" s="59"/>
      <c r="AG67" s="59"/>
      <c r="AH67" s="59"/>
      <c r="AI67" s="59"/>
      <c r="AJ67" s="59"/>
      <c r="AL67" s="64"/>
      <c r="AM67" s="106"/>
      <c r="AN67" s="70"/>
      <c r="AO67" s="21"/>
      <c r="AQ67" s="70"/>
      <c r="AR67" s="59"/>
      <c r="AS67" s="59"/>
      <c r="AT67" s="59"/>
      <c r="AU67" s="59"/>
      <c r="AV67" s="59"/>
      <c r="AX67" s="19"/>
    </row>
    <row r="68" spans="1:68" ht="6" customHeight="1" x14ac:dyDescent="0.2">
      <c r="A68" s="104"/>
      <c r="B68" s="187"/>
      <c r="C68" s="46"/>
      <c r="D68" s="51"/>
      <c r="E68" s="34"/>
      <c r="F68" s="34"/>
      <c r="G68" s="34"/>
      <c r="H68" s="34"/>
      <c r="I68" s="34"/>
      <c r="J68" s="34"/>
      <c r="K68" s="34"/>
      <c r="L68" s="34"/>
      <c r="M68" s="58"/>
      <c r="N68" s="52"/>
      <c r="O68" s="52"/>
      <c r="P68" s="52"/>
      <c r="Q68" s="52"/>
      <c r="R68" s="52"/>
      <c r="S68" s="52"/>
      <c r="T68" s="52"/>
      <c r="U68" s="52"/>
      <c r="V68" s="52"/>
      <c r="W68" s="52"/>
      <c r="X68" s="52"/>
      <c r="Y68" s="52"/>
      <c r="Z68" s="52"/>
      <c r="AA68" s="51"/>
      <c r="AB68" s="52"/>
      <c r="AC68" s="52"/>
      <c r="AD68" s="52"/>
      <c r="AE68" s="52"/>
      <c r="AF68" s="52"/>
      <c r="AG68" s="52"/>
      <c r="AH68" s="52"/>
      <c r="AI68" s="52"/>
      <c r="AJ68" s="52"/>
      <c r="AK68" s="52"/>
      <c r="AL68" s="58"/>
      <c r="AM68" s="51"/>
      <c r="AN68" s="52"/>
      <c r="AO68" s="52"/>
      <c r="AP68" s="52"/>
      <c r="AQ68" s="52"/>
      <c r="AR68" s="52"/>
      <c r="AS68" s="52"/>
      <c r="AT68" s="52"/>
      <c r="AU68" s="52"/>
      <c r="AV68" s="52"/>
      <c r="AW68" s="52"/>
      <c r="AX68" s="105"/>
    </row>
    <row r="69" spans="1:68" ht="6" customHeight="1" x14ac:dyDescent="0.2">
      <c r="A69" s="108"/>
      <c r="B69" s="28"/>
      <c r="C69" s="28"/>
      <c r="D69" s="26"/>
      <c r="E69" s="28"/>
      <c r="F69" s="28"/>
      <c r="G69" s="28"/>
      <c r="H69" s="28"/>
      <c r="I69" s="28"/>
      <c r="J69" s="28"/>
      <c r="K69" s="28"/>
      <c r="L69" s="28"/>
      <c r="M69" s="28"/>
      <c r="N69" s="28"/>
      <c r="O69" s="28"/>
      <c r="P69" s="28"/>
      <c r="Q69" s="28"/>
      <c r="R69" s="28"/>
      <c r="S69" s="28"/>
      <c r="T69" s="28"/>
      <c r="U69" s="28"/>
      <c r="V69" s="28"/>
      <c r="W69" s="28"/>
      <c r="X69" s="28"/>
      <c r="Y69" s="28"/>
      <c r="Z69" s="27"/>
      <c r="AA69" s="28"/>
      <c r="AB69" s="28"/>
      <c r="AC69" s="28"/>
      <c r="AD69" s="28"/>
      <c r="AE69" s="28"/>
      <c r="AF69" s="28"/>
      <c r="AG69" s="28"/>
      <c r="AH69" s="28"/>
      <c r="AI69" s="28"/>
      <c r="AJ69" s="28"/>
      <c r="AK69" s="28"/>
      <c r="AL69" s="28"/>
      <c r="AM69" s="28"/>
      <c r="AN69" s="28"/>
      <c r="AO69" s="28"/>
      <c r="AP69" s="28"/>
      <c r="AQ69" s="28"/>
      <c r="AR69" s="28"/>
      <c r="AS69" s="26"/>
      <c r="AT69" s="28"/>
      <c r="AU69" s="28"/>
      <c r="AV69" s="28"/>
      <c r="AW69" s="28"/>
      <c r="AX69" s="19"/>
    </row>
    <row r="70" spans="1:68" ht="11.25" customHeight="1" x14ac:dyDescent="0.2">
      <c r="A70" s="18"/>
      <c r="B70" s="24">
        <v>6.3109999999999999</v>
      </c>
      <c r="C70" s="64"/>
      <c r="D70" s="50"/>
      <c r="E70" s="287" t="str">
        <f ca="1">VLOOKUP(INDIRECT(ADDRESS(ROW(),COLUMN()-3)),Language_Translations,MATCH(Language_Selected,Language_Options,0),FALSE)</f>
        <v>Would you or anyone in your household be able to take a loan or borrow cash or in-kind if you wanted to?</v>
      </c>
      <c r="F70" s="287"/>
      <c r="G70" s="287"/>
      <c r="H70" s="287"/>
      <c r="I70" s="287"/>
      <c r="J70" s="287"/>
      <c r="K70" s="287"/>
      <c r="L70" s="287"/>
      <c r="M70" s="280"/>
      <c r="N70" s="280"/>
      <c r="O70" s="280"/>
      <c r="P70" s="280"/>
      <c r="Q70" s="280"/>
      <c r="R70" s="280"/>
      <c r="S70" s="280"/>
      <c r="T70" s="280"/>
      <c r="U70" s="280"/>
      <c r="V70" s="280"/>
      <c r="W70" s="280"/>
      <c r="X70" s="280"/>
      <c r="Z70" s="64"/>
      <c r="AB70" s="24" t="s">
        <v>1731</v>
      </c>
      <c r="AD70" s="59" t="s">
        <v>7</v>
      </c>
      <c r="AE70" s="59"/>
      <c r="AF70" s="59"/>
      <c r="AG70" s="59"/>
      <c r="AH70" s="59"/>
      <c r="AI70" s="59"/>
      <c r="AJ70" s="59"/>
      <c r="AK70" s="59"/>
      <c r="AL70" s="59"/>
      <c r="AM70" s="59"/>
      <c r="AN70" s="59"/>
      <c r="AO70" s="59"/>
      <c r="AP70" s="59"/>
      <c r="AQ70" s="102" t="s">
        <v>1778</v>
      </c>
      <c r="AS70" s="50"/>
      <c r="AT70" s="303" t="s">
        <v>2402</v>
      </c>
      <c r="AU70" s="303"/>
      <c r="AV70" s="303"/>
      <c r="AW70" s="303"/>
      <c r="AX70" s="19"/>
    </row>
    <row r="71" spans="1:68" ht="11.25" customHeight="1" x14ac:dyDescent="0.2">
      <c r="A71" s="18"/>
      <c r="C71" s="64"/>
      <c r="D71" s="50"/>
      <c r="E71" s="287"/>
      <c r="F71" s="287"/>
      <c r="G71" s="287"/>
      <c r="H71" s="287"/>
      <c r="I71" s="287"/>
      <c r="J71" s="287"/>
      <c r="K71" s="287"/>
      <c r="L71" s="287"/>
      <c r="M71" s="280"/>
      <c r="N71" s="280"/>
      <c r="O71" s="280"/>
      <c r="P71" s="280"/>
      <c r="Q71" s="280"/>
      <c r="R71" s="280"/>
      <c r="S71" s="280"/>
      <c r="T71" s="280"/>
      <c r="U71" s="280"/>
      <c r="V71" s="280"/>
      <c r="W71" s="280"/>
      <c r="X71" s="280"/>
      <c r="Z71" s="64"/>
      <c r="AB71" s="24" t="s">
        <v>1732</v>
      </c>
      <c r="AD71" s="59" t="s">
        <v>7</v>
      </c>
      <c r="AE71" s="59"/>
      <c r="AF71" s="59"/>
      <c r="AG71" s="59"/>
      <c r="AH71" s="59"/>
      <c r="AI71" s="59"/>
      <c r="AJ71" s="59"/>
      <c r="AK71" s="59"/>
      <c r="AL71" s="59"/>
      <c r="AM71" s="59"/>
      <c r="AN71" s="59"/>
      <c r="AO71" s="59"/>
      <c r="AP71" s="59"/>
      <c r="AQ71" s="102" t="s">
        <v>1783</v>
      </c>
      <c r="AS71" s="50"/>
      <c r="AT71" s="303"/>
      <c r="AU71" s="303"/>
      <c r="AV71" s="303"/>
      <c r="AW71" s="303"/>
      <c r="AX71" s="19"/>
    </row>
    <row r="72" spans="1:68" ht="6" customHeight="1" thickBot="1" x14ac:dyDescent="0.25">
      <c r="A72" s="111"/>
      <c r="B72" s="57"/>
      <c r="C72" s="57"/>
      <c r="D72" s="10"/>
      <c r="E72" s="57"/>
      <c r="F72" s="57"/>
      <c r="G72" s="57"/>
      <c r="H72" s="57"/>
      <c r="I72" s="57"/>
      <c r="J72" s="57"/>
      <c r="K72" s="57"/>
      <c r="L72" s="57"/>
      <c r="M72" s="57"/>
      <c r="N72" s="57"/>
      <c r="O72" s="57"/>
      <c r="P72" s="57"/>
      <c r="Q72" s="57"/>
      <c r="R72" s="57"/>
      <c r="S72" s="57"/>
      <c r="T72" s="57"/>
      <c r="U72" s="57"/>
      <c r="V72" s="57"/>
      <c r="W72" s="57"/>
      <c r="X72" s="57"/>
      <c r="Y72" s="57"/>
      <c r="Z72" s="9"/>
      <c r="AA72" s="57"/>
      <c r="AB72" s="57"/>
      <c r="AC72" s="57"/>
      <c r="AD72" s="57"/>
      <c r="AE72" s="57"/>
      <c r="AF72" s="57"/>
      <c r="AG72" s="57"/>
      <c r="AH72" s="57"/>
      <c r="AI72" s="57"/>
      <c r="AJ72" s="57"/>
      <c r="AK72" s="57"/>
      <c r="AL72" s="57"/>
      <c r="AM72" s="57"/>
      <c r="AN72" s="57"/>
      <c r="AO72" s="57"/>
      <c r="AP72" s="57"/>
      <c r="AQ72" s="57"/>
      <c r="AR72" s="57"/>
      <c r="AS72" s="10"/>
      <c r="AT72" s="57"/>
      <c r="AU72" s="57"/>
      <c r="AV72" s="57"/>
      <c r="AW72" s="57"/>
      <c r="AX72" s="20"/>
    </row>
    <row r="73" spans="1:68" ht="6" customHeight="1" x14ac:dyDescent="0.2">
      <c r="A73" s="18"/>
      <c r="AX73" s="19"/>
    </row>
    <row r="74" spans="1:68" x14ac:dyDescent="0.2">
      <c r="A74" s="18"/>
      <c r="B74" s="86" t="s">
        <v>109</v>
      </c>
      <c r="V74" s="79"/>
      <c r="AG74" s="79"/>
      <c r="AT74" s="79"/>
      <c r="AX74" s="19"/>
      <c r="BE74" s="79"/>
      <c r="BP74" s="79"/>
    </row>
    <row r="75" spans="1:68" ht="11.25" customHeight="1" x14ac:dyDescent="0.2">
      <c r="A75" s="18"/>
      <c r="B75" s="323" t="s">
        <v>2403</v>
      </c>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107"/>
      <c r="AY75" s="84"/>
      <c r="AZ75" s="84"/>
      <c r="BA75" s="84"/>
      <c r="BB75" s="84"/>
      <c r="BC75" s="84"/>
      <c r="BD75" s="84"/>
      <c r="BE75" s="84"/>
      <c r="BF75" s="84"/>
      <c r="BG75" s="84"/>
      <c r="BH75" s="84"/>
      <c r="BI75" s="84"/>
      <c r="BJ75" s="84"/>
      <c r="BK75" s="84"/>
      <c r="BL75" s="84"/>
      <c r="BM75" s="84"/>
      <c r="BN75" s="84"/>
      <c r="BO75" s="84"/>
      <c r="BP75" s="79"/>
    </row>
    <row r="76" spans="1:68" ht="11.25" customHeight="1" thickBot="1" x14ac:dyDescent="0.25">
      <c r="A76" s="111"/>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20"/>
    </row>
    <row r="79" spans="1:68" x14ac:dyDescent="0.2">
      <c r="Z79" s="24" t="s">
        <v>3938</v>
      </c>
    </row>
  </sheetData>
  <sheetProtection formatCells="0" formatRows="0" insertRows="0" deleteRows="0"/>
  <customSheetViews>
    <customSheetView guid="{C8675551-16E7-419E-A46B-98CE5E669F10}" showPageBreaks="1" printArea="1" view="pageBreakPreview">
      <selection activeCell="BH58" sqref="BH58"/>
      <pageMargins left="0" right="0" top="0" bottom="0" header="0" footer="0"/>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AE27" sqref="AE27:AK27"/>
      <pageMargins left="0" right="0" top="0" bottom="0" header="0" footer="0"/>
      <printOptions horizontalCentered="1"/>
      <pageSetup paperSize="9" scale="85" orientation="portrait" r:id="rId2"/>
      <headerFooter>
        <oddFooter>&amp;CW-&amp;P</oddFooter>
      </headerFooter>
    </customSheetView>
  </customSheetViews>
  <mergeCells count="20">
    <mergeCell ref="E16:L18"/>
    <mergeCell ref="E25:L27"/>
    <mergeCell ref="E34:L36"/>
    <mergeCell ref="A1:AX1"/>
    <mergeCell ref="E3:AX3"/>
    <mergeCell ref="A6:C6"/>
    <mergeCell ref="O6:W6"/>
    <mergeCell ref="X6:Z6"/>
    <mergeCell ref="AB6:AJ6"/>
    <mergeCell ref="AN6:AV6"/>
    <mergeCell ref="E6:L6"/>
    <mergeCell ref="O9:Y13"/>
    <mergeCell ref="AB9:AK13"/>
    <mergeCell ref="AN9:AW13"/>
    <mergeCell ref="B75:AW75"/>
    <mergeCell ref="E52:L58"/>
    <mergeCell ref="E43:L45"/>
    <mergeCell ref="E61:L67"/>
    <mergeCell ref="E70:X71"/>
    <mergeCell ref="AT70:AW71"/>
  </mergeCells>
  <printOptions horizontalCentered="1"/>
  <pageMargins left="0.5" right="0.5" top="0.5" bottom="0.5" header="0.3" footer="0.3"/>
  <pageSetup paperSize="9" scale="85" orientation="portrait" r:id="rId3"/>
  <headerFooter>
    <oddFooter>&amp;CW-&amp;P</oddFooter>
  </headerFooter>
  <ignoredErrors>
    <ignoredError sqref="Y16:AM18 Y23:AV24 Y22:AA22 AA33:AV33 AA42:AV42 Y51:AV51 Y20:AJ20 AL20:AM20 Y19:AA19 AC19:AI19 AK19:AM19 Y42:Z42 Y33:Z33 Y25:Z32 Y34:Z41 Y43:Z48 Y52:AW69 Y71:AW74 Y70:AS70 AU70:AW70" numberStoredAsText="1"/>
  </ignoredError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tabColor rgb="FFFFFF99"/>
  </sheetPr>
  <dimension ref="A1:AQ90"/>
  <sheetViews>
    <sheetView view="pageBreakPreview" zoomScaleSheetLayoutView="100" workbookViewId="0">
      <selection activeCell="CB39" sqref="CB39"/>
    </sheetView>
  </sheetViews>
  <sheetFormatPr defaultColWidth="2.6640625" defaultRowHeight="11.25" x14ac:dyDescent="0.2"/>
  <cols>
    <col min="1" max="1" width="1.83203125" style="24" customWidth="1"/>
    <col min="2" max="2" width="4.83203125" style="24" customWidth="1"/>
    <col min="3" max="4" width="1.83203125" style="24" customWidth="1"/>
    <col min="5" max="18" width="2.83203125" style="24" customWidth="1"/>
    <col min="19" max="20" width="1.83203125" style="24" customWidth="1"/>
    <col min="21" max="31" width="2.83203125" style="24" customWidth="1"/>
    <col min="32" max="33" width="1.83203125" style="24" customWidth="1"/>
    <col min="34" max="42" width="2.83203125" style="24" customWidth="1"/>
    <col min="43" max="43" width="1.83203125" style="24" customWidth="1"/>
    <col min="44" max="47" width="2.6640625" style="24"/>
    <col min="48" max="48" width="5" style="24" bestFit="1" customWidth="1"/>
    <col min="49" max="16384" width="2.6640625" style="24"/>
  </cols>
  <sheetData>
    <row r="1" spans="1:43" ht="11.25" customHeight="1" x14ac:dyDescent="0.2">
      <c r="A1" s="301" t="s">
        <v>2404</v>
      </c>
      <c r="B1" s="305"/>
      <c r="C1" s="305"/>
      <c r="D1" s="305"/>
      <c r="E1" s="305"/>
      <c r="F1" s="305"/>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row>
    <row r="2" spans="1:43" ht="6" customHeight="1" x14ac:dyDescent="0.2">
      <c r="A2" s="176"/>
      <c r="B2" s="183"/>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row>
    <row r="3" spans="1:43" ht="11.25" customHeight="1" x14ac:dyDescent="0.2">
      <c r="A3" s="176"/>
      <c r="B3" s="347" t="s">
        <v>4353</v>
      </c>
      <c r="E3" s="287" t="str">
        <f ca="1">VLOOKUP(INDIRECT(ADDRESS(ROW(),COLUMN()-3)),Language_Translations,MATCH(Language_Selected,Language_Options,0),FALSE)</f>
        <v>The next few questions are about different groups or organizations that may exist in your community.</v>
      </c>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287"/>
      <c r="AQ3" s="287"/>
    </row>
    <row r="4" spans="1:43" ht="6" customHeight="1" thickBot="1" x14ac:dyDescent="0.25">
      <c r="A4" s="10"/>
      <c r="B4" s="185"/>
      <c r="C4" s="57"/>
      <c r="D4" s="57"/>
      <c r="E4" s="42"/>
      <c r="F4" s="42"/>
      <c r="G4" s="42"/>
      <c r="H4" s="42"/>
      <c r="I4" s="42"/>
      <c r="J4" s="42"/>
      <c r="K4" s="42"/>
      <c r="L4" s="42"/>
      <c r="M4" s="42"/>
      <c r="N4" s="42"/>
      <c r="O4" s="42"/>
      <c r="P4" s="42"/>
      <c r="Q4" s="42"/>
      <c r="R4" s="42"/>
      <c r="S4" s="57"/>
      <c r="T4" s="57"/>
      <c r="U4" s="57"/>
      <c r="V4" s="57"/>
      <c r="W4" s="57"/>
      <c r="X4" s="57"/>
      <c r="Y4" s="57"/>
      <c r="Z4" s="57"/>
      <c r="AA4" s="57"/>
      <c r="AB4" s="57"/>
      <c r="AC4" s="57"/>
      <c r="AD4" s="57"/>
      <c r="AE4" s="57"/>
      <c r="AF4" s="57"/>
      <c r="AG4" s="57"/>
      <c r="AH4" s="57"/>
      <c r="AI4" s="57"/>
      <c r="AJ4" s="57"/>
      <c r="AK4" s="57"/>
      <c r="AL4" s="57"/>
      <c r="AM4" s="57"/>
      <c r="AN4" s="57"/>
      <c r="AO4" s="57"/>
      <c r="AP4" s="57"/>
      <c r="AQ4" s="57"/>
    </row>
    <row r="5" spans="1:43" ht="6" customHeight="1" x14ac:dyDescent="0.2">
      <c r="A5" s="15"/>
      <c r="B5" s="13"/>
      <c r="C5" s="14"/>
      <c r="D5" s="15"/>
      <c r="E5" s="47"/>
      <c r="F5" s="47"/>
      <c r="G5" s="47"/>
      <c r="H5" s="47"/>
      <c r="I5" s="47"/>
      <c r="J5" s="47"/>
      <c r="K5" s="47"/>
      <c r="L5" s="47"/>
      <c r="M5" s="47"/>
      <c r="N5" s="47"/>
      <c r="O5" s="47"/>
      <c r="P5" s="47"/>
      <c r="Q5" s="47"/>
      <c r="R5" s="47"/>
      <c r="S5" s="14"/>
      <c r="T5" s="16"/>
      <c r="U5" s="16"/>
      <c r="V5" s="16"/>
      <c r="W5" s="16"/>
      <c r="X5" s="16"/>
      <c r="Y5" s="16"/>
      <c r="Z5" s="16"/>
      <c r="AA5" s="16"/>
      <c r="AB5" s="16"/>
      <c r="AC5" s="16"/>
      <c r="AD5" s="16"/>
      <c r="AE5" s="16"/>
      <c r="AF5" s="16"/>
      <c r="AG5" s="15"/>
      <c r="AH5" s="16"/>
      <c r="AI5" s="16"/>
      <c r="AJ5" s="16"/>
      <c r="AK5" s="16"/>
      <c r="AL5" s="16"/>
      <c r="AM5" s="16"/>
      <c r="AN5" s="16"/>
      <c r="AO5" s="16"/>
      <c r="AP5" s="16"/>
      <c r="AQ5" s="14"/>
    </row>
    <row r="6" spans="1:43" s="86" customFormat="1" ht="11.25" customHeight="1" x14ac:dyDescent="0.2">
      <c r="A6" s="319" t="s">
        <v>2370</v>
      </c>
      <c r="B6" s="317"/>
      <c r="C6" s="317"/>
      <c r="D6" s="35"/>
      <c r="E6" s="317" t="s">
        <v>4439</v>
      </c>
      <c r="F6" s="317"/>
      <c r="G6" s="317"/>
      <c r="H6" s="317"/>
      <c r="I6" s="317"/>
      <c r="J6" s="317"/>
      <c r="K6" s="317"/>
      <c r="L6" s="317"/>
      <c r="M6" s="317"/>
      <c r="N6" s="317"/>
      <c r="O6" s="317"/>
      <c r="P6" s="317"/>
      <c r="Q6" s="317"/>
      <c r="R6" s="317"/>
      <c r="S6" s="48"/>
      <c r="T6" s="128"/>
      <c r="U6" s="318" t="s">
        <v>3159</v>
      </c>
      <c r="V6" s="318"/>
      <c r="W6" s="318"/>
      <c r="X6" s="318"/>
      <c r="Y6" s="318"/>
      <c r="Z6" s="318"/>
      <c r="AA6" s="318"/>
      <c r="AB6" s="318"/>
      <c r="AC6" s="318"/>
      <c r="AD6" s="318"/>
      <c r="AE6" s="318"/>
      <c r="AF6" s="39"/>
      <c r="AG6" s="45"/>
      <c r="AH6" s="318" t="s">
        <v>3160</v>
      </c>
      <c r="AI6" s="318"/>
      <c r="AJ6" s="318"/>
      <c r="AK6" s="318"/>
      <c r="AL6" s="318"/>
      <c r="AM6" s="318"/>
      <c r="AN6" s="318"/>
      <c r="AO6" s="318"/>
      <c r="AP6" s="318"/>
      <c r="AQ6" s="40"/>
    </row>
    <row r="7" spans="1:43" ht="6" customHeight="1" thickBot="1" x14ac:dyDescent="0.25">
      <c r="A7" s="164"/>
      <c r="B7" s="160"/>
      <c r="C7" s="160"/>
      <c r="D7" s="164"/>
      <c r="E7" s="160"/>
      <c r="F7" s="160"/>
      <c r="G7" s="160"/>
      <c r="H7" s="160"/>
      <c r="I7" s="160"/>
      <c r="J7" s="160"/>
      <c r="K7" s="160"/>
      <c r="L7" s="160"/>
      <c r="M7" s="160"/>
      <c r="N7" s="160"/>
      <c r="O7" s="160"/>
      <c r="P7" s="160"/>
      <c r="Q7" s="160"/>
      <c r="R7" s="160"/>
      <c r="S7" s="163"/>
      <c r="T7" s="160"/>
      <c r="U7" s="160"/>
      <c r="V7" s="160"/>
      <c r="W7" s="160"/>
      <c r="X7" s="160"/>
      <c r="Y7" s="160"/>
      <c r="Z7" s="160"/>
      <c r="AA7" s="160"/>
      <c r="AB7" s="160"/>
      <c r="AC7" s="160"/>
      <c r="AD7" s="160"/>
      <c r="AE7" s="160"/>
      <c r="AF7" s="160"/>
      <c r="AG7" s="164"/>
      <c r="AH7" s="160"/>
      <c r="AI7" s="160"/>
      <c r="AJ7" s="160"/>
      <c r="AK7" s="160"/>
      <c r="AL7" s="160"/>
      <c r="AM7" s="160"/>
      <c r="AN7" s="160"/>
      <c r="AO7" s="160"/>
      <c r="AP7" s="160"/>
      <c r="AQ7" s="163"/>
    </row>
    <row r="8" spans="1:43" ht="6" customHeight="1" x14ac:dyDescent="0.2">
      <c r="A8" s="50"/>
      <c r="C8" s="64"/>
      <c r="D8" s="50"/>
      <c r="S8" s="64"/>
      <c r="AG8" s="50"/>
      <c r="AQ8" s="64"/>
    </row>
    <row r="9" spans="1:43" ht="11.25" customHeight="1" x14ac:dyDescent="0.2">
      <c r="A9" s="44"/>
      <c r="B9" s="70"/>
      <c r="C9" s="60"/>
      <c r="D9" s="50"/>
      <c r="E9" s="70"/>
      <c r="F9" s="70"/>
      <c r="G9" s="70"/>
      <c r="H9" s="70"/>
      <c r="I9" s="70"/>
      <c r="J9" s="70"/>
      <c r="K9" s="70"/>
      <c r="L9" s="70"/>
      <c r="M9" s="70"/>
      <c r="N9" s="70"/>
      <c r="O9" s="70"/>
      <c r="P9" s="70"/>
      <c r="Q9" s="70"/>
      <c r="R9" s="70"/>
      <c r="S9" s="64"/>
      <c r="U9" s="300" t="str">
        <f ca="1">VLOOKUP(INDIRECT(ADDRESS(ROW()-3,COLUMN())),Language_Translations,MATCH(Language_Selected,Language_Options,0),FALSE)</f>
        <v>Is there a [GROUP] in your community?</v>
      </c>
      <c r="V9" s="300"/>
      <c r="W9" s="300"/>
      <c r="X9" s="300"/>
      <c r="Y9" s="300"/>
      <c r="Z9" s="300"/>
      <c r="AA9" s="300"/>
      <c r="AB9" s="300"/>
      <c r="AC9" s="300"/>
      <c r="AD9" s="300"/>
      <c r="AE9" s="300"/>
      <c r="AF9" s="70"/>
      <c r="AG9" s="44"/>
      <c r="AH9" s="300" t="str">
        <f ca="1">VLOOKUP(INDIRECT(ADDRESS(ROW()-3,COLUMN())),Language_Translations,MATCH(Language_Selected,Language_Options,0),FALSE)</f>
        <v>Are you an active member of this [GROUP]?</v>
      </c>
      <c r="AI9" s="300"/>
      <c r="AJ9" s="300"/>
      <c r="AK9" s="300"/>
      <c r="AL9" s="300"/>
      <c r="AM9" s="300"/>
      <c r="AN9" s="300"/>
      <c r="AO9" s="300"/>
      <c r="AP9" s="300"/>
      <c r="AQ9" s="60"/>
    </row>
    <row r="10" spans="1:43" ht="11.25" customHeight="1" x14ac:dyDescent="0.2">
      <c r="A10" s="44"/>
      <c r="B10" s="70"/>
      <c r="C10" s="60"/>
      <c r="D10" s="50"/>
      <c r="E10" s="70"/>
      <c r="F10" s="70"/>
      <c r="G10" s="70"/>
      <c r="H10" s="70"/>
      <c r="I10" s="70"/>
      <c r="J10" s="70"/>
      <c r="K10" s="70"/>
      <c r="L10" s="70"/>
      <c r="M10" s="70"/>
      <c r="N10" s="70"/>
      <c r="O10" s="70"/>
      <c r="P10" s="70"/>
      <c r="Q10" s="70"/>
      <c r="R10" s="70"/>
      <c r="S10" s="64"/>
      <c r="U10" s="300"/>
      <c r="V10" s="300"/>
      <c r="W10" s="300"/>
      <c r="X10" s="300"/>
      <c r="Y10" s="300"/>
      <c r="Z10" s="300"/>
      <c r="AA10" s="300"/>
      <c r="AB10" s="300"/>
      <c r="AC10" s="300"/>
      <c r="AD10" s="300"/>
      <c r="AE10" s="300"/>
      <c r="AF10" s="70"/>
      <c r="AG10" s="44"/>
      <c r="AH10" s="300"/>
      <c r="AI10" s="300"/>
      <c r="AJ10" s="300"/>
      <c r="AK10" s="300"/>
      <c r="AL10" s="300"/>
      <c r="AM10" s="300"/>
      <c r="AN10" s="300"/>
      <c r="AO10" s="300"/>
      <c r="AP10" s="300"/>
      <c r="AQ10" s="60"/>
    </row>
    <row r="11" spans="1:43" ht="6" customHeight="1" x14ac:dyDescent="0.2">
      <c r="A11" s="74"/>
      <c r="B11" s="34"/>
      <c r="C11" s="46"/>
      <c r="D11" s="51"/>
      <c r="E11" s="34"/>
      <c r="F11" s="34"/>
      <c r="G11" s="34"/>
      <c r="H11" s="34"/>
      <c r="I11" s="34"/>
      <c r="J11" s="34"/>
      <c r="K11" s="34"/>
      <c r="L11" s="34"/>
      <c r="M11" s="34"/>
      <c r="N11" s="34"/>
      <c r="O11" s="34"/>
      <c r="P11" s="34"/>
      <c r="Q11" s="34"/>
      <c r="R11" s="34"/>
      <c r="S11" s="58"/>
      <c r="T11" s="52"/>
      <c r="U11" s="43"/>
      <c r="V11" s="43"/>
      <c r="W11" s="43"/>
      <c r="X11" s="43"/>
      <c r="Y11" s="43"/>
      <c r="Z11" s="43"/>
      <c r="AA11" s="43"/>
      <c r="AB11" s="43"/>
      <c r="AC11" s="43"/>
      <c r="AD11" s="43"/>
      <c r="AE11" s="43"/>
      <c r="AF11" s="43"/>
      <c r="AG11" s="124"/>
      <c r="AH11" s="43"/>
      <c r="AI11" s="43"/>
      <c r="AJ11" s="43"/>
      <c r="AK11" s="43"/>
      <c r="AL11" s="43"/>
      <c r="AM11" s="43"/>
      <c r="AN11" s="43"/>
      <c r="AO11" s="43"/>
      <c r="AP11" s="43"/>
      <c r="AQ11" s="127"/>
    </row>
    <row r="12" spans="1:43" ht="6" customHeight="1" x14ac:dyDescent="0.2">
      <c r="A12" s="44"/>
      <c r="B12" s="70"/>
      <c r="C12" s="60"/>
      <c r="D12" s="50"/>
      <c r="E12" s="70"/>
      <c r="F12" s="70"/>
      <c r="G12" s="70"/>
      <c r="H12" s="70"/>
      <c r="I12" s="70"/>
      <c r="J12" s="70"/>
      <c r="K12" s="70"/>
      <c r="L12" s="70"/>
      <c r="M12" s="70"/>
      <c r="N12" s="70"/>
      <c r="O12" s="70"/>
      <c r="P12" s="70"/>
      <c r="Q12" s="70"/>
      <c r="R12" s="70"/>
      <c r="S12" s="64"/>
      <c r="U12" s="70"/>
      <c r="V12" s="70"/>
      <c r="W12" s="70"/>
      <c r="X12" s="70"/>
      <c r="Y12" s="70"/>
      <c r="Z12" s="70"/>
      <c r="AA12" s="70"/>
      <c r="AB12" s="70"/>
      <c r="AC12" s="70"/>
      <c r="AD12" s="70"/>
      <c r="AE12" s="70"/>
      <c r="AF12" s="70"/>
      <c r="AG12" s="125"/>
      <c r="AH12" s="70"/>
      <c r="AI12" s="70"/>
      <c r="AJ12" s="70"/>
      <c r="AK12" s="70"/>
      <c r="AL12" s="70"/>
      <c r="AM12" s="70"/>
      <c r="AN12" s="70"/>
      <c r="AO12" s="70"/>
      <c r="AP12" s="70"/>
      <c r="AQ12" s="60"/>
    </row>
    <row r="13" spans="1:43" ht="11.25" customHeight="1" x14ac:dyDescent="0.2">
      <c r="A13" s="44"/>
      <c r="B13" s="79" t="s">
        <v>760</v>
      </c>
      <c r="C13" s="64"/>
      <c r="D13" s="50"/>
      <c r="E13" s="287" t="str">
        <f ca="1">VLOOKUP(INDIRECT(ADDRESS(ROW(),COLUMN()-3)),Language_Translations,MATCH(Language_Selected,Language_Options,0),FALSE)</f>
        <v>Agricultural, livestock, or fisheries producer’s group (including marketing groups)</v>
      </c>
      <c r="F13" s="287"/>
      <c r="G13" s="287"/>
      <c r="H13" s="287"/>
      <c r="I13" s="287"/>
      <c r="J13" s="287"/>
      <c r="K13" s="287"/>
      <c r="L13" s="287"/>
      <c r="M13" s="287"/>
      <c r="N13" s="287"/>
      <c r="O13" s="287"/>
      <c r="P13" s="287"/>
      <c r="Q13" s="287"/>
      <c r="R13" s="287"/>
      <c r="S13" s="64"/>
      <c r="U13" s="24" t="s">
        <v>1731</v>
      </c>
      <c r="W13" s="59" t="s">
        <v>7</v>
      </c>
      <c r="X13" s="59"/>
      <c r="Y13" s="59"/>
      <c r="Z13" s="59"/>
      <c r="AA13" s="59"/>
      <c r="AB13" s="59"/>
      <c r="AC13" s="59"/>
      <c r="AD13" s="59"/>
      <c r="AE13" s="102" t="s">
        <v>1778</v>
      </c>
      <c r="AG13" s="44"/>
      <c r="AH13" s="287" t="s">
        <v>1731</v>
      </c>
      <c r="AI13" s="287"/>
      <c r="AJ13" s="59" t="s">
        <v>7</v>
      </c>
      <c r="AK13" s="59"/>
      <c r="AL13" s="59"/>
      <c r="AM13" s="59"/>
      <c r="AN13" s="59"/>
      <c r="AO13" s="59"/>
      <c r="AP13" s="24">
        <v>1</v>
      </c>
      <c r="AQ13" s="64"/>
    </row>
    <row r="14" spans="1:43" ht="11.25" customHeight="1" x14ac:dyDescent="0.2">
      <c r="A14" s="44"/>
      <c r="B14" s="79"/>
      <c r="C14" s="64"/>
      <c r="D14" s="50"/>
      <c r="E14" s="287"/>
      <c r="F14" s="287"/>
      <c r="G14" s="287"/>
      <c r="H14" s="287"/>
      <c r="I14" s="287"/>
      <c r="J14" s="287"/>
      <c r="K14" s="287"/>
      <c r="L14" s="287"/>
      <c r="M14" s="287"/>
      <c r="N14" s="287"/>
      <c r="O14" s="287"/>
      <c r="P14" s="287"/>
      <c r="Q14" s="287"/>
      <c r="R14" s="287"/>
      <c r="S14" s="64"/>
      <c r="U14" s="24" t="s">
        <v>1732</v>
      </c>
      <c r="W14" s="59" t="s">
        <v>7</v>
      </c>
      <c r="X14" s="59"/>
      <c r="Y14" s="59"/>
      <c r="Z14" s="59"/>
      <c r="AA14" s="59"/>
      <c r="AB14" s="59"/>
      <c r="AC14" s="59"/>
      <c r="AD14" s="59"/>
      <c r="AE14" s="79">
        <v>2</v>
      </c>
      <c r="AG14" s="44"/>
      <c r="AH14" s="287" t="s">
        <v>1732</v>
      </c>
      <c r="AI14" s="287"/>
      <c r="AJ14" s="59" t="s">
        <v>7</v>
      </c>
      <c r="AK14" s="59"/>
      <c r="AL14" s="59"/>
      <c r="AM14" s="59"/>
      <c r="AN14" s="59"/>
      <c r="AO14" s="59"/>
      <c r="AP14" s="24">
        <v>2</v>
      </c>
      <c r="AQ14" s="64"/>
    </row>
    <row r="15" spans="1:43" ht="11.25" customHeight="1" x14ac:dyDescent="0.2">
      <c r="A15" s="50"/>
      <c r="B15" s="79"/>
      <c r="C15" s="64"/>
      <c r="D15" s="50"/>
      <c r="E15" s="287"/>
      <c r="F15" s="287"/>
      <c r="G15" s="287"/>
      <c r="H15" s="287"/>
      <c r="I15" s="287"/>
      <c r="J15" s="287"/>
      <c r="K15" s="287"/>
      <c r="L15" s="287"/>
      <c r="M15" s="287"/>
      <c r="N15" s="287"/>
      <c r="O15" s="287"/>
      <c r="P15" s="287"/>
      <c r="Q15" s="287"/>
      <c r="R15" s="287"/>
      <c r="S15" s="64"/>
      <c r="U15" s="24" t="s">
        <v>1784</v>
      </c>
      <c r="Z15" s="59" t="s">
        <v>7</v>
      </c>
      <c r="AA15" s="59"/>
      <c r="AB15" s="59"/>
      <c r="AC15" s="59"/>
      <c r="AD15" s="59"/>
      <c r="AE15" s="79">
        <v>8</v>
      </c>
      <c r="AG15" s="106"/>
      <c r="AH15" s="287" t="s">
        <v>61</v>
      </c>
      <c r="AI15" s="287"/>
      <c r="AJ15" s="287"/>
      <c r="AK15" s="287"/>
      <c r="AL15" s="59" t="s">
        <v>7</v>
      </c>
      <c r="AM15" s="59"/>
      <c r="AN15" s="59"/>
      <c r="AO15" s="59"/>
      <c r="AP15" s="24">
        <v>7</v>
      </c>
      <c r="AQ15" s="64"/>
    </row>
    <row r="16" spans="1:43" ht="6" customHeight="1" x14ac:dyDescent="0.2">
      <c r="A16" s="50"/>
      <c r="B16" s="79"/>
      <c r="C16" s="64"/>
      <c r="D16" s="50"/>
      <c r="E16" s="184"/>
      <c r="F16" s="184"/>
      <c r="G16" s="184"/>
      <c r="H16" s="184"/>
      <c r="I16" s="184"/>
      <c r="J16" s="184"/>
      <c r="K16" s="184"/>
      <c r="L16" s="184"/>
      <c r="M16" s="184"/>
      <c r="N16" s="184"/>
      <c r="O16" s="184"/>
      <c r="P16" s="184"/>
      <c r="Q16" s="184"/>
      <c r="R16" s="184"/>
      <c r="S16" s="64"/>
      <c r="Z16" s="59"/>
      <c r="AA16" s="59"/>
      <c r="AB16" s="59"/>
      <c r="AC16" s="59"/>
      <c r="AD16" s="59"/>
      <c r="AE16" s="79"/>
      <c r="AG16" s="106"/>
      <c r="AH16" s="184"/>
      <c r="AI16" s="184"/>
      <c r="AJ16" s="184"/>
      <c r="AK16" s="184"/>
      <c r="AL16" s="59"/>
      <c r="AM16" s="59"/>
      <c r="AN16" s="59"/>
      <c r="AO16" s="59"/>
      <c r="AP16" s="59"/>
      <c r="AQ16" s="64"/>
    </row>
    <row r="17" spans="1:43" ht="11.25" customHeight="1" x14ac:dyDescent="0.2">
      <c r="A17" s="50"/>
      <c r="B17" s="79"/>
      <c r="C17" s="64"/>
      <c r="D17" s="50"/>
      <c r="E17" s="70"/>
      <c r="F17" s="70"/>
      <c r="G17" s="70"/>
      <c r="H17" s="70"/>
      <c r="I17" s="70"/>
      <c r="J17" s="70"/>
      <c r="K17" s="70"/>
      <c r="L17" s="70"/>
      <c r="M17" s="70"/>
      <c r="N17" s="70"/>
      <c r="O17" s="70"/>
      <c r="P17" s="70"/>
      <c r="Q17" s="70"/>
      <c r="R17" s="70"/>
      <c r="S17" s="64"/>
      <c r="V17" s="85"/>
      <c r="W17" s="21" t="s">
        <v>2405</v>
      </c>
      <c r="X17" s="85"/>
      <c r="Y17" s="85"/>
      <c r="Z17" s="85"/>
      <c r="AA17" s="85"/>
      <c r="AB17" s="85"/>
      <c r="AC17" s="85"/>
      <c r="AD17" s="85"/>
      <c r="AE17" s="79"/>
      <c r="AG17" s="106"/>
      <c r="AQ17" s="64"/>
    </row>
    <row r="18" spans="1:43" ht="6" customHeight="1" x14ac:dyDescent="0.2">
      <c r="A18" s="51"/>
      <c r="B18" s="34"/>
      <c r="C18" s="46"/>
      <c r="D18" s="51"/>
      <c r="E18" s="34"/>
      <c r="F18" s="34"/>
      <c r="G18" s="34"/>
      <c r="H18" s="34"/>
      <c r="I18" s="34"/>
      <c r="J18" s="34"/>
      <c r="K18" s="34"/>
      <c r="L18" s="34"/>
      <c r="M18" s="34"/>
      <c r="N18" s="34"/>
      <c r="O18" s="34"/>
      <c r="P18" s="34"/>
      <c r="Q18" s="34"/>
      <c r="R18" s="34"/>
      <c r="S18" s="58"/>
      <c r="T18" s="52"/>
      <c r="U18" s="52"/>
      <c r="V18" s="52"/>
      <c r="W18" s="52"/>
      <c r="X18" s="52"/>
      <c r="Y18" s="52"/>
      <c r="Z18" s="52"/>
      <c r="AA18" s="52"/>
      <c r="AB18" s="52"/>
      <c r="AC18" s="52"/>
      <c r="AD18" s="52"/>
      <c r="AE18" s="52"/>
      <c r="AF18" s="52"/>
      <c r="AG18" s="51"/>
      <c r="AH18" s="52"/>
      <c r="AI18" s="52"/>
      <c r="AJ18" s="52"/>
      <c r="AK18" s="52"/>
      <c r="AL18" s="52"/>
      <c r="AM18" s="52"/>
      <c r="AN18" s="52"/>
      <c r="AO18" s="52"/>
      <c r="AP18" s="52"/>
      <c r="AQ18" s="58"/>
    </row>
    <row r="19" spans="1:43" ht="6" customHeight="1" x14ac:dyDescent="0.2">
      <c r="A19" s="44"/>
      <c r="B19" s="70"/>
      <c r="C19" s="60"/>
      <c r="D19" s="50"/>
      <c r="E19" s="70"/>
      <c r="F19" s="70"/>
      <c r="G19" s="70"/>
      <c r="H19" s="70"/>
      <c r="I19" s="70"/>
      <c r="J19" s="70"/>
      <c r="K19" s="70"/>
      <c r="L19" s="70"/>
      <c r="M19" s="70"/>
      <c r="N19" s="70"/>
      <c r="O19" s="70"/>
      <c r="P19" s="70"/>
      <c r="Q19" s="70"/>
      <c r="R19" s="70"/>
      <c r="S19" s="64"/>
      <c r="U19" s="70"/>
      <c r="V19" s="70"/>
      <c r="W19" s="70"/>
      <c r="X19" s="70"/>
      <c r="Y19" s="70"/>
      <c r="Z19" s="70"/>
      <c r="AA19" s="70"/>
      <c r="AB19" s="70"/>
      <c r="AC19" s="70"/>
      <c r="AD19" s="70"/>
      <c r="AE19" s="70"/>
      <c r="AF19" s="70"/>
      <c r="AG19" s="125"/>
      <c r="AH19" s="70"/>
      <c r="AI19" s="70"/>
      <c r="AJ19" s="70"/>
      <c r="AK19" s="70"/>
      <c r="AL19" s="70"/>
      <c r="AM19" s="70"/>
      <c r="AN19" s="70"/>
      <c r="AO19" s="70"/>
      <c r="AP19" s="70"/>
      <c r="AQ19" s="64"/>
    </row>
    <row r="20" spans="1:43" ht="11.25" customHeight="1" x14ac:dyDescent="0.2">
      <c r="A20" s="44"/>
      <c r="B20" s="79" t="s">
        <v>762</v>
      </c>
      <c r="C20" s="64"/>
      <c r="D20" s="50"/>
      <c r="E20" s="287" t="str">
        <f ca="1">VLOOKUP(INDIRECT(ADDRESS(ROW(),COLUMN()-3)),Language_Translations,MATCH(Language_Selected,Language_Options,0),FALSE)</f>
        <v>Water users’ group</v>
      </c>
      <c r="F20" s="287"/>
      <c r="G20" s="287"/>
      <c r="H20" s="287"/>
      <c r="I20" s="287"/>
      <c r="J20" s="287"/>
      <c r="K20" s="287"/>
      <c r="L20" s="287"/>
      <c r="M20" s="287"/>
      <c r="N20" s="287"/>
      <c r="O20" s="287"/>
      <c r="P20" s="287"/>
      <c r="Q20" s="287"/>
      <c r="R20" s="287"/>
      <c r="S20" s="64"/>
      <c r="U20" s="24" t="s">
        <v>1731</v>
      </c>
      <c r="W20" s="59" t="s">
        <v>7</v>
      </c>
      <c r="X20" s="59"/>
      <c r="Y20" s="59"/>
      <c r="Z20" s="59"/>
      <c r="AA20" s="59"/>
      <c r="AB20" s="59"/>
      <c r="AC20" s="59"/>
      <c r="AD20" s="59"/>
      <c r="AE20" s="102" t="s">
        <v>1778</v>
      </c>
      <c r="AG20" s="44"/>
      <c r="AH20" s="287" t="s">
        <v>1731</v>
      </c>
      <c r="AI20" s="287"/>
      <c r="AJ20" s="59" t="s">
        <v>7</v>
      </c>
      <c r="AK20" s="59"/>
      <c r="AL20" s="59"/>
      <c r="AM20" s="59"/>
      <c r="AN20" s="59"/>
      <c r="AO20" s="59"/>
      <c r="AP20" s="24">
        <v>1</v>
      </c>
      <c r="AQ20" s="64"/>
    </row>
    <row r="21" spans="1:43" ht="11.25" customHeight="1" x14ac:dyDescent="0.2">
      <c r="A21" s="44"/>
      <c r="B21" s="79"/>
      <c r="C21" s="64"/>
      <c r="D21" s="50"/>
      <c r="E21" s="287"/>
      <c r="F21" s="287"/>
      <c r="G21" s="287"/>
      <c r="H21" s="287"/>
      <c r="I21" s="287"/>
      <c r="J21" s="287"/>
      <c r="K21" s="287"/>
      <c r="L21" s="287"/>
      <c r="M21" s="287"/>
      <c r="N21" s="287"/>
      <c r="O21" s="287"/>
      <c r="P21" s="287"/>
      <c r="Q21" s="287"/>
      <c r="R21" s="287"/>
      <c r="S21" s="64"/>
      <c r="U21" s="24" t="s">
        <v>1732</v>
      </c>
      <c r="W21" s="59" t="s">
        <v>7</v>
      </c>
      <c r="X21" s="59"/>
      <c r="Y21" s="59"/>
      <c r="Z21" s="59"/>
      <c r="AA21" s="59"/>
      <c r="AB21" s="59"/>
      <c r="AC21" s="59"/>
      <c r="AD21" s="59"/>
      <c r="AE21" s="79">
        <v>2</v>
      </c>
      <c r="AG21" s="44"/>
      <c r="AH21" s="287" t="s">
        <v>1732</v>
      </c>
      <c r="AI21" s="287"/>
      <c r="AJ21" s="59" t="s">
        <v>7</v>
      </c>
      <c r="AK21" s="59"/>
      <c r="AL21" s="59"/>
      <c r="AM21" s="59"/>
      <c r="AN21" s="59"/>
      <c r="AO21" s="59"/>
      <c r="AP21" s="24">
        <v>2</v>
      </c>
      <c r="AQ21" s="64"/>
    </row>
    <row r="22" spans="1:43" ht="11.25" customHeight="1" x14ac:dyDescent="0.2">
      <c r="A22" s="50"/>
      <c r="B22" s="79"/>
      <c r="C22" s="64"/>
      <c r="D22" s="50"/>
      <c r="E22" s="287"/>
      <c r="F22" s="287"/>
      <c r="G22" s="287"/>
      <c r="H22" s="287"/>
      <c r="I22" s="287"/>
      <c r="J22" s="287"/>
      <c r="K22" s="287"/>
      <c r="L22" s="287"/>
      <c r="M22" s="287"/>
      <c r="N22" s="287"/>
      <c r="O22" s="287"/>
      <c r="P22" s="287"/>
      <c r="Q22" s="287"/>
      <c r="R22" s="287"/>
      <c r="S22" s="64"/>
      <c r="U22" s="24" t="s">
        <v>1784</v>
      </c>
      <c r="Z22" s="59" t="s">
        <v>7</v>
      </c>
      <c r="AA22" s="59"/>
      <c r="AB22" s="59"/>
      <c r="AC22" s="59"/>
      <c r="AD22" s="59"/>
      <c r="AE22" s="79">
        <v>8</v>
      </c>
      <c r="AG22" s="106"/>
      <c r="AH22" s="287" t="s">
        <v>61</v>
      </c>
      <c r="AI22" s="287"/>
      <c r="AJ22" s="287"/>
      <c r="AK22" s="287"/>
      <c r="AL22" s="59" t="s">
        <v>7</v>
      </c>
      <c r="AM22" s="59"/>
      <c r="AN22" s="59"/>
      <c r="AO22" s="59"/>
      <c r="AP22" s="24">
        <v>7</v>
      </c>
      <c r="AQ22" s="64"/>
    </row>
    <row r="23" spans="1:43" ht="6" customHeight="1" x14ac:dyDescent="0.2">
      <c r="A23" s="50"/>
      <c r="B23" s="79"/>
      <c r="C23" s="64"/>
      <c r="D23" s="50"/>
      <c r="E23" s="184"/>
      <c r="F23" s="184"/>
      <c r="G23" s="184"/>
      <c r="H23" s="184"/>
      <c r="I23" s="184"/>
      <c r="J23" s="184"/>
      <c r="K23" s="184"/>
      <c r="L23" s="184"/>
      <c r="M23" s="184"/>
      <c r="N23" s="184"/>
      <c r="O23" s="184"/>
      <c r="P23" s="184"/>
      <c r="Q23" s="184"/>
      <c r="R23" s="184"/>
      <c r="S23" s="64"/>
      <c r="Z23" s="59"/>
      <c r="AA23" s="59"/>
      <c r="AB23" s="59"/>
      <c r="AC23" s="59"/>
      <c r="AD23" s="59"/>
      <c r="AE23" s="79"/>
      <c r="AG23" s="106"/>
      <c r="AH23" s="184"/>
      <c r="AI23" s="184"/>
      <c r="AJ23" s="184"/>
      <c r="AK23" s="184"/>
      <c r="AL23" s="59"/>
      <c r="AM23" s="59"/>
      <c r="AN23" s="59"/>
      <c r="AO23" s="59"/>
      <c r="AP23" s="59"/>
      <c r="AQ23" s="64"/>
    </row>
    <row r="24" spans="1:43" ht="11.25" customHeight="1" x14ac:dyDescent="0.2">
      <c r="A24" s="50"/>
      <c r="B24" s="79"/>
      <c r="C24" s="64"/>
      <c r="D24" s="50"/>
      <c r="E24" s="70"/>
      <c r="F24" s="70"/>
      <c r="G24" s="70"/>
      <c r="H24" s="70"/>
      <c r="I24" s="70"/>
      <c r="J24" s="70"/>
      <c r="K24" s="70"/>
      <c r="L24" s="70"/>
      <c r="M24" s="70"/>
      <c r="N24" s="70"/>
      <c r="O24" s="70"/>
      <c r="P24" s="70"/>
      <c r="Q24" s="70"/>
      <c r="R24" s="70"/>
      <c r="S24" s="64"/>
      <c r="V24" s="85"/>
      <c r="W24" s="21" t="s">
        <v>2405</v>
      </c>
      <c r="X24" s="85"/>
      <c r="Y24" s="85"/>
      <c r="Z24" s="85"/>
      <c r="AA24" s="85"/>
      <c r="AB24" s="85"/>
      <c r="AC24" s="85"/>
      <c r="AD24" s="85"/>
      <c r="AE24" s="79"/>
      <c r="AG24" s="106"/>
      <c r="AQ24" s="64"/>
    </row>
    <row r="25" spans="1:43" ht="6" customHeight="1" x14ac:dyDescent="0.2">
      <c r="A25" s="51"/>
      <c r="B25" s="34"/>
      <c r="C25" s="46"/>
      <c r="D25" s="51"/>
      <c r="E25" s="34"/>
      <c r="F25" s="34"/>
      <c r="G25" s="34"/>
      <c r="H25" s="34"/>
      <c r="I25" s="34"/>
      <c r="J25" s="34"/>
      <c r="K25" s="34"/>
      <c r="L25" s="34"/>
      <c r="M25" s="34"/>
      <c r="N25" s="34"/>
      <c r="O25" s="34"/>
      <c r="P25" s="34"/>
      <c r="Q25" s="34"/>
      <c r="R25" s="34"/>
      <c r="S25" s="58"/>
      <c r="T25" s="52"/>
      <c r="U25" s="52"/>
      <c r="V25" s="52"/>
      <c r="W25" s="52"/>
      <c r="X25" s="52"/>
      <c r="Y25" s="52"/>
      <c r="Z25" s="52"/>
      <c r="AA25" s="52"/>
      <c r="AB25" s="52"/>
      <c r="AC25" s="52"/>
      <c r="AD25" s="52"/>
      <c r="AE25" s="52"/>
      <c r="AF25" s="52"/>
      <c r="AG25" s="51"/>
      <c r="AH25" s="52"/>
      <c r="AI25" s="52"/>
      <c r="AJ25" s="52"/>
      <c r="AK25" s="52"/>
      <c r="AL25" s="52"/>
      <c r="AM25" s="52"/>
      <c r="AN25" s="52"/>
      <c r="AO25" s="52"/>
      <c r="AP25" s="52"/>
      <c r="AQ25" s="58"/>
    </row>
    <row r="26" spans="1:43" ht="6" customHeight="1" x14ac:dyDescent="0.2">
      <c r="A26" s="44"/>
      <c r="B26" s="70"/>
      <c r="C26" s="60"/>
      <c r="D26" s="50"/>
      <c r="E26" s="70"/>
      <c r="F26" s="70"/>
      <c r="G26" s="70"/>
      <c r="H26" s="70"/>
      <c r="I26" s="70"/>
      <c r="J26" s="70"/>
      <c r="K26" s="70"/>
      <c r="L26" s="70"/>
      <c r="M26" s="70"/>
      <c r="N26" s="70"/>
      <c r="O26" s="70"/>
      <c r="P26" s="70"/>
      <c r="Q26" s="70"/>
      <c r="R26" s="70"/>
      <c r="S26" s="64"/>
      <c r="U26" s="70"/>
      <c r="V26" s="70"/>
      <c r="W26" s="70"/>
      <c r="X26" s="70"/>
      <c r="Y26" s="70"/>
      <c r="Z26" s="70"/>
      <c r="AA26" s="70"/>
      <c r="AB26" s="70"/>
      <c r="AC26" s="70"/>
      <c r="AD26" s="70"/>
      <c r="AE26" s="70"/>
      <c r="AF26" s="70"/>
      <c r="AG26" s="125"/>
      <c r="AH26" s="70"/>
      <c r="AI26" s="70"/>
      <c r="AJ26" s="70"/>
      <c r="AK26" s="70"/>
      <c r="AL26" s="70"/>
      <c r="AM26" s="70"/>
      <c r="AN26" s="70"/>
      <c r="AO26" s="70"/>
      <c r="AP26" s="70"/>
      <c r="AQ26" s="64"/>
    </row>
    <row r="27" spans="1:43" ht="11.25" customHeight="1" x14ac:dyDescent="0.2">
      <c r="A27" s="44"/>
      <c r="B27" s="79" t="s">
        <v>764</v>
      </c>
      <c r="C27" s="64"/>
      <c r="D27" s="50"/>
      <c r="E27" s="287" t="str">
        <f ca="1">VLOOKUP(INDIRECT(ADDRESS(ROW(),COLUMN()-3)),Language_Translations,MATCH(Language_Selected,Language_Options,0),FALSE)</f>
        <v>Forest users’ group</v>
      </c>
      <c r="F27" s="287"/>
      <c r="G27" s="287"/>
      <c r="H27" s="287"/>
      <c r="I27" s="287"/>
      <c r="J27" s="287"/>
      <c r="K27" s="287"/>
      <c r="L27" s="287"/>
      <c r="M27" s="287"/>
      <c r="N27" s="287"/>
      <c r="O27" s="287"/>
      <c r="P27" s="287"/>
      <c r="Q27" s="287"/>
      <c r="R27" s="287"/>
      <c r="S27" s="64"/>
      <c r="U27" s="24" t="s">
        <v>1731</v>
      </c>
      <c r="W27" s="59" t="s">
        <v>7</v>
      </c>
      <c r="X27" s="59"/>
      <c r="Y27" s="59"/>
      <c r="Z27" s="59"/>
      <c r="AA27" s="59"/>
      <c r="AB27" s="59"/>
      <c r="AC27" s="59"/>
      <c r="AD27" s="59"/>
      <c r="AE27" s="102" t="s">
        <v>1778</v>
      </c>
      <c r="AG27" s="44"/>
      <c r="AH27" s="287" t="s">
        <v>1731</v>
      </c>
      <c r="AI27" s="287"/>
      <c r="AJ27" s="59" t="s">
        <v>7</v>
      </c>
      <c r="AK27" s="59"/>
      <c r="AL27" s="59"/>
      <c r="AM27" s="59"/>
      <c r="AN27" s="59"/>
      <c r="AO27" s="59"/>
      <c r="AP27" s="24">
        <v>1</v>
      </c>
      <c r="AQ27" s="64"/>
    </row>
    <row r="28" spans="1:43" ht="11.25" customHeight="1" x14ac:dyDescent="0.2">
      <c r="A28" s="44"/>
      <c r="B28" s="79"/>
      <c r="C28" s="64"/>
      <c r="D28" s="50"/>
      <c r="E28" s="287"/>
      <c r="F28" s="287"/>
      <c r="G28" s="287"/>
      <c r="H28" s="287"/>
      <c r="I28" s="287"/>
      <c r="J28" s="287"/>
      <c r="K28" s="287"/>
      <c r="L28" s="287"/>
      <c r="M28" s="287"/>
      <c r="N28" s="287"/>
      <c r="O28" s="287"/>
      <c r="P28" s="287"/>
      <c r="Q28" s="287"/>
      <c r="R28" s="287"/>
      <c r="S28" s="64"/>
      <c r="U28" s="24" t="s">
        <v>1732</v>
      </c>
      <c r="W28" s="59" t="s">
        <v>7</v>
      </c>
      <c r="X28" s="59"/>
      <c r="Y28" s="59"/>
      <c r="Z28" s="59"/>
      <c r="AA28" s="59"/>
      <c r="AB28" s="59"/>
      <c r="AC28" s="59"/>
      <c r="AD28" s="59"/>
      <c r="AE28" s="79">
        <v>2</v>
      </c>
      <c r="AG28" s="44"/>
      <c r="AH28" s="287" t="s">
        <v>1732</v>
      </c>
      <c r="AI28" s="287"/>
      <c r="AJ28" s="59" t="s">
        <v>7</v>
      </c>
      <c r="AK28" s="59"/>
      <c r="AL28" s="59"/>
      <c r="AM28" s="59"/>
      <c r="AN28" s="59"/>
      <c r="AO28" s="59"/>
      <c r="AP28" s="24">
        <v>2</v>
      </c>
      <c r="AQ28" s="64"/>
    </row>
    <row r="29" spans="1:43" ht="11.25" customHeight="1" x14ac:dyDescent="0.2">
      <c r="A29" s="50"/>
      <c r="B29" s="79"/>
      <c r="C29" s="64"/>
      <c r="D29" s="50"/>
      <c r="E29" s="287"/>
      <c r="F29" s="287"/>
      <c r="G29" s="287"/>
      <c r="H29" s="287"/>
      <c r="I29" s="287"/>
      <c r="J29" s="287"/>
      <c r="K29" s="287"/>
      <c r="L29" s="287"/>
      <c r="M29" s="287"/>
      <c r="N29" s="287"/>
      <c r="O29" s="287"/>
      <c r="P29" s="287"/>
      <c r="Q29" s="287"/>
      <c r="R29" s="287"/>
      <c r="S29" s="64"/>
      <c r="U29" s="24" t="s">
        <v>1784</v>
      </c>
      <c r="Z29" s="59" t="s">
        <v>7</v>
      </c>
      <c r="AA29" s="59"/>
      <c r="AB29" s="59"/>
      <c r="AC29" s="59"/>
      <c r="AD29" s="59"/>
      <c r="AE29" s="79">
        <v>8</v>
      </c>
      <c r="AG29" s="106"/>
      <c r="AH29" s="287" t="s">
        <v>61</v>
      </c>
      <c r="AI29" s="287"/>
      <c r="AJ29" s="287"/>
      <c r="AK29" s="287"/>
      <c r="AL29" s="59" t="s">
        <v>7</v>
      </c>
      <c r="AM29" s="59"/>
      <c r="AN29" s="59"/>
      <c r="AO29" s="59"/>
      <c r="AP29" s="24">
        <v>7</v>
      </c>
      <c r="AQ29" s="64"/>
    </row>
    <row r="30" spans="1:43" ht="6" customHeight="1" x14ac:dyDescent="0.2">
      <c r="A30" s="50"/>
      <c r="B30" s="79"/>
      <c r="C30" s="64"/>
      <c r="D30" s="50"/>
      <c r="E30" s="184"/>
      <c r="F30" s="184"/>
      <c r="G30" s="184"/>
      <c r="H30" s="184"/>
      <c r="I30" s="184"/>
      <c r="J30" s="184"/>
      <c r="K30" s="184"/>
      <c r="L30" s="184"/>
      <c r="M30" s="184"/>
      <c r="N30" s="184"/>
      <c r="O30" s="184"/>
      <c r="P30" s="184"/>
      <c r="Q30" s="184"/>
      <c r="R30" s="184"/>
      <c r="S30" s="64"/>
      <c r="Z30" s="59"/>
      <c r="AA30" s="59"/>
      <c r="AB30" s="59"/>
      <c r="AC30" s="59"/>
      <c r="AD30" s="59"/>
      <c r="AE30" s="79"/>
      <c r="AG30" s="106"/>
      <c r="AH30" s="184"/>
      <c r="AI30" s="184"/>
      <c r="AJ30" s="184"/>
      <c r="AK30" s="184"/>
      <c r="AL30" s="59"/>
      <c r="AM30" s="59"/>
      <c r="AN30" s="59"/>
      <c r="AO30" s="59"/>
      <c r="AP30" s="59"/>
      <c r="AQ30" s="64"/>
    </row>
    <row r="31" spans="1:43" ht="11.25" customHeight="1" x14ac:dyDescent="0.2">
      <c r="A31" s="50"/>
      <c r="B31" s="79"/>
      <c r="C31" s="64"/>
      <c r="D31" s="50"/>
      <c r="E31" s="70"/>
      <c r="F31" s="70"/>
      <c r="G31" s="70"/>
      <c r="H31" s="70"/>
      <c r="I31" s="70"/>
      <c r="J31" s="70"/>
      <c r="K31" s="70"/>
      <c r="L31" s="70"/>
      <c r="M31" s="70"/>
      <c r="N31" s="70"/>
      <c r="O31" s="70"/>
      <c r="P31" s="70"/>
      <c r="Q31" s="70"/>
      <c r="R31" s="70"/>
      <c r="S31" s="64"/>
      <c r="V31" s="85"/>
      <c r="W31" s="21" t="s">
        <v>2405</v>
      </c>
      <c r="X31" s="85"/>
      <c r="Y31" s="85"/>
      <c r="Z31" s="85"/>
      <c r="AA31" s="85"/>
      <c r="AB31" s="85"/>
      <c r="AC31" s="85"/>
      <c r="AD31" s="85"/>
      <c r="AE31" s="79"/>
      <c r="AG31" s="106"/>
      <c r="AQ31" s="64"/>
    </row>
    <row r="32" spans="1:43" ht="6" customHeight="1" x14ac:dyDescent="0.2">
      <c r="A32" s="51"/>
      <c r="B32" s="34"/>
      <c r="C32" s="46"/>
      <c r="D32" s="51"/>
      <c r="E32" s="34"/>
      <c r="F32" s="34"/>
      <c r="G32" s="34"/>
      <c r="H32" s="34"/>
      <c r="I32" s="34"/>
      <c r="J32" s="34"/>
      <c r="K32" s="34"/>
      <c r="L32" s="34"/>
      <c r="M32" s="34"/>
      <c r="N32" s="34"/>
      <c r="O32" s="34"/>
      <c r="P32" s="34"/>
      <c r="Q32" s="34"/>
      <c r="R32" s="34"/>
      <c r="S32" s="58"/>
      <c r="T32" s="52"/>
      <c r="U32" s="52"/>
      <c r="V32" s="52"/>
      <c r="W32" s="52"/>
      <c r="X32" s="52"/>
      <c r="Y32" s="52"/>
      <c r="Z32" s="52"/>
      <c r="AA32" s="52"/>
      <c r="AB32" s="52"/>
      <c r="AC32" s="52"/>
      <c r="AD32" s="52"/>
      <c r="AE32" s="52"/>
      <c r="AF32" s="52"/>
      <c r="AG32" s="51"/>
      <c r="AH32" s="52"/>
      <c r="AI32" s="52"/>
      <c r="AJ32" s="52"/>
      <c r="AK32" s="52"/>
      <c r="AL32" s="52"/>
      <c r="AM32" s="52"/>
      <c r="AN32" s="52"/>
      <c r="AO32" s="52"/>
      <c r="AP32" s="52"/>
      <c r="AQ32" s="58"/>
    </row>
    <row r="33" spans="1:43" ht="6" customHeight="1" x14ac:dyDescent="0.2">
      <c r="A33" s="44"/>
      <c r="B33" s="70"/>
      <c r="C33" s="60"/>
      <c r="D33" s="50"/>
      <c r="E33" s="70"/>
      <c r="F33" s="70"/>
      <c r="G33" s="70"/>
      <c r="H33" s="70"/>
      <c r="I33" s="70"/>
      <c r="J33" s="70"/>
      <c r="K33" s="70"/>
      <c r="L33" s="70"/>
      <c r="M33" s="70"/>
      <c r="N33" s="70"/>
      <c r="O33" s="70"/>
      <c r="P33" s="70"/>
      <c r="Q33" s="70"/>
      <c r="R33" s="70"/>
      <c r="S33" s="64"/>
      <c r="U33" s="70"/>
      <c r="V33" s="70"/>
      <c r="W33" s="70"/>
      <c r="X33" s="70"/>
      <c r="Y33" s="70"/>
      <c r="Z33" s="70"/>
      <c r="AA33" s="70"/>
      <c r="AB33" s="70"/>
      <c r="AC33" s="70"/>
      <c r="AD33" s="70"/>
      <c r="AE33" s="70"/>
      <c r="AF33" s="70"/>
      <c r="AG33" s="125"/>
      <c r="AH33" s="70"/>
      <c r="AI33" s="70"/>
      <c r="AJ33" s="70"/>
      <c r="AK33" s="70"/>
      <c r="AL33" s="70"/>
      <c r="AM33" s="70"/>
      <c r="AN33" s="70"/>
      <c r="AO33" s="70"/>
      <c r="AP33" s="70"/>
      <c r="AQ33" s="64"/>
    </row>
    <row r="34" spans="1:43" ht="11.25" customHeight="1" x14ac:dyDescent="0.2">
      <c r="A34" s="44"/>
      <c r="B34" s="79" t="s">
        <v>766</v>
      </c>
      <c r="C34" s="64"/>
      <c r="D34" s="50"/>
      <c r="E34" s="287" t="str">
        <f ca="1">VLOOKUP(INDIRECT(ADDRESS(ROW(),COLUMN()-3)),Language_Translations,MATCH(Language_Selected,Language_Options,0),FALSE)</f>
        <v>Credit or microfinance group including Savings and Credit Cooperative Organization (SACCOs)/merry-go-rounds/ Village Savings and Loan Association (VSLAs)</v>
      </c>
      <c r="F34" s="287"/>
      <c r="G34" s="287"/>
      <c r="H34" s="287"/>
      <c r="I34" s="287"/>
      <c r="J34" s="287"/>
      <c r="K34" s="287"/>
      <c r="L34" s="287"/>
      <c r="M34" s="287"/>
      <c r="N34" s="287"/>
      <c r="O34" s="287"/>
      <c r="P34" s="287"/>
      <c r="Q34" s="287"/>
      <c r="R34" s="287"/>
      <c r="S34" s="64"/>
      <c r="U34" s="24" t="s">
        <v>1731</v>
      </c>
      <c r="W34" s="59" t="s">
        <v>7</v>
      </c>
      <c r="X34" s="59"/>
      <c r="Y34" s="59"/>
      <c r="Z34" s="59"/>
      <c r="AA34" s="59"/>
      <c r="AB34" s="59"/>
      <c r="AC34" s="59"/>
      <c r="AD34" s="59"/>
      <c r="AE34" s="102" t="s">
        <v>1778</v>
      </c>
      <c r="AG34" s="44"/>
      <c r="AH34" s="287" t="s">
        <v>1731</v>
      </c>
      <c r="AI34" s="287"/>
      <c r="AJ34" s="59" t="s">
        <v>7</v>
      </c>
      <c r="AK34" s="59"/>
      <c r="AL34" s="59"/>
      <c r="AM34" s="59"/>
      <c r="AN34" s="59"/>
      <c r="AO34" s="59"/>
      <c r="AP34" s="24">
        <v>1</v>
      </c>
      <c r="AQ34" s="64"/>
    </row>
    <row r="35" spans="1:43" ht="11.25" customHeight="1" x14ac:dyDescent="0.2">
      <c r="A35" s="44"/>
      <c r="B35" s="79"/>
      <c r="C35" s="64"/>
      <c r="D35" s="50"/>
      <c r="E35" s="287"/>
      <c r="F35" s="287"/>
      <c r="G35" s="287"/>
      <c r="H35" s="287"/>
      <c r="I35" s="287"/>
      <c r="J35" s="287"/>
      <c r="K35" s="287"/>
      <c r="L35" s="287"/>
      <c r="M35" s="287"/>
      <c r="N35" s="287"/>
      <c r="O35" s="287"/>
      <c r="P35" s="287"/>
      <c r="Q35" s="287"/>
      <c r="R35" s="287"/>
      <c r="S35" s="64"/>
      <c r="U35" s="24" t="s">
        <v>1732</v>
      </c>
      <c r="W35" s="59" t="s">
        <v>7</v>
      </c>
      <c r="X35" s="59"/>
      <c r="Y35" s="59"/>
      <c r="Z35" s="59"/>
      <c r="AA35" s="59"/>
      <c r="AB35" s="59"/>
      <c r="AC35" s="59"/>
      <c r="AD35" s="59"/>
      <c r="AE35" s="79">
        <v>2</v>
      </c>
      <c r="AG35" s="44"/>
      <c r="AH35" s="287" t="s">
        <v>1732</v>
      </c>
      <c r="AI35" s="287"/>
      <c r="AJ35" s="59" t="s">
        <v>7</v>
      </c>
      <c r="AK35" s="59"/>
      <c r="AL35" s="59"/>
      <c r="AM35" s="59"/>
      <c r="AN35" s="59"/>
      <c r="AO35" s="59"/>
      <c r="AP35" s="24">
        <v>2</v>
      </c>
      <c r="AQ35" s="64"/>
    </row>
    <row r="36" spans="1:43" ht="11.25" customHeight="1" x14ac:dyDescent="0.2">
      <c r="A36" s="50"/>
      <c r="B36" s="79"/>
      <c r="C36" s="64"/>
      <c r="D36" s="50"/>
      <c r="E36" s="287"/>
      <c r="F36" s="287"/>
      <c r="G36" s="287"/>
      <c r="H36" s="287"/>
      <c r="I36" s="287"/>
      <c r="J36" s="287"/>
      <c r="K36" s="287"/>
      <c r="L36" s="287"/>
      <c r="M36" s="287"/>
      <c r="N36" s="287"/>
      <c r="O36" s="287"/>
      <c r="P36" s="287"/>
      <c r="Q36" s="287"/>
      <c r="R36" s="287"/>
      <c r="S36" s="64"/>
      <c r="U36" s="24" t="s">
        <v>1784</v>
      </c>
      <c r="Z36" s="59" t="s">
        <v>7</v>
      </c>
      <c r="AA36" s="59"/>
      <c r="AB36" s="59"/>
      <c r="AC36" s="59"/>
      <c r="AD36" s="59"/>
      <c r="AE36" s="79">
        <v>8</v>
      </c>
      <c r="AG36" s="106"/>
      <c r="AH36" s="287" t="s">
        <v>61</v>
      </c>
      <c r="AI36" s="287"/>
      <c r="AJ36" s="287"/>
      <c r="AK36" s="287"/>
      <c r="AL36" s="59" t="s">
        <v>7</v>
      </c>
      <c r="AM36" s="59"/>
      <c r="AN36" s="59"/>
      <c r="AO36" s="59"/>
      <c r="AP36" s="24">
        <v>7</v>
      </c>
      <c r="AQ36" s="64"/>
    </row>
    <row r="37" spans="1:43" ht="6" customHeight="1" x14ac:dyDescent="0.2">
      <c r="A37" s="50"/>
      <c r="B37" s="79"/>
      <c r="C37" s="64"/>
      <c r="D37" s="50"/>
      <c r="E37" s="287"/>
      <c r="F37" s="287"/>
      <c r="G37" s="287"/>
      <c r="H37" s="287"/>
      <c r="I37" s="287"/>
      <c r="J37" s="287"/>
      <c r="K37" s="287"/>
      <c r="L37" s="287"/>
      <c r="M37" s="287"/>
      <c r="N37" s="287"/>
      <c r="O37" s="287"/>
      <c r="P37" s="287"/>
      <c r="Q37" s="287"/>
      <c r="R37" s="287"/>
      <c r="S37" s="64"/>
      <c r="Z37" s="59"/>
      <c r="AA37" s="59"/>
      <c r="AB37" s="59"/>
      <c r="AC37" s="59"/>
      <c r="AD37" s="59"/>
      <c r="AE37" s="79"/>
      <c r="AG37" s="106"/>
      <c r="AH37" s="184"/>
      <c r="AI37" s="184"/>
      <c r="AJ37" s="184"/>
      <c r="AK37" s="184"/>
      <c r="AL37" s="59"/>
      <c r="AM37" s="59"/>
      <c r="AN37" s="59"/>
      <c r="AO37" s="59"/>
      <c r="AP37" s="59"/>
      <c r="AQ37" s="64"/>
    </row>
    <row r="38" spans="1:43" ht="11.25" customHeight="1" x14ac:dyDescent="0.2">
      <c r="A38" s="50"/>
      <c r="B38" s="79"/>
      <c r="C38" s="64"/>
      <c r="D38" s="50"/>
      <c r="E38" s="287"/>
      <c r="F38" s="287"/>
      <c r="G38" s="287"/>
      <c r="H38" s="287"/>
      <c r="I38" s="287"/>
      <c r="J38" s="287"/>
      <c r="K38" s="287"/>
      <c r="L38" s="287"/>
      <c r="M38" s="287"/>
      <c r="N38" s="287"/>
      <c r="O38" s="287"/>
      <c r="P38" s="287"/>
      <c r="Q38" s="287"/>
      <c r="R38" s="287"/>
      <c r="S38" s="64"/>
      <c r="V38" s="85"/>
      <c r="W38" s="21" t="s">
        <v>2405</v>
      </c>
      <c r="X38" s="85"/>
      <c r="Y38" s="85"/>
      <c r="Z38" s="85"/>
      <c r="AA38" s="85"/>
      <c r="AB38" s="85"/>
      <c r="AC38" s="85"/>
      <c r="AD38" s="85"/>
      <c r="AE38" s="79"/>
      <c r="AG38" s="106"/>
      <c r="AQ38" s="64"/>
    </row>
    <row r="39" spans="1:43" ht="6" customHeight="1" x14ac:dyDescent="0.2">
      <c r="A39" s="51"/>
      <c r="B39" s="34"/>
      <c r="C39" s="46"/>
      <c r="D39" s="51"/>
      <c r="E39" s="34"/>
      <c r="F39" s="34"/>
      <c r="G39" s="34"/>
      <c r="H39" s="34"/>
      <c r="I39" s="34"/>
      <c r="J39" s="34"/>
      <c r="K39" s="34"/>
      <c r="L39" s="34"/>
      <c r="M39" s="34"/>
      <c r="N39" s="34"/>
      <c r="O39" s="34"/>
      <c r="P39" s="34"/>
      <c r="Q39" s="34"/>
      <c r="R39" s="34"/>
      <c r="S39" s="58"/>
      <c r="T39" s="52"/>
      <c r="U39" s="52"/>
      <c r="V39" s="52"/>
      <c r="W39" s="52"/>
      <c r="X39" s="52"/>
      <c r="Y39" s="52"/>
      <c r="Z39" s="52"/>
      <c r="AA39" s="52"/>
      <c r="AB39" s="52"/>
      <c r="AC39" s="52"/>
      <c r="AD39" s="52"/>
      <c r="AE39" s="52"/>
      <c r="AF39" s="52"/>
      <c r="AG39" s="51"/>
      <c r="AH39" s="52"/>
      <c r="AI39" s="52"/>
      <c r="AJ39" s="52"/>
      <c r="AK39" s="52"/>
      <c r="AL39" s="52"/>
      <c r="AM39" s="52"/>
      <c r="AN39" s="52"/>
      <c r="AO39" s="52"/>
      <c r="AP39" s="52"/>
      <c r="AQ39" s="58"/>
    </row>
    <row r="40" spans="1:43" ht="6" customHeight="1" x14ac:dyDescent="0.2">
      <c r="A40" s="44"/>
      <c r="B40" s="70"/>
      <c r="C40" s="60"/>
      <c r="D40" s="50"/>
      <c r="E40" s="70"/>
      <c r="F40" s="70"/>
      <c r="G40" s="70"/>
      <c r="H40" s="70"/>
      <c r="I40" s="70"/>
      <c r="J40" s="70"/>
      <c r="K40" s="70"/>
      <c r="L40" s="70"/>
      <c r="M40" s="70"/>
      <c r="N40" s="70"/>
      <c r="O40" s="70"/>
      <c r="P40" s="70"/>
      <c r="Q40" s="70"/>
      <c r="R40" s="70"/>
      <c r="S40" s="64"/>
      <c r="U40" s="70"/>
      <c r="V40" s="70"/>
      <c r="W40" s="70"/>
      <c r="X40" s="70"/>
      <c r="Y40" s="70"/>
      <c r="Z40" s="70"/>
      <c r="AA40" s="70"/>
      <c r="AB40" s="70"/>
      <c r="AC40" s="70"/>
      <c r="AD40" s="70"/>
      <c r="AE40" s="70"/>
      <c r="AF40" s="70"/>
      <c r="AG40" s="125"/>
      <c r="AH40" s="70"/>
      <c r="AI40" s="70"/>
      <c r="AJ40" s="70"/>
      <c r="AK40" s="70"/>
      <c r="AL40" s="70"/>
      <c r="AM40" s="70"/>
      <c r="AN40" s="70"/>
      <c r="AO40" s="70"/>
      <c r="AP40" s="70"/>
      <c r="AQ40" s="64"/>
    </row>
    <row r="41" spans="1:43" ht="11.25" customHeight="1" x14ac:dyDescent="0.2">
      <c r="A41" s="44"/>
      <c r="B41" s="79" t="s">
        <v>768</v>
      </c>
      <c r="C41" s="64"/>
      <c r="D41" s="50"/>
      <c r="E41" s="287" t="str">
        <f ca="1">VLOOKUP(INDIRECT(ADDRESS(ROW(),COLUMN()-3)),Language_Translations,MATCH(Language_Selected,Language_Options,0),FALSE)</f>
        <v>Mutual help or insurance group (including burial societies)</v>
      </c>
      <c r="F41" s="287"/>
      <c r="G41" s="287"/>
      <c r="H41" s="287"/>
      <c r="I41" s="287"/>
      <c r="J41" s="287"/>
      <c r="K41" s="287"/>
      <c r="L41" s="287"/>
      <c r="M41" s="287"/>
      <c r="N41" s="287"/>
      <c r="O41" s="287"/>
      <c r="P41" s="287"/>
      <c r="Q41" s="287"/>
      <c r="R41" s="287"/>
      <c r="S41" s="64"/>
      <c r="U41" s="24" t="s">
        <v>1731</v>
      </c>
      <c r="W41" s="59" t="s">
        <v>7</v>
      </c>
      <c r="X41" s="59"/>
      <c r="Y41" s="59"/>
      <c r="Z41" s="59"/>
      <c r="AA41" s="59"/>
      <c r="AB41" s="59"/>
      <c r="AC41" s="59"/>
      <c r="AD41" s="59"/>
      <c r="AE41" s="102" t="s">
        <v>1778</v>
      </c>
      <c r="AG41" s="44"/>
      <c r="AH41" s="287" t="s">
        <v>1731</v>
      </c>
      <c r="AI41" s="287"/>
      <c r="AJ41" s="59" t="s">
        <v>7</v>
      </c>
      <c r="AK41" s="59"/>
      <c r="AL41" s="59"/>
      <c r="AM41" s="59"/>
      <c r="AN41" s="59"/>
      <c r="AO41" s="59"/>
      <c r="AP41" s="24">
        <v>1</v>
      </c>
      <c r="AQ41" s="64"/>
    </row>
    <row r="42" spans="1:43" ht="11.25" customHeight="1" x14ac:dyDescent="0.2">
      <c r="A42" s="44"/>
      <c r="B42" s="79"/>
      <c r="C42" s="64"/>
      <c r="D42" s="50"/>
      <c r="E42" s="287"/>
      <c r="F42" s="287"/>
      <c r="G42" s="287"/>
      <c r="H42" s="287"/>
      <c r="I42" s="287"/>
      <c r="J42" s="287"/>
      <c r="K42" s="287"/>
      <c r="L42" s="287"/>
      <c r="M42" s="287"/>
      <c r="N42" s="287"/>
      <c r="O42" s="287"/>
      <c r="P42" s="287"/>
      <c r="Q42" s="287"/>
      <c r="R42" s="287"/>
      <c r="S42" s="64"/>
      <c r="U42" s="24" t="s">
        <v>1732</v>
      </c>
      <c r="W42" s="59" t="s">
        <v>7</v>
      </c>
      <c r="X42" s="59"/>
      <c r="Y42" s="59"/>
      <c r="Z42" s="59"/>
      <c r="AA42" s="59"/>
      <c r="AB42" s="59"/>
      <c r="AC42" s="59"/>
      <c r="AD42" s="59"/>
      <c r="AE42" s="79">
        <v>2</v>
      </c>
      <c r="AG42" s="44"/>
      <c r="AH42" s="287" t="s">
        <v>1732</v>
      </c>
      <c r="AI42" s="287"/>
      <c r="AJ42" s="59" t="s">
        <v>7</v>
      </c>
      <c r="AK42" s="59"/>
      <c r="AL42" s="59"/>
      <c r="AM42" s="59"/>
      <c r="AN42" s="59"/>
      <c r="AO42" s="59"/>
      <c r="AP42" s="24">
        <v>2</v>
      </c>
      <c r="AQ42" s="64"/>
    </row>
    <row r="43" spans="1:43" ht="11.25" customHeight="1" x14ac:dyDescent="0.2">
      <c r="A43" s="50"/>
      <c r="B43" s="79"/>
      <c r="C43" s="64"/>
      <c r="D43" s="50"/>
      <c r="E43" s="287"/>
      <c r="F43" s="287"/>
      <c r="G43" s="287"/>
      <c r="H43" s="287"/>
      <c r="I43" s="287"/>
      <c r="J43" s="287"/>
      <c r="K43" s="287"/>
      <c r="L43" s="287"/>
      <c r="M43" s="287"/>
      <c r="N43" s="287"/>
      <c r="O43" s="287"/>
      <c r="P43" s="287"/>
      <c r="Q43" s="287"/>
      <c r="R43" s="287"/>
      <c r="S43" s="64"/>
      <c r="U43" s="24" t="s">
        <v>1784</v>
      </c>
      <c r="Z43" s="59" t="s">
        <v>7</v>
      </c>
      <c r="AA43" s="59"/>
      <c r="AB43" s="59"/>
      <c r="AC43" s="59"/>
      <c r="AD43" s="59"/>
      <c r="AE43" s="79">
        <v>8</v>
      </c>
      <c r="AG43" s="106"/>
      <c r="AH43" s="287" t="s">
        <v>61</v>
      </c>
      <c r="AI43" s="287"/>
      <c r="AJ43" s="287"/>
      <c r="AK43" s="287"/>
      <c r="AL43" s="59" t="s">
        <v>7</v>
      </c>
      <c r="AM43" s="59"/>
      <c r="AN43" s="59"/>
      <c r="AO43" s="59"/>
      <c r="AP43" s="24">
        <v>7</v>
      </c>
      <c r="AQ43" s="64"/>
    </row>
    <row r="44" spans="1:43" ht="6" customHeight="1" x14ac:dyDescent="0.2">
      <c r="A44" s="50"/>
      <c r="B44" s="79"/>
      <c r="C44" s="64"/>
      <c r="D44" s="50"/>
      <c r="E44" s="184"/>
      <c r="F44" s="184"/>
      <c r="G44" s="184"/>
      <c r="H44" s="184"/>
      <c r="I44" s="184"/>
      <c r="J44" s="184"/>
      <c r="K44" s="184"/>
      <c r="L44" s="184"/>
      <c r="M44" s="184"/>
      <c r="N44" s="184"/>
      <c r="O44" s="184"/>
      <c r="P44" s="184"/>
      <c r="Q44" s="184"/>
      <c r="R44" s="184"/>
      <c r="S44" s="64"/>
      <c r="Z44" s="59"/>
      <c r="AA44" s="59"/>
      <c r="AB44" s="59"/>
      <c r="AC44" s="59"/>
      <c r="AD44" s="59"/>
      <c r="AE44" s="79"/>
      <c r="AG44" s="106"/>
      <c r="AH44" s="184"/>
      <c r="AI44" s="184"/>
      <c r="AJ44" s="184"/>
      <c r="AK44" s="184"/>
      <c r="AL44" s="59"/>
      <c r="AM44" s="59"/>
      <c r="AN44" s="59"/>
      <c r="AO44" s="59"/>
      <c r="AP44" s="59"/>
      <c r="AQ44" s="64"/>
    </row>
    <row r="45" spans="1:43" ht="11.25" customHeight="1" x14ac:dyDescent="0.2">
      <c r="A45" s="50"/>
      <c r="B45" s="79"/>
      <c r="C45" s="64"/>
      <c r="D45" s="50"/>
      <c r="E45" s="70"/>
      <c r="F45" s="70"/>
      <c r="G45" s="70"/>
      <c r="H45" s="70"/>
      <c r="I45" s="70"/>
      <c r="J45" s="70"/>
      <c r="K45" s="70"/>
      <c r="L45" s="70"/>
      <c r="M45" s="70"/>
      <c r="N45" s="70"/>
      <c r="O45" s="70"/>
      <c r="P45" s="70"/>
      <c r="Q45" s="70"/>
      <c r="R45" s="70"/>
      <c r="S45" s="64"/>
      <c r="V45" s="85"/>
      <c r="W45" s="21" t="s">
        <v>2405</v>
      </c>
      <c r="X45" s="85"/>
      <c r="Y45" s="85"/>
      <c r="Z45" s="85"/>
      <c r="AA45" s="85"/>
      <c r="AB45" s="85"/>
      <c r="AC45" s="85"/>
      <c r="AD45" s="85"/>
      <c r="AE45" s="79"/>
      <c r="AG45" s="106"/>
      <c r="AQ45" s="64"/>
    </row>
    <row r="46" spans="1:43" ht="6" customHeight="1" x14ac:dyDescent="0.2">
      <c r="A46" s="51"/>
      <c r="B46" s="34"/>
      <c r="C46" s="46"/>
      <c r="D46" s="51"/>
      <c r="E46" s="34"/>
      <c r="F46" s="34"/>
      <c r="G46" s="34"/>
      <c r="H46" s="34"/>
      <c r="I46" s="34"/>
      <c r="J46" s="34"/>
      <c r="K46" s="34"/>
      <c r="L46" s="34"/>
      <c r="M46" s="34"/>
      <c r="N46" s="34"/>
      <c r="O46" s="34"/>
      <c r="P46" s="34"/>
      <c r="Q46" s="34"/>
      <c r="R46" s="34"/>
      <c r="S46" s="58"/>
      <c r="T46" s="52"/>
      <c r="U46" s="52"/>
      <c r="V46" s="52"/>
      <c r="W46" s="52"/>
      <c r="X46" s="52"/>
      <c r="Y46" s="52"/>
      <c r="Z46" s="52"/>
      <c r="AA46" s="52"/>
      <c r="AB46" s="52"/>
      <c r="AC46" s="52"/>
      <c r="AD46" s="52"/>
      <c r="AE46" s="52"/>
      <c r="AF46" s="52"/>
      <c r="AG46" s="51"/>
      <c r="AH46" s="52"/>
      <c r="AI46" s="52"/>
      <c r="AJ46" s="52"/>
      <c r="AK46" s="52"/>
      <c r="AL46" s="52"/>
      <c r="AM46" s="52"/>
      <c r="AN46" s="52"/>
      <c r="AO46" s="52"/>
      <c r="AP46" s="52"/>
      <c r="AQ46" s="58"/>
    </row>
    <row r="47" spans="1:43" ht="6" customHeight="1" x14ac:dyDescent="0.2">
      <c r="A47" s="44"/>
      <c r="B47" s="70"/>
      <c r="C47" s="60"/>
      <c r="D47" s="50"/>
      <c r="E47" s="70"/>
      <c r="F47" s="70"/>
      <c r="G47" s="70"/>
      <c r="H47" s="70"/>
      <c r="I47" s="70"/>
      <c r="J47" s="70"/>
      <c r="K47" s="70"/>
      <c r="L47" s="70"/>
      <c r="M47" s="70"/>
      <c r="N47" s="70"/>
      <c r="O47" s="70"/>
      <c r="P47" s="70"/>
      <c r="Q47" s="70"/>
      <c r="R47" s="70"/>
      <c r="S47" s="64"/>
      <c r="U47" s="70"/>
      <c r="V47" s="70"/>
      <c r="W47" s="70"/>
      <c r="X47" s="70"/>
      <c r="Y47" s="70"/>
      <c r="Z47" s="70"/>
      <c r="AA47" s="70"/>
      <c r="AB47" s="70"/>
      <c r="AC47" s="70"/>
      <c r="AD47" s="70"/>
      <c r="AE47" s="70"/>
      <c r="AF47" s="70"/>
      <c r="AG47" s="125"/>
      <c r="AH47" s="70"/>
      <c r="AI47" s="70"/>
      <c r="AJ47" s="70"/>
      <c r="AK47" s="70"/>
      <c r="AL47" s="70"/>
      <c r="AM47" s="70"/>
      <c r="AN47" s="70"/>
      <c r="AO47" s="70"/>
      <c r="AP47" s="70"/>
      <c r="AQ47" s="64"/>
    </row>
    <row r="48" spans="1:43" ht="11.25" customHeight="1" x14ac:dyDescent="0.2">
      <c r="A48" s="44"/>
      <c r="B48" s="79" t="s">
        <v>770</v>
      </c>
      <c r="C48" s="64"/>
      <c r="D48" s="50"/>
      <c r="E48" s="287" t="str">
        <f ca="1">VLOOKUP(INDIRECT(ADDRESS(ROW(),COLUMN()-3)),Language_Translations,MATCH(Language_Selected,Language_Options,0),FALSE)</f>
        <v xml:space="preserve">Trade and business association </v>
      </c>
      <c r="F48" s="287"/>
      <c r="G48" s="287"/>
      <c r="H48" s="287"/>
      <c r="I48" s="287"/>
      <c r="J48" s="287"/>
      <c r="K48" s="287"/>
      <c r="L48" s="287"/>
      <c r="M48" s="287"/>
      <c r="N48" s="287"/>
      <c r="O48" s="287"/>
      <c r="P48" s="287"/>
      <c r="Q48" s="287"/>
      <c r="R48" s="287"/>
      <c r="S48" s="64"/>
      <c r="U48" s="24" t="s">
        <v>1731</v>
      </c>
      <c r="W48" s="59" t="s">
        <v>7</v>
      </c>
      <c r="X48" s="59"/>
      <c r="Y48" s="59"/>
      <c r="Z48" s="59"/>
      <c r="AA48" s="59"/>
      <c r="AB48" s="59"/>
      <c r="AC48" s="59"/>
      <c r="AD48" s="59"/>
      <c r="AE48" s="102" t="s">
        <v>1778</v>
      </c>
      <c r="AG48" s="44"/>
      <c r="AH48" s="287" t="s">
        <v>1731</v>
      </c>
      <c r="AI48" s="287"/>
      <c r="AJ48" s="59" t="s">
        <v>7</v>
      </c>
      <c r="AK48" s="59"/>
      <c r="AL48" s="59"/>
      <c r="AM48" s="59"/>
      <c r="AN48" s="59"/>
      <c r="AO48" s="59"/>
      <c r="AP48" s="24">
        <v>1</v>
      </c>
      <c r="AQ48" s="64"/>
    </row>
    <row r="49" spans="1:43" ht="11.25" customHeight="1" x14ac:dyDescent="0.2">
      <c r="A49" s="44"/>
      <c r="B49" s="79"/>
      <c r="C49" s="64"/>
      <c r="D49" s="50"/>
      <c r="E49" s="287"/>
      <c r="F49" s="287"/>
      <c r="G49" s="287"/>
      <c r="H49" s="287"/>
      <c r="I49" s="287"/>
      <c r="J49" s="287"/>
      <c r="K49" s="287"/>
      <c r="L49" s="287"/>
      <c r="M49" s="287"/>
      <c r="N49" s="287"/>
      <c r="O49" s="287"/>
      <c r="P49" s="287"/>
      <c r="Q49" s="287"/>
      <c r="R49" s="287"/>
      <c r="S49" s="64"/>
      <c r="U49" s="24" t="s">
        <v>1732</v>
      </c>
      <c r="W49" s="59" t="s">
        <v>7</v>
      </c>
      <c r="X49" s="59"/>
      <c r="Y49" s="59"/>
      <c r="Z49" s="59"/>
      <c r="AA49" s="59"/>
      <c r="AB49" s="59"/>
      <c r="AC49" s="59"/>
      <c r="AD49" s="59"/>
      <c r="AE49" s="79">
        <v>2</v>
      </c>
      <c r="AG49" s="44"/>
      <c r="AH49" s="287" t="s">
        <v>1732</v>
      </c>
      <c r="AI49" s="287"/>
      <c r="AJ49" s="59" t="s">
        <v>7</v>
      </c>
      <c r="AK49" s="59"/>
      <c r="AL49" s="59"/>
      <c r="AM49" s="59"/>
      <c r="AN49" s="59"/>
      <c r="AO49" s="59"/>
      <c r="AP49" s="24">
        <v>2</v>
      </c>
      <c r="AQ49" s="64"/>
    </row>
    <row r="50" spans="1:43" ht="11.25" customHeight="1" x14ac:dyDescent="0.2">
      <c r="A50" s="50"/>
      <c r="B50" s="79"/>
      <c r="C50" s="64"/>
      <c r="D50" s="50"/>
      <c r="E50" s="287"/>
      <c r="F50" s="287"/>
      <c r="G50" s="287"/>
      <c r="H50" s="287"/>
      <c r="I50" s="287"/>
      <c r="J50" s="287"/>
      <c r="K50" s="287"/>
      <c r="L50" s="287"/>
      <c r="M50" s="287"/>
      <c r="N50" s="287"/>
      <c r="O50" s="287"/>
      <c r="P50" s="287"/>
      <c r="Q50" s="287"/>
      <c r="R50" s="287"/>
      <c r="S50" s="64"/>
      <c r="U50" s="24" t="s">
        <v>1784</v>
      </c>
      <c r="Z50" s="59" t="s">
        <v>7</v>
      </c>
      <c r="AA50" s="59"/>
      <c r="AB50" s="59"/>
      <c r="AC50" s="59"/>
      <c r="AD50" s="59"/>
      <c r="AE50" s="79">
        <v>8</v>
      </c>
      <c r="AG50" s="106"/>
      <c r="AH50" s="287" t="s">
        <v>61</v>
      </c>
      <c r="AI50" s="287"/>
      <c r="AJ50" s="287"/>
      <c r="AK50" s="287"/>
      <c r="AL50" s="59" t="s">
        <v>7</v>
      </c>
      <c r="AM50" s="59"/>
      <c r="AN50" s="59"/>
      <c r="AO50" s="59"/>
      <c r="AP50" s="24">
        <v>7</v>
      </c>
      <c r="AQ50" s="64"/>
    </row>
    <row r="51" spans="1:43" ht="6" customHeight="1" x14ac:dyDescent="0.2">
      <c r="A51" s="50"/>
      <c r="B51" s="79"/>
      <c r="C51" s="64"/>
      <c r="D51" s="50"/>
      <c r="E51" s="184"/>
      <c r="F51" s="184"/>
      <c r="G51" s="184"/>
      <c r="H51" s="184"/>
      <c r="I51" s="184"/>
      <c r="J51" s="184"/>
      <c r="K51" s="184"/>
      <c r="L51" s="184"/>
      <c r="M51" s="184"/>
      <c r="N51" s="184"/>
      <c r="O51" s="184"/>
      <c r="P51" s="184"/>
      <c r="Q51" s="184"/>
      <c r="R51" s="184"/>
      <c r="S51" s="64"/>
      <c r="Z51" s="59"/>
      <c r="AA51" s="59"/>
      <c r="AB51" s="59"/>
      <c r="AC51" s="59"/>
      <c r="AD51" s="59"/>
      <c r="AE51" s="79"/>
      <c r="AG51" s="106"/>
      <c r="AH51" s="184"/>
      <c r="AI51" s="184"/>
      <c r="AJ51" s="184"/>
      <c r="AK51" s="184"/>
      <c r="AL51" s="59"/>
      <c r="AM51" s="59"/>
      <c r="AN51" s="59"/>
      <c r="AO51" s="59"/>
      <c r="AP51" s="59"/>
      <c r="AQ51" s="64"/>
    </row>
    <row r="52" spans="1:43" ht="11.25" customHeight="1" x14ac:dyDescent="0.2">
      <c r="A52" s="50"/>
      <c r="B52" s="79"/>
      <c r="C52" s="64"/>
      <c r="D52" s="50"/>
      <c r="E52" s="70"/>
      <c r="F52" s="70"/>
      <c r="G52" s="70"/>
      <c r="H52" s="70"/>
      <c r="I52" s="70"/>
      <c r="J52" s="70"/>
      <c r="K52" s="70"/>
      <c r="L52" s="70"/>
      <c r="M52" s="70"/>
      <c r="N52" s="70"/>
      <c r="O52" s="70"/>
      <c r="P52" s="70"/>
      <c r="Q52" s="70"/>
      <c r="R52" s="70"/>
      <c r="S52" s="64"/>
      <c r="V52" s="85"/>
      <c r="W52" s="21" t="s">
        <v>2405</v>
      </c>
      <c r="X52" s="85"/>
      <c r="Y52" s="85"/>
      <c r="Z52" s="85"/>
      <c r="AA52" s="85"/>
      <c r="AB52" s="85"/>
      <c r="AC52" s="85"/>
      <c r="AD52" s="85"/>
      <c r="AE52" s="79"/>
      <c r="AG52" s="106"/>
      <c r="AQ52" s="64"/>
    </row>
    <row r="53" spans="1:43" ht="6" customHeight="1" x14ac:dyDescent="0.2">
      <c r="A53" s="51"/>
      <c r="B53" s="34"/>
      <c r="C53" s="46"/>
      <c r="D53" s="51"/>
      <c r="E53" s="34"/>
      <c r="F53" s="34"/>
      <c r="G53" s="34"/>
      <c r="H53" s="34"/>
      <c r="I53" s="34"/>
      <c r="J53" s="34"/>
      <c r="K53" s="34"/>
      <c r="L53" s="34"/>
      <c r="M53" s="34"/>
      <c r="N53" s="34"/>
      <c r="O53" s="34"/>
      <c r="P53" s="34"/>
      <c r="Q53" s="34"/>
      <c r="R53" s="34"/>
      <c r="S53" s="58"/>
      <c r="T53" s="52"/>
      <c r="U53" s="52"/>
      <c r="V53" s="52"/>
      <c r="W53" s="52"/>
      <c r="X53" s="52"/>
      <c r="Y53" s="52"/>
      <c r="Z53" s="52"/>
      <c r="AA53" s="52"/>
      <c r="AB53" s="52"/>
      <c r="AC53" s="52"/>
      <c r="AD53" s="52"/>
      <c r="AE53" s="52"/>
      <c r="AF53" s="52"/>
      <c r="AG53" s="51"/>
      <c r="AH53" s="52"/>
      <c r="AI53" s="52"/>
      <c r="AJ53" s="52"/>
      <c r="AK53" s="52"/>
      <c r="AL53" s="52"/>
      <c r="AM53" s="52"/>
      <c r="AN53" s="52"/>
      <c r="AO53" s="52"/>
      <c r="AP53" s="52"/>
      <c r="AQ53" s="58"/>
    </row>
    <row r="54" spans="1:43" ht="6" customHeight="1" x14ac:dyDescent="0.2">
      <c r="A54" s="44"/>
      <c r="B54" s="70"/>
      <c r="C54" s="60"/>
      <c r="D54" s="50"/>
      <c r="E54" s="70"/>
      <c r="F54" s="70"/>
      <c r="G54" s="70"/>
      <c r="H54" s="70"/>
      <c r="I54" s="70"/>
      <c r="J54" s="70"/>
      <c r="K54" s="70"/>
      <c r="L54" s="70"/>
      <c r="M54" s="70"/>
      <c r="N54" s="70"/>
      <c r="O54" s="70"/>
      <c r="P54" s="70"/>
      <c r="Q54" s="70"/>
      <c r="R54" s="70"/>
      <c r="S54" s="64"/>
      <c r="U54" s="70"/>
      <c r="V54" s="70"/>
      <c r="W54" s="70"/>
      <c r="X54" s="70"/>
      <c r="Y54" s="70"/>
      <c r="Z54" s="70"/>
      <c r="AA54" s="70"/>
      <c r="AB54" s="70"/>
      <c r="AC54" s="70"/>
      <c r="AD54" s="70"/>
      <c r="AE54" s="70"/>
      <c r="AF54" s="70"/>
      <c r="AG54" s="125"/>
      <c r="AH54" s="70"/>
      <c r="AI54" s="70"/>
      <c r="AJ54" s="70"/>
      <c r="AK54" s="70"/>
      <c r="AL54" s="70"/>
      <c r="AM54" s="70"/>
      <c r="AN54" s="70"/>
      <c r="AO54" s="70"/>
      <c r="AP54" s="70"/>
      <c r="AQ54" s="64"/>
    </row>
    <row r="55" spans="1:43" ht="11.25" customHeight="1" x14ac:dyDescent="0.2">
      <c r="A55" s="44"/>
      <c r="B55" s="79" t="s">
        <v>772</v>
      </c>
      <c r="C55" s="64"/>
      <c r="D55" s="50"/>
      <c r="E55" s="287" t="str">
        <f ca="1">VLOOKUP(INDIRECT(ADDRESS(ROW(),COLUMN()-3)),Language_Translations,MATCH(Language_Selected,Language_Options,0),FALSE)</f>
        <v>Civic groups (people working together to improve their community) or charitable group (people working together to help people in need)</v>
      </c>
      <c r="F55" s="287"/>
      <c r="G55" s="287"/>
      <c r="H55" s="287"/>
      <c r="I55" s="287"/>
      <c r="J55" s="287"/>
      <c r="K55" s="287"/>
      <c r="L55" s="287"/>
      <c r="M55" s="287"/>
      <c r="N55" s="287"/>
      <c r="O55" s="287"/>
      <c r="P55" s="287"/>
      <c r="Q55" s="287"/>
      <c r="R55" s="287"/>
      <c r="S55" s="64"/>
      <c r="U55" s="24" t="s">
        <v>1731</v>
      </c>
      <c r="W55" s="59" t="s">
        <v>7</v>
      </c>
      <c r="X55" s="59"/>
      <c r="Y55" s="59"/>
      <c r="Z55" s="59"/>
      <c r="AA55" s="59"/>
      <c r="AB55" s="59"/>
      <c r="AC55" s="59"/>
      <c r="AD55" s="59"/>
      <c r="AE55" s="102" t="s">
        <v>1778</v>
      </c>
      <c r="AG55" s="44"/>
      <c r="AH55" s="287" t="s">
        <v>1731</v>
      </c>
      <c r="AI55" s="287"/>
      <c r="AJ55" s="59" t="s">
        <v>7</v>
      </c>
      <c r="AK55" s="59"/>
      <c r="AL55" s="59"/>
      <c r="AM55" s="59"/>
      <c r="AN55" s="59"/>
      <c r="AO55" s="59"/>
      <c r="AP55" s="24">
        <v>1</v>
      </c>
      <c r="AQ55" s="64"/>
    </row>
    <row r="56" spans="1:43" ht="11.25" customHeight="1" x14ac:dyDescent="0.2">
      <c r="A56" s="44"/>
      <c r="B56" s="79"/>
      <c r="C56" s="64"/>
      <c r="D56" s="50"/>
      <c r="E56" s="287"/>
      <c r="F56" s="287"/>
      <c r="G56" s="287"/>
      <c r="H56" s="287"/>
      <c r="I56" s="287"/>
      <c r="J56" s="287"/>
      <c r="K56" s="287"/>
      <c r="L56" s="287"/>
      <c r="M56" s="287"/>
      <c r="N56" s="287"/>
      <c r="O56" s="287"/>
      <c r="P56" s="287"/>
      <c r="Q56" s="287"/>
      <c r="R56" s="287"/>
      <c r="S56" s="64"/>
      <c r="U56" s="24" t="s">
        <v>1732</v>
      </c>
      <c r="W56" s="59" t="s">
        <v>7</v>
      </c>
      <c r="X56" s="59"/>
      <c r="Y56" s="59"/>
      <c r="Z56" s="59"/>
      <c r="AA56" s="59"/>
      <c r="AB56" s="59"/>
      <c r="AC56" s="59"/>
      <c r="AD56" s="59"/>
      <c r="AE56" s="79">
        <v>2</v>
      </c>
      <c r="AG56" s="44"/>
      <c r="AH56" s="287" t="s">
        <v>1732</v>
      </c>
      <c r="AI56" s="287"/>
      <c r="AJ56" s="59" t="s">
        <v>7</v>
      </c>
      <c r="AK56" s="59"/>
      <c r="AL56" s="59"/>
      <c r="AM56" s="59"/>
      <c r="AN56" s="59"/>
      <c r="AO56" s="59"/>
      <c r="AP56" s="24">
        <v>2</v>
      </c>
      <c r="AQ56" s="64"/>
    </row>
    <row r="57" spans="1:43" ht="11.25" customHeight="1" x14ac:dyDescent="0.2">
      <c r="A57" s="50"/>
      <c r="B57" s="79"/>
      <c r="C57" s="64"/>
      <c r="D57" s="50"/>
      <c r="E57" s="287"/>
      <c r="F57" s="287"/>
      <c r="G57" s="287"/>
      <c r="H57" s="287"/>
      <c r="I57" s="287"/>
      <c r="J57" s="287"/>
      <c r="K57" s="287"/>
      <c r="L57" s="287"/>
      <c r="M57" s="287"/>
      <c r="N57" s="287"/>
      <c r="O57" s="287"/>
      <c r="P57" s="287"/>
      <c r="Q57" s="287"/>
      <c r="R57" s="287"/>
      <c r="S57" s="64"/>
      <c r="U57" s="24" t="s">
        <v>1784</v>
      </c>
      <c r="Z57" s="59" t="s">
        <v>7</v>
      </c>
      <c r="AA57" s="59"/>
      <c r="AB57" s="59"/>
      <c r="AC57" s="59"/>
      <c r="AD57" s="59"/>
      <c r="AE57" s="79">
        <v>8</v>
      </c>
      <c r="AG57" s="106"/>
      <c r="AH57" s="287" t="s">
        <v>61</v>
      </c>
      <c r="AI57" s="287"/>
      <c r="AJ57" s="287"/>
      <c r="AK57" s="287"/>
      <c r="AL57" s="59" t="s">
        <v>7</v>
      </c>
      <c r="AM57" s="59"/>
      <c r="AN57" s="59"/>
      <c r="AO57" s="59"/>
      <c r="AP57" s="24">
        <v>7</v>
      </c>
      <c r="AQ57" s="64"/>
    </row>
    <row r="58" spans="1:43" ht="6" customHeight="1" x14ac:dyDescent="0.2">
      <c r="A58" s="50"/>
      <c r="B58" s="79"/>
      <c r="C58" s="64"/>
      <c r="D58" s="50"/>
      <c r="E58" s="287"/>
      <c r="F58" s="287"/>
      <c r="G58" s="287"/>
      <c r="H58" s="287"/>
      <c r="I58" s="287"/>
      <c r="J58" s="287"/>
      <c r="K58" s="287"/>
      <c r="L58" s="287"/>
      <c r="M58" s="287"/>
      <c r="N58" s="287"/>
      <c r="O58" s="287"/>
      <c r="P58" s="287"/>
      <c r="Q58" s="287"/>
      <c r="R58" s="287"/>
      <c r="S58" s="64"/>
      <c r="Z58" s="59"/>
      <c r="AA58" s="59"/>
      <c r="AB58" s="59"/>
      <c r="AC58" s="59"/>
      <c r="AD58" s="59"/>
      <c r="AE58" s="79"/>
      <c r="AG58" s="106"/>
      <c r="AH58" s="184"/>
      <c r="AI58" s="184"/>
      <c r="AJ58" s="184"/>
      <c r="AK58" s="184"/>
      <c r="AL58" s="59"/>
      <c r="AM58" s="59"/>
      <c r="AN58" s="59"/>
      <c r="AO58" s="59"/>
      <c r="AP58" s="59"/>
      <c r="AQ58" s="64"/>
    </row>
    <row r="59" spans="1:43" ht="11.25" customHeight="1" x14ac:dyDescent="0.2">
      <c r="A59" s="50"/>
      <c r="B59" s="79"/>
      <c r="C59" s="64"/>
      <c r="D59" s="50"/>
      <c r="E59" s="287"/>
      <c r="F59" s="287"/>
      <c r="G59" s="287"/>
      <c r="H59" s="287"/>
      <c r="I59" s="287"/>
      <c r="J59" s="287"/>
      <c r="K59" s="287"/>
      <c r="L59" s="287"/>
      <c r="M59" s="287"/>
      <c r="N59" s="287"/>
      <c r="O59" s="287"/>
      <c r="P59" s="287"/>
      <c r="Q59" s="287"/>
      <c r="R59" s="287"/>
      <c r="S59" s="64"/>
      <c r="V59" s="85"/>
      <c r="W59" s="21" t="s">
        <v>2405</v>
      </c>
      <c r="X59" s="85"/>
      <c r="Y59" s="85"/>
      <c r="Z59" s="85"/>
      <c r="AA59" s="85"/>
      <c r="AB59" s="85"/>
      <c r="AC59" s="85"/>
      <c r="AD59" s="85"/>
      <c r="AE59" s="79"/>
      <c r="AG59" s="106"/>
      <c r="AQ59" s="64"/>
    </row>
    <row r="60" spans="1:43" ht="6" customHeight="1" x14ac:dyDescent="0.2">
      <c r="A60" s="51"/>
      <c r="B60" s="34"/>
      <c r="C60" s="46"/>
      <c r="D60" s="51"/>
      <c r="E60" s="34"/>
      <c r="F60" s="34"/>
      <c r="G60" s="34"/>
      <c r="H60" s="34"/>
      <c r="I60" s="34"/>
      <c r="J60" s="34"/>
      <c r="K60" s="34"/>
      <c r="L60" s="34"/>
      <c r="M60" s="34"/>
      <c r="N60" s="34"/>
      <c r="O60" s="34"/>
      <c r="P60" s="34"/>
      <c r="Q60" s="34"/>
      <c r="R60" s="34"/>
      <c r="S60" s="58"/>
      <c r="T60" s="52"/>
      <c r="U60" s="52"/>
      <c r="V60" s="52"/>
      <c r="W60" s="52"/>
      <c r="X60" s="52"/>
      <c r="Y60" s="52"/>
      <c r="Z60" s="52"/>
      <c r="AA60" s="52"/>
      <c r="AB60" s="52"/>
      <c r="AC60" s="52"/>
      <c r="AD60" s="52"/>
      <c r="AE60" s="52"/>
      <c r="AF60" s="52"/>
      <c r="AG60" s="51"/>
      <c r="AH60" s="52"/>
      <c r="AI60" s="52"/>
      <c r="AJ60" s="52"/>
      <c r="AK60" s="52"/>
      <c r="AL60" s="52"/>
      <c r="AM60" s="52"/>
      <c r="AN60" s="52"/>
      <c r="AO60" s="52"/>
      <c r="AP60" s="52"/>
      <c r="AQ60" s="58"/>
    </row>
    <row r="61" spans="1:43" ht="6" customHeight="1" x14ac:dyDescent="0.2">
      <c r="A61" s="44"/>
      <c r="B61" s="70"/>
      <c r="C61" s="60"/>
      <c r="D61" s="50"/>
      <c r="E61" s="70"/>
      <c r="F61" s="70"/>
      <c r="G61" s="70"/>
      <c r="H61" s="70"/>
      <c r="I61" s="70"/>
      <c r="J61" s="70"/>
      <c r="K61" s="70"/>
      <c r="L61" s="70"/>
      <c r="M61" s="70"/>
      <c r="N61" s="70"/>
      <c r="O61" s="70"/>
      <c r="P61" s="70"/>
      <c r="Q61" s="70"/>
      <c r="R61" s="70"/>
      <c r="S61" s="64"/>
      <c r="U61" s="70"/>
      <c r="V61" s="70"/>
      <c r="W61" s="70"/>
      <c r="X61" s="70"/>
      <c r="Y61" s="70"/>
      <c r="Z61" s="70"/>
      <c r="AA61" s="70"/>
      <c r="AB61" s="70"/>
      <c r="AC61" s="70"/>
      <c r="AD61" s="70"/>
      <c r="AE61" s="70"/>
      <c r="AF61" s="70"/>
      <c r="AG61" s="125"/>
      <c r="AH61" s="70"/>
      <c r="AI61" s="70"/>
      <c r="AJ61" s="70"/>
      <c r="AK61" s="70"/>
      <c r="AL61" s="70"/>
      <c r="AM61" s="70"/>
      <c r="AN61" s="70"/>
      <c r="AO61" s="70"/>
      <c r="AP61" s="70"/>
      <c r="AQ61" s="64"/>
    </row>
    <row r="62" spans="1:43" ht="11.25" customHeight="1" x14ac:dyDescent="0.2">
      <c r="A62" s="44"/>
      <c r="B62" s="79" t="s">
        <v>774</v>
      </c>
      <c r="C62" s="64"/>
      <c r="D62" s="50"/>
      <c r="E62" s="287" t="str">
        <f ca="1">VLOOKUP(INDIRECT(ADDRESS(ROW(),COLUMN()-3)),Language_Translations,MATCH(Language_Selected,Language_Options,0),FALSE)</f>
        <v>Local government</v>
      </c>
      <c r="F62" s="287"/>
      <c r="G62" s="287"/>
      <c r="H62" s="287"/>
      <c r="I62" s="287"/>
      <c r="J62" s="287"/>
      <c r="K62" s="287"/>
      <c r="L62" s="287"/>
      <c r="M62" s="287"/>
      <c r="N62" s="287"/>
      <c r="O62" s="287"/>
      <c r="P62" s="287"/>
      <c r="Q62" s="287"/>
      <c r="R62" s="287"/>
      <c r="S62" s="64"/>
      <c r="U62" s="24" t="s">
        <v>1731</v>
      </c>
      <c r="W62" s="59" t="s">
        <v>7</v>
      </c>
      <c r="X62" s="59"/>
      <c r="Y62" s="59"/>
      <c r="Z62" s="59"/>
      <c r="AA62" s="59"/>
      <c r="AB62" s="59"/>
      <c r="AC62" s="59"/>
      <c r="AD62" s="59"/>
      <c r="AE62" s="102" t="s">
        <v>1778</v>
      </c>
      <c r="AG62" s="44"/>
      <c r="AH62" s="287" t="s">
        <v>1731</v>
      </c>
      <c r="AI62" s="287"/>
      <c r="AJ62" s="59" t="s">
        <v>7</v>
      </c>
      <c r="AK62" s="59"/>
      <c r="AL62" s="59"/>
      <c r="AM62" s="59"/>
      <c r="AN62" s="59"/>
      <c r="AO62" s="59"/>
      <c r="AP62" s="24">
        <v>1</v>
      </c>
      <c r="AQ62" s="64"/>
    </row>
    <row r="63" spans="1:43" ht="11.25" customHeight="1" x14ac:dyDescent="0.2">
      <c r="A63" s="44"/>
      <c r="B63" s="79"/>
      <c r="C63" s="64"/>
      <c r="D63" s="50"/>
      <c r="E63" s="287"/>
      <c r="F63" s="287"/>
      <c r="G63" s="287"/>
      <c r="H63" s="287"/>
      <c r="I63" s="287"/>
      <c r="J63" s="287"/>
      <c r="K63" s="287"/>
      <c r="L63" s="287"/>
      <c r="M63" s="287"/>
      <c r="N63" s="287"/>
      <c r="O63" s="287"/>
      <c r="P63" s="287"/>
      <c r="Q63" s="287"/>
      <c r="R63" s="287"/>
      <c r="S63" s="64"/>
      <c r="U63" s="24" t="s">
        <v>1732</v>
      </c>
      <c r="W63" s="59" t="s">
        <v>7</v>
      </c>
      <c r="X63" s="59"/>
      <c r="Y63" s="59"/>
      <c r="Z63" s="59"/>
      <c r="AA63" s="59"/>
      <c r="AB63" s="59"/>
      <c r="AC63" s="59"/>
      <c r="AD63" s="59"/>
      <c r="AE63" s="79">
        <v>2</v>
      </c>
      <c r="AG63" s="44"/>
      <c r="AH63" s="287" t="s">
        <v>1732</v>
      </c>
      <c r="AI63" s="287"/>
      <c r="AJ63" s="59" t="s">
        <v>7</v>
      </c>
      <c r="AK63" s="59"/>
      <c r="AL63" s="59"/>
      <c r="AM63" s="59"/>
      <c r="AN63" s="59"/>
      <c r="AO63" s="59"/>
      <c r="AP63" s="24">
        <v>2</v>
      </c>
      <c r="AQ63" s="64"/>
    </row>
    <row r="64" spans="1:43" ht="11.25" customHeight="1" x14ac:dyDescent="0.2">
      <c r="A64" s="50"/>
      <c r="B64" s="79"/>
      <c r="C64" s="64"/>
      <c r="D64" s="50"/>
      <c r="E64" s="287"/>
      <c r="F64" s="287"/>
      <c r="G64" s="287"/>
      <c r="H64" s="287"/>
      <c r="I64" s="287"/>
      <c r="J64" s="287"/>
      <c r="K64" s="287"/>
      <c r="L64" s="287"/>
      <c r="M64" s="287"/>
      <c r="N64" s="287"/>
      <c r="O64" s="287"/>
      <c r="P64" s="287"/>
      <c r="Q64" s="287"/>
      <c r="R64" s="287"/>
      <c r="S64" s="64"/>
      <c r="U64" s="24" t="s">
        <v>1784</v>
      </c>
      <c r="Z64" s="59" t="s">
        <v>7</v>
      </c>
      <c r="AA64" s="59"/>
      <c r="AB64" s="59"/>
      <c r="AC64" s="59"/>
      <c r="AD64" s="59"/>
      <c r="AE64" s="79">
        <v>8</v>
      </c>
      <c r="AG64" s="106"/>
      <c r="AH64" s="287" t="s">
        <v>61</v>
      </c>
      <c r="AI64" s="287"/>
      <c r="AJ64" s="287"/>
      <c r="AK64" s="287"/>
      <c r="AL64" s="59" t="s">
        <v>7</v>
      </c>
      <c r="AM64" s="59"/>
      <c r="AN64" s="59"/>
      <c r="AO64" s="59"/>
      <c r="AP64" s="24">
        <v>7</v>
      </c>
      <c r="AQ64" s="64"/>
    </row>
    <row r="65" spans="1:43" ht="6" customHeight="1" x14ac:dyDescent="0.2">
      <c r="A65" s="50"/>
      <c r="B65" s="79"/>
      <c r="C65" s="64"/>
      <c r="D65" s="50"/>
      <c r="E65" s="184"/>
      <c r="F65" s="184"/>
      <c r="G65" s="184"/>
      <c r="H65" s="184"/>
      <c r="I65" s="184"/>
      <c r="J65" s="184"/>
      <c r="K65" s="184"/>
      <c r="L65" s="184"/>
      <c r="M65" s="184"/>
      <c r="N65" s="184"/>
      <c r="O65" s="184"/>
      <c r="P65" s="184"/>
      <c r="Q65" s="184"/>
      <c r="R65" s="184"/>
      <c r="S65" s="64"/>
      <c r="Z65" s="59"/>
      <c r="AA65" s="59"/>
      <c r="AB65" s="59"/>
      <c r="AC65" s="59"/>
      <c r="AD65" s="59"/>
      <c r="AE65" s="79"/>
      <c r="AG65" s="106"/>
      <c r="AH65" s="184"/>
      <c r="AI65" s="184"/>
      <c r="AJ65" s="184"/>
      <c r="AK65" s="184"/>
      <c r="AL65" s="59"/>
      <c r="AM65" s="59"/>
      <c r="AN65" s="59"/>
      <c r="AO65" s="59"/>
      <c r="AP65" s="59"/>
      <c r="AQ65" s="64"/>
    </row>
    <row r="66" spans="1:43" ht="11.25" customHeight="1" x14ac:dyDescent="0.2">
      <c r="A66" s="50"/>
      <c r="B66" s="79"/>
      <c r="C66" s="64"/>
      <c r="D66" s="50"/>
      <c r="E66" s="70"/>
      <c r="F66" s="70"/>
      <c r="G66" s="70"/>
      <c r="H66" s="70"/>
      <c r="I66" s="70"/>
      <c r="J66" s="70"/>
      <c r="K66" s="70"/>
      <c r="L66" s="70"/>
      <c r="M66" s="70"/>
      <c r="N66" s="70"/>
      <c r="O66" s="70"/>
      <c r="P66" s="70"/>
      <c r="Q66" s="70"/>
      <c r="R66" s="70"/>
      <c r="S66" s="64"/>
      <c r="V66" s="85"/>
      <c r="W66" s="21" t="s">
        <v>2405</v>
      </c>
      <c r="X66" s="85"/>
      <c r="Y66" s="85"/>
      <c r="Z66" s="85"/>
      <c r="AA66" s="85"/>
      <c r="AB66" s="85"/>
      <c r="AC66" s="85"/>
      <c r="AD66" s="85"/>
      <c r="AE66" s="79"/>
      <c r="AG66" s="106"/>
      <c r="AQ66" s="64"/>
    </row>
    <row r="67" spans="1:43" ht="6" customHeight="1" x14ac:dyDescent="0.2">
      <c r="A67" s="51"/>
      <c r="B67" s="34"/>
      <c r="C67" s="46"/>
      <c r="D67" s="51"/>
      <c r="E67" s="34"/>
      <c r="F67" s="34"/>
      <c r="G67" s="34"/>
      <c r="H67" s="34"/>
      <c r="I67" s="34"/>
      <c r="J67" s="34"/>
      <c r="K67" s="34"/>
      <c r="L67" s="34"/>
      <c r="M67" s="34"/>
      <c r="N67" s="34"/>
      <c r="O67" s="34"/>
      <c r="P67" s="34"/>
      <c r="Q67" s="34"/>
      <c r="R67" s="34"/>
      <c r="S67" s="58"/>
      <c r="T67" s="52"/>
      <c r="U67" s="52"/>
      <c r="V67" s="52"/>
      <c r="W67" s="52"/>
      <c r="X67" s="52"/>
      <c r="Y67" s="52"/>
      <c r="Z67" s="52"/>
      <c r="AA67" s="52"/>
      <c r="AB67" s="52"/>
      <c r="AC67" s="52"/>
      <c r="AD67" s="52"/>
      <c r="AE67" s="52"/>
      <c r="AF67" s="52"/>
      <c r="AG67" s="51"/>
      <c r="AH67" s="52"/>
      <c r="AI67" s="52"/>
      <c r="AJ67" s="52"/>
      <c r="AK67" s="52"/>
      <c r="AL67" s="52"/>
      <c r="AM67" s="52"/>
      <c r="AN67" s="52"/>
      <c r="AO67" s="52"/>
      <c r="AP67" s="52"/>
      <c r="AQ67" s="58"/>
    </row>
    <row r="68" spans="1:43" ht="6" customHeight="1" x14ac:dyDescent="0.2">
      <c r="A68" s="44"/>
      <c r="B68" s="70"/>
      <c r="C68" s="60"/>
      <c r="D68" s="50"/>
      <c r="E68" s="70"/>
      <c r="F68" s="70"/>
      <c r="G68" s="70"/>
      <c r="H68" s="70"/>
      <c r="I68" s="70"/>
      <c r="J68" s="70"/>
      <c r="K68" s="70"/>
      <c r="L68" s="70"/>
      <c r="M68" s="70"/>
      <c r="N68" s="70"/>
      <c r="O68" s="70"/>
      <c r="P68" s="70"/>
      <c r="Q68" s="70"/>
      <c r="R68" s="70"/>
      <c r="S68" s="64"/>
      <c r="U68" s="70"/>
      <c r="V68" s="70"/>
      <c r="W68" s="70"/>
      <c r="X68" s="70"/>
      <c r="Y68" s="70"/>
      <c r="Z68" s="70"/>
      <c r="AA68" s="70"/>
      <c r="AB68" s="70"/>
      <c r="AC68" s="70"/>
      <c r="AD68" s="70"/>
      <c r="AE68" s="70"/>
      <c r="AF68" s="70"/>
      <c r="AG68" s="125"/>
      <c r="AH68" s="70"/>
      <c r="AI68" s="70"/>
      <c r="AJ68" s="70"/>
      <c r="AK68" s="70"/>
      <c r="AL68" s="70"/>
      <c r="AM68" s="70"/>
      <c r="AN68" s="70"/>
      <c r="AO68" s="70"/>
      <c r="AP68" s="70"/>
      <c r="AQ68" s="64"/>
    </row>
    <row r="69" spans="1:43" ht="11.25" customHeight="1" x14ac:dyDescent="0.2">
      <c r="A69" s="44"/>
      <c r="B69" s="79" t="s">
        <v>776</v>
      </c>
      <c r="C69" s="64"/>
      <c r="D69" s="50"/>
      <c r="E69" s="287" t="str">
        <f ca="1">VLOOKUP(INDIRECT(ADDRESS(ROW(),COLUMN()-3)),Language_Translations,MATCH(Language_Selected,Language_Options,0),FALSE)</f>
        <v>Religious group</v>
      </c>
      <c r="F69" s="287"/>
      <c r="G69" s="287"/>
      <c r="H69" s="287"/>
      <c r="I69" s="287"/>
      <c r="J69" s="287"/>
      <c r="K69" s="287"/>
      <c r="L69" s="287"/>
      <c r="M69" s="287"/>
      <c r="N69" s="287"/>
      <c r="O69" s="287"/>
      <c r="P69" s="287"/>
      <c r="Q69" s="287"/>
      <c r="R69" s="287"/>
      <c r="S69" s="64"/>
      <c r="U69" s="24" t="s">
        <v>1731</v>
      </c>
      <c r="W69" s="59" t="s">
        <v>7</v>
      </c>
      <c r="X69" s="59"/>
      <c r="Y69" s="59"/>
      <c r="Z69" s="59"/>
      <c r="AA69" s="59"/>
      <c r="AB69" s="59"/>
      <c r="AC69" s="59"/>
      <c r="AD69" s="59"/>
      <c r="AE69" s="102" t="s">
        <v>1778</v>
      </c>
      <c r="AG69" s="44"/>
      <c r="AH69" s="287" t="s">
        <v>1731</v>
      </c>
      <c r="AI69" s="287"/>
      <c r="AJ69" s="59" t="s">
        <v>7</v>
      </c>
      <c r="AK69" s="59"/>
      <c r="AL69" s="59"/>
      <c r="AM69" s="59"/>
      <c r="AN69" s="59"/>
      <c r="AO69" s="59"/>
      <c r="AP69" s="24">
        <v>1</v>
      </c>
      <c r="AQ69" s="64"/>
    </row>
    <row r="70" spans="1:43" ht="11.25" customHeight="1" x14ac:dyDescent="0.2">
      <c r="A70" s="44"/>
      <c r="B70" s="79"/>
      <c r="C70" s="64"/>
      <c r="D70" s="50"/>
      <c r="E70" s="287"/>
      <c r="F70" s="287"/>
      <c r="G70" s="287"/>
      <c r="H70" s="287"/>
      <c r="I70" s="287"/>
      <c r="J70" s="287"/>
      <c r="K70" s="287"/>
      <c r="L70" s="287"/>
      <c r="M70" s="287"/>
      <c r="N70" s="287"/>
      <c r="O70" s="287"/>
      <c r="P70" s="287"/>
      <c r="Q70" s="287"/>
      <c r="R70" s="287"/>
      <c r="S70" s="64"/>
      <c r="U70" s="24" t="s">
        <v>1732</v>
      </c>
      <c r="W70" s="59" t="s">
        <v>7</v>
      </c>
      <c r="X70" s="59"/>
      <c r="Y70" s="59"/>
      <c r="Z70" s="59"/>
      <c r="AA70" s="59"/>
      <c r="AB70" s="59"/>
      <c r="AC70" s="59"/>
      <c r="AD70" s="59"/>
      <c r="AE70" s="79">
        <v>2</v>
      </c>
      <c r="AG70" s="44"/>
      <c r="AH70" s="287" t="s">
        <v>1732</v>
      </c>
      <c r="AI70" s="287"/>
      <c r="AJ70" s="59" t="s">
        <v>7</v>
      </c>
      <c r="AK70" s="59"/>
      <c r="AL70" s="59"/>
      <c r="AM70" s="59"/>
      <c r="AN70" s="59"/>
      <c r="AO70" s="59"/>
      <c r="AP70" s="24">
        <v>2</v>
      </c>
      <c r="AQ70" s="64"/>
    </row>
    <row r="71" spans="1:43" ht="11.25" customHeight="1" x14ac:dyDescent="0.2">
      <c r="A71" s="50"/>
      <c r="B71" s="79"/>
      <c r="C71" s="64"/>
      <c r="D71" s="50"/>
      <c r="E71" s="287"/>
      <c r="F71" s="287"/>
      <c r="G71" s="287"/>
      <c r="H71" s="287"/>
      <c r="I71" s="287"/>
      <c r="J71" s="287"/>
      <c r="K71" s="287"/>
      <c r="L71" s="287"/>
      <c r="M71" s="287"/>
      <c r="N71" s="287"/>
      <c r="O71" s="287"/>
      <c r="P71" s="287"/>
      <c r="Q71" s="287"/>
      <c r="R71" s="287"/>
      <c r="S71" s="64"/>
      <c r="U71" s="24" t="s">
        <v>1784</v>
      </c>
      <c r="Z71" s="59" t="s">
        <v>7</v>
      </c>
      <c r="AA71" s="59"/>
      <c r="AB71" s="59"/>
      <c r="AC71" s="59"/>
      <c r="AD71" s="59"/>
      <c r="AE71" s="79">
        <v>8</v>
      </c>
      <c r="AG71" s="106"/>
      <c r="AH71" s="287" t="s">
        <v>61</v>
      </c>
      <c r="AI71" s="287"/>
      <c r="AJ71" s="287"/>
      <c r="AK71" s="287"/>
      <c r="AL71" s="59" t="s">
        <v>7</v>
      </c>
      <c r="AM71" s="59"/>
      <c r="AN71" s="59"/>
      <c r="AO71" s="59"/>
      <c r="AP71" s="24">
        <v>7</v>
      </c>
      <c r="AQ71" s="64"/>
    </row>
    <row r="72" spans="1:43" ht="6" customHeight="1" x14ac:dyDescent="0.2">
      <c r="A72" s="50"/>
      <c r="B72" s="79"/>
      <c r="C72" s="64"/>
      <c r="D72" s="50"/>
      <c r="E72" s="184"/>
      <c r="F72" s="184"/>
      <c r="G72" s="184"/>
      <c r="H72" s="184"/>
      <c r="I72" s="184"/>
      <c r="J72" s="184"/>
      <c r="K72" s="184"/>
      <c r="L72" s="184"/>
      <c r="M72" s="184"/>
      <c r="N72" s="184"/>
      <c r="O72" s="184"/>
      <c r="P72" s="184"/>
      <c r="Q72" s="184"/>
      <c r="R72" s="184"/>
      <c r="S72" s="64"/>
      <c r="Z72" s="59"/>
      <c r="AA72" s="59"/>
      <c r="AB72" s="59"/>
      <c r="AC72" s="59"/>
      <c r="AD72" s="59"/>
      <c r="AE72" s="79"/>
      <c r="AG72" s="106"/>
      <c r="AH72" s="184"/>
      <c r="AI72" s="184"/>
      <c r="AJ72" s="184"/>
      <c r="AK72" s="184"/>
      <c r="AL72" s="59"/>
      <c r="AM72" s="59"/>
      <c r="AN72" s="59"/>
      <c r="AO72" s="59"/>
      <c r="AP72" s="59"/>
      <c r="AQ72" s="64"/>
    </row>
    <row r="73" spans="1:43" ht="11.25" customHeight="1" x14ac:dyDescent="0.2">
      <c r="A73" s="50"/>
      <c r="B73" s="79"/>
      <c r="C73" s="64"/>
      <c r="D73" s="50"/>
      <c r="E73" s="70"/>
      <c r="F73" s="70"/>
      <c r="G73" s="70"/>
      <c r="H73" s="70"/>
      <c r="I73" s="70"/>
      <c r="J73" s="70"/>
      <c r="K73" s="70"/>
      <c r="L73" s="70"/>
      <c r="M73" s="70"/>
      <c r="N73" s="70"/>
      <c r="O73" s="70"/>
      <c r="P73" s="70"/>
      <c r="Q73" s="70"/>
      <c r="R73" s="70"/>
      <c r="S73" s="64"/>
      <c r="V73" s="85"/>
      <c r="W73" s="21" t="s">
        <v>2405</v>
      </c>
      <c r="X73" s="85"/>
      <c r="Y73" s="85"/>
      <c r="Z73" s="85"/>
      <c r="AA73" s="85"/>
      <c r="AB73" s="85"/>
      <c r="AC73" s="85"/>
      <c r="AD73" s="85"/>
      <c r="AE73" s="79"/>
      <c r="AG73" s="106"/>
      <c r="AQ73" s="64"/>
    </row>
    <row r="74" spans="1:43" ht="6" customHeight="1" x14ac:dyDescent="0.2">
      <c r="A74" s="51"/>
      <c r="B74" s="34"/>
      <c r="C74" s="46"/>
      <c r="D74" s="51"/>
      <c r="E74" s="34"/>
      <c r="F74" s="34"/>
      <c r="G74" s="34"/>
      <c r="H74" s="34"/>
      <c r="I74" s="34"/>
      <c r="J74" s="34"/>
      <c r="K74" s="34"/>
      <c r="L74" s="34"/>
      <c r="M74" s="34"/>
      <c r="N74" s="34"/>
      <c r="O74" s="34"/>
      <c r="P74" s="34"/>
      <c r="Q74" s="34"/>
      <c r="R74" s="34"/>
      <c r="S74" s="58"/>
      <c r="T74" s="52"/>
      <c r="U74" s="52"/>
      <c r="V74" s="52"/>
      <c r="W74" s="52"/>
      <c r="X74" s="52"/>
      <c r="Y74" s="52"/>
      <c r="Z74" s="52"/>
      <c r="AA74" s="52"/>
      <c r="AB74" s="52"/>
      <c r="AC74" s="52"/>
      <c r="AD74" s="52"/>
      <c r="AE74" s="52"/>
      <c r="AF74" s="52"/>
      <c r="AG74" s="51"/>
      <c r="AH74" s="52"/>
      <c r="AI74" s="52"/>
      <c r="AJ74" s="52"/>
      <c r="AK74" s="52"/>
      <c r="AL74" s="52"/>
      <c r="AM74" s="52"/>
      <c r="AN74" s="52"/>
      <c r="AO74" s="52"/>
      <c r="AP74" s="52"/>
      <c r="AQ74" s="58"/>
    </row>
    <row r="75" spans="1:43" ht="6" customHeight="1" x14ac:dyDescent="0.2">
      <c r="A75" s="44"/>
      <c r="B75" s="70"/>
      <c r="C75" s="60"/>
      <c r="D75" s="50"/>
      <c r="E75" s="70"/>
      <c r="F75" s="70"/>
      <c r="G75" s="70"/>
      <c r="H75" s="70"/>
      <c r="I75" s="70"/>
      <c r="J75" s="70"/>
      <c r="K75" s="70"/>
      <c r="L75" s="70"/>
      <c r="M75" s="70"/>
      <c r="N75" s="70"/>
      <c r="O75" s="70"/>
      <c r="P75" s="70"/>
      <c r="Q75" s="70"/>
      <c r="R75" s="70"/>
      <c r="S75" s="64"/>
      <c r="U75" s="70"/>
      <c r="V75" s="70"/>
      <c r="W75" s="70"/>
      <c r="X75" s="70"/>
      <c r="Y75" s="70"/>
      <c r="Z75" s="70"/>
      <c r="AA75" s="70"/>
      <c r="AB75" s="70"/>
      <c r="AC75" s="70"/>
      <c r="AD75" s="70"/>
      <c r="AE75" s="70"/>
      <c r="AF75" s="70"/>
      <c r="AG75" s="125"/>
      <c r="AH75" s="70"/>
      <c r="AI75" s="70"/>
      <c r="AJ75" s="70"/>
      <c r="AK75" s="70"/>
      <c r="AL75" s="70"/>
      <c r="AM75" s="70"/>
      <c r="AN75" s="70"/>
      <c r="AO75" s="70"/>
      <c r="AP75" s="70"/>
      <c r="AQ75" s="64"/>
    </row>
    <row r="76" spans="1:43" ht="11.25" customHeight="1" x14ac:dyDescent="0.2">
      <c r="A76" s="44"/>
      <c r="B76" s="79" t="s">
        <v>778</v>
      </c>
      <c r="C76" s="64"/>
      <c r="D76" s="50"/>
      <c r="E76" s="287" t="str">
        <f ca="1">VLOOKUP(INDIRECT(ADDRESS(ROW(),COLUMN()-3)),Language_Translations,MATCH(Language_Selected,Language_Options,0),FALSE)</f>
        <v xml:space="preserve">Other women’s group 
ONLY INCLUDE A GROUP HERE IF IT DOES NOT FIT INTO ONE OF THE OTHER CATEGORIES
</v>
      </c>
      <c r="F76" s="287"/>
      <c r="G76" s="287"/>
      <c r="H76" s="287"/>
      <c r="I76" s="287"/>
      <c r="J76" s="287"/>
      <c r="K76" s="287"/>
      <c r="L76" s="287"/>
      <c r="M76" s="287"/>
      <c r="N76" s="287"/>
      <c r="O76" s="287"/>
      <c r="P76" s="287"/>
      <c r="Q76" s="287"/>
      <c r="R76" s="287"/>
      <c r="S76" s="64"/>
      <c r="U76" s="24" t="s">
        <v>1731</v>
      </c>
      <c r="W76" s="59" t="s">
        <v>7</v>
      </c>
      <c r="X76" s="59"/>
      <c r="Y76" s="59"/>
      <c r="Z76" s="59"/>
      <c r="AA76" s="59"/>
      <c r="AB76" s="59"/>
      <c r="AC76" s="59"/>
      <c r="AD76" s="59"/>
      <c r="AE76" s="102" t="s">
        <v>1778</v>
      </c>
      <c r="AG76" s="44"/>
      <c r="AH76" s="287" t="s">
        <v>1731</v>
      </c>
      <c r="AI76" s="287"/>
      <c r="AJ76" s="59" t="s">
        <v>7</v>
      </c>
      <c r="AK76" s="59"/>
      <c r="AL76" s="59"/>
      <c r="AM76" s="59"/>
      <c r="AN76" s="59"/>
      <c r="AO76" s="59"/>
      <c r="AP76" s="24">
        <v>1</v>
      </c>
      <c r="AQ76" s="64"/>
    </row>
    <row r="77" spans="1:43" ht="11.25" customHeight="1" x14ac:dyDescent="0.2">
      <c r="A77" s="44"/>
      <c r="B77" s="79"/>
      <c r="C77" s="64"/>
      <c r="D77" s="50"/>
      <c r="E77" s="287"/>
      <c r="F77" s="287"/>
      <c r="G77" s="287"/>
      <c r="H77" s="287"/>
      <c r="I77" s="287"/>
      <c r="J77" s="287"/>
      <c r="K77" s="287"/>
      <c r="L77" s="287"/>
      <c r="M77" s="287"/>
      <c r="N77" s="287"/>
      <c r="O77" s="287"/>
      <c r="P77" s="287"/>
      <c r="Q77" s="287"/>
      <c r="R77" s="287"/>
      <c r="S77" s="64"/>
      <c r="U77" s="24" t="s">
        <v>1732</v>
      </c>
      <c r="W77" s="59" t="s">
        <v>7</v>
      </c>
      <c r="X77" s="59"/>
      <c r="Y77" s="59"/>
      <c r="Z77" s="59"/>
      <c r="AA77" s="59"/>
      <c r="AB77" s="59"/>
      <c r="AC77" s="59"/>
      <c r="AD77" s="59"/>
      <c r="AE77" s="79">
        <v>2</v>
      </c>
      <c r="AG77" s="44"/>
      <c r="AH77" s="287" t="s">
        <v>1732</v>
      </c>
      <c r="AI77" s="287"/>
      <c r="AJ77" s="59" t="s">
        <v>7</v>
      </c>
      <c r="AK77" s="59"/>
      <c r="AL77" s="59"/>
      <c r="AM77" s="59"/>
      <c r="AN77" s="59"/>
      <c r="AO77" s="59"/>
      <c r="AP77" s="24">
        <v>2</v>
      </c>
      <c r="AQ77" s="64"/>
    </row>
    <row r="78" spans="1:43" ht="11.25" customHeight="1" x14ac:dyDescent="0.2">
      <c r="A78" s="50"/>
      <c r="B78" s="79"/>
      <c r="C78" s="64"/>
      <c r="D78" s="50"/>
      <c r="E78" s="287"/>
      <c r="F78" s="287"/>
      <c r="G78" s="287"/>
      <c r="H78" s="287"/>
      <c r="I78" s="287"/>
      <c r="J78" s="287"/>
      <c r="K78" s="287"/>
      <c r="L78" s="287"/>
      <c r="M78" s="287"/>
      <c r="N78" s="287"/>
      <c r="O78" s="287"/>
      <c r="P78" s="287"/>
      <c r="Q78" s="287"/>
      <c r="R78" s="287"/>
      <c r="S78" s="64"/>
      <c r="U78" s="24" t="s">
        <v>1784</v>
      </c>
      <c r="Z78" s="59" t="s">
        <v>7</v>
      </c>
      <c r="AA78" s="59"/>
      <c r="AB78" s="59"/>
      <c r="AC78" s="59"/>
      <c r="AD78" s="59"/>
      <c r="AE78" s="79">
        <v>8</v>
      </c>
      <c r="AG78" s="106"/>
      <c r="AH78" s="287" t="s">
        <v>61</v>
      </c>
      <c r="AI78" s="287"/>
      <c r="AJ78" s="287"/>
      <c r="AK78" s="287"/>
      <c r="AL78" s="59" t="s">
        <v>7</v>
      </c>
      <c r="AM78" s="59"/>
      <c r="AN78" s="59"/>
      <c r="AO78" s="59"/>
      <c r="AP78" s="24">
        <v>7</v>
      </c>
      <c r="AQ78" s="64"/>
    </row>
    <row r="79" spans="1:43" ht="6" customHeight="1" x14ac:dyDescent="0.2">
      <c r="A79" s="50"/>
      <c r="B79" s="79"/>
      <c r="C79" s="64"/>
      <c r="D79" s="50"/>
      <c r="E79" s="287"/>
      <c r="F79" s="287"/>
      <c r="G79" s="287"/>
      <c r="H79" s="287"/>
      <c r="I79" s="287"/>
      <c r="J79" s="287"/>
      <c r="K79" s="287"/>
      <c r="L79" s="287"/>
      <c r="M79" s="287"/>
      <c r="N79" s="287"/>
      <c r="O79" s="287"/>
      <c r="P79" s="287"/>
      <c r="Q79" s="287"/>
      <c r="R79" s="287"/>
      <c r="S79" s="64"/>
      <c r="Z79" s="59"/>
      <c r="AA79" s="59"/>
      <c r="AB79" s="59"/>
      <c r="AC79" s="59"/>
      <c r="AD79" s="59"/>
      <c r="AE79" s="79"/>
      <c r="AG79" s="106"/>
      <c r="AH79" s="184"/>
      <c r="AI79" s="184"/>
      <c r="AJ79" s="184"/>
      <c r="AK79" s="184"/>
      <c r="AL79" s="59"/>
      <c r="AM79" s="59"/>
      <c r="AN79" s="59"/>
      <c r="AO79" s="59"/>
      <c r="AP79" s="59"/>
      <c r="AQ79" s="64"/>
    </row>
    <row r="80" spans="1:43" ht="11.25" customHeight="1" x14ac:dyDescent="0.2">
      <c r="A80" s="50"/>
      <c r="B80" s="79"/>
      <c r="C80" s="64"/>
      <c r="D80" s="50"/>
      <c r="E80" s="287"/>
      <c r="F80" s="287"/>
      <c r="G80" s="287"/>
      <c r="H80" s="287"/>
      <c r="I80" s="287"/>
      <c r="J80" s="287"/>
      <c r="K80" s="287"/>
      <c r="L80" s="287"/>
      <c r="M80" s="287"/>
      <c r="N80" s="287"/>
      <c r="O80" s="287"/>
      <c r="P80" s="287"/>
      <c r="Q80" s="287"/>
      <c r="R80" s="287"/>
      <c r="S80" s="64"/>
      <c r="V80" s="85"/>
      <c r="W80" s="21" t="s">
        <v>2405</v>
      </c>
      <c r="X80" s="85"/>
      <c r="Y80" s="85"/>
      <c r="Z80" s="85"/>
      <c r="AA80" s="85"/>
      <c r="AB80" s="85"/>
      <c r="AC80" s="85"/>
      <c r="AD80" s="85"/>
      <c r="AE80" s="79"/>
      <c r="AG80" s="106"/>
      <c r="AQ80" s="64"/>
    </row>
    <row r="81" spans="1:43" ht="11.25" customHeight="1" x14ac:dyDescent="0.2">
      <c r="A81" s="50"/>
      <c r="B81" s="79"/>
      <c r="C81" s="64"/>
      <c r="D81" s="50"/>
      <c r="E81" s="287"/>
      <c r="F81" s="287"/>
      <c r="G81" s="287"/>
      <c r="H81" s="287"/>
      <c r="I81" s="287"/>
      <c r="J81" s="287"/>
      <c r="K81" s="287"/>
      <c r="L81" s="287"/>
      <c r="M81" s="287"/>
      <c r="N81" s="287"/>
      <c r="O81" s="287"/>
      <c r="P81" s="287"/>
      <c r="Q81" s="287"/>
      <c r="R81" s="287"/>
      <c r="S81" s="64"/>
      <c r="V81" s="85"/>
      <c r="W81" s="21"/>
      <c r="X81" s="85"/>
      <c r="Y81" s="85"/>
      <c r="Z81" s="85"/>
      <c r="AA81" s="85"/>
      <c r="AB81" s="85"/>
      <c r="AC81" s="85"/>
      <c r="AD81" s="85"/>
      <c r="AE81" s="79"/>
      <c r="AG81" s="106"/>
      <c r="AQ81" s="64"/>
    </row>
    <row r="82" spans="1:43" ht="6" customHeight="1" x14ac:dyDescent="0.2">
      <c r="A82" s="51"/>
      <c r="B82" s="34"/>
      <c r="C82" s="46"/>
      <c r="D82" s="51"/>
      <c r="E82" s="34"/>
      <c r="F82" s="34"/>
      <c r="G82" s="34"/>
      <c r="H82" s="34"/>
      <c r="I82" s="34"/>
      <c r="J82" s="34"/>
      <c r="K82" s="34"/>
      <c r="L82" s="34"/>
      <c r="M82" s="34"/>
      <c r="N82" s="34"/>
      <c r="O82" s="34"/>
      <c r="P82" s="34"/>
      <c r="Q82" s="34"/>
      <c r="R82" s="34"/>
      <c r="S82" s="58"/>
      <c r="T82" s="52"/>
      <c r="U82" s="52"/>
      <c r="V82" s="52"/>
      <c r="W82" s="52"/>
      <c r="X82" s="52"/>
      <c r="Y82" s="52"/>
      <c r="Z82" s="52"/>
      <c r="AA82" s="52"/>
      <c r="AB82" s="52"/>
      <c r="AC82" s="52"/>
      <c r="AD82" s="52"/>
      <c r="AE82" s="52"/>
      <c r="AF82" s="52"/>
      <c r="AG82" s="51"/>
      <c r="AH82" s="52"/>
      <c r="AI82" s="52"/>
      <c r="AJ82" s="52"/>
      <c r="AK82" s="52"/>
      <c r="AL82" s="52"/>
      <c r="AM82" s="52"/>
      <c r="AN82" s="52"/>
      <c r="AO82" s="52"/>
      <c r="AP82" s="52"/>
      <c r="AQ82" s="58"/>
    </row>
    <row r="83" spans="1:43" ht="6" customHeight="1" x14ac:dyDescent="0.2">
      <c r="A83" s="44"/>
      <c r="B83" s="70"/>
      <c r="C83" s="60"/>
      <c r="D83" s="50"/>
      <c r="E83" s="70"/>
      <c r="F83" s="70"/>
      <c r="G83" s="70"/>
      <c r="H83" s="70"/>
      <c r="I83" s="70"/>
      <c r="J83" s="70"/>
      <c r="K83" s="70"/>
      <c r="L83" s="70"/>
      <c r="M83" s="70"/>
      <c r="N83" s="70"/>
      <c r="O83" s="70"/>
      <c r="P83" s="70"/>
      <c r="Q83" s="70"/>
      <c r="R83" s="70"/>
      <c r="S83" s="64"/>
      <c r="U83" s="70"/>
      <c r="V83" s="70"/>
      <c r="W83" s="70"/>
      <c r="X83" s="70"/>
      <c r="Y83" s="70"/>
      <c r="Z83" s="70"/>
      <c r="AA83" s="70"/>
      <c r="AB83" s="70"/>
      <c r="AC83" s="70"/>
      <c r="AD83" s="70"/>
      <c r="AE83" s="70"/>
      <c r="AF83" s="70"/>
      <c r="AG83" s="125"/>
      <c r="AH83" s="70"/>
      <c r="AI83" s="70"/>
      <c r="AJ83" s="70"/>
      <c r="AK83" s="70"/>
      <c r="AL83" s="70"/>
      <c r="AM83" s="70"/>
      <c r="AN83" s="70"/>
      <c r="AO83" s="70"/>
      <c r="AP83" s="70"/>
      <c r="AQ83" s="64"/>
    </row>
    <row r="84" spans="1:43" ht="11.25" customHeight="1" x14ac:dyDescent="0.2">
      <c r="A84" s="44"/>
      <c r="B84" s="79" t="s">
        <v>780</v>
      </c>
      <c r="C84" s="64"/>
      <c r="D84" s="50"/>
      <c r="E84" s="287" t="str">
        <f ca="1">VLOOKUP(INDIRECT(ADDRESS(ROW(),COLUMN()-3)),Language_Translations,MATCH(Language_Selected,Language_Options,0),FALSE)</f>
        <v>Any other formal or informal organization                                                                                                                                                                                                             (SPECIFY)______________________</v>
      </c>
      <c r="F84" s="287"/>
      <c r="G84" s="287"/>
      <c r="H84" s="287"/>
      <c r="I84" s="287"/>
      <c r="J84" s="287"/>
      <c r="K84" s="287"/>
      <c r="L84" s="287"/>
      <c r="M84" s="287"/>
      <c r="N84" s="287"/>
      <c r="O84" s="287"/>
      <c r="P84" s="287"/>
      <c r="Q84" s="287"/>
      <c r="R84" s="287"/>
      <c r="S84" s="64"/>
      <c r="U84" s="24" t="s">
        <v>1731</v>
      </c>
      <c r="W84" s="59" t="s">
        <v>7</v>
      </c>
      <c r="X84" s="59"/>
      <c r="Y84" s="59"/>
      <c r="Z84" s="59"/>
      <c r="AA84" s="59"/>
      <c r="AB84" s="59"/>
      <c r="AC84" s="59"/>
      <c r="AD84" s="59"/>
      <c r="AE84" s="102" t="s">
        <v>1778</v>
      </c>
      <c r="AG84" s="44"/>
      <c r="AH84" s="287" t="s">
        <v>1731</v>
      </c>
      <c r="AI84" s="287"/>
      <c r="AJ84" s="59" t="s">
        <v>7</v>
      </c>
      <c r="AK84" s="59"/>
      <c r="AL84" s="59"/>
      <c r="AM84" s="59"/>
      <c r="AN84" s="59"/>
      <c r="AO84" s="59"/>
      <c r="AP84" s="24">
        <v>1</v>
      </c>
      <c r="AQ84" s="64"/>
    </row>
    <row r="85" spans="1:43" ht="11.25" customHeight="1" x14ac:dyDescent="0.2">
      <c r="A85" s="44"/>
      <c r="B85" s="79"/>
      <c r="C85" s="64"/>
      <c r="D85" s="50"/>
      <c r="E85" s="287"/>
      <c r="F85" s="287"/>
      <c r="G85" s="287"/>
      <c r="H85" s="287"/>
      <c r="I85" s="287"/>
      <c r="J85" s="287"/>
      <c r="K85" s="287"/>
      <c r="L85" s="287"/>
      <c r="M85" s="287"/>
      <c r="N85" s="287"/>
      <c r="O85" s="287"/>
      <c r="P85" s="287"/>
      <c r="Q85" s="287"/>
      <c r="R85" s="287"/>
      <c r="S85" s="64"/>
      <c r="U85" s="24" t="s">
        <v>1732</v>
      </c>
      <c r="W85" s="59" t="s">
        <v>7</v>
      </c>
      <c r="X85" s="59"/>
      <c r="Y85" s="59"/>
      <c r="Z85" s="59"/>
      <c r="AA85" s="59"/>
      <c r="AB85" s="59"/>
      <c r="AC85" s="59"/>
      <c r="AD85" s="59"/>
      <c r="AE85" s="79">
        <v>2</v>
      </c>
      <c r="AG85" s="44"/>
      <c r="AH85" s="287" t="s">
        <v>1732</v>
      </c>
      <c r="AI85" s="287"/>
      <c r="AJ85" s="59" t="s">
        <v>7</v>
      </c>
      <c r="AK85" s="59"/>
      <c r="AL85" s="59"/>
      <c r="AM85" s="59"/>
      <c r="AN85" s="59"/>
      <c r="AO85" s="59"/>
      <c r="AP85" s="24">
        <v>2</v>
      </c>
      <c r="AQ85" s="64"/>
    </row>
    <row r="86" spans="1:43" ht="11.25" customHeight="1" x14ac:dyDescent="0.2">
      <c r="A86" s="50"/>
      <c r="B86" s="79"/>
      <c r="C86" s="64"/>
      <c r="D86" s="50"/>
      <c r="E86" s="287"/>
      <c r="F86" s="287"/>
      <c r="G86" s="287"/>
      <c r="H86" s="287"/>
      <c r="I86" s="287"/>
      <c r="J86" s="287"/>
      <c r="K86" s="287"/>
      <c r="L86" s="287"/>
      <c r="M86" s="287"/>
      <c r="N86" s="287"/>
      <c r="O86" s="287"/>
      <c r="P86" s="287"/>
      <c r="Q86" s="287"/>
      <c r="R86" s="287"/>
      <c r="S86" s="64"/>
      <c r="U86" s="24" t="s">
        <v>1784</v>
      </c>
      <c r="Z86" s="59" t="s">
        <v>7</v>
      </c>
      <c r="AA86" s="59"/>
      <c r="AB86" s="59"/>
      <c r="AC86" s="59"/>
      <c r="AD86" s="59"/>
      <c r="AE86" s="79">
        <v>8</v>
      </c>
      <c r="AG86" s="106"/>
      <c r="AH86" s="287" t="s">
        <v>61</v>
      </c>
      <c r="AI86" s="287"/>
      <c r="AJ86" s="287"/>
      <c r="AK86" s="287"/>
      <c r="AL86" s="59" t="s">
        <v>7</v>
      </c>
      <c r="AM86" s="59"/>
      <c r="AN86" s="59"/>
      <c r="AO86" s="59"/>
      <c r="AP86" s="24">
        <v>7</v>
      </c>
      <c r="AQ86" s="64"/>
    </row>
    <row r="87" spans="1:43" ht="6" customHeight="1" x14ac:dyDescent="0.2">
      <c r="A87" s="50"/>
      <c r="B87" s="79"/>
      <c r="C87" s="64"/>
      <c r="D87" s="50"/>
      <c r="E87" s="184"/>
      <c r="F87" s="184"/>
      <c r="G87" s="184"/>
      <c r="H87" s="184"/>
      <c r="I87" s="184"/>
      <c r="J87" s="184"/>
      <c r="K87" s="184"/>
      <c r="L87" s="184"/>
      <c r="M87" s="184"/>
      <c r="N87" s="184"/>
      <c r="O87" s="184"/>
      <c r="P87" s="184"/>
      <c r="Q87" s="184"/>
      <c r="R87" s="184"/>
      <c r="S87" s="64"/>
      <c r="Z87" s="59"/>
      <c r="AA87" s="59"/>
      <c r="AB87" s="59"/>
      <c r="AC87" s="59"/>
      <c r="AD87" s="59"/>
      <c r="AE87" s="79"/>
      <c r="AG87" s="106"/>
      <c r="AH87" s="184"/>
      <c r="AI87" s="184"/>
      <c r="AJ87" s="184"/>
      <c r="AK87" s="184"/>
      <c r="AL87" s="59"/>
      <c r="AM87" s="59"/>
      <c r="AN87" s="59"/>
      <c r="AO87" s="59"/>
      <c r="AP87" s="59"/>
      <c r="AQ87" s="64"/>
    </row>
    <row r="88" spans="1:43" ht="11.25" customHeight="1" x14ac:dyDescent="0.2">
      <c r="A88" s="50"/>
      <c r="B88" s="79"/>
      <c r="C88" s="64"/>
      <c r="D88" s="50"/>
      <c r="E88" s="70"/>
      <c r="F88" s="70"/>
      <c r="G88" s="70"/>
      <c r="H88" s="70"/>
      <c r="I88" s="70"/>
      <c r="J88" s="70"/>
      <c r="K88" s="70"/>
      <c r="L88" s="70"/>
      <c r="M88" s="70"/>
      <c r="N88" s="70"/>
      <c r="O88" s="70"/>
      <c r="P88" s="70"/>
      <c r="Q88" s="70"/>
      <c r="R88" s="70"/>
      <c r="S88" s="64"/>
      <c r="V88" s="85"/>
      <c r="W88" s="21" t="s">
        <v>2406</v>
      </c>
      <c r="X88" s="85"/>
      <c r="Y88" s="85"/>
      <c r="Z88" s="85"/>
      <c r="AA88" s="85"/>
      <c r="AB88" s="85"/>
      <c r="AC88" s="85"/>
      <c r="AD88" s="85"/>
      <c r="AE88" s="79"/>
      <c r="AG88" s="106"/>
      <c r="AH88" s="21" t="s">
        <v>2407</v>
      </c>
      <c r="AQ88" s="64"/>
    </row>
    <row r="89" spans="1:43" ht="6" customHeight="1" x14ac:dyDescent="0.2">
      <c r="A89" s="51"/>
      <c r="B89" s="34"/>
      <c r="C89" s="46"/>
      <c r="D89" s="51"/>
      <c r="E89" s="34"/>
      <c r="F89" s="34"/>
      <c r="G89" s="34"/>
      <c r="H89" s="34"/>
      <c r="I89" s="34"/>
      <c r="J89" s="34"/>
      <c r="K89" s="34"/>
      <c r="L89" s="34"/>
      <c r="M89" s="34"/>
      <c r="N89" s="34"/>
      <c r="O89" s="34"/>
      <c r="P89" s="34"/>
      <c r="Q89" s="34"/>
      <c r="R89" s="34"/>
      <c r="S89" s="58"/>
      <c r="T89" s="52"/>
      <c r="U89" s="52"/>
      <c r="V89" s="52"/>
      <c r="W89" s="52"/>
      <c r="X89" s="52"/>
      <c r="Y89" s="52"/>
      <c r="Z89" s="52"/>
      <c r="AA89" s="52"/>
      <c r="AB89" s="52"/>
      <c r="AC89" s="52"/>
      <c r="AD89" s="52"/>
      <c r="AE89" s="52"/>
      <c r="AF89" s="52"/>
      <c r="AG89" s="51"/>
      <c r="AH89" s="52"/>
      <c r="AI89" s="52"/>
      <c r="AJ89" s="52"/>
      <c r="AK89" s="52"/>
      <c r="AL89" s="52"/>
      <c r="AM89" s="52"/>
      <c r="AN89" s="52"/>
      <c r="AO89" s="52"/>
      <c r="AP89" s="52"/>
      <c r="AQ89" s="58"/>
    </row>
    <row r="90" spans="1:43" ht="6.75" customHeight="1" x14ac:dyDescent="0.2">
      <c r="A90" s="28"/>
      <c r="B90" s="92"/>
      <c r="C90" s="92"/>
      <c r="D90" s="28"/>
      <c r="E90" s="92"/>
      <c r="F90" s="92"/>
      <c r="G90" s="92"/>
      <c r="H90" s="92"/>
      <c r="I90" s="92"/>
      <c r="J90" s="92"/>
      <c r="K90" s="92"/>
      <c r="L90" s="92"/>
      <c r="M90" s="92"/>
      <c r="N90" s="92"/>
      <c r="O90" s="92"/>
      <c r="P90" s="92"/>
      <c r="Q90" s="92"/>
      <c r="R90" s="92"/>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sheetData>
  <sheetProtection formatCells="0" formatRows="0" insertRows="0" deleteRows="0"/>
  <customSheetViews>
    <customSheetView guid="{C8675551-16E7-419E-A46B-98CE5E669F10}" showPageBreaks="1" printArea="1" view="pageBreakPreview" topLeftCell="A16">
      <selection activeCell="D68" sqref="D68"/>
      <pageMargins left="0" right="0" top="0" bottom="0" header="0" footer="0"/>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BB33" sqref="BB33"/>
      <pageMargins left="0" right="0" top="0" bottom="0" header="0" footer="0"/>
      <printOptions horizontalCentered="1"/>
      <pageSetup paperSize="9" scale="95" orientation="portrait" r:id="rId2"/>
      <headerFooter>
        <oddFooter>&amp;CW-&amp;P</oddFooter>
      </headerFooter>
    </customSheetView>
  </customSheetViews>
  <mergeCells count="52">
    <mergeCell ref="AH9:AP10"/>
    <mergeCell ref="U9:AE10"/>
    <mergeCell ref="AH14:AI14"/>
    <mergeCell ref="A1:AQ1"/>
    <mergeCell ref="E3:AQ3"/>
    <mergeCell ref="A6:C6"/>
    <mergeCell ref="E6:R6"/>
    <mergeCell ref="U6:AE6"/>
    <mergeCell ref="AH6:AP6"/>
    <mergeCell ref="AH15:AK15"/>
    <mergeCell ref="AH34:AI34"/>
    <mergeCell ref="AH50:AK50"/>
    <mergeCell ref="E13:R15"/>
    <mergeCell ref="E20:R22"/>
    <mergeCell ref="AH20:AI20"/>
    <mergeCell ref="AH21:AI21"/>
    <mergeCell ref="AH22:AK22"/>
    <mergeCell ref="AH13:AI13"/>
    <mergeCell ref="E27:R29"/>
    <mergeCell ref="AH27:AI27"/>
    <mergeCell ref="AH28:AI28"/>
    <mergeCell ref="AH29:AK29"/>
    <mergeCell ref="E84:R86"/>
    <mergeCell ref="AH84:AI84"/>
    <mergeCell ref="AH85:AI85"/>
    <mergeCell ref="AH86:AK86"/>
    <mergeCell ref="E62:R64"/>
    <mergeCell ref="AH62:AI62"/>
    <mergeCell ref="AH63:AI63"/>
    <mergeCell ref="AH64:AK64"/>
    <mergeCell ref="E69:R71"/>
    <mergeCell ref="AH69:AI69"/>
    <mergeCell ref="AH70:AI70"/>
    <mergeCell ref="AH71:AK71"/>
    <mergeCell ref="AH76:AI76"/>
    <mergeCell ref="E76:R81"/>
    <mergeCell ref="E55:R59"/>
    <mergeCell ref="E34:R38"/>
    <mergeCell ref="AH77:AI77"/>
    <mergeCell ref="AH78:AK78"/>
    <mergeCell ref="AH35:AI35"/>
    <mergeCell ref="AH36:AK36"/>
    <mergeCell ref="E41:R43"/>
    <mergeCell ref="AH41:AI41"/>
    <mergeCell ref="AH42:AI42"/>
    <mergeCell ref="AH43:AK43"/>
    <mergeCell ref="E48:R50"/>
    <mergeCell ref="AH48:AI48"/>
    <mergeCell ref="AH49:AI49"/>
    <mergeCell ref="AH55:AI55"/>
    <mergeCell ref="AH56:AI56"/>
    <mergeCell ref="AH57:AK57"/>
  </mergeCells>
  <printOptions horizontalCentered="1"/>
  <pageMargins left="0.5" right="0.5" top="0.5" bottom="0.5" header="0.3" footer="0.3"/>
  <pageSetup paperSize="9" orientation="portrait" r:id="rId3"/>
  <headerFooter>
    <oddFooter>&amp;CW-&amp;P</oddFooter>
  </headerFooter>
  <ignoredErrors>
    <ignoredError sqref="AQ82:AQ83 U7:AL8 U90:AL96 U82:AD83 U18:AD19 U40:AD40 U26:AD26 U33:AD33 U47:AD47 U54:AD54 U61:AD61 U68:AD68 U75:AD75 AE17:AL19 AQ26 AQ33 AQ47 AQ54 AQ61 AQ68 AQ75 U10:AL12 U13:AD15 AE13:AL15 AM6:AM8 AM90:AM96 AM82:AM83 AM40 AM26 AM33 AM47 AM54 AM61 AM68 AM75 AM17:AM19 AM9:AM12 AM13:AM15 U17:V17 X17:AD17 AN6:AP8 AN90:AP96 AN82:AP83 AN40:AQ40 AN26:AP26 AN33:AP33 AN47:AP47 AN54:AP54 AN61:AP61 AN68:AP68 AN75:AP75 AN17:AQ19 AN9:AP12 AN13:AO15 V9:AG9 AI9:AL9 AF82:AL83 AF40:AL40 AF26:AL26 AF33:AL33 AF47:AL47 AF54:AL54 AF61:AL61 AF68:AL68 AF75:AL75 AE75 AE68 AE61 AE54 AE47 AE33 AE26 AE40 AE82:AE83 AE20:AE25 AE84:AE89 AE41:AE46 AE27:AE32 AE34:AE39 AE48:AE53 AE55:AE60 AE62:AE67 AE69:AE74 AE76:AE80 V6:AG6 AI6:AL6" numberStoredAsText="1"/>
  </ignoredError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rgb="FFFFFF99"/>
  </sheetPr>
  <dimension ref="A1:BE43"/>
  <sheetViews>
    <sheetView view="pageBreakPreview" zoomScale="90" zoomScaleSheetLayoutView="90" workbookViewId="0">
      <selection activeCell="BH42" sqref="BH42"/>
    </sheetView>
  </sheetViews>
  <sheetFormatPr defaultColWidth="2.6640625" defaultRowHeight="11.25" x14ac:dyDescent="0.2"/>
  <cols>
    <col min="1" max="1" width="1.83203125" customWidth="1"/>
    <col min="2" max="2" width="5.33203125" customWidth="1"/>
    <col min="3" max="4" width="1.83203125" customWidth="1"/>
    <col min="5" max="8" width="2.6640625" customWidth="1"/>
    <col min="9" max="56" width="4.33203125" customWidth="1"/>
    <col min="57" max="57" width="1.83203125" customWidth="1"/>
  </cols>
  <sheetData>
    <row r="1" spans="1:57" ht="11.25" customHeight="1" x14ac:dyDescent="0.2">
      <c r="A1" s="301" t="s">
        <v>2408</v>
      </c>
      <c r="B1" s="305"/>
      <c r="C1" s="305"/>
      <c r="D1" s="305"/>
      <c r="E1" s="305"/>
      <c r="F1" s="305"/>
      <c r="G1" s="305"/>
      <c r="H1" s="305"/>
      <c r="I1" s="305"/>
      <c r="J1" s="305"/>
      <c r="K1" s="305"/>
      <c r="L1" s="305"/>
      <c r="M1" s="305"/>
      <c r="N1" s="305"/>
      <c r="O1" s="305"/>
      <c r="P1" s="305"/>
      <c r="Q1" s="305"/>
      <c r="R1" s="305"/>
      <c r="S1" s="305"/>
      <c r="T1" s="305"/>
      <c r="U1" s="305"/>
      <c r="V1" s="305"/>
      <c r="W1" s="305"/>
      <c r="X1" s="305"/>
      <c r="Y1" s="305"/>
      <c r="Z1" s="305"/>
      <c r="AA1" s="305"/>
      <c r="AB1" s="305"/>
      <c r="AC1" s="305"/>
      <c r="AD1" s="305"/>
      <c r="AE1" s="305"/>
      <c r="AF1" s="305"/>
      <c r="AG1" s="305"/>
      <c r="AH1" s="305"/>
      <c r="AI1" s="305"/>
      <c r="AJ1" s="305"/>
      <c r="AK1" s="305"/>
      <c r="AL1" s="305"/>
      <c r="AM1" s="305"/>
      <c r="AN1" s="305"/>
      <c r="AO1" s="305"/>
      <c r="AP1" s="305"/>
      <c r="AQ1" s="305"/>
      <c r="AR1" s="305"/>
      <c r="AS1" s="305"/>
      <c r="AT1" s="305"/>
      <c r="AU1" s="305"/>
      <c r="AV1" s="305"/>
      <c r="AW1" s="305"/>
      <c r="AX1" s="305"/>
      <c r="AY1" s="305"/>
      <c r="AZ1" s="305"/>
      <c r="BA1" s="305"/>
      <c r="BB1" s="305"/>
      <c r="BC1" s="305"/>
      <c r="BD1" s="305"/>
      <c r="BE1" s="302"/>
    </row>
    <row r="2" spans="1:57" ht="6" customHeight="1" x14ac:dyDescent="0.2">
      <c r="A2" s="176"/>
      <c r="B2" s="183"/>
      <c r="C2" s="183"/>
      <c r="D2" s="176"/>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69"/>
    </row>
    <row r="3" spans="1:57" ht="11.25" customHeight="1" x14ac:dyDescent="0.2">
      <c r="A3" s="176"/>
      <c r="B3" s="403" t="s">
        <v>4007</v>
      </c>
      <c r="C3" s="24"/>
      <c r="D3" s="50"/>
      <c r="E3" s="287" t="str">
        <f ca="1">VLOOKUP(INDIRECT(ADDRESS(ROW(),COLUMN()-3)),Language_Translations,MATCH(Language_Selected,Language_Options,0),FALSE)</f>
        <v>PLEASE RECORD A LOG OF THE ACTIVITIES FOR THE RESPONDENT IN THE LAST COMPLETE 24 HOURS (STARTING YESTERDAY MORNING AT 4 AM, FINISHING 3:59 AM OF THE CURRENT DAY). EACH CELL BELOW REPRESENTS 15 MINUTES OF THE RESPONDENT'S TIME WITHIN THE 24-HOUR PERIOD. USE THE ACTIVITY CODES LISTED BELOW (A THROUGH W) TO FILL IN THE CHART.
PRIMARY ACTIVITY: ENSURE THAT EVERY 15 MINUTE TIME PERIOD (EVERY CELL) FOR THE TWO PRIMARY ACTIVITY ROWS HAVE BEEN ACCOUNTED FOR.</v>
      </c>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60"/>
    </row>
    <row r="4" spans="1:57" ht="11.25" customHeight="1" x14ac:dyDescent="0.2">
      <c r="A4" s="176"/>
      <c r="B4" s="88"/>
      <c r="C4" s="24"/>
      <c r="D4" s="50"/>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60"/>
    </row>
    <row r="5" spans="1:57" ht="11.25" customHeight="1" x14ac:dyDescent="0.2">
      <c r="A5" s="176"/>
      <c r="B5" s="88"/>
      <c r="C5" s="24"/>
      <c r="D5" s="50"/>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60"/>
    </row>
    <row r="6" spans="1:57" ht="11.25" customHeight="1" x14ac:dyDescent="0.2">
      <c r="A6" s="176"/>
      <c r="B6" s="88"/>
      <c r="C6" s="24"/>
      <c r="D6" s="50"/>
      <c r="E6" s="287"/>
      <c r="F6" s="287"/>
      <c r="G6" s="287"/>
      <c r="H6" s="287"/>
      <c r="I6" s="287"/>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60"/>
    </row>
    <row r="7" spans="1:57" ht="6" customHeight="1" x14ac:dyDescent="0.2">
      <c r="A7" s="51"/>
      <c r="B7" s="131"/>
      <c r="C7" s="52"/>
      <c r="D7" s="51"/>
      <c r="E7" s="34"/>
      <c r="F7" s="34"/>
      <c r="G7" s="34"/>
      <c r="H7" s="34"/>
      <c r="I7" s="34"/>
      <c r="J7" s="34"/>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8"/>
    </row>
    <row r="8" spans="1:57" ht="6" customHeight="1" x14ac:dyDescent="0.2">
      <c r="A8" s="50"/>
      <c r="B8" s="79"/>
      <c r="C8" s="24"/>
      <c r="D8" s="50"/>
      <c r="E8" s="70"/>
      <c r="F8" s="70"/>
      <c r="G8" s="70"/>
      <c r="H8" s="70"/>
      <c r="I8" s="70"/>
      <c r="J8" s="70"/>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64"/>
    </row>
    <row r="9" spans="1:57" ht="11.25" customHeight="1" x14ac:dyDescent="0.2">
      <c r="A9" s="50"/>
      <c r="B9" s="88" t="s">
        <v>4410</v>
      </c>
      <c r="C9" s="24"/>
      <c r="D9" s="50"/>
      <c r="E9" s="287" t="str">
        <f ca="1">VLOOKUP(INDIRECT(ADDRESS(ROW(),COLUMN()-3)),Language_Translations,MATCH(Language_Selected,Language_Options,0),FALSE)</f>
        <v>Now I’d like to ask you about how you spent your time yesterday. This will be a detailed accounting.
We’ll begin from yesterday morning at 4am, and continue through to 4am of this morning.</v>
      </c>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60"/>
    </row>
    <row r="10" spans="1:57" x14ac:dyDescent="0.2">
      <c r="A10" s="50"/>
      <c r="B10" s="88"/>
      <c r="C10" s="24"/>
      <c r="D10" s="50"/>
      <c r="E10" s="287"/>
      <c r="F10" s="287"/>
      <c r="G10" s="287"/>
      <c r="H10" s="287"/>
      <c r="I10" s="287"/>
      <c r="J10" s="287"/>
      <c r="K10" s="287"/>
      <c r="L10" s="287"/>
      <c r="M10" s="287"/>
      <c r="N10" s="287"/>
      <c r="O10" s="287"/>
      <c r="P10" s="287"/>
      <c r="Q10" s="287"/>
      <c r="R10" s="287"/>
      <c r="S10" s="287"/>
      <c r="T10" s="287"/>
      <c r="U10" s="287"/>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60"/>
    </row>
    <row r="11" spans="1:57" ht="6" customHeight="1" x14ac:dyDescent="0.2">
      <c r="A11" s="51"/>
      <c r="B11" s="131"/>
      <c r="C11" s="52"/>
      <c r="D11" s="51"/>
      <c r="E11" s="34"/>
      <c r="F11" s="34"/>
      <c r="G11" s="34"/>
      <c r="H11" s="34"/>
      <c r="I11" s="34"/>
      <c r="J11" s="34"/>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8"/>
    </row>
    <row r="12" spans="1:57" ht="6" customHeight="1" thickBot="1" x14ac:dyDescent="0.25">
      <c r="A12" s="50"/>
      <c r="B12" s="79"/>
      <c r="C12" s="24"/>
      <c r="D12" s="24"/>
      <c r="E12" s="70"/>
      <c r="F12" s="70"/>
      <c r="G12" s="70"/>
      <c r="H12" s="70"/>
      <c r="I12" s="70"/>
      <c r="J12" s="70"/>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64"/>
    </row>
    <row r="13" spans="1:57" ht="16.149999999999999" customHeight="1" thickBot="1" x14ac:dyDescent="0.25">
      <c r="A13" s="50"/>
      <c r="B13" s="86" t="s">
        <v>2409</v>
      </c>
      <c r="C13" s="24"/>
      <c r="D13" s="24"/>
      <c r="E13" s="70"/>
      <c r="F13" s="70"/>
      <c r="G13" s="70"/>
      <c r="H13" s="70"/>
      <c r="I13" s="343" t="s">
        <v>2410</v>
      </c>
      <c r="J13" s="343"/>
      <c r="K13" s="343"/>
      <c r="L13" s="343"/>
      <c r="M13" s="343"/>
      <c r="N13" s="343"/>
      <c r="O13" s="343"/>
      <c r="P13" s="343"/>
      <c r="Q13" s="344" t="s">
        <v>2411</v>
      </c>
      <c r="R13" s="344"/>
      <c r="S13" s="344"/>
      <c r="T13" s="344"/>
      <c r="U13" s="344"/>
      <c r="V13" s="344"/>
      <c r="W13" s="345" t="s">
        <v>33</v>
      </c>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64"/>
    </row>
    <row r="14" spans="1:57" ht="16.149999999999999" customHeight="1" thickBot="1" x14ac:dyDescent="0.25">
      <c r="A14" s="68"/>
      <c r="B14" t="s">
        <v>2412</v>
      </c>
      <c r="E14" s="66"/>
      <c r="F14" s="66"/>
      <c r="G14" s="66"/>
      <c r="H14" s="66"/>
      <c r="I14" s="337">
        <v>0.16666666666666666</v>
      </c>
      <c r="J14" s="338"/>
      <c r="K14" s="338"/>
      <c r="L14" s="338"/>
      <c r="M14" s="337">
        <v>0.20833333333333334</v>
      </c>
      <c r="N14" s="338"/>
      <c r="O14" s="338"/>
      <c r="P14" s="338"/>
      <c r="Q14" s="337">
        <v>0.25</v>
      </c>
      <c r="R14" s="338"/>
      <c r="S14" s="338"/>
      <c r="T14" s="338"/>
      <c r="U14" s="337">
        <v>0.29166666666666669</v>
      </c>
      <c r="V14" s="338"/>
      <c r="W14" s="338"/>
      <c r="X14" s="338"/>
      <c r="Y14" s="337">
        <v>0.33333333333333331</v>
      </c>
      <c r="Z14" s="338"/>
      <c r="AA14" s="338"/>
      <c r="AB14" s="338"/>
      <c r="AC14" s="337">
        <v>0.375</v>
      </c>
      <c r="AD14" s="338"/>
      <c r="AE14" s="338"/>
      <c r="AF14" s="338"/>
      <c r="AG14" s="337">
        <v>0.41666666666666669</v>
      </c>
      <c r="AH14" s="338"/>
      <c r="AI14" s="338"/>
      <c r="AJ14" s="338"/>
      <c r="AK14" s="337">
        <v>0.45833333333333331</v>
      </c>
      <c r="AL14" s="338"/>
      <c r="AM14" s="338"/>
      <c r="AN14" s="338"/>
      <c r="AO14" s="342" t="s">
        <v>2413</v>
      </c>
      <c r="AP14" s="338"/>
      <c r="AQ14" s="338"/>
      <c r="AR14" s="338"/>
      <c r="AS14" s="340" t="s">
        <v>2414</v>
      </c>
      <c r="AT14" s="341"/>
      <c r="AU14" s="341"/>
      <c r="AV14" s="341"/>
      <c r="AW14" s="337" t="s">
        <v>2415</v>
      </c>
      <c r="AX14" s="338"/>
      <c r="AY14" s="338"/>
      <c r="AZ14" s="338"/>
      <c r="BA14" s="342" t="s">
        <v>2416</v>
      </c>
      <c r="BB14" s="338"/>
      <c r="BC14" s="338"/>
      <c r="BD14" s="339"/>
      <c r="BE14" s="65"/>
    </row>
    <row r="15" spans="1:57" ht="16.149999999999999" customHeight="1" thickBot="1" x14ac:dyDescent="0.25">
      <c r="A15" s="68"/>
      <c r="B15" t="s">
        <v>2417</v>
      </c>
      <c r="E15" s="66"/>
      <c r="F15" s="66"/>
      <c r="G15" s="66"/>
      <c r="H15" s="66"/>
      <c r="I15" s="167" t="s">
        <v>2418</v>
      </c>
      <c r="J15" s="168" t="s">
        <v>2419</v>
      </c>
      <c r="K15" s="168" t="s">
        <v>2420</v>
      </c>
      <c r="L15" s="168" t="s">
        <v>2421</v>
      </c>
      <c r="M15" s="167" t="s">
        <v>2418</v>
      </c>
      <c r="N15" s="168" t="s">
        <v>2419</v>
      </c>
      <c r="O15" s="168" t="s">
        <v>2420</v>
      </c>
      <c r="P15" s="168" t="s">
        <v>2421</v>
      </c>
      <c r="Q15" s="167" t="s">
        <v>2418</v>
      </c>
      <c r="R15" s="168" t="s">
        <v>2419</v>
      </c>
      <c r="S15" s="168" t="s">
        <v>2420</v>
      </c>
      <c r="T15" s="168" t="s">
        <v>2421</v>
      </c>
      <c r="U15" s="167" t="s">
        <v>2418</v>
      </c>
      <c r="V15" s="168" t="s">
        <v>2419</v>
      </c>
      <c r="W15" s="168" t="s">
        <v>2420</v>
      </c>
      <c r="X15" s="168" t="s">
        <v>2421</v>
      </c>
      <c r="Y15" s="167" t="s">
        <v>2418</v>
      </c>
      <c r="Z15" s="168" t="s">
        <v>2419</v>
      </c>
      <c r="AA15" s="168" t="s">
        <v>2420</v>
      </c>
      <c r="AB15" s="168" t="s">
        <v>2421</v>
      </c>
      <c r="AC15" s="167" t="s">
        <v>2418</v>
      </c>
      <c r="AD15" s="168" t="s">
        <v>2419</v>
      </c>
      <c r="AE15" s="168" t="s">
        <v>2420</v>
      </c>
      <c r="AF15" s="168" t="s">
        <v>2421</v>
      </c>
      <c r="AG15" s="167" t="s">
        <v>2418</v>
      </c>
      <c r="AH15" s="168" t="s">
        <v>2419</v>
      </c>
      <c r="AI15" s="168" t="s">
        <v>2420</v>
      </c>
      <c r="AJ15" s="168" t="s">
        <v>2421</v>
      </c>
      <c r="AK15" s="167" t="s">
        <v>2418</v>
      </c>
      <c r="AL15" s="168" t="s">
        <v>2419</v>
      </c>
      <c r="AM15" s="168" t="s">
        <v>2420</v>
      </c>
      <c r="AN15" s="168" t="s">
        <v>2421</v>
      </c>
      <c r="AO15" s="167" t="s">
        <v>2418</v>
      </c>
      <c r="AP15" s="168" t="s">
        <v>2419</v>
      </c>
      <c r="AQ15" s="168" t="s">
        <v>2420</v>
      </c>
      <c r="AR15" s="168" t="s">
        <v>2421</v>
      </c>
      <c r="AS15" s="167" t="s">
        <v>2418</v>
      </c>
      <c r="AT15" s="168" t="s">
        <v>2419</v>
      </c>
      <c r="AU15" s="168" t="s">
        <v>2420</v>
      </c>
      <c r="AV15" s="168" t="s">
        <v>2421</v>
      </c>
      <c r="AW15" s="167" t="s">
        <v>2418</v>
      </c>
      <c r="AX15" s="168" t="s">
        <v>2419</v>
      </c>
      <c r="AY15" s="168" t="s">
        <v>2420</v>
      </c>
      <c r="AZ15" s="168" t="s">
        <v>2421</v>
      </c>
      <c r="BA15" s="167" t="s">
        <v>2418</v>
      </c>
      <c r="BB15" s="168" t="s">
        <v>2419</v>
      </c>
      <c r="BC15" s="168" t="s">
        <v>2420</v>
      </c>
      <c r="BD15" s="169" t="s">
        <v>2421</v>
      </c>
      <c r="BE15" s="65"/>
    </row>
    <row r="16" spans="1:57" ht="16.149999999999999" customHeight="1" thickBot="1" x14ac:dyDescent="0.25">
      <c r="A16" s="68"/>
      <c r="B16" t="s">
        <v>2422</v>
      </c>
      <c r="E16" s="66"/>
      <c r="F16" s="66"/>
      <c r="G16" s="66"/>
      <c r="H16" s="66"/>
      <c r="I16" s="154"/>
      <c r="J16" s="155"/>
      <c r="K16" s="156"/>
      <c r="L16" s="157"/>
      <c r="M16" s="154"/>
      <c r="N16" s="155"/>
      <c r="O16" s="156"/>
      <c r="P16" s="157"/>
      <c r="Q16" s="154"/>
      <c r="R16" s="155"/>
      <c r="S16" s="156"/>
      <c r="T16" s="157"/>
      <c r="U16" s="154"/>
      <c r="V16" s="155"/>
      <c r="W16" s="156"/>
      <c r="X16" s="157"/>
      <c r="Y16" s="154"/>
      <c r="Z16" s="155"/>
      <c r="AA16" s="156"/>
      <c r="AB16" s="157"/>
      <c r="AC16" s="154"/>
      <c r="AD16" s="155"/>
      <c r="AE16" s="156"/>
      <c r="AF16" s="157"/>
      <c r="AG16" s="154"/>
      <c r="AH16" s="155"/>
      <c r="AI16" s="156"/>
      <c r="AJ16" s="157"/>
      <c r="AK16" s="154"/>
      <c r="AL16" s="155"/>
      <c r="AM16" s="156"/>
      <c r="AN16" s="157"/>
      <c r="AO16" s="154"/>
      <c r="AP16" s="155"/>
      <c r="AQ16" s="156"/>
      <c r="AR16" s="157"/>
      <c r="AS16" s="154"/>
      <c r="AT16" s="155"/>
      <c r="AU16" s="156"/>
      <c r="AV16" s="157"/>
      <c r="AW16" s="154"/>
      <c r="AX16" s="155"/>
      <c r="AY16" s="156"/>
      <c r="AZ16" s="157"/>
      <c r="BA16" s="154"/>
      <c r="BB16" s="155"/>
      <c r="BC16" s="156"/>
      <c r="BD16" s="157"/>
      <c r="BE16" s="65"/>
    </row>
    <row r="17" spans="1:57" ht="16.149999999999999" customHeight="1" thickBot="1" x14ac:dyDescent="0.25">
      <c r="A17" s="68"/>
      <c r="B17" s="22"/>
      <c r="E17" s="66"/>
      <c r="F17" s="66"/>
      <c r="G17" s="66"/>
      <c r="H17" s="66"/>
      <c r="I17" s="66"/>
      <c r="J17" s="66"/>
      <c r="BE17" s="65"/>
    </row>
    <row r="18" spans="1:57" ht="16.149999999999999" customHeight="1" thickBot="1" x14ac:dyDescent="0.25">
      <c r="A18" s="68"/>
      <c r="B18" s="67" t="s">
        <v>2409</v>
      </c>
      <c r="E18" s="66"/>
      <c r="F18" s="66"/>
      <c r="G18" s="66"/>
      <c r="H18" s="66"/>
      <c r="I18" s="329" t="s">
        <v>33</v>
      </c>
      <c r="J18" s="330"/>
      <c r="K18" s="330"/>
      <c r="L18" s="330"/>
      <c r="M18" s="330"/>
      <c r="N18" s="331"/>
      <c r="O18" s="332" t="s">
        <v>2423</v>
      </c>
      <c r="P18" s="333"/>
      <c r="Q18" s="333"/>
      <c r="R18" s="334"/>
      <c r="S18" s="166"/>
      <c r="T18" s="191"/>
      <c r="U18" s="191"/>
      <c r="V18" s="191"/>
      <c r="W18" s="335" t="s">
        <v>2410</v>
      </c>
      <c r="X18" s="335"/>
      <c r="Y18" s="335"/>
      <c r="Z18" s="335"/>
      <c r="AA18" s="335"/>
      <c r="AB18" s="335"/>
      <c r="AC18" s="335"/>
      <c r="AD18" s="335"/>
      <c r="AE18" s="335"/>
      <c r="AF18" s="335"/>
      <c r="AG18" s="335"/>
      <c r="AH18" s="335"/>
      <c r="AI18" s="335"/>
      <c r="AJ18" s="335"/>
      <c r="AK18" s="335"/>
      <c r="AL18" s="335"/>
      <c r="AM18" s="335"/>
      <c r="AN18" s="335"/>
      <c r="AO18" s="335"/>
      <c r="AP18" s="335"/>
      <c r="AQ18" s="335"/>
      <c r="AR18" s="335"/>
      <c r="AS18" s="335"/>
      <c r="AT18" s="335"/>
      <c r="AU18" s="335"/>
      <c r="AV18" s="335"/>
      <c r="AW18" s="335"/>
      <c r="AX18" s="335"/>
      <c r="AY18" s="335"/>
      <c r="AZ18" s="335"/>
      <c r="BA18" s="335"/>
      <c r="BB18" s="335"/>
      <c r="BC18" s="335"/>
      <c r="BD18" s="336"/>
      <c r="BE18" s="65"/>
    </row>
    <row r="19" spans="1:57" ht="16.149999999999999" customHeight="1" thickBot="1" x14ac:dyDescent="0.25">
      <c r="A19" s="68"/>
      <c r="B19" t="s">
        <v>2412</v>
      </c>
      <c r="E19" s="66"/>
      <c r="F19" s="66"/>
      <c r="G19" s="66"/>
      <c r="H19" s="66"/>
      <c r="I19" s="337" t="s">
        <v>2424</v>
      </c>
      <c r="J19" s="338"/>
      <c r="K19" s="338"/>
      <c r="L19" s="338"/>
      <c r="M19" s="337" t="s">
        <v>2425</v>
      </c>
      <c r="N19" s="338"/>
      <c r="O19" s="338"/>
      <c r="P19" s="338"/>
      <c r="Q19" s="337" t="s">
        <v>2426</v>
      </c>
      <c r="R19" s="338"/>
      <c r="S19" s="338"/>
      <c r="T19" s="338"/>
      <c r="U19" s="337" t="s">
        <v>2427</v>
      </c>
      <c r="V19" s="338"/>
      <c r="W19" s="338"/>
      <c r="X19" s="338"/>
      <c r="Y19" s="337" t="s">
        <v>2428</v>
      </c>
      <c r="Z19" s="338"/>
      <c r="AA19" s="338"/>
      <c r="AB19" s="338"/>
      <c r="AC19" s="337" t="s">
        <v>2429</v>
      </c>
      <c r="AD19" s="338"/>
      <c r="AE19" s="338"/>
      <c r="AF19" s="338"/>
      <c r="AG19" s="337" t="s">
        <v>2430</v>
      </c>
      <c r="AH19" s="338"/>
      <c r="AI19" s="338"/>
      <c r="AJ19" s="338"/>
      <c r="AK19" s="337" t="s">
        <v>2431</v>
      </c>
      <c r="AL19" s="338"/>
      <c r="AM19" s="338"/>
      <c r="AN19" s="338"/>
      <c r="AO19" s="342" t="s">
        <v>2432</v>
      </c>
      <c r="AP19" s="338"/>
      <c r="AQ19" s="338"/>
      <c r="AR19" s="338"/>
      <c r="AS19" s="337">
        <v>4.1666666666666664E-2</v>
      </c>
      <c r="AT19" s="338"/>
      <c r="AU19" s="338"/>
      <c r="AV19" s="338"/>
      <c r="AW19" s="337">
        <v>8.3333333333333329E-2</v>
      </c>
      <c r="AX19" s="338"/>
      <c r="AY19" s="338"/>
      <c r="AZ19" s="338"/>
      <c r="BA19" s="337">
        <v>0.125</v>
      </c>
      <c r="BB19" s="338"/>
      <c r="BC19" s="338"/>
      <c r="BD19" s="339"/>
      <c r="BE19" s="65"/>
    </row>
    <row r="20" spans="1:57" ht="16.149999999999999" customHeight="1" thickBot="1" x14ac:dyDescent="0.25">
      <c r="A20" s="68"/>
      <c r="B20" t="s">
        <v>2417</v>
      </c>
      <c r="E20" s="66"/>
      <c r="F20" s="66"/>
      <c r="G20" s="66"/>
      <c r="H20" s="66"/>
      <c r="I20" s="167" t="s">
        <v>2418</v>
      </c>
      <c r="J20" s="168" t="s">
        <v>2419</v>
      </c>
      <c r="K20" s="168" t="s">
        <v>2420</v>
      </c>
      <c r="L20" s="168" t="s">
        <v>2421</v>
      </c>
      <c r="M20" s="167" t="s">
        <v>2418</v>
      </c>
      <c r="N20" s="168" t="s">
        <v>2419</v>
      </c>
      <c r="O20" s="168" t="s">
        <v>2420</v>
      </c>
      <c r="P20" s="168" t="s">
        <v>2421</v>
      </c>
      <c r="Q20" s="167" t="s">
        <v>2418</v>
      </c>
      <c r="R20" s="168" t="s">
        <v>2419</v>
      </c>
      <c r="S20" s="168" t="s">
        <v>2420</v>
      </c>
      <c r="T20" s="168" t="s">
        <v>2421</v>
      </c>
      <c r="U20" s="167" t="s">
        <v>2418</v>
      </c>
      <c r="V20" s="168" t="s">
        <v>2419</v>
      </c>
      <c r="W20" s="168" t="s">
        <v>2420</v>
      </c>
      <c r="X20" s="168" t="s">
        <v>2421</v>
      </c>
      <c r="Y20" s="167" t="s">
        <v>2418</v>
      </c>
      <c r="Z20" s="168" t="s">
        <v>2419</v>
      </c>
      <c r="AA20" s="168" t="s">
        <v>2420</v>
      </c>
      <c r="AB20" s="168" t="s">
        <v>2421</v>
      </c>
      <c r="AC20" s="167" t="s">
        <v>2418</v>
      </c>
      <c r="AD20" s="168" t="s">
        <v>2419</v>
      </c>
      <c r="AE20" s="168" t="s">
        <v>2420</v>
      </c>
      <c r="AF20" s="168" t="s">
        <v>2421</v>
      </c>
      <c r="AG20" s="167" t="s">
        <v>2418</v>
      </c>
      <c r="AH20" s="168" t="s">
        <v>2419</v>
      </c>
      <c r="AI20" s="168" t="s">
        <v>2420</v>
      </c>
      <c r="AJ20" s="168" t="s">
        <v>2421</v>
      </c>
      <c r="AK20" s="167" t="s">
        <v>2418</v>
      </c>
      <c r="AL20" s="168" t="s">
        <v>2419</v>
      </c>
      <c r="AM20" s="168" t="s">
        <v>2420</v>
      </c>
      <c r="AN20" s="168" t="s">
        <v>2421</v>
      </c>
      <c r="AO20" s="167" t="s">
        <v>2418</v>
      </c>
      <c r="AP20" s="168" t="s">
        <v>2419</v>
      </c>
      <c r="AQ20" s="168" t="s">
        <v>2420</v>
      </c>
      <c r="AR20" s="168" t="s">
        <v>2421</v>
      </c>
      <c r="AS20" s="167" t="s">
        <v>2418</v>
      </c>
      <c r="AT20" s="168" t="s">
        <v>2419</v>
      </c>
      <c r="AU20" s="168" t="s">
        <v>2420</v>
      </c>
      <c r="AV20" s="168" t="s">
        <v>2421</v>
      </c>
      <c r="AW20" s="167" t="s">
        <v>2418</v>
      </c>
      <c r="AX20" s="168" t="s">
        <v>2419</v>
      </c>
      <c r="AY20" s="168" t="s">
        <v>2420</v>
      </c>
      <c r="AZ20" s="168" t="s">
        <v>2421</v>
      </c>
      <c r="BA20" s="167" t="s">
        <v>2418</v>
      </c>
      <c r="BB20" s="168" t="s">
        <v>2419</v>
      </c>
      <c r="BC20" s="168" t="s">
        <v>2420</v>
      </c>
      <c r="BD20" s="169" t="s">
        <v>2421</v>
      </c>
      <c r="BE20" s="65"/>
    </row>
    <row r="21" spans="1:57" ht="16.149999999999999" customHeight="1" thickBot="1" x14ac:dyDescent="0.25">
      <c r="A21" s="50"/>
      <c r="B21" t="s">
        <v>2422</v>
      </c>
      <c r="C21" s="24"/>
      <c r="D21" s="24"/>
      <c r="E21" s="70"/>
      <c r="F21" s="70"/>
      <c r="G21" s="70"/>
      <c r="H21" s="70"/>
      <c r="I21" s="150"/>
      <c r="J21" s="151"/>
      <c r="K21" s="152"/>
      <c r="L21" s="153"/>
      <c r="M21" s="150"/>
      <c r="N21" s="151"/>
      <c r="O21" s="152"/>
      <c r="P21" s="153"/>
      <c r="Q21" s="150"/>
      <c r="R21" s="151"/>
      <c r="S21" s="152"/>
      <c r="T21" s="153"/>
      <c r="U21" s="150"/>
      <c r="V21" s="151"/>
      <c r="W21" s="152"/>
      <c r="X21" s="153"/>
      <c r="Y21" s="150"/>
      <c r="Z21" s="151"/>
      <c r="AA21" s="152"/>
      <c r="AB21" s="153"/>
      <c r="AC21" s="150"/>
      <c r="AD21" s="151"/>
      <c r="AE21" s="152"/>
      <c r="AF21" s="153"/>
      <c r="AG21" s="150"/>
      <c r="AH21" s="151"/>
      <c r="AI21" s="152"/>
      <c r="AJ21" s="153"/>
      <c r="AK21" s="150"/>
      <c r="AL21" s="151"/>
      <c r="AM21" s="152"/>
      <c r="AN21" s="153"/>
      <c r="AO21" s="150"/>
      <c r="AP21" s="151"/>
      <c r="AQ21" s="152"/>
      <c r="AR21" s="153"/>
      <c r="AS21" s="150"/>
      <c r="AT21" s="151"/>
      <c r="AU21" s="152"/>
      <c r="AV21" s="153"/>
      <c r="AW21" s="150"/>
      <c r="AX21" s="151"/>
      <c r="AY21" s="152"/>
      <c r="AZ21" s="153"/>
      <c r="BA21" s="150"/>
      <c r="BB21" s="151"/>
      <c r="BC21" s="152"/>
      <c r="BD21" s="153"/>
      <c r="BE21" s="64"/>
    </row>
    <row r="22" spans="1:57" ht="12.4" customHeight="1" x14ac:dyDescent="0.2">
      <c r="A22" s="50"/>
      <c r="B22" s="79"/>
      <c r="C22" s="24"/>
      <c r="D22" s="24"/>
      <c r="E22" s="70"/>
      <c r="F22" s="70"/>
      <c r="G22" s="70"/>
      <c r="H22" s="70"/>
      <c r="I22" s="70"/>
      <c r="J22" s="70"/>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64"/>
    </row>
    <row r="23" spans="1:57" ht="12.4" customHeight="1" x14ac:dyDescent="0.2">
      <c r="A23" s="50"/>
      <c r="B23" s="79"/>
      <c r="C23" s="24"/>
      <c r="D23" s="24"/>
      <c r="E23" s="70"/>
      <c r="F23" s="70"/>
      <c r="G23" s="70"/>
      <c r="H23" s="70"/>
      <c r="I23" s="70"/>
      <c r="J23" s="70"/>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64"/>
    </row>
    <row r="24" spans="1:57" ht="12.4" customHeight="1" x14ac:dyDescent="0.2">
      <c r="A24" s="50"/>
      <c r="B24" s="79"/>
      <c r="C24" s="24"/>
      <c r="D24" s="24"/>
      <c r="E24" s="70"/>
      <c r="F24" s="70"/>
      <c r="G24" s="70"/>
      <c r="H24" s="70"/>
      <c r="I24" s="24" t="s">
        <v>784</v>
      </c>
      <c r="J24" s="71" t="str">
        <f t="shared" ref="J24:J35" ca="1" si="0">VLOOKUP(INDIRECT(ADDRESS(ROW(),COLUMN()-1)),Language_Translations,MATCH(Language_Selected,Language_Options,0),FALSE)</f>
        <v>SLEEPING AND RESTING</v>
      </c>
      <c r="K24" s="71"/>
      <c r="L24" s="71"/>
      <c r="M24" s="71"/>
      <c r="N24" s="71"/>
      <c r="O24" s="71"/>
      <c r="P24" s="71"/>
      <c r="Q24" s="71"/>
      <c r="R24" s="71"/>
      <c r="S24" s="71"/>
      <c r="T24" s="71"/>
      <c r="U24" s="24"/>
      <c r="V24" s="24"/>
      <c r="W24" s="24"/>
      <c r="X24" s="24"/>
      <c r="Y24" s="24"/>
      <c r="Z24" s="24"/>
      <c r="AA24" s="24"/>
      <c r="AB24" s="24"/>
      <c r="AC24" s="24"/>
      <c r="AF24" s="24" t="s">
        <v>808</v>
      </c>
      <c r="AG24" s="71" t="str">
        <f t="shared" ref="AG24:AG27" ca="1" si="1">VLOOKUP(INDIRECT(ADDRESS(ROW(),COLUMN()-1)),Language_Translations,MATCH(Language_Selected,Language_Options,0),FALSE)</f>
        <v>WEAVING/SEWING/TEXTILE CARE</v>
      </c>
      <c r="AH24" s="24"/>
      <c r="AI24" s="24"/>
      <c r="AJ24" s="24"/>
      <c r="AK24" s="24"/>
      <c r="AL24" s="24"/>
      <c r="AM24" s="24"/>
      <c r="AN24" s="24"/>
      <c r="AO24" s="24"/>
      <c r="AP24" s="24"/>
      <c r="AS24" s="24"/>
      <c r="AT24" s="24"/>
      <c r="AU24" s="24"/>
      <c r="AV24" s="24"/>
      <c r="AW24" s="24"/>
      <c r="AX24" s="24"/>
      <c r="AY24" s="24"/>
      <c r="AZ24" s="24"/>
      <c r="BA24" s="24"/>
      <c r="BB24" s="24"/>
      <c r="BC24" s="24"/>
      <c r="BD24" s="24"/>
      <c r="BE24" s="64"/>
    </row>
    <row r="25" spans="1:57" ht="12.4" customHeight="1" x14ac:dyDescent="0.2">
      <c r="A25" s="50"/>
      <c r="B25" s="79"/>
      <c r="C25" s="24"/>
      <c r="D25" s="24"/>
      <c r="E25" s="70"/>
      <c r="F25" s="70"/>
      <c r="G25" s="70"/>
      <c r="H25" s="70"/>
      <c r="I25" s="24" t="s">
        <v>786</v>
      </c>
      <c r="J25" s="71" t="str">
        <f t="shared" ca="1" si="0"/>
        <v>EATING AND DRINKING</v>
      </c>
      <c r="K25" s="71"/>
      <c r="L25" s="71"/>
      <c r="M25" s="71"/>
      <c r="N25" s="71"/>
      <c r="O25" s="71"/>
      <c r="P25" s="71"/>
      <c r="Q25" s="71"/>
      <c r="R25" s="71"/>
      <c r="S25" s="71"/>
      <c r="T25" s="71"/>
      <c r="U25" s="24"/>
      <c r="V25" s="24"/>
      <c r="W25" s="24"/>
      <c r="X25" s="24"/>
      <c r="Y25" s="24"/>
      <c r="Z25" s="24"/>
      <c r="AA25" s="24"/>
      <c r="AB25" s="24"/>
      <c r="AC25" s="24"/>
      <c r="AF25" s="24" t="s">
        <v>810</v>
      </c>
      <c r="AG25" s="71" t="str">
        <f t="shared" ca="1" si="1"/>
        <v>COOKING</v>
      </c>
      <c r="AH25" s="24"/>
      <c r="AI25" s="24"/>
      <c r="AJ25" s="24"/>
      <c r="AK25" s="24"/>
      <c r="AL25" s="24"/>
      <c r="AM25" s="24"/>
      <c r="AN25" s="24"/>
      <c r="AO25" s="24"/>
      <c r="AP25" s="24"/>
      <c r="AS25" s="24"/>
      <c r="AT25" s="24"/>
      <c r="AU25" s="24"/>
      <c r="AV25" s="24"/>
      <c r="AW25" s="24"/>
      <c r="AX25" s="24"/>
      <c r="AY25" s="24"/>
      <c r="AZ25" s="24"/>
      <c r="BA25" s="24"/>
      <c r="BB25" s="24"/>
      <c r="BC25" s="24"/>
      <c r="BD25" s="24"/>
      <c r="BE25" s="64"/>
    </row>
    <row r="26" spans="1:57" ht="12.4" customHeight="1" x14ac:dyDescent="0.2">
      <c r="A26" s="50"/>
      <c r="B26" s="79"/>
      <c r="C26" s="24"/>
      <c r="D26" s="24"/>
      <c r="E26" s="70"/>
      <c r="F26" s="70"/>
      <c r="G26" s="70"/>
      <c r="H26" s="70"/>
      <c r="I26" s="24" t="s">
        <v>788</v>
      </c>
      <c r="J26" s="71" t="str">
        <f t="shared" ca="1" si="0"/>
        <v>PERSONAL CARE</v>
      </c>
      <c r="K26" s="71"/>
      <c r="L26" s="71"/>
      <c r="M26" s="71"/>
      <c r="N26" s="71"/>
      <c r="O26" s="71"/>
      <c r="P26" s="71"/>
      <c r="Q26" s="71"/>
      <c r="R26" s="71"/>
      <c r="S26" s="71"/>
      <c r="T26" s="71"/>
      <c r="U26" s="24"/>
      <c r="V26" s="24"/>
      <c r="W26" s="24"/>
      <c r="X26" s="24"/>
      <c r="Y26" s="24"/>
      <c r="Z26" s="24"/>
      <c r="AA26" s="24"/>
      <c r="AB26" s="24"/>
      <c r="AC26" s="24"/>
      <c r="AF26" s="24" t="s">
        <v>812</v>
      </c>
      <c r="AG26" s="71" t="str">
        <f t="shared" ca="1" si="1"/>
        <v>DOMESTIC WORK (INCLUDING COLLECTING FUEL, EXCLUDING  FETCHING WATER)</v>
      </c>
      <c r="AH26" s="24"/>
      <c r="AI26" s="24"/>
      <c r="AJ26" s="24"/>
      <c r="AK26" s="24"/>
      <c r="AL26" s="24"/>
      <c r="AM26" s="24"/>
      <c r="AN26" s="24"/>
      <c r="AO26" s="24"/>
      <c r="AP26" s="24"/>
      <c r="AS26" s="24"/>
      <c r="AT26" s="24"/>
      <c r="AU26" s="24"/>
      <c r="AV26" s="24"/>
      <c r="AW26" s="24"/>
      <c r="AX26" s="24"/>
      <c r="AY26" s="24"/>
      <c r="AZ26" s="24"/>
      <c r="BA26" s="24"/>
      <c r="BB26" s="24"/>
      <c r="BC26" s="24"/>
      <c r="BD26" s="24"/>
      <c r="BE26" s="64"/>
    </row>
    <row r="27" spans="1:57" ht="12.4" customHeight="1" x14ac:dyDescent="0.2">
      <c r="A27" s="44"/>
      <c r="B27" s="70"/>
      <c r="C27" s="70"/>
      <c r="D27" s="24"/>
      <c r="E27" s="70"/>
      <c r="F27" s="70"/>
      <c r="G27" s="70"/>
      <c r="H27" s="70"/>
      <c r="I27" s="24" t="s">
        <v>790</v>
      </c>
      <c r="J27" s="71" t="str">
        <f t="shared" ca="1" si="0"/>
        <v>SCHOOL (INCLUDING HOMEWORK)</v>
      </c>
      <c r="K27" s="71"/>
      <c r="L27" s="71"/>
      <c r="M27" s="71"/>
      <c r="N27" s="71"/>
      <c r="O27" s="71"/>
      <c r="P27" s="71"/>
      <c r="Q27" s="71"/>
      <c r="R27" s="71"/>
      <c r="S27" s="71"/>
      <c r="T27" s="71"/>
      <c r="U27" s="70"/>
      <c r="V27" s="24"/>
      <c r="W27" s="24"/>
      <c r="X27" s="70"/>
      <c r="Y27" s="70"/>
      <c r="Z27" s="70"/>
      <c r="AA27" s="70"/>
      <c r="AB27" s="70"/>
      <c r="AC27" s="70"/>
      <c r="AF27" s="24" t="s">
        <v>814</v>
      </c>
      <c r="AG27" s="71" t="str">
        <f t="shared" ca="1" si="1"/>
        <v>FETCHING WATER</v>
      </c>
      <c r="AH27" s="59"/>
      <c r="AI27" s="59"/>
      <c r="AJ27" s="59"/>
      <c r="AK27" s="59"/>
      <c r="AL27" s="71"/>
      <c r="AM27" s="71"/>
      <c r="AN27" s="71"/>
      <c r="AO27" s="24"/>
      <c r="AP27" s="24"/>
      <c r="AS27" s="70"/>
      <c r="AT27" s="70"/>
      <c r="AU27" s="70"/>
      <c r="AV27" s="70"/>
      <c r="AW27" s="70"/>
      <c r="AX27" s="70"/>
      <c r="AY27" s="70"/>
      <c r="AZ27" s="70"/>
      <c r="BA27" s="24"/>
      <c r="BB27" s="24"/>
      <c r="BC27" s="70"/>
      <c r="BD27" s="70"/>
      <c r="BE27" s="60"/>
    </row>
    <row r="28" spans="1:57" ht="12.4" customHeight="1" x14ac:dyDescent="0.2">
      <c r="A28" s="44"/>
      <c r="B28" s="79"/>
      <c r="C28" s="24"/>
      <c r="D28" s="24"/>
      <c r="E28" s="70"/>
      <c r="F28" s="70"/>
      <c r="G28" s="70"/>
      <c r="H28" s="70"/>
      <c r="I28" s="24" t="s">
        <v>792</v>
      </c>
      <c r="J28" s="71" t="str">
        <f t="shared" ca="1" si="0"/>
        <v>WORK AS EMPLOYED</v>
      </c>
      <c r="K28" s="71"/>
      <c r="L28" s="71"/>
      <c r="M28" s="71"/>
      <c r="N28" s="71"/>
      <c r="O28" s="71"/>
      <c r="P28" s="71"/>
      <c r="Q28" s="71"/>
      <c r="R28" s="71"/>
      <c r="S28" s="71"/>
      <c r="T28" s="71"/>
      <c r="U28" s="102"/>
      <c r="V28" s="24"/>
      <c r="W28" s="24"/>
      <c r="X28" s="25"/>
      <c r="Y28" s="25"/>
      <c r="Z28" s="25"/>
      <c r="AA28" s="25"/>
      <c r="AB28" s="25"/>
      <c r="AC28" s="25"/>
      <c r="AF28" s="24" t="s">
        <v>816</v>
      </c>
      <c r="AG28" s="71" t="str">
        <f t="shared" ref="AG28:AG35" ca="1" si="2">VLOOKUP(INDIRECT(ADDRESS(ROW(),COLUMN()-1)),Language_Translations,MATCH(Language_Selected,Language_Options,0),FALSE)</f>
        <v>CARING FOR CHILDREN</v>
      </c>
      <c r="AH28" s="59"/>
      <c r="AI28" s="59"/>
      <c r="AJ28" s="59"/>
      <c r="AK28" s="59"/>
      <c r="AL28" s="59"/>
      <c r="AM28" s="59"/>
      <c r="AN28" s="59"/>
      <c r="AO28" s="24"/>
      <c r="AP28" s="24"/>
      <c r="AS28" s="70"/>
      <c r="AT28" s="59"/>
      <c r="AU28" s="59"/>
      <c r="AV28" s="59"/>
      <c r="AW28" s="59"/>
      <c r="AX28" s="59"/>
      <c r="AY28" s="59"/>
      <c r="AZ28" s="59"/>
      <c r="BA28" s="24"/>
      <c r="BB28" s="70"/>
      <c r="BC28" s="70"/>
      <c r="BD28" s="70"/>
      <c r="BE28" s="60"/>
    </row>
    <row r="29" spans="1:57" ht="12.4" customHeight="1" x14ac:dyDescent="0.2">
      <c r="A29" s="44"/>
      <c r="B29" s="79"/>
      <c r="C29" s="24"/>
      <c r="D29" s="24"/>
      <c r="E29" s="70"/>
      <c r="F29" s="70"/>
      <c r="G29" s="70"/>
      <c r="H29" s="70"/>
      <c r="I29" s="24" t="s">
        <v>794</v>
      </c>
      <c r="J29" s="71" t="str">
        <f t="shared" ca="1" si="0"/>
        <v>OWN BUSINESS WORK</v>
      </c>
      <c r="K29" s="71"/>
      <c r="L29" s="71"/>
      <c r="M29" s="71"/>
      <c r="N29" s="71"/>
      <c r="O29" s="71"/>
      <c r="P29" s="71"/>
      <c r="Q29" s="71"/>
      <c r="R29" s="71"/>
      <c r="S29" s="71"/>
      <c r="T29" s="71"/>
      <c r="U29" s="102"/>
      <c r="V29" s="24"/>
      <c r="W29" s="24"/>
      <c r="X29" s="25"/>
      <c r="Y29" s="25"/>
      <c r="Z29" s="25"/>
      <c r="AA29" s="25"/>
      <c r="AB29" s="25"/>
      <c r="AC29" s="25"/>
      <c r="AF29" s="24" t="s">
        <v>818</v>
      </c>
      <c r="AG29" s="71" t="str">
        <f t="shared" ca="1" si="2"/>
        <v>CARING FOR ADULTS (SICK, ELDERLY)</v>
      </c>
      <c r="AH29" s="71"/>
      <c r="AI29" s="71"/>
      <c r="AJ29" s="71"/>
      <c r="AK29" s="71"/>
      <c r="AL29" s="71"/>
      <c r="AM29" s="59"/>
      <c r="AN29" s="59"/>
      <c r="AO29" s="24"/>
      <c r="AP29" s="24"/>
      <c r="AQ29" s="24"/>
      <c r="AR29" s="70"/>
      <c r="AS29" s="70"/>
      <c r="AT29" s="70"/>
      <c r="AU29" s="70"/>
      <c r="AV29" s="70"/>
      <c r="AW29" s="70"/>
      <c r="AX29" s="70"/>
      <c r="AY29" s="59"/>
      <c r="AZ29" s="59"/>
      <c r="BA29" s="24"/>
      <c r="BB29" s="24"/>
      <c r="BC29" s="70"/>
      <c r="BD29" s="70"/>
      <c r="BE29" s="60"/>
    </row>
    <row r="30" spans="1:57" ht="12.4" customHeight="1" x14ac:dyDescent="0.2">
      <c r="A30" s="44"/>
      <c r="B30" s="79"/>
      <c r="C30" s="24"/>
      <c r="D30" s="24"/>
      <c r="E30" s="70"/>
      <c r="F30" s="70"/>
      <c r="G30" s="70"/>
      <c r="H30" s="70"/>
      <c r="I30" s="24" t="s">
        <v>796</v>
      </c>
      <c r="J30" s="71" t="str">
        <f t="shared" ca="1" si="0"/>
        <v>FOOD CROP FARMING</v>
      </c>
      <c r="K30" s="71"/>
      <c r="L30" s="71"/>
      <c r="M30" s="71"/>
      <c r="N30" s="71"/>
      <c r="O30" s="71"/>
      <c r="P30" s="71"/>
      <c r="Q30" s="71"/>
      <c r="R30" s="71"/>
      <c r="S30" s="71"/>
      <c r="T30" s="71"/>
      <c r="U30" s="102"/>
      <c r="V30" s="24"/>
      <c r="W30" s="24"/>
      <c r="X30" s="70"/>
      <c r="Y30" s="70"/>
      <c r="Z30" s="70"/>
      <c r="AA30" s="70"/>
      <c r="AB30" s="70"/>
      <c r="AC30" s="70"/>
      <c r="AF30" s="24" t="s">
        <v>820</v>
      </c>
      <c r="AG30" s="71" t="str">
        <f t="shared" ca="1" si="2"/>
        <v>TRAVELING (NOT FOR WORK OR SCHOOL)</v>
      </c>
      <c r="AH30" s="71"/>
      <c r="AI30" s="71"/>
      <c r="AJ30" s="71"/>
      <c r="AK30" s="71"/>
      <c r="AL30" s="71"/>
      <c r="AM30" s="59"/>
      <c r="AN30" s="59"/>
      <c r="AO30" s="24"/>
      <c r="AP30" s="24"/>
      <c r="AQ30" s="24"/>
      <c r="AR30" s="70"/>
      <c r="AS30" s="70"/>
      <c r="AT30" s="70"/>
      <c r="AU30" s="70"/>
      <c r="AV30" s="70"/>
      <c r="AW30" s="70"/>
      <c r="AX30" s="70"/>
      <c r="AY30" s="59"/>
      <c r="AZ30" s="59"/>
      <c r="BA30" s="24"/>
      <c r="BB30" s="24"/>
      <c r="BC30" s="70"/>
      <c r="BD30" s="70"/>
      <c r="BE30" s="60"/>
    </row>
    <row r="31" spans="1:57" ht="12.4" customHeight="1" x14ac:dyDescent="0.2">
      <c r="A31" s="44"/>
      <c r="B31" s="79"/>
      <c r="C31" s="24"/>
      <c r="D31" s="24"/>
      <c r="E31" s="70"/>
      <c r="F31" s="70"/>
      <c r="G31" s="70"/>
      <c r="H31" s="70"/>
      <c r="I31" s="24" t="s">
        <v>798</v>
      </c>
      <c r="J31" s="71" t="str">
        <f t="shared" ca="1" si="0"/>
        <v>CASH CROP FARMING</v>
      </c>
      <c r="K31" s="71"/>
      <c r="L31" s="71"/>
      <c r="M31" s="71"/>
      <c r="N31" s="71"/>
      <c r="O31" s="71"/>
      <c r="P31" s="71"/>
      <c r="Q31" s="71"/>
      <c r="R31" s="71"/>
      <c r="S31" s="71"/>
      <c r="T31" s="71"/>
      <c r="U31" s="79"/>
      <c r="V31" s="24"/>
      <c r="W31" s="24"/>
      <c r="X31" s="70"/>
      <c r="Y31" s="70"/>
      <c r="Z31" s="70"/>
      <c r="AA31" s="70"/>
      <c r="AB31" s="70"/>
      <c r="AC31" s="70"/>
      <c r="AF31" s="24" t="s">
        <v>822</v>
      </c>
      <c r="AG31" s="71" t="str">
        <f t="shared" ca="1" si="2"/>
        <v>WATCHING TV/LISTENING TO RADIO/READING</v>
      </c>
      <c r="AH31" s="71"/>
      <c r="AI31" s="71"/>
      <c r="AJ31" s="71"/>
      <c r="AK31" s="71"/>
      <c r="AL31" s="71"/>
      <c r="AM31" s="71"/>
      <c r="AN31" s="71"/>
      <c r="AO31" s="24"/>
      <c r="AP31" s="24"/>
      <c r="AQ31" s="24"/>
      <c r="AR31" s="70"/>
      <c r="AS31" s="70"/>
      <c r="AT31" s="70"/>
      <c r="AU31" s="70"/>
      <c r="AV31" s="70"/>
      <c r="AW31" s="70"/>
      <c r="AX31" s="70"/>
      <c r="AY31" s="70"/>
      <c r="AZ31" s="70"/>
      <c r="BA31" s="24"/>
      <c r="BB31" s="70"/>
      <c r="BC31" s="70"/>
      <c r="BD31" s="70"/>
      <c r="BE31" s="60"/>
    </row>
    <row r="32" spans="1:57" ht="12.4" customHeight="1" x14ac:dyDescent="0.2">
      <c r="A32" s="50"/>
      <c r="B32" s="79"/>
      <c r="C32" s="24"/>
      <c r="D32" s="24"/>
      <c r="E32" s="70"/>
      <c r="F32" s="70"/>
      <c r="G32" s="70"/>
      <c r="H32" s="70"/>
      <c r="I32" s="24" t="s">
        <v>800</v>
      </c>
      <c r="J32" s="71" t="str">
        <f t="shared" ca="1" si="0"/>
        <v>LIVESTOCK RAISING</v>
      </c>
      <c r="K32" s="24"/>
      <c r="L32" s="24"/>
      <c r="M32" s="21"/>
      <c r="N32" s="21"/>
      <c r="O32" s="21"/>
      <c r="P32" s="21"/>
      <c r="Q32" s="21"/>
      <c r="R32" s="21"/>
      <c r="S32" s="21"/>
      <c r="T32" s="21"/>
      <c r="U32" s="79"/>
      <c r="V32" s="24"/>
      <c r="W32" s="24"/>
      <c r="X32" s="24"/>
      <c r="Y32" s="24"/>
      <c r="Z32" s="24"/>
      <c r="AA32" s="24"/>
      <c r="AB32" s="24"/>
      <c r="AC32" s="24"/>
      <c r="AF32" s="24" t="s">
        <v>824</v>
      </c>
      <c r="AG32" s="71" t="str">
        <f t="shared" ca="1" si="2"/>
        <v>EXERCISING</v>
      </c>
      <c r="AH32" s="71"/>
      <c r="AI32" s="71"/>
      <c r="AJ32" s="71"/>
      <c r="AK32" s="71"/>
      <c r="AL32" s="59"/>
      <c r="AM32" s="59"/>
      <c r="AN32" s="59"/>
      <c r="AO32" s="24"/>
      <c r="AP32" s="24"/>
      <c r="AQ32" s="24"/>
      <c r="AR32" s="70"/>
      <c r="AS32" s="70"/>
      <c r="AT32" s="70"/>
      <c r="AU32" s="70"/>
      <c r="AV32" s="70"/>
      <c r="AW32" s="70"/>
      <c r="AX32" s="59"/>
      <c r="AY32" s="59"/>
      <c r="AZ32" s="59"/>
      <c r="BA32" s="24"/>
      <c r="BB32" s="24"/>
      <c r="BC32" s="59"/>
      <c r="BD32" s="70"/>
      <c r="BE32" s="60"/>
    </row>
    <row r="33" spans="1:57" ht="12.4" customHeight="1" x14ac:dyDescent="0.2">
      <c r="A33" s="50"/>
      <c r="B33" s="79"/>
      <c r="C33" s="24"/>
      <c r="D33" s="24"/>
      <c r="E33" s="70"/>
      <c r="F33" s="70"/>
      <c r="G33" s="70"/>
      <c r="H33" s="70"/>
      <c r="I33" s="24" t="s">
        <v>802</v>
      </c>
      <c r="J33" s="71" t="str">
        <f t="shared" ca="1" si="0"/>
        <v>FISHING OR FISHPOND CULTURE</v>
      </c>
      <c r="K33" s="24"/>
      <c r="L33" s="24"/>
      <c r="M33" s="21"/>
      <c r="N33" s="21"/>
      <c r="O33" s="21"/>
      <c r="P33" s="21"/>
      <c r="Q33" s="21"/>
      <c r="R33" s="21"/>
      <c r="S33" s="21"/>
      <c r="T33" s="21"/>
      <c r="U33" s="79"/>
      <c r="V33" s="24"/>
      <c r="W33" s="24"/>
      <c r="X33" s="24"/>
      <c r="Y33" s="24"/>
      <c r="Z33" s="24"/>
      <c r="AA33" s="24"/>
      <c r="AB33" s="24"/>
      <c r="AC33" s="24"/>
      <c r="AD33" s="24"/>
      <c r="AE33" s="70"/>
      <c r="AF33" s="24" t="s">
        <v>826</v>
      </c>
      <c r="AG33" s="71" t="str">
        <f t="shared" ca="1" si="2"/>
        <v>SOCIAL ACTIVITIES AND HOBBIES</v>
      </c>
      <c r="AH33" s="71"/>
      <c r="AI33" s="71"/>
      <c r="AJ33" s="71"/>
      <c r="AK33" s="71"/>
      <c r="AL33" s="59"/>
      <c r="AM33" s="59"/>
      <c r="AN33" s="59"/>
      <c r="AO33" s="24"/>
      <c r="AP33" s="24"/>
      <c r="AQ33" s="24"/>
      <c r="AR33" s="70"/>
      <c r="AS33" s="70"/>
      <c r="AT33" s="70"/>
      <c r="AU33" s="70"/>
      <c r="AV33" s="70"/>
      <c r="AW33" s="70"/>
      <c r="AX33" s="59"/>
      <c r="AY33" s="59"/>
      <c r="AZ33" s="59"/>
      <c r="BA33" s="24"/>
      <c r="BB33" s="24"/>
      <c r="BC33" s="59"/>
      <c r="BD33" s="70"/>
      <c r="BE33" s="60"/>
    </row>
    <row r="34" spans="1:57" ht="12.4" customHeight="1" x14ac:dyDescent="0.2">
      <c r="A34" s="50"/>
      <c r="B34" s="79"/>
      <c r="C34" s="24"/>
      <c r="D34" s="24"/>
      <c r="E34" s="70"/>
      <c r="F34" s="70"/>
      <c r="G34" s="70"/>
      <c r="H34" s="70"/>
      <c r="I34" s="24" t="s">
        <v>804</v>
      </c>
      <c r="J34" s="71" t="str">
        <f t="shared" ca="1" si="0"/>
        <v>COMMUTING (TO/FROM WORK OR SCHOOL)</v>
      </c>
      <c r="K34" s="24"/>
      <c r="L34" s="24"/>
      <c r="M34" s="21"/>
      <c r="N34" s="21"/>
      <c r="O34" s="21"/>
      <c r="P34" s="21"/>
      <c r="Q34" s="21"/>
      <c r="R34" s="21"/>
      <c r="S34" s="21"/>
      <c r="T34" s="21"/>
      <c r="U34" s="79"/>
      <c r="V34" s="24"/>
      <c r="W34" s="24"/>
      <c r="X34" s="24"/>
      <c r="Y34" s="24"/>
      <c r="Z34" s="24"/>
      <c r="AA34" s="24"/>
      <c r="AB34" s="24"/>
      <c r="AC34" s="24"/>
      <c r="AD34" s="24"/>
      <c r="AE34" s="70"/>
      <c r="AF34" s="24" t="s">
        <v>828</v>
      </c>
      <c r="AG34" s="71" t="str">
        <f t="shared" ca="1" si="2"/>
        <v xml:space="preserve">RELIGIOUS ACTIVITIES </v>
      </c>
      <c r="AH34" s="71"/>
      <c r="AI34" s="71"/>
      <c r="AJ34" s="71"/>
      <c r="AK34" s="71"/>
      <c r="AL34" s="59"/>
      <c r="AM34" s="59"/>
      <c r="AN34" s="59"/>
      <c r="AO34" s="24"/>
      <c r="AP34" s="24"/>
      <c r="AQ34" s="24"/>
      <c r="AR34" s="70"/>
      <c r="AS34" s="70"/>
      <c r="AT34" s="70"/>
      <c r="AU34" s="70"/>
      <c r="AV34" s="70"/>
      <c r="AW34" s="70"/>
      <c r="AX34" s="59"/>
      <c r="AY34" s="59"/>
      <c r="AZ34" s="59"/>
      <c r="BA34" s="24"/>
      <c r="BB34" s="24"/>
      <c r="BC34" s="59"/>
      <c r="BD34" s="70"/>
      <c r="BE34" s="60"/>
    </row>
    <row r="35" spans="1:57" ht="12.4" customHeight="1" x14ac:dyDescent="0.2">
      <c r="A35" s="50"/>
      <c r="B35" s="79"/>
      <c r="C35" s="24"/>
      <c r="D35" s="24"/>
      <c r="E35" s="70"/>
      <c r="F35" s="70"/>
      <c r="G35" s="70"/>
      <c r="H35" s="70"/>
      <c r="I35" s="24" t="s">
        <v>806</v>
      </c>
      <c r="J35" s="71" t="str">
        <f t="shared" ca="1" si="0"/>
        <v>SHOPPING/GETTING SERVICE (INCLUDING HEALTH SERVICES)</v>
      </c>
      <c r="K35" s="24"/>
      <c r="L35" s="24"/>
      <c r="M35" s="21"/>
      <c r="N35" s="21"/>
      <c r="O35" s="21"/>
      <c r="P35" s="21"/>
      <c r="Q35" s="21"/>
      <c r="R35" s="21"/>
      <c r="S35" s="21"/>
      <c r="T35" s="21"/>
      <c r="U35" s="79"/>
      <c r="V35" s="24"/>
      <c r="W35" s="24"/>
      <c r="X35" s="24"/>
      <c r="Y35" s="24"/>
      <c r="Z35" s="24"/>
      <c r="AA35" s="24"/>
      <c r="AB35" s="24"/>
      <c r="AC35" s="24"/>
      <c r="AD35" s="24"/>
      <c r="AE35" s="70"/>
      <c r="AF35" s="24" t="s">
        <v>830</v>
      </c>
      <c r="AG35" s="71" t="str">
        <f t="shared" ca="1" si="2"/>
        <v>OTHER (SPECIFY)  ________________________________________________</v>
      </c>
      <c r="AH35" s="70"/>
      <c r="AI35" s="70"/>
      <c r="AJ35" s="70"/>
      <c r="AK35" s="70"/>
      <c r="AL35" s="59"/>
      <c r="AM35" s="59"/>
      <c r="AN35" s="59"/>
      <c r="AO35" s="24"/>
      <c r="AP35" s="24"/>
      <c r="AQ35" s="24"/>
      <c r="AR35" s="70"/>
      <c r="AS35" s="70"/>
      <c r="AT35" s="70"/>
      <c r="AU35" s="70"/>
      <c r="AV35" s="70"/>
      <c r="AW35" s="70"/>
      <c r="AX35" s="59"/>
      <c r="AY35" s="59"/>
      <c r="AZ35" s="59"/>
      <c r="BA35" s="24"/>
      <c r="BB35" s="24"/>
      <c r="BC35" s="59"/>
      <c r="BD35" s="70"/>
      <c r="BE35" s="60"/>
    </row>
    <row r="36" spans="1:57" ht="12.4" customHeight="1" x14ac:dyDescent="0.2">
      <c r="A36" s="51"/>
      <c r="B36" s="131"/>
      <c r="C36" s="52"/>
      <c r="D36" s="52"/>
      <c r="E36" s="34"/>
      <c r="F36" s="34"/>
      <c r="G36" s="34"/>
      <c r="H36" s="34"/>
      <c r="I36" s="52"/>
      <c r="J36" s="115"/>
      <c r="K36" s="52"/>
      <c r="L36" s="52"/>
      <c r="M36" s="110"/>
      <c r="N36" s="110"/>
      <c r="O36" s="110"/>
      <c r="P36" s="110"/>
      <c r="Q36" s="110"/>
      <c r="R36" s="110"/>
      <c r="S36" s="110"/>
      <c r="T36" s="110"/>
      <c r="U36" s="131"/>
      <c r="V36" s="52"/>
      <c r="W36" s="52"/>
      <c r="X36" s="52"/>
      <c r="Y36" s="52"/>
      <c r="Z36" s="52"/>
      <c r="AA36" s="52"/>
      <c r="AB36" s="52"/>
      <c r="AC36" s="52"/>
      <c r="AD36" s="52"/>
      <c r="AE36" s="34"/>
      <c r="AF36" s="52"/>
      <c r="AG36" s="115"/>
      <c r="AH36" s="34"/>
      <c r="AI36" s="34"/>
      <c r="AJ36" s="34"/>
      <c r="AK36" s="34"/>
      <c r="AL36" s="49"/>
      <c r="AM36" s="49"/>
      <c r="AN36" s="49"/>
      <c r="AO36" s="52"/>
      <c r="AP36" s="52"/>
      <c r="AQ36" s="52"/>
      <c r="AR36" s="34"/>
      <c r="AS36" s="34"/>
      <c r="AT36" s="34"/>
      <c r="AU36" s="34"/>
      <c r="AV36" s="34"/>
      <c r="AW36" s="34"/>
      <c r="AX36" s="49"/>
      <c r="AY36" s="49"/>
      <c r="AZ36" s="49"/>
      <c r="BA36" s="52"/>
      <c r="BB36" s="52"/>
      <c r="BC36" s="49"/>
      <c r="BD36" s="34"/>
      <c r="BE36" s="46"/>
    </row>
    <row r="37" spans="1:57" ht="12.4" customHeight="1" x14ac:dyDescent="0.2">
      <c r="A37" s="50"/>
      <c r="B37" s="79"/>
      <c r="C37" s="24"/>
      <c r="D37" s="26"/>
      <c r="E37" s="70"/>
      <c r="F37" s="70"/>
      <c r="G37" s="70"/>
      <c r="H37" s="70"/>
      <c r="I37" s="24"/>
      <c r="J37" s="71"/>
      <c r="K37" s="24"/>
      <c r="L37" s="24"/>
      <c r="M37" s="21"/>
      <c r="N37" s="21"/>
      <c r="O37" s="21"/>
      <c r="P37" s="21"/>
      <c r="Q37" s="21"/>
      <c r="R37" s="21"/>
      <c r="S37" s="21"/>
      <c r="T37" s="21"/>
      <c r="U37" s="79"/>
      <c r="V37" s="24"/>
      <c r="W37" s="24"/>
      <c r="X37" s="24"/>
      <c r="Y37" s="24"/>
      <c r="Z37" s="24"/>
      <c r="AA37" s="24"/>
      <c r="AB37" s="24"/>
      <c r="AC37" s="24"/>
      <c r="AD37" s="24"/>
      <c r="AE37" s="70"/>
      <c r="AF37" s="24"/>
      <c r="AG37" s="71"/>
      <c r="AH37" s="70"/>
      <c r="AI37" s="70"/>
      <c r="AJ37" s="70"/>
      <c r="AK37" s="70"/>
      <c r="AL37" s="59"/>
      <c r="AM37" s="59"/>
      <c r="AN37" s="59"/>
      <c r="AO37" s="24"/>
      <c r="AP37" s="24"/>
      <c r="AQ37" s="24"/>
      <c r="AR37" s="70"/>
      <c r="AS37" s="70"/>
      <c r="AT37" s="70"/>
      <c r="AU37" s="70"/>
      <c r="AV37" s="70"/>
      <c r="AW37" s="70"/>
      <c r="AX37" s="59"/>
      <c r="AY37" s="59"/>
      <c r="AZ37" s="59"/>
      <c r="BA37" s="24"/>
      <c r="BB37" s="24"/>
      <c r="BC37" s="59"/>
      <c r="BD37" s="70"/>
      <c r="BE37" s="60"/>
    </row>
    <row r="38" spans="1:57" ht="9.9499999999999993" customHeight="1" x14ac:dyDescent="0.2">
      <c r="A38" s="50"/>
      <c r="B38" s="88"/>
      <c r="C38" s="24"/>
      <c r="D38" s="50"/>
      <c r="E38" s="186" t="s">
        <v>2433</v>
      </c>
      <c r="F38" s="184"/>
      <c r="G38" s="184"/>
      <c r="H38" s="184"/>
      <c r="I38" s="184"/>
      <c r="J38" s="184"/>
      <c r="K38" s="184"/>
      <c r="L38" s="184"/>
      <c r="M38" s="184"/>
      <c r="N38" s="184"/>
      <c r="O38" s="184"/>
      <c r="P38" s="184"/>
      <c r="Q38" s="184"/>
      <c r="R38" s="184"/>
      <c r="S38" s="184"/>
      <c r="T38" s="184"/>
      <c r="U38" s="184"/>
      <c r="V38" s="184"/>
      <c r="W38" s="184"/>
      <c r="X38" s="184"/>
      <c r="Y38" s="184"/>
      <c r="Z38" s="184"/>
      <c r="AA38" s="184"/>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4"/>
      <c r="BA38" s="184"/>
      <c r="BB38" s="184"/>
      <c r="BC38" s="184"/>
      <c r="BD38" s="184"/>
      <c r="BE38" s="60"/>
    </row>
    <row r="39" spans="1:57" ht="12" customHeight="1" x14ac:dyDescent="0.2">
      <c r="A39" s="51"/>
      <c r="B39" s="131"/>
      <c r="C39" s="52"/>
      <c r="D39" s="51"/>
      <c r="E39" s="34"/>
      <c r="F39" s="34"/>
      <c r="G39" s="34"/>
      <c r="H39" s="34"/>
      <c r="I39" s="34"/>
      <c r="J39" s="34"/>
      <c r="K39" s="52"/>
      <c r="L39" s="52"/>
      <c r="M39" s="175"/>
      <c r="N39" s="175"/>
      <c r="O39" s="175"/>
      <c r="P39" s="175"/>
      <c r="Q39" s="175"/>
      <c r="R39" s="175"/>
      <c r="S39" s="175"/>
      <c r="T39" s="175"/>
      <c r="U39" s="131"/>
      <c r="V39" s="52"/>
      <c r="W39" s="52"/>
      <c r="X39" s="52"/>
      <c r="Y39" s="52"/>
      <c r="Z39" s="52"/>
      <c r="AA39" s="52"/>
      <c r="AB39" s="49"/>
      <c r="AC39" s="49"/>
      <c r="AD39" s="49"/>
      <c r="AE39" s="49"/>
      <c r="AF39" s="34"/>
      <c r="AG39" s="34"/>
      <c r="AH39" s="34"/>
      <c r="AI39" s="34"/>
      <c r="AJ39" s="49"/>
      <c r="AK39" s="49"/>
      <c r="AL39" s="49"/>
      <c r="AM39" s="49"/>
      <c r="AN39" s="49"/>
      <c r="AO39" s="52"/>
      <c r="AP39" s="52"/>
      <c r="AQ39" s="49"/>
      <c r="AR39" s="34"/>
      <c r="AS39" s="34"/>
      <c r="AT39" s="34"/>
      <c r="AU39" s="34"/>
      <c r="AV39" s="49"/>
      <c r="AW39" s="49"/>
      <c r="AX39" s="49"/>
      <c r="AY39" s="49"/>
      <c r="AZ39" s="49"/>
      <c r="BA39" s="52"/>
      <c r="BB39" s="52"/>
      <c r="BC39" s="49"/>
      <c r="BD39" s="34"/>
      <c r="BE39" s="46"/>
    </row>
    <row r="40" spans="1:57" x14ac:dyDescent="0.2">
      <c r="B40" s="24"/>
      <c r="C40" s="24"/>
      <c r="D40" s="24"/>
    </row>
    <row r="41" spans="1:57" x14ac:dyDescent="0.2">
      <c r="B41" s="24"/>
      <c r="C41" s="24"/>
      <c r="D41" s="24"/>
      <c r="E41" s="24"/>
      <c r="F41" s="24"/>
      <c r="G41" s="24"/>
      <c r="H41" s="24"/>
      <c r="I41" s="24"/>
      <c r="J41" s="24"/>
    </row>
    <row r="42" spans="1:57" x14ac:dyDescent="0.2">
      <c r="B42" s="24"/>
      <c r="C42" s="24"/>
      <c r="D42" s="24"/>
      <c r="E42" s="24"/>
      <c r="F42" s="24"/>
      <c r="G42" s="24"/>
      <c r="H42" s="24"/>
      <c r="I42" s="24"/>
      <c r="J42" s="24"/>
    </row>
    <row r="43" spans="1:57" x14ac:dyDescent="0.2">
      <c r="B43" s="24"/>
      <c r="C43" s="24"/>
      <c r="D43" s="24"/>
      <c r="E43" s="24"/>
      <c r="F43" s="24"/>
      <c r="G43" s="24"/>
      <c r="H43" s="24"/>
      <c r="I43" s="24"/>
      <c r="J43" s="24"/>
    </row>
  </sheetData>
  <sheetProtection formatCells="0" formatRows="0" insertRows="0" deleteRows="0"/>
  <customSheetViews>
    <customSheetView guid="{C8675551-16E7-419E-A46B-98CE5E669F10}" showPageBreaks="1" printArea="1" view="pageBreakPreview">
      <selection sqref="A1:BE1"/>
      <pageMargins left="0" right="0" top="0" bottom="0" header="0" footer="0"/>
      <printOptions horizontalCentered="1"/>
      <pageSetup paperSize="9" scale="73" orientation="landscape" r:id="rId1"/>
      <headerFooter>
        <oddFooter>&amp;CW-&amp;P</oddFooter>
      </headerFooter>
    </customSheetView>
    <customSheetView guid="{4BCA765D-7702-404D-98DD-B3C3669A1B27}" showPageBreaks="1" printArea="1" view="pageBreakPreview">
      <selection activeCell="E3" sqref="E3:BD3"/>
      <pageMargins left="0" right="0" top="0" bottom="0" header="0" footer="0"/>
      <printOptions horizontalCentered="1"/>
      <pageSetup paperSize="9" scale="73" orientation="landscape" r:id="rId2"/>
      <headerFooter>
        <oddFooter>&amp;CW-&amp;P</oddFooter>
      </headerFooter>
    </customSheetView>
  </customSheetViews>
  <mergeCells count="33">
    <mergeCell ref="E3:BD6"/>
    <mergeCell ref="AS19:AV19"/>
    <mergeCell ref="A1:BE1"/>
    <mergeCell ref="AC14:AF14"/>
    <mergeCell ref="AG14:AJ14"/>
    <mergeCell ref="AW14:AZ14"/>
    <mergeCell ref="BA14:BD14"/>
    <mergeCell ref="E9:BD10"/>
    <mergeCell ref="I13:P13"/>
    <mergeCell ref="Q13:V13"/>
    <mergeCell ref="I14:L14"/>
    <mergeCell ref="M14:P14"/>
    <mergeCell ref="Q14:T14"/>
    <mergeCell ref="U14:X14"/>
    <mergeCell ref="AO14:AR14"/>
    <mergeCell ref="W13:BD13"/>
    <mergeCell ref="Y14:AB14"/>
    <mergeCell ref="AK14:AN14"/>
    <mergeCell ref="BA19:BD19"/>
    <mergeCell ref="AS14:AV14"/>
    <mergeCell ref="AO19:AR19"/>
    <mergeCell ref="I18:N18"/>
    <mergeCell ref="O18:R18"/>
    <mergeCell ref="W18:BD18"/>
    <mergeCell ref="I19:L19"/>
    <mergeCell ref="M19:P19"/>
    <mergeCell ref="Q19:T19"/>
    <mergeCell ref="U19:X19"/>
    <mergeCell ref="Y19:AB19"/>
    <mergeCell ref="AC19:AF19"/>
    <mergeCell ref="AG19:AJ19"/>
    <mergeCell ref="AW19:AZ19"/>
    <mergeCell ref="AK19:AN19"/>
  </mergeCells>
  <printOptions horizontalCentered="1"/>
  <pageMargins left="0.5" right="0.5" top="0.5" bottom="0.5" header="0.3" footer="0.3"/>
  <pageSetup paperSize="9" scale="73" orientation="landscape" r:id="rId3"/>
  <headerFooter>
    <oddFooter>&amp;CW-&amp;P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tabColor rgb="FFFFFF99"/>
  </sheetPr>
  <dimension ref="A1:AQ38"/>
  <sheetViews>
    <sheetView view="pageBreakPreview" zoomScaleSheetLayoutView="100" workbookViewId="0">
      <selection activeCell="AZ20" sqref="AZ20"/>
    </sheetView>
  </sheetViews>
  <sheetFormatPr defaultColWidth="2.6640625" defaultRowHeight="11.25" x14ac:dyDescent="0.2"/>
  <cols>
    <col min="1" max="1" width="1.83203125" style="347" customWidth="1"/>
    <col min="2" max="2" width="4.83203125" style="367" customWidth="1"/>
    <col min="3" max="4" width="1.83203125" style="347" customWidth="1"/>
    <col min="5" max="20" width="2.83203125" style="347" customWidth="1"/>
    <col min="21" max="22" width="1.6640625" style="347" customWidth="1"/>
    <col min="23" max="37" width="2.83203125" style="347" customWidth="1"/>
    <col min="38" max="38" width="2.83203125" style="401" customWidth="1"/>
    <col min="39" max="39" width="1.83203125" style="401" customWidth="1"/>
    <col min="40" max="41" width="1.83203125" style="347" customWidth="1"/>
    <col min="42" max="42" width="4.83203125" style="347" customWidth="1"/>
    <col min="43" max="43" width="1.83203125" style="347" customWidth="1"/>
    <col min="44" max="16384" width="2.6640625" style="347"/>
  </cols>
  <sheetData>
    <row r="1" spans="1:43" ht="11.25" customHeight="1" x14ac:dyDescent="0.2">
      <c r="A1" s="578" t="s">
        <v>2434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4"/>
      <c r="C2" s="445"/>
      <c r="D2" s="445"/>
      <c r="E2" s="445"/>
      <c r="F2" s="445"/>
      <c r="G2" s="445"/>
      <c r="H2" s="445"/>
      <c r="I2" s="445"/>
      <c r="J2" s="445"/>
      <c r="K2" s="445"/>
      <c r="L2" s="445"/>
      <c r="M2" s="445"/>
      <c r="N2" s="445"/>
      <c r="O2" s="445"/>
      <c r="P2" s="445"/>
      <c r="Q2" s="445"/>
      <c r="R2" s="445"/>
      <c r="S2" s="445"/>
      <c r="T2" s="445"/>
      <c r="U2" s="445"/>
      <c r="V2" s="445"/>
      <c r="W2" s="445"/>
      <c r="X2" s="445"/>
      <c r="Y2" s="445"/>
      <c r="Z2" s="445"/>
      <c r="AA2" s="445"/>
      <c r="AB2" s="445"/>
      <c r="AC2" s="445"/>
      <c r="AD2" s="445"/>
      <c r="AE2" s="445"/>
      <c r="AF2" s="445"/>
      <c r="AG2" s="445"/>
      <c r="AH2" s="445"/>
      <c r="AI2" s="445"/>
      <c r="AJ2" s="445"/>
      <c r="AK2" s="445"/>
      <c r="AL2" s="751"/>
      <c r="AM2" s="751"/>
      <c r="AQ2" s="374"/>
    </row>
    <row r="3" spans="1:43" ht="11.25" customHeight="1" x14ac:dyDescent="0.2">
      <c r="A3" s="379"/>
      <c r="B3" s="662" t="s">
        <v>1761</v>
      </c>
      <c r="C3" s="380"/>
      <c r="D3" s="379"/>
      <c r="E3" s="834" t="s">
        <v>1806</v>
      </c>
      <c r="F3" s="834"/>
      <c r="G3" s="834"/>
      <c r="H3" s="834"/>
      <c r="I3" s="834"/>
      <c r="J3" s="834"/>
      <c r="K3" s="834"/>
      <c r="L3" s="834"/>
      <c r="M3" s="834"/>
      <c r="N3" s="834"/>
      <c r="O3" s="834"/>
      <c r="P3" s="834"/>
      <c r="Q3" s="834"/>
      <c r="R3" s="834"/>
      <c r="S3" s="834"/>
      <c r="T3" s="834"/>
      <c r="U3" s="380"/>
      <c r="V3" s="379"/>
      <c r="W3" s="834" t="s">
        <v>1807</v>
      </c>
      <c r="X3" s="834"/>
      <c r="Y3" s="834"/>
      <c r="Z3" s="834"/>
      <c r="AA3" s="834"/>
      <c r="AB3" s="834"/>
      <c r="AC3" s="834"/>
      <c r="AD3" s="834"/>
      <c r="AE3" s="834"/>
      <c r="AF3" s="834"/>
      <c r="AG3" s="834"/>
      <c r="AH3" s="834"/>
      <c r="AI3" s="834"/>
      <c r="AJ3" s="834"/>
      <c r="AK3" s="834"/>
      <c r="AL3" s="834"/>
      <c r="AM3" s="662"/>
      <c r="AN3" s="395"/>
      <c r="AQ3" s="374"/>
    </row>
    <row r="4" spans="1:43" ht="6" customHeight="1" x14ac:dyDescent="0.2">
      <c r="A4" s="395"/>
      <c r="B4" s="347"/>
      <c r="C4" s="374"/>
      <c r="D4" s="395"/>
      <c r="U4" s="374"/>
      <c r="V4" s="395"/>
      <c r="AL4" s="347"/>
      <c r="AM4" s="347"/>
      <c r="AN4" s="375"/>
      <c r="AO4" s="398"/>
      <c r="AP4" s="398"/>
      <c r="AQ4" s="376"/>
    </row>
    <row r="5" spans="1:43" ht="11.25" customHeight="1" x14ac:dyDescent="0.2">
      <c r="A5" s="395"/>
      <c r="B5" s="403" t="s">
        <v>3161</v>
      </c>
      <c r="C5" s="374"/>
      <c r="D5" s="395"/>
      <c r="E5" s="470" t="str">
        <f ca="1">VLOOKUP(INDIRECT(ADDRESS(ROW(),COLUMN()-3)),Language_Translations,MATCH(Language_Selected,Language_Options,0),FALSE)</f>
        <v>In the past 24 hours, did you work, either at home or outside the home, more than usual, about the same amount as usual, or less than usual?</v>
      </c>
      <c r="F5" s="470"/>
      <c r="G5" s="470"/>
      <c r="H5" s="470"/>
      <c r="I5" s="470"/>
      <c r="J5" s="470"/>
      <c r="K5" s="470"/>
      <c r="L5" s="470"/>
      <c r="M5" s="470"/>
      <c r="N5" s="470"/>
      <c r="O5" s="470"/>
      <c r="P5" s="470"/>
      <c r="Q5" s="470"/>
      <c r="R5" s="470"/>
      <c r="S5" s="470"/>
      <c r="T5" s="470"/>
      <c r="U5" s="374"/>
      <c r="V5" s="395"/>
      <c r="W5" s="347" t="s">
        <v>2435</v>
      </c>
      <c r="AA5" s="378"/>
      <c r="AB5" s="378"/>
      <c r="AC5" s="378"/>
      <c r="AD5" s="378" t="s">
        <v>7</v>
      </c>
      <c r="AE5" s="378"/>
      <c r="AF5" s="378"/>
      <c r="AG5" s="378"/>
      <c r="AH5" s="378"/>
      <c r="AI5" s="378"/>
      <c r="AJ5" s="378"/>
      <c r="AK5" s="378"/>
      <c r="AL5" s="401">
        <v>1</v>
      </c>
      <c r="AM5" s="347"/>
      <c r="AN5" s="395"/>
      <c r="AQ5" s="374"/>
    </row>
    <row r="6" spans="1:43" ht="11.25" customHeight="1" x14ac:dyDescent="0.2">
      <c r="A6" s="395"/>
      <c r="C6" s="374"/>
      <c r="D6" s="395"/>
      <c r="E6" s="470"/>
      <c r="F6" s="470"/>
      <c r="G6" s="470"/>
      <c r="H6" s="470"/>
      <c r="I6" s="470"/>
      <c r="J6" s="470"/>
      <c r="K6" s="470"/>
      <c r="L6" s="470"/>
      <c r="M6" s="470"/>
      <c r="N6" s="470"/>
      <c r="O6" s="470"/>
      <c r="P6" s="470"/>
      <c r="Q6" s="470"/>
      <c r="R6" s="470"/>
      <c r="S6" s="470"/>
      <c r="T6" s="470"/>
      <c r="U6" s="374"/>
      <c r="V6" s="395"/>
      <c r="W6" s="347" t="s">
        <v>2436</v>
      </c>
      <c r="Y6" s="378"/>
      <c r="Z6" s="378"/>
      <c r="AA6" s="378"/>
      <c r="AB6" s="378"/>
      <c r="AC6" s="378"/>
      <c r="AD6" s="378"/>
      <c r="AE6" s="378"/>
      <c r="AF6" s="378"/>
      <c r="AG6" s="378" t="s">
        <v>7</v>
      </c>
      <c r="AH6" s="378"/>
      <c r="AI6" s="378"/>
      <c r="AJ6" s="378"/>
      <c r="AK6" s="378"/>
      <c r="AL6" s="401">
        <v>2</v>
      </c>
      <c r="AM6" s="347"/>
      <c r="AN6" s="395"/>
      <c r="AQ6" s="374"/>
    </row>
    <row r="7" spans="1:43" ht="11.25" customHeight="1" x14ac:dyDescent="0.2">
      <c r="A7" s="395"/>
      <c r="C7" s="374"/>
      <c r="D7" s="395"/>
      <c r="E7" s="470"/>
      <c r="F7" s="470"/>
      <c r="G7" s="470"/>
      <c r="H7" s="470"/>
      <c r="I7" s="470"/>
      <c r="J7" s="470"/>
      <c r="K7" s="470"/>
      <c r="L7" s="470"/>
      <c r="M7" s="470"/>
      <c r="N7" s="470"/>
      <c r="O7" s="470"/>
      <c r="P7" s="470"/>
      <c r="Q7" s="470"/>
      <c r="R7" s="470"/>
      <c r="S7" s="470"/>
      <c r="T7" s="470"/>
      <c r="U7" s="374"/>
      <c r="V7" s="395"/>
      <c r="W7" s="347" t="s">
        <v>2437</v>
      </c>
      <c r="Y7" s="378"/>
      <c r="Z7" s="378"/>
      <c r="AA7" s="378"/>
      <c r="AB7" s="378"/>
      <c r="AC7" s="378"/>
      <c r="AD7" s="378" t="s">
        <v>7</v>
      </c>
      <c r="AE7" s="378"/>
      <c r="AF7" s="378"/>
      <c r="AG7" s="378"/>
      <c r="AH7" s="378"/>
      <c r="AI7" s="378"/>
      <c r="AJ7" s="378"/>
      <c r="AK7" s="378"/>
      <c r="AL7" s="401">
        <v>3</v>
      </c>
      <c r="AM7" s="347"/>
      <c r="AN7" s="395"/>
      <c r="AQ7" s="374"/>
    </row>
    <row r="8" spans="1:43" ht="6" customHeight="1" x14ac:dyDescent="0.2">
      <c r="A8" s="379"/>
      <c r="B8" s="662"/>
      <c r="C8" s="380"/>
      <c r="D8" s="379"/>
      <c r="E8" s="3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381"/>
      <c r="AM8" s="381"/>
      <c r="AN8" s="379"/>
      <c r="AO8" s="381"/>
      <c r="AP8" s="381"/>
      <c r="AQ8" s="380"/>
    </row>
    <row r="9" spans="1:43" ht="6" customHeight="1" x14ac:dyDescent="0.2">
      <c r="A9" s="395"/>
      <c r="D9" s="375"/>
      <c r="V9" s="375"/>
      <c r="W9" s="398"/>
      <c r="AM9" s="626"/>
      <c r="AN9" s="649"/>
      <c r="AO9" s="398"/>
      <c r="AQ9" s="374"/>
    </row>
    <row r="10" spans="1:43" x14ac:dyDescent="0.2">
      <c r="A10" s="395"/>
      <c r="B10" s="367" t="s">
        <v>4008</v>
      </c>
      <c r="C10" s="374"/>
      <c r="D10" s="395"/>
      <c r="E10" s="347" t="str">
        <f ca="1">VLOOKUP(INDIRECT(ADDRESS(ROW(),COLUMN()-3)),Language_Translations,MATCH(Language_Selected,Language_Options,0),FALSE)</f>
        <v>LANGUAGE OF INTERVIEW - MODULE 6</v>
      </c>
      <c r="P10" s="378"/>
      <c r="S10" s="378"/>
      <c r="T10" s="378"/>
      <c r="U10" s="378"/>
      <c r="V10" s="395"/>
      <c r="W10" s="718"/>
      <c r="AA10" s="407"/>
      <c r="AB10" s="407"/>
      <c r="AC10" s="407"/>
      <c r="AE10" s="407"/>
      <c r="AM10" s="626"/>
      <c r="AN10" s="635"/>
      <c r="AQ10" s="374"/>
    </row>
    <row r="11" spans="1:43" x14ac:dyDescent="0.2">
      <c r="A11" s="395"/>
      <c r="D11" s="395"/>
      <c r="E11" s="719"/>
      <c r="F11" s="718"/>
      <c r="G11" s="718"/>
      <c r="H11" s="718"/>
      <c r="I11" s="718"/>
      <c r="J11" s="720"/>
      <c r="K11" s="720"/>
      <c r="L11" s="720"/>
      <c r="M11" s="720"/>
      <c r="N11" s="720"/>
      <c r="O11" s="720"/>
      <c r="P11" s="720"/>
      <c r="Q11" s="720"/>
      <c r="R11" s="720"/>
      <c r="S11" s="720"/>
      <c r="T11" s="720"/>
      <c r="U11" s="720"/>
      <c r="V11" s="516"/>
      <c r="W11" s="719" t="s">
        <v>103</v>
      </c>
      <c r="AB11" s="378"/>
      <c r="AC11" s="378" t="s">
        <v>7</v>
      </c>
      <c r="AD11" s="378"/>
      <c r="AE11" s="378"/>
      <c r="AF11" s="378"/>
      <c r="AG11" s="378"/>
      <c r="AH11" s="378"/>
      <c r="AI11" s="378"/>
      <c r="AJ11" s="378"/>
      <c r="AK11" s="378"/>
      <c r="AL11" s="403" t="s">
        <v>48</v>
      </c>
      <c r="AM11" s="626"/>
      <c r="AN11" s="635"/>
      <c r="AQ11" s="374"/>
    </row>
    <row r="12" spans="1:43" x14ac:dyDescent="0.2">
      <c r="A12" s="395"/>
      <c r="D12" s="395"/>
      <c r="E12" s="719"/>
      <c r="F12" s="718"/>
      <c r="G12" s="718"/>
      <c r="H12" s="718"/>
      <c r="I12" s="718"/>
      <c r="J12" s="720"/>
      <c r="K12" s="720"/>
      <c r="L12" s="720"/>
      <c r="M12" s="720"/>
      <c r="N12" s="720"/>
      <c r="O12" s="720"/>
      <c r="P12" s="720"/>
      <c r="Q12" s="720"/>
      <c r="R12" s="720"/>
      <c r="S12" s="720"/>
      <c r="T12" s="720"/>
      <c r="U12" s="720"/>
      <c r="V12" s="516"/>
      <c r="W12" s="719" t="s">
        <v>2254</v>
      </c>
      <c r="AB12" s="378"/>
      <c r="AC12" s="378" t="s">
        <v>7</v>
      </c>
      <c r="AD12" s="378"/>
      <c r="AE12" s="378"/>
      <c r="AF12" s="378"/>
      <c r="AG12" s="378"/>
      <c r="AH12" s="378"/>
      <c r="AI12" s="378"/>
      <c r="AJ12" s="378"/>
      <c r="AK12" s="378"/>
      <c r="AL12" s="620" t="s">
        <v>51</v>
      </c>
      <c r="AM12" s="626"/>
      <c r="AN12" s="635"/>
      <c r="AP12" s="586"/>
      <c r="AQ12" s="721"/>
    </row>
    <row r="13" spans="1:43" x14ac:dyDescent="0.2">
      <c r="A13" s="395"/>
      <c r="D13" s="395"/>
      <c r="E13" s="719"/>
      <c r="F13" s="718"/>
      <c r="G13" s="718"/>
      <c r="H13" s="718"/>
      <c r="I13" s="720"/>
      <c r="J13" s="720"/>
      <c r="K13" s="720"/>
      <c r="L13" s="720"/>
      <c r="M13" s="720"/>
      <c r="N13" s="720"/>
      <c r="O13" s="720"/>
      <c r="P13" s="720"/>
      <c r="Q13" s="720"/>
      <c r="R13" s="720"/>
      <c r="S13" s="720"/>
      <c r="T13" s="720"/>
      <c r="U13" s="720"/>
      <c r="V13" s="516"/>
      <c r="W13" s="719" t="s">
        <v>2255</v>
      </c>
      <c r="AA13" s="378"/>
      <c r="AB13" s="378"/>
      <c r="AC13" s="378" t="s">
        <v>7</v>
      </c>
      <c r="AD13" s="378"/>
      <c r="AE13" s="378"/>
      <c r="AF13" s="378"/>
      <c r="AG13" s="378"/>
      <c r="AH13" s="378"/>
      <c r="AI13" s="378"/>
      <c r="AJ13" s="378"/>
      <c r="AK13" s="378"/>
      <c r="AL13" s="620" t="s">
        <v>53</v>
      </c>
      <c r="AM13" s="626"/>
      <c r="AN13" s="635"/>
      <c r="AP13" s="586"/>
      <c r="AQ13" s="721"/>
    </row>
    <row r="14" spans="1:43" x14ac:dyDescent="0.2">
      <c r="A14" s="395"/>
      <c r="D14" s="395"/>
      <c r="E14" s="719"/>
      <c r="F14" s="718"/>
      <c r="G14" s="718"/>
      <c r="H14" s="718"/>
      <c r="I14" s="718"/>
      <c r="J14" s="720"/>
      <c r="K14" s="720"/>
      <c r="L14" s="720"/>
      <c r="M14" s="720"/>
      <c r="N14" s="720"/>
      <c r="O14" s="720"/>
      <c r="P14" s="720"/>
      <c r="Q14" s="720"/>
      <c r="R14" s="720"/>
      <c r="S14" s="720"/>
      <c r="T14" s="720"/>
      <c r="U14" s="720"/>
      <c r="V14" s="516"/>
      <c r="W14" s="719" t="s">
        <v>2256</v>
      </c>
      <c r="AB14" s="378"/>
      <c r="AC14" s="378" t="s">
        <v>7</v>
      </c>
      <c r="AD14" s="378"/>
      <c r="AE14" s="378"/>
      <c r="AF14" s="378"/>
      <c r="AG14" s="378"/>
      <c r="AH14" s="378"/>
      <c r="AI14" s="378"/>
      <c r="AJ14" s="378"/>
      <c r="AK14" s="378"/>
      <c r="AL14" s="456" t="s">
        <v>57</v>
      </c>
      <c r="AM14" s="626"/>
      <c r="AN14" s="635"/>
      <c r="AP14" s="586"/>
      <c r="AQ14" s="721"/>
    </row>
    <row r="15" spans="1:43" x14ac:dyDescent="0.2">
      <c r="A15" s="395"/>
      <c r="D15" s="395"/>
      <c r="E15" s="719"/>
      <c r="F15" s="718"/>
      <c r="G15" s="718"/>
      <c r="H15" s="718"/>
      <c r="I15" s="718"/>
      <c r="J15" s="720"/>
      <c r="K15" s="720"/>
      <c r="L15" s="720"/>
      <c r="M15" s="720"/>
      <c r="N15" s="720"/>
      <c r="O15" s="720"/>
      <c r="P15" s="720"/>
      <c r="Q15" s="720"/>
      <c r="R15" s="720"/>
      <c r="S15" s="720"/>
      <c r="T15" s="720"/>
      <c r="U15" s="720"/>
      <c r="V15" s="516"/>
      <c r="W15" s="719" t="s">
        <v>2257</v>
      </c>
      <c r="AB15" s="378"/>
      <c r="AC15" s="378" t="s">
        <v>7</v>
      </c>
      <c r="AD15" s="378"/>
      <c r="AE15" s="378"/>
      <c r="AF15" s="378"/>
      <c r="AG15" s="378"/>
      <c r="AH15" s="378"/>
      <c r="AI15" s="378"/>
      <c r="AJ15" s="378"/>
      <c r="AK15" s="378"/>
      <c r="AL15" s="456" t="s">
        <v>60</v>
      </c>
      <c r="AM15" s="626"/>
      <c r="AN15" s="635"/>
      <c r="AP15" s="452"/>
      <c r="AQ15" s="722"/>
    </row>
    <row r="16" spans="1:43" x14ac:dyDescent="0.2">
      <c r="A16" s="395"/>
      <c r="D16" s="395"/>
      <c r="E16" s="718"/>
      <c r="F16" s="718"/>
      <c r="G16" s="718"/>
      <c r="H16" s="718"/>
      <c r="I16" s="718"/>
      <c r="J16" s="718"/>
      <c r="K16" s="718"/>
      <c r="L16" s="718"/>
      <c r="M16" s="718"/>
      <c r="N16" s="718"/>
      <c r="O16" s="718"/>
      <c r="P16" s="718"/>
      <c r="Q16" s="718"/>
      <c r="R16" s="718"/>
      <c r="S16" s="718"/>
      <c r="T16" s="718"/>
      <c r="U16" s="718"/>
      <c r="V16" s="395"/>
      <c r="W16" s="718" t="s">
        <v>2258</v>
      </c>
      <c r="AC16" s="381"/>
      <c r="AD16" s="381"/>
      <c r="AE16" s="381"/>
      <c r="AF16" s="381"/>
      <c r="AG16" s="381"/>
      <c r="AH16" s="381"/>
      <c r="AI16" s="378"/>
      <c r="AJ16" s="378"/>
      <c r="AK16" s="378"/>
      <c r="AL16" s="367">
        <v>96</v>
      </c>
      <c r="AM16" s="626"/>
      <c r="AN16" s="635"/>
      <c r="AQ16" s="374"/>
    </row>
    <row r="17" spans="1:43" ht="6" customHeight="1" x14ac:dyDescent="0.2">
      <c r="A17" s="379"/>
      <c r="B17" s="662"/>
      <c r="C17" s="381"/>
      <c r="D17" s="379"/>
      <c r="E17" s="381"/>
      <c r="F17" s="381"/>
      <c r="G17" s="381"/>
      <c r="H17" s="381"/>
      <c r="I17" s="381"/>
      <c r="J17" s="381"/>
      <c r="K17" s="381"/>
      <c r="L17" s="381"/>
      <c r="M17" s="381"/>
      <c r="N17" s="381"/>
      <c r="O17" s="381"/>
      <c r="P17" s="381"/>
      <c r="Q17" s="381"/>
      <c r="R17" s="381"/>
      <c r="S17" s="381"/>
      <c r="T17" s="381"/>
      <c r="U17" s="381"/>
      <c r="V17" s="379"/>
      <c r="W17" s="381"/>
      <c r="X17" s="381"/>
      <c r="Y17" s="381"/>
      <c r="Z17" s="381"/>
      <c r="AA17" s="381"/>
      <c r="AB17" s="381"/>
      <c r="AC17" s="412"/>
      <c r="AD17" s="381"/>
      <c r="AE17" s="662"/>
      <c r="AF17" s="381"/>
      <c r="AG17" s="381"/>
      <c r="AH17" s="381"/>
      <c r="AI17" s="381"/>
      <c r="AJ17" s="381"/>
      <c r="AK17" s="381"/>
      <c r="AL17" s="590"/>
      <c r="AM17" s="646"/>
      <c r="AN17" s="639"/>
      <c r="AO17" s="381"/>
      <c r="AP17" s="381"/>
      <c r="AQ17" s="380"/>
    </row>
    <row r="18" spans="1:43" x14ac:dyDescent="0.2">
      <c r="A18" s="375"/>
      <c r="B18" s="661"/>
      <c r="C18" s="376"/>
      <c r="D18" s="375"/>
      <c r="E18" s="398"/>
      <c r="F18" s="398"/>
      <c r="G18" s="398"/>
      <c r="H18" s="398"/>
      <c r="I18" s="398"/>
      <c r="J18" s="398"/>
      <c r="K18" s="398"/>
      <c r="L18" s="398"/>
      <c r="M18" s="398"/>
      <c r="N18" s="398"/>
      <c r="O18" s="398"/>
      <c r="P18" s="398"/>
      <c r="Q18" s="398"/>
      <c r="R18" s="398"/>
      <c r="S18" s="398"/>
      <c r="T18" s="398"/>
      <c r="U18" s="398"/>
      <c r="V18" s="375"/>
      <c r="W18" s="398"/>
      <c r="X18" s="398"/>
      <c r="Y18" s="398"/>
      <c r="Z18" s="398"/>
      <c r="AA18" s="398"/>
      <c r="AB18" s="398"/>
      <c r="AC18" s="398"/>
      <c r="AD18" s="398"/>
      <c r="AE18" s="398"/>
      <c r="AF18" s="398"/>
      <c r="AG18" s="647"/>
      <c r="AH18" s="647"/>
      <c r="AI18" s="398"/>
      <c r="AJ18" s="398"/>
      <c r="AK18" s="398"/>
      <c r="AL18" s="398"/>
      <c r="AM18" s="398"/>
      <c r="AN18" s="835"/>
      <c r="AO18" s="836"/>
      <c r="AP18" s="836"/>
      <c r="AQ18" s="837"/>
    </row>
    <row r="19" spans="1:43" x14ac:dyDescent="0.2">
      <c r="A19" s="395"/>
      <c r="C19" s="374"/>
      <c r="D19" s="395"/>
      <c r="V19" s="395"/>
      <c r="AH19" s="410"/>
      <c r="AI19" s="411"/>
      <c r="AJ19" s="410"/>
      <c r="AK19" s="411"/>
      <c r="AL19" s="347"/>
      <c r="AM19" s="347"/>
      <c r="AN19" s="838"/>
      <c r="AO19" s="438"/>
      <c r="AP19" s="438"/>
      <c r="AQ19" s="839"/>
    </row>
    <row r="20" spans="1:43" x14ac:dyDescent="0.2">
      <c r="A20" s="395"/>
      <c r="C20" s="374"/>
      <c r="D20" s="395"/>
      <c r="V20" s="395"/>
      <c r="AB20" s="347" t="s">
        <v>3425</v>
      </c>
      <c r="AH20" s="413"/>
      <c r="AI20" s="414"/>
      <c r="AJ20" s="413"/>
      <c r="AK20" s="414"/>
      <c r="AL20" s="347"/>
      <c r="AM20" s="347"/>
      <c r="AN20" s="838"/>
      <c r="AO20" s="438"/>
      <c r="AP20" s="438"/>
      <c r="AQ20" s="839"/>
    </row>
    <row r="21" spans="1:43" ht="6" customHeight="1" x14ac:dyDescent="0.2">
      <c r="A21" s="395"/>
      <c r="C21" s="374"/>
      <c r="D21" s="395"/>
      <c r="V21" s="395"/>
      <c r="AG21" s="401"/>
      <c r="AH21" s="401"/>
      <c r="AL21" s="347"/>
      <c r="AM21" s="347"/>
      <c r="AN21" s="838"/>
      <c r="AO21" s="438"/>
      <c r="AP21" s="438"/>
      <c r="AQ21" s="839"/>
    </row>
    <row r="22" spans="1:43" ht="11.25" customHeight="1" x14ac:dyDescent="0.2">
      <c r="A22" s="395"/>
      <c r="B22" s="403" t="s">
        <v>4006</v>
      </c>
      <c r="C22" s="374"/>
      <c r="D22" s="395"/>
      <c r="E22" s="479" t="str">
        <f ca="1">VLOOKUP(INDIRECT(ADDRESS(ROW(),COLUMN()-3)),Language_Translations,MATCH(Language_Selected,Language_Options,0),FALSE)</f>
        <v>ENTER TIME MODULE FINISHED</v>
      </c>
      <c r="V22" s="395"/>
      <c r="Z22" s="410"/>
      <c r="AA22" s="411"/>
      <c r="AB22" s="410"/>
      <c r="AC22" s="411"/>
      <c r="AH22" s="410"/>
      <c r="AI22" s="411"/>
      <c r="AJ22" s="410"/>
      <c r="AK22" s="411"/>
      <c r="AL22" s="347"/>
      <c r="AM22" s="347"/>
      <c r="AN22" s="838"/>
      <c r="AO22" s="438"/>
      <c r="AP22" s="438"/>
      <c r="AQ22" s="839"/>
    </row>
    <row r="23" spans="1:43" ht="11.25" customHeight="1" x14ac:dyDescent="0.2">
      <c r="A23" s="395"/>
      <c r="C23" s="374"/>
      <c r="D23" s="395"/>
      <c r="V23" s="395"/>
      <c r="W23" s="347" t="s">
        <v>1747</v>
      </c>
      <c r="Z23" s="413"/>
      <c r="AA23" s="414"/>
      <c r="AB23" s="413"/>
      <c r="AC23" s="414"/>
      <c r="AE23" s="347" t="s">
        <v>1748</v>
      </c>
      <c r="AH23" s="413"/>
      <c r="AI23" s="414"/>
      <c r="AJ23" s="413"/>
      <c r="AK23" s="414"/>
      <c r="AL23" s="347"/>
      <c r="AM23" s="347"/>
      <c r="AN23" s="838"/>
      <c r="AO23" s="438"/>
      <c r="AP23" s="438"/>
      <c r="AQ23" s="839"/>
    </row>
    <row r="24" spans="1:43" ht="6" customHeight="1" x14ac:dyDescent="0.2">
      <c r="A24" s="379"/>
      <c r="B24" s="662"/>
      <c r="C24" s="380"/>
      <c r="D24" s="379"/>
      <c r="E24" s="381"/>
      <c r="F24" s="381"/>
      <c r="G24" s="381"/>
      <c r="H24" s="381"/>
      <c r="I24" s="381"/>
      <c r="J24" s="381"/>
      <c r="K24" s="381"/>
      <c r="L24" s="381"/>
      <c r="M24" s="381"/>
      <c r="N24" s="381"/>
      <c r="O24" s="381"/>
      <c r="P24" s="381"/>
      <c r="Q24" s="381"/>
      <c r="R24" s="381"/>
      <c r="S24" s="381"/>
      <c r="T24" s="381"/>
      <c r="U24" s="381"/>
      <c r="V24" s="379"/>
      <c r="W24" s="381"/>
      <c r="X24" s="381"/>
      <c r="Y24" s="381"/>
      <c r="Z24" s="381"/>
      <c r="AA24" s="381"/>
      <c r="AB24" s="381"/>
      <c r="AC24" s="381"/>
      <c r="AD24" s="381"/>
      <c r="AE24" s="381"/>
      <c r="AF24" s="381"/>
      <c r="AG24" s="590"/>
      <c r="AH24" s="590"/>
      <c r="AI24" s="381"/>
      <c r="AJ24" s="381"/>
      <c r="AK24" s="381"/>
      <c r="AL24" s="381"/>
      <c r="AM24" s="381"/>
      <c r="AN24" s="379"/>
      <c r="AO24" s="381"/>
      <c r="AP24" s="381"/>
      <c r="AQ24" s="380"/>
    </row>
    <row r="25" spans="1:43" ht="6" customHeight="1" x14ac:dyDescent="0.2">
      <c r="A25" s="746"/>
      <c r="C25" s="376"/>
      <c r="D25" s="398"/>
      <c r="E25" s="398"/>
      <c r="AC25" s="367"/>
      <c r="AL25" s="347"/>
      <c r="AM25" s="347"/>
      <c r="AN25" s="375"/>
      <c r="AO25" s="398"/>
      <c r="AQ25" s="374"/>
    </row>
    <row r="26" spans="1:43" ht="11.25" customHeight="1" x14ac:dyDescent="0.2">
      <c r="A26" s="746"/>
      <c r="B26" s="403" t="s">
        <v>4005</v>
      </c>
      <c r="C26" s="374"/>
      <c r="D26" s="395"/>
      <c r="E26" s="479" t="str">
        <f ca="1">VLOOKUP(INDIRECT(ADDRESS(ROW(),COLUMN()-3)),Language_Translations,MATCH(Language_Selected,Language_Options,0),FALSE)</f>
        <v>OUTCOME OF THE MODULE</v>
      </c>
      <c r="F26" s="604"/>
      <c r="G26" s="604"/>
      <c r="H26" s="604"/>
      <c r="I26" s="604"/>
      <c r="J26" s="604"/>
      <c r="K26" s="604"/>
      <c r="L26" s="604"/>
      <c r="M26" s="604"/>
      <c r="N26" s="604"/>
      <c r="O26" s="604"/>
      <c r="P26" s="378"/>
      <c r="Q26" s="604"/>
      <c r="S26" s="378"/>
      <c r="T26" s="604"/>
      <c r="U26" s="604"/>
      <c r="V26" s="407"/>
      <c r="W26" s="407"/>
      <c r="X26" s="407"/>
      <c r="Y26" s="604"/>
      <c r="Z26" s="407"/>
      <c r="AC26" s="367"/>
      <c r="AN26" s="395"/>
      <c r="AQ26" s="374"/>
    </row>
    <row r="27" spans="1:43" ht="11.25" customHeight="1" x14ac:dyDescent="0.2">
      <c r="A27" s="746"/>
      <c r="C27" s="374"/>
      <c r="E27" s="604"/>
      <c r="F27" s="604"/>
      <c r="G27" s="604"/>
      <c r="H27" s="604"/>
      <c r="I27" s="604"/>
      <c r="J27" s="604"/>
      <c r="K27" s="604"/>
      <c r="L27" s="604"/>
      <c r="M27" s="604"/>
      <c r="N27" s="604"/>
      <c r="P27" s="378"/>
      <c r="S27" s="378"/>
      <c r="V27" s="407"/>
      <c r="W27" s="407"/>
      <c r="X27" s="407"/>
      <c r="Z27" s="407"/>
      <c r="AC27" s="367"/>
      <c r="AN27" s="395"/>
      <c r="AQ27" s="374"/>
    </row>
    <row r="28" spans="1:43" x14ac:dyDescent="0.2">
      <c r="A28" s="746"/>
      <c r="C28" s="374"/>
      <c r="E28" s="347" t="s">
        <v>49</v>
      </c>
      <c r="J28" s="378" t="s">
        <v>7</v>
      </c>
      <c r="K28" s="378"/>
      <c r="L28" s="378"/>
      <c r="M28" s="378"/>
      <c r="N28" s="378"/>
      <c r="O28" s="378"/>
      <c r="P28" s="378"/>
      <c r="Q28" s="378"/>
      <c r="R28" s="378"/>
      <c r="S28" s="378"/>
      <c r="T28" s="378"/>
      <c r="U28" s="378"/>
      <c r="V28" s="378"/>
      <c r="W28" s="378"/>
      <c r="X28" s="378"/>
      <c r="Y28" s="378"/>
      <c r="Z28" s="378"/>
      <c r="AA28" s="378"/>
      <c r="AB28" s="378"/>
      <c r="AC28" s="378"/>
      <c r="AD28" s="378"/>
      <c r="AE28" s="378"/>
      <c r="AF28" s="378"/>
      <c r="AG28" s="378"/>
      <c r="AH28" s="378"/>
      <c r="AI28" s="378"/>
      <c r="AJ28" s="378"/>
      <c r="AK28" s="378"/>
      <c r="AL28" s="403" t="s">
        <v>48</v>
      </c>
      <c r="AM28" s="626"/>
      <c r="AN28" s="635"/>
      <c r="AQ28" s="374"/>
    </row>
    <row r="29" spans="1:43" x14ac:dyDescent="0.2">
      <c r="A29" s="746"/>
      <c r="C29" s="374"/>
      <c r="E29" s="347" t="s">
        <v>2259</v>
      </c>
      <c r="J29" s="378"/>
      <c r="K29" s="378"/>
      <c r="L29" s="378"/>
      <c r="M29" s="378"/>
      <c r="N29" s="378"/>
      <c r="O29" s="378"/>
      <c r="P29" s="378"/>
      <c r="Q29" s="378"/>
      <c r="R29" s="378" t="s">
        <v>7</v>
      </c>
      <c r="S29" s="378"/>
      <c r="T29" s="378"/>
      <c r="U29" s="378"/>
      <c r="V29" s="378"/>
      <c r="W29" s="378"/>
      <c r="X29" s="378"/>
      <c r="Y29" s="378"/>
      <c r="Z29" s="378"/>
      <c r="AA29" s="378"/>
      <c r="AB29" s="378"/>
      <c r="AC29" s="378"/>
      <c r="AD29" s="378"/>
      <c r="AE29" s="378"/>
      <c r="AF29" s="378"/>
      <c r="AG29" s="378"/>
      <c r="AH29" s="378"/>
      <c r="AI29" s="378"/>
      <c r="AJ29" s="378"/>
      <c r="AK29" s="378"/>
      <c r="AL29" s="620" t="s">
        <v>53</v>
      </c>
      <c r="AM29" s="626"/>
      <c r="AN29" s="635"/>
      <c r="AQ29" s="374"/>
    </row>
    <row r="30" spans="1:43" ht="11.25" customHeight="1" x14ac:dyDescent="0.2">
      <c r="A30" s="746"/>
      <c r="B30" s="347"/>
      <c r="C30" s="374"/>
      <c r="E30" s="347" t="s">
        <v>1802</v>
      </c>
      <c r="O30" s="378" t="s">
        <v>7</v>
      </c>
      <c r="P30" s="378"/>
      <c r="Q30" s="378"/>
      <c r="R30" s="378"/>
      <c r="S30" s="378"/>
      <c r="T30" s="378"/>
      <c r="U30" s="378"/>
      <c r="V30" s="378"/>
      <c r="W30" s="378"/>
      <c r="X30" s="378"/>
      <c r="Y30" s="378"/>
      <c r="Z30" s="378"/>
      <c r="AA30" s="378"/>
      <c r="AB30" s="378"/>
      <c r="AC30" s="378"/>
      <c r="AD30" s="378"/>
      <c r="AE30" s="378"/>
      <c r="AF30" s="378"/>
      <c r="AG30" s="378"/>
      <c r="AH30" s="378"/>
      <c r="AI30" s="378"/>
      <c r="AJ30" s="378"/>
      <c r="AK30" s="378"/>
      <c r="AL30" s="403" t="s">
        <v>57</v>
      </c>
      <c r="AM30" s="626"/>
      <c r="AN30" s="635"/>
      <c r="AP30" s="621" t="s">
        <v>2260</v>
      </c>
      <c r="AQ30" s="726"/>
    </row>
    <row r="31" spans="1:43" x14ac:dyDescent="0.2">
      <c r="A31" s="746"/>
      <c r="B31" s="347"/>
      <c r="C31" s="374"/>
      <c r="E31" s="347" t="s">
        <v>61</v>
      </c>
      <c r="I31" s="378" t="s">
        <v>7</v>
      </c>
      <c r="J31" s="378"/>
      <c r="K31" s="378"/>
      <c r="L31" s="378"/>
      <c r="M31" s="378"/>
      <c r="N31" s="378"/>
      <c r="O31" s="378"/>
      <c r="P31" s="378"/>
      <c r="Q31" s="378"/>
      <c r="R31" s="378"/>
      <c r="S31" s="378"/>
      <c r="T31" s="378"/>
      <c r="U31" s="378"/>
      <c r="V31" s="378"/>
      <c r="W31" s="378"/>
      <c r="X31" s="378"/>
      <c r="Y31" s="378"/>
      <c r="Z31" s="378"/>
      <c r="AA31" s="378"/>
      <c r="AB31" s="378"/>
      <c r="AC31" s="378"/>
      <c r="AD31" s="378"/>
      <c r="AE31" s="378"/>
      <c r="AF31" s="378"/>
      <c r="AG31" s="378"/>
      <c r="AH31" s="378"/>
      <c r="AI31" s="378"/>
      <c r="AJ31" s="378"/>
      <c r="AK31" s="378"/>
      <c r="AL31" s="403" t="s">
        <v>60</v>
      </c>
      <c r="AM31" s="626"/>
      <c r="AN31" s="635"/>
      <c r="AP31" s="621"/>
      <c r="AQ31" s="726"/>
    </row>
    <row r="32" spans="1:43" x14ac:dyDescent="0.2">
      <c r="A32" s="746"/>
      <c r="B32" s="347"/>
      <c r="C32" s="374"/>
      <c r="E32" s="604" t="s">
        <v>74</v>
      </c>
      <c r="F32" s="604"/>
      <c r="G32" s="604"/>
      <c r="H32" s="604"/>
      <c r="I32" s="604"/>
      <c r="J32" s="604"/>
      <c r="K32" s="604"/>
      <c r="L32" s="604"/>
      <c r="M32" s="604"/>
      <c r="N32" s="604"/>
      <c r="O32" s="604"/>
      <c r="P32" s="604"/>
      <c r="Q32" s="604"/>
      <c r="R32" s="604"/>
      <c r="S32" s="604"/>
      <c r="T32" s="604"/>
      <c r="U32" s="604"/>
      <c r="V32" s="604"/>
      <c r="X32" s="407"/>
      <c r="Y32" s="378"/>
      <c r="Z32" s="378"/>
      <c r="AA32" s="378" t="s">
        <v>7</v>
      </c>
      <c r="AB32" s="378"/>
      <c r="AC32" s="378"/>
      <c r="AD32" s="378"/>
      <c r="AE32" s="378"/>
      <c r="AF32" s="378"/>
      <c r="AG32" s="378"/>
      <c r="AH32" s="378"/>
      <c r="AI32" s="378"/>
      <c r="AJ32" s="378"/>
      <c r="AK32" s="378"/>
      <c r="AL32" s="367">
        <v>10</v>
      </c>
      <c r="AM32" s="626"/>
      <c r="AN32" s="635"/>
      <c r="AP32" s="621"/>
      <c r="AQ32" s="726"/>
    </row>
    <row r="33" spans="1:43" x14ac:dyDescent="0.2">
      <c r="A33" s="746"/>
      <c r="B33" s="347"/>
      <c r="C33" s="374"/>
      <c r="E33" s="347" t="s">
        <v>75</v>
      </c>
      <c r="F33" s="604"/>
      <c r="G33" s="604"/>
      <c r="H33" s="604"/>
      <c r="I33" s="604"/>
      <c r="J33" s="604"/>
      <c r="K33" s="604"/>
      <c r="L33" s="604"/>
      <c r="M33" s="378" t="s">
        <v>7</v>
      </c>
      <c r="N33" s="378"/>
      <c r="O33" s="378"/>
      <c r="P33" s="378"/>
      <c r="Q33" s="378"/>
      <c r="R33" s="378"/>
      <c r="S33" s="378"/>
      <c r="T33" s="378"/>
      <c r="U33" s="378"/>
      <c r="V33" s="378"/>
      <c r="W33" s="378"/>
      <c r="X33" s="378"/>
      <c r="Y33" s="378"/>
      <c r="Z33" s="378"/>
      <c r="AA33" s="378"/>
      <c r="AB33" s="378"/>
      <c r="AC33" s="378"/>
      <c r="AD33" s="378"/>
      <c r="AE33" s="378"/>
      <c r="AF33" s="378"/>
      <c r="AG33" s="378"/>
      <c r="AH33" s="378"/>
      <c r="AI33" s="378"/>
      <c r="AJ33" s="378"/>
      <c r="AK33" s="378"/>
      <c r="AL33" s="367">
        <v>11</v>
      </c>
      <c r="AM33" s="626"/>
      <c r="AN33" s="635"/>
      <c r="AP33" s="621"/>
      <c r="AQ33" s="726"/>
    </row>
    <row r="34" spans="1:43" x14ac:dyDescent="0.2">
      <c r="A34" s="746"/>
      <c r="B34" s="347"/>
      <c r="C34" s="374"/>
      <c r="E34" s="347" t="s">
        <v>2438</v>
      </c>
      <c r="F34" s="604"/>
      <c r="G34" s="604"/>
      <c r="H34" s="604"/>
      <c r="I34" s="604"/>
      <c r="J34" s="604"/>
      <c r="K34" s="378" t="s">
        <v>7</v>
      </c>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67">
        <v>12</v>
      </c>
      <c r="AM34" s="626"/>
      <c r="AN34" s="635"/>
      <c r="AP34" s="621"/>
      <c r="AQ34" s="726"/>
    </row>
    <row r="35" spans="1:43" x14ac:dyDescent="0.2">
      <c r="A35" s="746"/>
      <c r="B35" s="347"/>
      <c r="C35" s="374"/>
      <c r="E35" s="347" t="s">
        <v>77</v>
      </c>
      <c r="H35" s="381"/>
      <c r="I35" s="381"/>
      <c r="J35" s="381"/>
      <c r="K35" s="381"/>
      <c r="L35" s="381"/>
      <c r="M35" s="381"/>
      <c r="N35" s="381"/>
      <c r="O35" s="381"/>
      <c r="P35" s="381"/>
      <c r="Q35" s="381"/>
      <c r="R35" s="381"/>
      <c r="S35" s="381"/>
      <c r="T35" s="831"/>
      <c r="U35" s="381"/>
      <c r="V35" s="381"/>
      <c r="X35" s="378" t="s">
        <v>7</v>
      </c>
      <c r="Y35" s="378"/>
      <c r="Z35" s="378"/>
      <c r="AA35" s="378"/>
      <c r="AB35" s="378"/>
      <c r="AC35" s="378"/>
      <c r="AD35" s="378"/>
      <c r="AE35" s="378"/>
      <c r="AF35" s="378"/>
      <c r="AG35" s="378"/>
      <c r="AH35" s="378"/>
      <c r="AI35" s="378"/>
      <c r="AJ35" s="378"/>
      <c r="AK35" s="378"/>
      <c r="AL35" s="367">
        <v>96</v>
      </c>
      <c r="AM35" s="626"/>
      <c r="AN35" s="635"/>
      <c r="AQ35" s="374"/>
    </row>
    <row r="36" spans="1:43" ht="11.25" customHeight="1" x14ac:dyDescent="0.2">
      <c r="A36" s="746"/>
      <c r="B36" s="347"/>
      <c r="C36" s="374"/>
      <c r="M36" s="604" t="s">
        <v>79</v>
      </c>
      <c r="T36" s="604"/>
      <c r="X36" s="407"/>
      <c r="Y36" s="604"/>
      <c r="Z36" s="367"/>
      <c r="AC36" s="367"/>
      <c r="AN36" s="395"/>
      <c r="AQ36" s="374"/>
    </row>
    <row r="37" spans="1:43" ht="6" customHeight="1" x14ac:dyDescent="0.2">
      <c r="A37" s="840"/>
      <c r="B37" s="381"/>
      <c r="C37" s="380"/>
      <c r="D37" s="381"/>
      <c r="E37" s="381"/>
      <c r="F37" s="381"/>
      <c r="G37" s="381"/>
      <c r="H37" s="381"/>
      <c r="I37" s="381"/>
      <c r="J37" s="381"/>
      <c r="K37" s="381"/>
      <c r="L37" s="381"/>
      <c r="M37" s="381"/>
      <c r="N37" s="381"/>
      <c r="O37" s="381"/>
      <c r="P37" s="381"/>
      <c r="Q37" s="381"/>
      <c r="R37" s="381"/>
      <c r="S37" s="381"/>
      <c r="T37" s="381"/>
      <c r="U37" s="381"/>
      <c r="V37" s="381"/>
      <c r="W37" s="381"/>
      <c r="X37" s="381"/>
      <c r="Y37" s="381"/>
      <c r="Z37" s="381"/>
      <c r="AA37" s="381"/>
      <c r="AB37" s="381"/>
      <c r="AC37" s="662"/>
      <c r="AD37" s="381"/>
      <c r="AE37" s="381"/>
      <c r="AF37" s="381"/>
      <c r="AG37" s="381"/>
      <c r="AH37" s="381"/>
      <c r="AI37" s="381"/>
      <c r="AJ37" s="381"/>
      <c r="AK37" s="381"/>
      <c r="AL37" s="590"/>
      <c r="AM37" s="590"/>
      <c r="AN37" s="379"/>
      <c r="AO37" s="381"/>
      <c r="AP37" s="381"/>
      <c r="AQ37" s="380"/>
    </row>
    <row r="38" spans="1:43" x14ac:dyDescent="0.2">
      <c r="B38" s="347"/>
    </row>
  </sheetData>
  <sheetProtection formatCells="0" formatRows="0" insertRows="0" deleteRows="0"/>
  <customSheetViews>
    <customSheetView guid="{C8675551-16E7-419E-A46B-98CE5E669F10}" showPageBreaks="1" printArea="1" view="pageBreakPreview" topLeftCell="D1">
      <selection activeCell="E10" sqref="E10:Y17"/>
      <pageMargins left="0" right="0" top="0" bottom="0" header="0" footer="0"/>
      <printOptions horizontalCentered="1"/>
      <pageSetup paperSize="9" scale="86" orientation="portrait" r:id="rId1"/>
      <headerFooter>
        <oddFooter>&amp;CHH-&amp;P</oddFooter>
      </headerFooter>
    </customSheetView>
    <customSheetView guid="{4BCA765D-7702-404D-98DD-B3C3669A1B27}" showPageBreaks="1" printArea="1" view="pageBreakPreview">
      <selection activeCell="BI17" sqref="BI17"/>
      <pageMargins left="0" right="0" top="0" bottom="0" header="0" footer="0"/>
      <printOptions horizontalCentered="1"/>
      <pageSetup paperSize="9" scale="90" orientation="portrait" r:id="rId2"/>
      <headerFooter>
        <oddFooter>&amp;CHH-&amp;P</oddFooter>
      </headerFooter>
    </customSheetView>
  </customSheetViews>
  <mergeCells count="5">
    <mergeCell ref="E3:T3"/>
    <mergeCell ref="W3:AL3"/>
    <mergeCell ref="E5:T7"/>
    <mergeCell ref="A1:AQ1"/>
    <mergeCell ref="AP30:AQ34"/>
  </mergeCells>
  <printOptions horizontalCentered="1"/>
  <pageMargins left="0.5" right="0.5" top="0.5" bottom="0.5" header="0.3" footer="0.3"/>
  <pageSetup paperSize="9" scale="88" orientation="portrait" r:id="rId3"/>
  <headerFooter>
    <oddFooter>&amp;CHH-&amp;P</oddFooter>
  </headerFooter>
  <ignoredErrors>
    <ignoredError sqref="B18:D18 C23:D25 B27:D28 B6:B8 B30:D32 B23:B25 B35:D38 AL30:AL32 AL28" numberStoredAsText="1"/>
  </ignoredErrors>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rgb="FFCCFFFF"/>
  </sheetPr>
  <dimension ref="A1:AQ406"/>
  <sheetViews>
    <sheetView view="pageBreakPreview" zoomScale="115" zoomScaleSheetLayoutView="115" workbookViewId="0">
      <selection activeCell="E24" sqref="E24"/>
    </sheetView>
  </sheetViews>
  <sheetFormatPr defaultColWidth="2.6640625" defaultRowHeight="11.25" x14ac:dyDescent="0.2"/>
  <cols>
    <col min="1" max="1" width="1.83203125" style="347" customWidth="1"/>
    <col min="2" max="2" width="5.33203125" style="367" customWidth="1"/>
    <col min="3" max="4" width="1.83203125" style="347" customWidth="1"/>
    <col min="5" max="20" width="2.83203125" style="347" customWidth="1"/>
    <col min="21" max="22" width="1.83203125" style="347" customWidth="1"/>
    <col min="23" max="38" width="2.83203125" style="347" customWidth="1"/>
    <col min="39" max="41" width="1.83203125" style="347" customWidth="1"/>
    <col min="42" max="42" width="6.1640625" style="407" customWidth="1"/>
    <col min="43" max="43" width="1.83203125" style="408" customWidth="1"/>
    <col min="44" max="16384" width="2.6640625" style="347"/>
  </cols>
  <sheetData>
    <row r="1" spans="1:43" ht="11.25" customHeight="1" x14ac:dyDescent="0.2">
      <c r="A1" s="578" t="s">
        <v>2439</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4.9000000000000004"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841"/>
      <c r="AQ2" s="842"/>
    </row>
    <row r="3" spans="1:43" ht="11.25" customHeight="1" x14ac:dyDescent="0.2">
      <c r="A3" s="750"/>
      <c r="B3" s="377" t="s">
        <v>4185</v>
      </c>
      <c r="D3" s="395"/>
      <c r="E3" s="470" t="str">
        <f ca="1">VLOOKUP(INDIRECT(ADDRESS(ROW(),COLUMN()-3)),Language_Translations,MATCH(Language_Selected,Language_Options,0),FALSE)</f>
        <v>CHECK 2[XX]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84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84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84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84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84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84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84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84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84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84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841"/>
      <c r="AQ13" s="842"/>
    </row>
    <row r="14" spans="1:43" ht="11.25" customHeight="1" x14ac:dyDescent="0.2">
      <c r="A14" s="625"/>
      <c r="B14" s="377" t="s">
        <v>4354</v>
      </c>
      <c r="D14" s="395"/>
      <c r="E14" s="470" t="str">
        <f ca="1">VLOOKUP(INDIRECT(ADDRESS(ROW(),COLUMN()-3)),Language_Translations,MATCH(Language_Selected,Language_Options,0),FALSE)</f>
        <v>Next I would like to ask you about the maize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843"/>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844"/>
      <c r="AQ15" s="843"/>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845"/>
    </row>
    <row r="17" spans="1:43" ht="6" customHeight="1" x14ac:dyDescent="0.2">
      <c r="A17" s="395"/>
      <c r="B17" s="347"/>
      <c r="C17" s="374"/>
      <c r="D17" s="395"/>
      <c r="U17" s="374"/>
      <c r="V17" s="395"/>
      <c r="AM17" s="374"/>
      <c r="AN17" s="395"/>
      <c r="AQ17" s="846"/>
    </row>
    <row r="18" spans="1:43" ht="11.25" customHeight="1" x14ac:dyDescent="0.2">
      <c r="A18" s="395"/>
      <c r="B18" s="377" t="s">
        <v>4009</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6"/>
      <c r="U18" s="374"/>
      <c r="V18" s="395"/>
      <c r="W18" s="347" t="s">
        <v>1809</v>
      </c>
      <c r="AF18" s="347" t="s">
        <v>1810</v>
      </c>
      <c r="AN18" s="395"/>
      <c r="AQ18" s="846"/>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846"/>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846"/>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412"/>
      <c r="AQ21" s="847"/>
    </row>
    <row r="22" spans="1:43" ht="6" customHeight="1" x14ac:dyDescent="0.2">
      <c r="A22" s="395"/>
      <c r="B22" s="347"/>
      <c r="C22" s="374"/>
      <c r="D22" s="395"/>
      <c r="U22" s="374"/>
      <c r="V22" s="395"/>
      <c r="AM22" s="374"/>
      <c r="AN22" s="395"/>
      <c r="AQ22" s="846"/>
    </row>
    <row r="23" spans="1:43" x14ac:dyDescent="0.2">
      <c r="A23" s="395"/>
      <c r="B23" s="377" t="s">
        <v>4010</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U23" s="374"/>
      <c r="V23" s="395"/>
      <c r="AI23" s="410"/>
      <c r="AJ23" s="411"/>
      <c r="AK23" s="410"/>
      <c r="AL23" s="411"/>
      <c r="AM23" s="374"/>
      <c r="AN23" s="395"/>
      <c r="AQ23" s="846"/>
    </row>
    <row r="24" spans="1:43" x14ac:dyDescent="0.2">
      <c r="A24" s="395"/>
      <c r="B24" s="347"/>
      <c r="C24" s="374"/>
      <c r="D24" s="395"/>
      <c r="U24" s="374"/>
      <c r="V24" s="395"/>
      <c r="AC24" s="347" t="s">
        <v>3425</v>
      </c>
      <c r="AI24" s="413"/>
      <c r="AJ24" s="414"/>
      <c r="AK24" s="413"/>
      <c r="AL24" s="414"/>
      <c r="AM24" s="374"/>
      <c r="AN24" s="395"/>
      <c r="AQ24" s="846"/>
    </row>
    <row r="25" spans="1:43" x14ac:dyDescent="0.2">
      <c r="A25" s="395"/>
      <c r="B25" s="347"/>
      <c r="C25" s="374"/>
      <c r="D25" s="395"/>
      <c r="U25" s="374"/>
      <c r="V25" s="395"/>
      <c r="AM25" s="374"/>
      <c r="AN25" s="395"/>
      <c r="AQ25" s="846"/>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846"/>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E27" s="347" t="s">
        <v>1748</v>
      </c>
      <c r="AI27" s="413"/>
      <c r="AJ27" s="414"/>
      <c r="AK27" s="413"/>
      <c r="AL27" s="414"/>
      <c r="AM27" s="374"/>
      <c r="AN27" s="395"/>
      <c r="AQ27" s="846"/>
    </row>
    <row r="28" spans="1:43" ht="6.4"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412"/>
      <c r="AQ28" s="847"/>
    </row>
    <row r="29" spans="1:43" ht="6" customHeight="1" x14ac:dyDescent="0.2">
      <c r="A29" s="395"/>
      <c r="B29" s="347"/>
      <c r="C29" s="374"/>
      <c r="D29" s="395"/>
      <c r="U29" s="374"/>
      <c r="V29" s="395"/>
      <c r="AM29" s="374"/>
      <c r="AN29" s="395"/>
      <c r="AQ29" s="846"/>
    </row>
    <row r="30" spans="1:43" ht="11.25" customHeight="1" x14ac:dyDescent="0.2">
      <c r="A30" s="395"/>
      <c r="B30" s="377" t="s">
        <v>4011</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846"/>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846"/>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412"/>
      <c r="AQ32" s="847"/>
    </row>
    <row r="33" spans="1:43" ht="6" customHeight="1" x14ac:dyDescent="0.2">
      <c r="A33" s="395"/>
      <c r="B33" s="347"/>
      <c r="C33" s="374"/>
      <c r="D33" s="395"/>
      <c r="U33" s="374"/>
      <c r="V33" s="395"/>
      <c r="AM33" s="374"/>
      <c r="AN33" s="395"/>
      <c r="AQ33" s="846"/>
    </row>
    <row r="34" spans="1:43" ht="11.25" customHeight="1" x14ac:dyDescent="0.2">
      <c r="A34" s="395"/>
      <c r="B34" s="377" t="s">
        <v>3165</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846"/>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848" t="s">
        <v>4014</v>
      </c>
      <c r="AQ35" s="421"/>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412"/>
      <c r="AQ36" s="847"/>
    </row>
    <row r="37" spans="1:43" ht="6" customHeight="1" x14ac:dyDescent="0.2">
      <c r="A37" s="395"/>
      <c r="B37" s="347"/>
      <c r="C37" s="374"/>
      <c r="D37" s="395"/>
      <c r="U37" s="374"/>
      <c r="V37" s="395"/>
      <c r="AM37" s="374"/>
      <c r="AN37" s="395"/>
      <c r="AQ37" s="846"/>
    </row>
    <row r="38" spans="1:43" ht="11.25" customHeight="1" x14ac:dyDescent="0.2">
      <c r="A38" s="395"/>
      <c r="B38" s="377" t="s">
        <v>3166</v>
      </c>
      <c r="C38" s="374"/>
      <c r="D38" s="395"/>
      <c r="E38" s="470" t="str">
        <f ca="1">VLOOKUP(INDIRECT(ADDRESS(ROW(),COLUMN()-3)),Language_Translations,MATCH(Language_Selected,Language_Options,0),FALSE)</f>
        <v>What kind of land preparation did you use for the maize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849" t="s">
        <v>3171</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M39" s="374"/>
      <c r="AN39" s="395"/>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2442</v>
      </c>
      <c r="Z41" s="378"/>
      <c r="AB41" s="378"/>
      <c r="AC41" s="378"/>
      <c r="AD41" s="378"/>
      <c r="AE41" s="378"/>
      <c r="AF41" s="378"/>
      <c r="AG41" s="378"/>
      <c r="AH41" s="378"/>
      <c r="AI41" s="378"/>
      <c r="AJ41" s="378"/>
      <c r="AK41" s="378"/>
      <c r="AM41" s="374"/>
      <c r="AN41" s="395"/>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X42" s="347" t="s">
        <v>2443</v>
      </c>
      <c r="AK42" s="378" t="s">
        <v>7</v>
      </c>
      <c r="AL42" s="644" t="s">
        <v>788</v>
      </c>
      <c r="AM42" s="374"/>
      <c r="AN42" s="395"/>
      <c r="AQ42" s="846"/>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2049</v>
      </c>
      <c r="Y43" s="378"/>
      <c r="Z43" s="378"/>
      <c r="AA43" s="378"/>
      <c r="AB43" s="378"/>
      <c r="AC43" s="378"/>
      <c r="AD43" s="378"/>
      <c r="AE43" s="378"/>
      <c r="AF43" s="378"/>
      <c r="AG43" s="378"/>
      <c r="AH43" s="378"/>
      <c r="AI43" s="378"/>
      <c r="AJ43" s="378"/>
      <c r="AK43" s="378" t="s">
        <v>7</v>
      </c>
      <c r="AL43" s="644" t="s">
        <v>830</v>
      </c>
      <c r="AM43" s="374"/>
      <c r="AN43" s="395"/>
      <c r="AQ43" s="846"/>
    </row>
    <row r="44" spans="1:43" ht="6" customHeight="1" x14ac:dyDescent="0.2">
      <c r="A44" s="395"/>
      <c r="B44" s="347"/>
      <c r="C44" s="374"/>
      <c r="D44" s="395"/>
      <c r="U44" s="374"/>
      <c r="V44" s="395"/>
      <c r="AM44" s="374"/>
      <c r="AN44" s="395"/>
      <c r="AQ44" s="846"/>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398"/>
      <c r="AM45" s="376"/>
      <c r="AN45" s="398"/>
      <c r="AO45" s="398"/>
      <c r="AP45" s="504"/>
      <c r="AQ45" s="851"/>
    </row>
    <row r="46" spans="1:43" ht="11.25" customHeight="1" x14ac:dyDescent="0.2">
      <c r="A46" s="395"/>
      <c r="B46" s="377" t="s">
        <v>3167</v>
      </c>
      <c r="C46" s="374"/>
      <c r="D46" s="395"/>
      <c r="E46" s="470" t="str">
        <f ca="1">VLOOKUP(INDIRECT(ADDRESS(ROW(),COLUMN()-3)),Language_Translations,MATCH(Language_Selected,Language_Options,0),FALSE)</f>
        <v>CHECK V7101: DID RESPONDENT USE ZERO TILLAGE METHODS TO PREPARE THE LAND?</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Q46" s="846"/>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P47" s="849" t="s">
        <v>3169</v>
      </c>
      <c r="AQ47" s="850"/>
    </row>
    <row r="48" spans="1:43" ht="11.25"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381"/>
      <c r="AM48" s="380"/>
      <c r="AN48" s="381"/>
      <c r="AO48" s="381"/>
      <c r="AP48" s="412"/>
      <c r="AQ48" s="847"/>
    </row>
    <row r="49" spans="1:43" ht="11.25" customHeight="1" x14ac:dyDescent="0.2">
      <c r="A49" s="395"/>
      <c r="B49" s="347"/>
      <c r="C49" s="374"/>
      <c r="D49" s="395"/>
      <c r="U49" s="374"/>
      <c r="V49" s="395"/>
      <c r="AM49" s="374"/>
      <c r="AN49" s="395"/>
      <c r="AQ49" s="846"/>
    </row>
    <row r="50" spans="1:43" ht="11.25" customHeight="1" x14ac:dyDescent="0.2">
      <c r="A50" s="395"/>
      <c r="B50" s="377" t="s">
        <v>3168</v>
      </c>
      <c r="C50" s="374"/>
      <c r="D50" s="395"/>
      <c r="E50" s="470" t="str">
        <f ca="1">VLOOKUP(INDIRECT(ADDRESS(ROW(),COLUMN()-3)),Language_Translations,MATCH(Language_Selected,Language_Options,0),FALSE)</f>
        <v>What kind of zero tillage system did you use on the land where you planted maize?
SELECT ALL THAT APPLY</v>
      </c>
      <c r="F50" s="470"/>
      <c r="G50" s="470"/>
      <c r="H50" s="470"/>
      <c r="I50" s="470"/>
      <c r="J50" s="470"/>
      <c r="K50" s="470"/>
      <c r="L50" s="470"/>
      <c r="M50" s="470"/>
      <c r="N50" s="470"/>
      <c r="O50" s="470"/>
      <c r="P50" s="470"/>
      <c r="Q50" s="470"/>
      <c r="R50" s="470"/>
      <c r="S50" s="470"/>
      <c r="T50" s="470"/>
      <c r="U50" s="374"/>
      <c r="V50" s="395"/>
      <c r="W50" s="347" t="s">
        <v>2444</v>
      </c>
      <c r="AA50" s="378"/>
      <c r="AB50" s="378"/>
      <c r="AC50" s="378"/>
      <c r="AD50" s="378" t="s">
        <v>7</v>
      </c>
      <c r="AE50" s="378"/>
      <c r="AF50" s="378"/>
      <c r="AG50" s="378"/>
      <c r="AH50" s="378"/>
      <c r="AI50" s="378"/>
      <c r="AJ50" s="378"/>
      <c r="AK50" s="378"/>
      <c r="AL50" s="644" t="s">
        <v>784</v>
      </c>
      <c r="AM50" s="374"/>
      <c r="AN50" s="395"/>
      <c r="AQ50" s="846"/>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2445</v>
      </c>
      <c r="Z51" s="378"/>
      <c r="AA51" s="378"/>
      <c r="AC51" s="378"/>
      <c r="AD51" s="378" t="s">
        <v>7</v>
      </c>
      <c r="AE51" s="378"/>
      <c r="AF51" s="378"/>
      <c r="AG51" s="378"/>
      <c r="AH51" s="378"/>
      <c r="AI51" s="378"/>
      <c r="AJ51" s="378"/>
      <c r="AK51" s="378"/>
      <c r="AL51" s="644" t="s">
        <v>786</v>
      </c>
      <c r="AM51" s="374"/>
      <c r="AN51" s="395"/>
      <c r="AQ51" s="846"/>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2446</v>
      </c>
      <c r="Z52" s="378"/>
      <c r="AC52" s="378"/>
      <c r="AD52" s="378"/>
      <c r="AE52" s="378" t="s">
        <v>7</v>
      </c>
      <c r="AF52" s="378"/>
      <c r="AG52" s="378"/>
      <c r="AH52" s="378"/>
      <c r="AI52" s="378"/>
      <c r="AJ52" s="378"/>
      <c r="AK52" s="378"/>
      <c r="AL52" s="644" t="s">
        <v>788</v>
      </c>
      <c r="AM52" s="374"/>
      <c r="AN52" s="395"/>
      <c r="AQ52" s="846"/>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AM53" s="374"/>
      <c r="AN53" s="395"/>
      <c r="AQ53" s="846"/>
    </row>
    <row r="54" spans="1:43" ht="11.25" customHeight="1" x14ac:dyDescent="0.2">
      <c r="A54" s="395"/>
      <c r="B54" s="347"/>
      <c r="C54" s="374"/>
      <c r="D54" s="395"/>
      <c r="E54" s="477"/>
      <c r="F54" s="477"/>
      <c r="G54" s="477"/>
      <c r="H54" s="477"/>
      <c r="I54" s="477"/>
      <c r="J54" s="477"/>
      <c r="K54" s="477"/>
      <c r="L54" s="477"/>
      <c r="M54" s="477"/>
      <c r="N54" s="477"/>
      <c r="O54" s="477"/>
      <c r="P54" s="477"/>
      <c r="Q54" s="477"/>
      <c r="R54" s="477"/>
      <c r="S54" s="477"/>
      <c r="T54" s="477"/>
      <c r="U54" s="374"/>
      <c r="V54" s="395"/>
      <c r="W54" s="347" t="s">
        <v>2049</v>
      </c>
      <c r="Y54" s="378"/>
      <c r="Z54" s="378"/>
      <c r="AA54" s="378"/>
      <c r="AB54" s="378"/>
      <c r="AC54" s="378"/>
      <c r="AD54" s="378"/>
      <c r="AE54" s="378"/>
      <c r="AF54" s="378"/>
      <c r="AG54" s="378"/>
      <c r="AH54" s="378"/>
      <c r="AI54" s="378"/>
      <c r="AJ54" s="378"/>
      <c r="AK54" s="378"/>
      <c r="AL54" s="644" t="s">
        <v>830</v>
      </c>
      <c r="AM54" s="374"/>
      <c r="AN54" s="395"/>
      <c r="AQ54" s="846"/>
    </row>
    <row r="55" spans="1:43" ht="6" customHeight="1" x14ac:dyDescent="0.2">
      <c r="A55" s="395"/>
      <c r="B55" s="347"/>
      <c r="C55" s="374"/>
      <c r="D55" s="395"/>
      <c r="U55" s="374"/>
      <c r="V55" s="395"/>
      <c r="AM55" s="374"/>
      <c r="AN55" s="395"/>
      <c r="AQ55" s="846"/>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398"/>
      <c r="AM56" s="376"/>
      <c r="AN56" s="398"/>
      <c r="AO56" s="398"/>
      <c r="AP56" s="504"/>
      <c r="AQ56" s="851"/>
    </row>
    <row r="57" spans="1:43" ht="11.25" customHeight="1" x14ac:dyDescent="0.2">
      <c r="A57" s="395"/>
      <c r="B57" s="377" t="s">
        <v>3169</v>
      </c>
      <c r="C57" s="374"/>
      <c r="D57" s="395"/>
      <c r="E57" s="470" t="str">
        <f ca="1">VLOOKUP(INDIRECT(ADDRESS(ROW(),COLUMN()-3)),Language_Translations,MATCH(Language_Selected,Language_Options,0),FALSE)</f>
        <v>CHECK V7101: DID RESPONDENT USE PLOUGHING METHODS TO PREPARE THE LAND?</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Q57" s="846"/>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852" t="s">
        <v>3171</v>
      </c>
      <c r="AQ58" s="853"/>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M59" s="374"/>
      <c r="AQ59" s="846"/>
    </row>
    <row r="60" spans="1:43" ht="6" customHeight="1" x14ac:dyDescent="0.2">
      <c r="A60" s="379"/>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81"/>
      <c r="AO60" s="381"/>
      <c r="AP60" s="412"/>
      <c r="AQ60" s="847"/>
    </row>
    <row r="61" spans="1:43" ht="6" customHeight="1" x14ac:dyDescent="0.2">
      <c r="A61" s="395"/>
      <c r="B61" s="347"/>
      <c r="C61" s="374"/>
      <c r="D61" s="395"/>
      <c r="U61" s="374"/>
      <c r="V61" s="395"/>
      <c r="AM61" s="374"/>
      <c r="AN61" s="395"/>
      <c r="AQ61" s="846"/>
    </row>
    <row r="62" spans="1:43" ht="11.25" customHeight="1" x14ac:dyDescent="0.2">
      <c r="A62" s="395"/>
      <c r="B62" s="377" t="s">
        <v>3170</v>
      </c>
      <c r="C62" s="374"/>
      <c r="D62" s="395"/>
      <c r="E62" s="470" t="str">
        <f ca="1">VLOOKUP(INDIRECT(ADDRESS(ROW(),COLUMN()-3)),Language_Translations,MATCH(Language_Selected,Language_Options,0),FALSE)</f>
        <v>What did you use for ploughing the land where you planted maize?
SELECT ALL THAT APPLY</v>
      </c>
      <c r="F62" s="470"/>
      <c r="G62" s="470"/>
      <c r="H62" s="470"/>
      <c r="I62" s="470"/>
      <c r="J62" s="470"/>
      <c r="K62" s="470"/>
      <c r="L62" s="470"/>
      <c r="M62" s="470"/>
      <c r="N62" s="470"/>
      <c r="O62" s="470"/>
      <c r="P62" s="470"/>
      <c r="Q62" s="470"/>
      <c r="R62" s="470"/>
      <c r="S62" s="470"/>
      <c r="T62" s="470"/>
      <c r="U62" s="374"/>
      <c r="V62" s="395"/>
      <c r="W62" s="347" t="s">
        <v>2447</v>
      </c>
      <c r="AA62" s="378"/>
      <c r="AB62" s="378"/>
      <c r="AC62" s="378"/>
      <c r="AE62" s="378" t="s">
        <v>7</v>
      </c>
      <c r="AF62" s="378"/>
      <c r="AG62" s="378"/>
      <c r="AH62" s="378"/>
      <c r="AI62" s="378"/>
      <c r="AJ62" s="378"/>
      <c r="AK62" s="378"/>
      <c r="AL62" s="644" t="s">
        <v>784</v>
      </c>
      <c r="AM62" s="374"/>
      <c r="AN62" s="395"/>
      <c r="AQ62" s="846"/>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2448</v>
      </c>
      <c r="Z63" s="378"/>
      <c r="AA63" s="378"/>
      <c r="AC63" s="378"/>
      <c r="AD63" s="378" t="s">
        <v>7</v>
      </c>
      <c r="AE63" s="378"/>
      <c r="AF63" s="378"/>
      <c r="AG63" s="378"/>
      <c r="AH63" s="378"/>
      <c r="AI63" s="378"/>
      <c r="AJ63" s="378"/>
      <c r="AK63" s="378"/>
      <c r="AL63" s="644" t="s">
        <v>786</v>
      </c>
      <c r="AM63" s="374"/>
      <c r="AN63" s="395"/>
      <c r="AQ63" s="846"/>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2449</v>
      </c>
      <c r="Z64" s="378"/>
      <c r="AA64" s="378"/>
      <c r="AB64" s="378"/>
      <c r="AC64" s="378"/>
      <c r="AD64" s="378" t="s">
        <v>7</v>
      </c>
      <c r="AE64" s="378"/>
      <c r="AF64" s="378"/>
      <c r="AG64" s="378"/>
      <c r="AH64" s="378"/>
      <c r="AI64" s="378"/>
      <c r="AJ64" s="378"/>
      <c r="AK64" s="378"/>
      <c r="AL64" s="644" t="s">
        <v>788</v>
      </c>
      <c r="AM64" s="374"/>
      <c r="AN64" s="395"/>
      <c r="AQ64" s="846"/>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2450</v>
      </c>
      <c r="Z65" s="378"/>
      <c r="AA65" s="378" t="s">
        <v>7</v>
      </c>
      <c r="AB65" s="378"/>
      <c r="AC65" s="378"/>
      <c r="AD65" s="378"/>
      <c r="AE65" s="378"/>
      <c r="AF65" s="378"/>
      <c r="AG65" s="378"/>
      <c r="AH65" s="378"/>
      <c r="AI65" s="378"/>
      <c r="AJ65" s="378"/>
      <c r="AK65" s="378"/>
      <c r="AL65" s="644" t="s">
        <v>790</v>
      </c>
      <c r="AM65" s="374"/>
      <c r="AN65" s="395"/>
      <c r="AQ65" s="846"/>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AM66" s="374"/>
      <c r="AN66" s="395"/>
      <c r="AQ66" s="846"/>
    </row>
    <row r="67" spans="1:43" ht="11.25" customHeight="1" x14ac:dyDescent="0.2">
      <c r="A67" s="395"/>
      <c r="B67" s="347"/>
      <c r="C67" s="374"/>
      <c r="D67" s="395"/>
      <c r="E67" s="477"/>
      <c r="F67" s="477"/>
      <c r="G67" s="477"/>
      <c r="H67" s="477"/>
      <c r="I67" s="477"/>
      <c r="J67" s="477"/>
      <c r="K67" s="477"/>
      <c r="L67" s="477"/>
      <c r="M67" s="477"/>
      <c r="N67" s="477"/>
      <c r="O67" s="477"/>
      <c r="P67" s="477"/>
      <c r="Q67" s="477"/>
      <c r="R67" s="477"/>
      <c r="S67" s="477"/>
      <c r="T67" s="477"/>
      <c r="U67" s="374"/>
      <c r="V67" s="395"/>
      <c r="W67" s="347" t="s">
        <v>2049</v>
      </c>
      <c r="Y67" s="378"/>
      <c r="Z67" s="378"/>
      <c r="AA67" s="378"/>
      <c r="AB67" s="378"/>
      <c r="AC67" s="378"/>
      <c r="AD67" s="378"/>
      <c r="AE67" s="378"/>
      <c r="AF67" s="378"/>
      <c r="AG67" s="378"/>
      <c r="AH67" s="378"/>
      <c r="AI67" s="378"/>
      <c r="AJ67" s="378"/>
      <c r="AK67" s="378"/>
      <c r="AL67" s="644" t="s">
        <v>830</v>
      </c>
      <c r="AM67" s="374"/>
      <c r="AN67" s="395"/>
      <c r="AQ67" s="846"/>
    </row>
    <row r="68" spans="1:43" ht="6" customHeight="1" x14ac:dyDescent="0.2">
      <c r="A68" s="379"/>
      <c r="B68" s="381"/>
      <c r="C68" s="380"/>
      <c r="D68" s="379"/>
      <c r="E68" s="381"/>
      <c r="F68" s="381"/>
      <c r="G68" s="381"/>
      <c r="H68" s="381"/>
      <c r="I68" s="381"/>
      <c r="J68" s="381"/>
      <c r="K68" s="381"/>
      <c r="L68" s="381"/>
      <c r="M68" s="381"/>
      <c r="N68" s="381"/>
      <c r="O68" s="381"/>
      <c r="P68" s="381"/>
      <c r="Q68" s="381"/>
      <c r="R68" s="381"/>
      <c r="S68" s="381"/>
      <c r="T68" s="381"/>
      <c r="U68" s="380"/>
      <c r="V68" s="379"/>
      <c r="W68" s="381"/>
      <c r="X68" s="381"/>
      <c r="Y68" s="381"/>
      <c r="Z68" s="381"/>
      <c r="AA68" s="381"/>
      <c r="AB68" s="381"/>
      <c r="AC68" s="381"/>
      <c r="AD68" s="381"/>
      <c r="AE68" s="381"/>
      <c r="AF68" s="381"/>
      <c r="AG68" s="381"/>
      <c r="AH68" s="381"/>
      <c r="AI68" s="381"/>
      <c r="AJ68" s="381"/>
      <c r="AK68" s="381"/>
      <c r="AL68" s="381"/>
      <c r="AM68" s="380"/>
      <c r="AN68" s="379"/>
      <c r="AO68" s="381"/>
      <c r="AP68" s="412"/>
      <c r="AQ68" s="847"/>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398"/>
      <c r="AM69" s="376"/>
      <c r="AN69" s="398"/>
      <c r="AO69" s="398"/>
      <c r="AP69" s="504"/>
      <c r="AQ69" s="851"/>
    </row>
    <row r="70" spans="1:43" ht="11.25" customHeight="1" x14ac:dyDescent="0.2">
      <c r="A70" s="395"/>
      <c r="B70" s="377" t="s">
        <v>3171</v>
      </c>
      <c r="C70" s="374"/>
      <c r="D70" s="395"/>
      <c r="E70" s="470" t="str">
        <f ca="1">VLOOKUP(INDIRECT(ADDRESS(ROW(),COLUMN()-3)),Language_Translations,MATCH(Language_Selected,Language_Options,0),FALSE)</f>
        <v>What was your main source of maize seed?</v>
      </c>
      <c r="F70" s="470"/>
      <c r="G70" s="470"/>
      <c r="H70" s="470"/>
      <c r="I70" s="470"/>
      <c r="J70" s="470"/>
      <c r="K70" s="470"/>
      <c r="L70" s="470"/>
      <c r="M70" s="470"/>
      <c r="N70" s="470"/>
      <c r="O70" s="470"/>
      <c r="P70" s="470"/>
      <c r="Q70" s="470"/>
      <c r="R70" s="470"/>
      <c r="S70" s="470"/>
      <c r="T70" s="470"/>
      <c r="U70" s="374"/>
      <c r="V70" s="395"/>
      <c r="W70" s="347" t="s">
        <v>2451</v>
      </c>
      <c r="AL70" s="378"/>
      <c r="AM70" s="374"/>
      <c r="AQ70" s="846"/>
    </row>
    <row r="71" spans="1:43" ht="11.25" customHeight="1" x14ac:dyDescent="0.2">
      <c r="A71" s="395"/>
      <c r="B71" s="377"/>
      <c r="C71" s="374"/>
      <c r="D71" s="395"/>
      <c r="E71" s="475"/>
      <c r="F71" s="475"/>
      <c r="G71" s="475"/>
      <c r="H71" s="475"/>
      <c r="I71" s="475"/>
      <c r="J71" s="475"/>
      <c r="K71" s="475"/>
      <c r="L71" s="475"/>
      <c r="M71" s="475"/>
      <c r="N71" s="475"/>
      <c r="O71" s="475"/>
      <c r="P71" s="475"/>
      <c r="Q71" s="475"/>
      <c r="R71" s="475"/>
      <c r="S71" s="475"/>
      <c r="T71" s="475"/>
      <c r="U71" s="374"/>
      <c r="V71" s="395"/>
      <c r="X71" s="347" t="s">
        <v>2452</v>
      </c>
      <c r="AE71" s="378"/>
      <c r="AF71" s="378"/>
      <c r="AG71" s="378"/>
      <c r="AH71" s="378" t="s">
        <v>7</v>
      </c>
      <c r="AI71" s="378"/>
      <c r="AJ71" s="378"/>
      <c r="AK71" s="378"/>
      <c r="AL71" s="644" t="s">
        <v>48</v>
      </c>
      <c r="AM71" s="374"/>
      <c r="AQ71" s="846"/>
    </row>
    <row r="72" spans="1:43" ht="11.25" customHeight="1" x14ac:dyDescent="0.2">
      <c r="A72" s="395"/>
      <c r="B72" s="377"/>
      <c r="C72" s="374"/>
      <c r="D72" s="395"/>
      <c r="E72" s="475"/>
      <c r="F72" s="475"/>
      <c r="G72" s="475"/>
      <c r="H72" s="475"/>
      <c r="I72" s="475"/>
      <c r="J72" s="475"/>
      <c r="K72" s="475"/>
      <c r="L72" s="475"/>
      <c r="M72" s="475"/>
      <c r="N72" s="475"/>
      <c r="O72" s="475"/>
      <c r="P72" s="475"/>
      <c r="Q72" s="475"/>
      <c r="R72" s="475"/>
      <c r="S72" s="475"/>
      <c r="T72" s="475"/>
      <c r="U72" s="374"/>
      <c r="V72" s="395"/>
      <c r="W72" s="347" t="s">
        <v>2453</v>
      </c>
      <c r="Z72" s="378"/>
      <c r="AA72" s="378"/>
      <c r="AB72" s="378"/>
      <c r="AC72" s="378"/>
      <c r="AD72" s="378"/>
      <c r="AE72" s="378"/>
      <c r="AF72" s="378"/>
      <c r="AG72" s="378"/>
      <c r="AH72" s="378"/>
      <c r="AI72" s="378" t="s">
        <v>7</v>
      </c>
      <c r="AJ72" s="378"/>
      <c r="AK72" s="378"/>
      <c r="AL72" s="644" t="s">
        <v>51</v>
      </c>
      <c r="AM72" s="374"/>
      <c r="AQ72" s="846"/>
    </row>
    <row r="73" spans="1:43" ht="11.25" customHeight="1" x14ac:dyDescent="0.2">
      <c r="A73" s="395"/>
      <c r="B73" s="377"/>
      <c r="C73" s="374"/>
      <c r="D73" s="395"/>
      <c r="E73" s="475"/>
      <c r="F73" s="475"/>
      <c r="G73" s="475"/>
      <c r="H73" s="475"/>
      <c r="I73" s="475"/>
      <c r="J73" s="475"/>
      <c r="K73" s="475"/>
      <c r="L73" s="475"/>
      <c r="M73" s="475"/>
      <c r="N73" s="475"/>
      <c r="O73" s="475"/>
      <c r="P73" s="475"/>
      <c r="Q73" s="475"/>
      <c r="R73" s="475"/>
      <c r="S73" s="475"/>
      <c r="T73" s="475"/>
      <c r="U73" s="374"/>
      <c r="V73" s="395"/>
      <c r="W73" s="347" t="s">
        <v>2454</v>
      </c>
      <c r="Y73" s="378"/>
      <c r="Z73" s="378"/>
      <c r="AA73" s="378"/>
      <c r="AB73" s="378"/>
      <c r="AC73" s="378"/>
      <c r="AD73" s="378"/>
      <c r="AE73" s="378"/>
      <c r="AF73" s="378"/>
      <c r="AG73" s="378"/>
      <c r="AH73" s="378"/>
      <c r="AI73" s="378"/>
      <c r="AJ73" s="378"/>
      <c r="AK73" s="378" t="s">
        <v>7</v>
      </c>
      <c r="AL73" s="644" t="s">
        <v>53</v>
      </c>
      <c r="AM73" s="374"/>
      <c r="AQ73" s="846"/>
    </row>
    <row r="74" spans="1:43" ht="11.25" customHeight="1" x14ac:dyDescent="0.2">
      <c r="A74" s="395"/>
      <c r="B74" s="377"/>
      <c r="C74" s="374"/>
      <c r="D74" s="395"/>
      <c r="E74" s="475"/>
      <c r="F74" s="475"/>
      <c r="G74" s="475"/>
      <c r="H74" s="475"/>
      <c r="I74" s="475"/>
      <c r="J74" s="475"/>
      <c r="K74" s="475"/>
      <c r="L74" s="475"/>
      <c r="M74" s="475"/>
      <c r="N74" s="475"/>
      <c r="O74" s="475"/>
      <c r="P74" s="475"/>
      <c r="Q74" s="475"/>
      <c r="R74" s="475"/>
      <c r="S74" s="475"/>
      <c r="T74" s="475"/>
      <c r="U74" s="374"/>
      <c r="V74" s="395"/>
      <c r="W74" s="347" t="s">
        <v>2455</v>
      </c>
      <c r="Z74" s="378"/>
      <c r="AA74" s="378"/>
      <c r="AB74" s="378"/>
      <c r="AC74" s="378"/>
      <c r="AD74" s="378"/>
      <c r="AE74" s="378"/>
      <c r="AF74" s="378"/>
      <c r="AH74" s="378"/>
      <c r="AI74" s="378"/>
      <c r="AJ74" s="378"/>
      <c r="AK74" s="378" t="s">
        <v>7</v>
      </c>
      <c r="AL74" s="644" t="s">
        <v>57</v>
      </c>
      <c r="AM74" s="374"/>
      <c r="AQ74" s="846"/>
    </row>
    <row r="75" spans="1:43" ht="11.25" customHeight="1" x14ac:dyDescent="0.2">
      <c r="A75" s="395"/>
      <c r="B75" s="347"/>
      <c r="C75" s="374"/>
      <c r="D75" s="395"/>
      <c r="E75" s="476"/>
      <c r="F75" s="476"/>
      <c r="G75" s="476"/>
      <c r="H75" s="476"/>
      <c r="I75" s="476"/>
      <c r="J75" s="476"/>
      <c r="K75" s="476"/>
      <c r="L75" s="476"/>
      <c r="M75" s="476"/>
      <c r="N75" s="476"/>
      <c r="O75" s="476"/>
      <c r="P75" s="476"/>
      <c r="Q75" s="476"/>
      <c r="R75" s="476"/>
      <c r="S75" s="476"/>
      <c r="T75" s="476"/>
      <c r="U75" s="374"/>
      <c r="V75" s="395"/>
      <c r="W75" s="347" t="s">
        <v>2456</v>
      </c>
      <c r="Y75" s="378"/>
      <c r="Z75" s="378"/>
      <c r="AA75" s="378"/>
      <c r="AB75" s="378"/>
      <c r="AC75" s="378"/>
      <c r="AD75" s="378"/>
      <c r="AE75" s="378"/>
      <c r="AF75" s="378"/>
      <c r="AG75" s="378"/>
      <c r="AH75" s="378"/>
      <c r="AI75" s="378"/>
      <c r="AJ75" s="378"/>
      <c r="AK75" s="378"/>
      <c r="AL75" s="644" t="s">
        <v>60</v>
      </c>
      <c r="AM75" s="374"/>
      <c r="AQ75" s="846"/>
    </row>
    <row r="76" spans="1:43" ht="11.25" customHeight="1" x14ac:dyDescent="0.2">
      <c r="A76" s="395"/>
      <c r="B76" s="347"/>
      <c r="C76" s="374"/>
      <c r="D76" s="395"/>
      <c r="E76" s="476"/>
      <c r="F76" s="476"/>
      <c r="G76" s="476"/>
      <c r="H76" s="476"/>
      <c r="I76" s="476"/>
      <c r="J76" s="476"/>
      <c r="K76" s="476"/>
      <c r="L76" s="476"/>
      <c r="M76" s="476"/>
      <c r="N76" s="476"/>
      <c r="O76" s="476"/>
      <c r="P76" s="476"/>
      <c r="Q76" s="476"/>
      <c r="R76" s="476"/>
      <c r="S76" s="476"/>
      <c r="T76" s="476"/>
      <c r="U76" s="374"/>
      <c r="V76" s="395"/>
      <c r="W76" s="347" t="s">
        <v>2457</v>
      </c>
      <c r="Y76" s="378"/>
      <c r="Z76" s="378"/>
      <c r="AA76" s="378"/>
      <c r="AB76" s="378"/>
      <c r="AC76" s="378"/>
      <c r="AD76" s="378" t="s">
        <v>7</v>
      </c>
      <c r="AE76" s="378"/>
      <c r="AF76" s="378"/>
      <c r="AG76" s="378"/>
      <c r="AH76" s="378"/>
      <c r="AI76" s="378"/>
      <c r="AJ76" s="378"/>
      <c r="AK76" s="378"/>
      <c r="AL76" s="644" t="s">
        <v>63</v>
      </c>
      <c r="AM76" s="374"/>
      <c r="AQ76" s="846"/>
    </row>
    <row r="77" spans="1:43" ht="11.25" customHeight="1" x14ac:dyDescent="0.2">
      <c r="A77" s="395"/>
      <c r="B77" s="347"/>
      <c r="C77" s="374"/>
      <c r="D77" s="395"/>
      <c r="E77" s="476"/>
      <c r="F77" s="476"/>
      <c r="G77" s="476"/>
      <c r="H77" s="476"/>
      <c r="I77" s="476"/>
      <c r="J77" s="476"/>
      <c r="K77" s="476"/>
      <c r="L77" s="476"/>
      <c r="M77" s="476"/>
      <c r="N77" s="476"/>
      <c r="O77" s="476"/>
      <c r="P77" s="476"/>
      <c r="Q77" s="476"/>
      <c r="R77" s="476"/>
      <c r="S77" s="476"/>
      <c r="T77" s="476"/>
      <c r="U77" s="374"/>
      <c r="V77" s="395"/>
      <c r="Y77" s="378"/>
      <c r="Z77" s="378"/>
      <c r="AA77" s="378"/>
      <c r="AB77" s="378"/>
      <c r="AC77" s="378"/>
      <c r="AD77" s="378"/>
      <c r="AE77" s="378"/>
      <c r="AF77" s="378"/>
      <c r="AG77" s="378"/>
      <c r="AH77" s="378"/>
      <c r="AI77" s="378"/>
      <c r="AJ77" s="378"/>
      <c r="AK77" s="378"/>
      <c r="AL77" s="644"/>
      <c r="AM77" s="374"/>
      <c r="AQ77" s="846"/>
    </row>
    <row r="78" spans="1:43" ht="11.25" customHeight="1" x14ac:dyDescent="0.2">
      <c r="A78" s="395"/>
      <c r="B78" s="347"/>
      <c r="C78" s="374"/>
      <c r="D78" s="395"/>
      <c r="E78" s="477"/>
      <c r="F78" s="477"/>
      <c r="G78" s="477"/>
      <c r="H78" s="477"/>
      <c r="I78" s="477"/>
      <c r="J78" s="477"/>
      <c r="K78" s="477"/>
      <c r="L78" s="477"/>
      <c r="M78" s="477"/>
      <c r="N78" s="477"/>
      <c r="O78" s="477"/>
      <c r="P78" s="477"/>
      <c r="Q78" s="477"/>
      <c r="R78" s="477"/>
      <c r="S78" s="477"/>
      <c r="T78" s="477"/>
      <c r="U78" s="374"/>
      <c r="V78" s="395"/>
      <c r="W78" s="347" t="s">
        <v>2049</v>
      </c>
      <c r="Y78" s="378"/>
      <c r="Z78" s="378"/>
      <c r="AA78" s="378"/>
      <c r="AB78" s="378"/>
      <c r="AC78" s="378"/>
      <c r="AD78" s="378"/>
      <c r="AE78" s="378"/>
      <c r="AF78" s="378"/>
      <c r="AG78" s="378"/>
      <c r="AH78" s="378"/>
      <c r="AI78" s="378"/>
      <c r="AJ78" s="378"/>
      <c r="AK78" s="378"/>
      <c r="AL78" s="644">
        <v>96</v>
      </c>
      <c r="AM78" s="374"/>
      <c r="AQ78" s="846"/>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381"/>
      <c r="AM79" s="380"/>
      <c r="AN79" s="381"/>
      <c r="AO79" s="381"/>
      <c r="AP79" s="412"/>
      <c r="AQ79" s="847"/>
    </row>
    <row r="80" spans="1:43" ht="6" customHeight="1" x14ac:dyDescent="0.2">
      <c r="A80" s="395"/>
      <c r="B80" s="347"/>
      <c r="C80" s="374"/>
      <c r="D80" s="395"/>
      <c r="U80" s="374"/>
      <c r="V80" s="395"/>
      <c r="AM80" s="374"/>
      <c r="AN80" s="395"/>
      <c r="AQ80" s="846"/>
    </row>
    <row r="81" spans="1:43" ht="11.25" customHeight="1" x14ac:dyDescent="0.2">
      <c r="A81" s="395"/>
      <c r="B81" s="377" t="s">
        <v>3172</v>
      </c>
      <c r="C81" s="374"/>
      <c r="D81" s="395"/>
      <c r="E81" s="470" t="str">
        <f ca="1">VLOOKUP(INDIRECT(ADDRESS(ROW(),COLUMN()-3)),Language_Translations,MATCH(Language_Selected,Language_Options,0),FALSE)</f>
        <v>What type of maize seed did you plant in the past year?
SELECT ALL THAT APPLY</v>
      </c>
      <c r="F81" s="470"/>
      <c r="G81" s="470"/>
      <c r="H81" s="470"/>
      <c r="I81" s="470"/>
      <c r="J81" s="470"/>
      <c r="K81" s="470"/>
      <c r="L81" s="470"/>
      <c r="M81" s="470"/>
      <c r="N81" s="470"/>
      <c r="O81" s="470"/>
      <c r="P81" s="470"/>
      <c r="Q81" s="470"/>
      <c r="R81" s="470"/>
      <c r="S81" s="470"/>
      <c r="T81" s="470"/>
      <c r="U81" s="374"/>
      <c r="V81" s="395"/>
      <c r="W81" s="347" t="s">
        <v>2458</v>
      </c>
      <c r="AH81" s="378"/>
      <c r="AI81" s="378"/>
      <c r="AM81" s="374"/>
      <c r="AN81" s="395"/>
      <c r="AQ81" s="846"/>
    </row>
    <row r="82" spans="1:43" ht="11.25" customHeight="1" x14ac:dyDescent="0.2">
      <c r="A82" s="395"/>
      <c r="B82" s="377"/>
      <c r="C82" s="374"/>
      <c r="D82" s="395"/>
      <c r="E82" s="470"/>
      <c r="F82" s="470"/>
      <c r="G82" s="470"/>
      <c r="H82" s="470"/>
      <c r="I82" s="470"/>
      <c r="J82" s="470"/>
      <c r="K82" s="470"/>
      <c r="L82" s="470"/>
      <c r="M82" s="470"/>
      <c r="N82" s="470"/>
      <c r="O82" s="470"/>
      <c r="P82" s="470"/>
      <c r="Q82" s="470"/>
      <c r="R82" s="470"/>
      <c r="S82" s="470"/>
      <c r="T82" s="470"/>
      <c r="U82" s="374"/>
      <c r="V82" s="395"/>
      <c r="X82" s="347" t="s">
        <v>2459</v>
      </c>
      <c r="AG82" s="378" t="s">
        <v>7</v>
      </c>
      <c r="AH82" s="378"/>
      <c r="AI82" s="378"/>
      <c r="AJ82" s="378"/>
      <c r="AK82" s="378"/>
      <c r="AL82" s="401" t="s">
        <v>784</v>
      </c>
      <c r="AM82" s="374"/>
      <c r="AN82" s="395"/>
      <c r="AQ82" s="846"/>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2460</v>
      </c>
      <c r="AI83" s="378"/>
      <c r="AJ83" s="378"/>
      <c r="AK83" s="378" t="s">
        <v>7</v>
      </c>
      <c r="AL83" s="644" t="s">
        <v>786</v>
      </c>
      <c r="AM83" s="374"/>
      <c r="AN83" s="395"/>
      <c r="AQ83" s="846"/>
    </row>
    <row r="84" spans="1:43" ht="11.25" customHeight="1" x14ac:dyDescent="0.2">
      <c r="A84" s="395"/>
      <c r="B84" s="347"/>
      <c r="C84" s="374"/>
      <c r="D84" s="395"/>
      <c r="E84" s="470"/>
      <c r="F84" s="470"/>
      <c r="G84" s="470"/>
      <c r="H84" s="470"/>
      <c r="I84" s="470"/>
      <c r="J84" s="470"/>
      <c r="K84" s="470"/>
      <c r="L84" s="470"/>
      <c r="M84" s="470"/>
      <c r="N84" s="470"/>
      <c r="O84" s="470"/>
      <c r="P84" s="470"/>
      <c r="Q84" s="470"/>
      <c r="R84" s="470"/>
      <c r="S84" s="470"/>
      <c r="T84" s="470"/>
      <c r="U84" s="374"/>
      <c r="V84" s="395"/>
      <c r="W84" s="347" t="s">
        <v>2461</v>
      </c>
      <c r="Y84" s="378"/>
      <c r="AA84" s="378" t="s">
        <v>7</v>
      </c>
      <c r="AB84" s="378"/>
      <c r="AC84" s="378"/>
      <c r="AD84" s="378"/>
      <c r="AE84" s="378"/>
      <c r="AF84" s="378"/>
      <c r="AG84" s="378"/>
      <c r="AH84" s="378"/>
      <c r="AI84" s="378"/>
      <c r="AJ84" s="378"/>
      <c r="AK84" s="378"/>
      <c r="AL84" s="644" t="s">
        <v>788</v>
      </c>
      <c r="AM84" s="374"/>
      <c r="AN84" s="395"/>
      <c r="AQ84" s="846"/>
    </row>
    <row r="85" spans="1:43" ht="11.25" customHeight="1" x14ac:dyDescent="0.2">
      <c r="A85" s="395"/>
      <c r="B85" s="347"/>
      <c r="C85" s="374"/>
      <c r="D85" s="395"/>
      <c r="E85" s="470"/>
      <c r="F85" s="470"/>
      <c r="G85" s="470"/>
      <c r="H85" s="470"/>
      <c r="I85" s="470"/>
      <c r="J85" s="470"/>
      <c r="K85" s="470"/>
      <c r="L85" s="470"/>
      <c r="M85" s="470"/>
      <c r="N85" s="470"/>
      <c r="O85" s="470"/>
      <c r="P85" s="470"/>
      <c r="Q85" s="470"/>
      <c r="R85" s="470"/>
      <c r="S85" s="470"/>
      <c r="T85" s="470"/>
      <c r="U85" s="374"/>
      <c r="V85" s="395"/>
      <c r="W85" s="347" t="s">
        <v>1784</v>
      </c>
      <c r="Y85" s="378"/>
      <c r="Z85" s="378"/>
      <c r="AA85" s="378"/>
      <c r="AB85" s="378" t="s">
        <v>7</v>
      </c>
      <c r="AC85" s="378"/>
      <c r="AD85" s="378"/>
      <c r="AE85" s="378"/>
      <c r="AF85" s="378"/>
      <c r="AG85" s="378"/>
      <c r="AH85" s="378"/>
      <c r="AI85" s="378"/>
      <c r="AJ85" s="378"/>
      <c r="AK85" s="378"/>
      <c r="AL85" s="644" t="s">
        <v>1762</v>
      </c>
      <c r="AM85" s="374"/>
      <c r="AN85" s="395"/>
      <c r="AP85" s="849" t="s">
        <v>3175</v>
      </c>
      <c r="AQ85" s="850"/>
    </row>
    <row r="86" spans="1:43" ht="6" customHeight="1" x14ac:dyDescent="0.2">
      <c r="A86" s="379"/>
      <c r="B86" s="381"/>
      <c r="C86" s="380"/>
      <c r="D86" s="379"/>
      <c r="E86" s="381"/>
      <c r="F86" s="381"/>
      <c r="G86" s="381"/>
      <c r="H86" s="381"/>
      <c r="I86" s="381"/>
      <c r="J86" s="381"/>
      <c r="K86" s="381"/>
      <c r="L86" s="381"/>
      <c r="M86" s="381"/>
      <c r="N86" s="381"/>
      <c r="O86" s="381"/>
      <c r="P86" s="381"/>
      <c r="Q86" s="381"/>
      <c r="R86" s="381"/>
      <c r="S86" s="381"/>
      <c r="T86" s="381"/>
      <c r="U86" s="380"/>
      <c r="V86" s="379"/>
      <c r="W86" s="381"/>
      <c r="X86" s="381"/>
      <c r="Y86" s="381"/>
      <c r="Z86" s="381"/>
      <c r="AA86" s="381"/>
      <c r="AB86" s="381"/>
      <c r="AC86" s="381"/>
      <c r="AD86" s="381"/>
      <c r="AE86" s="381"/>
      <c r="AF86" s="381"/>
      <c r="AG86" s="381"/>
      <c r="AH86" s="381"/>
      <c r="AI86" s="381"/>
      <c r="AJ86" s="381"/>
      <c r="AK86" s="381"/>
      <c r="AL86" s="381"/>
      <c r="AM86" s="380"/>
      <c r="AN86" s="379"/>
      <c r="AO86" s="381"/>
      <c r="AP86" s="412"/>
      <c r="AQ86" s="847"/>
    </row>
    <row r="87" spans="1:43" ht="6" customHeight="1" x14ac:dyDescent="0.2">
      <c r="A87" s="375"/>
      <c r="B87" s="398"/>
      <c r="C87" s="376"/>
      <c r="D87" s="375"/>
      <c r="E87" s="398"/>
      <c r="F87" s="398"/>
      <c r="G87" s="398"/>
      <c r="H87" s="398"/>
      <c r="I87" s="398"/>
      <c r="J87" s="398"/>
      <c r="K87" s="398"/>
      <c r="L87" s="398"/>
      <c r="M87" s="398"/>
      <c r="N87" s="398"/>
      <c r="O87" s="398"/>
      <c r="P87" s="398"/>
      <c r="Q87" s="398"/>
      <c r="R87" s="398"/>
      <c r="S87" s="398"/>
      <c r="T87" s="398"/>
      <c r="U87" s="376"/>
      <c r="V87" s="375"/>
      <c r="W87" s="398"/>
      <c r="X87" s="398"/>
      <c r="Y87" s="398"/>
      <c r="Z87" s="398"/>
      <c r="AA87" s="398"/>
      <c r="AB87" s="398"/>
      <c r="AC87" s="398"/>
      <c r="AD87" s="398"/>
      <c r="AE87" s="398"/>
      <c r="AF87" s="398"/>
      <c r="AG87" s="398"/>
      <c r="AH87" s="398"/>
      <c r="AI87" s="398"/>
      <c r="AJ87" s="398"/>
      <c r="AK87" s="398"/>
      <c r="AL87" s="647"/>
      <c r="AM87" s="376"/>
      <c r="AN87" s="398"/>
      <c r="AO87" s="398"/>
      <c r="AP87" s="504"/>
      <c r="AQ87" s="851"/>
    </row>
    <row r="88" spans="1:43" ht="11.25" customHeight="1" x14ac:dyDescent="0.2">
      <c r="A88" s="395"/>
      <c r="B88" s="377" t="s">
        <v>3173</v>
      </c>
      <c r="C88" s="374"/>
      <c r="D88" s="395"/>
      <c r="E88" s="470" t="str">
        <f ca="1">VLOOKUP(INDIRECT(ADDRESS(ROW(),COLUMN()-3)),Language_Translations,MATCH(Language_Selected,Language_Options,0),FALSE)</f>
        <v>CHECK V7107: DID RESPONDENT SELECT MORE THAN ONE TYPE OF SEED?</v>
      </c>
      <c r="F88" s="470"/>
      <c r="G88" s="470"/>
      <c r="H88" s="470"/>
      <c r="I88" s="470"/>
      <c r="J88" s="470"/>
      <c r="K88" s="470"/>
      <c r="L88" s="470"/>
      <c r="M88" s="470"/>
      <c r="N88" s="470"/>
      <c r="O88" s="470"/>
      <c r="P88" s="470"/>
      <c r="Q88" s="470"/>
      <c r="R88" s="470"/>
      <c r="S88" s="470"/>
      <c r="T88" s="470"/>
      <c r="U88" s="374"/>
      <c r="V88" s="395"/>
      <c r="W88" s="347" t="s">
        <v>1731</v>
      </c>
      <c r="Y88" s="378" t="s">
        <v>7</v>
      </c>
      <c r="Z88" s="378"/>
      <c r="AA88" s="378"/>
      <c r="AB88" s="378"/>
      <c r="AC88" s="378"/>
      <c r="AD88" s="378"/>
      <c r="AE88" s="378"/>
      <c r="AF88" s="378"/>
      <c r="AG88" s="378"/>
      <c r="AH88" s="378"/>
      <c r="AI88" s="378"/>
      <c r="AJ88" s="378"/>
      <c r="AK88" s="378"/>
      <c r="AL88" s="644" t="s">
        <v>1778</v>
      </c>
      <c r="AM88" s="374"/>
      <c r="AQ88" s="846"/>
    </row>
    <row r="89" spans="1:43"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374"/>
      <c r="V89" s="395"/>
      <c r="W89" s="347" t="s">
        <v>1732</v>
      </c>
      <c r="Y89" s="378" t="s">
        <v>7</v>
      </c>
      <c r="Z89" s="378"/>
      <c r="AA89" s="378"/>
      <c r="AB89" s="378"/>
      <c r="AC89" s="378"/>
      <c r="AD89" s="378"/>
      <c r="AE89" s="378"/>
      <c r="AF89" s="378"/>
      <c r="AG89" s="378"/>
      <c r="AH89" s="378"/>
      <c r="AI89" s="378"/>
      <c r="AJ89" s="378"/>
      <c r="AK89" s="378"/>
      <c r="AL89" s="644" t="s">
        <v>1783</v>
      </c>
      <c r="AM89" s="374"/>
      <c r="AN89" s="395"/>
      <c r="AP89" s="849" t="s">
        <v>3175</v>
      </c>
      <c r="AQ89" s="850"/>
    </row>
    <row r="90" spans="1:43" ht="6" customHeight="1" x14ac:dyDescent="0.2">
      <c r="A90" s="379"/>
      <c r="B90" s="381"/>
      <c r="C90" s="380"/>
      <c r="D90" s="379"/>
      <c r="E90" s="381"/>
      <c r="F90" s="381"/>
      <c r="G90" s="381"/>
      <c r="H90" s="381"/>
      <c r="I90" s="381"/>
      <c r="J90" s="381"/>
      <c r="K90" s="381"/>
      <c r="L90" s="381"/>
      <c r="M90" s="381"/>
      <c r="N90" s="381"/>
      <c r="O90" s="381"/>
      <c r="P90" s="381"/>
      <c r="Q90" s="381"/>
      <c r="R90" s="381"/>
      <c r="S90" s="381"/>
      <c r="T90" s="381"/>
      <c r="U90" s="380"/>
      <c r="V90" s="379"/>
      <c r="W90" s="381"/>
      <c r="X90" s="381"/>
      <c r="Y90" s="381"/>
      <c r="Z90" s="381"/>
      <c r="AA90" s="381"/>
      <c r="AB90" s="381"/>
      <c r="AC90" s="381"/>
      <c r="AD90" s="381"/>
      <c r="AE90" s="381"/>
      <c r="AF90" s="381"/>
      <c r="AG90" s="381"/>
      <c r="AH90" s="381"/>
      <c r="AI90" s="381"/>
      <c r="AJ90" s="381"/>
      <c r="AK90" s="381"/>
      <c r="AL90" s="590"/>
      <c r="AM90" s="380"/>
      <c r="AN90" s="381"/>
      <c r="AO90" s="381"/>
      <c r="AP90" s="412"/>
      <c r="AQ90" s="847"/>
    </row>
    <row r="91" spans="1:43" ht="6" customHeight="1" x14ac:dyDescent="0.2">
      <c r="A91" s="395"/>
      <c r="B91" s="347"/>
      <c r="C91" s="374"/>
      <c r="D91" s="395"/>
      <c r="U91" s="374"/>
      <c r="V91" s="395"/>
      <c r="AM91" s="374"/>
      <c r="AN91" s="395"/>
      <c r="AQ91" s="846"/>
    </row>
    <row r="92" spans="1:43" ht="11.25" customHeight="1" x14ac:dyDescent="0.2">
      <c r="A92" s="395"/>
      <c r="B92" s="377" t="s">
        <v>3174</v>
      </c>
      <c r="C92" s="374"/>
      <c r="D92" s="395"/>
      <c r="E92" s="470" t="str">
        <f ca="1">VLOOKUP(INDIRECT(ADDRESS(ROW(),COLUMN()-3)),Language_Translations,MATCH(Language_Selected,Language_Options,0),FALSE)</f>
        <v>Would you say that most of the maize seed you planted was traditional, local seed, or was it modern, improved seed?</v>
      </c>
      <c r="F92" s="470"/>
      <c r="G92" s="470"/>
      <c r="H92" s="470"/>
      <c r="I92" s="470"/>
      <c r="J92" s="470"/>
      <c r="K92" s="470"/>
      <c r="L92" s="470"/>
      <c r="M92" s="470"/>
      <c r="N92" s="470"/>
      <c r="O92" s="470"/>
      <c r="P92" s="470"/>
      <c r="Q92" s="470"/>
      <c r="R92" s="470"/>
      <c r="S92" s="470"/>
      <c r="T92" s="470"/>
      <c r="U92" s="374"/>
      <c r="V92" s="395"/>
      <c r="W92" s="347" t="s">
        <v>2462</v>
      </c>
      <c r="AH92" s="378"/>
      <c r="AI92" s="378" t="s">
        <v>7</v>
      </c>
      <c r="AJ92" s="378"/>
      <c r="AK92" s="378"/>
      <c r="AL92" s="401">
        <v>1</v>
      </c>
      <c r="AM92" s="374"/>
      <c r="AN92" s="395"/>
      <c r="AQ92" s="846"/>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347" t="s">
        <v>4103</v>
      </c>
      <c r="Y93" s="378"/>
      <c r="AA93" s="378"/>
      <c r="AB93" s="378"/>
      <c r="AC93" s="378"/>
      <c r="AD93" s="378"/>
      <c r="AE93" s="378"/>
      <c r="AF93" s="378"/>
      <c r="AH93" s="378"/>
      <c r="AI93" s="378"/>
      <c r="AK93" s="378" t="s">
        <v>7</v>
      </c>
      <c r="AL93" s="644">
        <v>2</v>
      </c>
      <c r="AM93" s="374"/>
      <c r="AN93" s="395"/>
      <c r="AQ93" s="846"/>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2464</v>
      </c>
      <c r="Y94" s="378"/>
      <c r="Z94" s="378"/>
      <c r="AA94" s="378"/>
      <c r="AB94" s="378"/>
      <c r="AC94" s="378"/>
      <c r="AD94" s="378"/>
      <c r="AE94" s="378"/>
      <c r="AF94" s="378"/>
      <c r="AG94" s="378"/>
      <c r="AH94" s="378"/>
      <c r="AI94" s="378"/>
      <c r="AJ94" s="378"/>
      <c r="AK94" s="378"/>
      <c r="AM94" s="374"/>
      <c r="AN94" s="395"/>
      <c r="AQ94" s="846"/>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374"/>
      <c r="V95" s="395"/>
      <c r="X95" s="347" t="s">
        <v>2465</v>
      </c>
      <c r="Y95" s="378"/>
      <c r="Z95" s="378"/>
      <c r="AA95" s="378"/>
      <c r="AB95" s="378"/>
      <c r="AC95" s="378"/>
      <c r="AD95" s="378"/>
      <c r="AF95" s="378" t="s">
        <v>7</v>
      </c>
      <c r="AG95" s="378"/>
      <c r="AH95" s="378"/>
      <c r="AI95" s="378"/>
      <c r="AJ95" s="378"/>
      <c r="AK95" s="378"/>
      <c r="AL95" s="644">
        <v>3</v>
      </c>
      <c r="AM95" s="374"/>
      <c r="AN95" s="395"/>
      <c r="AQ95" s="846"/>
    </row>
    <row r="96" spans="1:43" ht="11.25" customHeight="1" x14ac:dyDescent="0.2">
      <c r="A96" s="395"/>
      <c r="B96" s="347"/>
      <c r="C96" s="374"/>
      <c r="D96" s="395"/>
      <c r="E96" s="470"/>
      <c r="F96" s="470"/>
      <c r="G96" s="470"/>
      <c r="H96" s="470"/>
      <c r="I96" s="470"/>
      <c r="J96" s="470"/>
      <c r="K96" s="470"/>
      <c r="L96" s="470"/>
      <c r="M96" s="470"/>
      <c r="N96" s="470"/>
      <c r="O96" s="470"/>
      <c r="P96" s="470"/>
      <c r="Q96" s="470"/>
      <c r="R96" s="470"/>
      <c r="S96" s="470"/>
      <c r="T96" s="470"/>
      <c r="U96" s="374"/>
      <c r="V96" s="395"/>
      <c r="W96" s="347" t="s">
        <v>1784</v>
      </c>
      <c r="Y96" s="378"/>
      <c r="Z96" s="378"/>
      <c r="AA96" s="378"/>
      <c r="AB96" s="378" t="s">
        <v>7</v>
      </c>
      <c r="AC96" s="378"/>
      <c r="AD96" s="378"/>
      <c r="AE96" s="378"/>
      <c r="AF96" s="378"/>
      <c r="AG96" s="378"/>
      <c r="AH96" s="378"/>
      <c r="AI96" s="378"/>
      <c r="AJ96" s="378"/>
      <c r="AK96" s="378"/>
      <c r="AL96" s="644">
        <v>8</v>
      </c>
      <c r="AM96" s="374"/>
      <c r="AN96" s="395"/>
      <c r="AQ96" s="846"/>
    </row>
    <row r="97" spans="1:43" ht="6" customHeight="1" x14ac:dyDescent="0.2">
      <c r="A97" s="379"/>
      <c r="B97" s="381"/>
      <c r="C97" s="380"/>
      <c r="D97" s="379"/>
      <c r="E97" s="381"/>
      <c r="F97" s="381"/>
      <c r="G97" s="381"/>
      <c r="H97" s="381"/>
      <c r="I97" s="381"/>
      <c r="J97" s="381"/>
      <c r="K97" s="381"/>
      <c r="L97" s="381"/>
      <c r="M97" s="381"/>
      <c r="N97" s="381"/>
      <c r="O97" s="381"/>
      <c r="P97" s="381"/>
      <c r="Q97" s="381"/>
      <c r="R97" s="381"/>
      <c r="S97" s="381"/>
      <c r="T97" s="381"/>
      <c r="U97" s="380"/>
      <c r="V97" s="379"/>
      <c r="W97" s="381"/>
      <c r="X97" s="381"/>
      <c r="Y97" s="381"/>
      <c r="Z97" s="381"/>
      <c r="AA97" s="381"/>
      <c r="AB97" s="381"/>
      <c r="AC97" s="381"/>
      <c r="AD97" s="381"/>
      <c r="AE97" s="381"/>
      <c r="AF97" s="381"/>
      <c r="AG97" s="381"/>
      <c r="AH97" s="381"/>
      <c r="AI97" s="381"/>
      <c r="AJ97" s="381"/>
      <c r="AK97" s="381"/>
      <c r="AL97" s="381"/>
      <c r="AM97" s="380"/>
      <c r="AN97" s="379"/>
      <c r="AO97" s="381"/>
      <c r="AP97" s="412"/>
      <c r="AQ97" s="847"/>
    </row>
    <row r="98" spans="1:43" ht="6" customHeight="1" x14ac:dyDescent="0.2">
      <c r="A98" s="375"/>
      <c r="B98" s="398"/>
      <c r="C98" s="376"/>
      <c r="D98" s="375"/>
      <c r="E98" s="398"/>
      <c r="F98" s="398"/>
      <c r="G98" s="398"/>
      <c r="H98" s="398"/>
      <c r="I98" s="398"/>
      <c r="J98" s="398"/>
      <c r="K98" s="398"/>
      <c r="L98" s="398"/>
      <c r="M98" s="398"/>
      <c r="N98" s="398"/>
      <c r="O98" s="398"/>
      <c r="P98" s="398"/>
      <c r="Q98" s="398"/>
      <c r="R98" s="398"/>
      <c r="S98" s="398"/>
      <c r="T98" s="398"/>
      <c r="U98" s="376"/>
      <c r="V98" s="375"/>
      <c r="W98" s="398"/>
      <c r="X98" s="398"/>
      <c r="Y98" s="398"/>
      <c r="Z98" s="398"/>
      <c r="AA98" s="398"/>
      <c r="AB98" s="398"/>
      <c r="AC98" s="398"/>
      <c r="AD98" s="398"/>
      <c r="AE98" s="398"/>
      <c r="AF98" s="398"/>
      <c r="AG98" s="398"/>
      <c r="AH98" s="398"/>
      <c r="AI98" s="398"/>
      <c r="AJ98" s="398"/>
      <c r="AK98" s="398"/>
      <c r="AL98" s="647"/>
      <c r="AM98" s="376"/>
      <c r="AN98" s="398"/>
      <c r="AO98" s="398"/>
      <c r="AP98" s="504"/>
      <c r="AQ98" s="851"/>
    </row>
    <row r="99" spans="1:43" ht="11.25" customHeight="1" x14ac:dyDescent="0.2">
      <c r="A99" s="395"/>
      <c r="B99" s="377" t="s">
        <v>3175</v>
      </c>
      <c r="C99" s="374"/>
      <c r="D99" s="395"/>
      <c r="E99" s="470" t="str">
        <f ca="1">VLOOKUP(INDIRECT(ADDRESS(ROW(),COLUMN()-3)),Language_Translations,MATCH(Language_Selected,Language_Options,0),FALSE)</f>
        <v>Did you grow your maize crop to provide food for the household, to be sold or traded in the market, or for both food and the market?</v>
      </c>
      <c r="F99" s="470"/>
      <c r="G99" s="470"/>
      <c r="H99" s="470"/>
      <c r="I99" s="470"/>
      <c r="J99" s="470"/>
      <c r="K99" s="470"/>
      <c r="L99" s="470"/>
      <c r="M99" s="470"/>
      <c r="N99" s="470"/>
      <c r="O99" s="470"/>
      <c r="P99" s="470"/>
      <c r="Q99" s="470"/>
      <c r="R99" s="470"/>
      <c r="S99" s="470"/>
      <c r="T99" s="470"/>
      <c r="U99" s="374"/>
      <c r="V99" s="395"/>
      <c r="AM99" s="374"/>
      <c r="AQ99" s="846"/>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2466</v>
      </c>
      <c r="Y100" s="378"/>
      <c r="Z100" s="378"/>
      <c r="AA100" s="378"/>
      <c r="AB100" s="378"/>
      <c r="AC100" s="378"/>
      <c r="AE100" s="378"/>
      <c r="AF100" s="378" t="s">
        <v>7</v>
      </c>
      <c r="AG100" s="378"/>
      <c r="AH100" s="378"/>
      <c r="AI100" s="378"/>
      <c r="AJ100" s="378"/>
      <c r="AK100" s="378"/>
      <c r="AL100" s="644" t="s">
        <v>1778</v>
      </c>
      <c r="AM100" s="374"/>
      <c r="AQ100" s="846"/>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2467</v>
      </c>
      <c r="Y101" s="378"/>
      <c r="Z101" s="378"/>
      <c r="AA101" s="378"/>
      <c r="AB101" s="378"/>
      <c r="AC101" s="378"/>
      <c r="AD101" s="378"/>
      <c r="AE101" s="378"/>
      <c r="AF101" s="378" t="s">
        <v>7</v>
      </c>
      <c r="AG101" s="378"/>
      <c r="AH101" s="378"/>
      <c r="AI101" s="378"/>
      <c r="AJ101" s="378"/>
      <c r="AK101" s="378"/>
      <c r="AL101" s="644" t="s">
        <v>1783</v>
      </c>
      <c r="AM101" s="374"/>
      <c r="AQ101" s="846"/>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W102" s="347" t="s">
        <v>2468</v>
      </c>
      <c r="Y102" s="378"/>
      <c r="Z102" s="378"/>
      <c r="AA102" s="378"/>
      <c r="AB102" s="378"/>
      <c r="AC102" s="378"/>
      <c r="AD102" s="378"/>
      <c r="AE102" s="378"/>
      <c r="AF102" s="378"/>
      <c r="AG102" s="378"/>
      <c r="AH102" s="378"/>
      <c r="AJ102" s="378" t="s">
        <v>7</v>
      </c>
      <c r="AK102" s="378"/>
      <c r="AL102" s="644">
        <v>3</v>
      </c>
      <c r="AM102" s="374"/>
      <c r="AQ102" s="846"/>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Y103" s="378"/>
      <c r="Z103" s="378"/>
      <c r="AA103" s="378"/>
      <c r="AB103" s="378"/>
      <c r="AC103" s="378"/>
      <c r="AD103" s="378"/>
      <c r="AE103" s="378"/>
      <c r="AF103" s="378"/>
      <c r="AG103" s="378"/>
      <c r="AH103" s="378"/>
      <c r="AI103" s="378"/>
      <c r="AJ103" s="378"/>
      <c r="AK103" s="378"/>
      <c r="AL103" s="644"/>
      <c r="AM103" s="374"/>
      <c r="AQ103" s="846"/>
    </row>
    <row r="104" spans="1:43" ht="11.25" customHeight="1" x14ac:dyDescent="0.2">
      <c r="A104" s="395"/>
      <c r="B104" s="347"/>
      <c r="C104" s="374"/>
      <c r="D104" s="395"/>
      <c r="E104" s="475"/>
      <c r="F104" s="475"/>
      <c r="G104" s="475"/>
      <c r="H104" s="475"/>
      <c r="I104" s="475"/>
      <c r="J104" s="475"/>
      <c r="K104" s="475"/>
      <c r="L104" s="475"/>
      <c r="M104" s="475"/>
      <c r="N104" s="475"/>
      <c r="O104" s="475"/>
      <c r="P104" s="475"/>
      <c r="Q104" s="475"/>
      <c r="R104" s="475"/>
      <c r="S104" s="475"/>
      <c r="T104" s="475"/>
      <c r="U104" s="374"/>
      <c r="V104" s="395"/>
      <c r="W104" s="347" t="s">
        <v>2049</v>
      </c>
      <c r="Y104" s="378"/>
      <c r="Z104" s="378"/>
      <c r="AA104" s="378"/>
      <c r="AB104" s="378"/>
      <c r="AC104" s="378"/>
      <c r="AD104" s="378"/>
      <c r="AE104" s="378"/>
      <c r="AF104" s="378"/>
      <c r="AG104" s="378"/>
      <c r="AH104" s="378"/>
      <c r="AI104" s="378"/>
      <c r="AJ104" s="378"/>
      <c r="AK104" s="378"/>
      <c r="AL104" s="644">
        <v>6</v>
      </c>
      <c r="AM104" s="374"/>
      <c r="AQ104" s="846"/>
    </row>
    <row r="105" spans="1:43" ht="6" customHeight="1" x14ac:dyDescent="0.2">
      <c r="A105" s="395"/>
      <c r="B105" s="352"/>
      <c r="C105" s="374"/>
      <c r="D105" s="395"/>
      <c r="U105" s="374"/>
      <c r="AL105" s="401"/>
      <c r="AM105" s="374"/>
      <c r="AQ105" s="846"/>
    </row>
    <row r="106" spans="1:43" ht="6" customHeight="1" x14ac:dyDescent="0.2">
      <c r="A106" s="375"/>
      <c r="B106" s="398"/>
      <c r="C106" s="376"/>
      <c r="D106" s="375"/>
      <c r="E106" s="398"/>
      <c r="F106" s="398"/>
      <c r="G106" s="398"/>
      <c r="H106" s="398"/>
      <c r="I106" s="398"/>
      <c r="J106" s="398"/>
      <c r="K106" s="398"/>
      <c r="L106" s="398"/>
      <c r="M106" s="398"/>
      <c r="N106" s="398"/>
      <c r="O106" s="398"/>
      <c r="P106" s="398"/>
      <c r="Q106" s="398"/>
      <c r="R106" s="398"/>
      <c r="S106" s="398"/>
      <c r="T106" s="398"/>
      <c r="U106" s="376"/>
      <c r="V106" s="375"/>
      <c r="W106" s="398"/>
      <c r="X106" s="398"/>
      <c r="Y106" s="398"/>
      <c r="Z106" s="398"/>
      <c r="AA106" s="398"/>
      <c r="AB106" s="398"/>
      <c r="AC106" s="398"/>
      <c r="AD106" s="398"/>
      <c r="AE106" s="398"/>
      <c r="AF106" s="398"/>
      <c r="AG106" s="398"/>
      <c r="AH106" s="398"/>
      <c r="AI106" s="398"/>
      <c r="AJ106" s="398"/>
      <c r="AK106" s="398"/>
      <c r="AL106" s="647"/>
      <c r="AM106" s="376"/>
      <c r="AN106" s="398"/>
      <c r="AO106" s="398"/>
      <c r="AP106" s="504"/>
      <c r="AQ106" s="851"/>
    </row>
    <row r="107" spans="1:43" ht="11.25" customHeight="1" x14ac:dyDescent="0.2">
      <c r="A107" s="395"/>
      <c r="B107" s="377" t="s">
        <v>3176</v>
      </c>
      <c r="C107" s="374"/>
      <c r="D107" s="395"/>
      <c r="E107" s="470" t="str">
        <f ca="1">VLOOKUP(INDIRECT(ADDRESS(ROW(),COLUMN()-3)),Language_Translations,MATCH(Language_Selected,Language_Options,0),FALSE)</f>
        <v xml:space="preserve">Some farmers plant maize seeds in rows and some randomly broadcast their maize seeds.
How did you plant your maize seeds? 
</v>
      </c>
      <c r="F107" s="470"/>
      <c r="G107" s="470"/>
      <c r="H107" s="470"/>
      <c r="I107" s="470"/>
      <c r="J107" s="470"/>
      <c r="K107" s="470"/>
      <c r="L107" s="470"/>
      <c r="M107" s="470"/>
      <c r="N107" s="470"/>
      <c r="O107" s="470"/>
      <c r="P107" s="470"/>
      <c r="Q107" s="470"/>
      <c r="R107" s="470"/>
      <c r="S107" s="470"/>
      <c r="T107" s="470"/>
      <c r="U107" s="374"/>
      <c r="V107" s="395"/>
      <c r="W107" s="347" t="s">
        <v>2469</v>
      </c>
      <c r="Z107" s="378"/>
      <c r="AA107" s="378" t="s">
        <v>7</v>
      </c>
      <c r="AB107" s="378"/>
      <c r="AC107" s="378"/>
      <c r="AD107" s="378"/>
      <c r="AE107" s="378"/>
      <c r="AF107" s="378"/>
      <c r="AG107" s="378"/>
      <c r="AH107" s="378"/>
      <c r="AI107" s="378"/>
      <c r="AJ107" s="378"/>
      <c r="AK107" s="378"/>
      <c r="AL107" s="644">
        <v>1</v>
      </c>
      <c r="AM107" s="374"/>
      <c r="AQ107" s="846"/>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2470</v>
      </c>
      <c r="Z108" s="378"/>
      <c r="AA108" s="378"/>
      <c r="AB108" s="378"/>
      <c r="AC108" s="378"/>
      <c r="AD108" s="378"/>
      <c r="AE108" s="378"/>
      <c r="AF108" s="378" t="s">
        <v>7</v>
      </c>
      <c r="AG108" s="378"/>
      <c r="AH108" s="378"/>
      <c r="AI108" s="378"/>
      <c r="AJ108" s="378"/>
      <c r="AK108" s="378"/>
      <c r="AL108" s="644">
        <v>2</v>
      </c>
      <c r="AM108" s="374"/>
      <c r="AQ108" s="846"/>
    </row>
    <row r="109" spans="1:43" ht="11.25" customHeight="1" x14ac:dyDescent="0.2">
      <c r="A109" s="395"/>
      <c r="B109" s="37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2471</v>
      </c>
      <c r="Y109" s="378"/>
      <c r="Z109" s="378"/>
      <c r="AB109" s="378"/>
      <c r="AC109" s="378"/>
      <c r="AD109" s="378"/>
      <c r="AE109" s="378"/>
      <c r="AF109" s="378"/>
      <c r="AG109" s="378"/>
      <c r="AH109" s="378"/>
      <c r="AI109" s="378"/>
      <c r="AL109" s="644"/>
      <c r="AM109" s="374"/>
      <c r="AQ109" s="846"/>
    </row>
    <row r="110" spans="1:43" ht="11.25" customHeight="1" x14ac:dyDescent="0.2">
      <c r="A110" s="395"/>
      <c r="B110" s="377"/>
      <c r="C110" s="374"/>
      <c r="D110" s="395"/>
      <c r="E110" s="470"/>
      <c r="F110" s="470"/>
      <c r="G110" s="470"/>
      <c r="H110" s="470"/>
      <c r="I110" s="470"/>
      <c r="J110" s="470"/>
      <c r="K110" s="470"/>
      <c r="L110" s="470"/>
      <c r="M110" s="470"/>
      <c r="N110" s="470"/>
      <c r="O110" s="470"/>
      <c r="P110" s="470"/>
      <c r="Q110" s="470"/>
      <c r="R110" s="470"/>
      <c r="S110" s="470"/>
      <c r="T110" s="470"/>
      <c r="U110" s="374"/>
      <c r="V110" s="395"/>
      <c r="X110" s="347" t="s">
        <v>2472</v>
      </c>
      <c r="AC110" s="378" t="s">
        <v>7</v>
      </c>
      <c r="AD110" s="378"/>
      <c r="AE110" s="378"/>
      <c r="AF110" s="378"/>
      <c r="AG110" s="378"/>
      <c r="AH110" s="378"/>
      <c r="AI110" s="378"/>
      <c r="AJ110" s="378"/>
      <c r="AK110" s="378"/>
      <c r="AL110" s="401">
        <v>3</v>
      </c>
      <c r="AM110" s="374"/>
      <c r="AQ110" s="846"/>
    </row>
    <row r="111" spans="1:43" ht="6" customHeight="1" x14ac:dyDescent="0.2">
      <c r="A111" s="379"/>
      <c r="B111" s="711"/>
      <c r="C111" s="380"/>
      <c r="D111" s="379"/>
      <c r="E111" s="381"/>
      <c r="F111" s="381"/>
      <c r="G111" s="381"/>
      <c r="H111" s="381"/>
      <c r="I111" s="381"/>
      <c r="J111" s="381"/>
      <c r="K111" s="381"/>
      <c r="L111" s="381"/>
      <c r="M111" s="381"/>
      <c r="N111" s="381"/>
      <c r="O111" s="381"/>
      <c r="P111" s="381"/>
      <c r="Q111" s="381"/>
      <c r="R111" s="381"/>
      <c r="S111" s="381"/>
      <c r="T111" s="381"/>
      <c r="U111" s="380"/>
      <c r="V111" s="381"/>
      <c r="W111" s="381"/>
      <c r="X111" s="381"/>
      <c r="Y111" s="381"/>
      <c r="Z111" s="381"/>
      <c r="AA111" s="381"/>
      <c r="AB111" s="381"/>
      <c r="AC111" s="381"/>
      <c r="AD111" s="381"/>
      <c r="AE111" s="381"/>
      <c r="AF111" s="381"/>
      <c r="AG111" s="381"/>
      <c r="AH111" s="381"/>
      <c r="AI111" s="381"/>
      <c r="AJ111" s="381"/>
      <c r="AK111" s="381"/>
      <c r="AL111" s="590"/>
      <c r="AM111" s="380"/>
      <c r="AN111" s="381"/>
      <c r="AO111" s="381"/>
      <c r="AP111" s="412"/>
      <c r="AQ111" s="847"/>
    </row>
    <row r="112" spans="1:43" ht="6" customHeight="1" x14ac:dyDescent="0.2">
      <c r="A112" s="375"/>
      <c r="B112" s="398"/>
      <c r="C112" s="376"/>
      <c r="D112" s="375"/>
      <c r="E112" s="398"/>
      <c r="F112" s="398"/>
      <c r="G112" s="398"/>
      <c r="H112" s="398"/>
      <c r="I112" s="398"/>
      <c r="J112" s="398"/>
      <c r="K112" s="398"/>
      <c r="L112" s="398"/>
      <c r="M112" s="398"/>
      <c r="N112" s="398"/>
      <c r="O112" s="398"/>
      <c r="P112" s="398"/>
      <c r="Q112" s="398"/>
      <c r="R112" s="398"/>
      <c r="S112" s="398"/>
      <c r="T112" s="398"/>
      <c r="U112" s="376"/>
      <c r="V112" s="375"/>
      <c r="W112" s="398"/>
      <c r="X112" s="398"/>
      <c r="Y112" s="398"/>
      <c r="Z112" s="398"/>
      <c r="AA112" s="398"/>
      <c r="AB112" s="398"/>
      <c r="AC112" s="398"/>
      <c r="AD112" s="398"/>
      <c r="AE112" s="398"/>
      <c r="AF112" s="398"/>
      <c r="AG112" s="398"/>
      <c r="AH112" s="398"/>
      <c r="AI112" s="398"/>
      <c r="AJ112" s="398"/>
      <c r="AK112" s="398"/>
      <c r="AL112" s="647"/>
      <c r="AM112" s="376"/>
      <c r="AN112" s="398"/>
      <c r="AO112" s="398"/>
      <c r="AP112" s="504"/>
      <c r="AQ112" s="851"/>
    </row>
    <row r="113" spans="1:43" ht="11.25" customHeight="1" x14ac:dyDescent="0.2">
      <c r="A113" s="395"/>
      <c r="B113" s="377" t="s">
        <v>3178</v>
      </c>
      <c r="C113" s="374"/>
      <c r="D113" s="395"/>
      <c r="E113" s="470" t="str">
        <f ca="1">VLOOKUP(INDIRECT(ADDRESS(ROW(),COLUMN()-3)),Language_Translations,MATCH(Language_Selected,Language_Options,0),FALSE)</f>
        <v xml:space="preserve">Some farmers plant maize seeds alone and some plant their maize seeds along with other crops growing in the same plot. 
How did you plant your maize seeds? 
</v>
      </c>
      <c r="F113" s="470"/>
      <c r="G113" s="470"/>
      <c r="H113" s="470"/>
      <c r="I113" s="470"/>
      <c r="J113" s="470"/>
      <c r="K113" s="470"/>
      <c r="L113" s="470"/>
      <c r="M113" s="470"/>
      <c r="N113" s="470"/>
      <c r="O113" s="470"/>
      <c r="P113" s="470"/>
      <c r="Q113" s="470"/>
      <c r="R113" s="470"/>
      <c r="S113" s="470"/>
      <c r="T113" s="470"/>
      <c r="U113" s="374"/>
      <c r="V113" s="395"/>
      <c r="W113" s="347" t="s">
        <v>2356</v>
      </c>
      <c r="Z113" s="378" t="s">
        <v>7</v>
      </c>
      <c r="AA113" s="378"/>
      <c r="AB113" s="378"/>
      <c r="AC113" s="378"/>
      <c r="AD113" s="378"/>
      <c r="AE113" s="378"/>
      <c r="AF113" s="378"/>
      <c r="AG113" s="378"/>
      <c r="AH113" s="378"/>
      <c r="AI113" s="378"/>
      <c r="AJ113" s="378"/>
      <c r="AK113" s="378"/>
      <c r="AL113" s="644">
        <v>1</v>
      </c>
      <c r="AM113" s="374"/>
      <c r="AP113" s="849" t="s">
        <v>3179</v>
      </c>
      <c r="AQ113" s="850"/>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2473</v>
      </c>
      <c r="Z114" s="378"/>
      <c r="AA114" s="378"/>
      <c r="AB114" s="378"/>
      <c r="AC114" s="378"/>
      <c r="AD114" s="378" t="s">
        <v>7</v>
      </c>
      <c r="AE114" s="378"/>
      <c r="AF114" s="378"/>
      <c r="AG114" s="378"/>
      <c r="AH114" s="378"/>
      <c r="AI114" s="378"/>
      <c r="AJ114" s="378"/>
      <c r="AK114" s="378"/>
      <c r="AL114" s="644">
        <v>2</v>
      </c>
      <c r="AM114" s="374"/>
      <c r="AQ114" s="846"/>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2474</v>
      </c>
      <c r="Y115" s="378"/>
      <c r="Z115" s="378"/>
      <c r="AA115" s="378"/>
      <c r="AB115" s="378"/>
      <c r="AC115" s="378"/>
      <c r="AD115" s="378"/>
      <c r="AE115" s="378"/>
      <c r="AF115" s="378"/>
      <c r="AG115" s="378"/>
      <c r="AH115" s="378"/>
      <c r="AI115" s="378"/>
      <c r="AJ115" s="378"/>
      <c r="AK115" s="378"/>
      <c r="AL115" s="644"/>
      <c r="AM115" s="374"/>
      <c r="AQ115" s="846"/>
    </row>
    <row r="116" spans="1:43" ht="11.25" customHeight="1" x14ac:dyDescent="0.2">
      <c r="A116" s="395"/>
      <c r="B116" s="377"/>
      <c r="C116" s="374"/>
      <c r="D116" s="395"/>
      <c r="E116" s="470"/>
      <c r="F116" s="470"/>
      <c r="G116" s="470"/>
      <c r="H116" s="470"/>
      <c r="I116" s="470"/>
      <c r="J116" s="470"/>
      <c r="K116" s="470"/>
      <c r="L116" s="470"/>
      <c r="M116" s="470"/>
      <c r="N116" s="470"/>
      <c r="O116" s="470"/>
      <c r="P116" s="470"/>
      <c r="Q116" s="470"/>
      <c r="R116" s="470"/>
      <c r="S116" s="470"/>
      <c r="T116" s="470"/>
      <c r="U116" s="374"/>
      <c r="V116" s="395"/>
      <c r="X116" s="347" t="s">
        <v>2475</v>
      </c>
      <c r="Z116" s="378"/>
      <c r="AA116" s="378"/>
      <c r="AB116" s="378"/>
      <c r="AC116" s="378"/>
      <c r="AD116" s="378" t="s">
        <v>7</v>
      </c>
      <c r="AE116" s="378"/>
      <c r="AF116" s="378"/>
      <c r="AG116" s="378"/>
      <c r="AH116" s="378"/>
      <c r="AI116" s="378"/>
      <c r="AJ116" s="378"/>
      <c r="AK116" s="378"/>
      <c r="AL116" s="644">
        <v>3</v>
      </c>
      <c r="AM116" s="374"/>
      <c r="AQ116" s="846"/>
    </row>
    <row r="117" spans="1:43" ht="11.25" customHeight="1" x14ac:dyDescent="0.2">
      <c r="A117" s="395"/>
      <c r="B117" s="377"/>
      <c r="C117" s="374"/>
      <c r="D117" s="395"/>
      <c r="E117" s="470"/>
      <c r="F117" s="470"/>
      <c r="G117" s="470"/>
      <c r="H117" s="470"/>
      <c r="I117" s="470"/>
      <c r="J117" s="470"/>
      <c r="K117" s="470"/>
      <c r="L117" s="470"/>
      <c r="M117" s="470"/>
      <c r="N117" s="470"/>
      <c r="O117" s="470"/>
      <c r="P117" s="470"/>
      <c r="Q117" s="470"/>
      <c r="R117" s="470"/>
      <c r="S117" s="470"/>
      <c r="T117" s="470"/>
      <c r="U117" s="374"/>
      <c r="V117" s="395"/>
      <c r="Y117" s="378"/>
      <c r="Z117" s="378"/>
      <c r="AA117" s="378"/>
      <c r="AB117" s="378"/>
      <c r="AC117" s="378"/>
      <c r="AD117" s="378"/>
      <c r="AE117" s="378"/>
      <c r="AF117" s="378"/>
      <c r="AG117" s="378"/>
      <c r="AH117" s="378"/>
      <c r="AI117" s="378"/>
      <c r="AJ117" s="378"/>
      <c r="AK117" s="378"/>
      <c r="AL117" s="378"/>
      <c r="AM117" s="374"/>
      <c r="AQ117" s="846"/>
    </row>
    <row r="118" spans="1:43" ht="6" customHeight="1" x14ac:dyDescent="0.2">
      <c r="A118" s="379"/>
      <c r="B118" s="711"/>
      <c r="C118" s="380"/>
      <c r="D118" s="379"/>
      <c r="E118" s="381"/>
      <c r="F118" s="381"/>
      <c r="G118" s="381"/>
      <c r="H118" s="381"/>
      <c r="I118" s="381"/>
      <c r="J118" s="381"/>
      <c r="K118" s="381"/>
      <c r="L118" s="381"/>
      <c r="M118" s="381"/>
      <c r="N118" s="381"/>
      <c r="O118" s="381"/>
      <c r="P118" s="381"/>
      <c r="Q118" s="381"/>
      <c r="R118" s="381"/>
      <c r="S118" s="381"/>
      <c r="T118" s="381"/>
      <c r="U118" s="380"/>
      <c r="V118" s="381"/>
      <c r="W118" s="381"/>
      <c r="X118" s="381"/>
      <c r="Y118" s="381"/>
      <c r="Z118" s="381"/>
      <c r="AA118" s="381"/>
      <c r="AB118" s="381"/>
      <c r="AC118" s="381"/>
      <c r="AD118" s="381"/>
      <c r="AE118" s="381"/>
      <c r="AF118" s="381"/>
      <c r="AG118" s="381"/>
      <c r="AH118" s="381"/>
      <c r="AI118" s="381"/>
      <c r="AJ118" s="381"/>
      <c r="AK118" s="381"/>
      <c r="AL118" s="381"/>
      <c r="AM118" s="380"/>
      <c r="AN118" s="381"/>
      <c r="AO118" s="381"/>
      <c r="AP118" s="412"/>
      <c r="AQ118" s="847"/>
    </row>
    <row r="119" spans="1:43" ht="6" customHeight="1" x14ac:dyDescent="0.2">
      <c r="A119" s="375"/>
      <c r="B119" s="398"/>
      <c r="C119" s="376"/>
      <c r="D119" s="375"/>
      <c r="E119" s="398"/>
      <c r="F119" s="398"/>
      <c r="G119" s="398"/>
      <c r="H119" s="398"/>
      <c r="I119" s="398"/>
      <c r="J119" s="398"/>
      <c r="K119" s="398"/>
      <c r="L119" s="398"/>
      <c r="M119" s="398"/>
      <c r="N119" s="398"/>
      <c r="O119" s="398"/>
      <c r="P119" s="398"/>
      <c r="Q119" s="398"/>
      <c r="R119" s="398"/>
      <c r="S119" s="398"/>
      <c r="T119" s="398"/>
      <c r="U119" s="376"/>
      <c r="V119" s="375"/>
      <c r="W119" s="398"/>
      <c r="X119" s="398"/>
      <c r="Y119" s="398"/>
      <c r="Z119" s="398"/>
      <c r="AA119" s="398"/>
      <c r="AB119" s="398"/>
      <c r="AC119" s="398"/>
      <c r="AD119" s="398"/>
      <c r="AE119" s="398"/>
      <c r="AF119" s="398"/>
      <c r="AG119" s="398"/>
      <c r="AH119" s="398"/>
      <c r="AI119" s="398"/>
      <c r="AJ119" s="398"/>
      <c r="AK119" s="398"/>
      <c r="AL119" s="398"/>
      <c r="AM119" s="376"/>
      <c r="AN119" s="398"/>
      <c r="AO119" s="398"/>
      <c r="AP119" s="504"/>
      <c r="AQ119" s="851"/>
    </row>
    <row r="120" spans="1:43" ht="11.25" customHeight="1" x14ac:dyDescent="0.2">
      <c r="A120" s="395"/>
      <c r="B120" s="377" t="s">
        <v>3177</v>
      </c>
      <c r="C120" s="374"/>
      <c r="D120" s="395"/>
      <c r="E120" s="470" t="str">
        <f ca="1">VLOOKUP(INDIRECT(ADDRESS(ROW(),COLUMN()-3)),Language_Translations,MATCH(Language_Selected,Language_Options,0),FALSE)</f>
        <v>What other crops did you plant in the same plot with the maize? 
SELECT ALL THAT APPLY</v>
      </c>
      <c r="F120" s="470"/>
      <c r="G120" s="470"/>
      <c r="H120" s="470"/>
      <c r="I120" s="470"/>
      <c r="J120" s="470"/>
      <c r="K120" s="470"/>
      <c r="L120" s="470"/>
      <c r="M120" s="470"/>
      <c r="N120" s="470"/>
      <c r="O120" s="470"/>
      <c r="P120" s="470"/>
      <c r="Q120" s="470"/>
      <c r="R120" s="470"/>
      <c r="S120" s="470"/>
      <c r="T120" s="470"/>
      <c r="U120" s="374"/>
      <c r="V120" s="395"/>
      <c r="W120" s="347" t="s">
        <v>2476</v>
      </c>
      <c r="AA120" s="378" t="s">
        <v>7</v>
      </c>
      <c r="AB120" s="378"/>
      <c r="AC120" s="378"/>
      <c r="AD120" s="378"/>
      <c r="AE120" s="378"/>
      <c r="AF120" s="378"/>
      <c r="AG120" s="378"/>
      <c r="AH120" s="378"/>
      <c r="AI120" s="378"/>
      <c r="AJ120" s="378"/>
      <c r="AK120" s="378"/>
      <c r="AL120" s="347" t="s">
        <v>784</v>
      </c>
      <c r="AM120" s="374"/>
      <c r="AQ120" s="374"/>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2477</v>
      </c>
      <c r="Y121" s="378"/>
      <c r="Z121" s="378"/>
      <c r="AA121" s="378" t="s">
        <v>7</v>
      </c>
      <c r="AB121" s="378"/>
      <c r="AC121" s="378"/>
      <c r="AD121" s="378"/>
      <c r="AE121" s="378"/>
      <c r="AF121" s="378"/>
      <c r="AG121" s="378"/>
      <c r="AH121" s="378"/>
      <c r="AI121" s="378"/>
      <c r="AJ121" s="378"/>
      <c r="AK121" s="378"/>
      <c r="AL121" s="347" t="s">
        <v>786</v>
      </c>
      <c r="AM121" s="374"/>
      <c r="AQ121" s="846"/>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V122" s="395"/>
      <c r="W122" s="359" t="s">
        <v>2478</v>
      </c>
      <c r="X122" s="359"/>
      <c r="Y122" s="359"/>
      <c r="Z122" s="359"/>
      <c r="AA122" s="378" t="s">
        <v>7</v>
      </c>
      <c r="AB122" s="378"/>
      <c r="AC122" s="378"/>
      <c r="AD122" s="378"/>
      <c r="AE122" s="378"/>
      <c r="AF122" s="378"/>
      <c r="AG122" s="378"/>
      <c r="AH122" s="378"/>
      <c r="AI122" s="378"/>
      <c r="AJ122" s="378"/>
      <c r="AK122" s="378"/>
      <c r="AL122" s="347" t="s">
        <v>788</v>
      </c>
      <c r="AM122" s="374"/>
      <c r="AQ122" s="846"/>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V123" s="395"/>
      <c r="W123" s="347" t="s">
        <v>2479</v>
      </c>
      <c r="Y123" s="378"/>
      <c r="Z123" s="378"/>
      <c r="AA123" s="378" t="s">
        <v>7</v>
      </c>
      <c r="AB123" s="378"/>
      <c r="AC123" s="378"/>
      <c r="AD123" s="378"/>
      <c r="AE123" s="378"/>
      <c r="AF123" s="378"/>
      <c r="AG123" s="378"/>
      <c r="AH123" s="378"/>
      <c r="AI123" s="378"/>
      <c r="AJ123" s="378"/>
      <c r="AK123" s="378"/>
      <c r="AL123" s="347" t="s">
        <v>790</v>
      </c>
      <c r="AM123" s="374"/>
      <c r="AQ123" s="846"/>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V124" s="395"/>
      <c r="W124" s="347" t="s">
        <v>2480</v>
      </c>
      <c r="Y124" s="378"/>
      <c r="Z124" s="378"/>
      <c r="AA124" s="378" t="s">
        <v>7</v>
      </c>
      <c r="AB124" s="378"/>
      <c r="AC124" s="378"/>
      <c r="AD124" s="378"/>
      <c r="AE124" s="378"/>
      <c r="AF124" s="378"/>
      <c r="AG124" s="378"/>
      <c r="AH124" s="378"/>
      <c r="AI124" s="378"/>
      <c r="AJ124" s="378"/>
      <c r="AK124" s="378"/>
      <c r="AL124" s="347" t="s">
        <v>792</v>
      </c>
      <c r="AM124" s="374"/>
      <c r="AQ124" s="846"/>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59" t="s">
        <v>2481</v>
      </c>
      <c r="X125" s="359"/>
      <c r="Y125" s="359"/>
      <c r="Z125" s="359"/>
      <c r="AA125" s="378" t="s">
        <v>7</v>
      </c>
      <c r="AB125" s="378"/>
      <c r="AC125" s="378"/>
      <c r="AD125" s="378"/>
      <c r="AE125" s="378"/>
      <c r="AF125" s="378"/>
      <c r="AG125" s="378"/>
      <c r="AH125" s="378"/>
      <c r="AI125" s="378"/>
      <c r="AJ125" s="378"/>
      <c r="AK125" s="378"/>
      <c r="AL125" s="347" t="s">
        <v>794</v>
      </c>
      <c r="AM125" s="374"/>
      <c r="AQ125" s="846"/>
    </row>
    <row r="126" spans="1:43" ht="11.25" customHeight="1" x14ac:dyDescent="0.2">
      <c r="A126" s="395"/>
      <c r="B126" s="347"/>
      <c r="C126" s="374"/>
      <c r="D126" s="395"/>
      <c r="E126" s="475"/>
      <c r="F126" s="475"/>
      <c r="G126" s="475"/>
      <c r="H126" s="475"/>
      <c r="I126" s="475"/>
      <c r="J126" s="475"/>
      <c r="K126" s="475"/>
      <c r="L126" s="475"/>
      <c r="M126" s="475"/>
      <c r="N126" s="475"/>
      <c r="O126" s="475"/>
      <c r="P126" s="475"/>
      <c r="Q126" s="475"/>
      <c r="R126" s="475"/>
      <c r="S126" s="475"/>
      <c r="T126" s="475"/>
      <c r="U126" s="374"/>
      <c r="V126" s="395"/>
      <c r="Y126" s="378"/>
      <c r="Z126" s="378"/>
      <c r="AA126" s="378"/>
      <c r="AB126" s="378"/>
      <c r="AC126" s="378"/>
      <c r="AD126" s="378"/>
      <c r="AE126" s="378"/>
      <c r="AF126" s="378"/>
      <c r="AM126" s="374"/>
      <c r="AQ126" s="846"/>
    </row>
    <row r="127" spans="1:43" ht="11.25" customHeight="1" x14ac:dyDescent="0.2">
      <c r="A127" s="395"/>
      <c r="B127" s="347"/>
      <c r="C127" s="374"/>
      <c r="D127" s="395"/>
      <c r="E127" s="475"/>
      <c r="F127" s="475"/>
      <c r="G127" s="475"/>
      <c r="H127" s="475"/>
      <c r="I127" s="475"/>
      <c r="J127" s="475"/>
      <c r="K127" s="475"/>
      <c r="L127" s="475"/>
      <c r="M127" s="475"/>
      <c r="N127" s="475"/>
      <c r="O127" s="475"/>
      <c r="P127" s="475"/>
      <c r="Q127" s="475"/>
      <c r="R127" s="475"/>
      <c r="S127" s="475"/>
      <c r="T127" s="475"/>
      <c r="U127" s="374"/>
      <c r="V127" s="395"/>
      <c r="W127" s="347" t="s">
        <v>2211</v>
      </c>
      <c r="Y127" s="378"/>
      <c r="Z127" s="378"/>
      <c r="AA127" s="378"/>
      <c r="AB127" s="378"/>
      <c r="AC127" s="378"/>
      <c r="AD127" s="378"/>
      <c r="AE127" s="378"/>
      <c r="AF127" s="378"/>
      <c r="AI127" s="378"/>
      <c r="AJ127" s="378"/>
      <c r="AK127" s="378"/>
      <c r="AL127" s="347" t="s">
        <v>830</v>
      </c>
      <c r="AM127" s="374"/>
      <c r="AQ127" s="846"/>
    </row>
    <row r="128" spans="1:43" ht="6" customHeight="1" x14ac:dyDescent="0.2">
      <c r="A128" s="395"/>
      <c r="B128" s="347"/>
      <c r="C128" s="374"/>
      <c r="D128" s="395"/>
      <c r="E128" s="476"/>
      <c r="F128" s="476"/>
      <c r="G128" s="476"/>
      <c r="H128" s="476"/>
      <c r="I128" s="476"/>
      <c r="J128" s="476"/>
      <c r="K128" s="476"/>
      <c r="L128" s="476"/>
      <c r="M128" s="476"/>
      <c r="N128" s="476"/>
      <c r="O128" s="476"/>
      <c r="P128" s="476"/>
      <c r="Q128" s="476"/>
      <c r="R128" s="476"/>
      <c r="S128" s="476"/>
      <c r="T128" s="476"/>
      <c r="U128" s="374"/>
      <c r="V128" s="395"/>
      <c r="Y128" s="378"/>
      <c r="Z128" s="378"/>
      <c r="AA128" s="378"/>
      <c r="AB128" s="378"/>
      <c r="AC128" s="378"/>
      <c r="AD128" s="378"/>
      <c r="AE128" s="378"/>
      <c r="AF128" s="378"/>
      <c r="AG128" s="378"/>
      <c r="AH128" s="378"/>
      <c r="AI128" s="378"/>
      <c r="AJ128" s="378"/>
      <c r="AK128" s="378"/>
      <c r="AL128" s="378"/>
      <c r="AM128" s="374"/>
      <c r="AQ128" s="846"/>
    </row>
    <row r="129" spans="1:43" ht="6" customHeight="1" x14ac:dyDescent="0.2">
      <c r="A129" s="375"/>
      <c r="B129" s="398"/>
      <c r="C129" s="376"/>
      <c r="D129" s="375"/>
      <c r="E129" s="398"/>
      <c r="F129" s="398"/>
      <c r="G129" s="398"/>
      <c r="H129" s="398"/>
      <c r="I129" s="398"/>
      <c r="J129" s="398"/>
      <c r="K129" s="398"/>
      <c r="L129" s="398"/>
      <c r="M129" s="398"/>
      <c r="N129" s="398"/>
      <c r="O129" s="398"/>
      <c r="P129" s="398"/>
      <c r="Q129" s="398"/>
      <c r="R129" s="398"/>
      <c r="S129" s="398"/>
      <c r="T129" s="398"/>
      <c r="U129" s="376"/>
      <c r="V129" s="375"/>
      <c r="W129" s="398"/>
      <c r="X129" s="398"/>
      <c r="Y129" s="398"/>
      <c r="Z129" s="398"/>
      <c r="AA129" s="398"/>
      <c r="AB129" s="398"/>
      <c r="AC129" s="398"/>
      <c r="AD129" s="398"/>
      <c r="AE129" s="398"/>
      <c r="AF129" s="398"/>
      <c r="AG129" s="398"/>
      <c r="AH129" s="398"/>
      <c r="AI129" s="398"/>
      <c r="AJ129" s="398"/>
      <c r="AK129" s="398"/>
      <c r="AL129" s="398"/>
      <c r="AM129" s="376"/>
      <c r="AN129" s="398"/>
      <c r="AO129" s="398"/>
      <c r="AP129" s="504"/>
      <c r="AQ129" s="851"/>
    </row>
    <row r="130" spans="1:43" ht="11.25" customHeight="1" x14ac:dyDescent="0.2">
      <c r="A130" s="395"/>
      <c r="B130" s="377" t="s">
        <v>3179</v>
      </c>
      <c r="C130" s="374"/>
      <c r="D130" s="395"/>
      <c r="E130" s="470" t="str">
        <f ca="1">VLOOKUP(INDIRECT(ADDRESS(ROW(),COLUMN()-3)),Language_Translations,MATCH(Language_Selected,Language_Options,0),FALSE)</f>
        <v xml:space="preserve">Over the past two planting seasons, did you rotate maize with another crop planted in the same plot area? </v>
      </c>
      <c r="F130" s="470"/>
      <c r="G130" s="470"/>
      <c r="H130" s="470"/>
      <c r="I130" s="470"/>
      <c r="J130" s="470"/>
      <c r="K130" s="470"/>
      <c r="L130" s="470"/>
      <c r="M130" s="470"/>
      <c r="N130" s="470"/>
      <c r="O130" s="470"/>
      <c r="P130" s="470"/>
      <c r="Q130" s="470"/>
      <c r="R130" s="470"/>
      <c r="S130" s="470"/>
      <c r="T130" s="470"/>
      <c r="U130" s="374"/>
      <c r="V130" s="395"/>
      <c r="W130" s="347" t="s">
        <v>1731</v>
      </c>
      <c r="Y130" s="378" t="s">
        <v>7</v>
      </c>
      <c r="Z130" s="378"/>
      <c r="AA130" s="378"/>
      <c r="AB130" s="378"/>
      <c r="AC130" s="378"/>
      <c r="AD130" s="378"/>
      <c r="AE130" s="378"/>
      <c r="AF130" s="378"/>
      <c r="AG130" s="378"/>
      <c r="AH130" s="378"/>
      <c r="AI130" s="378"/>
      <c r="AJ130" s="378"/>
      <c r="AK130" s="378"/>
      <c r="AL130" s="644" t="s">
        <v>1778</v>
      </c>
      <c r="AM130" s="374"/>
      <c r="AQ130" s="846"/>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2482</v>
      </c>
      <c r="Y131" s="378"/>
      <c r="Z131" s="378"/>
      <c r="AA131" s="378"/>
      <c r="AB131" s="378"/>
      <c r="AC131" s="378"/>
      <c r="AD131" s="378"/>
      <c r="AE131" s="378"/>
      <c r="AF131" s="378"/>
      <c r="AG131" s="378"/>
      <c r="AH131" s="378"/>
      <c r="AI131" s="378"/>
      <c r="AJ131" s="378" t="s">
        <v>7</v>
      </c>
      <c r="AK131" s="378"/>
      <c r="AL131" s="644" t="s">
        <v>1783</v>
      </c>
      <c r="AM131" s="374"/>
      <c r="AP131" s="586"/>
      <c r="AQ131" s="721"/>
    </row>
    <row r="132" spans="1:43" ht="11.25" customHeight="1" x14ac:dyDescent="0.2">
      <c r="A132" s="395"/>
      <c r="B132" s="347"/>
      <c r="C132" s="374"/>
      <c r="D132" s="395"/>
      <c r="E132" s="470"/>
      <c r="F132" s="470"/>
      <c r="G132" s="470"/>
      <c r="H132" s="470"/>
      <c r="I132" s="470"/>
      <c r="J132" s="470"/>
      <c r="K132" s="470"/>
      <c r="L132" s="470"/>
      <c r="M132" s="470"/>
      <c r="N132" s="470"/>
      <c r="O132" s="470"/>
      <c r="P132" s="470"/>
      <c r="Q132" s="470"/>
      <c r="R132" s="470"/>
      <c r="S132" s="470"/>
      <c r="T132" s="470"/>
      <c r="U132" s="374"/>
      <c r="V132" s="395"/>
      <c r="W132" s="347" t="s">
        <v>2483</v>
      </c>
      <c r="Y132" s="378"/>
      <c r="Z132" s="378"/>
      <c r="AA132" s="378"/>
      <c r="AB132" s="378"/>
      <c r="AC132" s="378"/>
      <c r="AD132" s="378"/>
      <c r="AE132" s="378"/>
      <c r="AF132" s="378" t="s">
        <v>7</v>
      </c>
      <c r="AG132" s="378"/>
      <c r="AH132" s="378"/>
      <c r="AI132" s="378"/>
      <c r="AJ132" s="378"/>
      <c r="AK132" s="378"/>
      <c r="AL132" s="644">
        <v>3</v>
      </c>
      <c r="AM132" s="374"/>
      <c r="AP132" s="607" t="s">
        <v>3181</v>
      </c>
      <c r="AQ132" s="721"/>
    </row>
    <row r="133" spans="1:43"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1784</v>
      </c>
      <c r="Y133" s="378"/>
      <c r="Z133" s="378"/>
      <c r="AA133" s="378"/>
      <c r="AB133" s="378" t="s">
        <v>7</v>
      </c>
      <c r="AC133" s="378"/>
      <c r="AD133" s="378"/>
      <c r="AE133" s="378"/>
      <c r="AF133" s="378"/>
      <c r="AG133" s="378"/>
      <c r="AH133" s="378"/>
      <c r="AI133" s="378"/>
      <c r="AJ133" s="378"/>
      <c r="AK133" s="378"/>
      <c r="AL133" s="644">
        <v>8</v>
      </c>
      <c r="AM133" s="374"/>
      <c r="AP133" s="586"/>
      <c r="AQ133" s="721"/>
    </row>
    <row r="134" spans="1:43" ht="6" customHeight="1" x14ac:dyDescent="0.2">
      <c r="A134" s="395"/>
      <c r="B134" s="347"/>
      <c r="C134" s="374"/>
      <c r="D134" s="395"/>
      <c r="E134" s="476"/>
      <c r="F134" s="476"/>
      <c r="G134" s="476"/>
      <c r="H134" s="476"/>
      <c r="I134" s="476"/>
      <c r="J134" s="476"/>
      <c r="K134" s="476"/>
      <c r="L134" s="476"/>
      <c r="M134" s="476"/>
      <c r="N134" s="476"/>
      <c r="O134" s="476"/>
      <c r="P134" s="476"/>
      <c r="Q134" s="476"/>
      <c r="R134" s="476"/>
      <c r="S134" s="476"/>
      <c r="T134" s="476"/>
      <c r="U134" s="374"/>
      <c r="V134" s="395"/>
      <c r="Y134" s="378"/>
      <c r="Z134" s="378"/>
      <c r="AA134" s="378"/>
      <c r="AB134" s="378"/>
      <c r="AC134" s="378"/>
      <c r="AD134" s="378"/>
      <c r="AE134" s="378"/>
      <c r="AF134" s="378"/>
      <c r="AG134" s="378"/>
      <c r="AH134" s="378"/>
      <c r="AI134" s="378"/>
      <c r="AJ134" s="378"/>
      <c r="AK134" s="378"/>
      <c r="AL134" s="378"/>
      <c r="AM134" s="374"/>
      <c r="AQ134" s="846"/>
    </row>
    <row r="135" spans="1:43" ht="6" customHeight="1" x14ac:dyDescent="0.2">
      <c r="A135" s="375"/>
      <c r="B135" s="398"/>
      <c r="C135" s="376"/>
      <c r="D135" s="375"/>
      <c r="E135" s="398"/>
      <c r="F135" s="398"/>
      <c r="G135" s="398"/>
      <c r="H135" s="398"/>
      <c r="I135" s="398"/>
      <c r="J135" s="398"/>
      <c r="K135" s="398"/>
      <c r="L135" s="398"/>
      <c r="M135" s="398"/>
      <c r="N135" s="398"/>
      <c r="O135" s="398"/>
      <c r="P135" s="398"/>
      <c r="Q135" s="398"/>
      <c r="R135" s="398"/>
      <c r="S135" s="398"/>
      <c r="T135" s="398"/>
      <c r="U135" s="376"/>
      <c r="V135" s="375"/>
      <c r="W135" s="398"/>
      <c r="X135" s="398"/>
      <c r="Y135" s="398"/>
      <c r="Z135" s="398"/>
      <c r="AA135" s="398"/>
      <c r="AB135" s="398"/>
      <c r="AC135" s="398"/>
      <c r="AD135" s="398"/>
      <c r="AE135" s="398"/>
      <c r="AF135" s="398"/>
      <c r="AG135" s="398"/>
      <c r="AH135" s="398"/>
      <c r="AI135" s="398"/>
      <c r="AJ135" s="398"/>
      <c r="AK135" s="398"/>
      <c r="AL135" s="398"/>
      <c r="AM135" s="376"/>
      <c r="AN135" s="398"/>
      <c r="AO135" s="398"/>
      <c r="AP135" s="504"/>
      <c r="AQ135" s="851"/>
    </row>
    <row r="136" spans="1:43" ht="11.25" customHeight="1" x14ac:dyDescent="0.2">
      <c r="A136" s="395"/>
      <c r="B136" s="377" t="s">
        <v>3180</v>
      </c>
      <c r="C136" s="374"/>
      <c r="D136" s="395"/>
      <c r="E136" s="470" t="str">
        <f ca="1">VLOOKUP(INDIRECT(ADDRESS(ROW(),COLUMN()-3)),Language_Translations,MATCH(Language_Selected,Language_Options,0),FALSE)</f>
        <v>What was cultivated in the plot in the season before you planted the maize? 
SELECT ALL THAT APPLY</v>
      </c>
      <c r="F136" s="470"/>
      <c r="G136" s="470"/>
      <c r="H136" s="470"/>
      <c r="I136" s="470"/>
      <c r="J136" s="470"/>
      <c r="K136" s="470"/>
      <c r="L136" s="470"/>
      <c r="M136" s="470"/>
      <c r="N136" s="470"/>
      <c r="O136" s="470"/>
      <c r="P136" s="470"/>
      <c r="Q136" s="470"/>
      <c r="R136" s="470"/>
      <c r="S136" s="470"/>
      <c r="T136" s="470"/>
      <c r="U136" s="374"/>
      <c r="V136" s="395"/>
      <c r="W136" s="347" t="s">
        <v>2476</v>
      </c>
      <c r="AA136" s="378" t="s">
        <v>7</v>
      </c>
      <c r="AB136" s="378"/>
      <c r="AC136" s="378"/>
      <c r="AD136" s="378"/>
      <c r="AE136" s="378"/>
      <c r="AF136" s="378"/>
      <c r="AG136" s="378"/>
      <c r="AH136" s="378"/>
      <c r="AI136" s="378"/>
      <c r="AJ136" s="378"/>
      <c r="AK136" s="378"/>
      <c r="AL136" s="347" t="s">
        <v>784</v>
      </c>
      <c r="AM136" s="374"/>
      <c r="AQ136" s="374"/>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2477</v>
      </c>
      <c r="Y137" s="378"/>
      <c r="Z137" s="378"/>
      <c r="AA137" s="378" t="s">
        <v>7</v>
      </c>
      <c r="AB137" s="378"/>
      <c r="AC137" s="378"/>
      <c r="AD137" s="378"/>
      <c r="AE137" s="378"/>
      <c r="AF137" s="378"/>
      <c r="AG137" s="378"/>
      <c r="AH137" s="378"/>
      <c r="AI137" s="378"/>
      <c r="AJ137" s="378"/>
      <c r="AK137" s="378"/>
      <c r="AL137" s="347" t="s">
        <v>786</v>
      </c>
      <c r="AM137" s="374"/>
      <c r="AQ137" s="846"/>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V138" s="395"/>
      <c r="W138" s="359" t="s">
        <v>2478</v>
      </c>
      <c r="X138" s="359"/>
      <c r="Y138" s="359"/>
      <c r="Z138" s="359"/>
      <c r="AA138" s="378" t="s">
        <v>7</v>
      </c>
      <c r="AB138" s="378"/>
      <c r="AC138" s="378"/>
      <c r="AD138" s="378"/>
      <c r="AE138" s="378"/>
      <c r="AF138" s="378"/>
      <c r="AG138" s="378"/>
      <c r="AH138" s="378"/>
      <c r="AI138" s="378"/>
      <c r="AJ138" s="378"/>
      <c r="AK138" s="378"/>
      <c r="AL138" s="347" t="s">
        <v>788</v>
      </c>
      <c r="AM138" s="374"/>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V139" s="395"/>
      <c r="W139" s="347" t="s">
        <v>2479</v>
      </c>
      <c r="Y139" s="378"/>
      <c r="Z139" s="378"/>
      <c r="AA139" s="378" t="s">
        <v>7</v>
      </c>
      <c r="AB139" s="378"/>
      <c r="AC139" s="378"/>
      <c r="AD139" s="378"/>
      <c r="AE139" s="378"/>
      <c r="AF139" s="378"/>
      <c r="AG139" s="378"/>
      <c r="AH139" s="378"/>
      <c r="AI139" s="378"/>
      <c r="AJ139" s="378"/>
      <c r="AK139" s="378"/>
      <c r="AL139" s="347" t="s">
        <v>790</v>
      </c>
      <c r="AM139" s="374"/>
      <c r="AQ139" s="846"/>
    </row>
    <row r="140" spans="1:43" ht="11.25" customHeight="1" x14ac:dyDescent="0.2">
      <c r="A140" s="395"/>
      <c r="B140" s="347"/>
      <c r="C140" s="374"/>
      <c r="D140" s="395"/>
      <c r="E140" s="470"/>
      <c r="F140" s="470"/>
      <c r="G140" s="470"/>
      <c r="H140" s="470"/>
      <c r="I140" s="470"/>
      <c r="J140" s="470"/>
      <c r="K140" s="470"/>
      <c r="L140" s="470"/>
      <c r="M140" s="470"/>
      <c r="N140" s="470"/>
      <c r="O140" s="470"/>
      <c r="P140" s="470"/>
      <c r="Q140" s="470"/>
      <c r="R140" s="470"/>
      <c r="S140" s="470"/>
      <c r="T140" s="470"/>
      <c r="U140" s="374"/>
      <c r="V140" s="395"/>
      <c r="W140" s="347" t="s">
        <v>2480</v>
      </c>
      <c r="Y140" s="378"/>
      <c r="Z140" s="378"/>
      <c r="AA140" s="378" t="s">
        <v>7</v>
      </c>
      <c r="AB140" s="378"/>
      <c r="AC140" s="378"/>
      <c r="AD140" s="378"/>
      <c r="AE140" s="378"/>
      <c r="AF140" s="378"/>
      <c r="AG140" s="378"/>
      <c r="AH140" s="378"/>
      <c r="AI140" s="378"/>
      <c r="AJ140" s="378"/>
      <c r="AK140" s="378"/>
      <c r="AL140" s="347" t="s">
        <v>792</v>
      </c>
      <c r="AM140" s="374"/>
      <c r="AQ140" s="846"/>
    </row>
    <row r="141" spans="1:43"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374"/>
      <c r="V141" s="395"/>
      <c r="W141" s="359" t="s">
        <v>2481</v>
      </c>
      <c r="X141" s="359"/>
      <c r="Y141" s="359"/>
      <c r="Z141" s="359"/>
      <c r="AA141" s="378" t="s">
        <v>7</v>
      </c>
      <c r="AB141" s="378"/>
      <c r="AC141" s="378"/>
      <c r="AD141" s="378"/>
      <c r="AE141" s="378"/>
      <c r="AF141" s="378"/>
      <c r="AG141" s="378"/>
      <c r="AH141" s="378"/>
      <c r="AI141" s="378"/>
      <c r="AJ141" s="378"/>
      <c r="AK141" s="378"/>
      <c r="AL141" s="347" t="s">
        <v>794</v>
      </c>
      <c r="AM141" s="374"/>
      <c r="AQ141" s="846"/>
    </row>
    <row r="142" spans="1:43" ht="11.25" customHeight="1"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374"/>
      <c r="V142" s="395"/>
      <c r="Y142" s="378"/>
      <c r="Z142" s="378"/>
      <c r="AA142" s="378"/>
      <c r="AB142" s="378"/>
      <c r="AC142" s="378"/>
      <c r="AD142" s="378"/>
      <c r="AE142" s="378"/>
      <c r="AF142" s="378"/>
      <c r="AM142" s="374"/>
      <c r="AQ142" s="846"/>
    </row>
    <row r="143" spans="1:43" ht="11.25" customHeight="1" x14ac:dyDescent="0.2">
      <c r="A143" s="395"/>
      <c r="B143" s="347"/>
      <c r="C143" s="374"/>
      <c r="D143" s="395"/>
      <c r="E143" s="475"/>
      <c r="F143" s="475"/>
      <c r="G143" s="475"/>
      <c r="H143" s="475"/>
      <c r="I143" s="475"/>
      <c r="J143" s="475"/>
      <c r="K143" s="475"/>
      <c r="L143" s="475"/>
      <c r="M143" s="475"/>
      <c r="N143" s="475"/>
      <c r="O143" s="475"/>
      <c r="P143" s="475"/>
      <c r="Q143" s="475"/>
      <c r="R143" s="475"/>
      <c r="S143" s="475"/>
      <c r="T143" s="475"/>
      <c r="U143" s="374"/>
      <c r="V143" s="395"/>
      <c r="W143" s="347" t="s">
        <v>2211</v>
      </c>
      <c r="Y143" s="378"/>
      <c r="Z143" s="378"/>
      <c r="AA143" s="378"/>
      <c r="AB143" s="378"/>
      <c r="AC143" s="378"/>
      <c r="AD143" s="378"/>
      <c r="AE143" s="378"/>
      <c r="AF143" s="378"/>
      <c r="AI143" s="378"/>
      <c r="AJ143" s="378"/>
      <c r="AK143" s="378"/>
      <c r="AL143" s="347" t="s">
        <v>830</v>
      </c>
      <c r="AM143" s="374"/>
      <c r="AQ143" s="846"/>
    </row>
    <row r="144" spans="1:43" ht="6" customHeight="1" x14ac:dyDescent="0.2">
      <c r="A144" s="379"/>
      <c r="B144" s="381"/>
      <c r="C144" s="380"/>
      <c r="D144" s="379"/>
      <c r="E144" s="510"/>
      <c r="F144" s="510"/>
      <c r="G144" s="510"/>
      <c r="H144" s="510"/>
      <c r="I144" s="510"/>
      <c r="J144" s="510"/>
      <c r="K144" s="510"/>
      <c r="L144" s="510"/>
      <c r="M144" s="510"/>
      <c r="N144" s="510"/>
      <c r="O144" s="510"/>
      <c r="P144" s="510"/>
      <c r="Q144" s="510"/>
      <c r="R144" s="510"/>
      <c r="S144" s="510"/>
      <c r="T144" s="510"/>
      <c r="U144" s="380"/>
      <c r="V144" s="379"/>
      <c r="W144" s="381"/>
      <c r="X144" s="381"/>
      <c r="Y144" s="619"/>
      <c r="Z144" s="619"/>
      <c r="AA144" s="619"/>
      <c r="AB144" s="619"/>
      <c r="AC144" s="619"/>
      <c r="AD144" s="619"/>
      <c r="AE144" s="619"/>
      <c r="AF144" s="619"/>
      <c r="AG144" s="619"/>
      <c r="AH144" s="619"/>
      <c r="AI144" s="619"/>
      <c r="AJ144" s="619"/>
      <c r="AK144" s="619"/>
      <c r="AL144" s="619"/>
      <c r="AM144" s="380"/>
      <c r="AN144" s="381"/>
      <c r="AO144" s="381"/>
      <c r="AP144" s="412"/>
      <c r="AQ144" s="847"/>
    </row>
    <row r="145" spans="1:43" ht="6" customHeight="1" x14ac:dyDescent="0.2">
      <c r="A145" s="375"/>
      <c r="B145" s="398"/>
      <c r="C145" s="376"/>
      <c r="D145" s="375"/>
      <c r="E145" s="398"/>
      <c r="F145" s="398"/>
      <c r="G145" s="398"/>
      <c r="H145" s="398"/>
      <c r="I145" s="398"/>
      <c r="J145" s="398"/>
      <c r="K145" s="398"/>
      <c r="L145" s="398"/>
      <c r="M145" s="398"/>
      <c r="N145" s="398"/>
      <c r="O145" s="398"/>
      <c r="P145" s="398"/>
      <c r="Q145" s="398"/>
      <c r="R145" s="398"/>
      <c r="S145" s="398"/>
      <c r="T145" s="398"/>
      <c r="U145" s="376"/>
      <c r="V145" s="375"/>
      <c r="W145" s="398"/>
      <c r="X145" s="398"/>
      <c r="Y145" s="398"/>
      <c r="Z145" s="398"/>
      <c r="AA145" s="398"/>
      <c r="AB145" s="398"/>
      <c r="AC145" s="398"/>
      <c r="AD145" s="398"/>
      <c r="AE145" s="398"/>
      <c r="AF145" s="398"/>
      <c r="AG145" s="398"/>
      <c r="AH145" s="398"/>
      <c r="AI145" s="398"/>
      <c r="AJ145" s="398"/>
      <c r="AK145" s="398"/>
      <c r="AL145" s="398"/>
      <c r="AM145" s="376"/>
      <c r="AN145" s="398"/>
      <c r="AO145" s="398"/>
      <c r="AP145" s="504"/>
      <c r="AQ145" s="851"/>
    </row>
    <row r="146" spans="1:43" ht="11.25" customHeight="1" x14ac:dyDescent="0.2">
      <c r="A146" s="395"/>
      <c r="B146" s="377" t="s">
        <v>3181</v>
      </c>
      <c r="C146" s="374"/>
      <c r="D146" s="395"/>
      <c r="E146"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maize in the past year?</v>
      </c>
      <c r="F146" s="470"/>
      <c r="G146" s="470"/>
      <c r="H146" s="470"/>
      <c r="I146" s="470"/>
      <c r="J146" s="470"/>
      <c r="K146" s="470"/>
      <c r="L146" s="470"/>
      <c r="M146" s="470"/>
      <c r="N146" s="470"/>
      <c r="O146" s="470"/>
      <c r="P146" s="470"/>
      <c r="Q146" s="470"/>
      <c r="R146" s="470"/>
      <c r="S146" s="470"/>
      <c r="T146" s="470"/>
      <c r="U146" s="374"/>
      <c r="V146" s="395"/>
      <c r="AM146" s="374"/>
      <c r="AQ146" s="846"/>
    </row>
    <row r="147" spans="1:43" ht="11.25" customHeight="1" x14ac:dyDescent="0.2">
      <c r="A147" s="395"/>
      <c r="B147" s="377"/>
      <c r="C147" s="374"/>
      <c r="D147" s="395"/>
      <c r="E147" s="470"/>
      <c r="F147" s="470"/>
      <c r="G147" s="470"/>
      <c r="H147" s="470"/>
      <c r="I147" s="470"/>
      <c r="J147" s="470"/>
      <c r="K147" s="470"/>
      <c r="L147" s="470"/>
      <c r="M147" s="470"/>
      <c r="N147" s="470"/>
      <c r="O147" s="470"/>
      <c r="P147" s="470"/>
      <c r="Q147" s="470"/>
      <c r="R147" s="470"/>
      <c r="S147" s="470"/>
      <c r="T147" s="470"/>
      <c r="U147" s="374"/>
      <c r="V147" s="395"/>
      <c r="Y147" s="378"/>
      <c r="Z147" s="378"/>
      <c r="AA147" s="378"/>
      <c r="AB147" s="378"/>
      <c r="AC147" s="378"/>
      <c r="AD147" s="378"/>
      <c r="AE147" s="378"/>
      <c r="AF147" s="378"/>
      <c r="AG147" s="378"/>
      <c r="AH147" s="378"/>
      <c r="AI147" s="378"/>
      <c r="AJ147" s="378"/>
      <c r="AK147" s="378"/>
      <c r="AL147" s="644"/>
      <c r="AM147" s="374"/>
      <c r="AQ147" s="846"/>
    </row>
    <row r="148" spans="1:43" ht="11.25" customHeight="1" x14ac:dyDescent="0.2">
      <c r="A148" s="395"/>
      <c r="B148" s="377"/>
      <c r="C148" s="374"/>
      <c r="D148" s="395"/>
      <c r="E148" s="470"/>
      <c r="F148" s="470"/>
      <c r="G148" s="470"/>
      <c r="H148" s="470"/>
      <c r="I148" s="470"/>
      <c r="J148" s="470"/>
      <c r="K148" s="470"/>
      <c r="L148" s="470"/>
      <c r="M148" s="470"/>
      <c r="N148" s="470"/>
      <c r="O148" s="470"/>
      <c r="P148" s="470"/>
      <c r="Q148" s="470"/>
      <c r="R148" s="470"/>
      <c r="S148" s="470"/>
      <c r="T148" s="470"/>
      <c r="U148" s="374"/>
      <c r="V148" s="395"/>
      <c r="Y148" s="378"/>
      <c r="Z148" s="378"/>
      <c r="AA148" s="378"/>
      <c r="AB148" s="378"/>
      <c r="AC148" s="378"/>
      <c r="AD148" s="378"/>
      <c r="AE148" s="378"/>
      <c r="AF148" s="378"/>
      <c r="AG148" s="378"/>
      <c r="AH148" s="378"/>
      <c r="AI148" s="378"/>
      <c r="AJ148" s="378"/>
      <c r="AK148" s="378"/>
      <c r="AL148" s="644"/>
      <c r="AM148" s="374"/>
      <c r="AQ148" s="846"/>
    </row>
    <row r="149" spans="1:43" ht="11.25" customHeight="1" x14ac:dyDescent="0.2">
      <c r="A149" s="395"/>
      <c r="B149" s="377"/>
      <c r="C149" s="374"/>
      <c r="D149" s="395"/>
      <c r="E149" s="470"/>
      <c r="F149" s="470"/>
      <c r="G149" s="470"/>
      <c r="H149" s="470"/>
      <c r="I149" s="470"/>
      <c r="J149" s="470"/>
      <c r="K149" s="470"/>
      <c r="L149" s="470"/>
      <c r="M149" s="470"/>
      <c r="N149" s="470"/>
      <c r="O149" s="470"/>
      <c r="P149" s="470"/>
      <c r="Q149" s="470"/>
      <c r="R149" s="470"/>
      <c r="S149" s="470"/>
      <c r="T149" s="470"/>
      <c r="U149" s="374"/>
      <c r="V149" s="395"/>
      <c r="Y149" s="378"/>
      <c r="Z149" s="378"/>
      <c r="AA149" s="378"/>
      <c r="AB149" s="378"/>
      <c r="AC149" s="378"/>
      <c r="AD149" s="378"/>
      <c r="AE149" s="378"/>
      <c r="AF149" s="378"/>
      <c r="AG149" s="378"/>
      <c r="AH149" s="378"/>
      <c r="AI149" s="378"/>
      <c r="AJ149" s="378"/>
      <c r="AK149" s="378"/>
      <c r="AL149" s="644"/>
      <c r="AM149" s="374"/>
      <c r="AQ149" s="846"/>
    </row>
    <row r="150" spans="1:43" ht="11.25" customHeight="1" x14ac:dyDescent="0.2">
      <c r="A150" s="395"/>
      <c r="B150" s="377"/>
      <c r="C150" s="374"/>
      <c r="D150" s="395"/>
      <c r="E150" s="470"/>
      <c r="F150" s="470"/>
      <c r="G150" s="470"/>
      <c r="H150" s="470"/>
      <c r="I150" s="470"/>
      <c r="J150" s="470"/>
      <c r="K150" s="470"/>
      <c r="L150" s="470"/>
      <c r="M150" s="470"/>
      <c r="N150" s="470"/>
      <c r="O150" s="470"/>
      <c r="P150" s="470"/>
      <c r="Q150" s="470"/>
      <c r="R150" s="470"/>
      <c r="S150" s="470"/>
      <c r="T150" s="470"/>
      <c r="U150" s="374"/>
      <c r="V150" s="395"/>
      <c r="W150" s="347" t="s">
        <v>1731</v>
      </c>
      <c r="Y150" s="378" t="s">
        <v>7</v>
      </c>
      <c r="Z150" s="378"/>
      <c r="AA150" s="378"/>
      <c r="AB150" s="378"/>
      <c r="AC150" s="378"/>
      <c r="AD150" s="378"/>
      <c r="AE150" s="378"/>
      <c r="AF150" s="378"/>
      <c r="AG150" s="378"/>
      <c r="AH150" s="378"/>
      <c r="AI150" s="378"/>
      <c r="AJ150" s="378"/>
      <c r="AK150" s="378"/>
      <c r="AL150" s="644" t="s">
        <v>1778</v>
      </c>
      <c r="AM150" s="374"/>
      <c r="AQ150" s="846"/>
    </row>
    <row r="151" spans="1:43"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W151" s="347" t="s">
        <v>1732</v>
      </c>
      <c r="Y151" s="378" t="s">
        <v>7</v>
      </c>
      <c r="Z151" s="378"/>
      <c r="AA151" s="378"/>
      <c r="AB151" s="378"/>
      <c r="AC151" s="378"/>
      <c r="AD151" s="378"/>
      <c r="AE151" s="378"/>
      <c r="AF151" s="378"/>
      <c r="AG151" s="378"/>
      <c r="AH151" s="378"/>
      <c r="AI151" s="378"/>
      <c r="AJ151" s="378"/>
      <c r="AK151" s="378"/>
      <c r="AL151" s="644" t="s">
        <v>1783</v>
      </c>
      <c r="AM151" s="374"/>
      <c r="AN151" s="395"/>
      <c r="AP151" s="854" t="s">
        <v>3185</v>
      </c>
      <c r="AQ151" s="855"/>
    </row>
    <row r="152" spans="1:43" ht="6" customHeight="1" x14ac:dyDescent="0.2">
      <c r="A152" s="379"/>
      <c r="B152" s="711"/>
      <c r="C152" s="380"/>
      <c r="D152" s="379"/>
      <c r="E152" s="381"/>
      <c r="F152" s="381"/>
      <c r="G152" s="381"/>
      <c r="H152" s="381"/>
      <c r="I152" s="381"/>
      <c r="J152" s="381"/>
      <c r="K152" s="381"/>
      <c r="L152" s="381"/>
      <c r="M152" s="381"/>
      <c r="N152" s="381"/>
      <c r="O152" s="381"/>
      <c r="P152" s="381"/>
      <c r="Q152" s="381"/>
      <c r="R152" s="381"/>
      <c r="S152" s="381"/>
      <c r="T152" s="381"/>
      <c r="U152" s="380"/>
      <c r="V152" s="381"/>
      <c r="W152" s="381"/>
      <c r="X152" s="381"/>
      <c r="Y152" s="381"/>
      <c r="Z152" s="381"/>
      <c r="AA152" s="381"/>
      <c r="AB152" s="381"/>
      <c r="AC152" s="381"/>
      <c r="AD152" s="381"/>
      <c r="AE152" s="381"/>
      <c r="AF152" s="381"/>
      <c r="AG152" s="381"/>
      <c r="AH152" s="381"/>
      <c r="AI152" s="381"/>
      <c r="AJ152" s="381"/>
      <c r="AK152" s="381"/>
      <c r="AL152" s="590"/>
      <c r="AM152" s="380"/>
      <c r="AN152" s="381"/>
      <c r="AO152" s="381"/>
      <c r="AP152" s="412"/>
      <c r="AQ152" s="847"/>
    </row>
    <row r="153" spans="1:43" ht="6" customHeight="1" x14ac:dyDescent="0.2">
      <c r="A153" s="375"/>
      <c r="B153" s="398"/>
      <c r="C153" s="376"/>
      <c r="D153" s="375"/>
      <c r="E153" s="398"/>
      <c r="F153" s="398"/>
      <c r="G153" s="398"/>
      <c r="H153" s="398"/>
      <c r="I153" s="398"/>
      <c r="J153" s="398"/>
      <c r="K153" s="398"/>
      <c r="L153" s="398"/>
      <c r="M153" s="398"/>
      <c r="N153" s="398"/>
      <c r="O153" s="398"/>
      <c r="P153" s="398"/>
      <c r="Q153" s="398"/>
      <c r="R153" s="398"/>
      <c r="S153" s="398"/>
      <c r="T153" s="398"/>
      <c r="U153" s="376"/>
      <c r="V153" s="375"/>
      <c r="W153" s="398"/>
      <c r="X153" s="398"/>
      <c r="Y153" s="398"/>
      <c r="Z153" s="398"/>
      <c r="AA153" s="398"/>
      <c r="AB153" s="398"/>
      <c r="AC153" s="398"/>
      <c r="AD153" s="398"/>
      <c r="AE153" s="398"/>
      <c r="AF153" s="398"/>
      <c r="AG153" s="398"/>
      <c r="AH153" s="398"/>
      <c r="AI153" s="398"/>
      <c r="AJ153" s="398"/>
      <c r="AK153" s="398"/>
      <c r="AL153" s="647"/>
      <c r="AM153" s="376"/>
      <c r="AN153" s="398"/>
      <c r="AO153" s="398"/>
      <c r="AP153" s="504"/>
      <c r="AQ153" s="851"/>
    </row>
    <row r="154" spans="1:43" ht="11.25" customHeight="1" x14ac:dyDescent="0.2">
      <c r="A154" s="395"/>
      <c r="B154" s="377" t="s">
        <v>3182</v>
      </c>
      <c r="C154" s="374"/>
      <c r="D154" s="395"/>
      <c r="E154" s="470" t="str">
        <f ca="1">VLOOKUP(INDIRECT(ADDRESS(ROW(),COLUMN()-3)),Language_Translations,MATCH(Language_Selected,Language_Options,0),FALSE)</f>
        <v>At which times did you apply fertilizer to the maize?
SELECT ALL THAT APPLY</v>
      </c>
      <c r="F154" s="470"/>
      <c r="G154" s="470"/>
      <c r="H154" s="470"/>
      <c r="I154" s="470"/>
      <c r="J154" s="470"/>
      <c r="K154" s="470"/>
      <c r="L154" s="470"/>
      <c r="M154" s="470"/>
      <c r="N154" s="470"/>
      <c r="O154" s="470"/>
      <c r="P154" s="470"/>
      <c r="Q154" s="470"/>
      <c r="R154" s="470"/>
      <c r="S154" s="470"/>
      <c r="T154" s="470"/>
      <c r="U154" s="374"/>
      <c r="V154" s="395"/>
      <c r="W154" s="347" t="s">
        <v>2484</v>
      </c>
      <c r="Y154" s="378"/>
      <c r="Z154" s="378"/>
      <c r="AA154" s="378" t="s">
        <v>7</v>
      </c>
      <c r="AB154" s="378"/>
      <c r="AC154" s="378"/>
      <c r="AD154" s="378"/>
      <c r="AE154" s="378"/>
      <c r="AF154" s="378"/>
      <c r="AG154" s="378"/>
      <c r="AH154" s="378"/>
      <c r="AI154" s="378"/>
      <c r="AJ154" s="378"/>
      <c r="AK154" s="378"/>
      <c r="AL154" s="644" t="s">
        <v>784</v>
      </c>
      <c r="AM154" s="374"/>
      <c r="AQ154" s="846"/>
    </row>
    <row r="155" spans="1:43" ht="11.25" customHeight="1" x14ac:dyDescent="0.2">
      <c r="A155" s="395"/>
      <c r="B155" s="377"/>
      <c r="C155" s="374"/>
      <c r="D155" s="395"/>
      <c r="E155" s="470"/>
      <c r="F155" s="470"/>
      <c r="G155" s="470"/>
      <c r="H155" s="470"/>
      <c r="I155" s="470"/>
      <c r="J155" s="470"/>
      <c r="K155" s="470"/>
      <c r="L155" s="470"/>
      <c r="M155" s="470"/>
      <c r="N155" s="470"/>
      <c r="O155" s="470"/>
      <c r="P155" s="470"/>
      <c r="Q155" s="470"/>
      <c r="R155" s="470"/>
      <c r="S155" s="470"/>
      <c r="T155" s="470"/>
      <c r="U155" s="374"/>
      <c r="V155" s="395"/>
      <c r="W155" s="347" t="s">
        <v>2485</v>
      </c>
      <c r="Y155" s="378"/>
      <c r="Z155" s="378"/>
      <c r="AA155" s="378"/>
      <c r="AB155" s="378"/>
      <c r="AC155" s="378"/>
      <c r="AD155" s="378"/>
      <c r="AE155" s="378"/>
      <c r="AF155" s="378" t="s">
        <v>7</v>
      </c>
      <c r="AG155" s="378"/>
      <c r="AH155" s="378"/>
      <c r="AI155" s="378"/>
      <c r="AJ155" s="378"/>
      <c r="AK155" s="378"/>
      <c r="AL155" s="644" t="s">
        <v>786</v>
      </c>
      <c r="AM155" s="374"/>
      <c r="AQ155" s="846"/>
    </row>
    <row r="156" spans="1:43" ht="11.25" customHeight="1" x14ac:dyDescent="0.2">
      <c r="A156" s="395"/>
      <c r="B156" s="347"/>
      <c r="C156" s="374"/>
      <c r="D156" s="395"/>
      <c r="E156" s="470"/>
      <c r="F156" s="470"/>
      <c r="G156" s="470"/>
      <c r="H156" s="470"/>
      <c r="I156" s="470"/>
      <c r="J156" s="470"/>
      <c r="K156" s="470"/>
      <c r="L156" s="470"/>
      <c r="M156" s="470"/>
      <c r="N156" s="470"/>
      <c r="O156" s="470"/>
      <c r="P156" s="470"/>
      <c r="Q156" s="470"/>
      <c r="R156" s="470"/>
      <c r="S156" s="470"/>
      <c r="T156" s="470"/>
      <c r="U156" s="374"/>
      <c r="V156" s="395"/>
      <c r="W156" s="347" t="s">
        <v>2486</v>
      </c>
      <c r="Y156" s="378"/>
      <c r="Z156" s="378"/>
      <c r="AA156" s="378" t="s">
        <v>7</v>
      </c>
      <c r="AB156" s="378"/>
      <c r="AC156" s="378"/>
      <c r="AD156" s="378"/>
      <c r="AE156" s="378"/>
      <c r="AF156" s="378"/>
      <c r="AG156" s="378"/>
      <c r="AH156" s="378"/>
      <c r="AI156" s="378"/>
      <c r="AJ156" s="378"/>
      <c r="AK156" s="378"/>
      <c r="AL156" s="644" t="s">
        <v>788</v>
      </c>
      <c r="AM156" s="374"/>
      <c r="AQ156" s="846"/>
    </row>
    <row r="157" spans="1:43" ht="11.25" customHeight="1" x14ac:dyDescent="0.2">
      <c r="A157" s="395"/>
      <c r="B157" s="347"/>
      <c r="C157" s="374"/>
      <c r="D157" s="395"/>
      <c r="E157" s="470"/>
      <c r="F157" s="470"/>
      <c r="G157" s="470"/>
      <c r="H157" s="470"/>
      <c r="I157" s="470"/>
      <c r="J157" s="470"/>
      <c r="K157" s="470"/>
      <c r="L157" s="470"/>
      <c r="M157" s="470"/>
      <c r="N157" s="470"/>
      <c r="O157" s="470"/>
      <c r="P157" s="470"/>
      <c r="Q157" s="470"/>
      <c r="R157" s="470"/>
      <c r="S157" s="470"/>
      <c r="T157" s="470"/>
      <c r="U157" s="374"/>
      <c r="V157" s="395"/>
      <c r="Y157" s="378"/>
      <c r="Z157" s="378"/>
      <c r="AA157" s="378"/>
      <c r="AB157" s="378"/>
      <c r="AC157" s="378"/>
      <c r="AD157" s="378"/>
      <c r="AE157" s="378"/>
      <c r="AF157" s="378"/>
      <c r="AG157" s="378"/>
      <c r="AH157" s="378"/>
      <c r="AI157" s="378"/>
      <c r="AJ157" s="378"/>
      <c r="AK157" s="378"/>
      <c r="AL157" s="644"/>
      <c r="AM157" s="374"/>
      <c r="AQ157" s="846"/>
    </row>
    <row r="158" spans="1:43" ht="11.25" customHeight="1"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V158" s="395"/>
      <c r="W158" s="347" t="s">
        <v>2049</v>
      </c>
      <c r="Y158" s="378"/>
      <c r="Z158" s="378"/>
      <c r="AA158" s="378"/>
      <c r="AB158" s="378"/>
      <c r="AC158" s="378"/>
      <c r="AD158" s="378"/>
      <c r="AE158" s="378"/>
      <c r="AF158" s="378"/>
      <c r="AG158" s="378"/>
      <c r="AH158" s="378"/>
      <c r="AI158" s="378"/>
      <c r="AJ158" s="378"/>
      <c r="AK158" s="378"/>
      <c r="AL158" s="644" t="s">
        <v>830</v>
      </c>
      <c r="AM158" s="374"/>
      <c r="AQ158" s="846"/>
    </row>
    <row r="159" spans="1:43" ht="6" customHeight="1" x14ac:dyDescent="0.2">
      <c r="A159" s="379"/>
      <c r="B159" s="711"/>
      <c r="C159" s="380"/>
      <c r="D159" s="379"/>
      <c r="E159" s="381"/>
      <c r="F159" s="381"/>
      <c r="G159" s="381"/>
      <c r="H159" s="381"/>
      <c r="I159" s="381"/>
      <c r="J159" s="381"/>
      <c r="K159" s="381"/>
      <c r="L159" s="381"/>
      <c r="M159" s="381"/>
      <c r="N159" s="381"/>
      <c r="O159" s="381"/>
      <c r="P159" s="381"/>
      <c r="Q159" s="381"/>
      <c r="R159" s="381"/>
      <c r="S159" s="381"/>
      <c r="T159" s="381"/>
      <c r="U159" s="380"/>
      <c r="V159" s="381"/>
      <c r="W159" s="381"/>
      <c r="X159" s="381"/>
      <c r="Y159" s="381"/>
      <c r="Z159" s="381"/>
      <c r="AA159" s="381"/>
      <c r="AB159" s="381"/>
      <c r="AC159" s="381"/>
      <c r="AD159" s="381"/>
      <c r="AE159" s="381"/>
      <c r="AF159" s="381"/>
      <c r="AG159" s="381"/>
      <c r="AH159" s="381"/>
      <c r="AI159" s="381"/>
      <c r="AJ159" s="381"/>
      <c r="AK159" s="381"/>
      <c r="AL159" s="590"/>
      <c r="AM159" s="380"/>
      <c r="AN159" s="381"/>
      <c r="AO159" s="381"/>
      <c r="AP159" s="412"/>
      <c r="AQ159" s="847"/>
    </row>
    <row r="160" spans="1:43" ht="6" customHeight="1" x14ac:dyDescent="0.2">
      <c r="A160" s="375"/>
      <c r="B160" s="398"/>
      <c r="C160" s="376"/>
      <c r="D160" s="375"/>
      <c r="E160" s="398"/>
      <c r="F160" s="398"/>
      <c r="G160" s="398"/>
      <c r="H160" s="398"/>
      <c r="I160" s="398"/>
      <c r="J160" s="398"/>
      <c r="K160" s="398"/>
      <c r="L160" s="398"/>
      <c r="M160" s="398"/>
      <c r="N160" s="398"/>
      <c r="O160" s="398"/>
      <c r="P160" s="398"/>
      <c r="Q160" s="398"/>
      <c r="R160" s="398"/>
      <c r="S160" s="398"/>
      <c r="T160" s="398"/>
      <c r="U160" s="376"/>
      <c r="V160" s="375"/>
      <c r="W160" s="398"/>
      <c r="X160" s="398"/>
      <c r="Y160" s="398"/>
      <c r="Z160" s="398"/>
      <c r="AA160" s="398"/>
      <c r="AB160" s="398"/>
      <c r="AC160" s="398"/>
      <c r="AD160" s="398"/>
      <c r="AE160" s="398"/>
      <c r="AF160" s="398"/>
      <c r="AG160" s="398"/>
      <c r="AH160" s="398"/>
      <c r="AI160" s="398"/>
      <c r="AJ160" s="398"/>
      <c r="AK160" s="398"/>
      <c r="AL160" s="647"/>
      <c r="AM160" s="376"/>
      <c r="AN160" s="398"/>
      <c r="AO160" s="398"/>
      <c r="AP160" s="504"/>
      <c r="AQ160" s="851"/>
    </row>
    <row r="161" spans="1:43" ht="11.25" customHeight="1" x14ac:dyDescent="0.2">
      <c r="A161" s="395"/>
      <c r="B161" s="377" t="s">
        <v>3183</v>
      </c>
      <c r="C161" s="374"/>
      <c r="D161" s="395"/>
      <c r="E161" s="470" t="str">
        <f ca="1">VLOOKUP(INDIRECT(ADDRESS(ROW(),COLUMN()-3)),Language_Translations,MATCH(Language_Selected,Language_Options,0),FALSE)</f>
        <v>Was the fertilizer soil-based organic, soil-based inorganic, foliar feed organic, foliar feed inorganic, or another type?
SELECT ALL THAT APPLY</v>
      </c>
      <c r="F161" s="470"/>
      <c r="G161" s="470"/>
      <c r="H161" s="470"/>
      <c r="I161" s="470"/>
      <c r="J161" s="470"/>
      <c r="K161" s="470"/>
      <c r="L161" s="470"/>
      <c r="M161" s="470"/>
      <c r="N161" s="470"/>
      <c r="O161" s="470"/>
      <c r="P161" s="470"/>
      <c r="Q161" s="470"/>
      <c r="R161" s="470"/>
      <c r="S161" s="470"/>
      <c r="T161" s="470"/>
      <c r="U161" s="374"/>
      <c r="V161" s="395"/>
      <c r="W161" s="347" t="s">
        <v>2487</v>
      </c>
      <c r="Y161" s="378"/>
      <c r="Z161" s="378"/>
      <c r="AA161" s="378"/>
      <c r="AB161" s="378"/>
      <c r="AC161" s="378"/>
      <c r="AD161" s="378"/>
      <c r="AE161" s="378" t="s">
        <v>7</v>
      </c>
      <c r="AF161" s="378"/>
      <c r="AG161" s="378"/>
      <c r="AH161" s="378"/>
      <c r="AI161" s="378"/>
      <c r="AJ161" s="378"/>
      <c r="AK161" s="378"/>
      <c r="AL161" s="644" t="s">
        <v>784</v>
      </c>
      <c r="AM161" s="374"/>
      <c r="AQ161" s="846"/>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V162" s="395"/>
      <c r="W162" s="347" t="s">
        <v>2488</v>
      </c>
      <c r="Y162" s="378"/>
      <c r="Z162" s="378"/>
      <c r="AA162" s="378"/>
      <c r="AB162" s="378"/>
      <c r="AC162" s="378"/>
      <c r="AD162" s="378"/>
      <c r="AE162" s="378"/>
      <c r="AF162" s="378" t="s">
        <v>7</v>
      </c>
      <c r="AG162" s="378"/>
      <c r="AH162" s="378"/>
      <c r="AI162" s="378"/>
      <c r="AJ162" s="378"/>
      <c r="AK162" s="378"/>
      <c r="AL162" s="644" t="s">
        <v>786</v>
      </c>
      <c r="AM162" s="374"/>
      <c r="AQ162" s="846"/>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W163" s="347" t="s">
        <v>2489</v>
      </c>
      <c r="Y163" s="378"/>
      <c r="Z163" s="378"/>
      <c r="AA163" s="378"/>
      <c r="AB163" s="378"/>
      <c r="AC163" s="378"/>
      <c r="AD163" s="378"/>
      <c r="AE163" s="378"/>
      <c r="AF163" s="378" t="s">
        <v>7</v>
      </c>
      <c r="AG163" s="378"/>
      <c r="AH163" s="378"/>
      <c r="AI163" s="378"/>
      <c r="AJ163" s="378"/>
      <c r="AK163" s="378"/>
      <c r="AL163" s="644" t="s">
        <v>788</v>
      </c>
      <c r="AM163" s="374"/>
      <c r="AQ163" s="846"/>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V164" s="395"/>
      <c r="W164" s="347" t="s">
        <v>2490</v>
      </c>
      <c r="Y164" s="378"/>
      <c r="Z164" s="378"/>
      <c r="AA164" s="378"/>
      <c r="AB164" s="378"/>
      <c r="AC164" s="378"/>
      <c r="AD164" s="378"/>
      <c r="AE164" s="378"/>
      <c r="AF164" s="378" t="s">
        <v>7</v>
      </c>
      <c r="AG164" s="378"/>
      <c r="AH164" s="378"/>
      <c r="AI164" s="378"/>
      <c r="AJ164" s="378"/>
      <c r="AK164" s="378"/>
      <c r="AL164" s="644" t="s">
        <v>790</v>
      </c>
      <c r="AM164" s="374"/>
      <c r="AQ164" s="846"/>
    </row>
    <row r="165" spans="1:43"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V165" s="395"/>
      <c r="Y165" s="378"/>
      <c r="Z165" s="378"/>
      <c r="AA165" s="378"/>
      <c r="AB165" s="378"/>
      <c r="AC165" s="378"/>
      <c r="AD165" s="378"/>
      <c r="AE165" s="378"/>
      <c r="AF165" s="378"/>
      <c r="AG165" s="378"/>
      <c r="AH165" s="378"/>
      <c r="AI165" s="378"/>
      <c r="AJ165" s="378"/>
      <c r="AK165" s="378"/>
      <c r="AL165" s="644"/>
      <c r="AM165" s="374"/>
      <c r="AQ165" s="846"/>
    </row>
    <row r="166" spans="1:43"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V166" s="395"/>
      <c r="W166" s="347" t="s">
        <v>2049</v>
      </c>
      <c r="Y166" s="378"/>
      <c r="Z166" s="378"/>
      <c r="AA166" s="378"/>
      <c r="AB166" s="378"/>
      <c r="AC166" s="378"/>
      <c r="AD166" s="378"/>
      <c r="AE166" s="378"/>
      <c r="AF166" s="378"/>
      <c r="AG166" s="378"/>
      <c r="AH166" s="378"/>
      <c r="AI166" s="378"/>
      <c r="AJ166" s="378"/>
      <c r="AK166" s="378"/>
      <c r="AL166" s="644" t="s">
        <v>830</v>
      </c>
      <c r="AM166" s="374"/>
      <c r="AQ166" s="846"/>
    </row>
    <row r="167" spans="1:43" ht="6" customHeight="1" x14ac:dyDescent="0.2">
      <c r="A167" s="379"/>
      <c r="B167" s="711"/>
      <c r="C167" s="380"/>
      <c r="D167" s="379"/>
      <c r="E167" s="381"/>
      <c r="F167" s="381"/>
      <c r="G167" s="381"/>
      <c r="H167" s="381"/>
      <c r="I167" s="381"/>
      <c r="J167" s="381"/>
      <c r="K167" s="381"/>
      <c r="L167" s="381"/>
      <c r="M167" s="381"/>
      <c r="N167" s="381"/>
      <c r="O167" s="381"/>
      <c r="P167" s="381"/>
      <c r="Q167" s="381"/>
      <c r="R167" s="381"/>
      <c r="S167" s="381"/>
      <c r="T167" s="381"/>
      <c r="U167" s="380"/>
      <c r="V167" s="381"/>
      <c r="W167" s="381"/>
      <c r="X167" s="381"/>
      <c r="Y167" s="381"/>
      <c r="Z167" s="381"/>
      <c r="AA167" s="381"/>
      <c r="AB167" s="381"/>
      <c r="AC167" s="381"/>
      <c r="AD167" s="381"/>
      <c r="AE167" s="381"/>
      <c r="AF167" s="381"/>
      <c r="AG167" s="381"/>
      <c r="AH167" s="381"/>
      <c r="AI167" s="381"/>
      <c r="AJ167" s="381"/>
      <c r="AK167" s="381"/>
      <c r="AL167" s="381"/>
      <c r="AM167" s="380"/>
      <c r="AN167" s="381"/>
      <c r="AO167" s="381"/>
      <c r="AP167" s="412"/>
      <c r="AQ167" s="847"/>
    </row>
    <row r="168" spans="1:43" ht="6" customHeight="1" x14ac:dyDescent="0.2">
      <c r="A168" s="375"/>
      <c r="B168" s="398"/>
      <c r="C168" s="376"/>
      <c r="D168" s="375"/>
      <c r="E168" s="398"/>
      <c r="F168" s="398"/>
      <c r="G168" s="398"/>
      <c r="H168" s="398"/>
      <c r="I168" s="398"/>
      <c r="J168" s="398"/>
      <c r="K168" s="398"/>
      <c r="L168" s="398"/>
      <c r="M168" s="398"/>
      <c r="N168" s="398"/>
      <c r="O168" s="398"/>
      <c r="P168" s="398"/>
      <c r="Q168" s="398"/>
      <c r="R168" s="398"/>
      <c r="S168" s="398"/>
      <c r="T168" s="398"/>
      <c r="U168" s="376"/>
      <c r="V168" s="375"/>
      <c r="W168" s="398"/>
      <c r="X168" s="398"/>
      <c r="Y168" s="398"/>
      <c r="Z168" s="398"/>
      <c r="AA168" s="398"/>
      <c r="AB168" s="398"/>
      <c r="AC168" s="398"/>
      <c r="AD168" s="398"/>
      <c r="AE168" s="398"/>
      <c r="AF168" s="398"/>
      <c r="AG168" s="398"/>
      <c r="AH168" s="398"/>
      <c r="AI168" s="398"/>
      <c r="AJ168" s="398"/>
      <c r="AK168" s="398"/>
      <c r="AL168" s="398"/>
      <c r="AM168" s="376"/>
      <c r="AN168" s="398"/>
      <c r="AO168" s="398"/>
      <c r="AP168" s="504"/>
      <c r="AQ168" s="851"/>
    </row>
    <row r="169" spans="1:43" ht="11.25" customHeight="1" x14ac:dyDescent="0.2">
      <c r="A169" s="395"/>
      <c r="B169" s="377" t="s">
        <v>3184</v>
      </c>
      <c r="C169" s="374"/>
      <c r="D169" s="395"/>
      <c r="E169" s="470" t="str">
        <f ca="1">VLOOKUP(INDIRECT(ADDRESS(ROW(),COLUMN()-3)),Language_Translations,MATCH(Language_Selected,Language_Options,0),FALSE)</f>
        <v>What is the name of the fertilizer you mainly used for your maize in the past year?</v>
      </c>
      <c r="F169" s="470"/>
      <c r="G169" s="470"/>
      <c r="H169" s="470"/>
      <c r="I169" s="470"/>
      <c r="J169" s="470"/>
      <c r="K169" s="470"/>
      <c r="L169" s="470"/>
      <c r="M169" s="470"/>
      <c r="N169" s="470"/>
      <c r="O169" s="470"/>
      <c r="P169" s="470"/>
      <c r="Q169" s="470"/>
      <c r="R169" s="470"/>
      <c r="S169" s="470"/>
      <c r="T169" s="470"/>
      <c r="U169" s="374"/>
      <c r="V169" s="395"/>
      <c r="W169" s="347" t="s">
        <v>2491</v>
      </c>
      <c r="AB169" s="378" t="s">
        <v>7</v>
      </c>
      <c r="AC169" s="378"/>
      <c r="AD169" s="378"/>
      <c r="AE169" s="378"/>
      <c r="AF169" s="378"/>
      <c r="AG169" s="378"/>
      <c r="AH169" s="378"/>
      <c r="AI169" s="378"/>
      <c r="AJ169" s="378"/>
      <c r="AK169" s="378"/>
      <c r="AL169" s="644" t="s">
        <v>48</v>
      </c>
      <c r="AM169" s="374"/>
      <c r="AP169" s="407" t="s">
        <v>3186</v>
      </c>
      <c r="AQ169" s="374"/>
    </row>
    <row r="170" spans="1:43" ht="11.25" customHeight="1"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347" t="s">
        <v>2492</v>
      </c>
      <c r="Y170" s="378"/>
      <c r="Z170" s="378"/>
      <c r="AA170" s="378"/>
      <c r="AB170" s="378" t="s">
        <v>7</v>
      </c>
      <c r="AC170" s="378"/>
      <c r="AD170" s="378"/>
      <c r="AE170" s="378"/>
      <c r="AF170" s="378"/>
      <c r="AG170" s="378"/>
      <c r="AH170" s="378"/>
      <c r="AI170" s="378"/>
      <c r="AJ170" s="378"/>
      <c r="AK170" s="378"/>
      <c r="AL170" s="644" t="s">
        <v>51</v>
      </c>
      <c r="AM170" s="374"/>
      <c r="AQ170" s="846"/>
    </row>
    <row r="171" spans="1:43"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47" t="s">
        <v>2493</v>
      </c>
      <c r="Y171" s="378"/>
      <c r="Z171" s="378"/>
      <c r="AA171" s="378"/>
      <c r="AB171" s="378" t="s">
        <v>7</v>
      </c>
      <c r="AC171" s="378"/>
      <c r="AD171" s="378"/>
      <c r="AE171" s="378"/>
      <c r="AF171" s="378"/>
      <c r="AG171" s="378"/>
      <c r="AH171" s="378"/>
      <c r="AI171" s="378"/>
      <c r="AJ171" s="378"/>
      <c r="AK171" s="378"/>
      <c r="AL171" s="644" t="s">
        <v>53</v>
      </c>
      <c r="AM171" s="374"/>
      <c r="AQ171" s="846"/>
    </row>
    <row r="172" spans="1:43"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359" t="s">
        <v>2494</v>
      </c>
      <c r="X172" s="359"/>
      <c r="Y172" s="359"/>
      <c r="Z172" s="359"/>
      <c r="AA172" s="359"/>
      <c r="AB172" s="378" t="s">
        <v>7</v>
      </c>
      <c r="AC172" s="378"/>
      <c r="AD172" s="378"/>
      <c r="AE172" s="378"/>
      <c r="AF172" s="378"/>
      <c r="AG172" s="378"/>
      <c r="AH172" s="378"/>
      <c r="AI172" s="378"/>
      <c r="AJ172" s="378"/>
      <c r="AK172" s="378"/>
      <c r="AL172" s="644" t="s">
        <v>57</v>
      </c>
      <c r="AM172" s="374"/>
      <c r="AQ172" s="846"/>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59" t="s">
        <v>2495</v>
      </c>
      <c r="X173" s="359"/>
      <c r="Y173" s="359"/>
      <c r="Z173" s="359"/>
      <c r="AA173" s="359"/>
      <c r="AB173" s="378" t="s">
        <v>7</v>
      </c>
      <c r="AC173" s="378"/>
      <c r="AD173" s="378"/>
      <c r="AE173" s="378"/>
      <c r="AF173" s="378"/>
      <c r="AG173" s="378"/>
      <c r="AH173" s="378"/>
      <c r="AI173" s="378"/>
      <c r="AJ173" s="378"/>
      <c r="AK173" s="378"/>
      <c r="AL173" s="644" t="s">
        <v>60</v>
      </c>
      <c r="AM173" s="374"/>
      <c r="AQ173" s="846"/>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59" t="s">
        <v>2496</v>
      </c>
      <c r="X174" s="359"/>
      <c r="Y174" s="359"/>
      <c r="Z174" s="359"/>
      <c r="AA174" s="359"/>
      <c r="AB174" s="378" t="s">
        <v>7</v>
      </c>
      <c r="AC174" s="378"/>
      <c r="AD174" s="378"/>
      <c r="AE174" s="378"/>
      <c r="AF174" s="378"/>
      <c r="AG174" s="378"/>
      <c r="AH174" s="378"/>
      <c r="AI174" s="378"/>
      <c r="AJ174" s="378"/>
      <c r="AK174" s="378"/>
      <c r="AL174" s="644" t="s">
        <v>63</v>
      </c>
      <c r="AM174" s="374"/>
      <c r="AQ174" s="846"/>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1959</v>
      </c>
      <c r="Y175" s="378"/>
      <c r="Z175" s="378"/>
      <c r="AA175" s="378"/>
      <c r="AB175" s="378" t="s">
        <v>7</v>
      </c>
      <c r="AC175" s="378"/>
      <c r="AD175" s="378"/>
      <c r="AE175" s="378"/>
      <c r="AF175" s="378"/>
      <c r="AG175" s="378"/>
      <c r="AH175" s="378"/>
      <c r="AI175" s="378"/>
      <c r="AJ175" s="378"/>
      <c r="AK175" s="378"/>
      <c r="AL175" s="644" t="s">
        <v>1792</v>
      </c>
      <c r="AM175" s="374"/>
      <c r="AQ175" s="846"/>
    </row>
    <row r="176" spans="1:43" ht="11.25" customHeight="1" x14ac:dyDescent="0.2">
      <c r="A176" s="395"/>
      <c r="B176" s="347"/>
      <c r="C176" s="374"/>
      <c r="D176" s="395"/>
      <c r="E176" s="475"/>
      <c r="F176" s="475"/>
      <c r="G176" s="475"/>
      <c r="H176" s="475"/>
      <c r="I176" s="475"/>
      <c r="J176" s="475"/>
      <c r="K176" s="475"/>
      <c r="L176" s="475"/>
      <c r="M176" s="475"/>
      <c r="N176" s="475"/>
      <c r="O176" s="475"/>
      <c r="P176" s="475"/>
      <c r="Q176" s="475"/>
      <c r="R176" s="475"/>
      <c r="S176" s="475"/>
      <c r="T176" s="475"/>
      <c r="U176" s="374"/>
      <c r="V176" s="395"/>
      <c r="Y176" s="378"/>
      <c r="Z176" s="378"/>
      <c r="AA176" s="378"/>
      <c r="AB176" s="378"/>
      <c r="AL176" s="644"/>
      <c r="AM176" s="374"/>
      <c r="AQ176" s="846"/>
    </row>
    <row r="177" spans="1:43" ht="11.25" customHeight="1" x14ac:dyDescent="0.2">
      <c r="A177" s="395"/>
      <c r="B177" s="347"/>
      <c r="C177" s="374"/>
      <c r="D177" s="395"/>
      <c r="E177" s="475"/>
      <c r="F177" s="475"/>
      <c r="G177" s="475"/>
      <c r="H177" s="475"/>
      <c r="I177" s="475"/>
      <c r="J177" s="475"/>
      <c r="K177" s="475"/>
      <c r="L177" s="475"/>
      <c r="M177" s="475"/>
      <c r="N177" s="475"/>
      <c r="O177" s="475"/>
      <c r="P177" s="475"/>
      <c r="Q177" s="475"/>
      <c r="R177" s="475"/>
      <c r="S177" s="475"/>
      <c r="T177" s="475"/>
      <c r="U177" s="374"/>
      <c r="V177" s="395"/>
      <c r="W177" s="347" t="s">
        <v>1784</v>
      </c>
      <c r="Y177" s="378"/>
      <c r="Z177" s="378"/>
      <c r="AA177" s="378"/>
      <c r="AB177" s="378" t="s">
        <v>7</v>
      </c>
      <c r="AC177" s="378"/>
      <c r="AD177" s="378"/>
      <c r="AE177" s="378"/>
      <c r="AF177" s="378"/>
      <c r="AG177" s="378"/>
      <c r="AH177" s="378"/>
      <c r="AI177" s="378"/>
      <c r="AJ177" s="378"/>
      <c r="AK177" s="378"/>
      <c r="AL177" s="644">
        <v>98</v>
      </c>
      <c r="AM177" s="374"/>
      <c r="AQ177" s="846"/>
    </row>
    <row r="178" spans="1:43" ht="6" customHeight="1" x14ac:dyDescent="0.2">
      <c r="A178" s="379"/>
      <c r="B178" s="711"/>
      <c r="C178" s="380"/>
      <c r="D178" s="379"/>
      <c r="E178" s="381"/>
      <c r="F178" s="381"/>
      <c r="G178" s="381"/>
      <c r="H178" s="381"/>
      <c r="I178" s="381"/>
      <c r="J178" s="381"/>
      <c r="K178" s="381"/>
      <c r="L178" s="381"/>
      <c r="M178" s="381"/>
      <c r="N178" s="381"/>
      <c r="O178" s="381"/>
      <c r="P178" s="381"/>
      <c r="Q178" s="381"/>
      <c r="R178" s="381"/>
      <c r="S178" s="381"/>
      <c r="T178" s="381"/>
      <c r="U178" s="380"/>
      <c r="V178" s="381"/>
      <c r="W178" s="381"/>
      <c r="X178" s="381"/>
      <c r="Y178" s="381"/>
      <c r="Z178" s="381"/>
      <c r="AA178" s="381"/>
      <c r="AB178" s="381"/>
      <c r="AC178" s="381"/>
      <c r="AD178" s="381"/>
      <c r="AE178" s="381"/>
      <c r="AF178" s="381"/>
      <c r="AG178" s="381"/>
      <c r="AH178" s="381"/>
      <c r="AI178" s="381"/>
      <c r="AJ178" s="381"/>
      <c r="AK178" s="381"/>
      <c r="AL178" s="590"/>
      <c r="AM178" s="380"/>
      <c r="AN178" s="379"/>
      <c r="AO178" s="662"/>
      <c r="AP178" s="381"/>
      <c r="AQ178" s="380"/>
    </row>
    <row r="179" spans="1:43" ht="6" customHeight="1" x14ac:dyDescent="0.2">
      <c r="A179" s="375"/>
      <c r="B179" s="398"/>
      <c r="C179" s="376"/>
      <c r="D179" s="375"/>
      <c r="E179" s="398"/>
      <c r="F179" s="398"/>
      <c r="G179" s="398"/>
      <c r="H179" s="398"/>
      <c r="I179" s="398"/>
      <c r="J179" s="398"/>
      <c r="K179" s="398"/>
      <c r="L179" s="398"/>
      <c r="M179" s="398"/>
      <c r="N179" s="398"/>
      <c r="O179" s="398"/>
      <c r="P179" s="398"/>
      <c r="Q179" s="398"/>
      <c r="R179" s="398"/>
      <c r="S179" s="398"/>
      <c r="T179" s="398"/>
      <c r="U179" s="376"/>
      <c r="V179" s="375"/>
      <c r="W179" s="398"/>
      <c r="X179" s="398"/>
      <c r="Y179" s="398"/>
      <c r="Z179" s="398"/>
      <c r="AA179" s="398"/>
      <c r="AB179" s="398"/>
      <c r="AC179" s="398"/>
      <c r="AD179" s="398"/>
      <c r="AE179" s="398"/>
      <c r="AF179" s="398"/>
      <c r="AG179" s="398"/>
      <c r="AH179" s="398"/>
      <c r="AI179" s="398"/>
      <c r="AJ179" s="398"/>
      <c r="AK179" s="398"/>
      <c r="AL179" s="398"/>
      <c r="AM179" s="376"/>
      <c r="AN179" s="398"/>
      <c r="AO179" s="398"/>
      <c r="AP179" s="504"/>
      <c r="AQ179" s="851"/>
    </row>
    <row r="180" spans="1:43" ht="11.25" customHeight="1" x14ac:dyDescent="0.2">
      <c r="A180" s="395"/>
      <c r="B180" s="377" t="s">
        <v>3185</v>
      </c>
      <c r="C180" s="374"/>
      <c r="D180" s="395"/>
      <c r="E180" s="470" t="str">
        <f ca="1">VLOOKUP(INDIRECT(ADDRESS(ROW(),COLUMN()-3)),Language_Translations,MATCH(Language_Selected,Language_Options,0),FALSE)</f>
        <v>Did you apply animal manure to your maize fields in the past year?</v>
      </c>
      <c r="F180" s="470"/>
      <c r="G180" s="470"/>
      <c r="H180" s="470"/>
      <c r="I180" s="470"/>
      <c r="J180" s="470"/>
      <c r="K180" s="470"/>
      <c r="L180" s="470"/>
      <c r="M180" s="470"/>
      <c r="N180" s="470"/>
      <c r="O180" s="470"/>
      <c r="P180" s="470"/>
      <c r="Q180" s="470"/>
      <c r="R180" s="470"/>
      <c r="S180" s="470"/>
      <c r="T180" s="470"/>
      <c r="U180" s="374"/>
      <c r="V180" s="395"/>
      <c r="W180" s="347" t="s">
        <v>1731</v>
      </c>
      <c r="Y180" s="378" t="s">
        <v>7</v>
      </c>
      <c r="Z180" s="378"/>
      <c r="AA180" s="378"/>
      <c r="AB180" s="378"/>
      <c r="AC180" s="378"/>
      <c r="AD180" s="378"/>
      <c r="AE180" s="378"/>
      <c r="AF180" s="378"/>
      <c r="AG180" s="378"/>
      <c r="AH180" s="378"/>
      <c r="AI180" s="378"/>
      <c r="AJ180" s="378"/>
      <c r="AK180" s="378"/>
      <c r="AL180" s="644" t="s">
        <v>1778</v>
      </c>
      <c r="AM180" s="374"/>
      <c r="AQ180" s="846"/>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W181" s="347" t="s">
        <v>1732</v>
      </c>
      <c r="Y181" s="378" t="s">
        <v>7</v>
      </c>
      <c r="Z181" s="378"/>
      <c r="AA181" s="378"/>
      <c r="AB181" s="378"/>
      <c r="AC181" s="378"/>
      <c r="AD181" s="378"/>
      <c r="AE181" s="378"/>
      <c r="AF181" s="378"/>
      <c r="AG181" s="378"/>
      <c r="AH181" s="378"/>
      <c r="AI181" s="378"/>
      <c r="AJ181" s="378"/>
      <c r="AK181" s="378"/>
      <c r="AL181" s="644" t="s">
        <v>1783</v>
      </c>
      <c r="AM181" s="374"/>
      <c r="AN181" s="395"/>
      <c r="AP181" s="852" t="s">
        <v>3188</v>
      </c>
      <c r="AQ181" s="853"/>
    </row>
    <row r="182" spans="1:43" ht="6" customHeight="1" x14ac:dyDescent="0.2">
      <c r="A182" s="379"/>
      <c r="B182" s="711"/>
      <c r="C182" s="380"/>
      <c r="D182" s="379"/>
      <c r="E182" s="381"/>
      <c r="F182" s="381"/>
      <c r="G182" s="381"/>
      <c r="H182" s="381"/>
      <c r="I182" s="381"/>
      <c r="J182" s="381"/>
      <c r="K182" s="381"/>
      <c r="L182" s="381"/>
      <c r="M182" s="381"/>
      <c r="N182" s="381"/>
      <c r="O182" s="381"/>
      <c r="P182" s="381"/>
      <c r="Q182" s="381"/>
      <c r="R182" s="381"/>
      <c r="S182" s="381"/>
      <c r="T182" s="381"/>
      <c r="U182" s="380"/>
      <c r="V182" s="381"/>
      <c r="W182" s="381"/>
      <c r="X182" s="381"/>
      <c r="Y182" s="381"/>
      <c r="Z182" s="381"/>
      <c r="AA182" s="381"/>
      <c r="AB182" s="381"/>
      <c r="AC182" s="381"/>
      <c r="AD182" s="381"/>
      <c r="AE182" s="381"/>
      <c r="AF182" s="381"/>
      <c r="AG182" s="381"/>
      <c r="AH182" s="381"/>
      <c r="AI182" s="381"/>
      <c r="AJ182" s="381"/>
      <c r="AK182" s="381"/>
      <c r="AL182" s="381"/>
      <c r="AM182" s="380"/>
      <c r="AN182" s="381"/>
      <c r="AO182" s="381"/>
      <c r="AP182" s="412"/>
      <c r="AQ182" s="847"/>
    </row>
    <row r="183" spans="1:43" ht="6" customHeight="1" x14ac:dyDescent="0.2">
      <c r="A183" s="375"/>
      <c r="B183" s="398"/>
      <c r="C183" s="376"/>
      <c r="D183" s="375"/>
      <c r="E183" s="398"/>
      <c r="F183" s="398"/>
      <c r="G183" s="398"/>
      <c r="H183" s="398"/>
      <c r="I183" s="398"/>
      <c r="J183" s="398"/>
      <c r="K183" s="398"/>
      <c r="L183" s="398"/>
      <c r="M183" s="398"/>
      <c r="N183" s="398"/>
      <c r="O183" s="398"/>
      <c r="P183" s="398"/>
      <c r="Q183" s="398"/>
      <c r="R183" s="398"/>
      <c r="S183" s="398"/>
      <c r="T183" s="398"/>
      <c r="U183" s="376"/>
      <c r="V183" s="375"/>
      <c r="W183" s="398"/>
      <c r="X183" s="398"/>
      <c r="Y183" s="398"/>
      <c r="Z183" s="398"/>
      <c r="AA183" s="398"/>
      <c r="AB183" s="398"/>
      <c r="AC183" s="398"/>
      <c r="AD183" s="398"/>
      <c r="AE183" s="398"/>
      <c r="AF183" s="398"/>
      <c r="AG183" s="398"/>
      <c r="AH183" s="398"/>
      <c r="AI183" s="398"/>
      <c r="AJ183" s="398"/>
      <c r="AK183" s="398"/>
      <c r="AL183" s="398"/>
      <c r="AM183" s="376"/>
      <c r="AN183" s="398"/>
      <c r="AO183" s="398"/>
      <c r="AP183" s="504"/>
      <c r="AQ183" s="851"/>
    </row>
    <row r="184" spans="1:43" ht="11.25" customHeight="1" x14ac:dyDescent="0.2">
      <c r="A184" s="395"/>
      <c r="B184" s="377" t="s">
        <v>3186</v>
      </c>
      <c r="C184" s="374"/>
      <c r="D184" s="395"/>
      <c r="E184" s="470" t="str">
        <f ca="1">VLOOKUP(INDIRECT(ADDRESS(ROW(),COLUMN()-3)),Language_Translations,MATCH(Language_Selected,Language_Options,0),FALSE)</f>
        <v>How was animal manure applied to your maize fields?</v>
      </c>
      <c r="F184" s="470"/>
      <c r="G184" s="470"/>
      <c r="H184" s="470"/>
      <c r="I184" s="470"/>
      <c r="J184" s="470"/>
      <c r="K184" s="470"/>
      <c r="L184" s="470"/>
      <c r="M184" s="470"/>
      <c r="N184" s="470"/>
      <c r="O184" s="470"/>
      <c r="P184" s="470"/>
      <c r="Q184" s="470"/>
      <c r="R184" s="470"/>
      <c r="S184" s="470"/>
      <c r="T184" s="470"/>
      <c r="U184" s="374"/>
      <c r="V184" s="395"/>
      <c r="W184" s="347" t="s">
        <v>2497</v>
      </c>
      <c r="Z184" s="378"/>
      <c r="AA184" s="378"/>
      <c r="AB184" s="378"/>
      <c r="AC184" s="378"/>
      <c r="AD184" s="378"/>
      <c r="AE184" s="378"/>
      <c r="AF184" s="378"/>
      <c r="AG184" s="378"/>
      <c r="AH184" s="378"/>
      <c r="AI184" s="378"/>
      <c r="AJ184" s="378" t="s">
        <v>7</v>
      </c>
      <c r="AK184" s="378"/>
      <c r="AL184" s="644" t="s">
        <v>1778</v>
      </c>
      <c r="AM184" s="374"/>
      <c r="AQ184" s="846"/>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W185" s="347" t="s">
        <v>2498</v>
      </c>
      <c r="Z185" s="378"/>
      <c r="AA185" s="378"/>
      <c r="AB185" s="378"/>
      <c r="AC185" s="378"/>
      <c r="AD185" s="378"/>
      <c r="AE185" s="378"/>
      <c r="AF185" s="378"/>
      <c r="AG185" s="378"/>
      <c r="AI185" s="378" t="s">
        <v>7</v>
      </c>
      <c r="AJ185" s="378"/>
      <c r="AK185" s="378"/>
      <c r="AL185" s="644" t="s">
        <v>1783</v>
      </c>
      <c r="AM185" s="374"/>
      <c r="AN185" s="395"/>
      <c r="AP185" s="856"/>
      <c r="AQ185" s="850"/>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W186" s="347" t="s">
        <v>2499</v>
      </c>
      <c r="Y186" s="378"/>
      <c r="Z186" s="378"/>
      <c r="AA186" s="378"/>
      <c r="AB186" s="378"/>
      <c r="AC186" s="378"/>
      <c r="AD186" s="378"/>
      <c r="AE186" s="378"/>
      <c r="AF186" s="378"/>
      <c r="AG186" s="378"/>
      <c r="AH186" s="378"/>
      <c r="AI186" s="378"/>
      <c r="AJ186" s="378" t="s">
        <v>7</v>
      </c>
      <c r="AK186" s="378"/>
      <c r="AL186" s="644">
        <v>3</v>
      </c>
      <c r="AM186" s="374"/>
      <c r="AP186" s="856"/>
      <c r="AQ186" s="857"/>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Y187" s="378"/>
      <c r="Z187" s="378"/>
      <c r="AA187" s="378"/>
      <c r="AB187" s="378"/>
      <c r="AC187" s="378"/>
      <c r="AD187" s="378"/>
      <c r="AE187" s="378"/>
      <c r="AF187" s="378"/>
      <c r="AG187" s="378"/>
      <c r="AH187" s="378"/>
      <c r="AI187" s="378"/>
      <c r="AJ187" s="378"/>
      <c r="AK187" s="378"/>
      <c r="AL187" s="644"/>
      <c r="AM187" s="374"/>
      <c r="AP187" s="856"/>
      <c r="AQ187" s="857"/>
    </row>
    <row r="188" spans="1:43" ht="11.25" customHeight="1" x14ac:dyDescent="0.2">
      <c r="A188" s="395"/>
      <c r="B188" s="347"/>
      <c r="C188" s="374"/>
      <c r="D188" s="395"/>
      <c r="E188" s="475"/>
      <c r="F188" s="475"/>
      <c r="G188" s="475"/>
      <c r="H188" s="475"/>
      <c r="I188" s="475"/>
      <c r="J188" s="475"/>
      <c r="K188" s="475"/>
      <c r="L188" s="475"/>
      <c r="M188" s="475"/>
      <c r="N188" s="475"/>
      <c r="O188" s="475"/>
      <c r="P188" s="475"/>
      <c r="Q188" s="475"/>
      <c r="R188" s="475"/>
      <c r="S188" s="475"/>
      <c r="T188" s="475"/>
      <c r="U188" s="374"/>
      <c r="W188" s="347" t="s">
        <v>2049</v>
      </c>
      <c r="Y188" s="378"/>
      <c r="Z188" s="378"/>
      <c r="AA188" s="378"/>
      <c r="AB188" s="378"/>
      <c r="AC188" s="378"/>
      <c r="AD188" s="378"/>
      <c r="AE188" s="378"/>
      <c r="AF188" s="378"/>
      <c r="AG188" s="378"/>
      <c r="AH188" s="378"/>
      <c r="AI188" s="378"/>
      <c r="AJ188" s="378"/>
      <c r="AK188" s="378"/>
      <c r="AL188" s="644">
        <v>6</v>
      </c>
      <c r="AM188" s="374"/>
      <c r="AP188" s="856"/>
      <c r="AQ188" s="857"/>
    </row>
    <row r="189" spans="1:43" ht="6" customHeight="1" x14ac:dyDescent="0.2">
      <c r="A189" s="379"/>
      <c r="B189" s="711"/>
      <c r="C189" s="380"/>
      <c r="D189" s="379"/>
      <c r="E189" s="381"/>
      <c r="F189" s="381"/>
      <c r="G189" s="381"/>
      <c r="H189" s="381"/>
      <c r="I189" s="381"/>
      <c r="J189" s="381"/>
      <c r="K189" s="381"/>
      <c r="L189" s="381"/>
      <c r="M189" s="381"/>
      <c r="N189" s="381"/>
      <c r="O189" s="381"/>
      <c r="P189" s="381"/>
      <c r="Q189" s="381"/>
      <c r="R189" s="381"/>
      <c r="S189" s="381"/>
      <c r="T189" s="381"/>
      <c r="U189" s="380"/>
      <c r="V189" s="381"/>
      <c r="W189" s="381"/>
      <c r="X189" s="381"/>
      <c r="Y189" s="381"/>
      <c r="Z189" s="381"/>
      <c r="AA189" s="381"/>
      <c r="AB189" s="381"/>
      <c r="AC189" s="381"/>
      <c r="AD189" s="381"/>
      <c r="AE189" s="381"/>
      <c r="AF189" s="381"/>
      <c r="AG189" s="381"/>
      <c r="AH189" s="381"/>
      <c r="AI189" s="381"/>
      <c r="AJ189" s="381"/>
      <c r="AK189" s="381"/>
      <c r="AL189" s="381"/>
      <c r="AM189" s="380"/>
      <c r="AN189" s="381"/>
      <c r="AO189" s="381"/>
      <c r="AP189" s="412"/>
      <c r="AQ189" s="847"/>
    </row>
    <row r="190" spans="1:43" ht="6" customHeight="1" x14ac:dyDescent="0.2">
      <c r="A190" s="375"/>
      <c r="B190" s="398"/>
      <c r="C190" s="376"/>
      <c r="D190" s="375"/>
      <c r="E190" s="398"/>
      <c r="F190" s="398"/>
      <c r="G190" s="398"/>
      <c r="H190" s="398"/>
      <c r="I190" s="398"/>
      <c r="J190" s="398"/>
      <c r="K190" s="398"/>
      <c r="L190" s="398"/>
      <c r="M190" s="398"/>
      <c r="N190" s="398"/>
      <c r="O190" s="398"/>
      <c r="P190" s="398"/>
      <c r="Q190" s="398"/>
      <c r="R190" s="398"/>
      <c r="S190" s="398"/>
      <c r="T190" s="398"/>
      <c r="U190" s="376"/>
      <c r="V190" s="375"/>
      <c r="W190" s="398"/>
      <c r="X190" s="398"/>
      <c r="Y190" s="398"/>
      <c r="Z190" s="398"/>
      <c r="AA190" s="398"/>
      <c r="AB190" s="398"/>
      <c r="AC190" s="398"/>
      <c r="AD190" s="398"/>
      <c r="AE190" s="398"/>
      <c r="AF190" s="398"/>
      <c r="AG190" s="398"/>
      <c r="AH190" s="398"/>
      <c r="AI190" s="398"/>
      <c r="AJ190" s="398"/>
      <c r="AK190" s="398"/>
      <c r="AL190" s="398"/>
      <c r="AM190" s="376"/>
      <c r="AN190" s="398"/>
      <c r="AO190" s="398"/>
      <c r="AP190" s="504"/>
      <c r="AQ190" s="851"/>
    </row>
    <row r="191" spans="1:43" ht="11.25" customHeight="1" x14ac:dyDescent="0.2">
      <c r="A191" s="395"/>
      <c r="B191" s="377" t="s">
        <v>3187</v>
      </c>
      <c r="C191" s="374"/>
      <c r="D191" s="395"/>
      <c r="E191" s="470" t="str">
        <f ca="1">VLOOKUP(INDIRECT(ADDRESS(ROW(),COLUMN()-3)),Language_Translations,MATCH(Language_Selected,Language_Options,0),FALSE)</f>
        <v>Where did you get the manure you applied to your maize fields?</v>
      </c>
      <c r="F191" s="470"/>
      <c r="G191" s="470"/>
      <c r="H191" s="470"/>
      <c r="I191" s="470"/>
      <c r="J191" s="470"/>
      <c r="K191" s="470"/>
      <c r="L191" s="470"/>
      <c r="M191" s="470"/>
      <c r="N191" s="470"/>
      <c r="O191" s="470"/>
      <c r="P191" s="470"/>
      <c r="Q191" s="470"/>
      <c r="R191" s="470"/>
      <c r="S191" s="470"/>
      <c r="T191" s="470"/>
      <c r="U191" s="374"/>
      <c r="V191" s="395"/>
      <c r="W191" s="347" t="s">
        <v>2500</v>
      </c>
      <c r="Z191" s="378"/>
      <c r="AA191" s="378"/>
      <c r="AB191" s="378"/>
      <c r="AC191" s="378"/>
      <c r="AD191" s="378"/>
      <c r="AE191" s="378"/>
      <c r="AF191" s="378"/>
      <c r="AH191" s="378" t="s">
        <v>7</v>
      </c>
      <c r="AI191" s="378"/>
      <c r="AJ191" s="378"/>
      <c r="AK191" s="378"/>
      <c r="AL191" s="644" t="s">
        <v>1778</v>
      </c>
      <c r="AM191" s="374"/>
      <c r="AQ191" s="846"/>
    </row>
    <row r="192" spans="1:43"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V192" s="395"/>
      <c r="W192" s="347" t="s">
        <v>2501</v>
      </c>
      <c r="Z192" s="378"/>
      <c r="AA192" s="378"/>
      <c r="AB192" s="378"/>
      <c r="AC192" s="378"/>
      <c r="AD192" s="378"/>
      <c r="AE192" s="378"/>
      <c r="AF192" s="378"/>
      <c r="AG192" s="378"/>
      <c r="AH192" s="378"/>
      <c r="AI192" s="378"/>
      <c r="AJ192" s="378"/>
      <c r="AK192" s="378" t="s">
        <v>7</v>
      </c>
      <c r="AL192" s="644" t="s">
        <v>1783</v>
      </c>
      <c r="AM192" s="374"/>
      <c r="AN192" s="395"/>
      <c r="AP192" s="856"/>
      <c r="AQ192" s="850"/>
    </row>
    <row r="193" spans="1:43"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W193" s="347" t="s">
        <v>2502</v>
      </c>
      <c r="Y193" s="378"/>
      <c r="Z193" s="378"/>
      <c r="AA193" s="378"/>
      <c r="AB193" s="378"/>
      <c r="AC193" s="378"/>
      <c r="AD193" s="378"/>
      <c r="AE193" s="378"/>
      <c r="AF193" s="378"/>
      <c r="AG193" s="378"/>
      <c r="AH193" s="378"/>
      <c r="AI193" s="378"/>
      <c r="AJ193" s="378" t="s">
        <v>7</v>
      </c>
      <c r="AK193" s="378"/>
      <c r="AL193" s="644">
        <v>3</v>
      </c>
      <c r="AM193" s="374"/>
      <c r="AP193" s="856"/>
      <c r="AQ193" s="857"/>
    </row>
    <row r="194" spans="1:43" ht="6" customHeight="1" x14ac:dyDescent="0.2">
      <c r="A194" s="379"/>
      <c r="B194" s="711"/>
      <c r="C194" s="380"/>
      <c r="D194" s="379"/>
      <c r="E194" s="381"/>
      <c r="F194" s="381"/>
      <c r="G194" s="381"/>
      <c r="H194" s="381"/>
      <c r="I194" s="381"/>
      <c r="J194" s="381"/>
      <c r="K194" s="381"/>
      <c r="L194" s="381"/>
      <c r="M194" s="381"/>
      <c r="N194" s="381"/>
      <c r="O194" s="381"/>
      <c r="P194" s="381"/>
      <c r="Q194" s="381"/>
      <c r="R194" s="381"/>
      <c r="S194" s="381"/>
      <c r="T194" s="381"/>
      <c r="U194" s="380"/>
      <c r="V194" s="381"/>
      <c r="W194" s="381"/>
      <c r="X194" s="381"/>
      <c r="Y194" s="381"/>
      <c r="Z194" s="381"/>
      <c r="AA194" s="381"/>
      <c r="AB194" s="381"/>
      <c r="AC194" s="381"/>
      <c r="AD194" s="381"/>
      <c r="AE194" s="381"/>
      <c r="AF194" s="381"/>
      <c r="AG194" s="381"/>
      <c r="AH194" s="381"/>
      <c r="AI194" s="381"/>
      <c r="AJ194" s="381"/>
      <c r="AK194" s="381"/>
      <c r="AL194" s="381"/>
      <c r="AM194" s="380"/>
      <c r="AN194" s="381"/>
      <c r="AO194" s="381"/>
      <c r="AP194" s="412"/>
      <c r="AQ194" s="847"/>
    </row>
    <row r="195" spans="1:43" ht="6" customHeight="1" x14ac:dyDescent="0.2">
      <c r="A195" s="375"/>
      <c r="B195" s="398"/>
      <c r="C195" s="376"/>
      <c r="D195" s="375"/>
      <c r="E195" s="398"/>
      <c r="F195" s="398"/>
      <c r="G195" s="398"/>
      <c r="H195" s="398"/>
      <c r="I195" s="398"/>
      <c r="J195" s="398"/>
      <c r="K195" s="398"/>
      <c r="L195" s="398"/>
      <c r="M195" s="398"/>
      <c r="N195" s="398"/>
      <c r="O195" s="398"/>
      <c r="P195" s="398"/>
      <c r="Q195" s="398"/>
      <c r="R195" s="398"/>
      <c r="S195" s="398"/>
      <c r="T195" s="398"/>
      <c r="U195" s="376"/>
      <c r="V195" s="375"/>
      <c r="W195" s="398"/>
      <c r="X195" s="398"/>
      <c r="Y195" s="398"/>
      <c r="Z195" s="398"/>
      <c r="AA195" s="398"/>
      <c r="AB195" s="398"/>
      <c r="AC195" s="398"/>
      <c r="AD195" s="398"/>
      <c r="AE195" s="398"/>
      <c r="AF195" s="398"/>
      <c r="AG195" s="398"/>
      <c r="AH195" s="398"/>
      <c r="AI195" s="398"/>
      <c r="AJ195" s="398"/>
      <c r="AK195" s="398"/>
      <c r="AL195" s="647"/>
      <c r="AM195" s="376"/>
      <c r="AN195" s="398"/>
      <c r="AO195" s="398"/>
      <c r="AP195" s="504"/>
      <c r="AQ195" s="851"/>
    </row>
    <row r="196" spans="1:43" ht="11.25" customHeight="1" x14ac:dyDescent="0.2">
      <c r="A196" s="395"/>
      <c r="B196" s="377" t="s">
        <v>3188</v>
      </c>
      <c r="C196" s="374"/>
      <c r="D196" s="395"/>
      <c r="E196" s="470" t="str">
        <f ca="1">VLOOKUP(INDIRECT(ADDRESS(ROW(),COLUMN()-3)),Language_Translations,MATCH(Language_Selected,Language_Options,0),FALSE)</f>
        <v xml:space="preserve">Have you been trained in how to use inorganic fertilizer for maize? </v>
      </c>
      <c r="F196" s="470"/>
      <c r="G196" s="470"/>
      <c r="H196" s="470"/>
      <c r="I196" s="470"/>
      <c r="J196" s="470"/>
      <c r="K196" s="470"/>
      <c r="L196" s="470"/>
      <c r="M196" s="470"/>
      <c r="N196" s="470"/>
      <c r="O196" s="470"/>
      <c r="P196" s="470"/>
      <c r="Q196" s="470"/>
      <c r="R196" s="470"/>
      <c r="S196" s="470"/>
      <c r="T196" s="470"/>
      <c r="U196" s="374"/>
      <c r="V196" s="395"/>
      <c r="Y196" s="378"/>
      <c r="Z196" s="378"/>
      <c r="AA196" s="378"/>
      <c r="AB196" s="378"/>
      <c r="AC196" s="378"/>
      <c r="AD196" s="378"/>
      <c r="AE196" s="378"/>
      <c r="AF196" s="378"/>
      <c r="AG196" s="378"/>
      <c r="AH196" s="378"/>
      <c r="AI196" s="378"/>
      <c r="AJ196" s="378"/>
      <c r="AK196" s="378"/>
      <c r="AL196" s="644"/>
      <c r="AM196" s="374"/>
      <c r="AQ196" s="846"/>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47" t="s">
        <v>1731</v>
      </c>
      <c r="Y197" s="378" t="s">
        <v>7</v>
      </c>
      <c r="Z197" s="378"/>
      <c r="AA197" s="378"/>
      <c r="AB197" s="378"/>
      <c r="AC197" s="378"/>
      <c r="AD197" s="378"/>
      <c r="AE197" s="378"/>
      <c r="AF197" s="378"/>
      <c r="AG197" s="378"/>
      <c r="AH197" s="378"/>
      <c r="AI197" s="378"/>
      <c r="AJ197" s="378"/>
      <c r="AK197" s="378"/>
      <c r="AL197" s="644" t="s">
        <v>1778</v>
      </c>
      <c r="AM197" s="374"/>
      <c r="AQ197" s="846"/>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W198" s="347" t="s">
        <v>1732</v>
      </c>
      <c r="Y198" s="378" t="s">
        <v>7</v>
      </c>
      <c r="Z198" s="378"/>
      <c r="AA198" s="378"/>
      <c r="AB198" s="378"/>
      <c r="AC198" s="378"/>
      <c r="AD198" s="378"/>
      <c r="AE198" s="378"/>
      <c r="AF198" s="378"/>
      <c r="AG198" s="378"/>
      <c r="AH198" s="378"/>
      <c r="AI198" s="378"/>
      <c r="AJ198" s="378"/>
      <c r="AK198" s="378"/>
      <c r="AL198" s="644" t="s">
        <v>1783</v>
      </c>
      <c r="AM198" s="374"/>
      <c r="AQ198" s="846"/>
    </row>
    <row r="199" spans="1:43" ht="6" customHeight="1" x14ac:dyDescent="0.2">
      <c r="A199" s="379"/>
      <c r="B199" s="711"/>
      <c r="C199" s="380"/>
      <c r="D199" s="379"/>
      <c r="E199" s="381"/>
      <c r="F199" s="381"/>
      <c r="G199" s="381"/>
      <c r="H199" s="381"/>
      <c r="I199" s="381"/>
      <c r="J199" s="381"/>
      <c r="K199" s="381"/>
      <c r="L199" s="381"/>
      <c r="M199" s="381"/>
      <c r="N199" s="381"/>
      <c r="O199" s="381"/>
      <c r="P199" s="381"/>
      <c r="Q199" s="381"/>
      <c r="R199" s="381"/>
      <c r="S199" s="381"/>
      <c r="T199" s="381"/>
      <c r="U199" s="380"/>
      <c r="V199" s="381"/>
      <c r="W199" s="381"/>
      <c r="X199" s="381"/>
      <c r="Y199" s="381"/>
      <c r="Z199" s="381"/>
      <c r="AA199" s="381"/>
      <c r="AB199" s="381"/>
      <c r="AC199" s="381"/>
      <c r="AD199" s="381"/>
      <c r="AE199" s="381"/>
      <c r="AF199" s="381"/>
      <c r="AG199" s="381"/>
      <c r="AH199" s="381"/>
      <c r="AI199" s="381"/>
      <c r="AJ199" s="381"/>
      <c r="AK199" s="381"/>
      <c r="AL199" s="590"/>
      <c r="AM199" s="380"/>
      <c r="AN199" s="381"/>
      <c r="AO199" s="381"/>
      <c r="AP199" s="412"/>
      <c r="AQ199" s="847"/>
    </row>
    <row r="200" spans="1:43" ht="6" customHeight="1" x14ac:dyDescent="0.2">
      <c r="A200" s="375"/>
      <c r="B200" s="398"/>
      <c r="C200" s="376"/>
      <c r="D200" s="375"/>
      <c r="E200" s="398"/>
      <c r="F200" s="398"/>
      <c r="G200" s="398"/>
      <c r="H200" s="398"/>
      <c r="I200" s="398"/>
      <c r="J200" s="398"/>
      <c r="K200" s="398"/>
      <c r="L200" s="398"/>
      <c r="M200" s="398"/>
      <c r="N200" s="398"/>
      <c r="O200" s="398"/>
      <c r="P200" s="398"/>
      <c r="Q200" s="398"/>
      <c r="R200" s="398"/>
      <c r="S200" s="398"/>
      <c r="T200" s="398"/>
      <c r="U200" s="376"/>
      <c r="V200" s="375"/>
      <c r="W200" s="398"/>
      <c r="X200" s="398"/>
      <c r="Y200" s="398"/>
      <c r="Z200" s="398"/>
      <c r="AA200" s="398"/>
      <c r="AB200" s="398"/>
      <c r="AC200" s="398"/>
      <c r="AD200" s="398"/>
      <c r="AE200" s="398"/>
      <c r="AF200" s="398"/>
      <c r="AG200" s="398"/>
      <c r="AH200" s="398"/>
      <c r="AI200" s="398"/>
      <c r="AJ200" s="398"/>
      <c r="AK200" s="398"/>
      <c r="AL200" s="647"/>
      <c r="AM200" s="376"/>
      <c r="AN200" s="398"/>
      <c r="AO200" s="398"/>
      <c r="AP200" s="504"/>
      <c r="AQ200" s="851"/>
    </row>
    <row r="201" spans="1:43" ht="11.25" customHeight="1" x14ac:dyDescent="0.2">
      <c r="A201" s="395"/>
      <c r="B201" s="377" t="s">
        <v>3189</v>
      </c>
      <c r="C201" s="374"/>
      <c r="D201" s="395"/>
      <c r="E201" s="470" t="str">
        <f ca="1">VLOOKUP(INDIRECT(ADDRESS(ROW(),COLUMN()-3)),Language_Translations,MATCH(Language_Selected,Language_Options,0),FALSE)</f>
        <v>Did you have any insect, rodent, or disease attacks on your maize in the past year?</v>
      </c>
      <c r="F201" s="470"/>
      <c r="G201" s="470"/>
      <c r="H201" s="470"/>
      <c r="I201" s="470"/>
      <c r="J201" s="470"/>
      <c r="K201" s="470"/>
      <c r="L201" s="470"/>
      <c r="M201" s="470"/>
      <c r="N201" s="470"/>
      <c r="O201" s="470"/>
      <c r="P201" s="470"/>
      <c r="Q201" s="470"/>
      <c r="R201" s="470"/>
      <c r="S201" s="470"/>
      <c r="T201" s="470"/>
      <c r="U201" s="374"/>
      <c r="V201" s="395"/>
      <c r="W201" s="347" t="s">
        <v>1731</v>
      </c>
      <c r="Y201" s="378" t="s">
        <v>7</v>
      </c>
      <c r="Z201" s="378"/>
      <c r="AA201" s="378"/>
      <c r="AB201" s="378"/>
      <c r="AC201" s="378"/>
      <c r="AD201" s="378"/>
      <c r="AE201" s="378"/>
      <c r="AF201" s="378"/>
      <c r="AG201" s="378"/>
      <c r="AH201" s="378"/>
      <c r="AI201" s="378"/>
      <c r="AJ201" s="378"/>
      <c r="AK201" s="378"/>
      <c r="AL201" s="644" t="s">
        <v>1778</v>
      </c>
      <c r="AM201" s="374"/>
      <c r="AQ201" s="846"/>
    </row>
    <row r="202" spans="1:43" ht="11.25" customHeight="1" x14ac:dyDescent="0.2">
      <c r="A202" s="395"/>
      <c r="B202" s="347"/>
      <c r="C202" s="374"/>
      <c r="D202" s="395"/>
      <c r="E202" s="470"/>
      <c r="F202" s="470"/>
      <c r="G202" s="470"/>
      <c r="H202" s="470"/>
      <c r="I202" s="470"/>
      <c r="J202" s="470"/>
      <c r="K202" s="470"/>
      <c r="L202" s="470"/>
      <c r="M202" s="470"/>
      <c r="N202" s="470"/>
      <c r="O202" s="470"/>
      <c r="P202" s="470"/>
      <c r="Q202" s="470"/>
      <c r="R202" s="470"/>
      <c r="S202" s="470"/>
      <c r="T202" s="470"/>
      <c r="U202" s="374"/>
      <c r="V202" s="395"/>
      <c r="W202" s="347" t="s">
        <v>1732</v>
      </c>
      <c r="Y202" s="378" t="s">
        <v>7</v>
      </c>
      <c r="Z202" s="378"/>
      <c r="AA202" s="378"/>
      <c r="AB202" s="378"/>
      <c r="AC202" s="378"/>
      <c r="AD202" s="378"/>
      <c r="AE202" s="378"/>
      <c r="AF202" s="378"/>
      <c r="AG202" s="378"/>
      <c r="AH202" s="378"/>
      <c r="AI202" s="378"/>
      <c r="AJ202" s="378"/>
      <c r="AK202" s="378"/>
      <c r="AL202" s="644" t="s">
        <v>1783</v>
      </c>
      <c r="AM202" s="374"/>
      <c r="AN202" s="395"/>
      <c r="AP202" s="849" t="s">
        <v>3191</v>
      </c>
      <c r="AQ202" s="850"/>
    </row>
    <row r="203" spans="1:43" ht="6" customHeight="1" x14ac:dyDescent="0.2">
      <c r="A203" s="379"/>
      <c r="B203" s="711"/>
      <c r="C203" s="380"/>
      <c r="D203" s="379"/>
      <c r="E203" s="381"/>
      <c r="F203" s="381"/>
      <c r="G203" s="381"/>
      <c r="H203" s="381"/>
      <c r="I203" s="381"/>
      <c r="J203" s="381"/>
      <c r="K203" s="381"/>
      <c r="L203" s="381"/>
      <c r="M203" s="381"/>
      <c r="N203" s="381"/>
      <c r="O203" s="381"/>
      <c r="P203" s="381"/>
      <c r="Q203" s="381"/>
      <c r="R203" s="381"/>
      <c r="S203" s="381"/>
      <c r="T203" s="381"/>
      <c r="U203" s="380"/>
      <c r="V203" s="381"/>
      <c r="W203" s="381"/>
      <c r="X203" s="381"/>
      <c r="Y203" s="381"/>
      <c r="Z203" s="381"/>
      <c r="AA203" s="381"/>
      <c r="AB203" s="381"/>
      <c r="AC203" s="381"/>
      <c r="AD203" s="381"/>
      <c r="AE203" s="381"/>
      <c r="AF203" s="381"/>
      <c r="AG203" s="381"/>
      <c r="AH203" s="381"/>
      <c r="AI203" s="381"/>
      <c r="AJ203" s="381"/>
      <c r="AK203" s="381"/>
      <c r="AL203" s="590"/>
      <c r="AM203" s="380"/>
      <c r="AN203" s="381"/>
      <c r="AO203" s="381"/>
      <c r="AP203" s="412"/>
      <c r="AQ203" s="847"/>
    </row>
    <row r="204" spans="1:43" ht="6" customHeight="1" x14ac:dyDescent="0.2">
      <c r="A204" s="375"/>
      <c r="B204" s="398"/>
      <c r="C204" s="376"/>
      <c r="D204" s="375"/>
      <c r="E204" s="398"/>
      <c r="F204" s="398"/>
      <c r="G204" s="398"/>
      <c r="H204" s="398"/>
      <c r="I204" s="398"/>
      <c r="J204" s="398"/>
      <c r="K204" s="398"/>
      <c r="L204" s="398"/>
      <c r="M204" s="398"/>
      <c r="N204" s="398"/>
      <c r="O204" s="398"/>
      <c r="P204" s="398"/>
      <c r="Q204" s="398"/>
      <c r="R204" s="398"/>
      <c r="S204" s="398"/>
      <c r="T204" s="398"/>
      <c r="U204" s="376"/>
      <c r="V204" s="375"/>
      <c r="W204" s="398"/>
      <c r="X204" s="398"/>
      <c r="Y204" s="398"/>
      <c r="Z204" s="398"/>
      <c r="AA204" s="398"/>
      <c r="AB204" s="398"/>
      <c r="AC204" s="398"/>
      <c r="AD204" s="398"/>
      <c r="AE204" s="398"/>
      <c r="AF204" s="398"/>
      <c r="AG204" s="398"/>
      <c r="AH204" s="398"/>
      <c r="AI204" s="398"/>
      <c r="AJ204" s="398"/>
      <c r="AK204" s="398"/>
      <c r="AL204" s="647"/>
      <c r="AM204" s="376"/>
      <c r="AN204" s="398"/>
      <c r="AO204" s="398"/>
      <c r="AP204" s="504"/>
      <c r="AQ204" s="851"/>
    </row>
    <row r="205" spans="1:43" ht="11.25" customHeight="1" x14ac:dyDescent="0.2">
      <c r="A205" s="395"/>
      <c r="B205" s="377" t="s">
        <v>3190</v>
      </c>
      <c r="C205" s="374"/>
      <c r="D205" s="395"/>
      <c r="E205" s="470" t="str">
        <f ca="1">VLOOKUP(INDIRECT(ADDRESS(ROW(),COLUMN()-3)),Language_Translations,MATCH(Language_Selected,Language_Options,0),FALSE)</f>
        <v>Did fall armyworm attack your maize in the past year?</v>
      </c>
      <c r="F205" s="470"/>
      <c r="G205" s="470"/>
      <c r="H205" s="470"/>
      <c r="I205" s="470"/>
      <c r="J205" s="470"/>
      <c r="K205" s="470"/>
      <c r="L205" s="470"/>
      <c r="M205" s="470"/>
      <c r="N205" s="470"/>
      <c r="O205" s="470"/>
      <c r="P205" s="470"/>
      <c r="Q205" s="470"/>
      <c r="R205" s="470"/>
      <c r="S205" s="470"/>
      <c r="T205" s="470"/>
      <c r="U205" s="374"/>
      <c r="V205" s="395"/>
      <c r="W205" s="347" t="s">
        <v>1731</v>
      </c>
      <c r="Y205" s="378" t="s">
        <v>7</v>
      </c>
      <c r="Z205" s="378"/>
      <c r="AA205" s="378"/>
      <c r="AB205" s="378"/>
      <c r="AC205" s="378"/>
      <c r="AD205" s="378"/>
      <c r="AE205" s="378"/>
      <c r="AF205" s="378"/>
      <c r="AG205" s="378"/>
      <c r="AH205" s="378"/>
      <c r="AI205" s="378"/>
      <c r="AJ205" s="378"/>
      <c r="AK205" s="378"/>
      <c r="AL205" s="644" t="s">
        <v>1778</v>
      </c>
      <c r="AM205" s="374"/>
      <c r="AQ205" s="846"/>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V206" s="395"/>
      <c r="W206" s="347" t="s">
        <v>1732</v>
      </c>
      <c r="Y206" s="378" t="s">
        <v>7</v>
      </c>
      <c r="Z206" s="378"/>
      <c r="AA206" s="378"/>
      <c r="AB206" s="378"/>
      <c r="AC206" s="378"/>
      <c r="AD206" s="378"/>
      <c r="AE206" s="378"/>
      <c r="AF206" s="378"/>
      <c r="AG206" s="378"/>
      <c r="AH206" s="378"/>
      <c r="AI206" s="378"/>
      <c r="AJ206" s="378"/>
      <c r="AK206" s="378"/>
      <c r="AL206" s="644" t="s">
        <v>1783</v>
      </c>
      <c r="AM206" s="374"/>
      <c r="AQ206" s="846"/>
    </row>
    <row r="207" spans="1:43" ht="6" customHeight="1" x14ac:dyDescent="0.2">
      <c r="A207" s="379"/>
      <c r="B207" s="711"/>
      <c r="C207" s="380"/>
      <c r="D207" s="379"/>
      <c r="E207" s="381"/>
      <c r="F207" s="381"/>
      <c r="G207" s="381"/>
      <c r="H207" s="381"/>
      <c r="I207" s="381"/>
      <c r="J207" s="381"/>
      <c r="K207" s="381"/>
      <c r="L207" s="381"/>
      <c r="M207" s="381"/>
      <c r="N207" s="381"/>
      <c r="O207" s="381"/>
      <c r="P207" s="381"/>
      <c r="Q207" s="381"/>
      <c r="R207" s="381"/>
      <c r="S207" s="381"/>
      <c r="T207" s="381"/>
      <c r="U207" s="380"/>
      <c r="V207" s="381"/>
      <c r="W207" s="381"/>
      <c r="X207" s="381"/>
      <c r="Y207" s="381"/>
      <c r="Z207" s="381"/>
      <c r="AA207" s="381"/>
      <c r="AB207" s="381"/>
      <c r="AC207" s="381"/>
      <c r="AD207" s="381"/>
      <c r="AE207" s="381"/>
      <c r="AF207" s="381"/>
      <c r="AG207" s="381"/>
      <c r="AH207" s="381"/>
      <c r="AI207" s="381"/>
      <c r="AJ207" s="381"/>
      <c r="AK207" s="381"/>
      <c r="AL207" s="590"/>
      <c r="AM207" s="380"/>
      <c r="AN207" s="381"/>
      <c r="AO207" s="381"/>
      <c r="AP207" s="412"/>
      <c r="AQ207" s="847"/>
    </row>
    <row r="208" spans="1:43" ht="6" customHeight="1" x14ac:dyDescent="0.2">
      <c r="A208" s="375"/>
      <c r="B208" s="398"/>
      <c r="C208" s="376"/>
      <c r="D208" s="375"/>
      <c r="E208" s="398"/>
      <c r="F208" s="398"/>
      <c r="G208" s="398"/>
      <c r="H208" s="398"/>
      <c r="I208" s="398"/>
      <c r="J208" s="398"/>
      <c r="K208" s="398"/>
      <c r="L208" s="398"/>
      <c r="M208" s="398"/>
      <c r="N208" s="398"/>
      <c r="O208" s="398"/>
      <c r="P208" s="398"/>
      <c r="Q208" s="398"/>
      <c r="R208" s="398"/>
      <c r="S208" s="398"/>
      <c r="T208" s="398"/>
      <c r="U208" s="376"/>
      <c r="V208" s="375"/>
      <c r="W208" s="398"/>
      <c r="X208" s="398"/>
      <c r="Y208" s="398"/>
      <c r="Z208" s="398"/>
      <c r="AA208" s="398"/>
      <c r="AB208" s="398"/>
      <c r="AC208" s="398"/>
      <c r="AD208" s="398"/>
      <c r="AE208" s="398"/>
      <c r="AF208" s="398"/>
      <c r="AG208" s="398"/>
      <c r="AH208" s="398"/>
      <c r="AI208" s="398"/>
      <c r="AJ208" s="398"/>
      <c r="AK208" s="398"/>
      <c r="AL208" s="647"/>
      <c r="AM208" s="376"/>
      <c r="AN208" s="398"/>
      <c r="AO208" s="398"/>
      <c r="AP208" s="504"/>
      <c r="AQ208" s="851"/>
    </row>
    <row r="209" spans="1:43" ht="11.25" customHeight="1" x14ac:dyDescent="0.2">
      <c r="A209" s="395"/>
      <c r="B209" s="377" t="s">
        <v>3191</v>
      </c>
      <c r="C209" s="374"/>
      <c r="D209" s="395"/>
      <c r="E209" s="470" t="str">
        <f ca="1">VLOOKUP(INDIRECT(ADDRESS(ROW(),COLUMN()-3)),Language_Translations,MATCH(Language_Selected,Language_Options,0),FALSE)</f>
        <v>Did you use chemicals to control insect, rodent, or disease attacks on the maize?</v>
      </c>
      <c r="F209" s="470"/>
      <c r="G209" s="470"/>
      <c r="H209" s="470"/>
      <c r="I209" s="470"/>
      <c r="J209" s="470"/>
      <c r="K209" s="470"/>
      <c r="L209" s="470"/>
      <c r="M209" s="470"/>
      <c r="N209" s="470"/>
      <c r="O209" s="470"/>
      <c r="P209" s="470"/>
      <c r="Q209" s="470"/>
      <c r="R209" s="470"/>
      <c r="S209" s="470"/>
      <c r="T209" s="470"/>
      <c r="U209" s="374"/>
      <c r="V209" s="395"/>
      <c r="W209" s="347" t="s">
        <v>1731</v>
      </c>
      <c r="Y209" s="378" t="s">
        <v>7</v>
      </c>
      <c r="Z209" s="378"/>
      <c r="AA209" s="378"/>
      <c r="AB209" s="378"/>
      <c r="AC209" s="378"/>
      <c r="AD209" s="378"/>
      <c r="AE209" s="378"/>
      <c r="AF209" s="378"/>
      <c r="AG209" s="378"/>
      <c r="AH209" s="378"/>
      <c r="AI209" s="378"/>
      <c r="AJ209" s="378"/>
      <c r="AK209" s="378"/>
      <c r="AL209" s="644" t="s">
        <v>1778</v>
      </c>
      <c r="AM209" s="374"/>
      <c r="AQ209" s="846"/>
    </row>
    <row r="210" spans="1:43"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1732</v>
      </c>
      <c r="Y210" s="378" t="s">
        <v>7</v>
      </c>
      <c r="Z210" s="378"/>
      <c r="AA210" s="378"/>
      <c r="AB210" s="378"/>
      <c r="AC210" s="378"/>
      <c r="AD210" s="378"/>
      <c r="AE210" s="378"/>
      <c r="AF210" s="378"/>
      <c r="AG210" s="378"/>
      <c r="AH210" s="378"/>
      <c r="AI210" s="378"/>
      <c r="AJ210" s="378"/>
      <c r="AK210" s="378"/>
      <c r="AL210" s="644" t="s">
        <v>1783</v>
      </c>
      <c r="AM210" s="374"/>
      <c r="AN210" s="395"/>
      <c r="AP210" s="849" t="s">
        <v>3193</v>
      </c>
      <c r="AQ210" s="850"/>
    </row>
    <row r="211" spans="1:43" ht="6" customHeight="1" x14ac:dyDescent="0.2">
      <c r="A211" s="379"/>
      <c r="B211" s="711"/>
      <c r="C211" s="380"/>
      <c r="D211" s="379"/>
      <c r="E211" s="381"/>
      <c r="F211" s="381"/>
      <c r="G211" s="381"/>
      <c r="H211" s="381"/>
      <c r="I211" s="381"/>
      <c r="J211" s="381"/>
      <c r="K211" s="381"/>
      <c r="L211" s="381"/>
      <c r="M211" s="381"/>
      <c r="N211" s="381"/>
      <c r="O211" s="381"/>
      <c r="P211" s="381"/>
      <c r="Q211" s="381"/>
      <c r="R211" s="381"/>
      <c r="S211" s="381"/>
      <c r="T211" s="381"/>
      <c r="U211" s="380"/>
      <c r="V211" s="381"/>
      <c r="W211" s="381"/>
      <c r="X211" s="381"/>
      <c r="Y211" s="381"/>
      <c r="Z211" s="381"/>
      <c r="AA211" s="381"/>
      <c r="AB211" s="381"/>
      <c r="AC211" s="381"/>
      <c r="AD211" s="381"/>
      <c r="AE211" s="381"/>
      <c r="AF211" s="381"/>
      <c r="AG211" s="381"/>
      <c r="AH211" s="381"/>
      <c r="AI211" s="381"/>
      <c r="AJ211" s="381"/>
      <c r="AK211" s="381"/>
      <c r="AL211" s="590"/>
      <c r="AM211" s="380"/>
      <c r="AN211" s="381"/>
      <c r="AO211" s="381"/>
      <c r="AP211" s="412"/>
      <c r="AQ211" s="847"/>
    </row>
    <row r="212" spans="1:43" ht="6" customHeight="1" x14ac:dyDescent="0.2">
      <c r="A212" s="395"/>
      <c r="B212" s="352"/>
      <c r="C212" s="374"/>
      <c r="D212" s="395"/>
      <c r="U212" s="376"/>
      <c r="AL212" s="401"/>
      <c r="AM212" s="374"/>
      <c r="AQ212" s="846"/>
    </row>
    <row r="213" spans="1:43" ht="11.25" customHeight="1" x14ac:dyDescent="0.2">
      <c r="A213" s="395"/>
      <c r="B213" s="377" t="s">
        <v>3192</v>
      </c>
      <c r="C213" s="374"/>
      <c r="D213" s="395"/>
      <c r="E213" s="470" t="str">
        <f ca="1">VLOOKUP(INDIRECT(ADDRESS(ROW(),COLUMN()-3)),Language_Translations,MATCH(Language_Selected,Language_Options,0),FALSE)</f>
        <v xml:space="preserve">Was the use of chemicals preventive, or was it in response to an insect, rodent, or disease attack? </v>
      </c>
      <c r="F213" s="470"/>
      <c r="G213" s="470"/>
      <c r="H213" s="470"/>
      <c r="I213" s="470"/>
      <c r="J213" s="470"/>
      <c r="K213" s="470"/>
      <c r="L213" s="470"/>
      <c r="M213" s="470"/>
      <c r="N213" s="470"/>
      <c r="O213" s="470"/>
      <c r="P213" s="470"/>
      <c r="Q213" s="470"/>
      <c r="R213" s="470"/>
      <c r="S213" s="470"/>
      <c r="T213" s="470"/>
      <c r="U213" s="507"/>
      <c r="V213" s="479"/>
      <c r="W213" s="347" t="s">
        <v>2503</v>
      </c>
      <c r="Z213" s="378"/>
      <c r="AA213" s="378"/>
      <c r="AB213" s="378"/>
      <c r="AC213" s="378"/>
      <c r="AE213" s="378" t="s">
        <v>7</v>
      </c>
      <c r="AF213" s="378"/>
      <c r="AG213" s="378"/>
      <c r="AH213" s="378"/>
      <c r="AI213" s="378"/>
      <c r="AJ213" s="378"/>
      <c r="AK213" s="378"/>
      <c r="AL213" s="644" t="s">
        <v>1778</v>
      </c>
      <c r="AM213" s="374"/>
      <c r="AQ213" s="846"/>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507"/>
      <c r="V214" s="479"/>
      <c r="W214" s="347" t="s">
        <v>2504</v>
      </c>
      <c r="Z214" s="378"/>
      <c r="AA214" s="378"/>
      <c r="AB214" s="378"/>
      <c r="AC214" s="378"/>
      <c r="AD214" s="378"/>
      <c r="AE214" s="378"/>
      <c r="AF214" s="378" t="s">
        <v>7</v>
      </c>
      <c r="AG214" s="378"/>
      <c r="AH214" s="378"/>
      <c r="AI214" s="378"/>
      <c r="AJ214" s="378"/>
      <c r="AK214" s="378"/>
      <c r="AL214" s="644" t="s">
        <v>1783</v>
      </c>
      <c r="AM214" s="374"/>
      <c r="AQ214" s="846"/>
    </row>
    <row r="215" spans="1:43" ht="6" customHeight="1" x14ac:dyDescent="0.2">
      <c r="A215" s="379"/>
      <c r="B215" s="381"/>
      <c r="C215" s="380"/>
      <c r="D215" s="379"/>
      <c r="E215" s="381"/>
      <c r="F215" s="381"/>
      <c r="G215" s="381"/>
      <c r="H215" s="381"/>
      <c r="I215" s="381"/>
      <c r="J215" s="381"/>
      <c r="K215" s="381"/>
      <c r="L215" s="381"/>
      <c r="M215" s="381"/>
      <c r="N215" s="381"/>
      <c r="O215" s="381"/>
      <c r="P215" s="381"/>
      <c r="Q215" s="381"/>
      <c r="R215" s="381"/>
      <c r="S215" s="381"/>
      <c r="T215" s="381"/>
      <c r="U215" s="380"/>
      <c r="V215" s="379"/>
      <c r="W215" s="381"/>
      <c r="X215" s="381"/>
      <c r="Y215" s="381"/>
      <c r="Z215" s="381"/>
      <c r="AA215" s="381"/>
      <c r="AB215" s="381"/>
      <c r="AC215" s="381"/>
      <c r="AD215" s="381"/>
      <c r="AE215" s="381"/>
      <c r="AF215" s="381"/>
      <c r="AG215" s="381"/>
      <c r="AH215" s="381"/>
      <c r="AI215" s="381"/>
      <c r="AJ215" s="381"/>
      <c r="AK215" s="381"/>
      <c r="AL215" s="381"/>
      <c r="AM215" s="380"/>
      <c r="AN215" s="379"/>
      <c r="AO215" s="381"/>
      <c r="AP215" s="412"/>
      <c r="AQ215" s="847"/>
    </row>
    <row r="216" spans="1:43" ht="6" customHeight="1" x14ac:dyDescent="0.2">
      <c r="A216" s="375"/>
      <c r="B216" s="398"/>
      <c r="C216" s="376"/>
      <c r="D216" s="375"/>
      <c r="E216" s="398"/>
      <c r="F216" s="398"/>
      <c r="G216" s="398"/>
      <c r="H216" s="398"/>
      <c r="I216" s="398"/>
      <c r="J216" s="398"/>
      <c r="K216" s="398"/>
      <c r="L216" s="398"/>
      <c r="M216" s="398"/>
      <c r="N216" s="398"/>
      <c r="O216" s="398"/>
      <c r="P216" s="398"/>
      <c r="Q216" s="398"/>
      <c r="R216" s="398"/>
      <c r="S216" s="398"/>
      <c r="T216" s="398"/>
      <c r="U216" s="376"/>
      <c r="V216" s="375"/>
      <c r="W216" s="398"/>
      <c r="X216" s="398"/>
      <c r="Y216" s="398"/>
      <c r="Z216" s="398"/>
      <c r="AA216" s="398"/>
      <c r="AB216" s="398"/>
      <c r="AC216" s="398"/>
      <c r="AD216" s="398"/>
      <c r="AE216" s="398"/>
      <c r="AF216" s="398"/>
      <c r="AG216" s="398"/>
      <c r="AH216" s="398"/>
      <c r="AI216" s="398"/>
      <c r="AJ216" s="398"/>
      <c r="AK216" s="398"/>
      <c r="AL216" s="647"/>
      <c r="AM216" s="376"/>
      <c r="AN216" s="398"/>
      <c r="AO216" s="398"/>
      <c r="AP216" s="504"/>
      <c r="AQ216" s="851"/>
    </row>
    <row r="217" spans="1:43" ht="11.25" customHeight="1" x14ac:dyDescent="0.2">
      <c r="A217" s="395"/>
      <c r="B217" s="377" t="s">
        <v>3193</v>
      </c>
      <c r="C217" s="374"/>
      <c r="D217" s="395"/>
      <c r="E217" s="470" t="str">
        <f ca="1">VLOOKUP(INDIRECT(ADDRESS(ROW(),COLUMN()-3)),Language_Translations,MATCH(Language_Selected,Language_Options,0),FALSE)</f>
        <v>Have you ever been trained in when to use and how to apply pesticides for maize?</v>
      </c>
      <c r="F217" s="470"/>
      <c r="G217" s="470"/>
      <c r="H217" s="470"/>
      <c r="I217" s="470"/>
      <c r="J217" s="470"/>
      <c r="K217" s="470"/>
      <c r="L217" s="470"/>
      <c r="M217" s="470"/>
      <c r="N217" s="470"/>
      <c r="O217" s="470"/>
      <c r="P217" s="470"/>
      <c r="Q217" s="470"/>
      <c r="R217" s="470"/>
      <c r="S217" s="470"/>
      <c r="T217" s="470"/>
      <c r="U217" s="374"/>
      <c r="V217" s="395"/>
      <c r="W217" s="347" t="s">
        <v>1731</v>
      </c>
      <c r="Y217" s="378" t="s">
        <v>7</v>
      </c>
      <c r="Z217" s="378"/>
      <c r="AA217" s="378"/>
      <c r="AB217" s="378"/>
      <c r="AC217" s="378"/>
      <c r="AD217" s="378"/>
      <c r="AE217" s="378"/>
      <c r="AF217" s="378"/>
      <c r="AG217" s="378"/>
      <c r="AH217" s="378"/>
      <c r="AI217" s="378"/>
      <c r="AJ217" s="378"/>
      <c r="AK217" s="378"/>
      <c r="AL217" s="644" t="s">
        <v>1778</v>
      </c>
      <c r="AM217" s="374"/>
      <c r="AQ217" s="846"/>
    </row>
    <row r="218" spans="1:43"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374"/>
      <c r="V218" s="395"/>
      <c r="W218" s="347" t="s">
        <v>1732</v>
      </c>
      <c r="Y218" s="378" t="s">
        <v>7</v>
      </c>
      <c r="Z218" s="378"/>
      <c r="AA218" s="378"/>
      <c r="AB218" s="378"/>
      <c r="AC218" s="378"/>
      <c r="AD218" s="378"/>
      <c r="AE218" s="378"/>
      <c r="AF218" s="378"/>
      <c r="AG218" s="378"/>
      <c r="AH218" s="378"/>
      <c r="AI218" s="378"/>
      <c r="AJ218" s="378"/>
      <c r="AK218" s="378"/>
      <c r="AL218" s="644" t="s">
        <v>1783</v>
      </c>
      <c r="AM218" s="374"/>
      <c r="AQ218" s="846"/>
    </row>
    <row r="219" spans="1:43" ht="6" customHeight="1" x14ac:dyDescent="0.2">
      <c r="A219" s="379"/>
      <c r="B219" s="381"/>
      <c r="C219" s="380"/>
      <c r="D219" s="379"/>
      <c r="E219" s="381"/>
      <c r="F219" s="381"/>
      <c r="G219" s="381"/>
      <c r="H219" s="381"/>
      <c r="I219" s="381"/>
      <c r="J219" s="381"/>
      <c r="K219" s="381"/>
      <c r="L219" s="381"/>
      <c r="M219" s="381"/>
      <c r="N219" s="381"/>
      <c r="O219" s="381"/>
      <c r="P219" s="381"/>
      <c r="Q219" s="381"/>
      <c r="R219" s="381"/>
      <c r="S219" s="381"/>
      <c r="T219" s="381"/>
      <c r="U219" s="380"/>
      <c r="V219" s="379"/>
      <c r="W219" s="381"/>
      <c r="X219" s="381"/>
      <c r="Y219" s="381"/>
      <c r="Z219" s="381"/>
      <c r="AA219" s="381"/>
      <c r="AB219" s="381"/>
      <c r="AC219" s="381"/>
      <c r="AD219" s="381"/>
      <c r="AE219" s="381"/>
      <c r="AF219" s="381"/>
      <c r="AG219" s="381"/>
      <c r="AH219" s="381"/>
      <c r="AI219" s="381"/>
      <c r="AJ219" s="381"/>
      <c r="AK219" s="381"/>
      <c r="AL219" s="381"/>
      <c r="AM219" s="380"/>
      <c r="AN219" s="381"/>
      <c r="AO219" s="381"/>
      <c r="AP219" s="412"/>
      <c r="AQ219" s="847"/>
    </row>
    <row r="220" spans="1:43" ht="6" customHeight="1" x14ac:dyDescent="0.2">
      <c r="A220" s="395"/>
      <c r="B220" s="352"/>
      <c r="C220" s="374"/>
      <c r="D220" s="395"/>
      <c r="U220" s="376"/>
      <c r="AM220" s="374"/>
      <c r="AQ220" s="846"/>
    </row>
    <row r="221" spans="1:43" ht="11.25" customHeight="1" x14ac:dyDescent="0.2">
      <c r="A221" s="395"/>
      <c r="B221" s="377" t="s">
        <v>3194</v>
      </c>
      <c r="C221" s="374"/>
      <c r="D221" s="395"/>
      <c r="E221" s="470" t="str">
        <f ca="1">VLOOKUP(INDIRECT(ADDRESS(ROW(),COLUMN()-3)),Language_Translations,MATCH(Language_Selected,Language_Options,0),FALSE)</f>
        <v>How many times did you control weeds among your maize crops in the past year?</v>
      </c>
      <c r="F221" s="470"/>
      <c r="G221" s="470"/>
      <c r="H221" s="470"/>
      <c r="I221" s="470"/>
      <c r="J221" s="470"/>
      <c r="K221" s="470"/>
      <c r="L221" s="470"/>
      <c r="M221" s="470"/>
      <c r="N221" s="470"/>
      <c r="O221" s="470"/>
      <c r="P221" s="470"/>
      <c r="Q221" s="470"/>
      <c r="R221" s="470"/>
      <c r="S221" s="470"/>
      <c r="T221" s="470"/>
      <c r="U221" s="507"/>
      <c r="V221" s="479"/>
      <c r="W221" s="479"/>
      <c r="X221" s="479"/>
      <c r="Y221" s="479"/>
      <c r="Z221" s="479"/>
      <c r="AA221" s="479"/>
      <c r="AF221" s="479"/>
      <c r="AG221" s="479"/>
      <c r="AH221" s="479"/>
      <c r="AI221" s="858"/>
      <c r="AJ221" s="859"/>
      <c r="AK221" s="858"/>
      <c r="AL221" s="859"/>
      <c r="AM221" s="374"/>
      <c r="AQ221" s="846"/>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507"/>
      <c r="V222" s="479"/>
      <c r="W222" s="479" t="s">
        <v>2505</v>
      </c>
      <c r="X222" s="479"/>
      <c r="Y222" s="479"/>
      <c r="Z222" s="479"/>
      <c r="AA222" s="479"/>
      <c r="AD222" s="378" t="s">
        <v>7</v>
      </c>
      <c r="AE222" s="378"/>
      <c r="AF222" s="860"/>
      <c r="AG222" s="860"/>
      <c r="AH222" s="860"/>
      <c r="AI222" s="861"/>
      <c r="AJ222" s="519"/>
      <c r="AK222" s="861"/>
      <c r="AL222" s="519"/>
      <c r="AM222" s="374"/>
      <c r="AQ222" s="846"/>
    </row>
    <row r="223" spans="1:43" ht="6" customHeight="1" x14ac:dyDescent="0.2">
      <c r="A223" s="395"/>
      <c r="B223" s="347"/>
      <c r="C223" s="374"/>
      <c r="D223" s="395"/>
      <c r="E223" s="470"/>
      <c r="F223" s="470"/>
      <c r="G223" s="470"/>
      <c r="H223" s="470"/>
      <c r="I223" s="470"/>
      <c r="J223" s="470"/>
      <c r="K223" s="470"/>
      <c r="L223" s="470"/>
      <c r="M223" s="470"/>
      <c r="N223" s="470"/>
      <c r="O223" s="470"/>
      <c r="P223" s="470"/>
      <c r="Q223" s="470"/>
      <c r="R223" s="470"/>
      <c r="S223" s="470"/>
      <c r="T223" s="470"/>
      <c r="U223" s="507"/>
      <c r="V223" s="479"/>
      <c r="AD223" s="378"/>
      <c r="AE223" s="378"/>
      <c r="AF223" s="378"/>
      <c r="AG223" s="378"/>
      <c r="AI223" s="378"/>
      <c r="AJ223" s="401"/>
      <c r="AK223" s="378"/>
      <c r="AL223" s="367"/>
      <c r="AM223" s="374"/>
      <c r="AQ223" s="846"/>
    </row>
    <row r="224" spans="1:43" ht="11.25" customHeight="1" x14ac:dyDescent="0.2">
      <c r="A224" s="395"/>
      <c r="B224" s="347"/>
      <c r="C224" s="374"/>
      <c r="D224" s="395"/>
      <c r="E224" s="470"/>
      <c r="F224" s="470"/>
      <c r="G224" s="470"/>
      <c r="H224" s="470"/>
      <c r="I224" s="470"/>
      <c r="J224" s="470"/>
      <c r="K224" s="470"/>
      <c r="L224" s="470"/>
      <c r="M224" s="470"/>
      <c r="N224" s="470"/>
      <c r="O224" s="470"/>
      <c r="P224" s="470"/>
      <c r="Q224" s="470"/>
      <c r="R224" s="470"/>
      <c r="S224" s="470"/>
      <c r="T224" s="470"/>
      <c r="U224" s="507"/>
      <c r="V224" s="479"/>
      <c r="W224" s="347" t="s">
        <v>1874</v>
      </c>
      <c r="Z224" s="378" t="s">
        <v>7</v>
      </c>
      <c r="AA224" s="378"/>
      <c r="AB224" s="378"/>
      <c r="AC224" s="378"/>
      <c r="AD224" s="378"/>
      <c r="AE224" s="378"/>
      <c r="AF224" s="378"/>
      <c r="AG224" s="378"/>
      <c r="AH224" s="378"/>
      <c r="AI224" s="378"/>
      <c r="AJ224" s="378"/>
      <c r="AK224" s="378"/>
      <c r="AL224" s="644" t="s">
        <v>1779</v>
      </c>
      <c r="AM224" s="374"/>
      <c r="AN224" s="395"/>
      <c r="AP224" s="849" t="s">
        <v>3196</v>
      </c>
      <c r="AQ224" s="850"/>
    </row>
    <row r="225" spans="1:43" ht="6" customHeight="1" x14ac:dyDescent="0.2">
      <c r="A225" s="379"/>
      <c r="B225" s="381"/>
      <c r="C225" s="380"/>
      <c r="D225" s="379"/>
      <c r="E225" s="381"/>
      <c r="F225" s="381"/>
      <c r="G225" s="381"/>
      <c r="H225" s="381"/>
      <c r="I225" s="381"/>
      <c r="J225" s="381"/>
      <c r="K225" s="381"/>
      <c r="L225" s="381"/>
      <c r="M225" s="381"/>
      <c r="N225" s="381"/>
      <c r="O225" s="381"/>
      <c r="P225" s="381"/>
      <c r="Q225" s="381"/>
      <c r="R225" s="381"/>
      <c r="S225" s="381"/>
      <c r="T225" s="381"/>
      <c r="U225" s="380"/>
      <c r="V225" s="379"/>
      <c r="W225" s="381"/>
      <c r="X225" s="381"/>
      <c r="Y225" s="381"/>
      <c r="Z225" s="381"/>
      <c r="AA225" s="381"/>
      <c r="AB225" s="381"/>
      <c r="AC225" s="381"/>
      <c r="AD225" s="381"/>
      <c r="AE225" s="381"/>
      <c r="AF225" s="381"/>
      <c r="AG225" s="381"/>
      <c r="AH225" s="381"/>
      <c r="AI225" s="381"/>
      <c r="AJ225" s="381"/>
      <c r="AK225" s="381"/>
      <c r="AL225" s="381"/>
      <c r="AM225" s="380"/>
      <c r="AN225" s="379"/>
      <c r="AO225" s="381"/>
      <c r="AP225" s="412"/>
      <c r="AQ225" s="847"/>
    </row>
    <row r="226" spans="1:43" ht="6" customHeight="1" x14ac:dyDescent="0.2">
      <c r="A226" s="375"/>
      <c r="B226" s="398"/>
      <c r="C226" s="376"/>
      <c r="D226" s="375"/>
      <c r="E226" s="398"/>
      <c r="F226" s="398"/>
      <c r="G226" s="398"/>
      <c r="H226" s="398"/>
      <c r="I226" s="398"/>
      <c r="J226" s="398"/>
      <c r="K226" s="398"/>
      <c r="L226" s="398"/>
      <c r="M226" s="398"/>
      <c r="N226" s="398"/>
      <c r="O226" s="398"/>
      <c r="P226" s="398"/>
      <c r="Q226" s="398"/>
      <c r="R226" s="398"/>
      <c r="S226" s="398"/>
      <c r="T226" s="398"/>
      <c r="U226" s="376"/>
      <c r="V226" s="375"/>
      <c r="W226" s="398"/>
      <c r="X226" s="398"/>
      <c r="Y226" s="398"/>
      <c r="Z226" s="398"/>
      <c r="AA226" s="398"/>
      <c r="AB226" s="398"/>
      <c r="AC226" s="398"/>
      <c r="AD226" s="398"/>
      <c r="AE226" s="398"/>
      <c r="AF226" s="398"/>
      <c r="AG226" s="398"/>
      <c r="AH226" s="398"/>
      <c r="AI226" s="398"/>
      <c r="AJ226" s="398"/>
      <c r="AK226" s="398"/>
      <c r="AL226" s="398"/>
      <c r="AM226" s="376"/>
      <c r="AN226" s="398"/>
      <c r="AO226" s="398"/>
      <c r="AP226" s="504"/>
      <c r="AQ226" s="851"/>
    </row>
    <row r="227" spans="1:43" ht="11.25" customHeight="1" x14ac:dyDescent="0.2">
      <c r="A227" s="395"/>
      <c r="B227" s="377" t="s">
        <v>3195</v>
      </c>
      <c r="C227" s="374"/>
      <c r="D227" s="395"/>
      <c r="E227" s="470" t="str">
        <f ca="1">VLOOKUP(INDIRECT(ADDRESS(ROW(),COLUMN()-3)),Language_Translations,MATCH(Language_Selected,Language_Options,0),FALSE)</f>
        <v>How did you control the weeds among your maize crops?
SELECT ALL THAT APPLY</v>
      </c>
      <c r="F227" s="470"/>
      <c r="G227" s="470"/>
      <c r="H227" s="470"/>
      <c r="I227" s="470"/>
      <c r="J227" s="470"/>
      <c r="K227" s="470"/>
      <c r="L227" s="470"/>
      <c r="M227" s="470"/>
      <c r="N227" s="470"/>
      <c r="O227" s="470"/>
      <c r="P227" s="470"/>
      <c r="Q227" s="470"/>
      <c r="R227" s="470"/>
      <c r="S227" s="470"/>
      <c r="T227" s="470"/>
      <c r="U227" s="374"/>
      <c r="V227" s="395"/>
      <c r="W227" s="347" t="s">
        <v>2506</v>
      </c>
      <c r="Y227" s="378" t="s">
        <v>7</v>
      </c>
      <c r="Z227" s="378"/>
      <c r="AA227" s="378"/>
      <c r="AB227" s="378"/>
      <c r="AC227" s="378"/>
      <c r="AD227" s="378"/>
      <c r="AE227" s="378"/>
      <c r="AF227" s="378"/>
      <c r="AG227" s="378"/>
      <c r="AH227" s="378"/>
      <c r="AI227" s="378"/>
      <c r="AJ227" s="378"/>
      <c r="AK227" s="378"/>
      <c r="AL227" s="644" t="s">
        <v>784</v>
      </c>
      <c r="AM227" s="374"/>
      <c r="AQ227" s="846"/>
    </row>
    <row r="228" spans="1:43" ht="11.25" customHeight="1" x14ac:dyDescent="0.2">
      <c r="A228" s="395"/>
      <c r="B228" s="377"/>
      <c r="C228" s="374"/>
      <c r="D228" s="395"/>
      <c r="E228" s="470"/>
      <c r="F228" s="470"/>
      <c r="G228" s="470"/>
      <c r="H228" s="470"/>
      <c r="I228" s="470"/>
      <c r="J228" s="470"/>
      <c r="K228" s="470"/>
      <c r="L228" s="470"/>
      <c r="M228" s="470"/>
      <c r="N228" s="470"/>
      <c r="O228" s="470"/>
      <c r="P228" s="470"/>
      <c r="Q228" s="470"/>
      <c r="R228" s="470"/>
      <c r="S228" s="470"/>
      <c r="T228" s="470"/>
      <c r="U228" s="374"/>
      <c r="V228" s="395"/>
      <c r="W228" s="347" t="s">
        <v>2507</v>
      </c>
      <c r="Z228" s="378"/>
      <c r="AA228" s="378" t="s">
        <v>7</v>
      </c>
      <c r="AB228" s="378"/>
      <c r="AC228" s="378"/>
      <c r="AD228" s="378"/>
      <c r="AE228" s="378"/>
      <c r="AF228" s="378"/>
      <c r="AG228" s="378"/>
      <c r="AH228" s="378"/>
      <c r="AI228" s="378"/>
      <c r="AJ228" s="378"/>
      <c r="AK228" s="378"/>
      <c r="AL228" s="644" t="s">
        <v>786</v>
      </c>
      <c r="AM228" s="374"/>
      <c r="AQ228" s="846"/>
    </row>
    <row r="229" spans="1:43" ht="11.25" customHeight="1" x14ac:dyDescent="0.2">
      <c r="A229" s="395"/>
      <c r="B229" s="377"/>
      <c r="C229" s="374"/>
      <c r="D229" s="395"/>
      <c r="E229" s="470"/>
      <c r="F229" s="470"/>
      <c r="G229" s="470"/>
      <c r="H229" s="470"/>
      <c r="I229" s="470"/>
      <c r="J229" s="470"/>
      <c r="K229" s="470"/>
      <c r="L229" s="470"/>
      <c r="M229" s="470"/>
      <c r="N229" s="470"/>
      <c r="O229" s="470"/>
      <c r="P229" s="470"/>
      <c r="Q229" s="470"/>
      <c r="R229" s="470"/>
      <c r="S229" s="470"/>
      <c r="T229" s="470"/>
      <c r="U229" s="374"/>
      <c r="V229" s="395"/>
      <c r="W229" s="347" t="s">
        <v>2112</v>
      </c>
      <c r="Y229" s="378"/>
      <c r="Z229" s="378"/>
      <c r="AA229" s="378" t="s">
        <v>7</v>
      </c>
      <c r="AB229" s="378"/>
      <c r="AC229" s="378"/>
      <c r="AD229" s="378"/>
      <c r="AE229" s="378"/>
      <c r="AF229" s="378"/>
      <c r="AG229" s="378"/>
      <c r="AH229" s="378"/>
      <c r="AI229" s="378"/>
      <c r="AJ229" s="378"/>
      <c r="AK229" s="378"/>
      <c r="AL229" s="644" t="s">
        <v>788</v>
      </c>
      <c r="AM229" s="374"/>
      <c r="AQ229" s="846"/>
    </row>
    <row r="230" spans="1:43" ht="11.25" customHeight="1" x14ac:dyDescent="0.2">
      <c r="A230" s="395"/>
      <c r="B230" s="377"/>
      <c r="C230" s="374"/>
      <c r="D230" s="395"/>
      <c r="E230" s="470"/>
      <c r="F230" s="470"/>
      <c r="G230" s="470"/>
      <c r="H230" s="470"/>
      <c r="I230" s="470"/>
      <c r="J230" s="470"/>
      <c r="K230" s="470"/>
      <c r="L230" s="470"/>
      <c r="M230" s="470"/>
      <c r="N230" s="470"/>
      <c r="O230" s="470"/>
      <c r="P230" s="470"/>
      <c r="Q230" s="470"/>
      <c r="R230" s="470"/>
      <c r="S230" s="470"/>
      <c r="T230" s="470"/>
      <c r="U230" s="374"/>
      <c r="V230" s="395"/>
      <c r="W230" s="347" t="s">
        <v>2115</v>
      </c>
      <c r="Y230" s="378"/>
      <c r="Z230" s="378"/>
      <c r="AA230" s="378"/>
      <c r="AB230" s="378"/>
      <c r="AC230" s="378" t="s">
        <v>7</v>
      </c>
      <c r="AD230" s="378"/>
      <c r="AE230" s="378"/>
      <c r="AF230" s="378"/>
      <c r="AG230" s="378"/>
      <c r="AH230" s="378"/>
      <c r="AI230" s="378"/>
      <c r="AJ230" s="378"/>
      <c r="AK230" s="378"/>
      <c r="AL230" s="644" t="s">
        <v>790</v>
      </c>
      <c r="AM230" s="374"/>
      <c r="AQ230" s="846"/>
    </row>
    <row r="231" spans="1:43" ht="11.25" customHeight="1" x14ac:dyDescent="0.2">
      <c r="A231" s="395"/>
      <c r="B231" s="347"/>
      <c r="C231" s="374"/>
      <c r="D231" s="395"/>
      <c r="E231" s="470"/>
      <c r="F231" s="470"/>
      <c r="G231" s="470"/>
      <c r="H231" s="470"/>
      <c r="I231" s="470"/>
      <c r="J231" s="470"/>
      <c r="K231" s="470"/>
      <c r="L231" s="470"/>
      <c r="M231" s="470"/>
      <c r="N231" s="470"/>
      <c r="O231" s="470"/>
      <c r="P231" s="470"/>
      <c r="Q231" s="470"/>
      <c r="R231" s="470"/>
      <c r="S231" s="470"/>
      <c r="T231" s="470"/>
      <c r="U231" s="374"/>
      <c r="V231" s="395"/>
      <c r="W231" s="347" t="s">
        <v>2508</v>
      </c>
      <c r="Y231" s="378"/>
      <c r="Z231" s="378"/>
      <c r="AA231" s="378" t="s">
        <v>7</v>
      </c>
      <c r="AB231" s="378"/>
      <c r="AC231" s="378"/>
      <c r="AD231" s="378"/>
      <c r="AE231" s="378"/>
      <c r="AF231" s="378"/>
      <c r="AG231" s="378"/>
      <c r="AH231" s="378"/>
      <c r="AI231" s="378"/>
      <c r="AJ231" s="378"/>
      <c r="AK231" s="378"/>
      <c r="AL231" s="644" t="s">
        <v>792</v>
      </c>
      <c r="AM231" s="374"/>
      <c r="AQ231" s="846"/>
    </row>
    <row r="232" spans="1:43" ht="11.25" customHeight="1" x14ac:dyDescent="0.2">
      <c r="A232" s="395"/>
      <c r="B232" s="347"/>
      <c r="C232" s="374"/>
      <c r="D232" s="395"/>
      <c r="E232" s="476"/>
      <c r="F232" s="476"/>
      <c r="G232" s="476"/>
      <c r="H232" s="476"/>
      <c r="I232" s="476"/>
      <c r="J232" s="476"/>
      <c r="K232" s="476"/>
      <c r="L232" s="476"/>
      <c r="M232" s="476"/>
      <c r="N232" s="476"/>
      <c r="O232" s="476"/>
      <c r="P232" s="476"/>
      <c r="Q232" s="476"/>
      <c r="R232" s="476"/>
      <c r="S232" s="476"/>
      <c r="T232" s="476"/>
      <c r="U232" s="374"/>
      <c r="V232" s="395"/>
      <c r="W232" s="347" t="s">
        <v>2509</v>
      </c>
      <c r="Y232" s="378"/>
      <c r="Z232" s="378"/>
      <c r="AA232" s="378"/>
      <c r="AB232" s="378"/>
      <c r="AC232" s="378" t="s">
        <v>7</v>
      </c>
      <c r="AD232" s="378"/>
      <c r="AE232" s="378"/>
      <c r="AF232" s="378"/>
      <c r="AG232" s="378"/>
      <c r="AH232" s="378"/>
      <c r="AI232" s="378"/>
      <c r="AJ232" s="378"/>
      <c r="AK232" s="378"/>
      <c r="AL232" s="644" t="s">
        <v>794</v>
      </c>
      <c r="AM232" s="374"/>
      <c r="AQ232" s="846"/>
    </row>
    <row r="233" spans="1:43" ht="6" customHeight="1" x14ac:dyDescent="0.2">
      <c r="A233" s="379"/>
      <c r="B233" s="381"/>
      <c r="C233" s="380"/>
      <c r="D233" s="379"/>
      <c r="E233" s="381"/>
      <c r="F233" s="381"/>
      <c r="G233" s="381"/>
      <c r="H233" s="381"/>
      <c r="I233" s="381"/>
      <c r="J233" s="381"/>
      <c r="K233" s="381"/>
      <c r="L233" s="381"/>
      <c r="M233" s="381"/>
      <c r="N233" s="381"/>
      <c r="O233" s="381"/>
      <c r="P233" s="381"/>
      <c r="Q233" s="381"/>
      <c r="R233" s="381"/>
      <c r="S233" s="381"/>
      <c r="T233" s="381"/>
      <c r="U233" s="380"/>
      <c r="V233" s="379"/>
      <c r="W233" s="381"/>
      <c r="X233" s="381"/>
      <c r="Y233" s="381"/>
      <c r="Z233" s="381"/>
      <c r="AA233" s="381"/>
      <c r="AB233" s="381"/>
      <c r="AC233" s="381"/>
      <c r="AD233" s="381"/>
      <c r="AE233" s="381"/>
      <c r="AF233" s="381"/>
      <c r="AG233" s="381"/>
      <c r="AH233" s="381"/>
      <c r="AI233" s="381"/>
      <c r="AJ233" s="381"/>
      <c r="AK233" s="381"/>
      <c r="AL233" s="590"/>
      <c r="AM233" s="380"/>
      <c r="AN233" s="381"/>
      <c r="AO233" s="381"/>
      <c r="AP233" s="412"/>
      <c r="AQ233" s="847"/>
    </row>
    <row r="234" spans="1:43" ht="6" customHeight="1" x14ac:dyDescent="0.2">
      <c r="A234" s="375"/>
      <c r="B234" s="398"/>
      <c r="C234" s="376"/>
      <c r="D234" s="375"/>
      <c r="E234" s="398"/>
      <c r="F234" s="398"/>
      <c r="G234" s="398"/>
      <c r="H234" s="398"/>
      <c r="I234" s="398"/>
      <c r="J234" s="398"/>
      <c r="K234" s="398"/>
      <c r="L234" s="398"/>
      <c r="M234" s="398"/>
      <c r="N234" s="398"/>
      <c r="O234" s="398"/>
      <c r="P234" s="398"/>
      <c r="Q234" s="398"/>
      <c r="R234" s="398"/>
      <c r="S234" s="398"/>
      <c r="T234" s="398"/>
      <c r="U234" s="376"/>
      <c r="V234" s="375"/>
      <c r="W234" s="398"/>
      <c r="X234" s="398"/>
      <c r="Y234" s="398"/>
      <c r="Z234" s="398"/>
      <c r="AA234" s="398"/>
      <c r="AB234" s="398"/>
      <c r="AC234" s="398"/>
      <c r="AD234" s="398"/>
      <c r="AE234" s="398"/>
      <c r="AF234" s="398"/>
      <c r="AG234" s="398"/>
      <c r="AH234" s="398"/>
      <c r="AI234" s="398"/>
      <c r="AJ234" s="398"/>
      <c r="AK234" s="398"/>
      <c r="AL234" s="647"/>
      <c r="AM234" s="376"/>
      <c r="AN234" s="398"/>
      <c r="AO234" s="398"/>
      <c r="AP234" s="504"/>
      <c r="AQ234" s="851"/>
    </row>
    <row r="235" spans="1:43" ht="11.25" customHeight="1" x14ac:dyDescent="0.2">
      <c r="A235" s="395"/>
      <c r="B235" s="377" t="s">
        <v>3196</v>
      </c>
      <c r="C235" s="374"/>
      <c r="D235" s="395"/>
      <c r="E235" s="470" t="str">
        <f ca="1">VLOOKUP(INDIRECT(ADDRESS(ROW(),COLUMN()-3)),Language_Translations,MATCH(Language_Selected,Language_Options,0),FALSE)</f>
        <v>Have you been trained in when to use and how to apply herbicides for maize?</v>
      </c>
      <c r="F235" s="470"/>
      <c r="G235" s="470"/>
      <c r="H235" s="470"/>
      <c r="I235" s="470"/>
      <c r="J235" s="470"/>
      <c r="K235" s="470"/>
      <c r="L235" s="470"/>
      <c r="M235" s="470"/>
      <c r="N235" s="470"/>
      <c r="O235" s="470"/>
      <c r="P235" s="470"/>
      <c r="Q235" s="470"/>
      <c r="R235" s="470"/>
      <c r="S235" s="470"/>
      <c r="T235" s="470"/>
      <c r="U235" s="374"/>
      <c r="V235" s="395"/>
      <c r="W235" s="347" t="s">
        <v>1731</v>
      </c>
      <c r="Y235" s="378" t="s">
        <v>7</v>
      </c>
      <c r="Z235" s="378"/>
      <c r="AA235" s="378"/>
      <c r="AB235" s="378"/>
      <c r="AC235" s="378"/>
      <c r="AD235" s="378"/>
      <c r="AE235" s="378"/>
      <c r="AF235" s="378"/>
      <c r="AG235" s="378"/>
      <c r="AH235" s="378"/>
      <c r="AI235" s="378"/>
      <c r="AJ235" s="378"/>
      <c r="AK235" s="378"/>
      <c r="AL235" s="644" t="s">
        <v>1778</v>
      </c>
      <c r="AM235" s="374"/>
      <c r="AQ235" s="846"/>
    </row>
    <row r="236" spans="1:43" ht="11.25" customHeight="1" x14ac:dyDescent="0.2">
      <c r="A236" s="395"/>
      <c r="B236" s="347"/>
      <c r="C236" s="374"/>
      <c r="D236" s="395"/>
      <c r="E236" s="470"/>
      <c r="F236" s="470"/>
      <c r="G236" s="470"/>
      <c r="H236" s="470"/>
      <c r="I236" s="470"/>
      <c r="J236" s="470"/>
      <c r="K236" s="470"/>
      <c r="L236" s="470"/>
      <c r="M236" s="470"/>
      <c r="N236" s="470"/>
      <c r="O236" s="470"/>
      <c r="P236" s="470"/>
      <c r="Q236" s="470"/>
      <c r="R236" s="470"/>
      <c r="S236" s="470"/>
      <c r="T236" s="470"/>
      <c r="U236" s="374"/>
      <c r="V236" s="395"/>
      <c r="W236" s="347" t="s">
        <v>1732</v>
      </c>
      <c r="Y236" s="378" t="s">
        <v>7</v>
      </c>
      <c r="Z236" s="378"/>
      <c r="AA236" s="378"/>
      <c r="AB236" s="378"/>
      <c r="AC236" s="378"/>
      <c r="AD236" s="378"/>
      <c r="AE236" s="378"/>
      <c r="AF236" s="378"/>
      <c r="AG236" s="378"/>
      <c r="AH236" s="378"/>
      <c r="AI236" s="378"/>
      <c r="AJ236" s="378"/>
      <c r="AK236" s="378"/>
      <c r="AL236" s="644" t="s">
        <v>1783</v>
      </c>
      <c r="AM236" s="374"/>
      <c r="AQ236" s="846"/>
    </row>
    <row r="237" spans="1:43" ht="6" customHeight="1" x14ac:dyDescent="0.2">
      <c r="A237" s="379"/>
      <c r="B237" s="381"/>
      <c r="C237" s="380"/>
      <c r="D237" s="379"/>
      <c r="E237" s="381"/>
      <c r="F237" s="381"/>
      <c r="G237" s="381"/>
      <c r="H237" s="381"/>
      <c r="I237" s="381"/>
      <c r="J237" s="381"/>
      <c r="K237" s="381"/>
      <c r="L237" s="381"/>
      <c r="M237" s="381"/>
      <c r="N237" s="381"/>
      <c r="O237" s="381"/>
      <c r="P237" s="381"/>
      <c r="Q237" s="381"/>
      <c r="R237" s="381"/>
      <c r="S237" s="381"/>
      <c r="T237" s="381"/>
      <c r="U237" s="380"/>
      <c r="V237" s="379"/>
      <c r="W237" s="381"/>
      <c r="X237" s="381"/>
      <c r="Y237" s="381"/>
      <c r="Z237" s="381"/>
      <c r="AA237" s="381"/>
      <c r="AB237" s="381"/>
      <c r="AC237" s="381"/>
      <c r="AD237" s="381"/>
      <c r="AE237" s="381"/>
      <c r="AF237" s="381"/>
      <c r="AG237" s="381"/>
      <c r="AH237" s="381"/>
      <c r="AI237" s="381"/>
      <c r="AJ237" s="381"/>
      <c r="AK237" s="381"/>
      <c r="AL237" s="381"/>
      <c r="AM237" s="380"/>
      <c r="AN237" s="381"/>
      <c r="AO237" s="381"/>
      <c r="AP237" s="412"/>
      <c r="AQ237" s="847"/>
    </row>
    <row r="238" spans="1:43" ht="6" customHeight="1" x14ac:dyDescent="0.2">
      <c r="A238" s="395"/>
      <c r="B238" s="352"/>
      <c r="C238" s="374"/>
      <c r="D238" s="395"/>
      <c r="U238" s="376"/>
      <c r="AM238" s="374"/>
      <c r="AQ238" s="846"/>
    </row>
    <row r="239" spans="1:43" ht="11.25" customHeight="1" x14ac:dyDescent="0.2">
      <c r="A239" s="395"/>
      <c r="B239" s="377" t="s">
        <v>3197</v>
      </c>
      <c r="C239" s="374"/>
      <c r="D239" s="395"/>
      <c r="E239" s="470" t="str">
        <f ca="1">VLOOKUP(INDIRECT(ADDRESS(ROW(),COLUMN()-3)),Language_Translations,MATCH(Language_Selected,Language_Options,0),FALSE)</f>
        <v>In the past year, did you use any of the following techniques to manage soil and water for your maize crop:</v>
      </c>
      <c r="F239" s="470"/>
      <c r="G239" s="470"/>
      <c r="H239" s="470"/>
      <c r="I239" s="470"/>
      <c r="J239" s="470"/>
      <c r="K239" s="470"/>
      <c r="L239" s="470"/>
      <c r="M239" s="470"/>
      <c r="N239" s="470"/>
      <c r="O239" s="470"/>
      <c r="P239" s="470"/>
      <c r="Q239" s="470"/>
      <c r="R239" s="470"/>
      <c r="S239" s="470"/>
      <c r="T239" s="470"/>
      <c r="U239" s="507"/>
      <c r="V239" s="479"/>
      <c r="W239" s="479"/>
      <c r="X239" s="479"/>
      <c r="Y239" s="479"/>
      <c r="Z239" s="479"/>
      <c r="AA239" s="479"/>
      <c r="AB239" s="479"/>
      <c r="AC239" s="479"/>
      <c r="AD239" s="479"/>
      <c r="AE239" s="479"/>
      <c r="AF239" s="479"/>
      <c r="AG239" s="479"/>
      <c r="AH239" s="479"/>
      <c r="AI239" s="479"/>
      <c r="AJ239" s="479"/>
      <c r="AK239" s="479"/>
      <c r="AL239" s="479"/>
      <c r="AM239" s="374"/>
      <c r="AQ239" s="846"/>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507"/>
      <c r="V240" s="479"/>
      <c r="W240" s="479"/>
      <c r="AD240" s="378"/>
      <c r="AE240" s="378"/>
      <c r="AF240" s="378"/>
      <c r="AG240" s="378"/>
      <c r="AI240" s="378"/>
      <c r="AJ240" s="347" t="s">
        <v>1731</v>
      </c>
      <c r="AK240" s="378"/>
      <c r="AL240" s="367" t="s">
        <v>1732</v>
      </c>
      <c r="AM240" s="374"/>
      <c r="AQ240" s="846"/>
    </row>
    <row r="241" spans="1:43" ht="11.25" customHeight="1" x14ac:dyDescent="0.2">
      <c r="A241" s="395"/>
      <c r="B241" s="347"/>
      <c r="C241" s="374"/>
      <c r="D241" s="395"/>
      <c r="E241" s="476"/>
      <c r="F241" s="476"/>
      <c r="G241" s="476"/>
      <c r="H241" s="476"/>
      <c r="I241" s="476"/>
      <c r="J241" s="476"/>
      <c r="K241" s="476"/>
      <c r="L241" s="476"/>
      <c r="M241" s="476"/>
      <c r="N241" s="476"/>
      <c r="O241" s="476"/>
      <c r="P241" s="476"/>
      <c r="Q241" s="476"/>
      <c r="R241" s="476"/>
      <c r="S241" s="476"/>
      <c r="T241" s="476"/>
      <c r="U241" s="507"/>
      <c r="V241" s="479"/>
      <c r="Z241" s="378"/>
      <c r="AA241" s="378"/>
      <c r="AB241" s="378"/>
      <c r="AC241" s="378"/>
      <c r="AD241" s="378"/>
      <c r="AE241" s="378"/>
      <c r="AF241" s="378"/>
      <c r="AG241" s="378"/>
      <c r="AH241" s="378"/>
      <c r="AI241" s="378"/>
      <c r="AJ241" s="644"/>
      <c r="AK241" s="378"/>
      <c r="AL241" s="644"/>
      <c r="AM241" s="374"/>
      <c r="AQ241" s="846"/>
    </row>
    <row r="242" spans="1:43" ht="11.25" customHeight="1" x14ac:dyDescent="0.2">
      <c r="A242" s="395"/>
      <c r="B242" s="347" t="s">
        <v>4196</v>
      </c>
      <c r="C242" s="374"/>
      <c r="D242" s="395"/>
      <c r="E242" s="470" t="str">
        <f ca="1">VLOOKUP(INDIRECT(ADDRESS(ROW(),COLUMN()-3)),Language_Translations,MATCH(Language_Selected,Language_Options,0),FALSE)</f>
        <v>a) Terracing?</v>
      </c>
      <c r="F242" s="470"/>
      <c r="G242" s="470"/>
      <c r="H242" s="470"/>
      <c r="I242" s="470"/>
      <c r="J242" s="470"/>
      <c r="K242" s="470"/>
      <c r="L242" s="470"/>
      <c r="M242" s="470"/>
      <c r="N242" s="470"/>
      <c r="O242" s="470"/>
      <c r="P242" s="470"/>
      <c r="Q242" s="470"/>
      <c r="R242" s="470"/>
      <c r="S242" s="470"/>
      <c r="T242" s="470"/>
      <c r="U242" s="507"/>
      <c r="V242" s="479"/>
      <c r="W242" s="347" t="s">
        <v>2510</v>
      </c>
      <c r="Z242" s="378"/>
      <c r="AA242" s="378"/>
      <c r="AB242" s="378" t="s">
        <v>7</v>
      </c>
      <c r="AC242" s="378"/>
      <c r="AD242" s="378"/>
      <c r="AE242" s="378"/>
      <c r="AF242" s="378"/>
      <c r="AG242" s="378"/>
      <c r="AH242" s="378"/>
      <c r="AI242" s="378"/>
      <c r="AJ242" s="644" t="s">
        <v>1778</v>
      </c>
      <c r="AK242" s="378"/>
      <c r="AL242" s="644">
        <v>2</v>
      </c>
      <c r="AM242" s="374"/>
      <c r="AQ242" s="846"/>
    </row>
    <row r="243" spans="1:43" ht="11.25" customHeight="1" x14ac:dyDescent="0.2">
      <c r="A243" s="395"/>
      <c r="B243" s="377" t="s">
        <v>4197</v>
      </c>
      <c r="C243" s="374"/>
      <c r="D243" s="395"/>
      <c r="E243" s="470" t="str">
        <f ca="1">VLOOKUP(INDIRECT(ADDRESS(ROW(),COLUMN()-3)),Language_Translations,MATCH(Language_Selected,Language_Options,0),FALSE)</f>
        <v xml:space="preserve">b) Mulching? </v>
      </c>
      <c r="F243" s="470"/>
      <c r="G243" s="470"/>
      <c r="H243" s="470"/>
      <c r="I243" s="470"/>
      <c r="J243" s="470"/>
      <c r="K243" s="470"/>
      <c r="L243" s="470"/>
      <c r="M243" s="470"/>
      <c r="N243" s="470"/>
      <c r="O243" s="470"/>
      <c r="P243" s="470"/>
      <c r="Q243" s="470"/>
      <c r="R243" s="470"/>
      <c r="S243" s="470"/>
      <c r="T243" s="470"/>
      <c r="U243" s="507"/>
      <c r="V243" s="479"/>
      <c r="W243" s="347" t="s">
        <v>2511</v>
      </c>
      <c r="Z243" s="378"/>
      <c r="AB243" s="378" t="s">
        <v>7</v>
      </c>
      <c r="AC243" s="378"/>
      <c r="AD243" s="378"/>
      <c r="AE243" s="378"/>
      <c r="AF243" s="378"/>
      <c r="AG243" s="378"/>
      <c r="AH243" s="378"/>
      <c r="AI243" s="378"/>
      <c r="AJ243" s="644" t="s">
        <v>1778</v>
      </c>
      <c r="AK243" s="378"/>
      <c r="AL243" s="644">
        <v>2</v>
      </c>
      <c r="AM243" s="374"/>
      <c r="AQ243" s="846"/>
    </row>
    <row r="244" spans="1:43" ht="11.25" customHeight="1" x14ac:dyDescent="0.2">
      <c r="A244" s="395"/>
      <c r="B244" s="377" t="s">
        <v>4198</v>
      </c>
      <c r="C244" s="374"/>
      <c r="D244" s="395"/>
      <c r="E244" s="470" t="str">
        <f ca="1">VLOOKUP(INDIRECT(ADDRESS(ROW(),COLUMN()-3)),Language_Translations,MATCH(Language_Selected,Language_Options,0),FALSE)</f>
        <v xml:space="preserve">c) Soil bands or trenches? </v>
      </c>
      <c r="F244" s="470"/>
      <c r="G244" s="470"/>
      <c r="H244" s="470"/>
      <c r="I244" s="470"/>
      <c r="J244" s="470"/>
      <c r="K244" s="470"/>
      <c r="L244" s="470"/>
      <c r="M244" s="470"/>
      <c r="N244" s="470"/>
      <c r="O244" s="470"/>
      <c r="P244" s="470"/>
      <c r="Q244" s="470"/>
      <c r="R244" s="470"/>
      <c r="S244" s="470"/>
      <c r="T244" s="470"/>
      <c r="U244" s="507"/>
      <c r="V244" s="479"/>
      <c r="W244" s="347" t="s">
        <v>2512</v>
      </c>
      <c r="Y244" s="378"/>
      <c r="Z244" s="378"/>
      <c r="AB244" s="378"/>
      <c r="AC244" s="378"/>
      <c r="AD244" s="378"/>
      <c r="AF244" s="378" t="s">
        <v>7</v>
      </c>
      <c r="AG244" s="378"/>
      <c r="AH244" s="378"/>
      <c r="AI244" s="378"/>
      <c r="AJ244" s="644" t="s">
        <v>1778</v>
      </c>
      <c r="AL244" s="644">
        <v>2</v>
      </c>
      <c r="AM244" s="374"/>
      <c r="AQ244" s="846"/>
    </row>
    <row r="245" spans="1:43" x14ac:dyDescent="0.2">
      <c r="A245" s="395"/>
      <c r="B245" s="377" t="s">
        <v>4199</v>
      </c>
      <c r="C245" s="374"/>
      <c r="D245" s="395"/>
      <c r="E245" s="470" t="str">
        <f ca="1">VLOOKUP(INDIRECT(ADDRESS(ROW(),COLUMN()-3)),Language_Translations,MATCH(Language_Selected,Language_Options,0),FALSE)</f>
        <v>d) Adding lime to the soil?</v>
      </c>
      <c r="F245" s="470"/>
      <c r="G245" s="470"/>
      <c r="H245" s="470"/>
      <c r="I245" s="470"/>
      <c r="J245" s="470"/>
      <c r="K245" s="470"/>
      <c r="L245" s="470"/>
      <c r="M245" s="470"/>
      <c r="N245" s="470"/>
      <c r="O245" s="470"/>
      <c r="P245" s="470"/>
      <c r="Q245" s="470"/>
      <c r="R245" s="470"/>
      <c r="S245" s="470"/>
      <c r="T245" s="470"/>
      <c r="U245" s="507"/>
      <c r="V245" s="479"/>
      <c r="W245" s="347" t="s">
        <v>2513</v>
      </c>
      <c r="AF245" s="378" t="s">
        <v>7</v>
      </c>
      <c r="AG245" s="378"/>
      <c r="AH245" s="378"/>
      <c r="AI245" s="378"/>
      <c r="AJ245" s="644" t="s">
        <v>1778</v>
      </c>
      <c r="AK245" s="378"/>
      <c r="AL245" s="644">
        <v>2</v>
      </c>
      <c r="AM245" s="374"/>
      <c r="AQ245" s="846"/>
    </row>
    <row r="246" spans="1:43" ht="11.25" customHeight="1" x14ac:dyDescent="0.2">
      <c r="A246" s="395"/>
      <c r="B246" s="377" t="s">
        <v>4200</v>
      </c>
      <c r="C246" s="374"/>
      <c r="D246" s="395"/>
      <c r="E246" s="470" t="str">
        <f ca="1">VLOOKUP(INDIRECT(ADDRESS(ROW(),COLUMN()-3)),Language_Translations,MATCH(Language_Selected,Language_Options,0),FALSE)</f>
        <v>x) Some other technique? 
IF YES: What was the technique?</v>
      </c>
      <c r="F246" s="470"/>
      <c r="G246" s="470"/>
      <c r="H246" s="470"/>
      <c r="I246" s="470"/>
      <c r="J246" s="470"/>
      <c r="K246" s="470"/>
      <c r="L246" s="470"/>
      <c r="M246" s="470"/>
      <c r="N246" s="470"/>
      <c r="O246" s="470"/>
      <c r="P246" s="470"/>
      <c r="Q246" s="470"/>
      <c r="R246" s="470"/>
      <c r="S246" s="470"/>
      <c r="T246" s="470"/>
      <c r="U246" s="374"/>
      <c r="V246" s="395"/>
      <c r="AM246" s="374"/>
      <c r="AN246" s="395"/>
      <c r="AQ246" s="846"/>
    </row>
    <row r="247" spans="1:43" ht="11.25" customHeight="1" x14ac:dyDescent="0.2">
      <c r="A247" s="395"/>
      <c r="B247" s="377"/>
      <c r="C247" s="374"/>
      <c r="D247" s="395"/>
      <c r="E247" s="470"/>
      <c r="F247" s="470"/>
      <c r="G247" s="470"/>
      <c r="H247" s="470"/>
      <c r="I247" s="470"/>
      <c r="J247" s="470"/>
      <c r="K247" s="470"/>
      <c r="L247" s="470"/>
      <c r="M247" s="470"/>
      <c r="N247" s="470"/>
      <c r="O247" s="470"/>
      <c r="P247" s="470"/>
      <c r="Q247" s="470"/>
      <c r="R247" s="470"/>
      <c r="S247" s="470"/>
      <c r="T247" s="470"/>
      <c r="U247" s="374"/>
      <c r="V247" s="395"/>
      <c r="W247" s="347" t="s">
        <v>2514</v>
      </c>
      <c r="Y247" s="378"/>
      <c r="Z247" s="378"/>
      <c r="AA247" s="378"/>
      <c r="AB247" s="378"/>
      <c r="AC247" s="378"/>
      <c r="AD247" s="619"/>
      <c r="AE247" s="619"/>
      <c r="AF247" s="619"/>
      <c r="AG247" s="619"/>
      <c r="AH247" s="619"/>
      <c r="AI247" s="378"/>
      <c r="AJ247" s="644" t="s">
        <v>1778</v>
      </c>
      <c r="AL247" s="644">
        <v>2</v>
      </c>
      <c r="AM247" s="374"/>
      <c r="AN247" s="395"/>
      <c r="AQ247" s="846"/>
    </row>
    <row r="248" spans="1:43" ht="6" customHeight="1" x14ac:dyDescent="0.2">
      <c r="A248" s="379"/>
      <c r="B248" s="381"/>
      <c r="C248" s="380"/>
      <c r="D248" s="379"/>
      <c r="E248" s="381"/>
      <c r="F248" s="381"/>
      <c r="G248" s="381"/>
      <c r="H248" s="381"/>
      <c r="I248" s="381"/>
      <c r="J248" s="381"/>
      <c r="K248" s="381"/>
      <c r="L248" s="381"/>
      <c r="M248" s="381"/>
      <c r="N248" s="381"/>
      <c r="O248" s="381"/>
      <c r="P248" s="381"/>
      <c r="Q248" s="381"/>
      <c r="R248" s="381"/>
      <c r="S248" s="381"/>
      <c r="T248" s="381"/>
      <c r="U248" s="380"/>
      <c r="V248" s="379"/>
      <c r="W248" s="381"/>
      <c r="X248" s="381"/>
      <c r="Y248" s="381"/>
      <c r="Z248" s="381"/>
      <c r="AA248" s="381"/>
      <c r="AB248" s="381"/>
      <c r="AC248" s="381"/>
      <c r="AD248" s="381"/>
      <c r="AE248" s="381"/>
      <c r="AF248" s="381"/>
      <c r="AG248" s="381"/>
      <c r="AH248" s="381"/>
      <c r="AI248" s="381"/>
      <c r="AJ248" s="381"/>
      <c r="AK248" s="381"/>
      <c r="AL248" s="381"/>
      <c r="AM248" s="380"/>
      <c r="AN248" s="379"/>
      <c r="AO248" s="381"/>
      <c r="AP248" s="412"/>
      <c r="AQ248" s="847"/>
    </row>
    <row r="249" spans="1:43" ht="6" customHeight="1" x14ac:dyDescent="0.2">
      <c r="A249" s="375"/>
      <c r="B249" s="398"/>
      <c r="C249" s="376"/>
      <c r="D249" s="375"/>
      <c r="E249" s="398"/>
      <c r="F249" s="398"/>
      <c r="G249" s="398"/>
      <c r="H249" s="398"/>
      <c r="I249" s="398"/>
      <c r="J249" s="398"/>
      <c r="K249" s="398"/>
      <c r="L249" s="398"/>
      <c r="M249" s="398"/>
      <c r="N249" s="398"/>
      <c r="O249" s="398"/>
      <c r="P249" s="398"/>
      <c r="Q249" s="398"/>
      <c r="R249" s="398"/>
      <c r="S249" s="398"/>
      <c r="T249" s="398"/>
      <c r="U249" s="376"/>
      <c r="V249" s="375"/>
      <c r="W249" s="398"/>
      <c r="X249" s="398"/>
      <c r="Y249" s="398"/>
      <c r="Z249" s="398"/>
      <c r="AA249" s="398"/>
      <c r="AB249" s="398"/>
      <c r="AC249" s="398"/>
      <c r="AD249" s="398"/>
      <c r="AE249" s="398"/>
      <c r="AF249" s="398"/>
      <c r="AG249" s="398"/>
      <c r="AH249" s="398"/>
      <c r="AI249" s="398"/>
      <c r="AJ249" s="398"/>
      <c r="AK249" s="398"/>
      <c r="AL249" s="398"/>
      <c r="AM249" s="376"/>
      <c r="AN249" s="398"/>
      <c r="AO249" s="398"/>
      <c r="AP249" s="504"/>
      <c r="AQ249" s="851"/>
    </row>
    <row r="250" spans="1:43" ht="11.25" customHeight="1" x14ac:dyDescent="0.2">
      <c r="A250" s="395"/>
      <c r="B250" s="377" t="s">
        <v>3198</v>
      </c>
      <c r="C250" s="374"/>
      <c r="D250" s="395"/>
      <c r="E250" s="470" t="str">
        <f ca="1">VLOOKUP(INDIRECT(ADDRESS(ROW(),COLUMN()-3)),Language_Translations,MATCH(Language_Selected,Language_Options,0),FALSE)</f>
        <v>Besides rainfall, did you use any additional irrigation methods for the maize?</v>
      </c>
      <c r="F250" s="470"/>
      <c r="G250" s="470"/>
      <c r="H250" s="470"/>
      <c r="I250" s="470"/>
      <c r="J250" s="470"/>
      <c r="K250" s="470"/>
      <c r="L250" s="470"/>
      <c r="M250" s="470"/>
      <c r="N250" s="470"/>
      <c r="O250" s="470"/>
      <c r="P250" s="470"/>
      <c r="Q250" s="470"/>
      <c r="R250" s="470"/>
      <c r="S250" s="470"/>
      <c r="T250" s="470"/>
      <c r="U250" s="374"/>
      <c r="V250" s="395"/>
      <c r="W250" s="347" t="s">
        <v>1731</v>
      </c>
      <c r="Y250" s="378" t="s">
        <v>7</v>
      </c>
      <c r="Z250" s="378"/>
      <c r="AA250" s="378"/>
      <c r="AB250" s="378"/>
      <c r="AC250" s="378"/>
      <c r="AD250" s="378"/>
      <c r="AE250" s="378"/>
      <c r="AF250" s="378"/>
      <c r="AG250" s="378"/>
      <c r="AH250" s="378"/>
      <c r="AI250" s="378"/>
      <c r="AJ250" s="378"/>
      <c r="AK250" s="378"/>
      <c r="AL250" s="644" t="s">
        <v>1778</v>
      </c>
      <c r="AM250" s="374"/>
      <c r="AQ250" s="846"/>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347" t="s">
        <v>1732</v>
      </c>
      <c r="Y251" s="378" t="s">
        <v>7</v>
      </c>
      <c r="Z251" s="378"/>
      <c r="AA251" s="378"/>
      <c r="AB251" s="378"/>
      <c r="AC251" s="378"/>
      <c r="AD251" s="378"/>
      <c r="AE251" s="378"/>
      <c r="AF251" s="378"/>
      <c r="AG251" s="378"/>
      <c r="AH251" s="378"/>
      <c r="AI251" s="378"/>
      <c r="AJ251" s="378"/>
      <c r="AK251" s="378"/>
      <c r="AL251" s="644" t="s">
        <v>1783</v>
      </c>
      <c r="AM251" s="374"/>
      <c r="AP251" s="862" t="s">
        <v>3214</v>
      </c>
      <c r="AQ251" s="421"/>
    </row>
    <row r="252" spans="1:43" ht="6" customHeight="1" x14ac:dyDescent="0.2">
      <c r="A252" s="379"/>
      <c r="B252" s="381"/>
      <c r="C252" s="380"/>
      <c r="D252" s="379"/>
      <c r="E252" s="381"/>
      <c r="F252" s="381"/>
      <c r="G252" s="381"/>
      <c r="H252" s="381"/>
      <c r="I252" s="381"/>
      <c r="J252" s="381"/>
      <c r="K252" s="381"/>
      <c r="L252" s="381"/>
      <c r="M252" s="381"/>
      <c r="N252" s="381"/>
      <c r="O252" s="381"/>
      <c r="P252" s="381"/>
      <c r="Q252" s="381"/>
      <c r="R252" s="381"/>
      <c r="S252" s="381"/>
      <c r="T252" s="381"/>
      <c r="U252" s="380"/>
      <c r="V252" s="379"/>
      <c r="W252" s="381"/>
      <c r="X252" s="381"/>
      <c r="Y252" s="381"/>
      <c r="Z252" s="381"/>
      <c r="AA252" s="381"/>
      <c r="AB252" s="381"/>
      <c r="AC252" s="381"/>
      <c r="AD252" s="381"/>
      <c r="AE252" s="381"/>
      <c r="AF252" s="381"/>
      <c r="AG252" s="381"/>
      <c r="AH252" s="381"/>
      <c r="AI252" s="381"/>
      <c r="AJ252" s="381"/>
      <c r="AK252" s="381"/>
      <c r="AL252" s="381"/>
      <c r="AM252" s="380"/>
      <c r="AN252" s="381"/>
      <c r="AO252" s="381"/>
      <c r="AP252" s="412"/>
      <c r="AQ252" s="847"/>
    </row>
    <row r="253" spans="1:43" ht="6" customHeight="1" x14ac:dyDescent="0.2">
      <c r="A253" s="375"/>
      <c r="B253" s="398"/>
      <c r="C253" s="376"/>
      <c r="D253" s="375"/>
      <c r="E253" s="398"/>
      <c r="F253" s="398"/>
      <c r="G253" s="398"/>
      <c r="H253" s="398"/>
      <c r="I253" s="398"/>
      <c r="J253" s="398"/>
      <c r="K253" s="398"/>
      <c r="L253" s="398"/>
      <c r="M253" s="398"/>
      <c r="N253" s="398"/>
      <c r="O253" s="398"/>
      <c r="P253" s="398"/>
      <c r="Q253" s="398"/>
      <c r="R253" s="398"/>
      <c r="S253" s="398"/>
      <c r="T253" s="398"/>
      <c r="U253" s="376"/>
      <c r="V253" s="375"/>
      <c r="W253" s="398"/>
      <c r="X253" s="398"/>
      <c r="Y253" s="398"/>
      <c r="Z253" s="398"/>
      <c r="AA253" s="398"/>
      <c r="AB253" s="398"/>
      <c r="AC253" s="398"/>
      <c r="AD253" s="398"/>
      <c r="AE253" s="398"/>
      <c r="AF253" s="398"/>
      <c r="AG253" s="398"/>
      <c r="AH253" s="398"/>
      <c r="AI253" s="398"/>
      <c r="AJ253" s="398"/>
      <c r="AK253" s="398"/>
      <c r="AL253" s="398"/>
      <c r="AM253" s="376"/>
      <c r="AN253" s="398"/>
      <c r="AO253" s="398"/>
      <c r="AP253" s="504"/>
      <c r="AQ253" s="851"/>
    </row>
    <row r="254" spans="1:43" ht="11.25" customHeight="1" x14ac:dyDescent="0.2">
      <c r="A254" s="395"/>
      <c r="B254" s="377" t="s">
        <v>3199</v>
      </c>
      <c r="C254" s="374"/>
      <c r="D254" s="395"/>
      <c r="E254" s="470" t="str">
        <f ca="1">VLOOKUP(INDIRECT(ADDRESS(ROW(),COLUMN()-3)),Language_Translations,MATCH(Language_Selected,Language_Options,0),FALSE)</f>
        <v>What type of irrigation did you use?
SELECT ALL THAT APPLY</v>
      </c>
      <c r="F254" s="470"/>
      <c r="G254" s="470"/>
      <c r="H254" s="470"/>
      <c r="I254" s="470"/>
      <c r="J254" s="470"/>
      <c r="K254" s="470"/>
      <c r="L254" s="470"/>
      <c r="M254" s="470"/>
      <c r="N254" s="470"/>
      <c r="O254" s="470"/>
      <c r="P254" s="470"/>
      <c r="Q254" s="470"/>
      <c r="R254" s="470"/>
      <c r="S254" s="470"/>
      <c r="T254" s="470"/>
      <c r="U254" s="374"/>
      <c r="V254" s="395"/>
      <c r="W254" s="347" t="s">
        <v>2127</v>
      </c>
      <c r="Y254" s="378"/>
      <c r="Z254" s="378"/>
      <c r="AA254" s="378"/>
      <c r="AB254" s="378"/>
      <c r="AC254" s="378" t="s">
        <v>7</v>
      </c>
      <c r="AD254" s="378"/>
      <c r="AE254" s="378"/>
      <c r="AF254" s="378"/>
      <c r="AG254" s="378"/>
      <c r="AH254" s="378"/>
      <c r="AI254" s="378"/>
      <c r="AJ254" s="378"/>
      <c r="AK254" s="378"/>
      <c r="AL254" s="644" t="s">
        <v>784</v>
      </c>
      <c r="AM254" s="374"/>
      <c r="AQ254" s="846"/>
    </row>
    <row r="255" spans="1:43"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0"/>
      <c r="U255" s="374"/>
      <c r="V255" s="395"/>
      <c r="W255" s="347" t="s">
        <v>2515</v>
      </c>
      <c r="Y255" s="378"/>
      <c r="Z255" s="378"/>
      <c r="AA255" s="378"/>
      <c r="AB255" s="378"/>
      <c r="AC255" s="378"/>
      <c r="AD255" s="378" t="s">
        <v>7</v>
      </c>
      <c r="AE255" s="378"/>
      <c r="AF255" s="378"/>
      <c r="AG255" s="378"/>
      <c r="AH255" s="378"/>
      <c r="AI255" s="378"/>
      <c r="AJ255" s="378"/>
      <c r="AK255" s="378"/>
      <c r="AL255" s="644" t="s">
        <v>786</v>
      </c>
      <c r="AM255" s="374"/>
      <c r="AQ255" s="846"/>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347" t="s">
        <v>2516</v>
      </c>
      <c r="Y256" s="378"/>
      <c r="Z256" s="378"/>
      <c r="AA256" s="378"/>
      <c r="AB256" s="378" t="s">
        <v>7</v>
      </c>
      <c r="AC256" s="378"/>
      <c r="AD256" s="378"/>
      <c r="AE256" s="378"/>
      <c r="AF256" s="378"/>
      <c r="AG256" s="378"/>
      <c r="AH256" s="378"/>
      <c r="AI256" s="378"/>
      <c r="AJ256" s="378"/>
      <c r="AK256" s="378"/>
      <c r="AL256" s="644" t="s">
        <v>788</v>
      </c>
      <c r="AM256" s="374"/>
      <c r="AQ256" s="846"/>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2517</v>
      </c>
      <c r="Y257" s="378"/>
      <c r="Z257" s="378"/>
      <c r="AA257" s="378"/>
      <c r="AB257" s="378"/>
      <c r="AC257" s="378" t="s">
        <v>7</v>
      </c>
      <c r="AD257" s="378"/>
      <c r="AE257" s="378"/>
      <c r="AF257" s="378"/>
      <c r="AG257" s="378"/>
      <c r="AH257" s="378"/>
      <c r="AI257" s="378"/>
      <c r="AJ257" s="378"/>
      <c r="AK257" s="378"/>
      <c r="AL257" s="644" t="s">
        <v>790</v>
      </c>
      <c r="AM257" s="374"/>
      <c r="AQ257" s="846"/>
    </row>
    <row r="258" spans="1:43" ht="11.25" customHeight="1" x14ac:dyDescent="0.2">
      <c r="A258" s="395"/>
      <c r="B258" s="347"/>
      <c r="C258" s="374"/>
      <c r="D258" s="395"/>
      <c r="E258" s="470"/>
      <c r="F258" s="470"/>
      <c r="G258" s="470"/>
      <c r="H258" s="470"/>
      <c r="I258" s="470"/>
      <c r="J258" s="470"/>
      <c r="K258" s="470"/>
      <c r="L258" s="470"/>
      <c r="M258" s="470"/>
      <c r="N258" s="470"/>
      <c r="O258" s="470"/>
      <c r="P258" s="470"/>
      <c r="Q258" s="470"/>
      <c r="R258" s="470"/>
      <c r="S258" s="470"/>
      <c r="T258" s="470"/>
      <c r="U258" s="374"/>
      <c r="V258" s="395"/>
      <c r="W258" s="347" t="s">
        <v>2518</v>
      </c>
      <c r="Z258" s="378"/>
      <c r="AA258" s="378"/>
      <c r="AB258" s="378"/>
      <c r="AC258" s="378"/>
      <c r="AG258" s="378"/>
      <c r="AH258" s="378"/>
      <c r="AI258" s="378"/>
      <c r="AJ258" s="378" t="s">
        <v>7</v>
      </c>
      <c r="AK258" s="378"/>
      <c r="AL258" s="644" t="s">
        <v>792</v>
      </c>
      <c r="AM258" s="374"/>
      <c r="AQ258" s="846"/>
    </row>
    <row r="259" spans="1:43"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Z259" s="378"/>
      <c r="AA259" s="378"/>
      <c r="AB259" s="378"/>
      <c r="AC259" s="378"/>
      <c r="AG259" s="378"/>
      <c r="AH259" s="378"/>
      <c r="AI259" s="378"/>
      <c r="AK259" s="378"/>
      <c r="AL259" s="644"/>
      <c r="AM259" s="374"/>
      <c r="AQ259" s="846"/>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2049</v>
      </c>
      <c r="X260" s="378"/>
      <c r="Y260" s="378"/>
      <c r="Z260" s="378"/>
      <c r="AA260" s="378"/>
      <c r="AB260" s="378"/>
      <c r="AC260" s="378"/>
      <c r="AD260" s="378"/>
      <c r="AE260" s="378"/>
      <c r="AF260" s="378"/>
      <c r="AG260" s="378"/>
      <c r="AH260" s="378"/>
      <c r="AI260" s="378"/>
      <c r="AJ260" s="378"/>
      <c r="AL260" s="644" t="s">
        <v>830</v>
      </c>
      <c r="AM260" s="374"/>
      <c r="AQ260" s="846"/>
    </row>
    <row r="261" spans="1:43" ht="6" customHeight="1" x14ac:dyDescent="0.2">
      <c r="A261" s="379"/>
      <c r="B261" s="381"/>
      <c r="C261" s="380"/>
      <c r="D261" s="379"/>
      <c r="E261" s="381"/>
      <c r="F261" s="381"/>
      <c r="G261" s="381"/>
      <c r="H261" s="381"/>
      <c r="I261" s="381"/>
      <c r="J261" s="381"/>
      <c r="K261" s="381"/>
      <c r="L261" s="381"/>
      <c r="M261" s="381"/>
      <c r="N261" s="381"/>
      <c r="O261" s="381"/>
      <c r="P261" s="381"/>
      <c r="Q261" s="381"/>
      <c r="R261" s="381"/>
      <c r="S261" s="381"/>
      <c r="T261" s="381"/>
      <c r="U261" s="380"/>
      <c r="V261" s="379"/>
      <c r="W261" s="381"/>
      <c r="X261" s="381"/>
      <c r="Y261" s="381"/>
      <c r="Z261" s="381"/>
      <c r="AA261" s="381"/>
      <c r="AB261" s="381"/>
      <c r="AC261" s="381"/>
      <c r="AD261" s="381"/>
      <c r="AE261" s="381"/>
      <c r="AF261" s="381"/>
      <c r="AG261" s="381"/>
      <c r="AH261" s="381"/>
      <c r="AI261" s="381"/>
      <c r="AJ261" s="381"/>
      <c r="AK261" s="381"/>
      <c r="AL261" s="381"/>
      <c r="AM261" s="380"/>
      <c r="AN261" s="381"/>
      <c r="AO261" s="381"/>
      <c r="AP261" s="412"/>
      <c r="AQ261" s="847"/>
    </row>
    <row r="262" spans="1:43" ht="11.25" customHeight="1" x14ac:dyDescent="0.2">
      <c r="A262" s="375"/>
      <c r="B262" s="398"/>
      <c r="C262" s="376"/>
      <c r="D262" s="375"/>
      <c r="E262" s="398"/>
      <c r="F262" s="398"/>
      <c r="G262" s="398"/>
      <c r="H262" s="398"/>
      <c r="I262" s="398"/>
      <c r="J262" s="398"/>
      <c r="K262" s="398"/>
      <c r="L262" s="398"/>
      <c r="M262" s="398"/>
      <c r="N262" s="398"/>
      <c r="O262" s="398"/>
      <c r="P262" s="398"/>
      <c r="Q262" s="398"/>
      <c r="R262" s="398"/>
      <c r="S262" s="398"/>
      <c r="T262" s="398"/>
      <c r="U262" s="376"/>
      <c r="V262" s="375"/>
      <c r="W262" s="398"/>
      <c r="X262" s="398"/>
      <c r="Y262" s="398"/>
      <c r="Z262" s="398"/>
      <c r="AA262" s="398"/>
      <c r="AB262" s="398"/>
      <c r="AC262" s="398"/>
      <c r="AD262" s="398"/>
      <c r="AE262" s="398"/>
      <c r="AF262" s="398"/>
      <c r="AG262" s="398"/>
      <c r="AH262" s="398"/>
      <c r="AI262" s="398"/>
      <c r="AJ262" s="398"/>
      <c r="AK262" s="398"/>
      <c r="AL262" s="398"/>
      <c r="AM262" s="376"/>
      <c r="AN262" s="398"/>
      <c r="AO262" s="398"/>
      <c r="AP262" s="504"/>
      <c r="AQ262" s="851"/>
    </row>
    <row r="263" spans="1:43" ht="11.25" customHeight="1" x14ac:dyDescent="0.2">
      <c r="A263" s="395"/>
      <c r="B263" s="377" t="s">
        <v>3214</v>
      </c>
      <c r="C263" s="374"/>
      <c r="D263" s="395"/>
      <c r="E263" s="470" t="str">
        <f ca="1">VLOOKUP(INDIRECT(ADDRESS(ROW(),COLUMN()-3)),Language_Translations,MATCH(Language_Selected,Language_Options,0),FALSE)</f>
        <v>Now, I would like to ask you a few questions about harvesting your maize crop. How did you harvest the maize?</v>
      </c>
      <c r="F263" s="470"/>
      <c r="G263" s="470"/>
      <c r="H263" s="470"/>
      <c r="I263" s="470"/>
      <c r="J263" s="470"/>
      <c r="K263" s="470"/>
      <c r="L263" s="470"/>
      <c r="M263" s="470"/>
      <c r="N263" s="470"/>
      <c r="O263" s="470"/>
      <c r="P263" s="470"/>
      <c r="Q263" s="470"/>
      <c r="R263" s="470"/>
      <c r="S263" s="470"/>
      <c r="T263" s="470"/>
      <c r="U263" s="374"/>
      <c r="V263" s="395"/>
      <c r="W263" s="347" t="s">
        <v>2519</v>
      </c>
      <c r="Z263" s="378"/>
      <c r="AA263" s="378"/>
      <c r="AB263" s="378"/>
      <c r="AC263" s="378" t="s">
        <v>7</v>
      </c>
      <c r="AD263" s="378"/>
      <c r="AE263" s="378"/>
      <c r="AF263" s="378"/>
      <c r="AG263" s="378"/>
      <c r="AH263" s="378"/>
      <c r="AI263" s="378"/>
      <c r="AJ263" s="378"/>
      <c r="AK263" s="378"/>
      <c r="AL263" s="644" t="s">
        <v>1778</v>
      </c>
      <c r="AM263" s="374"/>
      <c r="AQ263" s="846"/>
    </row>
    <row r="264" spans="1:43"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347" t="s">
        <v>2520</v>
      </c>
      <c r="Z264" s="378"/>
      <c r="AA264" s="378"/>
      <c r="AB264" s="378"/>
      <c r="AC264" s="378"/>
      <c r="AD264" s="378"/>
      <c r="AE264" s="378" t="s">
        <v>7</v>
      </c>
      <c r="AF264" s="378"/>
      <c r="AG264" s="378"/>
      <c r="AH264" s="378"/>
      <c r="AI264" s="378"/>
      <c r="AJ264" s="378"/>
      <c r="AK264" s="378"/>
      <c r="AL264" s="644" t="s">
        <v>1783</v>
      </c>
      <c r="AM264" s="374"/>
      <c r="AQ264" s="846"/>
    </row>
    <row r="265" spans="1:43"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347" t="s">
        <v>2521</v>
      </c>
      <c r="Y265" s="378"/>
      <c r="Z265" s="378"/>
      <c r="AA265" s="378"/>
      <c r="AB265" s="378"/>
      <c r="AC265" s="378"/>
      <c r="AD265" s="378"/>
      <c r="AE265" s="378"/>
      <c r="AF265" s="378"/>
      <c r="AG265" s="378"/>
      <c r="AH265" s="378"/>
      <c r="AI265" s="378"/>
      <c r="AJ265" s="378" t="s">
        <v>7</v>
      </c>
      <c r="AK265" s="378"/>
      <c r="AL265" s="644">
        <v>3</v>
      </c>
      <c r="AM265" s="374"/>
      <c r="AQ265" s="846"/>
    </row>
    <row r="266" spans="1:43"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374"/>
      <c r="V266" s="395"/>
      <c r="W266" s="347" t="s">
        <v>2522</v>
      </c>
      <c r="Y266" s="378"/>
      <c r="Z266" s="378"/>
      <c r="AA266" s="378"/>
      <c r="AB266" s="378"/>
      <c r="AC266" s="378"/>
      <c r="AD266" s="378"/>
      <c r="AE266" s="378" t="s">
        <v>7</v>
      </c>
      <c r="AF266" s="378"/>
      <c r="AG266" s="378"/>
      <c r="AH266" s="378"/>
      <c r="AI266" s="378"/>
      <c r="AJ266" s="378"/>
      <c r="AK266" s="378"/>
      <c r="AL266" s="644">
        <v>4</v>
      </c>
      <c r="AM266" s="374"/>
      <c r="AP266" s="849" t="s">
        <v>3200</v>
      </c>
      <c r="AQ266" s="846"/>
    </row>
    <row r="267" spans="1:43" ht="11.25" customHeight="1" x14ac:dyDescent="0.2">
      <c r="A267" s="379"/>
      <c r="B267" s="381"/>
      <c r="C267" s="380"/>
      <c r="D267" s="379"/>
      <c r="E267" s="381"/>
      <c r="F267" s="381"/>
      <c r="G267" s="381"/>
      <c r="H267" s="381"/>
      <c r="I267" s="381"/>
      <c r="J267" s="381"/>
      <c r="K267" s="381"/>
      <c r="L267" s="381"/>
      <c r="M267" s="381"/>
      <c r="N267" s="381"/>
      <c r="O267" s="381"/>
      <c r="P267" s="381"/>
      <c r="Q267" s="381"/>
      <c r="R267" s="381"/>
      <c r="S267" s="381"/>
      <c r="T267" s="381"/>
      <c r="U267" s="380"/>
      <c r="V267" s="379"/>
      <c r="W267" s="381"/>
      <c r="X267" s="381"/>
      <c r="Y267" s="381"/>
      <c r="Z267" s="381"/>
      <c r="AA267" s="381"/>
      <c r="AB267" s="381"/>
      <c r="AC267" s="381"/>
      <c r="AD267" s="381"/>
      <c r="AE267" s="381"/>
      <c r="AF267" s="381"/>
      <c r="AG267" s="381"/>
      <c r="AH267" s="381"/>
      <c r="AI267" s="381"/>
      <c r="AJ267" s="381"/>
      <c r="AK267" s="381"/>
      <c r="AL267" s="590"/>
      <c r="AM267" s="380"/>
      <c r="AN267" s="381"/>
      <c r="AO267" s="381"/>
      <c r="AP267" s="412"/>
      <c r="AQ267" s="847"/>
    </row>
    <row r="268" spans="1:43" ht="11.25" customHeight="1" x14ac:dyDescent="0.2">
      <c r="A268" s="375"/>
      <c r="B268" s="398"/>
      <c r="C268" s="376"/>
      <c r="D268" s="375"/>
      <c r="E268" s="398"/>
      <c r="F268" s="398"/>
      <c r="G268" s="398"/>
      <c r="H268" s="398"/>
      <c r="I268" s="398"/>
      <c r="J268" s="398"/>
      <c r="K268" s="398"/>
      <c r="L268" s="398"/>
      <c r="M268" s="398"/>
      <c r="N268" s="398"/>
      <c r="O268" s="398"/>
      <c r="P268" s="398"/>
      <c r="Q268" s="398"/>
      <c r="R268" s="398"/>
      <c r="S268" s="398"/>
      <c r="T268" s="398"/>
      <c r="U268" s="376"/>
      <c r="V268" s="375"/>
      <c r="W268" s="398"/>
      <c r="X268" s="398"/>
      <c r="Y268" s="398"/>
      <c r="Z268" s="398"/>
      <c r="AA268" s="398"/>
      <c r="AB268" s="398"/>
      <c r="AC268" s="398"/>
      <c r="AD268" s="398"/>
      <c r="AE268" s="398"/>
      <c r="AF268" s="398"/>
      <c r="AG268" s="398"/>
      <c r="AH268" s="398"/>
      <c r="AI268" s="398"/>
      <c r="AJ268" s="398"/>
      <c r="AK268" s="398"/>
      <c r="AL268" s="647"/>
      <c r="AM268" s="376"/>
      <c r="AN268" s="398"/>
      <c r="AO268" s="398"/>
      <c r="AP268" s="504"/>
      <c r="AQ268" s="851"/>
    </row>
    <row r="269" spans="1:43" ht="11.25" customHeight="1" x14ac:dyDescent="0.2">
      <c r="A269" s="395"/>
      <c r="B269" s="377" t="s">
        <v>3213</v>
      </c>
      <c r="C269" s="374"/>
      <c r="D269" s="395"/>
      <c r="E269" s="470" t="str">
        <f ca="1">VLOOKUP(INDIRECT(ADDRESS(ROW(),COLUMN()-3)),Language_Translations,MATCH(Language_Selected,Language_Options,0),FALSE)</f>
        <v>After harvesting the maize, what was done with the maize stalks?
SELECT ALL THAT APPLY</v>
      </c>
      <c r="F269" s="470"/>
      <c r="G269" s="470"/>
      <c r="H269" s="470"/>
      <c r="I269" s="470"/>
      <c r="J269" s="470"/>
      <c r="K269" s="470"/>
      <c r="L269" s="470"/>
      <c r="M269" s="470"/>
      <c r="N269" s="470"/>
      <c r="O269" s="470"/>
      <c r="P269" s="470"/>
      <c r="Q269" s="470"/>
      <c r="R269" s="470"/>
      <c r="S269" s="470"/>
      <c r="T269" s="470"/>
      <c r="U269" s="374"/>
      <c r="V269" s="395"/>
      <c r="W269" s="347" t="s">
        <v>2523</v>
      </c>
      <c r="AE269" s="378" t="s">
        <v>7</v>
      </c>
      <c r="AF269" s="378"/>
      <c r="AG269" s="378"/>
      <c r="AH269" s="378"/>
      <c r="AI269" s="378"/>
      <c r="AJ269" s="378"/>
      <c r="AK269" s="378"/>
      <c r="AL269" s="644" t="s">
        <v>784</v>
      </c>
      <c r="AM269" s="374"/>
      <c r="AQ269" s="846"/>
    </row>
    <row r="270" spans="1:43" ht="11.25" customHeight="1" x14ac:dyDescent="0.2">
      <c r="A270" s="395"/>
      <c r="B270" s="347"/>
      <c r="C270" s="374"/>
      <c r="D270" s="395"/>
      <c r="E270" s="470"/>
      <c r="F270" s="470"/>
      <c r="G270" s="470"/>
      <c r="H270" s="470"/>
      <c r="I270" s="470"/>
      <c r="J270" s="470"/>
      <c r="K270" s="470"/>
      <c r="L270" s="470"/>
      <c r="M270" s="470"/>
      <c r="N270" s="470"/>
      <c r="O270" s="470"/>
      <c r="P270" s="470"/>
      <c r="Q270" s="470"/>
      <c r="R270" s="470"/>
      <c r="S270" s="470"/>
      <c r="T270" s="470"/>
      <c r="U270" s="374"/>
      <c r="V270" s="395"/>
      <c r="W270" s="347" t="s">
        <v>2524</v>
      </c>
      <c r="AJ270" s="378" t="s">
        <v>7</v>
      </c>
      <c r="AK270" s="378"/>
      <c r="AL270" s="644" t="s">
        <v>786</v>
      </c>
      <c r="AM270" s="374"/>
      <c r="AQ270" s="846"/>
    </row>
    <row r="271" spans="1:43"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374"/>
      <c r="V271" s="395"/>
      <c r="W271" s="347" t="s">
        <v>2525</v>
      </c>
      <c r="AJ271" s="378" t="s">
        <v>7</v>
      </c>
      <c r="AK271" s="378"/>
      <c r="AL271" s="644" t="s">
        <v>788</v>
      </c>
      <c r="AM271" s="374"/>
      <c r="AQ271" s="846"/>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2526</v>
      </c>
      <c r="AF272" s="378" t="s">
        <v>7</v>
      </c>
      <c r="AG272" s="378"/>
      <c r="AH272" s="378"/>
      <c r="AI272" s="378"/>
      <c r="AJ272" s="378"/>
      <c r="AK272" s="378"/>
      <c r="AL272" s="644" t="s">
        <v>790</v>
      </c>
      <c r="AM272" s="374"/>
      <c r="AQ272" s="846"/>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2527</v>
      </c>
      <c r="Z273" s="378"/>
      <c r="AA273" s="378"/>
      <c r="AB273" s="378"/>
      <c r="AD273" s="378"/>
      <c r="AE273" s="378"/>
      <c r="AF273" s="378"/>
      <c r="AG273" s="378"/>
      <c r="AH273" s="378"/>
      <c r="AI273" s="378"/>
      <c r="AJ273" s="378" t="s">
        <v>7</v>
      </c>
      <c r="AK273" s="378"/>
      <c r="AL273" s="644" t="s">
        <v>792</v>
      </c>
      <c r="AM273" s="374"/>
      <c r="AQ273" s="846"/>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2528</v>
      </c>
      <c r="Z274" s="378"/>
      <c r="AA274" s="378"/>
      <c r="AB274" s="378"/>
      <c r="AC274" s="378"/>
      <c r="AD274" s="378"/>
      <c r="AE274" s="378"/>
      <c r="AF274" s="378"/>
      <c r="AG274" s="378"/>
      <c r="AH274" s="378"/>
      <c r="AI274" s="378"/>
      <c r="AJ274" s="378" t="s">
        <v>7</v>
      </c>
      <c r="AK274" s="378"/>
      <c r="AL274" s="644" t="s">
        <v>794</v>
      </c>
      <c r="AM274" s="374"/>
      <c r="AQ274" s="846"/>
    </row>
    <row r="275" spans="1:43"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347" t="s">
        <v>2529</v>
      </c>
      <c r="Y275" s="378"/>
      <c r="Z275" s="378"/>
      <c r="AA275" s="378"/>
      <c r="AB275" s="378"/>
      <c r="AC275" s="378"/>
      <c r="AD275" s="378"/>
      <c r="AE275" s="378"/>
      <c r="AF275" s="378"/>
      <c r="AG275" s="378"/>
      <c r="AH275" s="378"/>
      <c r="AI275" s="378" t="s">
        <v>7</v>
      </c>
      <c r="AJ275" s="378"/>
      <c r="AK275" s="378"/>
      <c r="AL275" s="644" t="s">
        <v>796</v>
      </c>
      <c r="AM275" s="374"/>
      <c r="AQ275" s="846"/>
    </row>
    <row r="276" spans="1:43" ht="11.25" customHeight="1" x14ac:dyDescent="0.2">
      <c r="A276" s="395"/>
      <c r="B276" s="347"/>
      <c r="C276" s="374"/>
      <c r="D276" s="395"/>
      <c r="E276" s="475"/>
      <c r="F276" s="475"/>
      <c r="G276" s="475"/>
      <c r="H276" s="475"/>
      <c r="I276" s="475"/>
      <c r="J276" s="475"/>
      <c r="K276" s="475"/>
      <c r="L276" s="475"/>
      <c r="M276" s="475"/>
      <c r="N276" s="475"/>
      <c r="O276" s="475"/>
      <c r="P276" s="475"/>
      <c r="Q276" s="475"/>
      <c r="R276" s="475"/>
      <c r="S276" s="475"/>
      <c r="T276" s="475"/>
      <c r="U276" s="374"/>
      <c r="V276" s="395"/>
      <c r="Y276" s="378"/>
      <c r="Z276" s="378"/>
      <c r="AA276" s="378"/>
      <c r="AB276" s="378"/>
      <c r="AC276" s="378"/>
      <c r="AD276" s="378"/>
      <c r="AE276" s="378"/>
      <c r="AF276" s="378"/>
      <c r="AG276" s="378"/>
      <c r="AH276" s="378"/>
      <c r="AI276" s="378"/>
      <c r="AJ276" s="378"/>
      <c r="AK276" s="378"/>
      <c r="AL276" s="644"/>
      <c r="AM276" s="374"/>
      <c r="AQ276" s="846"/>
    </row>
    <row r="277" spans="1:43" ht="11.25" customHeight="1" x14ac:dyDescent="0.2">
      <c r="A277" s="395"/>
      <c r="B277" s="347"/>
      <c r="C277" s="374"/>
      <c r="D277" s="395"/>
      <c r="E277" s="475"/>
      <c r="F277" s="475"/>
      <c r="G277" s="475"/>
      <c r="H277" s="475"/>
      <c r="I277" s="475"/>
      <c r="J277" s="475"/>
      <c r="K277" s="475"/>
      <c r="L277" s="475"/>
      <c r="M277" s="475"/>
      <c r="N277" s="475"/>
      <c r="O277" s="475"/>
      <c r="P277" s="475"/>
      <c r="Q277" s="475"/>
      <c r="R277" s="475"/>
      <c r="S277" s="475"/>
      <c r="T277" s="475"/>
      <c r="U277" s="374"/>
      <c r="V277" s="395"/>
      <c r="W277" s="347" t="s">
        <v>2049</v>
      </c>
      <c r="Y277" s="378"/>
      <c r="Z277" s="378"/>
      <c r="AA277" s="378"/>
      <c r="AB277" s="378"/>
      <c r="AC277" s="378"/>
      <c r="AD277" s="378"/>
      <c r="AE277" s="378"/>
      <c r="AF277" s="378"/>
      <c r="AG277" s="378"/>
      <c r="AH277" s="378"/>
      <c r="AI277" s="378"/>
      <c r="AJ277" s="378"/>
      <c r="AK277" s="378"/>
      <c r="AL277" s="644" t="s">
        <v>830</v>
      </c>
      <c r="AM277" s="374"/>
      <c r="AQ277" s="846"/>
    </row>
    <row r="278" spans="1:43" ht="6" customHeight="1" x14ac:dyDescent="0.2">
      <c r="A278" s="379"/>
      <c r="B278" s="381"/>
      <c r="C278" s="380"/>
      <c r="D278" s="379"/>
      <c r="E278" s="381"/>
      <c r="F278" s="381"/>
      <c r="G278" s="381"/>
      <c r="H278" s="381"/>
      <c r="I278" s="381"/>
      <c r="J278" s="381"/>
      <c r="K278" s="381"/>
      <c r="L278" s="381"/>
      <c r="M278" s="381"/>
      <c r="N278" s="381"/>
      <c r="O278" s="381"/>
      <c r="P278" s="381"/>
      <c r="Q278" s="381"/>
      <c r="R278" s="381"/>
      <c r="S278" s="381"/>
      <c r="T278" s="381"/>
      <c r="U278" s="380"/>
      <c r="V278" s="379"/>
      <c r="W278" s="381"/>
      <c r="X278" s="381"/>
      <c r="Y278" s="381"/>
      <c r="Z278" s="381"/>
      <c r="AA278" s="381"/>
      <c r="AB278" s="381"/>
      <c r="AC278" s="381"/>
      <c r="AD278" s="381"/>
      <c r="AE278" s="381"/>
      <c r="AF278" s="381"/>
      <c r="AG278" s="381"/>
      <c r="AH278" s="381"/>
      <c r="AI278" s="381"/>
      <c r="AJ278" s="381"/>
      <c r="AK278" s="381"/>
      <c r="AL278" s="590"/>
      <c r="AM278" s="380"/>
      <c r="AN278" s="381"/>
      <c r="AO278" s="381"/>
      <c r="AP278" s="412"/>
      <c r="AQ278" s="847"/>
    </row>
    <row r="279" spans="1:43" ht="6" customHeight="1" x14ac:dyDescent="0.2">
      <c r="A279" s="375"/>
      <c r="B279" s="398"/>
      <c r="C279" s="376"/>
      <c r="D279" s="375"/>
      <c r="E279" s="398"/>
      <c r="F279" s="398"/>
      <c r="G279" s="398"/>
      <c r="H279" s="398"/>
      <c r="I279" s="398"/>
      <c r="J279" s="398"/>
      <c r="K279" s="398"/>
      <c r="L279" s="398"/>
      <c r="M279" s="398"/>
      <c r="N279" s="398"/>
      <c r="O279" s="398"/>
      <c r="P279" s="398"/>
      <c r="Q279" s="398"/>
      <c r="R279" s="398"/>
      <c r="S279" s="398"/>
      <c r="T279" s="398"/>
      <c r="U279" s="376"/>
      <c r="V279" s="375"/>
      <c r="W279" s="398"/>
      <c r="X279" s="398"/>
      <c r="Y279" s="398"/>
      <c r="Z279" s="398"/>
      <c r="AA279" s="398"/>
      <c r="AB279" s="398"/>
      <c r="AC279" s="398"/>
      <c r="AD279" s="398"/>
      <c r="AE279" s="398"/>
      <c r="AF279" s="398"/>
      <c r="AG279" s="398"/>
      <c r="AH279" s="398"/>
      <c r="AI279" s="398"/>
      <c r="AJ279" s="398"/>
      <c r="AK279" s="398"/>
      <c r="AL279" s="647"/>
      <c r="AM279" s="376"/>
      <c r="AN279" s="398"/>
      <c r="AO279" s="398"/>
      <c r="AP279" s="504"/>
      <c r="AQ279" s="851"/>
    </row>
    <row r="280" spans="1:43" ht="11.25" customHeight="1" x14ac:dyDescent="0.2">
      <c r="A280" s="395"/>
      <c r="B280" s="377" t="s">
        <v>3212</v>
      </c>
      <c r="C280" s="374"/>
      <c r="D280" s="395"/>
      <c r="E280" s="470" t="str">
        <f ca="1">VLOOKUP(INDIRECT(ADDRESS(ROW(),COLUMN()-3)),Language_Translations,MATCH(Language_Selected,Language_Options,0),FALSE)</f>
        <v>After harvesting the maize, did you use the maize husks for any purpose?</v>
      </c>
      <c r="F280" s="470"/>
      <c r="G280" s="470"/>
      <c r="H280" s="470"/>
      <c r="I280" s="470"/>
      <c r="J280" s="470"/>
      <c r="K280" s="470"/>
      <c r="L280" s="470"/>
      <c r="M280" s="470"/>
      <c r="N280" s="470"/>
      <c r="O280" s="470"/>
      <c r="P280" s="470"/>
      <c r="Q280" s="470"/>
      <c r="R280" s="470"/>
      <c r="S280" s="470"/>
      <c r="T280" s="470"/>
      <c r="U280" s="374"/>
      <c r="V280" s="395"/>
      <c r="W280" s="347" t="s">
        <v>1731</v>
      </c>
      <c r="Y280" s="378" t="s">
        <v>7</v>
      </c>
      <c r="Z280" s="378"/>
      <c r="AA280" s="378"/>
      <c r="AB280" s="378"/>
      <c r="AC280" s="378"/>
      <c r="AD280" s="378"/>
      <c r="AE280" s="378"/>
      <c r="AF280" s="378"/>
      <c r="AG280" s="378"/>
      <c r="AH280" s="378"/>
      <c r="AI280" s="378"/>
      <c r="AJ280" s="378"/>
      <c r="AK280" s="378"/>
      <c r="AL280" s="644" t="s">
        <v>1778</v>
      </c>
      <c r="AM280" s="374"/>
      <c r="AQ280" s="846"/>
    </row>
    <row r="281" spans="1:43" ht="11.25" customHeight="1" x14ac:dyDescent="0.2">
      <c r="A281" s="395"/>
      <c r="B281" s="377"/>
      <c r="C281" s="374"/>
      <c r="D281" s="395"/>
      <c r="E281" s="470"/>
      <c r="F281" s="470"/>
      <c r="G281" s="470"/>
      <c r="H281" s="470"/>
      <c r="I281" s="470"/>
      <c r="J281" s="470"/>
      <c r="K281" s="470"/>
      <c r="L281" s="470"/>
      <c r="M281" s="470"/>
      <c r="N281" s="470"/>
      <c r="O281" s="470"/>
      <c r="P281" s="470"/>
      <c r="Q281" s="470"/>
      <c r="R281" s="470"/>
      <c r="S281" s="470"/>
      <c r="T281" s="470"/>
      <c r="U281" s="374"/>
      <c r="V281" s="395"/>
      <c r="W281" s="347" t="s">
        <v>1732</v>
      </c>
      <c r="Y281" s="378" t="s">
        <v>7</v>
      </c>
      <c r="Z281" s="378"/>
      <c r="AA281" s="378"/>
      <c r="AB281" s="378"/>
      <c r="AC281" s="378"/>
      <c r="AD281" s="378"/>
      <c r="AE281" s="378"/>
      <c r="AF281" s="378"/>
      <c r="AG281" s="378"/>
      <c r="AH281" s="378"/>
      <c r="AI281" s="378"/>
      <c r="AJ281" s="378"/>
      <c r="AK281" s="378"/>
      <c r="AL281" s="644" t="s">
        <v>1783</v>
      </c>
      <c r="AM281" s="374"/>
      <c r="AP281" s="849" t="s">
        <v>3210</v>
      </c>
      <c r="AQ281" s="850"/>
    </row>
    <row r="282" spans="1:43" ht="6" customHeight="1" x14ac:dyDescent="0.2">
      <c r="A282" s="379"/>
      <c r="B282" s="381"/>
      <c r="C282" s="380"/>
      <c r="D282" s="379"/>
      <c r="E282" s="381"/>
      <c r="F282" s="381"/>
      <c r="G282" s="381"/>
      <c r="H282" s="381"/>
      <c r="I282" s="381"/>
      <c r="J282" s="381"/>
      <c r="K282" s="381"/>
      <c r="L282" s="381"/>
      <c r="M282" s="381"/>
      <c r="N282" s="381"/>
      <c r="O282" s="381"/>
      <c r="P282" s="381"/>
      <c r="Q282" s="381"/>
      <c r="R282" s="381"/>
      <c r="S282" s="381"/>
      <c r="T282" s="381"/>
      <c r="U282" s="380"/>
      <c r="V282" s="379"/>
      <c r="W282" s="381"/>
      <c r="X282" s="381"/>
      <c r="Y282" s="381"/>
      <c r="Z282" s="381"/>
      <c r="AA282" s="381"/>
      <c r="AB282" s="381"/>
      <c r="AC282" s="381"/>
      <c r="AD282" s="381"/>
      <c r="AE282" s="381"/>
      <c r="AF282" s="381"/>
      <c r="AG282" s="381"/>
      <c r="AH282" s="381"/>
      <c r="AI282" s="381"/>
      <c r="AJ282" s="381"/>
      <c r="AK282" s="381"/>
      <c r="AL282" s="590"/>
      <c r="AM282" s="380"/>
      <c r="AN282" s="381"/>
      <c r="AO282" s="381"/>
      <c r="AP282" s="412"/>
      <c r="AQ282" s="847"/>
    </row>
    <row r="283" spans="1:43" ht="6" customHeight="1" x14ac:dyDescent="0.2">
      <c r="A283" s="375"/>
      <c r="B283" s="398"/>
      <c r="C283" s="376"/>
      <c r="D283" s="375"/>
      <c r="E283" s="398"/>
      <c r="F283" s="398"/>
      <c r="G283" s="398"/>
      <c r="H283" s="398"/>
      <c r="I283" s="398"/>
      <c r="J283" s="398"/>
      <c r="K283" s="398"/>
      <c r="L283" s="398"/>
      <c r="M283" s="398"/>
      <c r="N283" s="398"/>
      <c r="O283" s="398"/>
      <c r="P283" s="398"/>
      <c r="Q283" s="398"/>
      <c r="R283" s="398"/>
      <c r="S283" s="398"/>
      <c r="T283" s="398"/>
      <c r="U283" s="376"/>
      <c r="V283" s="375"/>
      <c r="W283" s="398"/>
      <c r="X283" s="398"/>
      <c r="Y283" s="398"/>
      <c r="Z283" s="398"/>
      <c r="AA283" s="398"/>
      <c r="AB283" s="398"/>
      <c r="AC283" s="398"/>
      <c r="AD283" s="398"/>
      <c r="AE283" s="398"/>
      <c r="AF283" s="398"/>
      <c r="AG283" s="398"/>
      <c r="AH283" s="398"/>
      <c r="AI283" s="398"/>
      <c r="AJ283" s="398"/>
      <c r="AK283" s="398"/>
      <c r="AL283" s="647"/>
      <c r="AM283" s="376"/>
      <c r="AN283" s="398"/>
      <c r="AO283" s="398"/>
      <c r="AP283" s="504"/>
      <c r="AQ283" s="851"/>
    </row>
    <row r="284" spans="1:43" ht="11.25" customHeight="1" x14ac:dyDescent="0.2">
      <c r="A284" s="395"/>
      <c r="B284" s="377" t="s">
        <v>3211</v>
      </c>
      <c r="C284" s="374"/>
      <c r="D284" s="395"/>
      <c r="E284" s="470" t="str">
        <f ca="1">VLOOKUP(INDIRECT(ADDRESS(ROW(),COLUMN()-3)),Language_Translations,MATCH(Language_Selected,Language_Options,0),FALSE)</f>
        <v>What did you use the maize husks for?
SELECT ALL THAT APPLY</v>
      </c>
      <c r="F284" s="470"/>
      <c r="G284" s="470"/>
      <c r="H284" s="470"/>
      <c r="I284" s="470"/>
      <c r="J284" s="470"/>
      <c r="K284" s="470"/>
      <c r="L284" s="470"/>
      <c r="M284" s="470"/>
      <c r="N284" s="470"/>
      <c r="O284" s="470"/>
      <c r="P284" s="470"/>
      <c r="Q284" s="470"/>
      <c r="R284" s="470"/>
      <c r="S284" s="470"/>
      <c r="T284" s="470"/>
      <c r="U284" s="374"/>
      <c r="V284" s="395"/>
      <c r="W284" s="347" t="s">
        <v>2530</v>
      </c>
      <c r="Z284" s="378"/>
      <c r="AA284" s="378"/>
      <c r="AB284" s="378"/>
      <c r="AC284" s="378"/>
      <c r="AD284" s="378"/>
      <c r="AE284" s="378"/>
      <c r="AF284" s="378"/>
      <c r="AG284" s="378"/>
      <c r="AH284" s="378"/>
      <c r="AI284" s="378"/>
      <c r="AK284" s="378"/>
      <c r="AL284" s="644" t="s">
        <v>784</v>
      </c>
      <c r="AM284" s="374"/>
      <c r="AQ284" s="846"/>
    </row>
    <row r="285" spans="1:43" ht="11.25" customHeight="1" x14ac:dyDescent="0.2">
      <c r="A285" s="395"/>
      <c r="B285" s="37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2531</v>
      </c>
      <c r="AA285" s="378"/>
      <c r="AB285" s="378"/>
      <c r="AC285" s="378"/>
      <c r="AD285" s="378"/>
      <c r="AE285" s="378"/>
      <c r="AF285" s="378"/>
      <c r="AG285" s="378"/>
      <c r="AH285" s="378"/>
      <c r="AI285" s="378"/>
      <c r="AJ285" s="378" t="s">
        <v>7</v>
      </c>
      <c r="AK285" s="378"/>
      <c r="AL285" s="644" t="s">
        <v>786</v>
      </c>
      <c r="AM285" s="374"/>
      <c r="AQ285" s="846"/>
    </row>
    <row r="286" spans="1:43" ht="11.25" customHeight="1" x14ac:dyDescent="0.2">
      <c r="A286" s="395"/>
      <c r="B286" s="37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2526</v>
      </c>
      <c r="AA286" s="378"/>
      <c r="AB286" s="378"/>
      <c r="AD286" s="378"/>
      <c r="AE286" s="378"/>
      <c r="AF286" s="378" t="s">
        <v>7</v>
      </c>
      <c r="AG286" s="378"/>
      <c r="AH286" s="378"/>
      <c r="AI286" s="378"/>
      <c r="AJ286" s="378"/>
      <c r="AK286" s="378"/>
      <c r="AL286" s="644" t="s">
        <v>788</v>
      </c>
      <c r="AM286" s="374"/>
      <c r="AQ286" s="846"/>
    </row>
    <row r="287" spans="1:43" ht="11.25" customHeight="1" x14ac:dyDescent="0.2">
      <c r="A287" s="395"/>
      <c r="B287" s="377"/>
      <c r="C287" s="374"/>
      <c r="D287" s="395"/>
      <c r="E287" s="470"/>
      <c r="F287" s="470"/>
      <c r="G287" s="470"/>
      <c r="H287" s="470"/>
      <c r="I287" s="470"/>
      <c r="J287" s="470"/>
      <c r="K287" s="470"/>
      <c r="L287" s="470"/>
      <c r="M287" s="470"/>
      <c r="N287" s="470"/>
      <c r="O287" s="470"/>
      <c r="P287" s="470"/>
      <c r="Q287" s="470"/>
      <c r="R287" s="470"/>
      <c r="S287" s="470"/>
      <c r="T287" s="470"/>
      <c r="U287" s="374"/>
      <c r="V287" s="395"/>
      <c r="W287" s="347" t="s">
        <v>2532</v>
      </c>
      <c r="Z287" s="378"/>
      <c r="AA287" s="378"/>
      <c r="AB287" s="378"/>
      <c r="AC287" s="378"/>
      <c r="AD287" s="378"/>
      <c r="AE287" s="378" t="s">
        <v>7</v>
      </c>
      <c r="AF287" s="378"/>
      <c r="AG287" s="378"/>
      <c r="AH287" s="378"/>
      <c r="AI287" s="378"/>
      <c r="AJ287" s="378"/>
      <c r="AK287" s="378"/>
      <c r="AL287" s="644" t="s">
        <v>790</v>
      </c>
      <c r="AM287" s="374"/>
      <c r="AQ287" s="846"/>
    </row>
    <row r="288" spans="1:43" ht="11.25" customHeight="1" x14ac:dyDescent="0.2">
      <c r="A288" s="395"/>
      <c r="B288" s="377"/>
      <c r="C288" s="374"/>
      <c r="D288" s="395"/>
      <c r="E288" s="470"/>
      <c r="F288" s="470"/>
      <c r="G288" s="470"/>
      <c r="H288" s="470"/>
      <c r="I288" s="470"/>
      <c r="J288" s="470"/>
      <c r="K288" s="470"/>
      <c r="L288" s="470"/>
      <c r="M288" s="470"/>
      <c r="N288" s="470"/>
      <c r="O288" s="470"/>
      <c r="P288" s="470"/>
      <c r="Q288" s="470"/>
      <c r="R288" s="470"/>
      <c r="S288" s="470"/>
      <c r="T288" s="470"/>
      <c r="U288" s="374"/>
      <c r="V288" s="395"/>
      <c r="W288" s="347" t="s">
        <v>2533</v>
      </c>
      <c r="AA288" s="378"/>
      <c r="AB288" s="378"/>
      <c r="AC288" s="378"/>
      <c r="AD288" s="378"/>
      <c r="AE288" s="378"/>
      <c r="AF288" s="378"/>
      <c r="AG288" s="378"/>
      <c r="AH288" s="378"/>
      <c r="AI288" s="378"/>
      <c r="AJ288" s="378"/>
      <c r="AK288" s="378" t="s">
        <v>7</v>
      </c>
      <c r="AL288" s="644" t="s">
        <v>792</v>
      </c>
      <c r="AM288" s="374"/>
      <c r="AQ288" s="846"/>
    </row>
    <row r="289" spans="1:43" ht="11.25" customHeight="1" x14ac:dyDescent="0.2">
      <c r="A289" s="395"/>
      <c r="B289" s="377"/>
      <c r="C289" s="374"/>
      <c r="D289" s="395"/>
      <c r="E289" s="470"/>
      <c r="F289" s="470"/>
      <c r="G289" s="470"/>
      <c r="H289" s="470"/>
      <c r="I289" s="470"/>
      <c r="J289" s="470"/>
      <c r="K289" s="470"/>
      <c r="L289" s="470"/>
      <c r="M289" s="470"/>
      <c r="N289" s="470"/>
      <c r="O289" s="470"/>
      <c r="P289" s="470"/>
      <c r="Q289" s="470"/>
      <c r="R289" s="470"/>
      <c r="S289" s="470"/>
      <c r="T289" s="470"/>
      <c r="U289" s="374"/>
      <c r="V289" s="395"/>
      <c r="Z289" s="378"/>
      <c r="AA289" s="378"/>
      <c r="AB289" s="378"/>
      <c r="AC289" s="378"/>
      <c r="AD289" s="378"/>
      <c r="AE289" s="378"/>
      <c r="AF289" s="378"/>
      <c r="AG289" s="378"/>
      <c r="AH289" s="378"/>
      <c r="AI289" s="378"/>
      <c r="AJ289" s="378"/>
      <c r="AK289" s="378"/>
      <c r="AL289" s="644"/>
      <c r="AM289" s="374"/>
      <c r="AQ289" s="846"/>
    </row>
    <row r="290" spans="1:43" ht="11.25" customHeight="1" x14ac:dyDescent="0.2">
      <c r="A290" s="395"/>
      <c r="B290" s="377"/>
      <c r="C290" s="374"/>
      <c r="D290" s="395"/>
      <c r="E290" s="470"/>
      <c r="F290" s="470"/>
      <c r="G290" s="470"/>
      <c r="H290" s="470"/>
      <c r="I290" s="470"/>
      <c r="J290" s="470"/>
      <c r="K290" s="470"/>
      <c r="L290" s="470"/>
      <c r="M290" s="470"/>
      <c r="N290" s="470"/>
      <c r="O290" s="470"/>
      <c r="P290" s="470"/>
      <c r="Q290" s="470"/>
      <c r="R290" s="470"/>
      <c r="S290" s="470"/>
      <c r="T290" s="470"/>
      <c r="U290" s="374"/>
      <c r="V290" s="395"/>
      <c r="W290" s="347" t="s">
        <v>2049</v>
      </c>
      <c r="Y290" s="378"/>
      <c r="Z290" s="378"/>
      <c r="AA290" s="378"/>
      <c r="AB290" s="378"/>
      <c r="AC290" s="378"/>
      <c r="AD290" s="378"/>
      <c r="AE290" s="378"/>
      <c r="AF290" s="378"/>
      <c r="AG290" s="378"/>
      <c r="AH290" s="378"/>
      <c r="AI290" s="378"/>
      <c r="AJ290" s="378"/>
      <c r="AK290" s="378"/>
      <c r="AL290" s="644" t="s">
        <v>830</v>
      </c>
      <c r="AM290" s="374"/>
      <c r="AQ290" s="846"/>
    </row>
    <row r="291" spans="1:43" ht="6" customHeight="1" x14ac:dyDescent="0.2">
      <c r="A291" s="379"/>
      <c r="B291" s="381"/>
      <c r="C291" s="380"/>
      <c r="D291" s="379"/>
      <c r="E291" s="381"/>
      <c r="F291" s="381"/>
      <c r="G291" s="381"/>
      <c r="H291" s="381"/>
      <c r="I291" s="381"/>
      <c r="J291" s="381"/>
      <c r="K291" s="381"/>
      <c r="L291" s="381"/>
      <c r="M291" s="381"/>
      <c r="N291" s="381"/>
      <c r="O291" s="381"/>
      <c r="P291" s="381"/>
      <c r="Q291" s="381"/>
      <c r="R291" s="381"/>
      <c r="S291" s="381"/>
      <c r="T291" s="381"/>
      <c r="U291" s="380"/>
      <c r="V291" s="379"/>
      <c r="W291" s="381"/>
      <c r="X291" s="381"/>
      <c r="Y291" s="381"/>
      <c r="Z291" s="381"/>
      <c r="AA291" s="381"/>
      <c r="AB291" s="381"/>
      <c r="AC291" s="381"/>
      <c r="AD291" s="381"/>
      <c r="AE291" s="381"/>
      <c r="AF291" s="381"/>
      <c r="AG291" s="381"/>
      <c r="AH291" s="381"/>
      <c r="AI291" s="381"/>
      <c r="AJ291" s="381"/>
      <c r="AK291" s="381"/>
      <c r="AL291" s="590"/>
      <c r="AM291" s="380"/>
      <c r="AN291" s="381"/>
      <c r="AO291" s="381"/>
      <c r="AP291" s="412"/>
      <c r="AQ291" s="847"/>
    </row>
    <row r="292" spans="1:43" ht="6" customHeight="1" x14ac:dyDescent="0.2">
      <c r="A292" s="375"/>
      <c r="B292" s="398"/>
      <c r="C292" s="376"/>
      <c r="D292" s="375"/>
      <c r="E292" s="398"/>
      <c r="F292" s="398"/>
      <c r="G292" s="398"/>
      <c r="H292" s="398"/>
      <c r="I292" s="398"/>
      <c r="J292" s="398"/>
      <c r="K292" s="398"/>
      <c r="L292" s="398"/>
      <c r="M292" s="398"/>
      <c r="N292" s="398"/>
      <c r="O292" s="398"/>
      <c r="P292" s="398"/>
      <c r="Q292" s="398"/>
      <c r="R292" s="398"/>
      <c r="S292" s="398"/>
      <c r="T292" s="398"/>
      <c r="U292" s="376"/>
      <c r="V292" s="375"/>
      <c r="W292" s="398"/>
      <c r="X292" s="398"/>
      <c r="Y292" s="398"/>
      <c r="Z292" s="398"/>
      <c r="AA292" s="398"/>
      <c r="AB292" s="398"/>
      <c r="AC292" s="398"/>
      <c r="AD292" s="398"/>
      <c r="AE292" s="398"/>
      <c r="AF292" s="398"/>
      <c r="AG292" s="398"/>
      <c r="AH292" s="398"/>
      <c r="AI292" s="398"/>
      <c r="AJ292" s="398"/>
      <c r="AK292" s="398"/>
      <c r="AL292" s="647"/>
      <c r="AM292" s="376"/>
      <c r="AN292" s="398"/>
      <c r="AO292" s="398"/>
      <c r="AP292" s="504"/>
      <c r="AQ292" s="851"/>
    </row>
    <row r="293" spans="1:43" ht="11.25" customHeight="1" x14ac:dyDescent="0.2">
      <c r="A293" s="395"/>
      <c r="B293" s="377" t="s">
        <v>3210</v>
      </c>
      <c r="C293" s="374"/>
      <c r="D293" s="395"/>
      <c r="E293" s="470" t="str">
        <f ca="1">VLOOKUP(INDIRECT(ADDRESS(ROW(),COLUMN()-3)),Language_Translations,MATCH(Language_Selected,Language_Options,0),FALSE)</f>
        <v>Did you dry any of your maize harvest before sale or use?</v>
      </c>
      <c r="F293" s="470"/>
      <c r="G293" s="470"/>
      <c r="H293" s="470"/>
      <c r="I293" s="470"/>
      <c r="J293" s="470"/>
      <c r="K293" s="470"/>
      <c r="L293" s="470"/>
      <c r="M293" s="470"/>
      <c r="N293" s="470"/>
      <c r="O293" s="470"/>
      <c r="P293" s="470"/>
      <c r="Q293" s="470"/>
      <c r="R293" s="470"/>
      <c r="S293" s="470"/>
      <c r="T293" s="470"/>
      <c r="U293" s="374"/>
      <c r="V293" s="395"/>
      <c r="W293" s="347" t="s">
        <v>1731</v>
      </c>
      <c r="Y293" s="378" t="s">
        <v>7</v>
      </c>
      <c r="Z293" s="378"/>
      <c r="AA293" s="378"/>
      <c r="AB293" s="378"/>
      <c r="AC293" s="378"/>
      <c r="AD293" s="378"/>
      <c r="AE293" s="378"/>
      <c r="AF293" s="378"/>
      <c r="AG293" s="378"/>
      <c r="AH293" s="378"/>
      <c r="AI293" s="378"/>
      <c r="AJ293" s="378"/>
      <c r="AK293" s="378"/>
      <c r="AL293" s="644" t="s">
        <v>1778</v>
      </c>
      <c r="AM293" s="374"/>
      <c r="AQ293" s="846"/>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374"/>
      <c r="V294" s="395"/>
      <c r="W294" s="347" t="s">
        <v>1732</v>
      </c>
      <c r="Y294" s="378" t="s">
        <v>7</v>
      </c>
      <c r="Z294" s="378"/>
      <c r="AA294" s="378"/>
      <c r="AB294" s="378"/>
      <c r="AC294" s="378"/>
      <c r="AD294" s="378"/>
      <c r="AE294" s="378"/>
      <c r="AF294" s="378"/>
      <c r="AG294" s="378"/>
      <c r="AH294" s="378"/>
      <c r="AI294" s="378"/>
      <c r="AJ294" s="378"/>
      <c r="AK294" s="378"/>
      <c r="AL294" s="644" t="s">
        <v>1783</v>
      </c>
      <c r="AM294" s="374"/>
      <c r="AN294" s="395"/>
      <c r="AP294" s="849" t="s">
        <v>3208</v>
      </c>
      <c r="AQ294" s="850"/>
    </row>
    <row r="295" spans="1:43" ht="6" customHeight="1" x14ac:dyDescent="0.2">
      <c r="A295" s="379"/>
      <c r="B295" s="381"/>
      <c r="C295" s="380"/>
      <c r="D295" s="379"/>
      <c r="E295" s="381"/>
      <c r="F295" s="381"/>
      <c r="G295" s="381"/>
      <c r="H295" s="381"/>
      <c r="I295" s="381"/>
      <c r="J295" s="381"/>
      <c r="K295" s="381"/>
      <c r="L295" s="381"/>
      <c r="M295" s="381"/>
      <c r="N295" s="381"/>
      <c r="O295" s="381"/>
      <c r="P295" s="381"/>
      <c r="Q295" s="381"/>
      <c r="R295" s="381"/>
      <c r="S295" s="381"/>
      <c r="T295" s="381"/>
      <c r="U295" s="380"/>
      <c r="V295" s="379"/>
      <c r="W295" s="381"/>
      <c r="X295" s="381"/>
      <c r="Y295" s="381"/>
      <c r="Z295" s="381"/>
      <c r="AA295" s="381"/>
      <c r="AB295" s="381"/>
      <c r="AC295" s="381"/>
      <c r="AD295" s="381"/>
      <c r="AE295" s="381"/>
      <c r="AF295" s="381"/>
      <c r="AG295" s="381"/>
      <c r="AH295" s="381"/>
      <c r="AI295" s="381"/>
      <c r="AJ295" s="381"/>
      <c r="AK295" s="381"/>
      <c r="AL295" s="381"/>
      <c r="AM295" s="380"/>
      <c r="AN295" s="381"/>
      <c r="AO295" s="381"/>
      <c r="AP295" s="412"/>
      <c r="AQ295" s="847"/>
    </row>
    <row r="296" spans="1:43" ht="6" customHeight="1" x14ac:dyDescent="0.2">
      <c r="A296" s="395"/>
      <c r="B296" s="352"/>
      <c r="C296" s="374"/>
      <c r="D296" s="395"/>
      <c r="U296" s="376"/>
      <c r="AM296" s="374"/>
      <c r="AQ296" s="846"/>
    </row>
    <row r="297" spans="1:43" ht="11.25" customHeight="1" x14ac:dyDescent="0.2">
      <c r="A297" s="395"/>
      <c r="B297" s="377" t="s">
        <v>3209</v>
      </c>
      <c r="C297" s="374"/>
      <c r="D297" s="395"/>
      <c r="E297" s="470" t="str">
        <f ca="1">VLOOKUP(INDIRECT(ADDRESS(ROW(),COLUMN()-3)),Language_Translations,MATCH(Language_Selected,Language_Options,0),FALSE)</f>
        <v>What did you dry the maize on?
SELECT ALL THAT APPLY</v>
      </c>
      <c r="F297" s="470"/>
      <c r="G297" s="470"/>
      <c r="H297" s="470"/>
      <c r="I297" s="470"/>
      <c r="J297" s="470"/>
      <c r="K297" s="470"/>
      <c r="L297" s="470"/>
      <c r="M297" s="470"/>
      <c r="N297" s="470"/>
      <c r="O297" s="470"/>
      <c r="P297" s="470"/>
      <c r="Q297" s="470"/>
      <c r="R297" s="470"/>
      <c r="S297" s="470"/>
      <c r="T297" s="470"/>
      <c r="U297" s="507"/>
      <c r="V297" s="479"/>
      <c r="W297" s="347" t="s">
        <v>2534</v>
      </c>
      <c r="Z297" s="378"/>
      <c r="AA297" s="378"/>
      <c r="AB297" s="378"/>
      <c r="AC297" s="378" t="s">
        <v>7</v>
      </c>
      <c r="AD297" s="378"/>
      <c r="AE297" s="378"/>
      <c r="AF297" s="378"/>
      <c r="AG297" s="378"/>
      <c r="AH297" s="378"/>
      <c r="AI297" s="378"/>
      <c r="AJ297" s="378"/>
      <c r="AK297" s="378"/>
      <c r="AL297" s="644" t="s">
        <v>784</v>
      </c>
      <c r="AM297" s="374"/>
      <c r="AQ297" s="846"/>
    </row>
    <row r="298" spans="1:43" ht="11.25" customHeight="1" x14ac:dyDescent="0.2">
      <c r="A298" s="395"/>
      <c r="B298" s="347"/>
      <c r="C298" s="374"/>
      <c r="D298" s="395"/>
      <c r="E298" s="470"/>
      <c r="F298" s="470"/>
      <c r="G298" s="470"/>
      <c r="H298" s="470"/>
      <c r="I298" s="470"/>
      <c r="J298" s="470"/>
      <c r="K298" s="470"/>
      <c r="L298" s="470"/>
      <c r="M298" s="470"/>
      <c r="N298" s="470"/>
      <c r="O298" s="470"/>
      <c r="P298" s="470"/>
      <c r="Q298" s="470"/>
      <c r="R298" s="470"/>
      <c r="S298" s="470"/>
      <c r="T298" s="470"/>
      <c r="U298" s="507"/>
      <c r="V298" s="479"/>
      <c r="W298" s="347" t="s">
        <v>2535</v>
      </c>
      <c r="Z298" s="378"/>
      <c r="AB298" s="378"/>
      <c r="AC298" s="378"/>
      <c r="AD298" s="378"/>
      <c r="AE298" s="378"/>
      <c r="AF298" s="378"/>
      <c r="AG298" s="378"/>
      <c r="AH298" s="378"/>
      <c r="AI298" s="378"/>
      <c r="AK298" s="378"/>
      <c r="AL298" s="644" t="s">
        <v>786</v>
      </c>
      <c r="AM298" s="374"/>
      <c r="AQ298" s="846"/>
    </row>
    <row r="299" spans="1:43" ht="11.25" customHeight="1" x14ac:dyDescent="0.2">
      <c r="A299" s="395"/>
      <c r="B299" s="347"/>
      <c r="C299" s="374"/>
      <c r="D299" s="395"/>
      <c r="E299" s="470"/>
      <c r="F299" s="470"/>
      <c r="G299" s="470"/>
      <c r="H299" s="470"/>
      <c r="I299" s="470"/>
      <c r="J299" s="470"/>
      <c r="K299" s="470"/>
      <c r="L299" s="470"/>
      <c r="M299" s="470"/>
      <c r="N299" s="470"/>
      <c r="O299" s="470"/>
      <c r="P299" s="470"/>
      <c r="Q299" s="470"/>
      <c r="R299" s="470"/>
      <c r="S299" s="470"/>
      <c r="T299" s="470"/>
      <c r="U299" s="507"/>
      <c r="V299" s="479"/>
      <c r="W299" s="347" t="s">
        <v>2536</v>
      </c>
      <c r="Y299" s="378"/>
      <c r="Z299" s="378"/>
      <c r="AB299" s="378"/>
      <c r="AC299" s="378"/>
      <c r="AD299" s="378"/>
      <c r="AE299" s="378"/>
      <c r="AF299" s="378"/>
      <c r="AG299" s="378"/>
      <c r="AH299" s="378"/>
      <c r="AJ299" s="378" t="s">
        <v>7</v>
      </c>
      <c r="AK299" s="378"/>
      <c r="AL299" s="644" t="s">
        <v>788</v>
      </c>
      <c r="AM299" s="374"/>
      <c r="AQ299" s="846"/>
    </row>
    <row r="300" spans="1:43" ht="11.25" customHeight="1" x14ac:dyDescent="0.2">
      <c r="A300" s="395"/>
      <c r="B300" s="347"/>
      <c r="C300" s="374"/>
      <c r="D300" s="395"/>
      <c r="E300" s="470"/>
      <c r="F300" s="470"/>
      <c r="G300" s="470"/>
      <c r="H300" s="470"/>
      <c r="I300" s="470"/>
      <c r="J300" s="470"/>
      <c r="K300" s="470"/>
      <c r="L300" s="470"/>
      <c r="M300" s="470"/>
      <c r="N300" s="470"/>
      <c r="O300" s="470"/>
      <c r="P300" s="470"/>
      <c r="Q300" s="470"/>
      <c r="R300" s="470"/>
      <c r="S300" s="470"/>
      <c r="T300" s="470"/>
      <c r="U300" s="507"/>
      <c r="V300" s="479"/>
      <c r="W300" s="347" t="s">
        <v>2537</v>
      </c>
      <c r="Y300" s="378"/>
      <c r="Z300" s="378"/>
      <c r="AA300" s="378"/>
      <c r="AB300" s="378"/>
      <c r="AD300" s="378"/>
      <c r="AE300" s="378"/>
      <c r="AF300" s="378"/>
      <c r="AG300" s="378"/>
      <c r="AH300" s="378"/>
      <c r="AI300" s="378" t="s">
        <v>7</v>
      </c>
      <c r="AJ300" s="378"/>
      <c r="AK300" s="378"/>
      <c r="AL300" s="644" t="s">
        <v>790</v>
      </c>
      <c r="AM300" s="374"/>
      <c r="AQ300" s="846"/>
    </row>
    <row r="301" spans="1:43" ht="11.25" customHeight="1" x14ac:dyDescent="0.2">
      <c r="A301" s="395"/>
      <c r="B301" s="347"/>
      <c r="C301" s="374"/>
      <c r="D301" s="395"/>
      <c r="E301" s="476"/>
      <c r="F301" s="476"/>
      <c r="G301" s="476"/>
      <c r="H301" s="476"/>
      <c r="I301" s="476"/>
      <c r="J301" s="476"/>
      <c r="K301" s="476"/>
      <c r="L301" s="476"/>
      <c r="M301" s="476"/>
      <c r="N301" s="476"/>
      <c r="O301" s="476"/>
      <c r="P301" s="476"/>
      <c r="Q301" s="476"/>
      <c r="R301" s="476"/>
      <c r="S301" s="476"/>
      <c r="T301" s="476"/>
      <c r="U301" s="507"/>
      <c r="V301" s="479"/>
      <c r="W301" s="347" t="s">
        <v>2538</v>
      </c>
      <c r="Y301" s="378"/>
      <c r="Z301" s="378"/>
      <c r="AB301" s="378" t="s">
        <v>7</v>
      </c>
      <c r="AC301" s="378"/>
      <c r="AD301" s="378"/>
      <c r="AE301" s="378"/>
      <c r="AF301" s="378"/>
      <c r="AG301" s="378"/>
      <c r="AH301" s="378"/>
      <c r="AI301" s="378"/>
      <c r="AJ301" s="378"/>
      <c r="AK301" s="378"/>
      <c r="AL301" s="644" t="s">
        <v>792</v>
      </c>
      <c r="AM301" s="374"/>
      <c r="AQ301" s="846"/>
    </row>
    <row r="302" spans="1:43" ht="11.25" customHeight="1" x14ac:dyDescent="0.2">
      <c r="A302" s="395"/>
      <c r="B302" s="863"/>
      <c r="C302" s="374"/>
      <c r="D302" s="395"/>
      <c r="E302" s="476"/>
      <c r="F302" s="476"/>
      <c r="G302" s="476"/>
      <c r="H302" s="476"/>
      <c r="I302" s="476"/>
      <c r="J302" s="476"/>
      <c r="K302" s="476"/>
      <c r="L302" s="476"/>
      <c r="M302" s="476"/>
      <c r="N302" s="476"/>
      <c r="O302" s="476"/>
      <c r="P302" s="476"/>
      <c r="Q302" s="476"/>
      <c r="R302" s="476"/>
      <c r="S302" s="476"/>
      <c r="T302" s="476"/>
      <c r="U302" s="507"/>
      <c r="V302" s="479"/>
      <c r="W302" s="347" t="s">
        <v>2539</v>
      </c>
      <c r="Y302" s="378"/>
      <c r="Z302" s="378"/>
      <c r="AA302" s="378"/>
      <c r="AB302" s="378"/>
      <c r="AC302" s="378"/>
      <c r="AD302" s="378"/>
      <c r="AE302" s="378"/>
      <c r="AF302" s="378"/>
      <c r="AG302" s="378"/>
      <c r="AH302" s="378"/>
      <c r="AI302" s="378"/>
      <c r="AJ302" s="378"/>
      <c r="AK302" s="378"/>
      <c r="AL302" s="644" t="s">
        <v>794</v>
      </c>
      <c r="AM302" s="374"/>
      <c r="AQ302" s="846"/>
    </row>
    <row r="303" spans="1:43" ht="11.25" customHeight="1" x14ac:dyDescent="0.2">
      <c r="A303" s="395"/>
      <c r="B303" s="863"/>
      <c r="C303" s="374"/>
      <c r="D303" s="395"/>
      <c r="E303" s="476"/>
      <c r="F303" s="476"/>
      <c r="G303" s="476"/>
      <c r="H303" s="476"/>
      <c r="I303" s="476"/>
      <c r="J303" s="476"/>
      <c r="K303" s="476"/>
      <c r="L303" s="476"/>
      <c r="M303" s="476"/>
      <c r="N303" s="476"/>
      <c r="O303" s="476"/>
      <c r="P303" s="476"/>
      <c r="Q303" s="476"/>
      <c r="R303" s="476"/>
      <c r="S303" s="476"/>
      <c r="T303" s="476"/>
      <c r="U303" s="507"/>
      <c r="V303" s="479"/>
      <c r="W303" s="347" t="s">
        <v>2540</v>
      </c>
      <c r="Y303" s="378"/>
      <c r="Z303" s="378"/>
      <c r="AA303" s="378"/>
      <c r="AB303" s="378"/>
      <c r="AC303" s="378" t="s">
        <v>7</v>
      </c>
      <c r="AD303" s="378"/>
      <c r="AE303" s="378"/>
      <c r="AF303" s="378"/>
      <c r="AG303" s="378"/>
      <c r="AH303" s="378"/>
      <c r="AI303" s="378"/>
      <c r="AJ303" s="378"/>
      <c r="AK303" s="378"/>
      <c r="AL303" s="644" t="s">
        <v>796</v>
      </c>
      <c r="AM303" s="374"/>
      <c r="AQ303" s="846"/>
    </row>
    <row r="304" spans="1:43" ht="11.25" customHeight="1" x14ac:dyDescent="0.2">
      <c r="A304" s="395"/>
      <c r="B304" s="863"/>
      <c r="C304" s="374"/>
      <c r="D304" s="395"/>
      <c r="E304" s="476"/>
      <c r="F304" s="476"/>
      <c r="G304" s="476"/>
      <c r="H304" s="476"/>
      <c r="I304" s="476"/>
      <c r="J304" s="476"/>
      <c r="K304" s="476"/>
      <c r="L304" s="476"/>
      <c r="M304" s="476"/>
      <c r="N304" s="476"/>
      <c r="O304" s="476"/>
      <c r="P304" s="476"/>
      <c r="Q304" s="476"/>
      <c r="R304" s="476"/>
      <c r="S304" s="476"/>
      <c r="T304" s="476"/>
      <c r="U304" s="507"/>
      <c r="V304" s="479"/>
      <c r="W304" s="347" t="s">
        <v>2541</v>
      </c>
      <c r="Y304" s="378"/>
      <c r="Z304" s="378"/>
      <c r="AA304" s="378"/>
      <c r="AB304" s="378"/>
      <c r="AC304" s="378" t="s">
        <v>7</v>
      </c>
      <c r="AD304" s="378"/>
      <c r="AE304" s="378"/>
      <c r="AF304" s="378"/>
      <c r="AG304" s="378"/>
      <c r="AH304" s="378"/>
      <c r="AI304" s="378"/>
      <c r="AJ304" s="378"/>
      <c r="AK304" s="378"/>
      <c r="AL304" s="644" t="s">
        <v>798</v>
      </c>
      <c r="AM304" s="374"/>
      <c r="AQ304" s="846"/>
    </row>
    <row r="305" spans="1:43" ht="11.25" customHeight="1" x14ac:dyDescent="0.2">
      <c r="A305" s="395"/>
      <c r="B305" s="863"/>
      <c r="C305" s="374"/>
      <c r="D305" s="395"/>
      <c r="E305" s="476"/>
      <c r="F305" s="476"/>
      <c r="G305" s="476"/>
      <c r="H305" s="476"/>
      <c r="I305" s="476"/>
      <c r="J305" s="476"/>
      <c r="K305" s="476"/>
      <c r="L305" s="476"/>
      <c r="M305" s="476"/>
      <c r="N305" s="476"/>
      <c r="O305" s="476"/>
      <c r="P305" s="476"/>
      <c r="Q305" s="476"/>
      <c r="R305" s="476"/>
      <c r="S305" s="476"/>
      <c r="T305" s="476"/>
      <c r="U305" s="507"/>
      <c r="V305" s="479"/>
      <c r="W305" s="347" t="s">
        <v>2542</v>
      </c>
      <c r="Y305" s="378"/>
      <c r="Z305" s="378"/>
      <c r="AA305" s="378"/>
      <c r="AB305" s="378"/>
      <c r="AC305" s="378"/>
      <c r="AD305" s="378"/>
      <c r="AE305" s="378" t="s">
        <v>7</v>
      </c>
      <c r="AF305" s="378"/>
      <c r="AG305" s="378"/>
      <c r="AH305" s="378"/>
      <c r="AI305" s="378"/>
      <c r="AJ305" s="378"/>
      <c r="AK305" s="378"/>
      <c r="AL305" s="644" t="s">
        <v>800</v>
      </c>
      <c r="AM305" s="374"/>
      <c r="AQ305" s="846"/>
    </row>
    <row r="306" spans="1:43" ht="11.25" customHeight="1" x14ac:dyDescent="0.2">
      <c r="A306" s="395"/>
      <c r="B306" s="347"/>
      <c r="C306" s="374"/>
      <c r="D306" s="395"/>
      <c r="E306" s="476"/>
      <c r="F306" s="476"/>
      <c r="G306" s="476"/>
      <c r="H306" s="476"/>
      <c r="I306" s="476"/>
      <c r="J306" s="476"/>
      <c r="K306" s="476"/>
      <c r="L306" s="476"/>
      <c r="M306" s="476"/>
      <c r="N306" s="476"/>
      <c r="O306" s="476"/>
      <c r="P306" s="476"/>
      <c r="Q306" s="476"/>
      <c r="R306" s="476"/>
      <c r="S306" s="476"/>
      <c r="T306" s="476"/>
      <c r="U306" s="374"/>
      <c r="V306" s="395"/>
      <c r="Y306" s="378"/>
      <c r="Z306" s="378"/>
      <c r="AA306" s="378"/>
      <c r="AB306" s="378"/>
      <c r="AC306" s="378"/>
      <c r="AD306" s="378"/>
      <c r="AE306" s="378"/>
      <c r="AF306" s="378"/>
      <c r="AG306" s="378"/>
      <c r="AH306" s="378"/>
      <c r="AI306" s="378"/>
      <c r="AJ306" s="378"/>
      <c r="AK306" s="378"/>
      <c r="AL306" s="644"/>
      <c r="AM306" s="374"/>
      <c r="AN306" s="395"/>
      <c r="AQ306" s="846"/>
    </row>
    <row r="307" spans="1:43" ht="11.25" customHeight="1" x14ac:dyDescent="0.2">
      <c r="A307" s="395"/>
      <c r="B307" s="377"/>
      <c r="C307" s="374"/>
      <c r="D307" s="395"/>
      <c r="E307" s="476"/>
      <c r="F307" s="476"/>
      <c r="G307" s="476"/>
      <c r="H307" s="476"/>
      <c r="I307" s="476"/>
      <c r="J307" s="476"/>
      <c r="K307" s="476"/>
      <c r="L307" s="476"/>
      <c r="M307" s="476"/>
      <c r="N307" s="476"/>
      <c r="O307" s="476"/>
      <c r="P307" s="476"/>
      <c r="Q307" s="476"/>
      <c r="R307" s="476"/>
      <c r="S307" s="476"/>
      <c r="T307" s="476"/>
      <c r="U307" s="374"/>
      <c r="V307" s="395"/>
      <c r="W307" s="347" t="s">
        <v>2049</v>
      </c>
      <c r="Y307" s="378"/>
      <c r="Z307" s="378"/>
      <c r="AA307" s="378"/>
      <c r="AB307" s="378"/>
      <c r="AC307" s="378"/>
      <c r="AD307" s="378"/>
      <c r="AE307" s="378"/>
      <c r="AF307" s="378"/>
      <c r="AG307" s="378"/>
      <c r="AH307" s="378"/>
      <c r="AI307" s="378"/>
      <c r="AJ307" s="378"/>
      <c r="AK307" s="378"/>
      <c r="AL307" s="644" t="s">
        <v>830</v>
      </c>
      <c r="AM307" s="374"/>
      <c r="AN307" s="395"/>
      <c r="AQ307" s="846"/>
    </row>
    <row r="308" spans="1:43" ht="6" customHeight="1" x14ac:dyDescent="0.2">
      <c r="A308" s="379"/>
      <c r="B308" s="381"/>
      <c r="C308" s="380"/>
      <c r="D308" s="379"/>
      <c r="E308" s="381"/>
      <c r="F308" s="381"/>
      <c r="G308" s="381"/>
      <c r="H308" s="381"/>
      <c r="I308" s="381"/>
      <c r="J308" s="381"/>
      <c r="K308" s="381"/>
      <c r="L308" s="381"/>
      <c r="M308" s="381"/>
      <c r="N308" s="381"/>
      <c r="O308" s="381"/>
      <c r="P308" s="381"/>
      <c r="Q308" s="381"/>
      <c r="R308" s="381"/>
      <c r="S308" s="381"/>
      <c r="T308" s="381"/>
      <c r="U308" s="380"/>
      <c r="V308" s="379"/>
      <c r="W308" s="381"/>
      <c r="X308" s="381"/>
      <c r="Y308" s="381"/>
      <c r="Z308" s="381"/>
      <c r="AA308" s="381"/>
      <c r="AB308" s="381"/>
      <c r="AC308" s="381"/>
      <c r="AD308" s="381"/>
      <c r="AE308" s="381"/>
      <c r="AF308" s="381"/>
      <c r="AG308" s="381"/>
      <c r="AH308" s="381"/>
      <c r="AI308" s="381"/>
      <c r="AJ308" s="381"/>
      <c r="AK308" s="381"/>
      <c r="AL308" s="381"/>
      <c r="AM308" s="380"/>
      <c r="AN308" s="379"/>
      <c r="AO308" s="381"/>
      <c r="AP308" s="412"/>
      <c r="AQ308" s="847"/>
    </row>
    <row r="309" spans="1:43" ht="6" customHeight="1" x14ac:dyDescent="0.2">
      <c r="A309" s="375"/>
      <c r="B309" s="398"/>
      <c r="C309" s="376"/>
      <c r="D309" s="375"/>
      <c r="E309" s="398"/>
      <c r="F309" s="398"/>
      <c r="G309" s="398"/>
      <c r="H309" s="398"/>
      <c r="I309" s="398"/>
      <c r="J309" s="398"/>
      <c r="K309" s="398"/>
      <c r="L309" s="398"/>
      <c r="M309" s="398"/>
      <c r="N309" s="398"/>
      <c r="O309" s="398"/>
      <c r="P309" s="398"/>
      <c r="Q309" s="398"/>
      <c r="R309" s="398"/>
      <c r="S309" s="398"/>
      <c r="T309" s="398"/>
      <c r="U309" s="376"/>
      <c r="V309" s="375"/>
      <c r="W309" s="398"/>
      <c r="X309" s="398"/>
      <c r="Y309" s="398"/>
      <c r="Z309" s="398"/>
      <c r="AA309" s="398"/>
      <c r="AB309" s="398"/>
      <c r="AC309" s="398"/>
      <c r="AD309" s="398"/>
      <c r="AE309" s="398"/>
      <c r="AF309" s="398"/>
      <c r="AG309" s="398"/>
      <c r="AH309" s="398"/>
      <c r="AI309" s="398"/>
      <c r="AJ309" s="398"/>
      <c r="AK309" s="398"/>
      <c r="AL309" s="647"/>
      <c r="AM309" s="376"/>
      <c r="AN309" s="398"/>
      <c r="AO309" s="398"/>
      <c r="AP309" s="504"/>
      <c r="AQ309" s="851"/>
    </row>
    <row r="310" spans="1:43" ht="11.25" customHeight="1" x14ac:dyDescent="0.2">
      <c r="A310" s="395"/>
      <c r="B310" s="377" t="s">
        <v>3208</v>
      </c>
      <c r="C310" s="374"/>
      <c r="D310" s="395"/>
      <c r="E310" s="470" t="str">
        <f ca="1">VLOOKUP(INDIRECT(ADDRESS(ROW(),COLUMN()-3)),Language_Translations,MATCH(Language_Selected,Language_Options,0),FALSE)</f>
        <v>How did you shell the maize?
SELECT ALL THAT APPLY</v>
      </c>
      <c r="F310" s="470"/>
      <c r="G310" s="470"/>
      <c r="H310" s="470"/>
      <c r="I310" s="470"/>
      <c r="J310" s="470"/>
      <c r="K310" s="470"/>
      <c r="L310" s="470"/>
      <c r="M310" s="470"/>
      <c r="N310" s="470"/>
      <c r="O310" s="470"/>
      <c r="P310" s="470"/>
      <c r="Q310" s="470"/>
      <c r="R310" s="470"/>
      <c r="S310" s="470"/>
      <c r="T310" s="470"/>
      <c r="U310" s="374"/>
      <c r="V310" s="395"/>
      <c r="W310" s="347" t="s">
        <v>2519</v>
      </c>
      <c r="Z310" s="378"/>
      <c r="AA310" s="378"/>
      <c r="AB310" s="378"/>
      <c r="AC310" s="378" t="s">
        <v>7</v>
      </c>
      <c r="AD310" s="378"/>
      <c r="AE310" s="378"/>
      <c r="AF310" s="378"/>
      <c r="AG310" s="378"/>
      <c r="AH310" s="378"/>
      <c r="AI310" s="378"/>
      <c r="AJ310" s="378"/>
      <c r="AK310" s="378"/>
      <c r="AL310" s="644" t="s">
        <v>784</v>
      </c>
      <c r="AM310" s="374"/>
      <c r="AQ310" s="846"/>
    </row>
    <row r="311" spans="1:43" ht="11.25" customHeight="1" x14ac:dyDescent="0.2">
      <c r="A311" s="395"/>
      <c r="B311" s="377"/>
      <c r="C311" s="374"/>
      <c r="D311" s="395"/>
      <c r="E311" s="470"/>
      <c r="F311" s="470"/>
      <c r="G311" s="470"/>
      <c r="H311" s="470"/>
      <c r="I311" s="470"/>
      <c r="J311" s="470"/>
      <c r="K311" s="470"/>
      <c r="L311" s="470"/>
      <c r="M311" s="470"/>
      <c r="N311" s="470"/>
      <c r="O311" s="470"/>
      <c r="P311" s="470"/>
      <c r="Q311" s="470"/>
      <c r="R311" s="470"/>
      <c r="S311" s="470"/>
      <c r="T311" s="470"/>
      <c r="U311" s="374"/>
      <c r="V311" s="395"/>
      <c r="W311" s="347" t="s">
        <v>2543</v>
      </c>
      <c r="AA311" s="378"/>
      <c r="AB311" s="378" t="s">
        <v>7</v>
      </c>
      <c r="AC311" s="378"/>
      <c r="AD311" s="378"/>
      <c r="AE311" s="378"/>
      <c r="AF311" s="378"/>
      <c r="AG311" s="378"/>
      <c r="AH311" s="378"/>
      <c r="AI311" s="378"/>
      <c r="AJ311" s="378"/>
      <c r="AK311" s="378"/>
      <c r="AL311" s="644" t="s">
        <v>786</v>
      </c>
      <c r="AM311" s="374"/>
      <c r="AQ311" s="846"/>
    </row>
    <row r="312" spans="1:43" ht="11.25" customHeight="1" x14ac:dyDescent="0.2">
      <c r="A312" s="395"/>
      <c r="B312" s="37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2544</v>
      </c>
      <c r="Z312" s="378"/>
      <c r="AA312" s="378"/>
      <c r="AB312" s="378"/>
      <c r="AC312" s="378" t="s">
        <v>7</v>
      </c>
      <c r="AD312" s="378"/>
      <c r="AE312" s="378"/>
      <c r="AF312" s="378"/>
      <c r="AG312" s="378"/>
      <c r="AH312" s="378"/>
      <c r="AI312" s="378"/>
      <c r="AJ312" s="378"/>
      <c r="AK312" s="378"/>
      <c r="AL312" s="644" t="s">
        <v>788</v>
      </c>
      <c r="AM312" s="374"/>
      <c r="AQ312" s="846"/>
    </row>
    <row r="313" spans="1:43" ht="11.25" customHeight="1" x14ac:dyDescent="0.2">
      <c r="A313" s="395"/>
      <c r="B313" s="377"/>
      <c r="C313" s="374"/>
      <c r="D313" s="395"/>
      <c r="E313" s="470"/>
      <c r="F313" s="470"/>
      <c r="G313" s="470"/>
      <c r="H313" s="470"/>
      <c r="I313" s="470"/>
      <c r="J313" s="470"/>
      <c r="K313" s="470"/>
      <c r="L313" s="470"/>
      <c r="M313" s="470"/>
      <c r="N313" s="470"/>
      <c r="O313" s="470"/>
      <c r="P313" s="470"/>
      <c r="Q313" s="470"/>
      <c r="R313" s="470"/>
      <c r="S313" s="470"/>
      <c r="T313" s="470"/>
      <c r="U313" s="374"/>
      <c r="V313" s="395"/>
      <c r="W313" s="347" t="s">
        <v>2545</v>
      </c>
      <c r="AA313" s="378"/>
      <c r="AB313" s="378"/>
      <c r="AC313" s="378" t="s">
        <v>7</v>
      </c>
      <c r="AD313" s="378"/>
      <c r="AE313" s="378"/>
      <c r="AF313" s="378"/>
      <c r="AG313" s="378"/>
      <c r="AH313" s="378"/>
      <c r="AI313" s="378"/>
      <c r="AJ313" s="378"/>
      <c r="AK313" s="378"/>
      <c r="AL313" s="644" t="s">
        <v>790</v>
      </c>
      <c r="AM313" s="374"/>
      <c r="AP313" s="849" t="s">
        <v>3205</v>
      </c>
      <c r="AQ313" s="850"/>
    </row>
    <row r="314" spans="1:43" ht="11.25" customHeight="1" x14ac:dyDescent="0.2">
      <c r="A314" s="395"/>
      <c r="B314" s="377"/>
      <c r="C314" s="374"/>
      <c r="D314" s="395"/>
      <c r="E314" s="470"/>
      <c r="F314" s="470"/>
      <c r="G314" s="470"/>
      <c r="H314" s="470"/>
      <c r="I314" s="470"/>
      <c r="J314" s="470"/>
      <c r="K314" s="470"/>
      <c r="L314" s="470"/>
      <c r="M314" s="470"/>
      <c r="N314" s="470"/>
      <c r="O314" s="470"/>
      <c r="P314" s="470"/>
      <c r="Q314" s="470"/>
      <c r="R314" s="470"/>
      <c r="S314" s="470"/>
      <c r="T314" s="470"/>
      <c r="U314" s="374"/>
      <c r="V314" s="395"/>
      <c r="Z314" s="378"/>
      <c r="AA314" s="378"/>
      <c r="AB314" s="378"/>
      <c r="AC314" s="378"/>
      <c r="AD314" s="378"/>
      <c r="AE314" s="378"/>
      <c r="AF314" s="378"/>
      <c r="AG314" s="378"/>
      <c r="AH314" s="378"/>
      <c r="AI314" s="378"/>
      <c r="AJ314" s="378"/>
      <c r="AK314" s="378"/>
      <c r="AL314" s="644"/>
      <c r="AM314" s="374"/>
      <c r="AQ314" s="846"/>
    </row>
    <row r="315" spans="1:43" ht="11.25" customHeight="1" x14ac:dyDescent="0.2">
      <c r="A315" s="395"/>
      <c r="B315" s="347"/>
      <c r="C315" s="374"/>
      <c r="D315" s="395"/>
      <c r="E315" s="470"/>
      <c r="F315" s="470"/>
      <c r="G315" s="470"/>
      <c r="H315" s="470"/>
      <c r="I315" s="470"/>
      <c r="J315" s="470"/>
      <c r="K315" s="470"/>
      <c r="L315" s="470"/>
      <c r="M315" s="470"/>
      <c r="N315" s="470"/>
      <c r="O315" s="470"/>
      <c r="P315" s="470"/>
      <c r="Q315" s="470"/>
      <c r="R315" s="470"/>
      <c r="S315" s="470"/>
      <c r="T315" s="470"/>
      <c r="U315" s="374"/>
      <c r="V315" s="395"/>
      <c r="W315" s="347" t="s">
        <v>2049</v>
      </c>
      <c r="Y315" s="378"/>
      <c r="Z315" s="378"/>
      <c r="AA315" s="378"/>
      <c r="AB315" s="378"/>
      <c r="AC315" s="378"/>
      <c r="AD315" s="378"/>
      <c r="AE315" s="378"/>
      <c r="AF315" s="378"/>
      <c r="AG315" s="378"/>
      <c r="AH315" s="378"/>
      <c r="AI315" s="378"/>
      <c r="AJ315" s="378"/>
      <c r="AK315" s="378"/>
      <c r="AL315" s="644" t="s">
        <v>830</v>
      </c>
      <c r="AM315" s="374"/>
      <c r="AQ315" s="846"/>
    </row>
    <row r="316" spans="1:43" ht="6" customHeight="1" x14ac:dyDescent="0.2">
      <c r="A316" s="379"/>
      <c r="B316" s="381"/>
      <c r="C316" s="380"/>
      <c r="D316" s="379"/>
      <c r="E316" s="381"/>
      <c r="F316" s="381"/>
      <c r="G316" s="381"/>
      <c r="H316" s="381"/>
      <c r="I316" s="381"/>
      <c r="J316" s="381"/>
      <c r="K316" s="381"/>
      <c r="L316" s="381"/>
      <c r="M316" s="381"/>
      <c r="N316" s="381"/>
      <c r="O316" s="381"/>
      <c r="P316" s="381"/>
      <c r="Q316" s="381"/>
      <c r="R316" s="381"/>
      <c r="S316" s="381"/>
      <c r="T316" s="381"/>
      <c r="U316" s="380"/>
      <c r="V316" s="379"/>
      <c r="W316" s="381"/>
      <c r="X316" s="381"/>
      <c r="Y316" s="381"/>
      <c r="Z316" s="381"/>
      <c r="AA316" s="381"/>
      <c r="AB316" s="381"/>
      <c r="AC316" s="381"/>
      <c r="AD316" s="381"/>
      <c r="AE316" s="381"/>
      <c r="AF316" s="381"/>
      <c r="AG316" s="381"/>
      <c r="AH316" s="381"/>
      <c r="AI316" s="381"/>
      <c r="AJ316" s="381"/>
      <c r="AK316" s="381"/>
      <c r="AL316" s="590"/>
      <c r="AM316" s="380"/>
      <c r="AN316" s="381"/>
      <c r="AO316" s="381"/>
      <c r="AP316" s="412"/>
      <c r="AQ316" s="847"/>
    </row>
    <row r="317" spans="1:43" ht="6" customHeight="1" x14ac:dyDescent="0.2">
      <c r="A317" s="375"/>
      <c r="B317" s="398"/>
      <c r="C317" s="376"/>
      <c r="D317" s="375"/>
      <c r="E317" s="398"/>
      <c r="F317" s="398"/>
      <c r="G317" s="398"/>
      <c r="H317" s="398"/>
      <c r="I317" s="398"/>
      <c r="J317" s="398"/>
      <c r="K317" s="398"/>
      <c r="L317" s="398"/>
      <c r="M317" s="398"/>
      <c r="N317" s="398"/>
      <c r="O317" s="398"/>
      <c r="P317" s="398"/>
      <c r="Q317" s="398"/>
      <c r="R317" s="398"/>
      <c r="S317" s="398"/>
      <c r="T317" s="398"/>
      <c r="U317" s="376"/>
      <c r="V317" s="375"/>
      <c r="W317" s="398"/>
      <c r="X317" s="398"/>
      <c r="Y317" s="398"/>
      <c r="Z317" s="398"/>
      <c r="AA317" s="398"/>
      <c r="AB317" s="398"/>
      <c r="AC317" s="398"/>
      <c r="AD317" s="398"/>
      <c r="AE317" s="398"/>
      <c r="AF317" s="398"/>
      <c r="AG317" s="398"/>
      <c r="AH317" s="398"/>
      <c r="AI317" s="398"/>
      <c r="AJ317" s="398"/>
      <c r="AK317" s="398"/>
      <c r="AL317" s="647"/>
      <c r="AM317" s="376"/>
      <c r="AN317" s="398"/>
      <c r="AO317" s="398"/>
      <c r="AP317" s="504"/>
      <c r="AQ317" s="851"/>
    </row>
    <row r="318" spans="1:43" ht="11.25" customHeight="1" x14ac:dyDescent="0.2">
      <c r="A318" s="395"/>
      <c r="B318" s="377" t="s">
        <v>3207</v>
      </c>
      <c r="C318" s="374"/>
      <c r="D318" s="395"/>
      <c r="E318" s="470" t="str">
        <f ca="1">VLOOKUP(INDIRECT(ADDRESS(ROW(),COLUMN()-3)),Language_Translations,MATCH(Language_Selected,Language_Options,0),FALSE)</f>
        <v>After shelling the maize, did you use the maize cobs for any other purpose?</v>
      </c>
      <c r="F318" s="470"/>
      <c r="G318" s="470"/>
      <c r="H318" s="470"/>
      <c r="I318" s="470"/>
      <c r="J318" s="470"/>
      <c r="K318" s="470"/>
      <c r="L318" s="470"/>
      <c r="M318" s="470"/>
      <c r="N318" s="470"/>
      <c r="O318" s="470"/>
      <c r="P318" s="470"/>
      <c r="Q318" s="470"/>
      <c r="R318" s="470"/>
      <c r="S318" s="470"/>
      <c r="T318" s="470"/>
      <c r="U318" s="374"/>
      <c r="V318" s="395"/>
      <c r="W318" s="347" t="s">
        <v>1731</v>
      </c>
      <c r="Y318" s="378" t="s">
        <v>7</v>
      </c>
      <c r="Z318" s="378"/>
      <c r="AA318" s="378"/>
      <c r="AB318" s="378"/>
      <c r="AC318" s="378"/>
      <c r="AD318" s="378"/>
      <c r="AE318" s="378"/>
      <c r="AF318" s="378"/>
      <c r="AG318" s="378"/>
      <c r="AH318" s="378"/>
      <c r="AI318" s="378"/>
      <c r="AJ318" s="378"/>
      <c r="AK318" s="378"/>
      <c r="AL318" s="644" t="s">
        <v>1778</v>
      </c>
      <c r="AM318" s="374"/>
      <c r="AQ318" s="846"/>
    </row>
    <row r="319" spans="1:43" ht="11.25" customHeight="1" x14ac:dyDescent="0.2">
      <c r="A319" s="395"/>
      <c r="B319" s="377"/>
      <c r="C319" s="374"/>
      <c r="D319" s="395"/>
      <c r="E319" s="470"/>
      <c r="F319" s="470"/>
      <c r="G319" s="470"/>
      <c r="H319" s="470"/>
      <c r="I319" s="470"/>
      <c r="J319" s="470"/>
      <c r="K319" s="470"/>
      <c r="L319" s="470"/>
      <c r="M319" s="470"/>
      <c r="N319" s="470"/>
      <c r="O319" s="470"/>
      <c r="P319" s="470"/>
      <c r="Q319" s="470"/>
      <c r="R319" s="470"/>
      <c r="S319" s="470"/>
      <c r="T319" s="470"/>
      <c r="U319" s="374"/>
      <c r="V319" s="395"/>
      <c r="W319" s="347" t="s">
        <v>1732</v>
      </c>
      <c r="Y319" s="378" t="s">
        <v>7</v>
      </c>
      <c r="Z319" s="378"/>
      <c r="AA319" s="378"/>
      <c r="AB319" s="378"/>
      <c r="AC319" s="378"/>
      <c r="AD319" s="378"/>
      <c r="AE319" s="378"/>
      <c r="AF319" s="378"/>
      <c r="AG319" s="378"/>
      <c r="AH319" s="378"/>
      <c r="AI319" s="378"/>
      <c r="AJ319" s="378"/>
      <c r="AK319" s="378"/>
      <c r="AL319" s="644" t="s">
        <v>1783</v>
      </c>
      <c r="AM319" s="374"/>
      <c r="AP319" s="849" t="s">
        <v>3205</v>
      </c>
      <c r="AQ319" s="850"/>
    </row>
    <row r="320" spans="1:43" ht="6" customHeight="1" x14ac:dyDescent="0.2">
      <c r="A320" s="379"/>
      <c r="B320" s="381"/>
      <c r="C320" s="380"/>
      <c r="D320" s="379"/>
      <c r="E320" s="381"/>
      <c r="F320" s="381"/>
      <c r="G320" s="381"/>
      <c r="H320" s="381"/>
      <c r="I320" s="381"/>
      <c r="J320" s="381"/>
      <c r="K320" s="381"/>
      <c r="L320" s="381"/>
      <c r="M320" s="381"/>
      <c r="N320" s="381"/>
      <c r="O320" s="381"/>
      <c r="P320" s="381"/>
      <c r="Q320" s="381"/>
      <c r="R320" s="381"/>
      <c r="S320" s="381"/>
      <c r="T320" s="381"/>
      <c r="U320" s="380"/>
      <c r="V320" s="379"/>
      <c r="W320" s="381"/>
      <c r="X320" s="381"/>
      <c r="Y320" s="381"/>
      <c r="Z320" s="381"/>
      <c r="AA320" s="381"/>
      <c r="AB320" s="381"/>
      <c r="AC320" s="381"/>
      <c r="AD320" s="381"/>
      <c r="AE320" s="381"/>
      <c r="AF320" s="381"/>
      <c r="AG320" s="381"/>
      <c r="AH320" s="381"/>
      <c r="AI320" s="381"/>
      <c r="AJ320" s="381"/>
      <c r="AK320" s="381"/>
      <c r="AL320" s="590"/>
      <c r="AM320" s="380"/>
      <c r="AN320" s="381"/>
      <c r="AO320" s="381"/>
      <c r="AP320" s="412"/>
      <c r="AQ320" s="847"/>
    </row>
    <row r="321" spans="1:43" ht="6" customHeight="1" x14ac:dyDescent="0.2">
      <c r="A321" s="375"/>
      <c r="B321" s="398"/>
      <c r="C321" s="376"/>
      <c r="D321" s="375"/>
      <c r="E321" s="398"/>
      <c r="F321" s="398"/>
      <c r="G321" s="398"/>
      <c r="H321" s="398"/>
      <c r="I321" s="398"/>
      <c r="J321" s="398"/>
      <c r="K321" s="398"/>
      <c r="L321" s="398"/>
      <c r="M321" s="398"/>
      <c r="N321" s="398"/>
      <c r="O321" s="398"/>
      <c r="P321" s="398"/>
      <c r="Q321" s="398"/>
      <c r="R321" s="398"/>
      <c r="S321" s="398"/>
      <c r="T321" s="398"/>
      <c r="U321" s="376"/>
      <c r="V321" s="375"/>
      <c r="W321" s="398"/>
      <c r="X321" s="398"/>
      <c r="Y321" s="398"/>
      <c r="Z321" s="398"/>
      <c r="AA321" s="398"/>
      <c r="AB321" s="398"/>
      <c r="AC321" s="398"/>
      <c r="AD321" s="398"/>
      <c r="AE321" s="398"/>
      <c r="AF321" s="398"/>
      <c r="AG321" s="398"/>
      <c r="AH321" s="398"/>
      <c r="AI321" s="398"/>
      <c r="AJ321" s="398"/>
      <c r="AK321" s="398"/>
      <c r="AL321" s="647"/>
      <c r="AM321" s="376"/>
      <c r="AN321" s="398"/>
      <c r="AO321" s="398"/>
      <c r="AP321" s="504"/>
      <c r="AQ321" s="851"/>
    </row>
    <row r="322" spans="1:43" ht="11.25" customHeight="1" x14ac:dyDescent="0.2">
      <c r="A322" s="395"/>
      <c r="B322" s="377" t="s">
        <v>3206</v>
      </c>
      <c r="C322" s="374"/>
      <c r="D322" s="395"/>
      <c r="E322" s="470" t="str">
        <f ca="1">VLOOKUP(INDIRECT(ADDRESS(ROW(),COLUMN()-3)),Language_Translations,MATCH(Language_Selected,Language_Options,0),FALSE)</f>
        <v>What did you use the maize cobs for?
SELECT ALL THAT APPLY</v>
      </c>
      <c r="F322" s="470"/>
      <c r="G322" s="470"/>
      <c r="H322" s="470"/>
      <c r="I322" s="470"/>
      <c r="J322" s="470"/>
      <c r="K322" s="470"/>
      <c r="L322" s="470"/>
      <c r="M322" s="470"/>
      <c r="N322" s="470"/>
      <c r="O322" s="470"/>
      <c r="P322" s="470"/>
      <c r="Q322" s="470"/>
      <c r="R322" s="470"/>
      <c r="S322" s="470"/>
      <c r="T322" s="470"/>
      <c r="U322" s="374"/>
      <c r="V322" s="395"/>
      <c r="W322" s="347" t="s">
        <v>2526</v>
      </c>
      <c r="Z322" s="378"/>
      <c r="AA322" s="378"/>
      <c r="AB322" s="378"/>
      <c r="AC322" s="378"/>
      <c r="AD322" s="378"/>
      <c r="AG322" s="378"/>
      <c r="AH322" s="378"/>
      <c r="AI322" s="378"/>
      <c r="AJ322" s="378"/>
      <c r="AK322" s="378"/>
      <c r="AL322" s="644" t="s">
        <v>784</v>
      </c>
      <c r="AM322" s="374"/>
      <c r="AQ322" s="846"/>
    </row>
    <row r="323" spans="1:43" ht="11.25" customHeight="1" x14ac:dyDescent="0.2">
      <c r="A323" s="395"/>
      <c r="B323" s="377"/>
      <c r="C323" s="374"/>
      <c r="D323" s="395"/>
      <c r="E323" s="470"/>
      <c r="F323" s="470"/>
      <c r="G323" s="470"/>
      <c r="H323" s="470"/>
      <c r="I323" s="470"/>
      <c r="J323" s="470"/>
      <c r="K323" s="470"/>
      <c r="L323" s="470"/>
      <c r="M323" s="470"/>
      <c r="N323" s="470"/>
      <c r="O323" s="470"/>
      <c r="P323" s="470"/>
      <c r="Q323" s="470"/>
      <c r="R323" s="470"/>
      <c r="S323" s="470"/>
      <c r="T323" s="470"/>
      <c r="U323" s="374"/>
      <c r="V323" s="395"/>
      <c r="W323" s="347" t="s">
        <v>2532</v>
      </c>
      <c r="AA323" s="378"/>
      <c r="AB323" s="378"/>
      <c r="AC323" s="378"/>
      <c r="AD323" s="378"/>
      <c r="AE323" s="378" t="s">
        <v>7</v>
      </c>
      <c r="AF323" s="378"/>
      <c r="AG323" s="378"/>
      <c r="AH323" s="378"/>
      <c r="AI323" s="378"/>
      <c r="AJ323" s="378"/>
      <c r="AK323" s="378"/>
      <c r="AL323" s="644" t="s">
        <v>786</v>
      </c>
      <c r="AM323" s="374"/>
      <c r="AQ323" s="846"/>
    </row>
    <row r="324" spans="1:43" ht="11.25" customHeight="1" x14ac:dyDescent="0.2">
      <c r="A324" s="395"/>
      <c r="B324" s="37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2533</v>
      </c>
      <c r="AA324" s="378"/>
      <c r="AB324" s="378"/>
      <c r="AC324" s="378"/>
      <c r="AD324" s="378"/>
      <c r="AE324" s="378"/>
      <c r="AF324" s="378"/>
      <c r="AG324" s="378"/>
      <c r="AH324" s="378"/>
      <c r="AI324" s="378"/>
      <c r="AJ324" s="378"/>
      <c r="AK324" s="378" t="s">
        <v>7</v>
      </c>
      <c r="AL324" s="644" t="s">
        <v>788</v>
      </c>
      <c r="AM324" s="374"/>
      <c r="AQ324" s="846"/>
    </row>
    <row r="325" spans="1:43" ht="11.25" customHeight="1" x14ac:dyDescent="0.2">
      <c r="A325" s="395"/>
      <c r="B325" s="377"/>
      <c r="C325" s="374"/>
      <c r="D325" s="395"/>
      <c r="E325" s="470"/>
      <c r="F325" s="470"/>
      <c r="G325" s="470"/>
      <c r="H325" s="470"/>
      <c r="I325" s="470"/>
      <c r="J325" s="470"/>
      <c r="K325" s="470"/>
      <c r="L325" s="470"/>
      <c r="M325" s="470"/>
      <c r="N325" s="470"/>
      <c r="O325" s="470"/>
      <c r="P325" s="470"/>
      <c r="Q325" s="470"/>
      <c r="R325" s="470"/>
      <c r="S325" s="470"/>
      <c r="T325" s="470"/>
      <c r="U325" s="374"/>
      <c r="V325" s="395"/>
      <c r="Z325" s="378"/>
      <c r="AA325" s="378"/>
      <c r="AB325" s="378"/>
      <c r="AC325" s="378"/>
      <c r="AD325" s="378"/>
      <c r="AE325" s="378"/>
      <c r="AF325" s="378"/>
      <c r="AG325" s="378"/>
      <c r="AH325" s="378"/>
      <c r="AI325" s="378"/>
      <c r="AJ325" s="378"/>
      <c r="AK325" s="378"/>
      <c r="AL325" s="644"/>
      <c r="AM325" s="374"/>
      <c r="AQ325" s="846"/>
    </row>
    <row r="326" spans="1:43" ht="11.25" customHeight="1" x14ac:dyDescent="0.2">
      <c r="A326" s="395"/>
      <c r="B326" s="377"/>
      <c r="C326" s="374"/>
      <c r="D326" s="395"/>
      <c r="E326" s="470"/>
      <c r="F326" s="470"/>
      <c r="G326" s="470"/>
      <c r="H326" s="470"/>
      <c r="I326" s="470"/>
      <c r="J326" s="470"/>
      <c r="K326" s="470"/>
      <c r="L326" s="470"/>
      <c r="M326" s="470"/>
      <c r="N326" s="470"/>
      <c r="O326" s="470"/>
      <c r="P326" s="470"/>
      <c r="Q326" s="470"/>
      <c r="R326" s="470"/>
      <c r="S326" s="470"/>
      <c r="T326" s="470"/>
      <c r="U326" s="374"/>
      <c r="V326" s="395"/>
      <c r="W326" s="347" t="s">
        <v>2049</v>
      </c>
      <c r="Y326" s="378"/>
      <c r="Z326" s="378"/>
      <c r="AA326" s="378"/>
      <c r="AB326" s="378"/>
      <c r="AC326" s="378"/>
      <c r="AD326" s="378"/>
      <c r="AE326" s="378"/>
      <c r="AF326" s="378"/>
      <c r="AG326" s="378"/>
      <c r="AH326" s="378"/>
      <c r="AI326" s="378"/>
      <c r="AJ326" s="378"/>
      <c r="AK326" s="378"/>
      <c r="AL326" s="644" t="s">
        <v>830</v>
      </c>
      <c r="AM326" s="374"/>
      <c r="AQ326" s="846"/>
    </row>
    <row r="327" spans="1:43" ht="6" customHeight="1" x14ac:dyDescent="0.2">
      <c r="A327" s="379"/>
      <c r="B327" s="381"/>
      <c r="C327" s="380"/>
      <c r="D327" s="379"/>
      <c r="E327" s="381"/>
      <c r="F327" s="381"/>
      <c r="G327" s="381"/>
      <c r="H327" s="381"/>
      <c r="I327" s="381"/>
      <c r="J327" s="381"/>
      <c r="K327" s="381"/>
      <c r="L327" s="381"/>
      <c r="M327" s="381"/>
      <c r="N327" s="381"/>
      <c r="O327" s="381"/>
      <c r="P327" s="381"/>
      <c r="Q327" s="381"/>
      <c r="R327" s="381"/>
      <c r="S327" s="381"/>
      <c r="T327" s="381"/>
      <c r="U327" s="380"/>
      <c r="V327" s="379"/>
      <c r="W327" s="381"/>
      <c r="X327" s="381"/>
      <c r="Y327" s="381"/>
      <c r="Z327" s="381"/>
      <c r="AA327" s="381"/>
      <c r="AB327" s="381"/>
      <c r="AC327" s="381"/>
      <c r="AD327" s="381"/>
      <c r="AE327" s="381"/>
      <c r="AF327" s="381"/>
      <c r="AG327" s="381"/>
      <c r="AH327" s="381"/>
      <c r="AI327" s="381"/>
      <c r="AJ327" s="381"/>
      <c r="AK327" s="381"/>
      <c r="AL327" s="590"/>
      <c r="AM327" s="380"/>
      <c r="AN327" s="381"/>
      <c r="AO327" s="381"/>
      <c r="AP327" s="412"/>
      <c r="AQ327" s="847"/>
    </row>
    <row r="328" spans="1:43" ht="6" customHeight="1" x14ac:dyDescent="0.2">
      <c r="A328" s="375"/>
      <c r="B328" s="398"/>
      <c r="C328" s="376"/>
      <c r="D328" s="375"/>
      <c r="E328" s="398"/>
      <c r="F328" s="398"/>
      <c r="G328" s="398"/>
      <c r="H328" s="398"/>
      <c r="I328" s="398"/>
      <c r="J328" s="398"/>
      <c r="K328" s="398"/>
      <c r="L328" s="398"/>
      <c r="M328" s="398"/>
      <c r="N328" s="398"/>
      <c r="O328" s="398"/>
      <c r="P328" s="398"/>
      <c r="Q328" s="398"/>
      <c r="R328" s="398"/>
      <c r="S328" s="398"/>
      <c r="T328" s="398"/>
      <c r="U328" s="376"/>
      <c r="V328" s="375"/>
      <c r="W328" s="398"/>
      <c r="X328" s="398"/>
      <c r="Y328" s="398"/>
      <c r="Z328" s="398"/>
      <c r="AA328" s="398"/>
      <c r="AB328" s="398"/>
      <c r="AC328" s="398"/>
      <c r="AD328" s="398"/>
      <c r="AE328" s="398"/>
      <c r="AF328" s="398"/>
      <c r="AG328" s="398"/>
      <c r="AH328" s="398"/>
      <c r="AI328" s="398"/>
      <c r="AJ328" s="398"/>
      <c r="AK328" s="398"/>
      <c r="AL328" s="647"/>
      <c r="AM328" s="376"/>
      <c r="AN328" s="398"/>
      <c r="AO328" s="398"/>
      <c r="AP328" s="504"/>
      <c r="AQ328" s="851"/>
    </row>
    <row r="329" spans="1:43" ht="11.25" customHeight="1" x14ac:dyDescent="0.2">
      <c r="A329" s="395"/>
      <c r="B329" s="377" t="s">
        <v>3205</v>
      </c>
      <c r="C329" s="374"/>
      <c r="D329" s="395"/>
      <c r="E329" s="470" t="str">
        <f ca="1">VLOOKUP(INDIRECT(ADDRESS(ROW(),COLUMN()-3)),Language_Translations,MATCH(Language_Selected,Language_Options,0),FALSE)</f>
        <v>Did you put the maize in bags or other containers after harvest for storage or transport?</v>
      </c>
      <c r="F329" s="470"/>
      <c r="G329" s="470"/>
      <c r="H329" s="470"/>
      <c r="I329" s="470"/>
      <c r="J329" s="470"/>
      <c r="K329" s="470"/>
      <c r="L329" s="470"/>
      <c r="M329" s="470"/>
      <c r="N329" s="470"/>
      <c r="O329" s="470"/>
      <c r="P329" s="470"/>
      <c r="Q329" s="470"/>
      <c r="R329" s="470"/>
      <c r="S329" s="470"/>
      <c r="T329" s="470"/>
      <c r="U329" s="374"/>
      <c r="V329" s="395"/>
      <c r="W329" s="347" t="s">
        <v>2546</v>
      </c>
      <c r="Y329" s="378"/>
      <c r="Z329" s="378"/>
      <c r="AA329" s="378"/>
      <c r="AB329" s="378"/>
      <c r="AC329" s="378"/>
      <c r="AD329" s="378" t="s">
        <v>7</v>
      </c>
      <c r="AE329" s="378"/>
      <c r="AF329" s="378"/>
      <c r="AG329" s="378"/>
      <c r="AH329" s="378"/>
      <c r="AI329" s="378"/>
      <c r="AJ329" s="378"/>
      <c r="AK329" s="378"/>
      <c r="AL329" s="644" t="s">
        <v>1778</v>
      </c>
      <c r="AM329" s="374"/>
      <c r="AP329" s="864" t="s">
        <v>3203</v>
      </c>
      <c r="AQ329" s="865"/>
    </row>
    <row r="330" spans="1:43" ht="11.25" customHeight="1" x14ac:dyDescent="0.2">
      <c r="A330" s="395"/>
      <c r="B330" s="347"/>
      <c r="C330" s="374"/>
      <c r="D330" s="395"/>
      <c r="E330" s="470"/>
      <c r="F330" s="470"/>
      <c r="G330" s="470"/>
      <c r="H330" s="470"/>
      <c r="I330" s="470"/>
      <c r="J330" s="470"/>
      <c r="K330" s="470"/>
      <c r="L330" s="470"/>
      <c r="M330" s="470"/>
      <c r="N330" s="470"/>
      <c r="O330" s="470"/>
      <c r="P330" s="470"/>
      <c r="Q330" s="470"/>
      <c r="R330" s="470"/>
      <c r="S330" s="470"/>
      <c r="T330" s="470"/>
      <c r="U330" s="374"/>
      <c r="V330" s="395"/>
      <c r="W330" s="347" t="s">
        <v>2547</v>
      </c>
      <c r="Y330" s="378"/>
      <c r="Z330" s="378"/>
      <c r="AA330" s="378"/>
      <c r="AB330" s="378"/>
      <c r="AC330" s="378" t="s">
        <v>7</v>
      </c>
      <c r="AD330" s="378"/>
      <c r="AE330" s="378"/>
      <c r="AF330" s="378"/>
      <c r="AG330" s="378"/>
      <c r="AH330" s="378"/>
      <c r="AI330" s="378"/>
      <c r="AJ330" s="378"/>
      <c r="AK330" s="378"/>
      <c r="AL330" s="644" t="s">
        <v>1783</v>
      </c>
      <c r="AM330" s="374"/>
      <c r="AN330" s="395"/>
      <c r="AP330" s="866"/>
      <c r="AQ330" s="865"/>
    </row>
    <row r="331" spans="1:43" ht="11.25" customHeight="1" x14ac:dyDescent="0.2">
      <c r="A331" s="395"/>
      <c r="B331" s="347"/>
      <c r="C331" s="374"/>
      <c r="D331" s="395"/>
      <c r="E331" s="470"/>
      <c r="F331" s="470"/>
      <c r="G331" s="470"/>
      <c r="H331" s="470"/>
      <c r="I331" s="470"/>
      <c r="J331" s="470"/>
      <c r="K331" s="470"/>
      <c r="L331" s="470"/>
      <c r="M331" s="470"/>
      <c r="N331" s="470"/>
      <c r="O331" s="470"/>
      <c r="P331" s="470"/>
      <c r="Q331" s="470"/>
      <c r="R331" s="470"/>
      <c r="S331" s="470"/>
      <c r="T331" s="470"/>
      <c r="U331" s="374"/>
      <c r="V331" s="395"/>
      <c r="W331" s="347" t="s">
        <v>2548</v>
      </c>
      <c r="Y331" s="378"/>
      <c r="Z331" s="378"/>
      <c r="AA331" s="378"/>
      <c r="AB331" s="378" t="s">
        <v>7</v>
      </c>
      <c r="AC331" s="378"/>
      <c r="AD331" s="378"/>
      <c r="AE331" s="378"/>
      <c r="AF331" s="378"/>
      <c r="AG331" s="378"/>
      <c r="AH331" s="378"/>
      <c r="AI331" s="378"/>
      <c r="AJ331" s="378"/>
      <c r="AK331" s="378"/>
      <c r="AL331" s="644">
        <v>3</v>
      </c>
      <c r="AM331" s="374"/>
      <c r="AP331" s="856"/>
      <c r="AQ331" s="857"/>
    </row>
    <row r="332" spans="1:43" ht="11.25" customHeight="1" x14ac:dyDescent="0.2">
      <c r="A332" s="395"/>
      <c r="B332" s="347"/>
      <c r="C332" s="374"/>
      <c r="D332" s="395"/>
      <c r="E332" s="470"/>
      <c r="F332" s="470"/>
      <c r="G332" s="470"/>
      <c r="H332" s="470"/>
      <c r="I332" s="470"/>
      <c r="J332" s="470"/>
      <c r="K332" s="470"/>
      <c r="L332" s="470"/>
      <c r="M332" s="470"/>
      <c r="N332" s="470"/>
      <c r="O332" s="470"/>
      <c r="P332" s="470"/>
      <c r="Q332" s="470"/>
      <c r="R332" s="470"/>
      <c r="S332" s="470"/>
      <c r="T332" s="470"/>
      <c r="U332" s="374"/>
      <c r="V332" s="395"/>
      <c r="W332" s="347" t="s">
        <v>1732</v>
      </c>
      <c r="Y332" s="378" t="s">
        <v>7</v>
      </c>
      <c r="Z332" s="378"/>
      <c r="AA332" s="378"/>
      <c r="AB332" s="378"/>
      <c r="AC332" s="378"/>
      <c r="AD332" s="378"/>
      <c r="AE332" s="378"/>
      <c r="AF332" s="378"/>
      <c r="AG332" s="378"/>
      <c r="AH332" s="378"/>
      <c r="AI332" s="378"/>
      <c r="AJ332" s="378"/>
      <c r="AK332" s="378"/>
      <c r="AL332" s="401">
        <v>4</v>
      </c>
      <c r="AM332" s="374"/>
      <c r="AP332" s="849" t="s">
        <v>3203</v>
      </c>
      <c r="AQ332" s="850"/>
    </row>
    <row r="333" spans="1:43" ht="6" customHeight="1" x14ac:dyDescent="0.2">
      <c r="A333" s="379"/>
      <c r="B333" s="381"/>
      <c r="C333" s="380"/>
      <c r="D333" s="379"/>
      <c r="E333" s="381"/>
      <c r="F333" s="381"/>
      <c r="G333" s="381"/>
      <c r="H333" s="381"/>
      <c r="I333" s="381"/>
      <c r="J333" s="381"/>
      <c r="K333" s="381"/>
      <c r="L333" s="381"/>
      <c r="M333" s="381"/>
      <c r="N333" s="381"/>
      <c r="O333" s="381"/>
      <c r="P333" s="381"/>
      <c r="Q333" s="381"/>
      <c r="R333" s="381"/>
      <c r="S333" s="381"/>
      <c r="T333" s="381"/>
      <c r="U333" s="380"/>
      <c r="V333" s="379"/>
      <c r="W333" s="381"/>
      <c r="X333" s="381"/>
      <c r="Y333" s="381"/>
      <c r="Z333" s="381"/>
      <c r="AA333" s="381"/>
      <c r="AB333" s="381"/>
      <c r="AC333" s="381"/>
      <c r="AD333" s="381"/>
      <c r="AE333" s="381"/>
      <c r="AF333" s="381"/>
      <c r="AG333" s="381"/>
      <c r="AH333" s="381"/>
      <c r="AI333" s="381"/>
      <c r="AJ333" s="381"/>
      <c r="AK333" s="381"/>
      <c r="AL333" s="590"/>
      <c r="AM333" s="380"/>
      <c r="AN333" s="381"/>
      <c r="AO333" s="381"/>
      <c r="AP333" s="412"/>
      <c r="AQ333" s="847"/>
    </row>
    <row r="334" spans="1:43" ht="6" customHeight="1" x14ac:dyDescent="0.2">
      <c r="A334" s="375"/>
      <c r="B334" s="398"/>
      <c r="C334" s="376"/>
      <c r="D334" s="375"/>
      <c r="E334" s="398"/>
      <c r="F334" s="398"/>
      <c r="G334" s="398"/>
      <c r="H334" s="398"/>
      <c r="I334" s="398"/>
      <c r="J334" s="398"/>
      <c r="K334" s="398"/>
      <c r="L334" s="398"/>
      <c r="M334" s="398"/>
      <c r="N334" s="398"/>
      <c r="O334" s="398"/>
      <c r="P334" s="398"/>
      <c r="Q334" s="398"/>
      <c r="R334" s="398"/>
      <c r="S334" s="398"/>
      <c r="T334" s="398"/>
      <c r="U334" s="376"/>
      <c r="V334" s="375"/>
      <c r="W334" s="398"/>
      <c r="X334" s="398"/>
      <c r="Y334" s="398"/>
      <c r="Z334" s="398"/>
      <c r="AA334" s="398"/>
      <c r="AB334" s="398"/>
      <c r="AC334" s="398"/>
      <c r="AD334" s="398"/>
      <c r="AE334" s="398"/>
      <c r="AF334" s="398"/>
      <c r="AG334" s="398"/>
      <c r="AH334" s="398"/>
      <c r="AI334" s="398"/>
      <c r="AJ334" s="398"/>
      <c r="AK334" s="398"/>
      <c r="AL334" s="647"/>
      <c r="AM334" s="376"/>
      <c r="AN334" s="398"/>
      <c r="AO334" s="398"/>
      <c r="AP334" s="504"/>
      <c r="AQ334" s="851"/>
    </row>
    <row r="335" spans="1:43" ht="11.25" customHeight="1" x14ac:dyDescent="0.2">
      <c r="A335" s="395"/>
      <c r="B335" s="377" t="s">
        <v>3204</v>
      </c>
      <c r="C335" s="374"/>
      <c r="D335" s="395"/>
      <c r="E335" s="470" t="str">
        <f ca="1">VLOOKUP(INDIRECT(ADDRESS(ROW(),COLUMN()-3)),Language_Translations,MATCH(Language_Selected,Language_Options,0),FALSE)</f>
        <v>What type of storage bag did you use for the maize?
SELECT ALL THAT APPLY</v>
      </c>
      <c r="F335" s="470"/>
      <c r="G335" s="470"/>
      <c r="H335" s="470"/>
      <c r="I335" s="470"/>
      <c r="J335" s="470"/>
      <c r="K335" s="470"/>
      <c r="L335" s="470"/>
      <c r="M335" s="470"/>
      <c r="N335" s="470"/>
      <c r="O335" s="470"/>
      <c r="P335" s="470"/>
      <c r="Q335" s="470"/>
      <c r="R335" s="470"/>
      <c r="S335" s="470"/>
      <c r="T335" s="470"/>
      <c r="U335" s="374"/>
      <c r="V335" s="395"/>
      <c r="W335" s="347" t="s">
        <v>2549</v>
      </c>
      <c r="Z335" s="378"/>
      <c r="AA335" s="378"/>
      <c r="AB335" s="378"/>
      <c r="AD335" s="378"/>
      <c r="AE335" s="378"/>
      <c r="AF335" s="378"/>
      <c r="AG335" s="378" t="s">
        <v>7</v>
      </c>
      <c r="AH335" s="378"/>
      <c r="AI335" s="378"/>
      <c r="AJ335" s="378"/>
      <c r="AK335" s="378"/>
      <c r="AL335" s="644" t="s">
        <v>784</v>
      </c>
      <c r="AM335" s="374"/>
      <c r="AQ335" s="846"/>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374"/>
      <c r="V336" s="395"/>
      <c r="W336" s="347" t="s">
        <v>2550</v>
      </c>
      <c r="Z336" s="378"/>
      <c r="AA336" s="378"/>
      <c r="AB336" s="378"/>
      <c r="AC336" s="378"/>
      <c r="AD336" s="378"/>
      <c r="AG336" s="378"/>
      <c r="AH336" s="378"/>
      <c r="AI336" s="378"/>
      <c r="AJ336" s="378" t="s">
        <v>7</v>
      </c>
      <c r="AK336" s="378"/>
      <c r="AL336" s="644" t="s">
        <v>786</v>
      </c>
      <c r="AM336" s="374"/>
      <c r="AQ336" s="846"/>
    </row>
    <row r="337" spans="1:43" ht="11.25" customHeight="1" x14ac:dyDescent="0.2">
      <c r="A337" s="395"/>
      <c r="B337" s="347"/>
      <c r="C337" s="374"/>
      <c r="D337" s="395"/>
      <c r="E337" s="470"/>
      <c r="F337" s="470"/>
      <c r="G337" s="470"/>
      <c r="H337" s="470"/>
      <c r="I337" s="470"/>
      <c r="J337" s="470"/>
      <c r="K337" s="470"/>
      <c r="L337" s="470"/>
      <c r="M337" s="470"/>
      <c r="N337" s="470"/>
      <c r="O337" s="470"/>
      <c r="P337" s="470"/>
      <c r="Q337" s="470"/>
      <c r="R337" s="470"/>
      <c r="S337" s="470"/>
      <c r="T337" s="470"/>
      <c r="U337" s="374"/>
      <c r="V337" s="395"/>
      <c r="W337" s="347" t="s">
        <v>2551</v>
      </c>
      <c r="Y337" s="378"/>
      <c r="Z337" s="378"/>
      <c r="AA337" s="378"/>
      <c r="AB337" s="378"/>
      <c r="AC337" s="378" t="s">
        <v>7</v>
      </c>
      <c r="AD337" s="378"/>
      <c r="AE337" s="378"/>
      <c r="AF337" s="378"/>
      <c r="AG337" s="378"/>
      <c r="AH337" s="378"/>
      <c r="AI337" s="378"/>
      <c r="AJ337" s="378"/>
      <c r="AK337" s="378"/>
      <c r="AL337" s="644" t="s">
        <v>788</v>
      </c>
      <c r="AM337" s="374"/>
      <c r="AQ337" s="846"/>
    </row>
    <row r="338" spans="1:43" ht="11.25" customHeight="1" x14ac:dyDescent="0.2">
      <c r="A338" s="395"/>
      <c r="B338" s="347"/>
      <c r="C338" s="374"/>
      <c r="D338" s="395"/>
      <c r="E338" s="470"/>
      <c r="F338" s="470"/>
      <c r="G338" s="470"/>
      <c r="H338" s="470"/>
      <c r="I338" s="470"/>
      <c r="J338" s="470"/>
      <c r="K338" s="470"/>
      <c r="L338" s="470"/>
      <c r="M338" s="470"/>
      <c r="N338" s="470"/>
      <c r="O338" s="470"/>
      <c r="P338" s="470"/>
      <c r="Q338" s="470"/>
      <c r="R338" s="470"/>
      <c r="S338" s="470"/>
      <c r="T338" s="470"/>
      <c r="U338" s="374"/>
      <c r="V338" s="395"/>
      <c r="Y338" s="378"/>
      <c r="Z338" s="378"/>
      <c r="AA338" s="378"/>
      <c r="AB338" s="378"/>
      <c r="AC338" s="378"/>
      <c r="AD338" s="378"/>
      <c r="AE338" s="378"/>
      <c r="AF338" s="378"/>
      <c r="AG338" s="378"/>
      <c r="AH338" s="378"/>
      <c r="AI338" s="378"/>
      <c r="AJ338" s="378"/>
      <c r="AK338" s="378"/>
      <c r="AL338" s="378"/>
      <c r="AM338" s="374"/>
      <c r="AQ338" s="846"/>
    </row>
    <row r="339" spans="1:43" ht="6" customHeight="1" x14ac:dyDescent="0.2">
      <c r="A339" s="379"/>
      <c r="B339" s="381"/>
      <c r="C339" s="380"/>
      <c r="D339" s="379"/>
      <c r="E339" s="381"/>
      <c r="F339" s="381"/>
      <c r="G339" s="381"/>
      <c r="H339" s="381"/>
      <c r="I339" s="381"/>
      <c r="J339" s="381"/>
      <c r="K339" s="381"/>
      <c r="L339" s="381"/>
      <c r="M339" s="381"/>
      <c r="N339" s="381"/>
      <c r="O339" s="381"/>
      <c r="P339" s="381"/>
      <c r="Q339" s="381"/>
      <c r="R339" s="381"/>
      <c r="S339" s="381"/>
      <c r="T339" s="381"/>
      <c r="U339" s="380"/>
      <c r="V339" s="379"/>
      <c r="W339" s="381"/>
      <c r="X339" s="381"/>
      <c r="Y339" s="381"/>
      <c r="Z339" s="381"/>
      <c r="AA339" s="381"/>
      <c r="AB339" s="381"/>
      <c r="AC339" s="381"/>
      <c r="AD339" s="381"/>
      <c r="AE339" s="381"/>
      <c r="AF339" s="381"/>
      <c r="AG339" s="381"/>
      <c r="AH339" s="381"/>
      <c r="AI339" s="381"/>
      <c r="AJ339" s="381"/>
      <c r="AK339" s="381"/>
      <c r="AL339" s="381"/>
      <c r="AM339" s="380"/>
      <c r="AN339" s="381"/>
      <c r="AO339" s="381"/>
      <c r="AP339" s="412"/>
      <c r="AQ339" s="847"/>
    </row>
    <row r="340" spans="1:43" ht="6" customHeight="1" x14ac:dyDescent="0.2">
      <c r="A340" s="395"/>
      <c r="B340" s="352"/>
      <c r="C340" s="374"/>
      <c r="D340" s="395"/>
      <c r="U340" s="376"/>
      <c r="AM340" s="374"/>
      <c r="AQ340" s="846"/>
    </row>
    <row r="341" spans="1:43" ht="11.25" customHeight="1" x14ac:dyDescent="0.2">
      <c r="A341" s="395"/>
      <c r="B341" s="377" t="s">
        <v>3203</v>
      </c>
      <c r="C341" s="374"/>
      <c r="D341" s="395"/>
      <c r="E341" s="470" t="str">
        <f ca="1">VLOOKUP(INDIRECT(ADDRESS(ROW(),COLUMN()-3)),Language_Translations,MATCH(Language_Selected,Language_Options,0),FALSE)</f>
        <v>Did you use any of the following storage locations to store the maize:</v>
      </c>
      <c r="F341" s="470"/>
      <c r="G341" s="470"/>
      <c r="H341" s="470"/>
      <c r="I341" s="470"/>
      <c r="J341" s="470"/>
      <c r="K341" s="470"/>
      <c r="L341" s="470"/>
      <c r="M341" s="470"/>
      <c r="N341" s="470"/>
      <c r="O341" s="470"/>
      <c r="P341" s="470"/>
      <c r="Q341" s="470"/>
      <c r="R341" s="470"/>
      <c r="S341" s="470"/>
      <c r="T341" s="470"/>
      <c r="U341" s="507"/>
      <c r="V341" s="479"/>
      <c r="W341" s="479"/>
      <c r="X341" s="479"/>
      <c r="Y341" s="479"/>
      <c r="Z341" s="479"/>
      <c r="AA341" s="479"/>
      <c r="AB341" s="479"/>
      <c r="AC341" s="479"/>
      <c r="AD341" s="479"/>
      <c r="AE341" s="479"/>
      <c r="AF341" s="479"/>
      <c r="AG341" s="479"/>
      <c r="AH341" s="479"/>
      <c r="AI341" s="479"/>
      <c r="AJ341" s="479"/>
      <c r="AK341" s="479"/>
      <c r="AL341" s="479"/>
      <c r="AM341" s="374"/>
      <c r="AQ341" s="846"/>
    </row>
    <row r="342" spans="1:43" ht="11.25" customHeight="1" x14ac:dyDescent="0.2">
      <c r="A342" s="395"/>
      <c r="B342" s="347"/>
      <c r="C342" s="374"/>
      <c r="D342" s="395"/>
      <c r="E342" s="470"/>
      <c r="F342" s="470"/>
      <c r="G342" s="470"/>
      <c r="H342" s="470"/>
      <c r="I342" s="470"/>
      <c r="J342" s="470"/>
      <c r="K342" s="470"/>
      <c r="L342" s="470"/>
      <c r="M342" s="470"/>
      <c r="N342" s="470"/>
      <c r="O342" s="470"/>
      <c r="P342" s="470"/>
      <c r="Q342" s="470"/>
      <c r="R342" s="470"/>
      <c r="S342" s="470"/>
      <c r="T342" s="470"/>
      <c r="U342" s="507"/>
      <c r="V342" s="479"/>
      <c r="AD342" s="378"/>
      <c r="AE342" s="378"/>
      <c r="AF342" s="378"/>
      <c r="AG342" s="378"/>
      <c r="AH342" s="378"/>
      <c r="AJ342" s="347" t="s">
        <v>1731</v>
      </c>
      <c r="AK342" s="378"/>
      <c r="AL342" s="367" t="s">
        <v>1732</v>
      </c>
      <c r="AM342" s="374"/>
      <c r="AQ342" s="846"/>
    </row>
    <row r="343" spans="1:43" ht="11.25" customHeight="1" x14ac:dyDescent="0.2">
      <c r="A343" s="395"/>
      <c r="B343" s="347"/>
      <c r="C343" s="374"/>
      <c r="D343" s="395"/>
      <c r="E343" s="475"/>
      <c r="F343" s="475"/>
      <c r="G343" s="475"/>
      <c r="H343" s="475"/>
      <c r="I343" s="475"/>
      <c r="J343" s="475"/>
      <c r="K343" s="475"/>
      <c r="L343" s="475"/>
      <c r="M343" s="475"/>
      <c r="N343" s="475"/>
      <c r="O343" s="475"/>
      <c r="P343" s="475"/>
      <c r="Q343" s="475"/>
      <c r="R343" s="475"/>
      <c r="S343" s="475"/>
      <c r="T343" s="475"/>
      <c r="U343" s="507"/>
      <c r="V343" s="479"/>
      <c r="W343" s="479"/>
      <c r="AD343" s="378"/>
      <c r="AE343" s="378"/>
      <c r="AF343" s="378"/>
      <c r="AG343" s="378"/>
      <c r="AH343" s="378"/>
      <c r="AI343" s="378"/>
      <c r="AK343" s="378"/>
      <c r="AL343" s="367"/>
      <c r="AM343" s="374"/>
      <c r="AQ343" s="846"/>
    </row>
    <row r="344" spans="1:43" ht="11.25" customHeight="1" x14ac:dyDescent="0.2">
      <c r="A344" s="395"/>
      <c r="B344" s="347" t="s">
        <v>3202</v>
      </c>
      <c r="C344" s="374"/>
      <c r="D344" s="395"/>
      <c r="E344" s="470" t="str">
        <f t="shared" ref="E344:E349" ca="1" si="0">VLOOKUP(INDIRECT(ADDRESS(ROW(),COLUMN()-3)),Language_Translations,MATCH(Language_Selected,Language_Options,0),FALSE)</f>
        <v xml:space="preserve">a) Residential house? </v>
      </c>
      <c r="F344" s="470"/>
      <c r="G344" s="470"/>
      <c r="H344" s="470"/>
      <c r="I344" s="470"/>
      <c r="J344" s="470"/>
      <c r="K344" s="470"/>
      <c r="L344" s="470"/>
      <c r="M344" s="470"/>
      <c r="N344" s="470"/>
      <c r="O344" s="470"/>
      <c r="P344" s="470"/>
      <c r="Q344" s="470"/>
      <c r="R344" s="470"/>
      <c r="S344" s="470"/>
      <c r="T344" s="475"/>
      <c r="U344" s="507"/>
      <c r="V344" s="479"/>
      <c r="W344" s="347" t="s">
        <v>2552</v>
      </c>
      <c r="Z344" s="378"/>
      <c r="AA344" s="378"/>
      <c r="AB344" s="378"/>
      <c r="AD344" s="378"/>
      <c r="AF344" s="378" t="s">
        <v>7</v>
      </c>
      <c r="AG344" s="378"/>
      <c r="AH344" s="378"/>
      <c r="AI344" s="378"/>
      <c r="AJ344" s="644" t="s">
        <v>1778</v>
      </c>
      <c r="AK344" s="378"/>
      <c r="AL344" s="644">
        <v>2</v>
      </c>
      <c r="AM344" s="374"/>
      <c r="AQ344" s="846"/>
    </row>
    <row r="345" spans="1:43" ht="11.25" customHeight="1" x14ac:dyDescent="0.2">
      <c r="A345" s="395"/>
      <c r="B345" s="347" t="s">
        <v>4201</v>
      </c>
      <c r="C345" s="374"/>
      <c r="D345" s="395"/>
      <c r="E345" s="470" t="str">
        <f t="shared" ca="1" si="0"/>
        <v xml:space="preserve">b) Cribs? </v>
      </c>
      <c r="F345" s="470"/>
      <c r="G345" s="470"/>
      <c r="H345" s="470"/>
      <c r="I345" s="470"/>
      <c r="J345" s="470"/>
      <c r="K345" s="470"/>
      <c r="L345" s="470"/>
      <c r="M345" s="470"/>
      <c r="N345" s="470"/>
      <c r="O345" s="470"/>
      <c r="P345" s="470"/>
      <c r="Q345" s="470"/>
      <c r="R345" s="470"/>
      <c r="S345" s="470"/>
      <c r="T345" s="475"/>
      <c r="U345" s="507"/>
      <c r="V345" s="479"/>
      <c r="W345" s="347" t="s">
        <v>2553</v>
      </c>
      <c r="AA345" s="378" t="s">
        <v>7</v>
      </c>
      <c r="AB345" s="378"/>
      <c r="AC345" s="378"/>
      <c r="AD345" s="378"/>
      <c r="AE345" s="378"/>
      <c r="AF345" s="378"/>
      <c r="AG345" s="378"/>
      <c r="AH345" s="378"/>
      <c r="AI345" s="378"/>
      <c r="AJ345" s="644" t="s">
        <v>1778</v>
      </c>
      <c r="AK345" s="378"/>
      <c r="AL345" s="644">
        <v>2</v>
      </c>
      <c r="AM345" s="374"/>
      <c r="AQ345" s="846"/>
    </row>
    <row r="346" spans="1:43" ht="11.25" customHeight="1" x14ac:dyDescent="0.2">
      <c r="A346" s="395"/>
      <c r="B346" s="377" t="s">
        <v>4202</v>
      </c>
      <c r="C346" s="374"/>
      <c r="D346" s="395"/>
      <c r="E346" s="470" t="str">
        <f t="shared" ca="1" si="0"/>
        <v xml:space="preserve">c) Granaries? </v>
      </c>
      <c r="F346" s="470"/>
      <c r="G346" s="470"/>
      <c r="H346" s="470"/>
      <c r="I346" s="470"/>
      <c r="J346" s="470"/>
      <c r="K346" s="470"/>
      <c r="L346" s="470"/>
      <c r="M346" s="470"/>
      <c r="N346" s="470"/>
      <c r="O346" s="470"/>
      <c r="P346" s="470"/>
      <c r="Q346" s="470"/>
      <c r="R346" s="470"/>
      <c r="S346" s="470"/>
      <c r="T346" s="475"/>
      <c r="U346" s="507"/>
      <c r="V346" s="479"/>
      <c r="W346" s="347" t="s">
        <v>2554</v>
      </c>
      <c r="Y346" s="378"/>
      <c r="Z346" s="378"/>
      <c r="AC346" s="378" t="s">
        <v>7</v>
      </c>
      <c r="AD346" s="378"/>
      <c r="AE346" s="378"/>
      <c r="AF346" s="378"/>
      <c r="AG346" s="378"/>
      <c r="AH346" s="378"/>
      <c r="AI346" s="378"/>
      <c r="AJ346" s="644" t="s">
        <v>1778</v>
      </c>
      <c r="AL346" s="644">
        <v>2</v>
      </c>
      <c r="AM346" s="374"/>
      <c r="AQ346" s="846"/>
    </row>
    <row r="347" spans="1:43" ht="11.25" customHeight="1" x14ac:dyDescent="0.2">
      <c r="A347" s="395"/>
      <c r="B347" s="377" t="s">
        <v>4203</v>
      </c>
      <c r="C347" s="374"/>
      <c r="D347" s="395"/>
      <c r="E347" s="470" t="str">
        <f t="shared" ca="1" si="0"/>
        <v xml:space="preserve">d) Other constructed stores? </v>
      </c>
      <c r="F347" s="470"/>
      <c r="G347" s="470"/>
      <c r="H347" s="470"/>
      <c r="I347" s="470"/>
      <c r="J347" s="470"/>
      <c r="K347" s="470"/>
      <c r="L347" s="470"/>
      <c r="M347" s="470"/>
      <c r="N347" s="470"/>
      <c r="O347" s="470"/>
      <c r="P347" s="470"/>
      <c r="Q347" s="470"/>
      <c r="R347" s="470"/>
      <c r="S347" s="470"/>
      <c r="T347" s="475"/>
      <c r="U347" s="507"/>
      <c r="V347" s="479"/>
      <c r="W347" s="347" t="s">
        <v>2555</v>
      </c>
      <c r="Y347" s="378"/>
      <c r="Z347" s="378"/>
      <c r="AA347" s="378"/>
      <c r="AB347" s="378"/>
      <c r="AD347" s="378"/>
      <c r="AE347" s="378"/>
      <c r="AF347" s="378"/>
      <c r="AG347" s="378"/>
      <c r="AH347" s="378"/>
      <c r="AI347" s="378" t="s">
        <v>7</v>
      </c>
      <c r="AJ347" s="644" t="s">
        <v>1778</v>
      </c>
      <c r="AK347" s="378"/>
      <c r="AL347" s="644">
        <v>2</v>
      </c>
      <c r="AM347" s="374"/>
      <c r="AQ347" s="846"/>
    </row>
    <row r="348" spans="1:43" ht="11.25" customHeight="1" x14ac:dyDescent="0.2">
      <c r="A348" s="395"/>
      <c r="B348" s="377" t="s">
        <v>4204</v>
      </c>
      <c r="C348" s="374"/>
      <c r="D348" s="395"/>
      <c r="E348" s="470" t="str">
        <f t="shared" ca="1" si="0"/>
        <v xml:space="preserve">e) Warehouses? </v>
      </c>
      <c r="F348" s="470"/>
      <c r="G348" s="470"/>
      <c r="H348" s="470"/>
      <c r="I348" s="470"/>
      <c r="J348" s="470"/>
      <c r="K348" s="470"/>
      <c r="L348" s="470"/>
      <c r="M348" s="470"/>
      <c r="N348" s="470"/>
      <c r="O348" s="470"/>
      <c r="P348" s="470"/>
      <c r="Q348" s="470"/>
      <c r="R348" s="470"/>
      <c r="S348" s="470"/>
      <c r="T348" s="475"/>
      <c r="U348" s="507"/>
      <c r="V348" s="479"/>
      <c r="W348" s="347" t="s">
        <v>2556</v>
      </c>
      <c r="Y348" s="378"/>
      <c r="Z348" s="378"/>
      <c r="AD348" s="378" t="s">
        <v>7</v>
      </c>
      <c r="AE348" s="378"/>
      <c r="AF348" s="378"/>
      <c r="AG348" s="378"/>
      <c r="AH348" s="378"/>
      <c r="AI348" s="378"/>
      <c r="AJ348" s="644" t="s">
        <v>1778</v>
      </c>
      <c r="AL348" s="644">
        <v>2</v>
      </c>
      <c r="AM348" s="374"/>
      <c r="AQ348" s="846"/>
    </row>
    <row r="349" spans="1:43" ht="11.25" customHeight="1" x14ac:dyDescent="0.2">
      <c r="A349" s="395"/>
      <c r="B349" s="377" t="s">
        <v>4205</v>
      </c>
      <c r="C349" s="374"/>
      <c r="D349" s="395"/>
      <c r="E349" s="470" t="str">
        <f t="shared" ca="1" si="0"/>
        <v xml:space="preserve">f) Storage silos? </v>
      </c>
      <c r="F349" s="470"/>
      <c r="G349" s="470"/>
      <c r="H349" s="470"/>
      <c r="I349" s="470"/>
      <c r="J349" s="470"/>
      <c r="K349" s="470"/>
      <c r="L349" s="470"/>
      <c r="M349" s="470"/>
      <c r="N349" s="470"/>
      <c r="O349" s="470"/>
      <c r="P349" s="470"/>
      <c r="Q349" s="470"/>
      <c r="R349" s="470"/>
      <c r="S349" s="470"/>
      <c r="T349" s="475"/>
      <c r="U349" s="507"/>
      <c r="V349" s="479"/>
      <c r="W349" s="347" t="s">
        <v>2557</v>
      </c>
      <c r="Y349" s="378"/>
      <c r="Z349" s="378"/>
      <c r="AA349" s="378"/>
      <c r="AD349" s="378" t="s">
        <v>7</v>
      </c>
      <c r="AE349" s="378"/>
      <c r="AF349" s="378"/>
      <c r="AG349" s="378"/>
      <c r="AH349" s="378"/>
      <c r="AI349" s="378"/>
      <c r="AJ349" s="644" t="s">
        <v>1778</v>
      </c>
      <c r="AL349" s="644">
        <v>2</v>
      </c>
      <c r="AM349" s="374"/>
      <c r="AQ349" s="846"/>
    </row>
    <row r="350" spans="1:43" ht="11.25" customHeight="1" x14ac:dyDescent="0.2">
      <c r="A350" s="395"/>
      <c r="B350" s="377" t="s">
        <v>4206</v>
      </c>
      <c r="C350" s="374"/>
      <c r="D350" s="395"/>
      <c r="E350" s="470" t="str">
        <f ca="1">VLOOKUP(INDIRECT(ADDRESS(ROW(),COLUMN()-3)),Language_Translations,MATCH(Language_Selected,Language_Options,0),FALSE)</f>
        <v>x) Some other type of location? 
IF YES: What was the storage location you used?</v>
      </c>
      <c r="F350" s="470"/>
      <c r="G350" s="470"/>
      <c r="H350" s="470"/>
      <c r="I350" s="470"/>
      <c r="J350" s="470"/>
      <c r="K350" s="470"/>
      <c r="L350" s="470"/>
      <c r="M350" s="470"/>
      <c r="N350" s="470"/>
      <c r="O350" s="470"/>
      <c r="P350" s="470"/>
      <c r="Q350" s="470"/>
      <c r="R350" s="470"/>
      <c r="S350" s="470"/>
      <c r="T350" s="475"/>
      <c r="U350" s="374"/>
      <c r="V350" s="395"/>
      <c r="AM350" s="374"/>
      <c r="AN350" s="395"/>
      <c r="AQ350" s="846"/>
    </row>
    <row r="351" spans="1:43" ht="11.25" customHeight="1" x14ac:dyDescent="0.2">
      <c r="A351" s="395"/>
      <c r="B351" s="377"/>
      <c r="C351" s="374"/>
      <c r="D351" s="395"/>
      <c r="E351" s="470"/>
      <c r="F351" s="470"/>
      <c r="G351" s="470"/>
      <c r="H351" s="470"/>
      <c r="I351" s="470"/>
      <c r="J351" s="470"/>
      <c r="K351" s="470"/>
      <c r="L351" s="470"/>
      <c r="M351" s="470"/>
      <c r="N351" s="470"/>
      <c r="O351" s="470"/>
      <c r="P351" s="470"/>
      <c r="Q351" s="470"/>
      <c r="R351" s="470"/>
      <c r="S351" s="470"/>
      <c r="T351" s="475"/>
      <c r="U351" s="374"/>
      <c r="V351" s="395"/>
      <c r="W351" s="347" t="s">
        <v>2514</v>
      </c>
      <c r="Y351" s="378"/>
      <c r="Z351" s="378"/>
      <c r="AA351" s="378"/>
      <c r="AB351" s="378"/>
      <c r="AC351" s="378"/>
      <c r="AD351" s="619"/>
      <c r="AE351" s="619"/>
      <c r="AF351" s="619"/>
      <c r="AG351" s="619"/>
      <c r="AH351" s="619"/>
      <c r="AI351" s="619"/>
      <c r="AJ351" s="644" t="s">
        <v>1778</v>
      </c>
      <c r="AL351" s="644">
        <v>2</v>
      </c>
      <c r="AM351" s="374"/>
      <c r="AN351" s="395"/>
      <c r="AQ351" s="846"/>
    </row>
    <row r="352" spans="1:43" ht="6" customHeight="1" x14ac:dyDescent="0.2">
      <c r="A352" s="379"/>
      <c r="B352" s="381"/>
      <c r="C352" s="380"/>
      <c r="D352" s="379"/>
      <c r="E352" s="381"/>
      <c r="F352" s="381"/>
      <c r="G352" s="381"/>
      <c r="H352" s="381"/>
      <c r="I352" s="381"/>
      <c r="J352" s="381"/>
      <c r="K352" s="381"/>
      <c r="L352" s="381"/>
      <c r="M352" s="381"/>
      <c r="N352" s="381"/>
      <c r="O352" s="381"/>
      <c r="P352" s="381"/>
      <c r="Q352" s="381"/>
      <c r="R352" s="381"/>
      <c r="S352" s="381"/>
      <c r="T352" s="381"/>
      <c r="U352" s="380"/>
      <c r="V352" s="379"/>
      <c r="W352" s="381"/>
      <c r="X352" s="381"/>
      <c r="Y352" s="381"/>
      <c r="Z352" s="381"/>
      <c r="AA352" s="381"/>
      <c r="AB352" s="381"/>
      <c r="AC352" s="381"/>
      <c r="AD352" s="381"/>
      <c r="AE352" s="381"/>
      <c r="AF352" s="381"/>
      <c r="AG352" s="381"/>
      <c r="AH352" s="381"/>
      <c r="AI352" s="381"/>
      <c r="AJ352" s="381"/>
      <c r="AK352" s="381"/>
      <c r="AL352" s="381"/>
      <c r="AM352" s="380"/>
      <c r="AN352" s="379"/>
      <c r="AO352" s="381"/>
      <c r="AP352" s="412"/>
      <c r="AQ352" s="847"/>
    </row>
    <row r="353" spans="1:43" ht="6" customHeight="1" x14ac:dyDescent="0.2">
      <c r="A353" s="375"/>
      <c r="B353" s="398"/>
      <c r="C353" s="376"/>
      <c r="D353" s="375"/>
      <c r="E353" s="398"/>
      <c r="F353" s="398"/>
      <c r="G353" s="398"/>
      <c r="H353" s="398"/>
      <c r="I353" s="398"/>
      <c r="J353" s="398"/>
      <c r="K353" s="398"/>
      <c r="L353" s="398"/>
      <c r="M353" s="398"/>
      <c r="N353" s="398"/>
      <c r="O353" s="398"/>
      <c r="P353" s="398"/>
      <c r="Q353" s="398"/>
      <c r="R353" s="398"/>
      <c r="S353" s="398"/>
      <c r="T353" s="398"/>
      <c r="U353" s="398"/>
      <c r="V353" s="398"/>
      <c r="W353" s="398"/>
      <c r="X353" s="398"/>
      <c r="Y353" s="398"/>
      <c r="Z353" s="398"/>
      <c r="AA353" s="398"/>
      <c r="AB353" s="398"/>
      <c r="AC353" s="398"/>
      <c r="AD353" s="398"/>
      <c r="AE353" s="398"/>
      <c r="AF353" s="398"/>
      <c r="AG353" s="398"/>
      <c r="AH353" s="398"/>
      <c r="AI353" s="398"/>
      <c r="AJ353" s="398"/>
      <c r="AK353" s="398"/>
      <c r="AL353" s="398"/>
      <c r="AM353" s="376"/>
      <c r="AN353" s="398"/>
      <c r="AO353" s="398"/>
      <c r="AP353" s="504"/>
      <c r="AQ353" s="851"/>
    </row>
    <row r="354" spans="1:43" ht="11.25" customHeight="1" x14ac:dyDescent="0.2">
      <c r="A354" s="395"/>
      <c r="B354" s="377" t="s">
        <v>4207</v>
      </c>
      <c r="C354" s="374"/>
      <c r="D354" s="395"/>
      <c r="E354" s="470" t="str">
        <f ca="1">VLOOKUP(INDIRECT(ADDRESS(ROW(),COLUMN()-3)),Language_Translations,MATCH(Language_Selected,Language_Options,0),FALSE)</f>
        <v>CHECK ALL CATEGORIES FOR V7130: IF ANY YES (CODE '1') THEN CONTINUE, OTHERWISE SKIP TO V7132</v>
      </c>
      <c r="F354" s="470"/>
      <c r="G354" s="470"/>
      <c r="H354" s="470"/>
      <c r="I354" s="470"/>
      <c r="J354" s="470"/>
      <c r="K354" s="470"/>
      <c r="L354" s="470"/>
      <c r="M354" s="470"/>
      <c r="N354" s="470"/>
      <c r="O354" s="470"/>
      <c r="P354" s="470"/>
      <c r="Q354" s="470"/>
      <c r="R354" s="470"/>
      <c r="S354" s="470"/>
      <c r="T354" s="470"/>
      <c r="U354" s="470"/>
      <c r="V354" s="470"/>
      <c r="W354" s="470"/>
      <c r="X354" s="470"/>
      <c r="Y354" s="470"/>
      <c r="Z354" s="470"/>
      <c r="AA354" s="470"/>
      <c r="AB354" s="470"/>
      <c r="AC354" s="470"/>
      <c r="AD354" s="470"/>
      <c r="AE354" s="470"/>
      <c r="AF354" s="470"/>
      <c r="AG354" s="470"/>
      <c r="AH354" s="470"/>
      <c r="AI354" s="470"/>
      <c r="AJ354" s="470"/>
      <c r="AK354" s="470"/>
      <c r="AL354" s="470"/>
      <c r="AM354" s="374"/>
      <c r="AQ354" s="846"/>
    </row>
    <row r="355" spans="1:43" ht="11.25" customHeight="1" x14ac:dyDescent="0.2">
      <c r="A355" s="395"/>
      <c r="B355" s="347"/>
      <c r="C355" s="374"/>
      <c r="D355" s="395"/>
      <c r="E355" s="470"/>
      <c r="F355" s="470"/>
      <c r="G355" s="470"/>
      <c r="H355" s="470"/>
      <c r="I355" s="470"/>
      <c r="J355" s="470"/>
      <c r="K355" s="470"/>
      <c r="L355" s="470"/>
      <c r="M355" s="470"/>
      <c r="N355" s="470"/>
      <c r="O355" s="470"/>
      <c r="P355" s="470"/>
      <c r="Q355" s="470"/>
      <c r="R355" s="470"/>
      <c r="S355" s="470"/>
      <c r="T355" s="470"/>
      <c r="U355" s="470"/>
      <c r="V355" s="470"/>
      <c r="W355" s="470"/>
      <c r="X355" s="470"/>
      <c r="Y355" s="470"/>
      <c r="Z355" s="470"/>
      <c r="AA355" s="470"/>
      <c r="AB355" s="470"/>
      <c r="AC355" s="470"/>
      <c r="AD355" s="470"/>
      <c r="AE355" s="470"/>
      <c r="AF355" s="470"/>
      <c r="AG355" s="470"/>
      <c r="AH355" s="470"/>
      <c r="AI355" s="470"/>
      <c r="AJ355" s="470"/>
      <c r="AK355" s="470"/>
      <c r="AL355" s="470"/>
      <c r="AM355" s="374"/>
      <c r="AQ355" s="846"/>
    </row>
    <row r="356" spans="1:43" ht="6" customHeight="1" x14ac:dyDescent="0.2">
      <c r="A356" s="379"/>
      <c r="B356" s="381"/>
      <c r="C356" s="380"/>
      <c r="D356" s="379"/>
      <c r="E356" s="381"/>
      <c r="F356" s="381"/>
      <c r="G356" s="381"/>
      <c r="H356" s="381"/>
      <c r="I356" s="381"/>
      <c r="J356" s="381"/>
      <c r="K356" s="381"/>
      <c r="L356" s="381"/>
      <c r="M356" s="381"/>
      <c r="N356" s="381"/>
      <c r="O356" s="381"/>
      <c r="P356" s="381"/>
      <c r="Q356" s="381"/>
      <c r="R356" s="381"/>
      <c r="S356" s="381"/>
      <c r="T356" s="381"/>
      <c r="U356" s="381"/>
      <c r="V356" s="381"/>
      <c r="W356" s="381"/>
      <c r="X356" s="381"/>
      <c r="Y356" s="381"/>
      <c r="Z356" s="381"/>
      <c r="AA356" s="381"/>
      <c r="AB356" s="381"/>
      <c r="AC356" s="381"/>
      <c r="AD356" s="381"/>
      <c r="AE356" s="381"/>
      <c r="AF356" s="381"/>
      <c r="AG356" s="381"/>
      <c r="AH356" s="381"/>
      <c r="AI356" s="381"/>
      <c r="AJ356" s="381"/>
      <c r="AK356" s="381"/>
      <c r="AL356" s="381"/>
      <c r="AM356" s="380"/>
      <c r="AN356" s="381"/>
      <c r="AO356" s="381"/>
      <c r="AP356" s="412"/>
      <c r="AQ356" s="847"/>
    </row>
    <row r="357" spans="1:43" ht="6" customHeight="1" x14ac:dyDescent="0.2">
      <c r="A357" s="375"/>
      <c r="B357" s="398"/>
      <c r="C357" s="376"/>
      <c r="D357" s="375"/>
      <c r="E357" s="398"/>
      <c r="F357" s="398"/>
      <c r="G357" s="398"/>
      <c r="H357" s="398"/>
      <c r="I357" s="398"/>
      <c r="J357" s="398"/>
      <c r="K357" s="398"/>
      <c r="L357" s="398"/>
      <c r="M357" s="398"/>
      <c r="N357" s="398"/>
      <c r="O357" s="398"/>
      <c r="P357" s="398"/>
      <c r="Q357" s="398"/>
      <c r="R357" s="398"/>
      <c r="S357" s="398"/>
      <c r="T357" s="398"/>
      <c r="U357" s="376"/>
      <c r="V357" s="375"/>
      <c r="W357" s="398"/>
      <c r="X357" s="398"/>
      <c r="Y357" s="398"/>
      <c r="Z357" s="398"/>
      <c r="AA357" s="398"/>
      <c r="AB357" s="398"/>
      <c r="AC357" s="398"/>
      <c r="AD357" s="398"/>
      <c r="AE357" s="398"/>
      <c r="AF357" s="398"/>
      <c r="AG357" s="398"/>
      <c r="AH357" s="398"/>
      <c r="AI357" s="398"/>
      <c r="AJ357" s="398"/>
      <c r="AK357" s="398"/>
      <c r="AL357" s="398"/>
      <c r="AM357" s="376"/>
      <c r="AN357" s="398"/>
      <c r="AO357" s="398"/>
      <c r="AP357" s="504"/>
      <c r="AQ357" s="851"/>
    </row>
    <row r="358" spans="1:43" ht="11.25" customHeight="1" x14ac:dyDescent="0.2">
      <c r="A358" s="395"/>
      <c r="B358" s="377" t="s">
        <v>3201</v>
      </c>
      <c r="C358" s="374"/>
      <c r="D358" s="395"/>
      <c r="E358" s="470" t="str">
        <f ca="1">VLOOKUP(INDIRECT(ADDRESS(ROW(),COLUMN()-3)),Language_Translations,MATCH(Language_Selected,Language_Options,0),FALSE)</f>
        <v>Was your maize attacked by insects, rodents, or disease while in storage?</v>
      </c>
      <c r="F358" s="470"/>
      <c r="G358" s="470"/>
      <c r="H358" s="470"/>
      <c r="I358" s="470"/>
      <c r="J358" s="470"/>
      <c r="K358" s="470"/>
      <c r="L358" s="470"/>
      <c r="M358" s="470"/>
      <c r="N358" s="470"/>
      <c r="O358" s="470"/>
      <c r="P358" s="470"/>
      <c r="Q358" s="470"/>
      <c r="R358" s="470"/>
      <c r="S358" s="470"/>
      <c r="T358" s="470"/>
      <c r="U358" s="374"/>
      <c r="V358" s="395"/>
      <c r="W358" s="347" t="s">
        <v>1731</v>
      </c>
      <c r="Y358" s="378" t="s">
        <v>7</v>
      </c>
      <c r="Z358" s="378"/>
      <c r="AA358" s="378"/>
      <c r="AB358" s="378"/>
      <c r="AC358" s="378"/>
      <c r="AD358" s="378"/>
      <c r="AE358" s="378"/>
      <c r="AF358" s="378"/>
      <c r="AG358" s="378"/>
      <c r="AH358" s="378"/>
      <c r="AI358" s="378"/>
      <c r="AJ358" s="378"/>
      <c r="AK358" s="378"/>
      <c r="AL358" s="644" t="s">
        <v>1778</v>
      </c>
      <c r="AM358" s="374"/>
      <c r="AQ358" s="846"/>
    </row>
    <row r="359" spans="1:43" ht="11.25" customHeight="1"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374"/>
      <c r="V359" s="395"/>
      <c r="W359" s="347" t="s">
        <v>1732</v>
      </c>
      <c r="Y359" s="378" t="s">
        <v>7</v>
      </c>
      <c r="Z359" s="378"/>
      <c r="AA359" s="378"/>
      <c r="AB359" s="378"/>
      <c r="AC359" s="378"/>
      <c r="AD359" s="378"/>
      <c r="AE359" s="378"/>
      <c r="AF359" s="378"/>
      <c r="AG359" s="378"/>
      <c r="AH359" s="378"/>
      <c r="AI359" s="378"/>
      <c r="AJ359" s="378"/>
      <c r="AK359" s="378"/>
      <c r="AL359" s="644" t="s">
        <v>1783</v>
      </c>
      <c r="AM359" s="374"/>
      <c r="AQ359" s="846"/>
    </row>
    <row r="360" spans="1:43" ht="6" customHeight="1" x14ac:dyDescent="0.2">
      <c r="A360" s="379"/>
      <c r="B360" s="381"/>
      <c r="C360" s="380"/>
      <c r="D360" s="379"/>
      <c r="E360" s="381"/>
      <c r="F360" s="381"/>
      <c r="G360" s="381"/>
      <c r="H360" s="381"/>
      <c r="I360" s="381"/>
      <c r="J360" s="381"/>
      <c r="K360" s="381"/>
      <c r="L360" s="381"/>
      <c r="M360" s="381"/>
      <c r="N360" s="381"/>
      <c r="O360" s="381"/>
      <c r="P360" s="381"/>
      <c r="Q360" s="381"/>
      <c r="R360" s="381"/>
      <c r="S360" s="381"/>
      <c r="T360" s="381"/>
      <c r="U360" s="380"/>
      <c r="V360" s="379"/>
      <c r="W360" s="381"/>
      <c r="X360" s="381"/>
      <c r="Y360" s="381"/>
      <c r="Z360" s="381"/>
      <c r="AA360" s="381"/>
      <c r="AB360" s="381"/>
      <c r="AC360" s="381"/>
      <c r="AD360" s="381"/>
      <c r="AE360" s="381"/>
      <c r="AF360" s="381"/>
      <c r="AG360" s="381"/>
      <c r="AH360" s="381"/>
      <c r="AI360" s="381"/>
      <c r="AJ360" s="381"/>
      <c r="AK360" s="381"/>
      <c r="AL360" s="590"/>
      <c r="AM360" s="380"/>
      <c r="AN360" s="381"/>
      <c r="AO360" s="381"/>
      <c r="AP360" s="412"/>
      <c r="AQ360" s="847"/>
    </row>
    <row r="361" spans="1:43" ht="6" customHeight="1" x14ac:dyDescent="0.2">
      <c r="A361" s="375"/>
      <c r="B361" s="398"/>
      <c r="C361" s="376"/>
      <c r="D361" s="375"/>
      <c r="E361" s="398"/>
      <c r="F361" s="398"/>
      <c r="G361" s="398"/>
      <c r="H361" s="398"/>
      <c r="I361" s="398"/>
      <c r="J361" s="398"/>
      <c r="K361" s="398"/>
      <c r="L361" s="398"/>
      <c r="M361" s="398"/>
      <c r="N361" s="398"/>
      <c r="O361" s="398"/>
      <c r="P361" s="398"/>
      <c r="Q361" s="398"/>
      <c r="R361" s="398"/>
      <c r="S361" s="398"/>
      <c r="T361" s="398"/>
      <c r="U361" s="376"/>
      <c r="V361" s="375"/>
      <c r="W361" s="398"/>
      <c r="X361" s="398"/>
      <c r="Y361" s="398"/>
      <c r="Z361" s="398"/>
      <c r="AA361" s="398"/>
      <c r="AB361" s="398"/>
      <c r="AC361" s="398"/>
      <c r="AD361" s="398"/>
      <c r="AE361" s="398"/>
      <c r="AF361" s="398"/>
      <c r="AG361" s="398"/>
      <c r="AH361" s="398"/>
      <c r="AI361" s="398"/>
      <c r="AJ361" s="398"/>
      <c r="AK361" s="398"/>
      <c r="AL361" s="647"/>
      <c r="AM361" s="376"/>
      <c r="AN361" s="398"/>
      <c r="AO361" s="398"/>
      <c r="AP361" s="504"/>
      <c r="AQ361" s="851"/>
    </row>
    <row r="362" spans="1:43" ht="11.25" customHeight="1" x14ac:dyDescent="0.2">
      <c r="A362" s="395"/>
      <c r="B362" s="377" t="s">
        <v>3200</v>
      </c>
      <c r="C362" s="374"/>
      <c r="D362" s="395"/>
      <c r="E362" s="470" t="str">
        <f ca="1">VLOOKUP(INDIRECT(ADDRESS(ROW(),COLUMN()-3)),Language_Translations,MATCH(Language_Selected,Language_Options,0),FALSE)</f>
        <v>What information source do you rely on the most to help grow your maize well?</v>
      </c>
      <c r="F362" s="470"/>
      <c r="G362" s="470"/>
      <c r="H362" s="470"/>
      <c r="I362" s="470"/>
      <c r="J362" s="470"/>
      <c r="K362" s="470"/>
      <c r="L362" s="470"/>
      <c r="M362" s="470"/>
      <c r="N362" s="470"/>
      <c r="O362" s="470"/>
      <c r="P362" s="470"/>
      <c r="Q362" s="470"/>
      <c r="R362" s="470"/>
      <c r="S362" s="470"/>
      <c r="T362" s="470"/>
      <c r="U362" s="374"/>
      <c r="V362" s="395"/>
      <c r="W362" s="347" t="s">
        <v>1874</v>
      </c>
      <c r="Z362" s="378" t="s">
        <v>7</v>
      </c>
      <c r="AA362" s="378"/>
      <c r="AB362" s="378"/>
      <c r="AC362" s="378"/>
      <c r="AD362" s="378"/>
      <c r="AE362" s="378"/>
      <c r="AF362" s="378"/>
      <c r="AG362" s="378"/>
      <c r="AH362" s="378"/>
      <c r="AI362" s="378"/>
      <c r="AJ362" s="378"/>
      <c r="AK362" s="378"/>
      <c r="AL362" s="644" t="s">
        <v>48</v>
      </c>
      <c r="AM362" s="374"/>
      <c r="AQ362" s="846"/>
    </row>
    <row r="363" spans="1:43" ht="11.25" customHeight="1" x14ac:dyDescent="0.2">
      <c r="A363" s="395"/>
      <c r="B363" s="347"/>
      <c r="C363" s="374"/>
      <c r="D363" s="395"/>
      <c r="E363" s="470"/>
      <c r="F363" s="470"/>
      <c r="G363" s="470"/>
      <c r="H363" s="470"/>
      <c r="I363" s="470"/>
      <c r="J363" s="470"/>
      <c r="K363" s="470"/>
      <c r="L363" s="470"/>
      <c r="M363" s="470"/>
      <c r="N363" s="470"/>
      <c r="O363" s="470"/>
      <c r="P363" s="470"/>
      <c r="Q363" s="470"/>
      <c r="R363" s="470"/>
      <c r="S363" s="470"/>
      <c r="T363" s="470"/>
      <c r="U363" s="374"/>
      <c r="V363" s="395"/>
      <c r="W363" s="347" t="s">
        <v>2558</v>
      </c>
      <c r="Z363" s="378"/>
      <c r="AA363" s="378"/>
      <c r="AB363" s="378"/>
      <c r="AD363" s="378"/>
      <c r="AE363" s="378"/>
      <c r="AF363" s="378" t="s">
        <v>7</v>
      </c>
      <c r="AG363" s="378"/>
      <c r="AH363" s="378"/>
      <c r="AI363" s="378"/>
      <c r="AJ363" s="378"/>
      <c r="AK363" s="378"/>
      <c r="AL363" s="644" t="s">
        <v>51</v>
      </c>
      <c r="AM363" s="374"/>
      <c r="AQ363" s="846"/>
    </row>
    <row r="364" spans="1:43"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374"/>
      <c r="V364" s="395"/>
      <c r="W364" s="347" t="s">
        <v>2559</v>
      </c>
      <c r="Z364" s="378"/>
      <c r="AA364" s="378"/>
      <c r="AB364" s="378"/>
      <c r="AC364" s="378"/>
      <c r="AD364" s="378"/>
      <c r="AE364" s="378" t="s">
        <v>7</v>
      </c>
      <c r="AF364" s="378"/>
      <c r="AG364" s="378"/>
      <c r="AH364" s="378"/>
      <c r="AI364" s="378"/>
      <c r="AJ364" s="378"/>
      <c r="AK364" s="378"/>
      <c r="AL364" s="644" t="s">
        <v>53</v>
      </c>
      <c r="AM364" s="374"/>
      <c r="AQ364" s="846"/>
    </row>
    <row r="365" spans="1:43" ht="11.25" customHeight="1" x14ac:dyDescent="0.2">
      <c r="A365" s="395"/>
      <c r="B365" s="347"/>
      <c r="C365" s="374"/>
      <c r="D365" s="395"/>
      <c r="E365" s="470"/>
      <c r="F365" s="470"/>
      <c r="G365" s="470"/>
      <c r="H365" s="470"/>
      <c r="I365" s="470"/>
      <c r="J365" s="470"/>
      <c r="K365" s="470"/>
      <c r="L365" s="470"/>
      <c r="M365" s="470"/>
      <c r="N365" s="470"/>
      <c r="O365" s="470"/>
      <c r="P365" s="470"/>
      <c r="Q365" s="470"/>
      <c r="R365" s="470"/>
      <c r="S365" s="470"/>
      <c r="T365" s="470"/>
      <c r="U365" s="374"/>
      <c r="V365" s="395"/>
      <c r="W365" s="347" t="s">
        <v>2560</v>
      </c>
      <c r="Y365" s="378"/>
      <c r="Z365" s="378"/>
      <c r="AA365" s="378"/>
      <c r="AB365" s="378"/>
      <c r="AC365" s="378"/>
      <c r="AD365" s="378"/>
      <c r="AE365" s="378"/>
      <c r="AF365" s="378" t="s">
        <v>7</v>
      </c>
      <c r="AG365" s="378"/>
      <c r="AH365" s="378"/>
      <c r="AI365" s="378"/>
      <c r="AJ365" s="378"/>
      <c r="AK365" s="378"/>
      <c r="AL365" s="644" t="s">
        <v>57</v>
      </c>
      <c r="AM365" s="374"/>
      <c r="AQ365" s="846"/>
    </row>
    <row r="366" spans="1:43" ht="11.25" customHeight="1"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2561</v>
      </c>
      <c r="Z366" s="378" t="s">
        <v>7</v>
      </c>
      <c r="AA366" s="378"/>
      <c r="AB366" s="378"/>
      <c r="AC366" s="378"/>
      <c r="AD366" s="378"/>
      <c r="AE366" s="378"/>
      <c r="AF366" s="378"/>
      <c r="AG366" s="378"/>
      <c r="AH366" s="378"/>
      <c r="AI366" s="378"/>
      <c r="AJ366" s="378"/>
      <c r="AK366" s="378"/>
      <c r="AL366" s="644" t="s">
        <v>60</v>
      </c>
      <c r="AM366" s="374"/>
      <c r="AQ366" s="846"/>
    </row>
    <row r="367" spans="1:43" ht="11.25" customHeight="1" x14ac:dyDescent="0.2">
      <c r="A367" s="395"/>
      <c r="B367" s="347"/>
      <c r="C367" s="374"/>
      <c r="D367" s="395"/>
      <c r="E367" s="470"/>
      <c r="F367" s="470"/>
      <c r="G367" s="470"/>
      <c r="H367" s="470"/>
      <c r="I367" s="470"/>
      <c r="J367" s="470"/>
      <c r="K367" s="470"/>
      <c r="L367" s="470"/>
      <c r="M367" s="470"/>
      <c r="N367" s="470"/>
      <c r="O367" s="470"/>
      <c r="P367" s="470"/>
      <c r="Q367" s="470"/>
      <c r="R367" s="470"/>
      <c r="S367" s="470"/>
      <c r="T367" s="470"/>
      <c r="U367" s="374"/>
      <c r="V367" s="395"/>
      <c r="W367" s="347" t="s">
        <v>2562</v>
      </c>
      <c r="Z367" s="378"/>
      <c r="AA367" s="378"/>
      <c r="AB367" s="378"/>
      <c r="AC367" s="378"/>
      <c r="AD367" s="378" t="s">
        <v>7</v>
      </c>
      <c r="AE367" s="378"/>
      <c r="AF367" s="378"/>
      <c r="AG367" s="378"/>
      <c r="AH367" s="378"/>
      <c r="AI367" s="378"/>
      <c r="AJ367" s="378"/>
      <c r="AK367" s="378"/>
      <c r="AL367" s="644" t="s">
        <v>63</v>
      </c>
      <c r="AM367" s="374"/>
      <c r="AQ367" s="846"/>
    </row>
    <row r="368" spans="1:43" ht="11.25" customHeight="1" x14ac:dyDescent="0.2">
      <c r="A368" s="395"/>
      <c r="B368" s="347"/>
      <c r="C368" s="374"/>
      <c r="D368" s="395"/>
      <c r="E368" s="470"/>
      <c r="F368" s="470"/>
      <c r="G368" s="470"/>
      <c r="H368" s="470"/>
      <c r="I368" s="470"/>
      <c r="J368" s="470"/>
      <c r="K368" s="470"/>
      <c r="L368" s="470"/>
      <c r="M368" s="470"/>
      <c r="N368" s="470"/>
      <c r="O368" s="470"/>
      <c r="P368" s="470"/>
      <c r="Q368" s="470"/>
      <c r="R368" s="470"/>
      <c r="S368" s="470"/>
      <c r="T368" s="470"/>
      <c r="U368" s="374"/>
      <c r="V368" s="395"/>
      <c r="W368" s="347" t="s">
        <v>1993</v>
      </c>
      <c r="Z368" s="378"/>
      <c r="AA368" s="378"/>
      <c r="AB368" s="378" t="s">
        <v>7</v>
      </c>
      <c r="AC368" s="378"/>
      <c r="AD368" s="378"/>
      <c r="AE368" s="378"/>
      <c r="AF368" s="378"/>
      <c r="AG368" s="378"/>
      <c r="AH368" s="378"/>
      <c r="AI368" s="378"/>
      <c r="AJ368" s="378"/>
      <c r="AK368" s="378"/>
      <c r="AL368" s="644" t="s">
        <v>65</v>
      </c>
      <c r="AM368" s="374"/>
      <c r="AQ368" s="846"/>
    </row>
    <row r="369" spans="1:43" ht="11.25" customHeight="1" x14ac:dyDescent="0.2">
      <c r="A369" s="395"/>
      <c r="B369" s="347"/>
      <c r="C369" s="374"/>
      <c r="D369" s="395"/>
      <c r="E369" s="470"/>
      <c r="F369" s="470"/>
      <c r="G369" s="470"/>
      <c r="H369" s="470"/>
      <c r="I369" s="470"/>
      <c r="J369" s="470"/>
      <c r="K369" s="470"/>
      <c r="L369" s="470"/>
      <c r="M369" s="470"/>
      <c r="N369" s="470"/>
      <c r="O369" s="470"/>
      <c r="P369" s="470"/>
      <c r="Q369" s="470"/>
      <c r="R369" s="470"/>
      <c r="S369" s="470"/>
      <c r="T369" s="470"/>
      <c r="U369" s="374"/>
      <c r="V369" s="395"/>
      <c r="W369" s="347" t="s">
        <v>2563</v>
      </c>
      <c r="Y369" s="378"/>
      <c r="Z369" s="378"/>
      <c r="AA369" s="378"/>
      <c r="AB369" s="378"/>
      <c r="AC369" s="378"/>
      <c r="AD369" s="378"/>
      <c r="AE369" s="378"/>
      <c r="AG369" s="378" t="s">
        <v>7</v>
      </c>
      <c r="AH369" s="378"/>
      <c r="AI369" s="378"/>
      <c r="AJ369" s="378"/>
      <c r="AK369" s="378"/>
      <c r="AL369" s="644" t="s">
        <v>68</v>
      </c>
      <c r="AM369" s="374"/>
      <c r="AQ369" s="846"/>
    </row>
    <row r="370" spans="1:43" ht="11.25" customHeight="1" x14ac:dyDescent="0.2">
      <c r="A370" s="395"/>
      <c r="B370" s="347"/>
      <c r="C370" s="374"/>
      <c r="D370" s="395"/>
      <c r="E370" s="470"/>
      <c r="F370" s="470"/>
      <c r="G370" s="470"/>
      <c r="H370" s="470"/>
      <c r="I370" s="470"/>
      <c r="J370" s="470"/>
      <c r="K370" s="470"/>
      <c r="L370" s="470"/>
      <c r="M370" s="470"/>
      <c r="N370" s="470"/>
      <c r="O370" s="470"/>
      <c r="P370" s="470"/>
      <c r="Q370" s="470"/>
      <c r="R370" s="470"/>
      <c r="S370" s="470"/>
      <c r="T370" s="470"/>
      <c r="U370" s="374"/>
      <c r="V370" s="395"/>
      <c r="W370" s="347" t="s">
        <v>2564</v>
      </c>
      <c r="Y370" s="378"/>
      <c r="Z370" s="378"/>
      <c r="AA370" s="378" t="s">
        <v>7</v>
      </c>
      <c r="AB370" s="378"/>
      <c r="AC370" s="378"/>
      <c r="AD370" s="378"/>
      <c r="AE370" s="378"/>
      <c r="AF370" s="378"/>
      <c r="AG370" s="378"/>
      <c r="AH370" s="378"/>
      <c r="AI370" s="378"/>
      <c r="AJ370" s="378"/>
      <c r="AK370" s="378"/>
      <c r="AL370" s="480" t="s">
        <v>71</v>
      </c>
      <c r="AM370" s="374"/>
      <c r="AQ370" s="846"/>
    </row>
    <row r="371" spans="1:43" ht="11.25" customHeight="1" x14ac:dyDescent="0.2">
      <c r="A371" s="395"/>
      <c r="B371" s="347"/>
      <c r="C371" s="374"/>
      <c r="D371" s="395"/>
      <c r="E371" s="470"/>
      <c r="F371" s="470"/>
      <c r="G371" s="470"/>
      <c r="H371" s="470"/>
      <c r="I371" s="470"/>
      <c r="J371" s="470"/>
      <c r="K371" s="470"/>
      <c r="L371" s="470"/>
      <c r="M371" s="470"/>
      <c r="N371" s="470"/>
      <c r="O371" s="470"/>
      <c r="P371" s="470"/>
      <c r="Q371" s="470"/>
      <c r="R371" s="470"/>
      <c r="S371" s="470"/>
      <c r="T371" s="470"/>
      <c r="U371" s="374"/>
      <c r="V371" s="395"/>
      <c r="W371" s="347" t="s">
        <v>2565</v>
      </c>
      <c r="Y371" s="378"/>
      <c r="Z371" s="378"/>
      <c r="AA371" s="378"/>
      <c r="AB371" s="378" t="s">
        <v>7</v>
      </c>
      <c r="AC371" s="378"/>
      <c r="AD371" s="378"/>
      <c r="AE371" s="378"/>
      <c r="AF371" s="378"/>
      <c r="AG371" s="378"/>
      <c r="AH371" s="378"/>
      <c r="AI371" s="378"/>
      <c r="AJ371" s="378"/>
      <c r="AK371" s="378"/>
      <c r="AL371" s="644" t="s">
        <v>1795</v>
      </c>
      <c r="AM371" s="374"/>
      <c r="AQ371" s="846"/>
    </row>
    <row r="372" spans="1:43" ht="11.25" customHeight="1" x14ac:dyDescent="0.2">
      <c r="A372" s="395"/>
      <c r="B372" s="347"/>
      <c r="C372" s="374"/>
      <c r="D372" s="395"/>
      <c r="E372" s="470"/>
      <c r="F372" s="470"/>
      <c r="G372" s="470"/>
      <c r="H372" s="470"/>
      <c r="I372" s="470"/>
      <c r="J372" s="470"/>
      <c r="K372" s="470"/>
      <c r="L372" s="470"/>
      <c r="M372" s="470"/>
      <c r="N372" s="470"/>
      <c r="O372" s="470"/>
      <c r="P372" s="470"/>
      <c r="Q372" s="470"/>
      <c r="R372" s="470"/>
      <c r="S372" s="470"/>
      <c r="T372" s="470"/>
      <c r="U372" s="374"/>
      <c r="V372" s="395"/>
      <c r="Y372" s="378"/>
      <c r="Z372" s="378"/>
      <c r="AA372" s="378"/>
      <c r="AB372" s="378"/>
      <c r="AC372" s="378"/>
      <c r="AD372" s="378"/>
      <c r="AE372" s="378"/>
      <c r="AF372" s="378"/>
      <c r="AG372" s="378"/>
      <c r="AH372" s="378"/>
      <c r="AI372" s="378"/>
      <c r="AJ372" s="378"/>
      <c r="AL372" s="644"/>
      <c r="AM372" s="374"/>
      <c r="AQ372" s="846"/>
    </row>
    <row r="373" spans="1:43" ht="11.25" customHeight="1" x14ac:dyDescent="0.2">
      <c r="A373" s="395"/>
      <c r="B373" s="347"/>
      <c r="C373" s="374"/>
      <c r="D373" s="395"/>
      <c r="E373" s="470"/>
      <c r="F373" s="470"/>
      <c r="G373" s="470"/>
      <c r="H373" s="470"/>
      <c r="I373" s="470"/>
      <c r="J373" s="470"/>
      <c r="K373" s="470"/>
      <c r="L373" s="470"/>
      <c r="M373" s="470"/>
      <c r="N373" s="470"/>
      <c r="O373" s="470"/>
      <c r="P373" s="470"/>
      <c r="Q373" s="470"/>
      <c r="R373" s="470"/>
      <c r="S373" s="470"/>
      <c r="T373" s="470"/>
      <c r="U373" s="374"/>
      <c r="V373" s="395"/>
      <c r="W373" s="347" t="s">
        <v>2258</v>
      </c>
      <c r="Y373" s="378"/>
      <c r="Z373" s="378"/>
      <c r="AA373" s="378"/>
      <c r="AB373" s="378"/>
      <c r="AC373" s="378"/>
      <c r="AD373" s="619"/>
      <c r="AE373" s="619"/>
      <c r="AF373" s="619"/>
      <c r="AG373" s="619"/>
      <c r="AH373" s="619"/>
      <c r="AI373" s="619"/>
      <c r="AJ373" s="619"/>
      <c r="AL373" s="644">
        <v>96</v>
      </c>
      <c r="AM373" s="374"/>
      <c r="AQ373" s="846"/>
    </row>
    <row r="374" spans="1:43" ht="6" customHeight="1" x14ac:dyDescent="0.2">
      <c r="A374" s="379"/>
      <c r="B374" s="381"/>
      <c r="C374" s="380"/>
      <c r="D374" s="379"/>
      <c r="E374" s="381"/>
      <c r="F374" s="381"/>
      <c r="G374" s="381"/>
      <c r="H374" s="381"/>
      <c r="I374" s="381"/>
      <c r="J374" s="381"/>
      <c r="K374" s="381"/>
      <c r="L374" s="381"/>
      <c r="M374" s="381"/>
      <c r="N374" s="381"/>
      <c r="O374" s="381"/>
      <c r="P374" s="381"/>
      <c r="Q374" s="381"/>
      <c r="R374" s="381"/>
      <c r="S374" s="381"/>
      <c r="T374" s="381"/>
      <c r="U374" s="380"/>
      <c r="V374" s="379"/>
      <c r="W374" s="381"/>
      <c r="X374" s="381"/>
      <c r="Y374" s="381"/>
      <c r="Z374" s="381"/>
      <c r="AA374" s="381"/>
      <c r="AB374" s="381"/>
      <c r="AC374" s="381"/>
      <c r="AD374" s="381"/>
      <c r="AE374" s="381"/>
      <c r="AF374" s="381"/>
      <c r="AG374" s="381"/>
      <c r="AH374" s="381"/>
      <c r="AI374" s="381"/>
      <c r="AJ374" s="381"/>
      <c r="AK374" s="381"/>
      <c r="AL374" s="381"/>
      <c r="AM374" s="380"/>
      <c r="AN374" s="381"/>
      <c r="AO374" s="381"/>
      <c r="AP374" s="412"/>
      <c r="AQ374" s="847"/>
    </row>
    <row r="375" spans="1:43" ht="6" customHeight="1" x14ac:dyDescent="0.2">
      <c r="A375" s="395"/>
      <c r="D375" s="375"/>
      <c r="V375" s="375"/>
      <c r="W375" s="398"/>
      <c r="AL375" s="401"/>
      <c r="AM375" s="626"/>
      <c r="AN375" s="649"/>
      <c r="AO375" s="398"/>
      <c r="AP375" s="347"/>
      <c r="AQ375" s="374"/>
    </row>
    <row r="376" spans="1:43" x14ac:dyDescent="0.2">
      <c r="A376" s="395"/>
      <c r="B376" s="367" t="s">
        <v>4012</v>
      </c>
      <c r="C376" s="374"/>
      <c r="D376" s="395"/>
      <c r="E376" s="347" t="str">
        <f ca="1">VLOOKUP(INDIRECT(ADDRESS(ROW(),COLUMN()-3)),Language_Translations,MATCH(Language_Selected,Language_Options,0),FALSE)</f>
        <v>LANGUAGE OF INTERVIEW - MODULE 7.1</v>
      </c>
      <c r="P376" s="378"/>
      <c r="S376" s="378"/>
      <c r="T376" s="378"/>
      <c r="U376" s="378"/>
      <c r="V376" s="395"/>
      <c r="W376" s="718"/>
      <c r="AA376" s="407"/>
      <c r="AB376" s="407"/>
      <c r="AC376" s="407"/>
      <c r="AE376" s="407"/>
      <c r="AL376" s="401"/>
      <c r="AM376" s="626"/>
      <c r="AN376" s="635"/>
      <c r="AP376" s="347"/>
      <c r="AQ376" s="374"/>
    </row>
    <row r="377" spans="1:43" x14ac:dyDescent="0.2">
      <c r="A377" s="395"/>
      <c r="D377" s="395"/>
      <c r="P377" s="378"/>
      <c r="S377" s="378"/>
      <c r="T377" s="378"/>
      <c r="U377" s="378"/>
      <c r="V377" s="395"/>
      <c r="W377" s="719" t="s">
        <v>103</v>
      </c>
      <c r="AB377" s="378"/>
      <c r="AC377" s="378" t="s">
        <v>7</v>
      </c>
      <c r="AD377" s="378"/>
      <c r="AE377" s="378"/>
      <c r="AF377" s="378"/>
      <c r="AG377" s="378"/>
      <c r="AH377" s="378"/>
      <c r="AI377" s="378"/>
      <c r="AJ377" s="378"/>
      <c r="AK377" s="378"/>
      <c r="AL377" s="403" t="s">
        <v>48</v>
      </c>
      <c r="AM377" s="626"/>
      <c r="AN377" s="635"/>
      <c r="AP377" s="347"/>
      <c r="AQ377" s="374"/>
    </row>
    <row r="378" spans="1:43" x14ac:dyDescent="0.2">
      <c r="A378" s="395"/>
      <c r="D378" s="395"/>
      <c r="P378" s="378"/>
      <c r="Q378" s="378"/>
      <c r="R378" s="378"/>
      <c r="S378" s="378"/>
      <c r="T378" s="378"/>
      <c r="U378" s="378"/>
      <c r="V378" s="516"/>
      <c r="W378" s="719" t="s">
        <v>2254</v>
      </c>
      <c r="AB378" s="378"/>
      <c r="AC378" s="378" t="s">
        <v>7</v>
      </c>
      <c r="AD378" s="378"/>
      <c r="AE378" s="378"/>
      <c r="AF378" s="378"/>
      <c r="AG378" s="378"/>
      <c r="AH378" s="378"/>
      <c r="AI378" s="378"/>
      <c r="AJ378" s="378"/>
      <c r="AK378" s="378"/>
      <c r="AL378" s="620" t="s">
        <v>51</v>
      </c>
      <c r="AM378" s="626"/>
      <c r="AN378" s="635"/>
      <c r="AP378" s="347"/>
      <c r="AQ378" s="374"/>
    </row>
    <row r="379" spans="1:43" x14ac:dyDescent="0.2">
      <c r="A379" s="395"/>
      <c r="D379" s="395"/>
      <c r="P379" s="378"/>
      <c r="Q379" s="378"/>
      <c r="R379" s="378"/>
      <c r="S379" s="378"/>
      <c r="T379" s="378"/>
      <c r="U379" s="378"/>
      <c r="V379" s="516"/>
      <c r="W379" s="719" t="s">
        <v>2255</v>
      </c>
      <c r="AA379" s="378"/>
      <c r="AB379" s="378"/>
      <c r="AC379" s="378" t="s">
        <v>7</v>
      </c>
      <c r="AD379" s="378"/>
      <c r="AE379" s="378"/>
      <c r="AF379" s="378"/>
      <c r="AG379" s="378"/>
      <c r="AH379" s="378"/>
      <c r="AI379" s="378"/>
      <c r="AJ379" s="378"/>
      <c r="AK379" s="378"/>
      <c r="AL379" s="620" t="s">
        <v>53</v>
      </c>
      <c r="AM379" s="626"/>
      <c r="AN379" s="635"/>
      <c r="AP379" s="586"/>
      <c r="AQ379" s="721"/>
    </row>
    <row r="380" spans="1:43" x14ac:dyDescent="0.2">
      <c r="A380" s="395"/>
      <c r="D380" s="395"/>
      <c r="P380" s="378"/>
      <c r="Q380" s="378"/>
      <c r="R380" s="378"/>
      <c r="S380" s="378"/>
      <c r="T380" s="378"/>
      <c r="U380" s="378"/>
      <c r="V380" s="516"/>
      <c r="W380" s="719" t="s">
        <v>2256</v>
      </c>
      <c r="AB380" s="378"/>
      <c r="AC380" s="378" t="s">
        <v>7</v>
      </c>
      <c r="AD380" s="378"/>
      <c r="AE380" s="378"/>
      <c r="AF380" s="378"/>
      <c r="AG380" s="378"/>
      <c r="AH380" s="378"/>
      <c r="AI380" s="378"/>
      <c r="AJ380" s="378"/>
      <c r="AK380" s="378"/>
      <c r="AL380" s="456" t="s">
        <v>57</v>
      </c>
      <c r="AM380" s="626"/>
      <c r="AN380" s="635"/>
      <c r="AP380" s="586"/>
      <c r="AQ380" s="721"/>
    </row>
    <row r="381" spans="1:43" x14ac:dyDescent="0.2">
      <c r="A381" s="395"/>
      <c r="D381" s="395"/>
      <c r="P381" s="378"/>
      <c r="Q381" s="378"/>
      <c r="R381" s="378"/>
      <c r="S381" s="378"/>
      <c r="T381" s="378"/>
      <c r="U381" s="378"/>
      <c r="V381" s="516"/>
      <c r="W381" s="719" t="s">
        <v>2257</v>
      </c>
      <c r="AB381" s="378"/>
      <c r="AC381" s="378" t="s">
        <v>7</v>
      </c>
      <c r="AD381" s="378"/>
      <c r="AE381" s="378"/>
      <c r="AF381" s="378"/>
      <c r="AG381" s="378"/>
      <c r="AH381" s="378"/>
      <c r="AI381" s="378"/>
      <c r="AJ381" s="378"/>
      <c r="AK381" s="378"/>
      <c r="AL381" s="456" t="s">
        <v>60</v>
      </c>
      <c r="AM381" s="626"/>
      <c r="AN381" s="635"/>
      <c r="AP381" s="586"/>
      <c r="AQ381" s="721"/>
    </row>
    <row r="382" spans="1:43" x14ac:dyDescent="0.2">
      <c r="A382" s="395"/>
      <c r="D382" s="395"/>
      <c r="P382" s="378"/>
      <c r="Q382" s="378"/>
      <c r="R382" s="378"/>
      <c r="S382" s="378"/>
      <c r="T382" s="378"/>
      <c r="U382" s="378"/>
      <c r="V382" s="516"/>
      <c r="W382" s="718" t="s">
        <v>2258</v>
      </c>
      <c r="AC382" s="381"/>
      <c r="AD382" s="381"/>
      <c r="AE382" s="381"/>
      <c r="AF382" s="381"/>
      <c r="AG382" s="381"/>
      <c r="AH382" s="619"/>
      <c r="AI382" s="619"/>
      <c r="AJ382" s="619"/>
      <c r="AK382" s="619"/>
      <c r="AL382" s="367">
        <v>96</v>
      </c>
      <c r="AM382" s="626"/>
      <c r="AN382" s="635"/>
      <c r="AP382" s="452"/>
      <c r="AQ382" s="722"/>
    </row>
    <row r="383" spans="1:43" ht="6" customHeight="1" x14ac:dyDescent="0.2">
      <c r="A383" s="379"/>
      <c r="B383" s="662"/>
      <c r="C383" s="381"/>
      <c r="D383" s="379"/>
      <c r="E383" s="381"/>
      <c r="F383" s="381"/>
      <c r="G383" s="381"/>
      <c r="H383" s="381"/>
      <c r="I383" s="381"/>
      <c r="J383" s="381"/>
      <c r="K383" s="381"/>
      <c r="L383" s="381"/>
      <c r="M383" s="381"/>
      <c r="N383" s="381"/>
      <c r="O383" s="381"/>
      <c r="P383" s="381"/>
      <c r="Q383" s="381"/>
      <c r="R383" s="381"/>
      <c r="S383" s="381"/>
      <c r="T383" s="381"/>
      <c r="U383" s="381"/>
      <c r="V383" s="379"/>
      <c r="W383" s="381"/>
      <c r="X383" s="381"/>
      <c r="Y383" s="381"/>
      <c r="Z383" s="381"/>
      <c r="AA383" s="381"/>
      <c r="AB383" s="381"/>
      <c r="AC383" s="412"/>
      <c r="AD383" s="381"/>
      <c r="AE383" s="662"/>
      <c r="AF383" s="381"/>
      <c r="AG383" s="381"/>
      <c r="AH383" s="381"/>
      <c r="AI383" s="381"/>
      <c r="AJ383" s="381"/>
      <c r="AK383" s="381"/>
      <c r="AL383" s="590"/>
      <c r="AM383" s="646"/>
      <c r="AN383" s="639"/>
      <c r="AO383" s="381"/>
      <c r="AP383" s="381"/>
      <c r="AQ383" s="380"/>
    </row>
    <row r="384" spans="1:43" ht="6" customHeight="1" x14ac:dyDescent="0.2">
      <c r="A384" s="375"/>
      <c r="B384" s="398"/>
      <c r="C384" s="376"/>
      <c r="D384" s="375"/>
      <c r="E384" s="398"/>
      <c r="F384" s="398"/>
      <c r="G384" s="398"/>
      <c r="H384" s="398"/>
      <c r="I384" s="398"/>
      <c r="J384" s="398"/>
      <c r="K384" s="398"/>
      <c r="L384" s="398"/>
      <c r="M384" s="398"/>
      <c r="N384" s="398"/>
      <c r="O384" s="398"/>
      <c r="P384" s="398"/>
      <c r="Q384" s="398"/>
      <c r="R384" s="398"/>
      <c r="S384" s="398"/>
      <c r="T384" s="398"/>
      <c r="U384" s="376"/>
      <c r="V384" s="375"/>
      <c r="W384" s="398"/>
      <c r="X384" s="398"/>
      <c r="Y384" s="398"/>
      <c r="Z384" s="398"/>
      <c r="AA384" s="398"/>
      <c r="AB384" s="398"/>
      <c r="AC384" s="398"/>
      <c r="AD384" s="398"/>
      <c r="AE384" s="398"/>
      <c r="AF384" s="398"/>
      <c r="AG384" s="398"/>
      <c r="AH384" s="398"/>
      <c r="AI384" s="398"/>
      <c r="AJ384" s="398"/>
      <c r="AK384" s="398"/>
      <c r="AL384" s="398"/>
      <c r="AM384" s="376"/>
      <c r="AN384" s="375"/>
      <c r="AO384" s="398"/>
      <c r="AP384" s="504"/>
      <c r="AQ384" s="851"/>
    </row>
    <row r="385" spans="1:43" x14ac:dyDescent="0.2">
      <c r="A385" s="395"/>
      <c r="B385" s="377" t="s">
        <v>4014</v>
      </c>
      <c r="C385" s="374"/>
      <c r="D385" s="395"/>
      <c r="E385" s="470" t="str">
        <f ca="1">VLOOKUP(INDIRECT(ADDRESS(ROW(),COLUMN()-3)),Language_Translations,MATCH(Language_Selected,Language_Options,0),FALSE)</f>
        <v>ENTER TIME MODULE FINISHED</v>
      </c>
      <c r="F385" s="470"/>
      <c r="G385" s="470"/>
      <c r="H385" s="470"/>
      <c r="I385" s="470"/>
      <c r="J385" s="470"/>
      <c r="K385" s="470"/>
      <c r="L385" s="470"/>
      <c r="M385" s="470"/>
      <c r="N385" s="470"/>
      <c r="O385" s="470"/>
      <c r="P385" s="470"/>
      <c r="Q385" s="470"/>
      <c r="R385" s="470"/>
      <c r="S385" s="470"/>
      <c r="U385" s="374"/>
      <c r="V385" s="395"/>
      <c r="AI385" s="410"/>
      <c r="AJ385" s="411"/>
      <c r="AK385" s="410"/>
      <c r="AL385" s="411"/>
      <c r="AM385" s="374"/>
      <c r="AN385" s="395"/>
      <c r="AQ385" s="846"/>
    </row>
    <row r="386" spans="1:43" x14ac:dyDescent="0.2">
      <c r="A386" s="395"/>
      <c r="B386" s="347"/>
      <c r="C386" s="374"/>
      <c r="D386" s="395"/>
      <c r="U386" s="374"/>
      <c r="V386" s="395"/>
      <c r="AC386" s="347" t="s">
        <v>3425</v>
      </c>
      <c r="AI386" s="413"/>
      <c r="AJ386" s="414"/>
      <c r="AK386" s="413"/>
      <c r="AL386" s="414"/>
      <c r="AM386" s="374"/>
      <c r="AN386" s="395"/>
      <c r="AQ386" s="846"/>
    </row>
    <row r="387" spans="1:43" x14ac:dyDescent="0.2">
      <c r="A387" s="395"/>
      <c r="B387" s="347"/>
      <c r="C387" s="374"/>
      <c r="D387" s="395"/>
      <c r="U387" s="374"/>
      <c r="V387" s="395"/>
      <c r="AM387" s="374"/>
      <c r="AN387" s="395"/>
      <c r="AQ387" s="846"/>
    </row>
    <row r="388" spans="1:43" ht="11.25" customHeight="1" x14ac:dyDescent="0.2">
      <c r="A388" s="395"/>
      <c r="B388" s="377"/>
      <c r="C388" s="374"/>
      <c r="D388" s="395"/>
      <c r="E388" s="476"/>
      <c r="F388" s="476"/>
      <c r="G388" s="476"/>
      <c r="H388" s="476"/>
      <c r="I388" s="476"/>
      <c r="J388" s="476"/>
      <c r="K388" s="476"/>
      <c r="L388" s="476"/>
      <c r="M388" s="476"/>
      <c r="N388" s="476"/>
      <c r="O388" s="476"/>
      <c r="P388" s="476"/>
      <c r="Q388" s="476"/>
      <c r="R388" s="476"/>
      <c r="S388" s="476"/>
      <c r="U388" s="374"/>
      <c r="V388" s="395"/>
      <c r="Z388" s="410"/>
      <c r="AA388" s="411"/>
      <c r="AB388" s="410"/>
      <c r="AC388" s="411"/>
      <c r="AI388" s="410"/>
      <c r="AJ388" s="411"/>
      <c r="AK388" s="410"/>
      <c r="AL388" s="411"/>
      <c r="AM388" s="374"/>
      <c r="AN388" s="395"/>
      <c r="AO388" s="586"/>
      <c r="AP388" s="352"/>
      <c r="AQ388" s="721"/>
    </row>
    <row r="389" spans="1:43" ht="11.25" customHeight="1" x14ac:dyDescent="0.2">
      <c r="A389" s="395"/>
      <c r="D389" s="395"/>
      <c r="U389" s="374"/>
      <c r="V389" s="395"/>
      <c r="W389" s="347" t="s">
        <v>1747</v>
      </c>
      <c r="Z389" s="413"/>
      <c r="AA389" s="414"/>
      <c r="AB389" s="413"/>
      <c r="AC389" s="414"/>
      <c r="AE389" s="347" t="s">
        <v>1748</v>
      </c>
      <c r="AI389" s="413"/>
      <c r="AJ389" s="414"/>
      <c r="AK389" s="413"/>
      <c r="AL389" s="414"/>
      <c r="AM389" s="374"/>
      <c r="AN389" s="395"/>
      <c r="AO389" s="586"/>
      <c r="AP389" s="352"/>
      <c r="AQ389" s="721"/>
    </row>
    <row r="390" spans="1:43" ht="6" customHeight="1" x14ac:dyDescent="0.2">
      <c r="A390" s="379"/>
      <c r="B390" s="662"/>
      <c r="C390" s="380"/>
      <c r="D390" s="379"/>
      <c r="E390" s="381"/>
      <c r="F390" s="381"/>
      <c r="G390" s="381"/>
      <c r="H390" s="381"/>
      <c r="I390" s="381"/>
      <c r="J390" s="381"/>
      <c r="K390" s="381"/>
      <c r="L390" s="381"/>
      <c r="M390" s="381"/>
      <c r="N390" s="381"/>
      <c r="O390" s="381"/>
      <c r="P390" s="381"/>
      <c r="Q390" s="381"/>
      <c r="R390" s="381"/>
      <c r="S390" s="381"/>
      <c r="T390" s="381"/>
      <c r="U390" s="380"/>
      <c r="V390" s="379"/>
      <c r="W390" s="381"/>
      <c r="X390" s="381"/>
      <c r="Y390" s="381"/>
      <c r="Z390" s="381"/>
      <c r="AA390" s="381"/>
      <c r="AB390" s="381"/>
      <c r="AC390" s="381"/>
      <c r="AD390" s="381"/>
      <c r="AE390" s="381"/>
      <c r="AF390" s="381"/>
      <c r="AG390" s="381"/>
      <c r="AH390" s="381"/>
      <c r="AI390" s="381"/>
      <c r="AJ390" s="381"/>
      <c r="AK390" s="381"/>
      <c r="AL390" s="381"/>
      <c r="AM390" s="380"/>
      <c r="AN390" s="379"/>
      <c r="AO390" s="744"/>
      <c r="AP390" s="711"/>
      <c r="AQ390" s="745"/>
    </row>
    <row r="391" spans="1:43" ht="6" customHeight="1" x14ac:dyDescent="0.2">
      <c r="A391" s="395"/>
      <c r="C391" s="376"/>
      <c r="AN391" s="375"/>
      <c r="AO391" s="749"/>
      <c r="AP391" s="429"/>
      <c r="AQ391" s="867"/>
    </row>
    <row r="392" spans="1:43" ht="11.25" customHeight="1" x14ac:dyDescent="0.2">
      <c r="A392" s="395"/>
      <c r="B392" s="377" t="s">
        <v>4013</v>
      </c>
      <c r="C392" s="374"/>
      <c r="E392" s="347" t="str">
        <f ca="1">VLOOKUP(INDIRECT(ADDRESS(ROW(),COLUMN()-3)),Language_Translations,MATCH(Language_Selected,Language_Options,0),FALSE)</f>
        <v>OUTCOME OF THE MODULE</v>
      </c>
      <c r="P392" s="378"/>
      <c r="S392" s="378"/>
      <c r="T392" s="378"/>
      <c r="U392" s="378"/>
      <c r="AA392" s="407"/>
      <c r="AB392" s="407"/>
      <c r="AC392" s="407"/>
      <c r="AE392" s="407"/>
      <c r="AF392" s="407"/>
      <c r="AN392" s="395"/>
      <c r="AO392" s="452"/>
      <c r="AP392" s="429"/>
      <c r="AQ392" s="867"/>
    </row>
    <row r="393" spans="1:43" ht="11.25" customHeight="1" x14ac:dyDescent="0.2">
      <c r="A393" s="395"/>
      <c r="C393" s="374"/>
      <c r="P393" s="378"/>
      <c r="S393" s="378"/>
      <c r="T393" s="378"/>
      <c r="U393" s="378"/>
      <c r="AA393" s="407"/>
      <c r="AB393" s="407"/>
      <c r="AC393" s="407"/>
      <c r="AE393" s="407"/>
      <c r="AF393" s="407"/>
      <c r="AN393" s="395"/>
      <c r="AO393" s="452"/>
      <c r="AP393" s="429"/>
      <c r="AQ393" s="867"/>
    </row>
    <row r="394" spans="1:43" x14ac:dyDescent="0.2">
      <c r="A394" s="746"/>
      <c r="C394" s="374"/>
      <c r="E394" s="347" t="s">
        <v>49</v>
      </c>
      <c r="J394" s="378" t="s">
        <v>7</v>
      </c>
      <c r="K394" s="378"/>
      <c r="L394" s="378"/>
      <c r="M394" s="378"/>
      <c r="N394" s="378"/>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403" t="s">
        <v>48</v>
      </c>
      <c r="AM394" s="626"/>
      <c r="AN394" s="635"/>
      <c r="AP394" s="347"/>
      <c r="AQ394" s="374"/>
    </row>
    <row r="395" spans="1:43" x14ac:dyDescent="0.2">
      <c r="A395" s="746"/>
      <c r="C395" s="374"/>
      <c r="E395" s="347" t="s">
        <v>2259</v>
      </c>
      <c r="J395" s="378"/>
      <c r="K395" s="378"/>
      <c r="L395" s="378"/>
      <c r="M395" s="378"/>
      <c r="N395" s="378"/>
      <c r="O395" s="378"/>
      <c r="P395" s="378"/>
      <c r="Q395" s="378"/>
      <c r="R395" s="378"/>
      <c r="S395" s="378" t="s">
        <v>7</v>
      </c>
      <c r="T395" s="378"/>
      <c r="U395" s="378"/>
      <c r="V395" s="378"/>
      <c r="W395" s="378"/>
      <c r="X395" s="378"/>
      <c r="Y395" s="378"/>
      <c r="Z395" s="378"/>
      <c r="AA395" s="378"/>
      <c r="AB395" s="378"/>
      <c r="AC395" s="378"/>
      <c r="AD395" s="378"/>
      <c r="AE395" s="378"/>
      <c r="AF395" s="378"/>
      <c r="AG395" s="378"/>
      <c r="AH395" s="378"/>
      <c r="AI395" s="378"/>
      <c r="AJ395" s="378"/>
      <c r="AK395" s="378"/>
      <c r="AL395" s="620" t="s">
        <v>53</v>
      </c>
      <c r="AM395" s="626"/>
      <c r="AN395" s="635"/>
      <c r="AP395" s="347"/>
      <c r="AQ395" s="374"/>
    </row>
    <row r="396" spans="1:43" ht="11.25" customHeight="1" x14ac:dyDescent="0.2">
      <c r="A396" s="746"/>
      <c r="B396" s="347"/>
      <c r="C396" s="374"/>
      <c r="E396" s="347" t="s">
        <v>1802</v>
      </c>
      <c r="O396" s="378"/>
      <c r="P396" s="378"/>
      <c r="Q396" s="378"/>
      <c r="R396" s="378"/>
      <c r="S396" s="378"/>
      <c r="T396" s="378"/>
      <c r="U396" s="378" t="s">
        <v>7</v>
      </c>
      <c r="V396" s="378"/>
      <c r="W396" s="378"/>
      <c r="X396" s="378"/>
      <c r="Y396" s="378"/>
      <c r="Z396" s="378"/>
      <c r="AA396" s="378"/>
      <c r="AB396" s="378"/>
      <c r="AC396" s="378"/>
      <c r="AD396" s="378"/>
      <c r="AE396" s="378"/>
      <c r="AF396" s="378"/>
      <c r="AG396" s="378"/>
      <c r="AH396" s="378"/>
      <c r="AI396" s="378"/>
      <c r="AJ396" s="378"/>
      <c r="AK396" s="378"/>
      <c r="AL396" s="403" t="s">
        <v>57</v>
      </c>
      <c r="AM396" s="626"/>
      <c r="AN396" s="635"/>
      <c r="AP396" s="621" t="s">
        <v>2260</v>
      </c>
      <c r="AQ396" s="726"/>
    </row>
    <row r="397" spans="1:43" x14ac:dyDescent="0.2">
      <c r="A397" s="746"/>
      <c r="B397" s="347"/>
      <c r="C397" s="374"/>
      <c r="E397" s="347" t="s">
        <v>61</v>
      </c>
      <c r="I397" s="378" t="s">
        <v>7</v>
      </c>
      <c r="J397" s="378"/>
      <c r="K397" s="378"/>
      <c r="L397" s="378"/>
      <c r="M397" s="378"/>
      <c r="N397" s="378"/>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403" t="s">
        <v>60</v>
      </c>
      <c r="AM397" s="626"/>
      <c r="AN397" s="635"/>
      <c r="AP397" s="621"/>
      <c r="AQ397" s="726"/>
    </row>
    <row r="398" spans="1:43" x14ac:dyDescent="0.2">
      <c r="A398" s="746"/>
      <c r="B398" s="347"/>
      <c r="C398" s="374"/>
      <c r="E398" s="347" t="s">
        <v>74</v>
      </c>
      <c r="X398" s="407"/>
      <c r="Y398" s="378"/>
      <c r="Z398" s="378"/>
      <c r="AA398" s="378" t="s">
        <v>7</v>
      </c>
      <c r="AB398" s="378"/>
      <c r="AC398" s="378"/>
      <c r="AD398" s="378"/>
      <c r="AE398" s="378"/>
      <c r="AF398" s="378"/>
      <c r="AG398" s="378"/>
      <c r="AH398" s="378"/>
      <c r="AI398" s="378"/>
      <c r="AJ398" s="378"/>
      <c r="AK398" s="378"/>
      <c r="AL398" s="367">
        <v>10</v>
      </c>
      <c r="AM398" s="626"/>
      <c r="AN398" s="635"/>
      <c r="AP398" s="621"/>
      <c r="AQ398" s="726"/>
    </row>
    <row r="399" spans="1:43" x14ac:dyDescent="0.2">
      <c r="A399" s="746"/>
      <c r="B399" s="347"/>
      <c r="C399" s="374"/>
      <c r="E399" s="347" t="s">
        <v>75</v>
      </c>
      <c r="L399" s="378" t="s">
        <v>7</v>
      </c>
      <c r="M399" s="378"/>
      <c r="N399" s="378"/>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J399" s="378"/>
      <c r="AK399" s="378"/>
      <c r="AL399" s="367">
        <v>11</v>
      </c>
      <c r="AM399" s="626"/>
      <c r="AN399" s="635"/>
      <c r="AP399" s="452"/>
      <c r="AQ399" s="722"/>
    </row>
    <row r="400" spans="1:43" x14ac:dyDescent="0.2">
      <c r="A400" s="746"/>
      <c r="B400" s="347"/>
      <c r="C400" s="374"/>
      <c r="E400" s="347" t="s">
        <v>77</v>
      </c>
      <c r="H400" s="381"/>
      <c r="I400" s="381"/>
      <c r="J400" s="381"/>
      <c r="K400" s="381"/>
      <c r="L400" s="381"/>
      <c r="M400" s="381"/>
      <c r="N400" s="381"/>
      <c r="O400" s="381"/>
      <c r="P400" s="381"/>
      <c r="Q400" s="381"/>
      <c r="R400" s="381"/>
      <c r="S400" s="381"/>
      <c r="T400" s="381"/>
      <c r="U400" s="381"/>
      <c r="V400" s="381"/>
      <c r="X400" s="378" t="s">
        <v>7</v>
      </c>
      <c r="Y400" s="378"/>
      <c r="Z400" s="378"/>
      <c r="AA400" s="378"/>
      <c r="AB400" s="378"/>
      <c r="AC400" s="378"/>
      <c r="AD400" s="378"/>
      <c r="AE400" s="378"/>
      <c r="AF400" s="378"/>
      <c r="AG400" s="378"/>
      <c r="AH400" s="378"/>
      <c r="AI400" s="378"/>
      <c r="AJ400" s="378"/>
      <c r="AK400" s="378"/>
      <c r="AL400" s="367">
        <v>96</v>
      </c>
      <c r="AM400" s="626"/>
      <c r="AN400" s="635"/>
      <c r="AP400" s="347"/>
      <c r="AQ400" s="374"/>
    </row>
    <row r="401" spans="1:43" x14ac:dyDescent="0.2">
      <c r="A401" s="746"/>
      <c r="B401" s="347"/>
      <c r="C401" s="374"/>
      <c r="M401" s="347" t="s">
        <v>79</v>
      </c>
      <c r="X401" s="378"/>
      <c r="Y401" s="378"/>
      <c r="Z401" s="378"/>
      <c r="AA401" s="378"/>
      <c r="AB401" s="378"/>
      <c r="AC401" s="378"/>
      <c r="AD401" s="378"/>
      <c r="AE401" s="378"/>
      <c r="AF401" s="378"/>
      <c r="AG401" s="378"/>
      <c r="AH401" s="378"/>
      <c r="AI401" s="378"/>
      <c r="AJ401" s="378"/>
      <c r="AK401" s="378"/>
      <c r="AL401" s="367"/>
      <c r="AM401" s="626"/>
      <c r="AN401" s="635"/>
      <c r="AP401" s="347"/>
      <c r="AQ401" s="374"/>
    </row>
    <row r="402" spans="1:43" ht="11.25" customHeight="1" x14ac:dyDescent="0.2">
      <c r="A402" s="746"/>
      <c r="B402" s="347"/>
      <c r="C402" s="374"/>
      <c r="X402" s="407"/>
      <c r="Z402" s="367"/>
      <c r="AC402" s="367"/>
      <c r="AL402" s="401"/>
      <c r="AM402" s="401"/>
      <c r="AN402" s="395"/>
      <c r="AP402" s="347"/>
      <c r="AQ402" s="374"/>
    </row>
    <row r="403" spans="1:43" x14ac:dyDescent="0.2">
      <c r="A403" s="398"/>
      <c r="B403" s="661"/>
      <c r="C403" s="398"/>
      <c r="D403" s="398"/>
      <c r="E403" s="398"/>
      <c r="F403" s="398"/>
      <c r="G403" s="398"/>
      <c r="H403" s="398"/>
      <c r="I403" s="398"/>
      <c r="J403" s="398"/>
      <c r="K403" s="398"/>
      <c r="L403" s="398"/>
      <c r="M403" s="398"/>
      <c r="N403" s="398"/>
      <c r="O403" s="398"/>
      <c r="P403" s="398"/>
      <c r="Q403" s="398"/>
      <c r="R403" s="398"/>
      <c r="S403" s="398"/>
      <c r="T403" s="398"/>
      <c r="U403" s="398"/>
      <c r="V403" s="398"/>
      <c r="W403" s="398"/>
      <c r="X403" s="398"/>
      <c r="Y403" s="398"/>
      <c r="Z403" s="398"/>
      <c r="AA403" s="398"/>
      <c r="AB403" s="398"/>
      <c r="AC403" s="504"/>
      <c r="AD403" s="398"/>
      <c r="AE403" s="661"/>
      <c r="AF403" s="661"/>
      <c r="AG403" s="398"/>
      <c r="AH403" s="398"/>
      <c r="AI403" s="398"/>
      <c r="AJ403" s="398"/>
      <c r="AK403" s="398"/>
      <c r="AL403" s="398"/>
      <c r="AM403" s="398"/>
      <c r="AN403" s="398"/>
      <c r="AO403" s="749"/>
      <c r="AP403" s="868"/>
      <c r="AQ403" s="869"/>
    </row>
    <row r="404" spans="1:43" x14ac:dyDescent="0.2">
      <c r="AC404" s="407"/>
      <c r="AE404" s="367"/>
      <c r="AF404" s="367"/>
      <c r="AO404" s="452"/>
      <c r="AP404" s="429"/>
      <c r="AQ404" s="870"/>
    </row>
    <row r="405" spans="1:43" x14ac:dyDescent="0.2">
      <c r="AC405" s="407"/>
      <c r="AE405" s="367"/>
      <c r="AF405" s="367"/>
      <c r="AO405" s="452"/>
      <c r="AP405" s="429"/>
      <c r="AQ405" s="870"/>
    </row>
    <row r="406" spans="1:43" x14ac:dyDescent="0.2">
      <c r="AO406" s="452"/>
      <c r="AP406" s="429"/>
      <c r="AQ406" s="870"/>
    </row>
  </sheetData>
  <sheetProtection formatCells="0" formatRows="0" insertRows="0" deleteRows="0"/>
  <mergeCells count="75">
    <mergeCell ref="E269:T275"/>
    <mergeCell ref="E284:T290"/>
    <mergeCell ref="E341:T342"/>
    <mergeCell ref="E344:S344"/>
    <mergeCell ref="E345:S345"/>
    <mergeCell ref="E297:T300"/>
    <mergeCell ref="E335:T338"/>
    <mergeCell ref="E358:T359"/>
    <mergeCell ref="E362:T373"/>
    <mergeCell ref="E293:T294"/>
    <mergeCell ref="E329:T332"/>
    <mergeCell ref="E354:AL355"/>
    <mergeCell ref="E322:T326"/>
    <mergeCell ref="E346:S346"/>
    <mergeCell ref="E347:S347"/>
    <mergeCell ref="E348:S348"/>
    <mergeCell ref="E349:S349"/>
    <mergeCell ref="E350:S351"/>
    <mergeCell ref="E250:T251"/>
    <mergeCell ref="E154:T158"/>
    <mergeCell ref="E130:T133"/>
    <mergeCell ref="E107:T110"/>
    <mergeCell ref="E120:T125"/>
    <mergeCell ref="E136:T142"/>
    <mergeCell ref="E113:T117"/>
    <mergeCell ref="E146:T151"/>
    <mergeCell ref="E184:T187"/>
    <mergeCell ref="E57:T59"/>
    <mergeCell ref="E88:T89"/>
    <mergeCell ref="E99:T103"/>
    <mergeCell ref="E14:AP14"/>
    <mergeCell ref="A1:AQ1"/>
    <mergeCell ref="E16:T16"/>
    <mergeCell ref="W16:AL16"/>
    <mergeCell ref="AO16:AP16"/>
    <mergeCell ref="E3:AP12"/>
    <mergeCell ref="E18:S18"/>
    <mergeCell ref="E30:T31"/>
    <mergeCell ref="E38:T42"/>
    <mergeCell ref="E92:T96"/>
    <mergeCell ref="E50:T53"/>
    <mergeCell ref="E34:T35"/>
    <mergeCell ref="E81:T85"/>
    <mergeCell ref="AP396:AQ398"/>
    <mergeCell ref="AP329:AP330"/>
    <mergeCell ref="AP151:AQ151"/>
    <mergeCell ref="E205:T206"/>
    <mergeCell ref="E196:T198"/>
    <mergeCell ref="E201:T202"/>
    <mergeCell ref="E318:T319"/>
    <mergeCell ref="E263:T266"/>
    <mergeCell ref="E310:T315"/>
    <mergeCell ref="E209:T210"/>
    <mergeCell ref="E227:T231"/>
    <mergeCell ref="E221:T224"/>
    <mergeCell ref="E213:T214"/>
    <mergeCell ref="E280:T281"/>
    <mergeCell ref="E161:T166"/>
    <mergeCell ref="E169:T175"/>
    <mergeCell ref="E23:S23"/>
    <mergeCell ref="E385:S385"/>
    <mergeCell ref="E239:T240"/>
    <mergeCell ref="E242:T242"/>
    <mergeCell ref="E243:T243"/>
    <mergeCell ref="E244:T244"/>
    <mergeCell ref="E245:T245"/>
    <mergeCell ref="E246:T247"/>
    <mergeCell ref="E254:T260"/>
    <mergeCell ref="E217:T218"/>
    <mergeCell ref="E235:T236"/>
    <mergeCell ref="E180:T181"/>
    <mergeCell ref="E191:T193"/>
    <mergeCell ref="E46:T47"/>
    <mergeCell ref="E62:T66"/>
    <mergeCell ref="E70:T70"/>
  </mergeCells>
  <printOptions horizontalCentered="1"/>
  <pageMargins left="0.5" right="0.5" top="0.5" bottom="0.5" header="0.3" footer="0.3"/>
  <pageSetup paperSize="9" scale="98" orientation="portrait" r:id="rId1"/>
  <headerFooter>
    <oddFooter>&amp;CHH-&amp;P</oddFooter>
  </headerFooter>
  <rowBreaks count="4" manualBreakCount="4">
    <brk id="86" max="42" man="1"/>
    <brk id="167" max="42" man="1"/>
    <brk id="252" max="42" man="1"/>
    <brk id="333" max="42" man="1"/>
  </rowBreaks>
  <ignoredErrors>
    <ignoredError sqref="B66:D69 B332:D332 B208:D208 B330:D330 B85:D85 B108:D110 B133:D133 B336:D337 B260:D260 B292:D292 B262:D262 C161:D161 B162:D164 B218:D218 B303:D309 B151:D151 B100:D100 B83:D83 B72:D75 B129:D129 B202:D203 B359:D359 B342:D343 B41:D45 AG32:AL33 B32:AE33 B31:V31 C30:V30 B373:D374 B390:D391 AG29:AL29 B35:D35 AG57:AK63 AG46:AJ47 AM152:AQ152 AM151:AO151 E373:T374 F392:AE392 E221:V221 E222:V222 U389:AE390 E35:V35 E38:Y38 E48:AE63 F358:AE358 E359:AE359 F254:V254 E255:V255 F201:AE201 E202:AE203 E256:V256 E131:V131 B199:AE200 E83:V83 U341:AE341 E343:V343 E195:AE196 E151:AE151 E312:V312 B316:AE316 AF34:AS34 B360:AE360 AF249:AL253 B167:AS167 F217:AE217 E218:AE218 AM161:AQ164 X161:Z162 U161:W164 U314:AE315 U264:AE266 E292:AE294 E262:AE263 E295:AE301 E232:AE236 B215:AE216 E225:AE230 U231:AE231 B357:AE357 U335:AE337 E335 B152:AE152 AQ151 AF151:AL152 B339:AE340 AM333:AQ336 B134:V134 E133:V133 F107:V107 E108:V110 E85:V85 E329:V329 E330:V330 E214:AD214 B219:AE220 B333:AE334 E303:AE311 E129:AE130 E70:V70 E208:AE213 E64:V64 B393:AE393 AM249:AS250 AF314:AS316 AF295:AL311 E249:AE253 AF66:AQ69 AM48:AQ57 AG48:AL56 AM41:AQ46 AG41:AJ43 AG44:AL45 U223:AQ223 E66:AE69 E224:T224 E71:AS77 E217 E168:AS168 E254 U391:AS391 F388:AE388 AF388:AS390 E353:AS356 W342:AQ349 E260:T260 F335:T335 AF333:AL335 E317:AS318 E315:T315 E397:AS398 E65:AS65 W64:AQ64 W70:AQ70 E84:Y84 B78:AQ80 B98:AQ98 E132:AO132 AF129:AS130 B302:AE302 E332:T332 E112:AS112 B111:AQ111 AE214:AQ214 E331:AS331 W329:AO330 U332:AO332 E87:AS88 AA38:AE38 E107 W107:AQ110 E144:AS144 W133:AS134 E341 E338:AS338 E336:T336 AG336:AL336 E337:T337 AG337:AQ337 B160:AQ160 E153:AS159 AF336:AF337 E358 E231:T231 E223:T223 U260:AQ260 E268:AS280 E264:T266 E314:T314 AA162:AE162 AA161:AL161 X163:AE164 AF162:AL164 AF215:AQ220 B261:AQ261 AR260:AS261 E361:AS361 E36:AS37 AF262:AS265 E313:T313 AF339:AS341 B105:AQ106 W99:AQ100 E201 E204:AS207 E259:AS259 E257:T258 W254:AS255 AF357:AS360 W83:AS83 W221:AQ222 AF392:AS393 E389:T391 AR66:AS70 AF208:AQ209 AR333:AS337 AF41:AF63 W131:AS131 B328:AS328 AQ329:AS329 AP330:AS330 AM295:AQ312 AR151:AS152 AF292:AQ293 AR160:AS164 B86:AS86 U313:AO313 AR98:AS111 AL43 AK46:AL46 AL57 AK38:AO38 AK47:AO47 AL59:AQ63 AR41:AS64 B222:D226 AR292:AS312 W312:AL312 AM3:AQ16 B4:AE13 AG3:AL16 B29:AE29 AM29:AQ33 C362:D362 B267:AS267 AF266:AO266 AQ266:AS266 B264:D266 C263:D263 C38:D38 AR78:AS81 X81:AJ81 E81:V81 C81:D81 AM81:AQ81 AK84:AS84 E128:AS128 E120:V120 AR120:AS120 E121:V127 AM121:AS127 AM120:AP120 E135:U135 AR135:AS143 W85:AO85 AQ85:AS85 E90:AS92 E89:AO89 AQ89:AS89 E170:V170 E169:V169 AR169:AS169 E178:AS178 E171:V171 AM169:AO169 E177:AK177 AM177:AS177 AM170:AS171 AM175:AS175 E175:V175 X175:AA175 E179:AS180 E182:AS194 E181:AO181 AQ181:AS181 AM252:AS253 AM251:AO251 AQ251:AS251 B166:D166 U165:AS166 E197:AE198 B195:D195 AF195:AS201 E137:U143 F136:U136 B249:D249 E43:AE47 E39:V39 X39:AA39 AC39:AE39 AR38:AS39 AK39 AF38:AJ39 AM39:AQ39 B39:D39 E41:V41 X41:AA41 AC41:AE41 E42:W42 Y42:AE42 AK41 AM145:AS146 B145:AL145 E146:V146 U257:AS258 X256:AS256 U373:AS374 E362:T370 B363:D370 U362:V370 E394:AS394 AM396:AS396 AM362:AS370 C344:D350 E96:AS97 E93:V93 X93:AH93 AL93:AS93 E94:V94 X94:AK94 AM94:AS94 AR208:AS237 AF225:AQ237 E237:AE237 C3:AE3 B15:AE16 C14:AE14 C34:D34 B47:D49 C46:D46 B51:D56 C50:D50 B58:D61 C57:D57 B63:D64 C62:D62 C70:D70 C99:D99 C107:D107 B131:D131 C130:D130 C146:D146 B197:D198 C196:D196 C201:D201 B210:D212 C209:D209 B214:D214 C213:D213 C217:D217 C221:D221 B228:D234 C227:D227 B236:D237 C235:D235 B251:D253 C250:D250 B255:D258 C254:D254 C392:D392 C358:D358 C341:D341 C335:D335 C329:D329 B311:D315 C310:D310 B298:D301 C297:D297 B294:D296 C293:D293 AG35:AO35 AQ35:AS35 AQ38 AQ47 AL58:AO58 AQ58 E114:AS119 E113:AO113 AQ113:AS113 AQ132:AS132 AF203:AS203 AF202:AO202 AQ202:AS202 AF211:AQ213 AF210:AO210 AQ210 U224:AO224 AQ224 E282:AS291 E281:AO281 AQ281:AS281 AF294:AO294 AQ294 AQ313:AS313 E320:AS327 E319:AO319 AQ319:AS319 AQ332:AS332 B104:V104 E99 U99:V103 C101:D103 U342:V342 T344:V350 B384:AS384 AM350:AQ350 B352:AS352 W102:AQ104 W101:AE101 AG101:AQ101 E34:V34 X34:X35 Z35:AE35 Z34:AD34 AR342:AS350" numberStoredAsText="1"/>
    <ignoredError sqref="E392" numberStoredAsText="1" unlockedFormula="1"/>
  </ignoredError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rgb="FFCCFFFF"/>
  </sheetPr>
  <dimension ref="A1:AT399"/>
  <sheetViews>
    <sheetView view="pageBreakPreview" zoomScale="115" zoomScaleSheetLayoutView="190" workbookViewId="0">
      <selection sqref="A1:AQ1"/>
    </sheetView>
  </sheetViews>
  <sheetFormatPr defaultColWidth="2.6640625" defaultRowHeight="11.25" x14ac:dyDescent="0.2"/>
  <cols>
    <col min="1" max="1" width="1.83203125" style="347" customWidth="1"/>
    <col min="2" max="2" width="5.8320312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0" width="1.83203125" style="347" customWidth="1"/>
    <col min="41" max="41" width="1.33203125" style="347" customWidth="1"/>
    <col min="42" max="42" width="5.1640625" style="367" customWidth="1"/>
    <col min="43" max="43" width="2" style="367" customWidth="1"/>
    <col min="44" max="44" width="1.1640625" style="347" customWidth="1"/>
    <col min="45" max="45" width="0.83203125" style="347" customWidth="1"/>
    <col min="46" max="16384" width="2.6640625" style="347"/>
  </cols>
  <sheetData>
    <row r="1" spans="1:43" ht="11.25" customHeight="1" x14ac:dyDescent="0.2">
      <c r="A1" s="578" t="s">
        <v>2566</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4186</v>
      </c>
      <c r="D3" s="395"/>
      <c r="E3" s="470" t="str">
        <f ca="1">VLOOKUP(INDIRECT(ADDRESS(ROW(),COLUMN()-3)),Language_Translations,MATCH(Language_Selected,Language_Options,0),FALSE)</f>
        <v>CHECK 2[XX] TO DETERMINE IF THERE ARE ANY HOUSEHOLD MEMBERS ELIGIBLE TO RESPOND TO MODULE 7.2 - BEANS.  ADMINISTER THIS QUESTIONNAIRE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4356</v>
      </c>
      <c r="D14" s="395"/>
      <c r="E14" s="470" t="str">
        <f ca="1">VLOOKUP(INDIRECT(ADDRESS(ROW(),COLUMN()-3)),Language_Translations,MATCH(Language_Selected,Language_Options,0),FALSE)</f>
        <v>Next I would like to ask you about the beans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4015</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95"/>
      <c r="B22" s="347"/>
      <c r="C22" s="374"/>
      <c r="D22" s="395"/>
      <c r="U22" s="374"/>
      <c r="V22" s="395"/>
      <c r="AL22" s="347"/>
      <c r="AM22" s="374"/>
      <c r="AN22" s="395"/>
      <c r="AQ22" s="677"/>
    </row>
    <row r="23" spans="1:43" x14ac:dyDescent="0.2">
      <c r="A23" s="395"/>
      <c r="B23" s="377" t="s">
        <v>4016</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4017</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3278</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607" t="s">
        <v>4019</v>
      </c>
      <c r="AQ35" s="871"/>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662"/>
      <c r="AQ36" s="847"/>
    </row>
    <row r="37" spans="1:43" ht="6" customHeight="1" x14ac:dyDescent="0.2">
      <c r="A37" s="395"/>
      <c r="B37" s="347"/>
      <c r="C37" s="374"/>
      <c r="D37" s="395"/>
      <c r="U37" s="374"/>
      <c r="V37" s="395"/>
      <c r="AL37" s="347"/>
      <c r="AM37" s="374"/>
      <c r="AN37" s="395"/>
      <c r="AQ37" s="677"/>
    </row>
    <row r="38" spans="1:43" ht="11.25" customHeight="1" x14ac:dyDescent="0.2">
      <c r="A38" s="395"/>
      <c r="B38" s="347"/>
      <c r="C38" s="374"/>
      <c r="D38" s="395"/>
      <c r="U38" s="374"/>
      <c r="V38" s="395"/>
      <c r="AL38" s="347"/>
      <c r="AM38" s="374"/>
      <c r="AN38" s="395"/>
      <c r="AQ38" s="677"/>
    </row>
    <row r="39" spans="1:43" ht="11.25" customHeight="1" x14ac:dyDescent="0.2">
      <c r="A39" s="395"/>
      <c r="B39" s="377" t="s">
        <v>3279</v>
      </c>
      <c r="C39" s="374"/>
      <c r="D39" s="395"/>
      <c r="E39" s="470" t="str">
        <f ca="1">VLOOKUP(INDIRECT(ADDRESS(ROW(),COLUMN()-3)),Language_Translations,MATCH(Language_Selected,Language_Options,0),FALSE)</f>
        <v>How many varieties of bean did you cultivate in the past year?</v>
      </c>
      <c r="F39" s="470"/>
      <c r="G39" s="470"/>
      <c r="H39" s="470"/>
      <c r="I39" s="470"/>
      <c r="J39" s="470"/>
      <c r="K39" s="470"/>
      <c r="L39" s="470"/>
      <c r="M39" s="470"/>
      <c r="N39" s="470"/>
      <c r="O39" s="470"/>
      <c r="P39" s="470"/>
      <c r="Q39" s="470"/>
      <c r="R39" s="470"/>
      <c r="S39" s="470"/>
      <c r="T39" s="470"/>
      <c r="U39" s="374"/>
      <c r="V39" s="395"/>
      <c r="W39" s="479" t="s">
        <v>2567</v>
      </c>
      <c r="X39" s="479"/>
      <c r="Y39" s="479"/>
      <c r="Z39" s="479"/>
      <c r="AA39" s="479"/>
      <c r="AF39" s="479"/>
      <c r="AG39" s="479"/>
      <c r="AH39" s="479"/>
      <c r="AI39" s="858"/>
      <c r="AJ39" s="859"/>
      <c r="AK39" s="858"/>
      <c r="AL39" s="859"/>
      <c r="AM39" s="374"/>
      <c r="AN39" s="395"/>
      <c r="AQ39" s="677"/>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W40" s="479" t="s">
        <v>2568</v>
      </c>
      <c r="X40" s="479"/>
      <c r="Y40" s="479"/>
      <c r="Z40" s="479"/>
      <c r="AA40" s="479"/>
      <c r="AB40" s="378" t="s">
        <v>7</v>
      </c>
      <c r="AC40" s="378"/>
      <c r="AD40" s="378"/>
      <c r="AE40" s="378"/>
      <c r="AF40" s="860"/>
      <c r="AG40" s="860"/>
      <c r="AH40" s="860"/>
      <c r="AI40" s="861"/>
      <c r="AJ40" s="519"/>
      <c r="AK40" s="861"/>
      <c r="AL40" s="519"/>
      <c r="AM40" s="374"/>
      <c r="AN40" s="395"/>
      <c r="AQ40" s="677"/>
    </row>
    <row r="41" spans="1:43" ht="11.25" customHeight="1" x14ac:dyDescent="0.2">
      <c r="A41" s="395"/>
      <c r="B41" s="347"/>
      <c r="C41" s="374"/>
      <c r="D41" s="395"/>
      <c r="E41" s="476"/>
      <c r="F41" s="476"/>
      <c r="G41" s="476"/>
      <c r="H41" s="476"/>
      <c r="I41" s="476"/>
      <c r="J41" s="476"/>
      <c r="K41" s="476"/>
      <c r="L41" s="476"/>
      <c r="M41" s="476"/>
      <c r="N41" s="476"/>
      <c r="O41" s="476"/>
      <c r="P41" s="476"/>
      <c r="Q41" s="476"/>
      <c r="R41" s="476"/>
      <c r="S41" s="476"/>
      <c r="T41" s="476"/>
      <c r="U41" s="374"/>
      <c r="V41" s="395"/>
      <c r="AD41" s="378"/>
      <c r="AE41" s="378"/>
      <c r="AF41" s="378"/>
      <c r="AG41" s="378"/>
      <c r="AI41" s="378"/>
      <c r="AJ41" s="401"/>
      <c r="AK41" s="378"/>
      <c r="AL41" s="367"/>
      <c r="AM41" s="374"/>
      <c r="AN41" s="395"/>
      <c r="AQ41" s="677"/>
    </row>
    <row r="42" spans="1:43" ht="11.25" customHeight="1" x14ac:dyDescent="0.2">
      <c r="A42" s="395"/>
      <c r="B42" s="347"/>
      <c r="C42" s="374"/>
      <c r="D42" s="395"/>
      <c r="E42" s="476"/>
      <c r="F42" s="476"/>
      <c r="G42" s="476"/>
      <c r="H42" s="476"/>
      <c r="I42" s="476"/>
      <c r="J42" s="476"/>
      <c r="K42" s="476"/>
      <c r="L42" s="476"/>
      <c r="M42" s="476"/>
      <c r="N42" s="476"/>
      <c r="O42" s="476"/>
      <c r="P42" s="476"/>
      <c r="Q42" s="476"/>
      <c r="R42" s="476"/>
      <c r="S42" s="476"/>
      <c r="T42" s="476"/>
      <c r="U42" s="374"/>
      <c r="V42" s="395"/>
      <c r="W42" s="347" t="s">
        <v>1784</v>
      </c>
      <c r="AA42" s="378"/>
      <c r="AB42" s="378" t="s">
        <v>7</v>
      </c>
      <c r="AC42" s="378"/>
      <c r="AD42" s="378"/>
      <c r="AE42" s="378"/>
      <c r="AF42" s="378"/>
      <c r="AG42" s="378"/>
      <c r="AH42" s="378"/>
      <c r="AI42" s="378"/>
      <c r="AJ42" s="378"/>
      <c r="AK42" s="378"/>
      <c r="AL42" s="367">
        <v>98</v>
      </c>
      <c r="AM42" s="374"/>
      <c r="AN42" s="395"/>
      <c r="AQ42" s="677"/>
    </row>
    <row r="43" spans="1:43" ht="6" customHeight="1" x14ac:dyDescent="0.2">
      <c r="A43" s="379"/>
      <c r="B43" s="381"/>
      <c r="C43" s="380"/>
      <c r="D43" s="379"/>
      <c r="E43" s="511"/>
      <c r="F43" s="511"/>
      <c r="G43" s="511"/>
      <c r="H43" s="511"/>
      <c r="I43" s="511"/>
      <c r="J43" s="511"/>
      <c r="K43" s="511"/>
      <c r="L43" s="511"/>
      <c r="M43" s="511"/>
      <c r="N43" s="511"/>
      <c r="O43" s="511"/>
      <c r="P43" s="511"/>
      <c r="Q43" s="511"/>
      <c r="R43" s="511"/>
      <c r="S43" s="511"/>
      <c r="T43" s="511"/>
      <c r="U43" s="380"/>
      <c r="V43" s="379"/>
      <c r="W43" s="381"/>
      <c r="X43" s="381"/>
      <c r="Y43" s="619"/>
      <c r="Z43" s="619"/>
      <c r="AA43" s="619"/>
      <c r="AB43" s="619"/>
      <c r="AC43" s="619"/>
      <c r="AD43" s="619"/>
      <c r="AE43" s="619"/>
      <c r="AF43" s="619"/>
      <c r="AG43" s="619"/>
      <c r="AH43" s="619"/>
      <c r="AI43" s="619"/>
      <c r="AJ43" s="619"/>
      <c r="AK43" s="619"/>
      <c r="AL43" s="693"/>
      <c r="AM43" s="380"/>
      <c r="AN43" s="379"/>
      <c r="AO43" s="381"/>
      <c r="AP43" s="662"/>
      <c r="AQ43" s="678"/>
    </row>
    <row r="44" spans="1:43" ht="6" customHeight="1" x14ac:dyDescent="0.2">
      <c r="A44" s="395"/>
      <c r="B44" s="347"/>
      <c r="C44" s="374"/>
      <c r="D44" s="395"/>
      <c r="U44" s="374"/>
      <c r="V44" s="395"/>
      <c r="AL44" s="347"/>
      <c r="AM44" s="374"/>
      <c r="AN44" s="395"/>
      <c r="AP44" s="407"/>
      <c r="AQ44" s="846"/>
    </row>
    <row r="45" spans="1:43" ht="11.25" customHeight="1" x14ac:dyDescent="0.2">
      <c r="A45" s="395"/>
      <c r="B45" s="377" t="s">
        <v>3280</v>
      </c>
      <c r="C45" s="374"/>
      <c r="D45" s="395"/>
      <c r="E45" s="470" t="str">
        <f ca="1">VLOOKUP(INDIRECT(ADDRESS(ROW(),COLUMN()-3)),Language_Translations,MATCH(Language_Selected,Language_Options,0),FALSE)</f>
        <v>What kind of land preparation did you use for the beans you planted in the past year?
SELECT ALL THAT APPLY</v>
      </c>
      <c r="F45" s="470"/>
      <c r="G45" s="470"/>
      <c r="H45" s="470"/>
      <c r="I45" s="470"/>
      <c r="J45" s="470"/>
      <c r="K45" s="470"/>
      <c r="L45" s="470"/>
      <c r="M45" s="470"/>
      <c r="N45" s="470"/>
      <c r="O45" s="470"/>
      <c r="P45" s="470"/>
      <c r="Q45" s="470"/>
      <c r="R45" s="470"/>
      <c r="S45" s="470"/>
      <c r="T45" s="470"/>
      <c r="U45" s="374"/>
      <c r="V45" s="395"/>
      <c r="W45" s="347" t="s">
        <v>1874</v>
      </c>
      <c r="AA45" s="378"/>
      <c r="AB45" s="378"/>
      <c r="AC45" s="378"/>
      <c r="AD45" s="378"/>
      <c r="AE45" s="378"/>
      <c r="AF45" s="378"/>
      <c r="AG45" s="378"/>
      <c r="AH45" s="378"/>
      <c r="AI45" s="378"/>
      <c r="AJ45" s="378"/>
      <c r="AK45" s="378"/>
      <c r="AL45" s="644" t="s">
        <v>784</v>
      </c>
      <c r="AM45" s="374"/>
      <c r="AN45" s="395"/>
      <c r="AP45" s="679" t="s">
        <v>3285</v>
      </c>
      <c r="AQ45" s="850"/>
    </row>
    <row r="46" spans="1:43" ht="11.25" customHeight="1" x14ac:dyDescent="0.2">
      <c r="A46" s="395"/>
      <c r="B46" s="347"/>
      <c r="C46" s="374"/>
      <c r="D46" s="395"/>
      <c r="E46" s="470"/>
      <c r="F46" s="470"/>
      <c r="G46" s="470"/>
      <c r="H46" s="470"/>
      <c r="I46" s="470"/>
      <c r="J46" s="470"/>
      <c r="K46" s="470"/>
      <c r="L46" s="470"/>
      <c r="M46" s="470"/>
      <c r="N46" s="470"/>
      <c r="O46" s="470"/>
      <c r="P46" s="470"/>
      <c r="Q46" s="470"/>
      <c r="R46" s="470"/>
      <c r="S46" s="470"/>
      <c r="T46" s="470"/>
      <c r="U46" s="374"/>
      <c r="V46" s="395"/>
      <c r="W46" s="347" t="s">
        <v>2440</v>
      </c>
      <c r="Z46" s="378"/>
      <c r="AA46" s="378"/>
      <c r="AB46" s="378"/>
      <c r="AC46" s="378"/>
      <c r="AD46" s="378"/>
      <c r="AE46" s="378"/>
      <c r="AF46" s="378"/>
      <c r="AG46" s="378"/>
      <c r="AH46" s="378"/>
      <c r="AI46" s="378"/>
      <c r="AJ46" s="378"/>
      <c r="AK46" s="378"/>
      <c r="AL46" s="347"/>
      <c r="AM46" s="374"/>
      <c r="AN46" s="395"/>
      <c r="AP46" s="407"/>
      <c r="AQ46" s="846"/>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X47" s="347" t="s">
        <v>2441</v>
      </c>
      <c r="Z47" s="378"/>
      <c r="AA47" s="378"/>
      <c r="AB47" s="378"/>
      <c r="AC47" s="378"/>
      <c r="AD47" s="378"/>
      <c r="AE47" s="378"/>
      <c r="AF47" s="378" t="s">
        <v>7</v>
      </c>
      <c r="AG47" s="378"/>
      <c r="AH47" s="378"/>
      <c r="AI47" s="378"/>
      <c r="AJ47" s="378"/>
      <c r="AK47" s="378"/>
      <c r="AL47" s="644" t="s">
        <v>786</v>
      </c>
      <c r="AM47" s="374"/>
      <c r="AN47" s="395"/>
      <c r="AP47" s="407"/>
      <c r="AQ47" s="846"/>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W48" s="347" t="s">
        <v>2442</v>
      </c>
      <c r="Z48" s="378"/>
      <c r="AB48" s="378"/>
      <c r="AC48" s="378"/>
      <c r="AD48" s="378"/>
      <c r="AE48" s="378"/>
      <c r="AF48" s="378"/>
      <c r="AG48" s="378"/>
      <c r="AH48" s="378"/>
      <c r="AI48" s="378"/>
      <c r="AJ48" s="378"/>
      <c r="AK48" s="378"/>
      <c r="AL48" s="347"/>
      <c r="AM48" s="374"/>
      <c r="AN48" s="395"/>
      <c r="AP48" s="407"/>
      <c r="AQ48" s="846"/>
    </row>
    <row r="49" spans="1:43"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V49" s="395"/>
      <c r="X49" s="347" t="s">
        <v>2443</v>
      </c>
      <c r="AK49" s="378" t="s">
        <v>7</v>
      </c>
      <c r="AL49" s="644" t="s">
        <v>788</v>
      </c>
      <c r="AM49" s="374"/>
      <c r="AN49" s="395"/>
      <c r="AP49" s="407"/>
      <c r="AQ49" s="846"/>
    </row>
    <row r="50" spans="1:43" ht="11.25" customHeight="1" x14ac:dyDescent="0.2">
      <c r="A50" s="395"/>
      <c r="B50" s="347"/>
      <c r="C50" s="374"/>
      <c r="D50" s="395"/>
      <c r="E50" s="476"/>
      <c r="F50" s="476"/>
      <c r="G50" s="476"/>
      <c r="H50" s="476"/>
      <c r="I50" s="476"/>
      <c r="J50" s="476"/>
      <c r="K50" s="476"/>
      <c r="L50" s="476"/>
      <c r="M50" s="476"/>
      <c r="N50" s="476"/>
      <c r="O50" s="476"/>
      <c r="P50" s="476"/>
      <c r="Q50" s="476"/>
      <c r="R50" s="476"/>
      <c r="S50" s="476"/>
      <c r="T50" s="476"/>
      <c r="U50" s="374"/>
      <c r="V50" s="395"/>
      <c r="W50" s="347" t="s">
        <v>2049</v>
      </c>
      <c r="Y50" s="378"/>
      <c r="Z50" s="378"/>
      <c r="AA50" s="378"/>
      <c r="AB50" s="378"/>
      <c r="AC50" s="378"/>
      <c r="AD50" s="378"/>
      <c r="AE50" s="378"/>
      <c r="AF50" s="378"/>
      <c r="AG50" s="378"/>
      <c r="AH50" s="378"/>
      <c r="AI50" s="378"/>
      <c r="AJ50" s="378"/>
      <c r="AK50" s="378" t="s">
        <v>7</v>
      </c>
      <c r="AL50" s="644" t="s">
        <v>830</v>
      </c>
      <c r="AM50" s="374"/>
      <c r="AN50" s="395"/>
      <c r="AP50" s="407"/>
      <c r="AQ50" s="846"/>
    </row>
    <row r="51" spans="1:43" ht="6" customHeight="1" x14ac:dyDescent="0.2">
      <c r="A51" s="395"/>
      <c r="B51" s="347"/>
      <c r="C51" s="374"/>
      <c r="D51" s="395"/>
      <c r="U51" s="374"/>
      <c r="V51" s="395"/>
      <c r="AL51" s="347"/>
      <c r="AM51" s="374"/>
      <c r="AN51" s="395"/>
      <c r="AP51" s="407"/>
      <c r="AQ51" s="846"/>
    </row>
    <row r="52" spans="1:43" ht="6" customHeight="1" x14ac:dyDescent="0.2">
      <c r="A52" s="375"/>
      <c r="B52" s="398"/>
      <c r="C52" s="376"/>
      <c r="D52" s="375"/>
      <c r="E52" s="398"/>
      <c r="F52" s="398"/>
      <c r="G52" s="398"/>
      <c r="H52" s="398"/>
      <c r="I52" s="398"/>
      <c r="J52" s="398"/>
      <c r="K52" s="398"/>
      <c r="L52" s="398"/>
      <c r="M52" s="398"/>
      <c r="N52" s="398"/>
      <c r="O52" s="398"/>
      <c r="P52" s="398"/>
      <c r="Q52" s="398"/>
      <c r="R52" s="398"/>
      <c r="S52" s="398"/>
      <c r="T52" s="398"/>
      <c r="U52" s="376"/>
      <c r="V52" s="375"/>
      <c r="W52" s="398"/>
      <c r="X52" s="398"/>
      <c r="Y52" s="398"/>
      <c r="Z52" s="398"/>
      <c r="AA52" s="398"/>
      <c r="AB52" s="398"/>
      <c r="AC52" s="398"/>
      <c r="AD52" s="398"/>
      <c r="AE52" s="398"/>
      <c r="AF52" s="398"/>
      <c r="AG52" s="398"/>
      <c r="AH52" s="398"/>
      <c r="AI52" s="398"/>
      <c r="AJ52" s="398"/>
      <c r="AK52" s="398"/>
      <c r="AL52" s="647"/>
      <c r="AM52" s="376"/>
      <c r="AN52" s="398"/>
      <c r="AO52" s="398"/>
      <c r="AP52" s="661"/>
      <c r="AQ52" s="695"/>
    </row>
    <row r="53" spans="1:43" ht="11.25" customHeight="1" x14ac:dyDescent="0.2">
      <c r="A53" s="395"/>
      <c r="B53" s="377" t="s">
        <v>3281</v>
      </c>
      <c r="C53" s="374"/>
      <c r="D53" s="395"/>
      <c r="E53" s="470" t="str">
        <f ca="1">VLOOKUP(INDIRECT(ADDRESS(ROW(),COLUMN()-3)),Language_Translations,MATCH(Language_Selected,Language_Options,0),FALSE)</f>
        <v>CHECK V7202: DID RESPONDENT USE ZERO TILLAGE METHODS TO PREPARE THE LAND?</v>
      </c>
      <c r="F53" s="470"/>
      <c r="G53" s="470"/>
      <c r="H53" s="470"/>
      <c r="I53" s="470"/>
      <c r="J53" s="470"/>
      <c r="K53" s="470"/>
      <c r="L53" s="470"/>
      <c r="M53" s="470"/>
      <c r="N53" s="470"/>
      <c r="O53" s="470"/>
      <c r="P53" s="470"/>
      <c r="Q53" s="470"/>
      <c r="R53" s="470"/>
      <c r="S53" s="470"/>
      <c r="T53" s="470"/>
      <c r="U53" s="374"/>
      <c r="V53" s="395"/>
      <c r="W53" s="347" t="s">
        <v>1731</v>
      </c>
      <c r="Y53" s="378" t="s">
        <v>7</v>
      </c>
      <c r="Z53" s="378"/>
      <c r="AA53" s="378"/>
      <c r="AB53" s="378"/>
      <c r="AC53" s="378"/>
      <c r="AD53" s="378"/>
      <c r="AE53" s="378"/>
      <c r="AF53" s="378"/>
      <c r="AG53" s="378"/>
      <c r="AH53" s="378"/>
      <c r="AI53" s="378"/>
      <c r="AJ53" s="378"/>
      <c r="AK53" s="378"/>
      <c r="AL53" s="644" t="s">
        <v>1778</v>
      </c>
      <c r="AM53" s="374"/>
      <c r="AQ53" s="677"/>
    </row>
    <row r="54" spans="1:43" ht="11.25"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V54" s="395"/>
      <c r="W54" s="347" t="s">
        <v>1732</v>
      </c>
      <c r="Y54" s="378" t="s">
        <v>7</v>
      </c>
      <c r="Z54" s="378"/>
      <c r="AA54" s="378"/>
      <c r="AB54" s="378"/>
      <c r="AC54" s="378"/>
      <c r="AD54" s="378"/>
      <c r="AE54" s="378"/>
      <c r="AF54" s="378"/>
      <c r="AG54" s="378"/>
      <c r="AH54" s="378"/>
      <c r="AI54" s="378"/>
      <c r="AJ54" s="378"/>
      <c r="AK54" s="378"/>
      <c r="AL54" s="644" t="s">
        <v>1783</v>
      </c>
      <c r="AM54" s="374"/>
      <c r="AP54" s="679" t="s">
        <v>3283</v>
      </c>
      <c r="AQ54" s="680"/>
    </row>
    <row r="55" spans="1:43" ht="6" customHeight="1" x14ac:dyDescent="0.2">
      <c r="A55" s="379"/>
      <c r="B55" s="381"/>
      <c r="C55" s="380"/>
      <c r="D55" s="379"/>
      <c r="E55" s="381"/>
      <c r="F55" s="381"/>
      <c r="G55" s="381"/>
      <c r="H55" s="381"/>
      <c r="I55" s="381"/>
      <c r="J55" s="381"/>
      <c r="K55" s="381"/>
      <c r="L55" s="381"/>
      <c r="M55" s="381"/>
      <c r="N55" s="381"/>
      <c r="O55" s="381"/>
      <c r="P55" s="381"/>
      <c r="Q55" s="381"/>
      <c r="R55" s="381"/>
      <c r="S55" s="381"/>
      <c r="T55" s="381"/>
      <c r="U55" s="380"/>
      <c r="V55" s="379"/>
      <c r="W55" s="381"/>
      <c r="X55" s="381"/>
      <c r="Y55" s="381"/>
      <c r="Z55" s="381"/>
      <c r="AA55" s="381"/>
      <c r="AB55" s="381"/>
      <c r="AC55" s="381"/>
      <c r="AD55" s="381"/>
      <c r="AE55" s="381"/>
      <c r="AF55" s="381"/>
      <c r="AG55" s="381"/>
      <c r="AH55" s="381"/>
      <c r="AI55" s="381"/>
      <c r="AJ55" s="381"/>
      <c r="AK55" s="381"/>
      <c r="AL55" s="590"/>
      <c r="AM55" s="380"/>
      <c r="AN55" s="381"/>
      <c r="AO55" s="381"/>
      <c r="AP55" s="662"/>
      <c r="AQ55" s="678"/>
    </row>
    <row r="56" spans="1:43" ht="6" customHeight="1" x14ac:dyDescent="0.2">
      <c r="A56" s="395"/>
      <c r="B56" s="347"/>
      <c r="C56" s="374"/>
      <c r="D56" s="395"/>
      <c r="U56" s="374"/>
      <c r="V56" s="395"/>
      <c r="AL56" s="347"/>
      <c r="AM56" s="374"/>
      <c r="AN56" s="395"/>
      <c r="AQ56" s="677"/>
    </row>
    <row r="57" spans="1:43" ht="11.25" customHeight="1" x14ac:dyDescent="0.2">
      <c r="A57" s="395"/>
      <c r="B57" s="377" t="s">
        <v>3282</v>
      </c>
      <c r="C57" s="374"/>
      <c r="D57" s="395"/>
      <c r="E57" s="470" t="str">
        <f ca="1">VLOOKUP(INDIRECT(ADDRESS(ROW(),COLUMN()-3)),Language_Translations,MATCH(Language_Selected,Language_Options,0),FALSE)</f>
        <v>What kind of zero tillage system did you use on the land where you planted beans?
SELECT ALL THAT APPLY</v>
      </c>
      <c r="F57" s="470"/>
      <c r="G57" s="470"/>
      <c r="H57" s="470"/>
      <c r="I57" s="470"/>
      <c r="J57" s="470"/>
      <c r="K57" s="470"/>
      <c r="L57" s="470"/>
      <c r="M57" s="470"/>
      <c r="N57" s="470"/>
      <c r="O57" s="470"/>
      <c r="P57" s="470"/>
      <c r="Q57" s="470"/>
      <c r="R57" s="470"/>
      <c r="S57" s="470"/>
      <c r="T57" s="470"/>
      <c r="U57" s="374"/>
      <c r="V57" s="395"/>
      <c r="W57" s="347" t="s">
        <v>2444</v>
      </c>
      <c r="AA57" s="378"/>
      <c r="AB57" s="378"/>
      <c r="AC57" s="378"/>
      <c r="AD57" s="378" t="s">
        <v>7</v>
      </c>
      <c r="AE57" s="378"/>
      <c r="AF57" s="378"/>
      <c r="AG57" s="378"/>
      <c r="AH57" s="378"/>
      <c r="AI57" s="378"/>
      <c r="AJ57" s="378"/>
      <c r="AK57" s="378"/>
      <c r="AL57" s="644" t="s">
        <v>784</v>
      </c>
      <c r="AM57" s="374"/>
      <c r="AN57" s="395"/>
      <c r="AQ57" s="677"/>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2445</v>
      </c>
      <c r="Z58" s="378"/>
      <c r="AA58" s="378"/>
      <c r="AC58" s="378"/>
      <c r="AD58" s="378" t="s">
        <v>7</v>
      </c>
      <c r="AE58" s="378"/>
      <c r="AF58" s="378"/>
      <c r="AG58" s="378"/>
      <c r="AH58" s="378"/>
      <c r="AI58" s="378"/>
      <c r="AJ58" s="378"/>
      <c r="AK58" s="378"/>
      <c r="AL58" s="644" t="s">
        <v>786</v>
      </c>
      <c r="AM58" s="374"/>
      <c r="AN58" s="395"/>
      <c r="AQ58" s="677"/>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W59" s="347" t="s">
        <v>2446</v>
      </c>
      <c r="Z59" s="378"/>
      <c r="AC59" s="378"/>
      <c r="AD59" s="378"/>
      <c r="AE59" s="378" t="s">
        <v>7</v>
      </c>
      <c r="AF59" s="378"/>
      <c r="AG59" s="378"/>
      <c r="AH59" s="378"/>
      <c r="AI59" s="378"/>
      <c r="AJ59" s="378"/>
      <c r="AK59" s="378"/>
      <c r="AL59" s="644" t="s">
        <v>788</v>
      </c>
      <c r="AM59" s="374"/>
      <c r="AN59" s="395"/>
      <c r="AQ59" s="677"/>
    </row>
    <row r="60" spans="1:43" ht="11.25" customHeight="1" x14ac:dyDescent="0.2">
      <c r="A60" s="395"/>
      <c r="B60" s="347"/>
      <c r="C60" s="374"/>
      <c r="D60" s="395"/>
      <c r="E60" s="470"/>
      <c r="F60" s="470"/>
      <c r="G60" s="470"/>
      <c r="H60" s="470"/>
      <c r="I60" s="470"/>
      <c r="J60" s="470"/>
      <c r="K60" s="470"/>
      <c r="L60" s="470"/>
      <c r="M60" s="470"/>
      <c r="N60" s="470"/>
      <c r="O60" s="470"/>
      <c r="P60" s="470"/>
      <c r="Q60" s="470"/>
      <c r="R60" s="470"/>
      <c r="S60" s="470"/>
      <c r="T60" s="470"/>
      <c r="U60" s="374"/>
      <c r="V60" s="395"/>
      <c r="AL60" s="347"/>
      <c r="AM60" s="374"/>
      <c r="AN60" s="395"/>
      <c r="AQ60" s="677"/>
    </row>
    <row r="61" spans="1:43" ht="11.25" customHeight="1" x14ac:dyDescent="0.2">
      <c r="A61" s="395"/>
      <c r="B61" s="347"/>
      <c r="C61" s="374"/>
      <c r="D61" s="395"/>
      <c r="E61" s="477"/>
      <c r="F61" s="477"/>
      <c r="G61" s="477"/>
      <c r="H61" s="477"/>
      <c r="I61" s="477"/>
      <c r="J61" s="477"/>
      <c r="K61" s="477"/>
      <c r="L61" s="477"/>
      <c r="M61" s="477"/>
      <c r="N61" s="477"/>
      <c r="O61" s="477"/>
      <c r="P61" s="477"/>
      <c r="Q61" s="477"/>
      <c r="R61" s="477"/>
      <c r="S61" s="477"/>
      <c r="T61" s="477"/>
      <c r="U61" s="374"/>
      <c r="V61" s="395"/>
      <c r="W61" s="347" t="s">
        <v>2049</v>
      </c>
      <c r="Y61" s="378"/>
      <c r="Z61" s="378"/>
      <c r="AA61" s="378"/>
      <c r="AB61" s="378"/>
      <c r="AC61" s="378"/>
      <c r="AD61" s="378"/>
      <c r="AE61" s="378"/>
      <c r="AF61" s="378"/>
      <c r="AG61" s="378"/>
      <c r="AH61" s="378"/>
      <c r="AI61" s="378"/>
      <c r="AJ61" s="378"/>
      <c r="AK61" s="378"/>
      <c r="AL61" s="644" t="s">
        <v>830</v>
      </c>
      <c r="AM61" s="374"/>
      <c r="AN61" s="395"/>
      <c r="AQ61" s="677"/>
    </row>
    <row r="62" spans="1:43" ht="6" customHeight="1" x14ac:dyDescent="0.2">
      <c r="A62" s="395"/>
      <c r="B62" s="347"/>
      <c r="C62" s="374"/>
      <c r="D62" s="395"/>
      <c r="U62" s="374"/>
      <c r="V62" s="395"/>
      <c r="AL62" s="347"/>
      <c r="AM62" s="374"/>
      <c r="AN62" s="395"/>
      <c r="AQ62" s="677"/>
    </row>
    <row r="63" spans="1:43" ht="6" customHeight="1" x14ac:dyDescent="0.2">
      <c r="A63" s="375"/>
      <c r="B63" s="398"/>
      <c r="C63" s="376"/>
      <c r="D63" s="375"/>
      <c r="E63" s="398"/>
      <c r="F63" s="398"/>
      <c r="G63" s="398"/>
      <c r="H63" s="398"/>
      <c r="I63" s="398"/>
      <c r="J63" s="398"/>
      <c r="K63" s="398"/>
      <c r="L63" s="398"/>
      <c r="M63" s="398"/>
      <c r="N63" s="398"/>
      <c r="O63" s="398"/>
      <c r="P63" s="398"/>
      <c r="Q63" s="398"/>
      <c r="R63" s="398"/>
      <c r="S63" s="398"/>
      <c r="T63" s="398"/>
      <c r="U63" s="376"/>
      <c r="V63" s="375"/>
      <c r="W63" s="398"/>
      <c r="X63" s="398"/>
      <c r="Y63" s="398"/>
      <c r="Z63" s="398"/>
      <c r="AA63" s="398"/>
      <c r="AB63" s="398"/>
      <c r="AC63" s="398"/>
      <c r="AD63" s="398"/>
      <c r="AE63" s="398"/>
      <c r="AF63" s="398"/>
      <c r="AG63" s="398"/>
      <c r="AH63" s="398"/>
      <c r="AI63" s="398"/>
      <c r="AJ63" s="398"/>
      <c r="AK63" s="398"/>
      <c r="AL63" s="647"/>
      <c r="AM63" s="376"/>
      <c r="AN63" s="398"/>
      <c r="AO63" s="398"/>
      <c r="AP63" s="661"/>
      <c r="AQ63" s="695"/>
    </row>
    <row r="64" spans="1:43" ht="11.25" customHeight="1" x14ac:dyDescent="0.2">
      <c r="A64" s="395"/>
      <c r="B64" s="377" t="s">
        <v>3283</v>
      </c>
      <c r="C64" s="374"/>
      <c r="D64" s="395"/>
      <c r="E64" s="470" t="str">
        <f ca="1">VLOOKUP(INDIRECT(ADDRESS(ROW(),COLUMN()-3)),Language_Translations,MATCH(Language_Selected,Language_Options,0),FALSE)</f>
        <v>CHECK V7202: DID RESPONDENT USE PLOUGHING METHODS (CODE 'C') TO PREPARE THE LAND?</v>
      </c>
      <c r="F64" s="470"/>
      <c r="G64" s="470"/>
      <c r="H64" s="470"/>
      <c r="I64" s="470"/>
      <c r="J64" s="470"/>
      <c r="K64" s="470"/>
      <c r="L64" s="470"/>
      <c r="M64" s="470"/>
      <c r="N64" s="470"/>
      <c r="O64" s="470"/>
      <c r="P64" s="470"/>
      <c r="Q64" s="470"/>
      <c r="R64" s="470"/>
      <c r="S64" s="470"/>
      <c r="T64" s="470"/>
      <c r="U64" s="374"/>
      <c r="V64" s="395"/>
      <c r="W64" s="347" t="s">
        <v>1731</v>
      </c>
      <c r="Y64" s="378" t="s">
        <v>7</v>
      </c>
      <c r="Z64" s="378"/>
      <c r="AA64" s="378"/>
      <c r="AB64" s="378"/>
      <c r="AC64" s="378"/>
      <c r="AD64" s="378"/>
      <c r="AE64" s="378"/>
      <c r="AF64" s="378"/>
      <c r="AG64" s="378"/>
      <c r="AH64" s="378"/>
      <c r="AI64" s="378"/>
      <c r="AJ64" s="378"/>
      <c r="AK64" s="378"/>
      <c r="AL64" s="644" t="s">
        <v>1778</v>
      </c>
      <c r="AM64" s="374"/>
      <c r="AQ64" s="677"/>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1732</v>
      </c>
      <c r="Y65" s="378" t="s">
        <v>7</v>
      </c>
      <c r="Z65" s="378"/>
      <c r="AA65" s="378"/>
      <c r="AB65" s="378"/>
      <c r="AC65" s="378"/>
      <c r="AD65" s="378"/>
      <c r="AE65" s="378"/>
      <c r="AF65" s="378"/>
      <c r="AG65" s="378"/>
      <c r="AH65" s="378"/>
      <c r="AI65" s="378"/>
      <c r="AJ65" s="378"/>
      <c r="AK65" s="378"/>
      <c r="AL65" s="644" t="s">
        <v>1783</v>
      </c>
      <c r="AM65" s="374"/>
      <c r="AN65" s="395"/>
      <c r="AP65" s="679" t="s">
        <v>3285</v>
      </c>
      <c r="AQ65" s="680"/>
    </row>
    <row r="66" spans="1:43" ht="6" customHeight="1" x14ac:dyDescent="0.2">
      <c r="A66" s="379"/>
      <c r="B66" s="381"/>
      <c r="C66" s="380"/>
      <c r="D66" s="379"/>
      <c r="E66" s="381"/>
      <c r="F66" s="381"/>
      <c r="G66" s="381"/>
      <c r="H66" s="381"/>
      <c r="I66" s="381"/>
      <c r="J66" s="381"/>
      <c r="K66" s="381"/>
      <c r="L66" s="381"/>
      <c r="M66" s="381"/>
      <c r="N66" s="381"/>
      <c r="O66" s="381"/>
      <c r="P66" s="381"/>
      <c r="Q66" s="381"/>
      <c r="R66" s="381"/>
      <c r="S66" s="381"/>
      <c r="T66" s="381"/>
      <c r="U66" s="380"/>
      <c r="V66" s="379"/>
      <c r="W66" s="381"/>
      <c r="X66" s="381"/>
      <c r="Y66" s="381"/>
      <c r="Z66" s="381"/>
      <c r="AA66" s="381"/>
      <c r="AB66" s="381"/>
      <c r="AC66" s="381"/>
      <c r="AD66" s="381"/>
      <c r="AE66" s="381"/>
      <c r="AF66" s="381"/>
      <c r="AG66" s="381"/>
      <c r="AH66" s="381"/>
      <c r="AI66" s="381"/>
      <c r="AJ66" s="381"/>
      <c r="AK66" s="381"/>
      <c r="AL66" s="590"/>
      <c r="AM66" s="380"/>
      <c r="AN66" s="381"/>
      <c r="AO66" s="381"/>
      <c r="AP66" s="662"/>
      <c r="AQ66" s="678"/>
    </row>
    <row r="67" spans="1:43" ht="6" customHeight="1" x14ac:dyDescent="0.2">
      <c r="A67" s="395"/>
      <c r="B67" s="347"/>
      <c r="C67" s="374"/>
      <c r="D67" s="395"/>
      <c r="U67" s="374"/>
      <c r="V67" s="395"/>
      <c r="AL67" s="347"/>
      <c r="AM67" s="374"/>
      <c r="AN67" s="395"/>
      <c r="AQ67" s="677"/>
    </row>
    <row r="68" spans="1:43" ht="11.25" customHeight="1" x14ac:dyDescent="0.2">
      <c r="A68" s="395"/>
      <c r="B68" s="377" t="s">
        <v>3284</v>
      </c>
      <c r="C68" s="374"/>
      <c r="D68" s="395"/>
      <c r="E68" s="470" t="str">
        <f ca="1">VLOOKUP(INDIRECT(ADDRESS(ROW(),COLUMN()-3)),Language_Translations,MATCH(Language_Selected,Language_Options,0),FALSE)</f>
        <v>What did you use for ploughing the land where you planted beans?
SELECT ALL THAT APPLY</v>
      </c>
      <c r="F68" s="470"/>
      <c r="G68" s="470"/>
      <c r="H68" s="470"/>
      <c r="I68" s="470"/>
      <c r="J68" s="470"/>
      <c r="K68" s="470"/>
      <c r="L68" s="470"/>
      <c r="M68" s="470"/>
      <c r="N68" s="470"/>
      <c r="O68" s="470"/>
      <c r="P68" s="470"/>
      <c r="Q68" s="470"/>
      <c r="R68" s="470"/>
      <c r="S68" s="470"/>
      <c r="T68" s="470"/>
      <c r="U68" s="374"/>
      <c r="V68" s="395"/>
      <c r="W68" s="347" t="s">
        <v>2447</v>
      </c>
      <c r="AA68" s="378"/>
      <c r="AB68" s="378"/>
      <c r="AC68" s="378"/>
      <c r="AE68" s="378" t="s">
        <v>7</v>
      </c>
      <c r="AF68" s="378"/>
      <c r="AG68" s="378"/>
      <c r="AH68" s="378"/>
      <c r="AI68" s="378"/>
      <c r="AJ68" s="378"/>
      <c r="AK68" s="378"/>
      <c r="AL68" s="644" t="s">
        <v>784</v>
      </c>
      <c r="AM68" s="374"/>
      <c r="AN68" s="395"/>
      <c r="AQ68" s="677"/>
    </row>
    <row r="69" spans="1:43" ht="11.25" customHeight="1" x14ac:dyDescent="0.2">
      <c r="A69" s="395"/>
      <c r="B69" s="347"/>
      <c r="C69" s="374"/>
      <c r="D69" s="395"/>
      <c r="E69" s="470"/>
      <c r="F69" s="470"/>
      <c r="G69" s="470"/>
      <c r="H69" s="470"/>
      <c r="I69" s="470"/>
      <c r="J69" s="470"/>
      <c r="K69" s="470"/>
      <c r="L69" s="470"/>
      <c r="M69" s="470"/>
      <c r="N69" s="470"/>
      <c r="O69" s="470"/>
      <c r="P69" s="470"/>
      <c r="Q69" s="470"/>
      <c r="R69" s="470"/>
      <c r="S69" s="470"/>
      <c r="T69" s="470"/>
      <c r="U69" s="374"/>
      <c r="V69" s="395"/>
      <c r="W69" s="347" t="s">
        <v>2448</v>
      </c>
      <c r="Z69" s="378"/>
      <c r="AA69" s="378"/>
      <c r="AC69" s="378"/>
      <c r="AD69" s="378" t="s">
        <v>7</v>
      </c>
      <c r="AE69" s="378"/>
      <c r="AF69" s="378"/>
      <c r="AG69" s="378"/>
      <c r="AH69" s="378"/>
      <c r="AI69" s="378"/>
      <c r="AJ69" s="378"/>
      <c r="AK69" s="378"/>
      <c r="AL69" s="644" t="s">
        <v>786</v>
      </c>
      <c r="AM69" s="374"/>
      <c r="AN69" s="395"/>
      <c r="AQ69" s="677"/>
    </row>
    <row r="70" spans="1:43" ht="11.25" customHeight="1" x14ac:dyDescent="0.2">
      <c r="A70" s="395"/>
      <c r="B70" s="347"/>
      <c r="C70" s="374"/>
      <c r="D70" s="395"/>
      <c r="E70" s="470"/>
      <c r="F70" s="470"/>
      <c r="G70" s="470"/>
      <c r="H70" s="470"/>
      <c r="I70" s="470"/>
      <c r="J70" s="470"/>
      <c r="K70" s="470"/>
      <c r="L70" s="470"/>
      <c r="M70" s="470"/>
      <c r="N70" s="470"/>
      <c r="O70" s="470"/>
      <c r="P70" s="470"/>
      <c r="Q70" s="470"/>
      <c r="R70" s="470"/>
      <c r="S70" s="470"/>
      <c r="T70" s="470"/>
      <c r="U70" s="374"/>
      <c r="V70" s="395"/>
      <c r="W70" s="347" t="s">
        <v>2449</v>
      </c>
      <c r="Z70" s="378"/>
      <c r="AA70" s="378"/>
      <c r="AC70" s="378"/>
      <c r="AD70" s="378" t="s">
        <v>7</v>
      </c>
      <c r="AE70" s="378"/>
      <c r="AF70" s="378"/>
      <c r="AG70" s="378"/>
      <c r="AH70" s="378"/>
      <c r="AI70" s="378"/>
      <c r="AJ70" s="378"/>
      <c r="AK70" s="378"/>
      <c r="AL70" s="644" t="s">
        <v>788</v>
      </c>
      <c r="AM70" s="374"/>
      <c r="AN70" s="395"/>
      <c r="AQ70" s="677"/>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W71" s="347" t="s">
        <v>2450</v>
      </c>
      <c r="Z71" s="378"/>
      <c r="AA71" s="378" t="s">
        <v>7</v>
      </c>
      <c r="AB71" s="378"/>
      <c r="AC71" s="378"/>
      <c r="AD71" s="378"/>
      <c r="AE71" s="378"/>
      <c r="AF71" s="378"/>
      <c r="AG71" s="378"/>
      <c r="AH71" s="378"/>
      <c r="AI71" s="378"/>
      <c r="AJ71" s="378"/>
      <c r="AK71" s="378"/>
      <c r="AL71" s="644" t="s">
        <v>790</v>
      </c>
      <c r="AM71" s="374"/>
      <c r="AN71" s="395"/>
      <c r="AQ71" s="677"/>
    </row>
    <row r="72" spans="1:43" ht="11.25" customHeight="1" x14ac:dyDescent="0.2">
      <c r="A72" s="395"/>
      <c r="B72" s="347"/>
      <c r="C72" s="374"/>
      <c r="D72" s="395"/>
      <c r="E72" s="470"/>
      <c r="F72" s="470"/>
      <c r="G72" s="470"/>
      <c r="H72" s="470"/>
      <c r="I72" s="470"/>
      <c r="J72" s="470"/>
      <c r="K72" s="470"/>
      <c r="L72" s="470"/>
      <c r="M72" s="470"/>
      <c r="N72" s="470"/>
      <c r="O72" s="470"/>
      <c r="P72" s="470"/>
      <c r="Q72" s="470"/>
      <c r="R72" s="470"/>
      <c r="S72" s="470"/>
      <c r="T72" s="470"/>
      <c r="U72" s="374"/>
      <c r="V72" s="395"/>
      <c r="AL72" s="347"/>
      <c r="AM72" s="374"/>
      <c r="AN72" s="395"/>
      <c r="AQ72" s="677"/>
    </row>
    <row r="73" spans="1:43" ht="11.25" customHeight="1" x14ac:dyDescent="0.2">
      <c r="A73" s="395"/>
      <c r="B73" s="347"/>
      <c r="C73" s="374"/>
      <c r="D73" s="395"/>
      <c r="E73" s="477"/>
      <c r="F73" s="477"/>
      <c r="G73" s="477"/>
      <c r="H73" s="477"/>
      <c r="I73" s="477"/>
      <c r="J73" s="477"/>
      <c r="K73" s="477"/>
      <c r="L73" s="477"/>
      <c r="M73" s="477"/>
      <c r="N73" s="477"/>
      <c r="O73" s="477"/>
      <c r="P73" s="477"/>
      <c r="Q73" s="477"/>
      <c r="R73" s="477"/>
      <c r="S73" s="477"/>
      <c r="T73" s="477"/>
      <c r="U73" s="374"/>
      <c r="V73" s="395"/>
      <c r="W73" s="347" t="s">
        <v>2049</v>
      </c>
      <c r="Y73" s="378"/>
      <c r="Z73" s="378"/>
      <c r="AA73" s="378"/>
      <c r="AB73" s="378"/>
      <c r="AC73" s="378"/>
      <c r="AD73" s="378"/>
      <c r="AE73" s="378"/>
      <c r="AF73" s="378"/>
      <c r="AG73" s="378"/>
      <c r="AH73" s="378"/>
      <c r="AI73" s="378"/>
      <c r="AJ73" s="378"/>
      <c r="AK73" s="378"/>
      <c r="AL73" s="644" t="s">
        <v>830</v>
      </c>
      <c r="AM73" s="374"/>
      <c r="AN73" s="395"/>
      <c r="AQ73" s="677"/>
    </row>
    <row r="74" spans="1:43" ht="6" customHeight="1" x14ac:dyDescent="0.2">
      <c r="A74" s="379"/>
      <c r="B74" s="381"/>
      <c r="C74" s="380"/>
      <c r="D74" s="379"/>
      <c r="E74" s="381"/>
      <c r="F74" s="381"/>
      <c r="G74" s="381"/>
      <c r="H74" s="381"/>
      <c r="I74" s="381"/>
      <c r="J74" s="381"/>
      <c r="K74" s="381"/>
      <c r="L74" s="381"/>
      <c r="M74" s="381"/>
      <c r="N74" s="381"/>
      <c r="O74" s="381"/>
      <c r="P74" s="381"/>
      <c r="Q74" s="381"/>
      <c r="R74" s="381"/>
      <c r="S74" s="381"/>
      <c r="T74" s="381"/>
      <c r="U74" s="380"/>
      <c r="V74" s="379"/>
      <c r="W74" s="381"/>
      <c r="X74" s="381"/>
      <c r="Y74" s="381"/>
      <c r="Z74" s="381"/>
      <c r="AA74" s="381"/>
      <c r="AB74" s="381"/>
      <c r="AC74" s="381"/>
      <c r="AD74" s="381"/>
      <c r="AE74" s="381"/>
      <c r="AF74" s="381"/>
      <c r="AG74" s="381"/>
      <c r="AH74" s="381"/>
      <c r="AI74" s="381"/>
      <c r="AJ74" s="381"/>
      <c r="AK74" s="381"/>
      <c r="AL74" s="381"/>
      <c r="AM74" s="380"/>
      <c r="AN74" s="379"/>
      <c r="AO74" s="381"/>
      <c r="AP74" s="662"/>
      <c r="AQ74" s="678"/>
    </row>
    <row r="75" spans="1:43" ht="6" customHeight="1" x14ac:dyDescent="0.2">
      <c r="A75" s="375"/>
      <c r="B75" s="398"/>
      <c r="C75" s="376"/>
      <c r="D75" s="375"/>
      <c r="E75" s="398"/>
      <c r="F75" s="398"/>
      <c r="G75" s="398"/>
      <c r="H75" s="398"/>
      <c r="I75" s="398"/>
      <c r="J75" s="398"/>
      <c r="K75" s="398"/>
      <c r="L75" s="398"/>
      <c r="M75" s="398"/>
      <c r="N75" s="398"/>
      <c r="O75" s="398"/>
      <c r="P75" s="398"/>
      <c r="Q75" s="398"/>
      <c r="R75" s="398"/>
      <c r="S75" s="398"/>
      <c r="T75" s="398"/>
      <c r="U75" s="376"/>
      <c r="V75" s="375"/>
      <c r="W75" s="398"/>
      <c r="X75" s="398"/>
      <c r="Y75" s="398"/>
      <c r="Z75" s="398"/>
      <c r="AA75" s="398"/>
      <c r="AB75" s="398"/>
      <c r="AC75" s="398"/>
      <c r="AD75" s="398"/>
      <c r="AE75" s="398"/>
      <c r="AF75" s="398"/>
      <c r="AG75" s="398"/>
      <c r="AH75" s="398"/>
      <c r="AI75" s="398"/>
      <c r="AJ75" s="398"/>
      <c r="AK75" s="398"/>
      <c r="AL75" s="647"/>
      <c r="AM75" s="376"/>
      <c r="AN75" s="398"/>
      <c r="AO75" s="398"/>
      <c r="AP75" s="661"/>
      <c r="AQ75" s="695"/>
    </row>
    <row r="76" spans="1:43" ht="11.25" customHeight="1" x14ac:dyDescent="0.2">
      <c r="A76" s="395"/>
      <c r="B76" s="377" t="s">
        <v>3285</v>
      </c>
      <c r="C76" s="374"/>
      <c r="D76" s="395"/>
      <c r="E76" s="470" t="str">
        <f ca="1">VLOOKUP(INDIRECT(ADDRESS(ROW(),COLUMN()-3)),Language_Translations,MATCH(Language_Selected,Language_Options,0),FALSE)</f>
        <v>What was your main source of bean seed?</v>
      </c>
      <c r="F76" s="470"/>
      <c r="G76" s="470"/>
      <c r="H76" s="470"/>
      <c r="I76" s="470"/>
      <c r="J76" s="470"/>
      <c r="K76" s="470"/>
      <c r="L76" s="470"/>
      <c r="M76" s="470"/>
      <c r="N76" s="470"/>
      <c r="O76" s="470"/>
      <c r="P76" s="470"/>
      <c r="Q76" s="470"/>
      <c r="R76" s="470"/>
      <c r="S76" s="470"/>
      <c r="T76" s="470"/>
      <c r="U76" s="374"/>
      <c r="V76" s="395"/>
      <c r="W76" s="347" t="s">
        <v>2451</v>
      </c>
      <c r="AL76" s="378"/>
      <c r="AM76" s="374"/>
      <c r="AQ76" s="677"/>
    </row>
    <row r="77" spans="1:43" ht="11.25" customHeight="1" x14ac:dyDescent="0.2">
      <c r="A77" s="395"/>
      <c r="B77" s="377"/>
      <c r="C77" s="374"/>
      <c r="D77" s="395"/>
      <c r="E77" s="470"/>
      <c r="F77" s="470"/>
      <c r="G77" s="470"/>
      <c r="H77" s="470"/>
      <c r="I77" s="470"/>
      <c r="J77" s="470"/>
      <c r="K77" s="470"/>
      <c r="L77" s="470"/>
      <c r="M77" s="470"/>
      <c r="N77" s="470"/>
      <c r="O77" s="470"/>
      <c r="P77" s="470"/>
      <c r="Q77" s="470"/>
      <c r="R77" s="470"/>
      <c r="S77" s="470"/>
      <c r="T77" s="470"/>
      <c r="U77" s="374"/>
      <c r="V77" s="395"/>
      <c r="X77" s="347" t="s">
        <v>2452</v>
      </c>
      <c r="AE77" s="378"/>
      <c r="AF77" s="378"/>
      <c r="AG77" s="378"/>
      <c r="AH77" s="378" t="s">
        <v>7</v>
      </c>
      <c r="AI77" s="378"/>
      <c r="AJ77" s="378"/>
      <c r="AK77" s="378"/>
      <c r="AL77" s="644" t="s">
        <v>48</v>
      </c>
      <c r="AM77" s="374"/>
      <c r="AQ77" s="677"/>
    </row>
    <row r="78" spans="1:43" ht="11.25" customHeight="1" x14ac:dyDescent="0.2">
      <c r="A78" s="395"/>
      <c r="B78" s="377"/>
      <c r="C78" s="374"/>
      <c r="D78" s="395"/>
      <c r="E78" s="470"/>
      <c r="F78" s="470"/>
      <c r="G78" s="470"/>
      <c r="H78" s="470"/>
      <c r="I78" s="470"/>
      <c r="J78" s="470"/>
      <c r="K78" s="470"/>
      <c r="L78" s="470"/>
      <c r="M78" s="470"/>
      <c r="N78" s="470"/>
      <c r="O78" s="470"/>
      <c r="P78" s="470"/>
      <c r="Q78" s="470"/>
      <c r="R78" s="470"/>
      <c r="S78" s="470"/>
      <c r="T78" s="470"/>
      <c r="U78" s="374"/>
      <c r="V78" s="395"/>
      <c r="W78" s="347" t="s">
        <v>2453</v>
      </c>
      <c r="Z78" s="378"/>
      <c r="AA78" s="378"/>
      <c r="AB78" s="378"/>
      <c r="AC78" s="378"/>
      <c r="AD78" s="378"/>
      <c r="AE78" s="378"/>
      <c r="AF78" s="378"/>
      <c r="AG78" s="378"/>
      <c r="AH78" s="378"/>
      <c r="AI78" s="378" t="s">
        <v>7</v>
      </c>
      <c r="AJ78" s="378"/>
      <c r="AK78" s="378"/>
      <c r="AL78" s="644" t="s">
        <v>51</v>
      </c>
      <c r="AM78" s="374"/>
      <c r="AQ78" s="677"/>
    </row>
    <row r="79" spans="1:43" ht="11.25" customHeight="1" x14ac:dyDescent="0.2">
      <c r="A79" s="395"/>
      <c r="B79" s="377"/>
      <c r="C79" s="374"/>
      <c r="D79" s="395"/>
      <c r="E79" s="470"/>
      <c r="F79" s="470"/>
      <c r="G79" s="470"/>
      <c r="H79" s="470"/>
      <c r="I79" s="470"/>
      <c r="J79" s="470"/>
      <c r="K79" s="470"/>
      <c r="L79" s="470"/>
      <c r="M79" s="470"/>
      <c r="N79" s="470"/>
      <c r="O79" s="470"/>
      <c r="P79" s="470"/>
      <c r="Q79" s="470"/>
      <c r="R79" s="470"/>
      <c r="S79" s="470"/>
      <c r="T79" s="470"/>
      <c r="U79" s="374"/>
      <c r="V79" s="395"/>
      <c r="W79" s="347" t="s">
        <v>2454</v>
      </c>
      <c r="Y79" s="378"/>
      <c r="Z79" s="378"/>
      <c r="AA79" s="378"/>
      <c r="AB79" s="378"/>
      <c r="AC79" s="378"/>
      <c r="AD79" s="378"/>
      <c r="AE79" s="378"/>
      <c r="AF79" s="378"/>
      <c r="AG79" s="378"/>
      <c r="AH79" s="378"/>
      <c r="AI79" s="378"/>
      <c r="AJ79" s="378" t="s">
        <v>7</v>
      </c>
      <c r="AK79" s="378"/>
      <c r="AL79" s="644" t="s">
        <v>53</v>
      </c>
      <c r="AM79" s="374"/>
      <c r="AQ79" s="677"/>
    </row>
    <row r="80" spans="1:43" ht="11.25" customHeight="1" x14ac:dyDescent="0.2">
      <c r="A80" s="395"/>
      <c r="B80" s="377"/>
      <c r="C80" s="374"/>
      <c r="D80" s="395"/>
      <c r="E80" s="470"/>
      <c r="F80" s="470"/>
      <c r="G80" s="470"/>
      <c r="H80" s="470"/>
      <c r="I80" s="470"/>
      <c r="J80" s="470"/>
      <c r="K80" s="470"/>
      <c r="L80" s="470"/>
      <c r="M80" s="470"/>
      <c r="N80" s="470"/>
      <c r="O80" s="470"/>
      <c r="P80" s="470"/>
      <c r="Q80" s="470"/>
      <c r="R80" s="470"/>
      <c r="S80" s="470"/>
      <c r="T80" s="470"/>
      <c r="U80" s="374"/>
      <c r="V80" s="395"/>
      <c r="W80" s="347" t="s">
        <v>2455</v>
      </c>
      <c r="Z80" s="378"/>
      <c r="AA80" s="378"/>
      <c r="AB80" s="378"/>
      <c r="AC80" s="378"/>
      <c r="AD80" s="378"/>
      <c r="AE80" s="378"/>
      <c r="AF80" s="378"/>
      <c r="AH80" s="378"/>
      <c r="AI80" s="378"/>
      <c r="AJ80" s="378" t="s">
        <v>7</v>
      </c>
      <c r="AK80" s="378"/>
      <c r="AL80" s="644" t="s">
        <v>57</v>
      </c>
      <c r="AM80" s="374"/>
      <c r="AQ80" s="677"/>
    </row>
    <row r="81" spans="1:43" ht="11.25" customHeight="1" x14ac:dyDescent="0.2">
      <c r="A81" s="395"/>
      <c r="B81" s="347"/>
      <c r="C81" s="374"/>
      <c r="D81" s="395"/>
      <c r="E81" s="470"/>
      <c r="F81" s="470"/>
      <c r="G81" s="470"/>
      <c r="H81" s="470"/>
      <c r="I81" s="470"/>
      <c r="J81" s="470"/>
      <c r="K81" s="470"/>
      <c r="L81" s="470"/>
      <c r="M81" s="470"/>
      <c r="N81" s="470"/>
      <c r="O81" s="470"/>
      <c r="P81" s="470"/>
      <c r="Q81" s="470"/>
      <c r="R81" s="470"/>
      <c r="S81" s="470"/>
      <c r="T81" s="470"/>
      <c r="U81" s="374"/>
      <c r="V81" s="395"/>
      <c r="W81" s="347" t="s">
        <v>2456</v>
      </c>
      <c r="Y81" s="378"/>
      <c r="Z81" s="378"/>
      <c r="AA81" s="378"/>
      <c r="AB81" s="378"/>
      <c r="AC81" s="378"/>
      <c r="AD81" s="378"/>
      <c r="AE81" s="378"/>
      <c r="AF81" s="378"/>
      <c r="AG81" s="378"/>
      <c r="AH81" s="378"/>
      <c r="AI81" s="378"/>
      <c r="AK81" s="378" t="s">
        <v>7</v>
      </c>
      <c r="AL81" s="644" t="s">
        <v>60</v>
      </c>
      <c r="AM81" s="374"/>
      <c r="AQ81" s="677"/>
    </row>
    <row r="82" spans="1:43" ht="11.25" customHeight="1" x14ac:dyDescent="0.2">
      <c r="A82" s="395"/>
      <c r="B82" s="347"/>
      <c r="C82" s="374"/>
      <c r="D82" s="395"/>
      <c r="E82" s="475"/>
      <c r="F82" s="475"/>
      <c r="G82" s="475"/>
      <c r="H82" s="475"/>
      <c r="I82" s="475"/>
      <c r="J82" s="475"/>
      <c r="K82" s="475"/>
      <c r="L82" s="475"/>
      <c r="M82" s="475"/>
      <c r="N82" s="475"/>
      <c r="O82" s="475"/>
      <c r="P82" s="475"/>
      <c r="Q82" s="475"/>
      <c r="R82" s="475"/>
      <c r="S82" s="475"/>
      <c r="T82" s="475"/>
      <c r="U82" s="374"/>
      <c r="V82" s="395"/>
      <c r="W82" s="347" t="s">
        <v>2457</v>
      </c>
      <c r="Y82" s="378"/>
      <c r="Z82" s="378"/>
      <c r="AA82" s="378"/>
      <c r="AB82" s="378"/>
      <c r="AC82" s="378"/>
      <c r="AD82" s="378" t="s">
        <v>7</v>
      </c>
      <c r="AE82" s="378"/>
      <c r="AF82" s="378"/>
      <c r="AG82" s="378"/>
      <c r="AH82" s="378"/>
      <c r="AI82" s="378"/>
      <c r="AJ82" s="378"/>
      <c r="AK82" s="378"/>
      <c r="AL82" s="644" t="s">
        <v>63</v>
      </c>
      <c r="AM82" s="374"/>
      <c r="AQ82" s="677"/>
    </row>
    <row r="83" spans="1:43" ht="11.25" customHeight="1" x14ac:dyDescent="0.2">
      <c r="A83" s="395"/>
      <c r="B83" s="347"/>
      <c r="C83" s="374"/>
      <c r="D83" s="395"/>
      <c r="E83" s="476"/>
      <c r="F83" s="476"/>
      <c r="G83" s="476"/>
      <c r="H83" s="476"/>
      <c r="I83" s="476"/>
      <c r="J83" s="476"/>
      <c r="K83" s="476"/>
      <c r="L83" s="476"/>
      <c r="M83" s="476"/>
      <c r="N83" s="476"/>
      <c r="O83" s="476"/>
      <c r="P83" s="476"/>
      <c r="Q83" s="476"/>
      <c r="R83" s="476"/>
      <c r="S83" s="476"/>
      <c r="T83" s="476"/>
      <c r="U83" s="374"/>
      <c r="V83" s="395"/>
      <c r="Y83" s="378"/>
      <c r="Z83" s="378"/>
      <c r="AA83" s="378"/>
      <c r="AB83" s="378"/>
      <c r="AC83" s="378"/>
      <c r="AD83" s="378"/>
      <c r="AE83" s="378"/>
      <c r="AF83" s="378"/>
      <c r="AG83" s="378"/>
      <c r="AH83" s="378"/>
      <c r="AI83" s="378"/>
      <c r="AJ83" s="378"/>
      <c r="AK83" s="378"/>
      <c r="AL83" s="644"/>
      <c r="AM83" s="374"/>
      <c r="AQ83" s="677"/>
    </row>
    <row r="84" spans="1:43" ht="11.25" customHeight="1" x14ac:dyDescent="0.2">
      <c r="A84" s="395"/>
      <c r="B84" s="347"/>
      <c r="C84" s="374"/>
      <c r="D84" s="395"/>
      <c r="E84" s="477"/>
      <c r="F84" s="477"/>
      <c r="G84" s="477"/>
      <c r="H84" s="477"/>
      <c r="I84" s="477"/>
      <c r="J84" s="477"/>
      <c r="K84" s="477"/>
      <c r="L84" s="477"/>
      <c r="M84" s="477"/>
      <c r="N84" s="477"/>
      <c r="O84" s="477"/>
      <c r="P84" s="477"/>
      <c r="Q84" s="477"/>
      <c r="R84" s="477"/>
      <c r="S84" s="477"/>
      <c r="T84" s="477"/>
      <c r="U84" s="374"/>
      <c r="V84" s="395"/>
      <c r="W84" s="347" t="s">
        <v>2049</v>
      </c>
      <c r="Y84" s="378"/>
      <c r="Z84" s="378"/>
      <c r="AA84" s="378"/>
      <c r="AB84" s="378"/>
      <c r="AC84" s="378"/>
      <c r="AD84" s="378"/>
      <c r="AE84" s="378"/>
      <c r="AF84" s="378"/>
      <c r="AG84" s="378"/>
      <c r="AH84" s="378"/>
      <c r="AI84" s="378"/>
      <c r="AJ84" s="378"/>
      <c r="AK84" s="378"/>
      <c r="AL84" s="644">
        <v>96</v>
      </c>
      <c r="AM84" s="374"/>
      <c r="AQ84" s="677"/>
    </row>
    <row r="85" spans="1:43" ht="6" customHeight="1" x14ac:dyDescent="0.2">
      <c r="A85" s="379"/>
      <c r="B85" s="381"/>
      <c r="C85" s="380"/>
      <c r="D85" s="379"/>
      <c r="E85" s="381"/>
      <c r="F85" s="381"/>
      <c r="G85" s="381"/>
      <c r="H85" s="381"/>
      <c r="I85" s="381"/>
      <c r="J85" s="381"/>
      <c r="K85" s="381"/>
      <c r="L85" s="381"/>
      <c r="M85" s="381"/>
      <c r="N85" s="381"/>
      <c r="O85" s="381"/>
      <c r="P85" s="381"/>
      <c r="Q85" s="381"/>
      <c r="R85" s="381"/>
      <c r="S85" s="381"/>
      <c r="T85" s="381"/>
      <c r="U85" s="380"/>
      <c r="V85" s="379"/>
      <c r="W85" s="381"/>
      <c r="X85" s="381"/>
      <c r="Y85" s="381"/>
      <c r="Z85" s="381"/>
      <c r="AA85" s="381"/>
      <c r="AB85" s="381"/>
      <c r="AC85" s="381"/>
      <c r="AD85" s="381"/>
      <c r="AE85" s="381"/>
      <c r="AF85" s="381"/>
      <c r="AG85" s="381"/>
      <c r="AH85" s="381"/>
      <c r="AI85" s="381"/>
      <c r="AJ85" s="381"/>
      <c r="AK85" s="381"/>
      <c r="AL85" s="590"/>
      <c r="AM85" s="380"/>
      <c r="AN85" s="381"/>
      <c r="AO85" s="381"/>
      <c r="AP85" s="662"/>
      <c r="AQ85" s="678"/>
    </row>
    <row r="86" spans="1:43" ht="6" customHeight="1" x14ac:dyDescent="0.2">
      <c r="A86" s="395"/>
      <c r="B86" s="347"/>
      <c r="C86" s="374"/>
      <c r="D86" s="395"/>
      <c r="U86" s="374"/>
      <c r="V86" s="395"/>
      <c r="AL86" s="347"/>
      <c r="AM86" s="374"/>
      <c r="AN86" s="395"/>
      <c r="AQ86" s="677"/>
    </row>
    <row r="87" spans="1:43" ht="11.25" customHeight="1" x14ac:dyDescent="0.2">
      <c r="A87" s="395"/>
      <c r="B87" s="377" t="s">
        <v>3286</v>
      </c>
      <c r="C87" s="374"/>
      <c r="D87" s="395"/>
      <c r="E87" s="470" t="str">
        <f ca="1">VLOOKUP(INDIRECT(ADDRESS(ROW(),COLUMN()-3)),Language_Translations,MATCH(Language_Selected,Language_Options,0),FALSE)</f>
        <v>What type of bean seed did you plant in the past year?
SELECT ALL THAT APPLY</v>
      </c>
      <c r="F87" s="470"/>
      <c r="G87" s="470"/>
      <c r="H87" s="470"/>
      <c r="I87" s="470"/>
      <c r="J87" s="470"/>
      <c r="K87" s="470"/>
      <c r="L87" s="470"/>
      <c r="M87" s="470"/>
      <c r="N87" s="470"/>
      <c r="O87" s="470"/>
      <c r="P87" s="470"/>
      <c r="Q87" s="470"/>
      <c r="R87" s="470"/>
      <c r="S87" s="470"/>
      <c r="T87" s="470"/>
      <c r="U87" s="374"/>
      <c r="V87" s="395"/>
      <c r="W87" s="347" t="s">
        <v>2569</v>
      </c>
      <c r="AG87" s="378"/>
      <c r="AH87" s="378"/>
      <c r="AI87" s="378"/>
      <c r="AJ87" s="378"/>
      <c r="AK87" s="378" t="s">
        <v>7</v>
      </c>
      <c r="AL87" s="401" t="s">
        <v>784</v>
      </c>
      <c r="AM87" s="374"/>
      <c r="AN87" s="395"/>
      <c r="AQ87" s="677"/>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2570</v>
      </c>
      <c r="Y88" s="378"/>
      <c r="AA88" s="378"/>
      <c r="AB88" s="378"/>
      <c r="AC88" s="378"/>
      <c r="AE88" s="378" t="s">
        <v>7</v>
      </c>
      <c r="AF88" s="378"/>
      <c r="AG88" s="378"/>
      <c r="AH88" s="378"/>
      <c r="AI88" s="378"/>
      <c r="AJ88" s="378"/>
      <c r="AK88" s="378"/>
      <c r="AL88" s="644" t="s">
        <v>786</v>
      </c>
      <c r="AM88" s="374"/>
      <c r="AN88" s="395"/>
      <c r="AQ88" s="677"/>
    </row>
    <row r="89" spans="1:43"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374"/>
      <c r="V89" s="395"/>
      <c r="W89" s="347" t="s">
        <v>2461</v>
      </c>
      <c r="Y89" s="378"/>
      <c r="AA89" s="378" t="s">
        <v>7</v>
      </c>
      <c r="AB89" s="378"/>
      <c r="AC89" s="378"/>
      <c r="AD89" s="378"/>
      <c r="AE89" s="378"/>
      <c r="AF89" s="378"/>
      <c r="AG89" s="378"/>
      <c r="AH89" s="378"/>
      <c r="AI89" s="378"/>
      <c r="AJ89" s="378"/>
      <c r="AK89" s="378"/>
      <c r="AL89" s="644" t="s">
        <v>788</v>
      </c>
      <c r="AM89" s="374"/>
      <c r="AN89" s="395"/>
      <c r="AP89" s="407"/>
      <c r="AQ89" s="846"/>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V90" s="395"/>
      <c r="W90" s="347" t="s">
        <v>1784</v>
      </c>
      <c r="Y90" s="378"/>
      <c r="Z90" s="378"/>
      <c r="AA90" s="378"/>
      <c r="AB90" s="378" t="s">
        <v>7</v>
      </c>
      <c r="AC90" s="378"/>
      <c r="AD90" s="378"/>
      <c r="AE90" s="378"/>
      <c r="AF90" s="378"/>
      <c r="AG90" s="378"/>
      <c r="AH90" s="378"/>
      <c r="AI90" s="378"/>
      <c r="AJ90" s="378"/>
      <c r="AK90" s="378"/>
      <c r="AL90" s="644" t="s">
        <v>1762</v>
      </c>
      <c r="AM90" s="374"/>
      <c r="AN90" s="395"/>
      <c r="AP90" s="679" t="s">
        <v>3287</v>
      </c>
      <c r="AQ90" s="680"/>
    </row>
    <row r="91" spans="1:43" ht="6" customHeight="1" x14ac:dyDescent="0.2">
      <c r="A91" s="379"/>
      <c r="B91" s="381"/>
      <c r="C91" s="380"/>
      <c r="D91" s="379"/>
      <c r="E91" s="381"/>
      <c r="F91" s="381"/>
      <c r="G91" s="381"/>
      <c r="H91" s="381"/>
      <c r="I91" s="381"/>
      <c r="J91" s="381"/>
      <c r="K91" s="381"/>
      <c r="L91" s="381"/>
      <c r="M91" s="381"/>
      <c r="N91" s="381"/>
      <c r="O91" s="381"/>
      <c r="P91" s="381"/>
      <c r="Q91" s="381"/>
      <c r="R91" s="381"/>
      <c r="S91" s="381"/>
      <c r="T91" s="381"/>
      <c r="U91" s="380"/>
      <c r="V91" s="379"/>
      <c r="W91" s="381"/>
      <c r="X91" s="381"/>
      <c r="Y91" s="381"/>
      <c r="Z91" s="381"/>
      <c r="AA91" s="381"/>
      <c r="AB91" s="381"/>
      <c r="AC91" s="381"/>
      <c r="AD91" s="381"/>
      <c r="AE91" s="381"/>
      <c r="AF91" s="381"/>
      <c r="AG91" s="381"/>
      <c r="AH91" s="381"/>
      <c r="AI91" s="381"/>
      <c r="AJ91" s="381"/>
      <c r="AK91" s="381"/>
      <c r="AL91" s="381"/>
      <c r="AM91" s="380"/>
      <c r="AN91" s="379"/>
      <c r="AO91" s="381"/>
      <c r="AP91" s="662"/>
      <c r="AQ91" s="678"/>
    </row>
    <row r="92" spans="1:43" ht="6" customHeight="1" x14ac:dyDescent="0.2">
      <c r="A92" s="375"/>
      <c r="B92" s="398"/>
      <c r="C92" s="376"/>
      <c r="D92" s="375"/>
      <c r="E92" s="398"/>
      <c r="F92" s="398"/>
      <c r="G92" s="398"/>
      <c r="H92" s="398"/>
      <c r="I92" s="398"/>
      <c r="J92" s="398"/>
      <c r="K92" s="398"/>
      <c r="L92" s="398"/>
      <c r="M92" s="398"/>
      <c r="N92" s="398"/>
      <c r="O92" s="398"/>
      <c r="P92" s="398"/>
      <c r="Q92" s="398"/>
      <c r="R92" s="398"/>
      <c r="S92" s="398"/>
      <c r="T92" s="398"/>
      <c r="U92" s="376"/>
      <c r="V92" s="375"/>
      <c r="W92" s="398"/>
      <c r="X92" s="398"/>
      <c r="Y92" s="398"/>
      <c r="Z92" s="398"/>
      <c r="AA92" s="398"/>
      <c r="AB92" s="398"/>
      <c r="AC92" s="398"/>
      <c r="AD92" s="398"/>
      <c r="AE92" s="398"/>
      <c r="AF92" s="398"/>
      <c r="AG92" s="398"/>
      <c r="AH92" s="398"/>
      <c r="AI92" s="398"/>
      <c r="AJ92" s="398"/>
      <c r="AK92" s="398"/>
      <c r="AL92" s="398"/>
      <c r="AM92" s="376"/>
      <c r="AN92" s="398"/>
      <c r="AO92" s="398"/>
      <c r="AP92" s="661"/>
      <c r="AQ92" s="695"/>
    </row>
    <row r="93" spans="1:43" ht="11.25" customHeight="1" x14ac:dyDescent="0.2">
      <c r="A93" s="395"/>
      <c r="B93" s="377" t="s">
        <v>3430</v>
      </c>
      <c r="C93" s="374"/>
      <c r="D93" s="395"/>
      <c r="E93" s="470" t="str">
        <f ca="1">VLOOKUP(INDIRECT(ADDRESS(ROW(),COLUMN()-3)),Language_Translations,MATCH(Language_Selected,Language_Options,0),FALSE)</f>
        <v>CHECK V7208: DID RESPONDENT SELECT MORE THAN ONE TYPE OF SEED?</v>
      </c>
      <c r="F93" s="470"/>
      <c r="G93" s="470"/>
      <c r="H93" s="470"/>
      <c r="I93" s="470"/>
      <c r="J93" s="470"/>
      <c r="K93" s="470"/>
      <c r="L93" s="470"/>
      <c r="M93" s="470"/>
      <c r="N93" s="470"/>
      <c r="O93" s="470"/>
      <c r="P93" s="470"/>
      <c r="Q93" s="470"/>
      <c r="R93" s="470"/>
      <c r="S93" s="470"/>
      <c r="T93" s="470"/>
      <c r="U93" s="374"/>
      <c r="V93" s="395"/>
      <c r="W93" s="347" t="s">
        <v>1731</v>
      </c>
      <c r="Y93" s="378" t="s">
        <v>7</v>
      </c>
      <c r="Z93" s="378"/>
      <c r="AA93" s="378"/>
      <c r="AB93" s="378"/>
      <c r="AC93" s="378"/>
      <c r="AD93" s="378"/>
      <c r="AE93" s="378"/>
      <c r="AF93" s="378"/>
      <c r="AG93" s="378"/>
      <c r="AH93" s="378"/>
      <c r="AI93" s="378"/>
      <c r="AJ93" s="378"/>
      <c r="AK93" s="378"/>
      <c r="AL93" s="644" t="s">
        <v>1778</v>
      </c>
      <c r="AM93" s="374"/>
      <c r="AQ93" s="677"/>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1732</v>
      </c>
      <c r="Y94" s="378" t="s">
        <v>7</v>
      </c>
      <c r="Z94" s="378"/>
      <c r="AA94" s="378"/>
      <c r="AB94" s="378"/>
      <c r="AC94" s="378"/>
      <c r="AD94" s="378"/>
      <c r="AE94" s="378"/>
      <c r="AF94" s="378"/>
      <c r="AG94" s="378"/>
      <c r="AH94" s="378"/>
      <c r="AI94" s="378"/>
      <c r="AJ94" s="378"/>
      <c r="AK94" s="378"/>
      <c r="AL94" s="644" t="s">
        <v>1783</v>
      </c>
      <c r="AM94" s="374"/>
      <c r="AN94" s="395"/>
      <c r="AP94" s="679" t="s">
        <v>3287</v>
      </c>
      <c r="AQ94" s="680"/>
    </row>
    <row r="95" spans="1:43" ht="6" customHeight="1" x14ac:dyDescent="0.2">
      <c r="A95" s="379"/>
      <c r="B95" s="381"/>
      <c r="C95" s="380"/>
      <c r="D95" s="379"/>
      <c r="E95" s="381"/>
      <c r="F95" s="381"/>
      <c r="G95" s="381"/>
      <c r="H95" s="381"/>
      <c r="I95" s="381"/>
      <c r="J95" s="381"/>
      <c r="K95" s="381"/>
      <c r="L95" s="381"/>
      <c r="M95" s="381"/>
      <c r="N95" s="381"/>
      <c r="O95" s="381"/>
      <c r="P95" s="381"/>
      <c r="Q95" s="381"/>
      <c r="R95" s="381"/>
      <c r="S95" s="381"/>
      <c r="T95" s="381"/>
      <c r="U95" s="380"/>
      <c r="V95" s="379"/>
      <c r="W95" s="381"/>
      <c r="X95" s="381"/>
      <c r="Y95" s="381"/>
      <c r="Z95" s="381"/>
      <c r="AA95" s="381"/>
      <c r="AB95" s="381"/>
      <c r="AC95" s="381"/>
      <c r="AD95" s="381"/>
      <c r="AE95" s="381"/>
      <c r="AF95" s="381"/>
      <c r="AG95" s="381"/>
      <c r="AH95" s="381"/>
      <c r="AI95" s="381"/>
      <c r="AJ95" s="381"/>
      <c r="AK95" s="381"/>
      <c r="AL95" s="381"/>
      <c r="AM95" s="380"/>
      <c r="AN95" s="381"/>
      <c r="AO95" s="381"/>
      <c r="AP95" s="662"/>
      <c r="AQ95" s="678"/>
    </row>
    <row r="96" spans="1:43" ht="6" customHeight="1" x14ac:dyDescent="0.2">
      <c r="A96" s="395"/>
      <c r="B96" s="347"/>
      <c r="C96" s="374"/>
      <c r="D96" s="395"/>
      <c r="U96" s="374"/>
      <c r="V96" s="395"/>
      <c r="AL96" s="347"/>
      <c r="AM96" s="374"/>
      <c r="AN96" s="395"/>
      <c r="AQ96" s="677"/>
    </row>
    <row r="97" spans="1:43" ht="11.25" customHeight="1" x14ac:dyDescent="0.2">
      <c r="A97" s="395"/>
      <c r="B97" s="377" t="s">
        <v>3926</v>
      </c>
      <c r="C97" s="374"/>
      <c r="D97" s="395"/>
      <c r="E97" s="470" t="str">
        <f ca="1">VLOOKUP(INDIRECT(ADDRESS(ROW(),COLUMN()-3)),Language_Translations,MATCH(Language_Selected,Language_Options,0),FALSE)</f>
        <v>Would you say that most of the bean seed you planted was traditional, local seed, or was it modern, improved seed?</v>
      </c>
      <c r="F97" s="470"/>
      <c r="G97" s="470"/>
      <c r="H97" s="470"/>
      <c r="I97" s="470"/>
      <c r="J97" s="470"/>
      <c r="K97" s="470"/>
      <c r="L97" s="470"/>
      <c r="M97" s="470"/>
      <c r="N97" s="470"/>
      <c r="O97" s="470"/>
      <c r="P97" s="470"/>
      <c r="Q97" s="470"/>
      <c r="R97" s="470"/>
      <c r="S97" s="470"/>
      <c r="T97" s="470"/>
      <c r="U97" s="374"/>
      <c r="V97" s="395"/>
      <c r="W97" s="347" t="s">
        <v>2462</v>
      </c>
      <c r="AH97" s="378"/>
      <c r="AI97" s="378" t="s">
        <v>7</v>
      </c>
      <c r="AJ97" s="378"/>
      <c r="AK97" s="378"/>
      <c r="AL97" s="401">
        <v>1</v>
      </c>
      <c r="AM97" s="374"/>
      <c r="AN97" s="395"/>
      <c r="AQ97" s="677"/>
    </row>
    <row r="98" spans="1:43" ht="11.25" customHeight="1" x14ac:dyDescent="0.2">
      <c r="A98" s="395"/>
      <c r="B98" s="347"/>
      <c r="C98" s="374"/>
      <c r="D98" s="395"/>
      <c r="E98" s="470"/>
      <c r="F98" s="470"/>
      <c r="G98" s="470"/>
      <c r="H98" s="470"/>
      <c r="I98" s="470"/>
      <c r="J98" s="470"/>
      <c r="K98" s="470"/>
      <c r="L98" s="470"/>
      <c r="M98" s="470"/>
      <c r="N98" s="470"/>
      <c r="O98" s="470"/>
      <c r="P98" s="470"/>
      <c r="Q98" s="470"/>
      <c r="R98" s="470"/>
      <c r="S98" s="470"/>
      <c r="T98" s="470"/>
      <c r="U98" s="374"/>
      <c r="V98" s="395"/>
      <c r="W98" s="347" t="s">
        <v>2463</v>
      </c>
      <c r="Y98" s="378"/>
      <c r="AA98" s="378"/>
      <c r="AB98" s="378"/>
      <c r="AC98" s="378"/>
      <c r="AD98" s="378"/>
      <c r="AE98" s="378"/>
      <c r="AF98" s="378"/>
      <c r="AH98" s="378"/>
      <c r="AI98" s="378"/>
      <c r="AK98" s="378" t="s">
        <v>7</v>
      </c>
      <c r="AL98" s="644">
        <v>2</v>
      </c>
      <c r="AM98" s="374"/>
      <c r="AN98" s="395"/>
      <c r="AQ98" s="677"/>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W99" s="347" t="s">
        <v>2464</v>
      </c>
      <c r="Y99" s="378"/>
      <c r="Z99" s="378"/>
      <c r="AA99" s="378"/>
      <c r="AB99" s="378"/>
      <c r="AC99" s="378"/>
      <c r="AD99" s="378"/>
      <c r="AE99" s="378"/>
      <c r="AF99" s="378"/>
      <c r="AG99" s="378"/>
      <c r="AH99" s="378"/>
      <c r="AI99" s="378"/>
      <c r="AJ99" s="378"/>
      <c r="AK99" s="378"/>
      <c r="AL99" s="347"/>
      <c r="AM99" s="374"/>
      <c r="AN99" s="395"/>
      <c r="AQ99" s="677"/>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X100" s="347" t="s">
        <v>2465</v>
      </c>
      <c r="Y100" s="378"/>
      <c r="Z100" s="378"/>
      <c r="AA100" s="378"/>
      <c r="AB100" s="378"/>
      <c r="AC100" s="378"/>
      <c r="AD100" s="378"/>
      <c r="AF100" s="378" t="s">
        <v>7</v>
      </c>
      <c r="AG100" s="378"/>
      <c r="AH100" s="378"/>
      <c r="AI100" s="378"/>
      <c r="AJ100" s="378"/>
      <c r="AK100" s="378"/>
      <c r="AL100" s="644">
        <v>3</v>
      </c>
      <c r="AM100" s="374"/>
      <c r="AN100" s="395"/>
      <c r="AQ100" s="677"/>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1784</v>
      </c>
      <c r="Y101" s="378"/>
      <c r="Z101" s="378"/>
      <c r="AA101" s="378"/>
      <c r="AB101" s="378" t="s">
        <v>7</v>
      </c>
      <c r="AC101" s="378"/>
      <c r="AD101" s="378"/>
      <c r="AE101" s="378"/>
      <c r="AF101" s="378"/>
      <c r="AG101" s="378"/>
      <c r="AH101" s="378"/>
      <c r="AI101" s="378"/>
      <c r="AJ101" s="378"/>
      <c r="AK101" s="378"/>
      <c r="AL101" s="644">
        <v>8</v>
      </c>
      <c r="AM101" s="374"/>
      <c r="AN101" s="395"/>
      <c r="AQ101" s="677"/>
    </row>
    <row r="102" spans="1:43" ht="6" customHeight="1" x14ac:dyDescent="0.2">
      <c r="A102" s="379"/>
      <c r="B102" s="381"/>
      <c r="C102" s="380"/>
      <c r="D102" s="379"/>
      <c r="E102" s="381"/>
      <c r="F102" s="381"/>
      <c r="G102" s="381"/>
      <c r="H102" s="381"/>
      <c r="I102" s="381"/>
      <c r="J102" s="381"/>
      <c r="K102" s="381"/>
      <c r="L102" s="381"/>
      <c r="M102" s="381"/>
      <c r="N102" s="381"/>
      <c r="O102" s="381"/>
      <c r="P102" s="381"/>
      <c r="Q102" s="381"/>
      <c r="R102" s="381"/>
      <c r="S102" s="381"/>
      <c r="T102" s="381"/>
      <c r="U102" s="380"/>
      <c r="V102" s="379"/>
      <c r="W102" s="381"/>
      <c r="X102" s="381"/>
      <c r="Y102" s="381"/>
      <c r="Z102" s="381"/>
      <c r="AA102" s="381"/>
      <c r="AB102" s="381"/>
      <c r="AC102" s="381"/>
      <c r="AD102" s="381"/>
      <c r="AE102" s="381"/>
      <c r="AF102" s="381"/>
      <c r="AG102" s="381"/>
      <c r="AH102" s="381"/>
      <c r="AI102" s="381"/>
      <c r="AJ102" s="381"/>
      <c r="AK102" s="381"/>
      <c r="AL102" s="381"/>
      <c r="AM102" s="380"/>
      <c r="AN102" s="379"/>
      <c r="AO102" s="381"/>
      <c r="AP102" s="662"/>
      <c r="AQ102" s="678"/>
    </row>
    <row r="103" spans="1:43" ht="6" customHeight="1" x14ac:dyDescent="0.2">
      <c r="A103" s="375"/>
      <c r="B103" s="398"/>
      <c r="C103" s="376"/>
      <c r="D103" s="375"/>
      <c r="E103" s="398"/>
      <c r="F103" s="398"/>
      <c r="G103" s="398"/>
      <c r="H103" s="398"/>
      <c r="I103" s="398"/>
      <c r="J103" s="398"/>
      <c r="K103" s="398"/>
      <c r="L103" s="398"/>
      <c r="M103" s="398"/>
      <c r="N103" s="398"/>
      <c r="O103" s="398"/>
      <c r="P103" s="398"/>
      <c r="Q103" s="398"/>
      <c r="R103" s="398"/>
      <c r="S103" s="398"/>
      <c r="T103" s="398"/>
      <c r="U103" s="376"/>
      <c r="V103" s="375"/>
      <c r="W103" s="398"/>
      <c r="X103" s="398"/>
      <c r="Y103" s="398"/>
      <c r="Z103" s="398"/>
      <c r="AA103" s="398"/>
      <c r="AB103" s="398"/>
      <c r="AC103" s="398"/>
      <c r="AD103" s="398"/>
      <c r="AE103" s="398"/>
      <c r="AF103" s="398"/>
      <c r="AG103" s="398"/>
      <c r="AH103" s="398"/>
      <c r="AI103" s="398"/>
      <c r="AJ103" s="398"/>
      <c r="AK103" s="398"/>
      <c r="AL103" s="647"/>
      <c r="AM103" s="376"/>
      <c r="AN103" s="398"/>
      <c r="AO103" s="398"/>
      <c r="AP103" s="661"/>
      <c r="AQ103" s="695"/>
    </row>
    <row r="104" spans="1:43" ht="11.25" customHeight="1" x14ac:dyDescent="0.2">
      <c r="A104" s="395"/>
      <c r="B104" s="377" t="s">
        <v>3287</v>
      </c>
      <c r="C104" s="374"/>
      <c r="D104" s="395"/>
      <c r="E104" s="470" t="str">
        <f ca="1">VLOOKUP(INDIRECT(ADDRESS(ROW(),COLUMN()-3)),Language_Translations,MATCH(Language_Selected,Language_Options,0),FALSE)</f>
        <v>Did you grow your bean crop to provide food for the household, to be sold or traded in the market, or for both food and the market?</v>
      </c>
      <c r="F104" s="470"/>
      <c r="G104" s="470"/>
      <c r="H104" s="470"/>
      <c r="I104" s="470"/>
      <c r="J104" s="470"/>
      <c r="K104" s="470"/>
      <c r="L104" s="470"/>
      <c r="M104" s="470"/>
      <c r="N104" s="470"/>
      <c r="O104" s="470"/>
      <c r="P104" s="470"/>
      <c r="Q104" s="470"/>
      <c r="R104" s="470"/>
      <c r="S104" s="470"/>
      <c r="T104" s="476"/>
      <c r="U104" s="374"/>
      <c r="V104" s="395"/>
      <c r="W104" s="347" t="s">
        <v>2466</v>
      </c>
      <c r="Y104" s="378"/>
      <c r="Z104" s="378"/>
      <c r="AA104" s="378"/>
      <c r="AB104" s="378"/>
      <c r="AC104" s="378"/>
      <c r="AE104" s="378"/>
      <c r="AF104" s="378" t="s">
        <v>7</v>
      </c>
      <c r="AG104" s="378"/>
      <c r="AH104" s="378"/>
      <c r="AI104" s="378"/>
      <c r="AJ104" s="378"/>
      <c r="AK104" s="378"/>
      <c r="AL104" s="644" t="s">
        <v>1778</v>
      </c>
      <c r="AM104" s="374"/>
      <c r="AQ104" s="677"/>
    </row>
    <row r="105" spans="1:43" ht="11.25" customHeight="1" x14ac:dyDescent="0.2">
      <c r="A105" s="395"/>
      <c r="B105" s="347"/>
      <c r="C105" s="374"/>
      <c r="D105" s="395"/>
      <c r="E105" s="470"/>
      <c r="F105" s="470"/>
      <c r="G105" s="470"/>
      <c r="H105" s="470"/>
      <c r="I105" s="470"/>
      <c r="J105" s="470"/>
      <c r="K105" s="470"/>
      <c r="L105" s="470"/>
      <c r="M105" s="470"/>
      <c r="N105" s="470"/>
      <c r="O105" s="470"/>
      <c r="P105" s="470"/>
      <c r="Q105" s="470"/>
      <c r="R105" s="470"/>
      <c r="S105" s="470"/>
      <c r="T105" s="476"/>
      <c r="U105" s="374"/>
      <c r="V105" s="395"/>
      <c r="W105" s="347" t="s">
        <v>2467</v>
      </c>
      <c r="Y105" s="378"/>
      <c r="Z105" s="378"/>
      <c r="AA105" s="378"/>
      <c r="AB105" s="378"/>
      <c r="AC105" s="378"/>
      <c r="AD105" s="378"/>
      <c r="AE105" s="378"/>
      <c r="AG105" s="378" t="s">
        <v>7</v>
      </c>
      <c r="AH105" s="378"/>
      <c r="AI105" s="378"/>
      <c r="AJ105" s="378"/>
      <c r="AK105" s="378"/>
      <c r="AL105" s="644" t="s">
        <v>1783</v>
      </c>
      <c r="AM105" s="374"/>
      <c r="AQ105" s="677"/>
    </row>
    <row r="106" spans="1:43" ht="11.25" customHeight="1" x14ac:dyDescent="0.2">
      <c r="A106" s="395"/>
      <c r="B106" s="347"/>
      <c r="C106" s="374"/>
      <c r="D106" s="395"/>
      <c r="E106" s="470"/>
      <c r="F106" s="470"/>
      <c r="G106" s="470"/>
      <c r="H106" s="470"/>
      <c r="I106" s="470"/>
      <c r="J106" s="470"/>
      <c r="K106" s="470"/>
      <c r="L106" s="470"/>
      <c r="M106" s="470"/>
      <c r="N106" s="470"/>
      <c r="O106" s="470"/>
      <c r="P106" s="470"/>
      <c r="Q106" s="470"/>
      <c r="R106" s="470"/>
      <c r="S106" s="470"/>
      <c r="T106" s="476"/>
      <c r="U106" s="374"/>
      <c r="V106" s="395"/>
      <c r="W106" s="347" t="s">
        <v>2468</v>
      </c>
      <c r="Y106" s="378"/>
      <c r="Z106" s="378"/>
      <c r="AA106" s="378"/>
      <c r="AB106" s="378"/>
      <c r="AC106" s="378"/>
      <c r="AD106" s="378"/>
      <c r="AE106" s="378"/>
      <c r="AF106" s="378"/>
      <c r="AG106" s="378"/>
      <c r="AI106" s="378"/>
      <c r="AJ106" s="378" t="s">
        <v>7</v>
      </c>
      <c r="AK106" s="378"/>
      <c r="AL106" s="644">
        <v>3</v>
      </c>
      <c r="AM106" s="374"/>
      <c r="AQ106" s="677"/>
    </row>
    <row r="107" spans="1:43" ht="11.25" customHeight="1" x14ac:dyDescent="0.2">
      <c r="A107" s="395"/>
      <c r="B107" s="347"/>
      <c r="C107" s="374"/>
      <c r="D107" s="395"/>
      <c r="E107" s="470"/>
      <c r="F107" s="470"/>
      <c r="G107" s="470"/>
      <c r="H107" s="470"/>
      <c r="I107" s="470"/>
      <c r="J107" s="470"/>
      <c r="K107" s="470"/>
      <c r="L107" s="470"/>
      <c r="M107" s="470"/>
      <c r="N107" s="470"/>
      <c r="O107" s="470"/>
      <c r="P107" s="470"/>
      <c r="Q107" s="470"/>
      <c r="R107" s="470"/>
      <c r="S107" s="470"/>
      <c r="T107" s="476"/>
      <c r="U107" s="374"/>
      <c r="V107" s="395"/>
      <c r="Y107" s="378"/>
      <c r="Z107" s="378"/>
      <c r="AA107" s="378"/>
      <c r="AB107" s="378"/>
      <c r="AC107" s="378"/>
      <c r="AD107" s="378"/>
      <c r="AE107" s="378"/>
      <c r="AF107" s="378"/>
      <c r="AG107" s="378"/>
      <c r="AH107" s="378"/>
      <c r="AI107" s="378"/>
      <c r="AJ107" s="378"/>
      <c r="AK107" s="378"/>
      <c r="AL107" s="644"/>
      <c r="AM107" s="374"/>
      <c r="AQ107" s="677"/>
    </row>
    <row r="108" spans="1:43" ht="11.25" customHeight="1" x14ac:dyDescent="0.2">
      <c r="A108" s="395"/>
      <c r="B108" s="347"/>
      <c r="C108" s="374"/>
      <c r="D108" s="395"/>
      <c r="E108" s="470"/>
      <c r="F108" s="470"/>
      <c r="G108" s="470"/>
      <c r="H108" s="470"/>
      <c r="I108" s="470"/>
      <c r="J108" s="470"/>
      <c r="K108" s="470"/>
      <c r="L108" s="470"/>
      <c r="M108" s="470"/>
      <c r="N108" s="470"/>
      <c r="O108" s="470"/>
      <c r="P108" s="470"/>
      <c r="Q108" s="470"/>
      <c r="R108" s="470"/>
      <c r="S108" s="470"/>
      <c r="T108" s="476"/>
      <c r="U108" s="374"/>
      <c r="V108" s="395"/>
      <c r="W108" s="347" t="s">
        <v>2049</v>
      </c>
      <c r="Y108" s="378"/>
      <c r="Z108" s="378"/>
      <c r="AA108" s="378"/>
      <c r="AB108" s="378"/>
      <c r="AC108" s="378"/>
      <c r="AD108" s="378"/>
      <c r="AE108" s="378"/>
      <c r="AF108" s="378"/>
      <c r="AG108" s="378"/>
      <c r="AH108" s="378"/>
      <c r="AI108" s="378"/>
      <c r="AJ108" s="378"/>
      <c r="AK108" s="378"/>
      <c r="AL108" s="644">
        <v>6</v>
      </c>
      <c r="AM108" s="374"/>
      <c r="AQ108" s="677"/>
    </row>
    <row r="109" spans="1:43" ht="6" customHeight="1" x14ac:dyDescent="0.2">
      <c r="A109" s="395"/>
      <c r="B109" s="352"/>
      <c r="C109" s="374"/>
      <c r="D109" s="395"/>
      <c r="U109" s="374"/>
      <c r="AM109" s="374"/>
      <c r="AQ109" s="677"/>
    </row>
    <row r="110" spans="1:43" ht="6" customHeight="1" x14ac:dyDescent="0.2">
      <c r="A110" s="375"/>
      <c r="B110" s="398"/>
      <c r="C110" s="376"/>
      <c r="D110" s="375"/>
      <c r="E110" s="398"/>
      <c r="F110" s="398"/>
      <c r="G110" s="398"/>
      <c r="H110" s="398"/>
      <c r="I110" s="398"/>
      <c r="J110" s="398"/>
      <c r="K110" s="398"/>
      <c r="L110" s="398"/>
      <c r="M110" s="398"/>
      <c r="N110" s="398"/>
      <c r="O110" s="398"/>
      <c r="P110" s="398"/>
      <c r="Q110" s="398"/>
      <c r="R110" s="398"/>
      <c r="S110" s="398"/>
      <c r="T110" s="398"/>
      <c r="U110" s="376"/>
      <c r="V110" s="375"/>
      <c r="W110" s="398"/>
      <c r="X110" s="398"/>
      <c r="Y110" s="398"/>
      <c r="Z110" s="398"/>
      <c r="AA110" s="398"/>
      <c r="AB110" s="398"/>
      <c r="AC110" s="398"/>
      <c r="AD110" s="398"/>
      <c r="AE110" s="398"/>
      <c r="AF110" s="398"/>
      <c r="AG110" s="398"/>
      <c r="AH110" s="398"/>
      <c r="AI110" s="398"/>
      <c r="AJ110" s="398"/>
      <c r="AK110" s="398"/>
      <c r="AL110" s="647"/>
      <c r="AM110" s="376"/>
      <c r="AN110" s="398"/>
      <c r="AO110" s="398"/>
      <c r="AP110" s="661"/>
      <c r="AQ110" s="695"/>
    </row>
    <row r="111" spans="1:43" ht="11.25" customHeight="1" x14ac:dyDescent="0.2">
      <c r="A111" s="395"/>
      <c r="B111" s="377" t="s">
        <v>3288</v>
      </c>
      <c r="C111" s="374"/>
      <c r="D111" s="395"/>
      <c r="E111" s="470" t="str">
        <f ca="1">VLOOKUP(INDIRECT(ADDRESS(ROW(),COLUMN()-3)),Language_Translations,MATCH(Language_Selected,Language_Options,0),FALSE)</f>
        <v xml:space="preserve">Some farmers plant bean seeds in rows and some randomly broadcast their bean seeds.
How did you plant your bean seeds? 
</v>
      </c>
      <c r="F111" s="470"/>
      <c r="G111" s="470"/>
      <c r="H111" s="470"/>
      <c r="I111" s="470"/>
      <c r="J111" s="470"/>
      <c r="K111" s="470"/>
      <c r="L111" s="470"/>
      <c r="M111" s="470"/>
      <c r="N111" s="470"/>
      <c r="O111" s="470"/>
      <c r="P111" s="470"/>
      <c r="Q111" s="470"/>
      <c r="R111" s="470"/>
      <c r="S111" s="470"/>
      <c r="T111" s="470"/>
      <c r="U111" s="374"/>
      <c r="V111" s="395"/>
      <c r="W111" s="347" t="s">
        <v>2469</v>
      </c>
      <c r="Z111" s="378"/>
      <c r="AA111" s="378" t="s">
        <v>7</v>
      </c>
      <c r="AB111" s="378"/>
      <c r="AC111" s="378"/>
      <c r="AD111" s="378"/>
      <c r="AE111" s="378"/>
      <c r="AF111" s="378"/>
      <c r="AG111" s="378"/>
      <c r="AH111" s="378"/>
      <c r="AI111" s="378"/>
      <c r="AJ111" s="378"/>
      <c r="AK111" s="378"/>
      <c r="AL111" s="644">
        <v>1</v>
      </c>
      <c r="AM111" s="374"/>
      <c r="AQ111" s="677"/>
    </row>
    <row r="112" spans="1:43" ht="11.25" customHeight="1" x14ac:dyDescent="0.2">
      <c r="A112" s="395"/>
      <c r="B112" s="37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2470</v>
      </c>
      <c r="Z112" s="378"/>
      <c r="AA112" s="378"/>
      <c r="AB112" s="378"/>
      <c r="AC112" s="378"/>
      <c r="AD112" s="378"/>
      <c r="AE112" s="378"/>
      <c r="AF112" s="378" t="s">
        <v>7</v>
      </c>
      <c r="AG112" s="378"/>
      <c r="AH112" s="378"/>
      <c r="AI112" s="378"/>
      <c r="AJ112" s="378"/>
      <c r="AK112" s="378"/>
      <c r="AL112" s="644">
        <v>2</v>
      </c>
      <c r="AM112" s="374"/>
      <c r="AQ112" s="677"/>
    </row>
    <row r="113" spans="1:43" ht="11.25" customHeight="1" x14ac:dyDescent="0.2">
      <c r="A113" s="395"/>
      <c r="B113" s="37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2471</v>
      </c>
      <c r="Y113" s="378"/>
      <c r="Z113" s="378"/>
      <c r="AB113" s="378"/>
      <c r="AC113" s="378"/>
      <c r="AD113" s="378"/>
      <c r="AE113" s="378"/>
      <c r="AF113" s="378"/>
      <c r="AG113" s="378"/>
      <c r="AH113" s="378"/>
      <c r="AI113" s="378"/>
      <c r="AL113" s="378"/>
      <c r="AM113" s="374"/>
      <c r="AQ113" s="677"/>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X114" s="347" t="s">
        <v>2472</v>
      </c>
      <c r="AC114" s="378" t="s">
        <v>7</v>
      </c>
      <c r="AD114" s="378"/>
      <c r="AE114" s="378"/>
      <c r="AF114" s="378"/>
      <c r="AG114" s="378"/>
      <c r="AH114" s="378"/>
      <c r="AI114" s="378"/>
      <c r="AJ114" s="378"/>
      <c r="AK114" s="378"/>
      <c r="AL114" s="644">
        <v>3</v>
      </c>
      <c r="AM114" s="374"/>
      <c r="AQ114" s="677"/>
    </row>
    <row r="115" spans="1:43" ht="6" customHeight="1" x14ac:dyDescent="0.2">
      <c r="A115" s="379"/>
      <c r="B115" s="711"/>
      <c r="C115" s="380"/>
      <c r="D115" s="379"/>
      <c r="E115" s="381"/>
      <c r="F115" s="381"/>
      <c r="G115" s="381"/>
      <c r="H115" s="381"/>
      <c r="I115" s="381"/>
      <c r="J115" s="381"/>
      <c r="K115" s="381"/>
      <c r="L115" s="381"/>
      <c r="M115" s="381"/>
      <c r="N115" s="381"/>
      <c r="O115" s="381"/>
      <c r="P115" s="381"/>
      <c r="Q115" s="381"/>
      <c r="R115" s="381"/>
      <c r="S115" s="381"/>
      <c r="T115" s="381"/>
      <c r="U115" s="380"/>
      <c r="V115" s="381"/>
      <c r="W115" s="381"/>
      <c r="X115" s="381"/>
      <c r="Y115" s="381"/>
      <c r="Z115" s="381"/>
      <c r="AA115" s="381"/>
      <c r="AB115" s="381"/>
      <c r="AC115" s="381"/>
      <c r="AD115" s="381"/>
      <c r="AE115" s="381"/>
      <c r="AF115" s="381"/>
      <c r="AG115" s="381"/>
      <c r="AH115" s="381"/>
      <c r="AI115" s="381"/>
      <c r="AJ115" s="381"/>
      <c r="AK115" s="381"/>
      <c r="AL115" s="590"/>
      <c r="AM115" s="380"/>
      <c r="AN115" s="381"/>
      <c r="AO115" s="381"/>
      <c r="AP115" s="662"/>
      <c r="AQ115" s="678"/>
    </row>
    <row r="116" spans="1:43" ht="6" customHeight="1" x14ac:dyDescent="0.2">
      <c r="A116" s="375"/>
      <c r="B116" s="398"/>
      <c r="C116" s="376"/>
      <c r="D116" s="375"/>
      <c r="E116" s="398"/>
      <c r="F116" s="398"/>
      <c r="G116" s="398"/>
      <c r="H116" s="398"/>
      <c r="I116" s="398"/>
      <c r="J116" s="398"/>
      <c r="K116" s="398"/>
      <c r="L116" s="398"/>
      <c r="M116" s="398"/>
      <c r="N116" s="398"/>
      <c r="O116" s="398"/>
      <c r="P116" s="398"/>
      <c r="Q116" s="398"/>
      <c r="R116" s="398"/>
      <c r="S116" s="398"/>
      <c r="T116" s="398"/>
      <c r="U116" s="376"/>
      <c r="V116" s="375"/>
      <c r="W116" s="398"/>
      <c r="X116" s="398"/>
      <c r="Y116" s="398"/>
      <c r="Z116" s="398"/>
      <c r="AA116" s="398"/>
      <c r="AB116" s="398"/>
      <c r="AC116" s="398"/>
      <c r="AD116" s="398"/>
      <c r="AE116" s="398"/>
      <c r="AF116" s="398"/>
      <c r="AG116" s="398"/>
      <c r="AH116" s="398"/>
      <c r="AI116" s="398"/>
      <c r="AJ116" s="398"/>
      <c r="AK116" s="398"/>
      <c r="AL116" s="647"/>
      <c r="AM116" s="376"/>
      <c r="AN116" s="398"/>
      <c r="AO116" s="398"/>
      <c r="AP116" s="661"/>
      <c r="AQ116" s="695"/>
    </row>
    <row r="117" spans="1:43" ht="11.25" customHeight="1" x14ac:dyDescent="0.2">
      <c r="A117" s="395"/>
      <c r="B117" s="377" t="s">
        <v>3289</v>
      </c>
      <c r="C117" s="374"/>
      <c r="D117" s="395"/>
      <c r="E117" s="470" t="str">
        <f ca="1">VLOOKUP(INDIRECT(ADDRESS(ROW(),COLUMN()-3)),Language_Translations,MATCH(Language_Selected,Language_Options,0),FALSE)</f>
        <v xml:space="preserve">Some farmers plant bean seeds alone and some plant their bean seeds along with other crops growing in the same plot. 
How did you plant your bean seeds? </v>
      </c>
      <c r="F117" s="470"/>
      <c r="G117" s="470"/>
      <c r="H117" s="470"/>
      <c r="I117" s="470"/>
      <c r="J117" s="470"/>
      <c r="K117" s="470"/>
      <c r="L117" s="470"/>
      <c r="M117" s="470"/>
      <c r="N117" s="470"/>
      <c r="O117" s="470"/>
      <c r="P117" s="470"/>
      <c r="Q117" s="470"/>
      <c r="R117" s="470"/>
      <c r="S117" s="470"/>
      <c r="T117" s="470"/>
      <c r="U117" s="374"/>
      <c r="V117" s="395"/>
      <c r="W117" s="347" t="s">
        <v>2356</v>
      </c>
      <c r="Z117" s="378" t="s">
        <v>7</v>
      </c>
      <c r="AA117" s="378"/>
      <c r="AB117" s="378"/>
      <c r="AC117" s="378"/>
      <c r="AD117" s="378"/>
      <c r="AE117" s="378"/>
      <c r="AF117" s="378"/>
      <c r="AG117" s="378"/>
      <c r="AH117" s="378"/>
      <c r="AI117" s="378"/>
      <c r="AJ117" s="378"/>
      <c r="AK117" s="378"/>
      <c r="AL117" s="644">
        <v>1</v>
      </c>
      <c r="AM117" s="374"/>
      <c r="AP117" s="607" t="s">
        <v>3291</v>
      </c>
      <c r="AQ117" s="581"/>
    </row>
    <row r="118" spans="1:43" ht="11.25" customHeight="1" x14ac:dyDescent="0.2">
      <c r="A118" s="395"/>
      <c r="B118" s="377"/>
      <c r="C118" s="374"/>
      <c r="D118" s="395"/>
      <c r="E118" s="470"/>
      <c r="F118" s="470"/>
      <c r="G118" s="470"/>
      <c r="H118" s="470"/>
      <c r="I118" s="470"/>
      <c r="J118" s="470"/>
      <c r="K118" s="470"/>
      <c r="L118" s="470"/>
      <c r="M118" s="470"/>
      <c r="N118" s="470"/>
      <c r="O118" s="470"/>
      <c r="P118" s="470"/>
      <c r="Q118" s="470"/>
      <c r="R118" s="470"/>
      <c r="S118" s="470"/>
      <c r="T118" s="470"/>
      <c r="U118" s="374"/>
      <c r="V118" s="395"/>
      <c r="W118" s="347" t="s">
        <v>2473</v>
      </c>
      <c r="Z118" s="378"/>
      <c r="AA118" s="378"/>
      <c r="AB118" s="378"/>
      <c r="AC118" s="378"/>
      <c r="AD118" s="378" t="s">
        <v>7</v>
      </c>
      <c r="AE118" s="378"/>
      <c r="AF118" s="378"/>
      <c r="AG118" s="378"/>
      <c r="AH118" s="378"/>
      <c r="AI118" s="378"/>
      <c r="AJ118" s="378"/>
      <c r="AK118" s="378"/>
      <c r="AL118" s="644">
        <v>2</v>
      </c>
      <c r="AM118" s="374"/>
      <c r="AQ118" s="677"/>
    </row>
    <row r="119" spans="1:43" ht="11.25" customHeight="1" x14ac:dyDescent="0.2">
      <c r="A119" s="395"/>
      <c r="B119" s="37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2474</v>
      </c>
      <c r="Y119" s="378"/>
      <c r="Z119" s="378"/>
      <c r="AA119" s="378"/>
      <c r="AB119" s="378"/>
      <c r="AC119" s="378"/>
      <c r="AD119" s="378"/>
      <c r="AE119" s="378"/>
      <c r="AF119" s="378"/>
      <c r="AG119" s="378"/>
      <c r="AH119" s="378"/>
      <c r="AI119" s="378"/>
      <c r="AJ119" s="378"/>
      <c r="AK119" s="378"/>
      <c r="AL119" s="644"/>
      <c r="AM119" s="374"/>
      <c r="AQ119" s="677"/>
    </row>
    <row r="120" spans="1:43" ht="11.25" customHeight="1"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X120" s="347" t="s">
        <v>2475</v>
      </c>
      <c r="Z120" s="378"/>
      <c r="AA120" s="378"/>
      <c r="AB120" s="378"/>
      <c r="AC120" s="378"/>
      <c r="AD120" s="378" t="s">
        <v>7</v>
      </c>
      <c r="AE120" s="378"/>
      <c r="AF120" s="378"/>
      <c r="AG120" s="378"/>
      <c r="AH120" s="378"/>
      <c r="AI120" s="378"/>
      <c r="AJ120" s="378"/>
      <c r="AK120" s="378"/>
      <c r="AL120" s="644">
        <v>3</v>
      </c>
      <c r="AM120" s="374"/>
      <c r="AQ120" s="677"/>
    </row>
    <row r="121" spans="1:43" ht="11.25" customHeight="1" x14ac:dyDescent="0.2">
      <c r="A121" s="395"/>
      <c r="B121" s="377"/>
      <c r="C121" s="374"/>
      <c r="D121" s="395"/>
      <c r="E121" s="470"/>
      <c r="F121" s="470"/>
      <c r="G121" s="470"/>
      <c r="H121" s="470"/>
      <c r="I121" s="470"/>
      <c r="J121" s="470"/>
      <c r="K121" s="470"/>
      <c r="L121" s="470"/>
      <c r="M121" s="470"/>
      <c r="N121" s="470"/>
      <c r="O121" s="470"/>
      <c r="P121" s="470"/>
      <c r="Q121" s="470"/>
      <c r="R121" s="470"/>
      <c r="S121" s="470"/>
      <c r="T121" s="470"/>
      <c r="U121" s="374"/>
      <c r="V121" s="395"/>
      <c r="Y121" s="378"/>
      <c r="Z121" s="378"/>
      <c r="AA121" s="378"/>
      <c r="AB121" s="378"/>
      <c r="AC121" s="378"/>
      <c r="AD121" s="378"/>
      <c r="AE121" s="378"/>
      <c r="AF121" s="378"/>
      <c r="AG121" s="378"/>
      <c r="AH121" s="378"/>
      <c r="AI121" s="378"/>
      <c r="AJ121" s="378"/>
      <c r="AK121" s="378"/>
      <c r="AL121" s="644"/>
      <c r="AM121" s="374"/>
      <c r="AQ121" s="677"/>
    </row>
    <row r="122" spans="1:43" ht="6" customHeight="1" x14ac:dyDescent="0.2">
      <c r="A122" s="379"/>
      <c r="B122" s="711"/>
      <c r="C122" s="380"/>
      <c r="D122" s="379"/>
      <c r="E122" s="381"/>
      <c r="F122" s="381"/>
      <c r="G122" s="381"/>
      <c r="H122" s="381"/>
      <c r="I122" s="381"/>
      <c r="J122" s="381"/>
      <c r="K122" s="381"/>
      <c r="L122" s="381"/>
      <c r="M122" s="381"/>
      <c r="N122" s="381"/>
      <c r="O122" s="381"/>
      <c r="P122" s="381"/>
      <c r="Q122" s="381"/>
      <c r="R122" s="381"/>
      <c r="S122" s="381"/>
      <c r="T122" s="381"/>
      <c r="U122" s="380"/>
      <c r="V122" s="381"/>
      <c r="W122" s="381"/>
      <c r="X122" s="381"/>
      <c r="Y122" s="381"/>
      <c r="Z122" s="381"/>
      <c r="AA122" s="381"/>
      <c r="AB122" s="381"/>
      <c r="AC122" s="381"/>
      <c r="AD122" s="381"/>
      <c r="AE122" s="381"/>
      <c r="AF122" s="381"/>
      <c r="AG122" s="381"/>
      <c r="AH122" s="381"/>
      <c r="AI122" s="381"/>
      <c r="AJ122" s="381"/>
      <c r="AK122" s="381"/>
      <c r="AL122" s="590"/>
      <c r="AM122" s="380"/>
      <c r="AN122" s="381"/>
      <c r="AO122" s="381"/>
      <c r="AP122" s="662"/>
      <c r="AQ122" s="678"/>
    </row>
    <row r="123" spans="1:43" ht="6" customHeight="1" x14ac:dyDescent="0.2">
      <c r="A123" s="375"/>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647"/>
      <c r="AM123" s="376"/>
      <c r="AN123" s="398"/>
      <c r="AO123" s="398"/>
      <c r="AP123" s="661"/>
      <c r="AQ123" s="695"/>
    </row>
    <row r="124" spans="1:43" ht="11.25" customHeight="1" x14ac:dyDescent="0.2">
      <c r="A124" s="395"/>
      <c r="B124" s="377" t="s">
        <v>3290</v>
      </c>
      <c r="C124" s="374"/>
      <c r="D124" s="395"/>
      <c r="E124" s="470" t="str">
        <f ca="1">VLOOKUP(INDIRECT(ADDRESS(ROW(),COLUMN()-3)),Language_Translations,MATCH(Language_Selected,Language_Options,0),FALSE)</f>
        <v>What other crops did you plant in the same plot with the beans? 
SELECT ALL THAT APPLY</v>
      </c>
      <c r="F124" s="470"/>
      <c r="G124" s="470"/>
      <c r="H124" s="470"/>
      <c r="I124" s="470"/>
      <c r="J124" s="470"/>
      <c r="K124" s="470"/>
      <c r="L124" s="470"/>
      <c r="M124" s="470"/>
      <c r="N124" s="470"/>
      <c r="O124" s="470"/>
      <c r="P124" s="470"/>
      <c r="Q124" s="470"/>
      <c r="R124" s="470"/>
      <c r="S124" s="470"/>
      <c r="T124" s="470"/>
      <c r="U124" s="374"/>
      <c r="V124" s="395"/>
      <c r="W124" s="347" t="s">
        <v>2476</v>
      </c>
      <c r="AA124" s="378" t="s">
        <v>7</v>
      </c>
      <c r="AB124" s="378"/>
      <c r="AC124" s="378"/>
      <c r="AD124" s="378"/>
      <c r="AE124" s="378"/>
      <c r="AF124" s="378"/>
      <c r="AG124" s="378"/>
      <c r="AH124" s="378"/>
      <c r="AI124" s="378"/>
      <c r="AJ124" s="378"/>
      <c r="AK124" s="378"/>
      <c r="AL124" s="347" t="s">
        <v>784</v>
      </c>
      <c r="AM124" s="374"/>
      <c r="AP124" s="407"/>
      <c r="AQ124" s="374"/>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47" t="s">
        <v>2477</v>
      </c>
      <c r="Y125" s="378"/>
      <c r="Z125" s="378"/>
      <c r="AA125" s="378" t="s">
        <v>7</v>
      </c>
      <c r="AB125" s="378"/>
      <c r="AC125" s="378"/>
      <c r="AD125" s="378"/>
      <c r="AE125" s="378"/>
      <c r="AF125" s="378"/>
      <c r="AG125" s="378"/>
      <c r="AH125" s="378"/>
      <c r="AI125" s="378"/>
      <c r="AJ125" s="378"/>
      <c r="AK125" s="378"/>
      <c r="AL125" s="347" t="s">
        <v>786</v>
      </c>
      <c r="AM125" s="374"/>
      <c r="AP125" s="407"/>
      <c r="AQ125" s="846"/>
    </row>
    <row r="126" spans="1:43" ht="11.25" customHeight="1" x14ac:dyDescent="0.2">
      <c r="A126" s="395"/>
      <c r="B126" s="347"/>
      <c r="C126" s="374"/>
      <c r="D126" s="395"/>
      <c r="E126" s="470"/>
      <c r="F126" s="470"/>
      <c r="G126" s="470"/>
      <c r="H126" s="470"/>
      <c r="I126" s="470"/>
      <c r="J126" s="470"/>
      <c r="K126" s="470"/>
      <c r="L126" s="470"/>
      <c r="M126" s="470"/>
      <c r="N126" s="470"/>
      <c r="O126" s="470"/>
      <c r="P126" s="470"/>
      <c r="Q126" s="470"/>
      <c r="R126" s="470"/>
      <c r="S126" s="470"/>
      <c r="T126" s="470"/>
      <c r="U126" s="374"/>
      <c r="W126" s="359" t="s">
        <v>2478</v>
      </c>
      <c r="X126" s="359"/>
      <c r="Y126" s="359"/>
      <c r="Z126" s="359"/>
      <c r="AA126" s="378" t="s">
        <v>7</v>
      </c>
      <c r="AB126" s="378"/>
      <c r="AC126" s="378"/>
      <c r="AD126" s="378"/>
      <c r="AE126" s="378"/>
      <c r="AF126" s="378"/>
      <c r="AG126" s="378"/>
      <c r="AH126" s="378"/>
      <c r="AI126" s="378"/>
      <c r="AJ126" s="378"/>
      <c r="AK126" s="378"/>
      <c r="AL126" s="347" t="s">
        <v>788</v>
      </c>
      <c r="AM126" s="374"/>
      <c r="AP126" s="407"/>
      <c r="AQ126" s="846"/>
    </row>
    <row r="127" spans="1:43" ht="11.25" customHeight="1" x14ac:dyDescent="0.2">
      <c r="A127" s="395"/>
      <c r="B127" s="347"/>
      <c r="C127" s="374"/>
      <c r="D127" s="395"/>
      <c r="E127" s="470"/>
      <c r="F127" s="470"/>
      <c r="G127" s="470"/>
      <c r="H127" s="470"/>
      <c r="I127" s="470"/>
      <c r="J127" s="470"/>
      <c r="K127" s="470"/>
      <c r="L127" s="470"/>
      <c r="M127" s="470"/>
      <c r="N127" s="470"/>
      <c r="O127" s="470"/>
      <c r="P127" s="470"/>
      <c r="Q127" s="470"/>
      <c r="R127" s="470"/>
      <c r="S127" s="470"/>
      <c r="T127" s="470"/>
      <c r="U127" s="374"/>
      <c r="W127" s="347" t="s">
        <v>2479</v>
      </c>
      <c r="Y127" s="378"/>
      <c r="Z127" s="378"/>
      <c r="AA127" s="378" t="s">
        <v>7</v>
      </c>
      <c r="AB127" s="378"/>
      <c r="AC127" s="378"/>
      <c r="AD127" s="378"/>
      <c r="AE127" s="378"/>
      <c r="AF127" s="378"/>
      <c r="AG127" s="378"/>
      <c r="AH127" s="378"/>
      <c r="AI127" s="378"/>
      <c r="AJ127" s="378"/>
      <c r="AK127" s="378"/>
      <c r="AL127" s="347" t="s">
        <v>790</v>
      </c>
      <c r="AM127" s="374"/>
      <c r="AP127" s="407"/>
      <c r="AQ127" s="846"/>
    </row>
    <row r="128" spans="1:43" ht="11.25" customHeight="1" x14ac:dyDescent="0.2">
      <c r="A128" s="395"/>
      <c r="B128" s="347"/>
      <c r="C128" s="374"/>
      <c r="D128" s="395"/>
      <c r="E128" s="470"/>
      <c r="F128" s="470"/>
      <c r="G128" s="470"/>
      <c r="H128" s="470"/>
      <c r="I128" s="470"/>
      <c r="J128" s="470"/>
      <c r="K128" s="470"/>
      <c r="L128" s="470"/>
      <c r="M128" s="470"/>
      <c r="N128" s="470"/>
      <c r="O128" s="470"/>
      <c r="P128" s="470"/>
      <c r="Q128" s="470"/>
      <c r="R128" s="470"/>
      <c r="S128" s="470"/>
      <c r="T128" s="470"/>
      <c r="U128" s="374"/>
      <c r="W128" s="347" t="s">
        <v>2480</v>
      </c>
      <c r="Y128" s="378"/>
      <c r="Z128" s="378"/>
      <c r="AA128" s="378" t="s">
        <v>7</v>
      </c>
      <c r="AB128" s="378"/>
      <c r="AC128" s="378"/>
      <c r="AD128" s="378"/>
      <c r="AE128" s="378"/>
      <c r="AF128" s="378"/>
      <c r="AG128" s="378"/>
      <c r="AH128" s="378"/>
      <c r="AI128" s="378"/>
      <c r="AJ128" s="378"/>
      <c r="AK128" s="378"/>
      <c r="AL128" s="347" t="s">
        <v>792</v>
      </c>
      <c r="AM128" s="374"/>
      <c r="AP128" s="407"/>
      <c r="AQ128" s="846"/>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W129" s="359" t="s">
        <v>2481</v>
      </c>
      <c r="X129" s="359"/>
      <c r="Y129" s="359"/>
      <c r="Z129" s="359"/>
      <c r="AA129" s="378" t="s">
        <v>7</v>
      </c>
      <c r="AB129" s="378"/>
      <c r="AC129" s="378"/>
      <c r="AD129" s="378"/>
      <c r="AE129" s="378"/>
      <c r="AF129" s="378"/>
      <c r="AG129" s="378"/>
      <c r="AH129" s="378"/>
      <c r="AI129" s="378"/>
      <c r="AJ129" s="378"/>
      <c r="AK129" s="378"/>
      <c r="AL129" s="347" t="s">
        <v>794</v>
      </c>
      <c r="AM129" s="374"/>
      <c r="AP129" s="407"/>
      <c r="AQ129" s="846"/>
    </row>
    <row r="130" spans="1:43" ht="11.25" customHeight="1" x14ac:dyDescent="0.2">
      <c r="A130" s="395"/>
      <c r="B130" s="347"/>
      <c r="C130" s="374"/>
      <c r="D130" s="395"/>
      <c r="E130" s="475"/>
      <c r="F130" s="475"/>
      <c r="G130" s="475"/>
      <c r="H130" s="475"/>
      <c r="I130" s="475"/>
      <c r="J130" s="475"/>
      <c r="K130" s="475"/>
      <c r="L130" s="475"/>
      <c r="M130" s="475"/>
      <c r="N130" s="475"/>
      <c r="O130" s="475"/>
      <c r="P130" s="475"/>
      <c r="Q130" s="475"/>
      <c r="R130" s="475"/>
      <c r="S130" s="475"/>
      <c r="T130" s="475"/>
      <c r="U130" s="374"/>
      <c r="Y130" s="378"/>
      <c r="Z130" s="378"/>
      <c r="AA130" s="378"/>
      <c r="AB130" s="378"/>
      <c r="AC130" s="378"/>
      <c r="AD130" s="378"/>
      <c r="AE130" s="378"/>
      <c r="AF130" s="378"/>
      <c r="AL130" s="347"/>
      <c r="AM130" s="374"/>
      <c r="AP130" s="407"/>
      <c r="AQ130" s="846"/>
    </row>
    <row r="131" spans="1:43" ht="11.25" customHeight="1" x14ac:dyDescent="0.2">
      <c r="A131" s="395"/>
      <c r="B131" s="347"/>
      <c r="C131" s="374"/>
      <c r="D131" s="395"/>
      <c r="E131" s="475"/>
      <c r="F131" s="475"/>
      <c r="G131" s="475"/>
      <c r="H131" s="475"/>
      <c r="I131" s="475"/>
      <c r="J131" s="475"/>
      <c r="K131" s="475"/>
      <c r="L131" s="475"/>
      <c r="M131" s="475"/>
      <c r="N131" s="475"/>
      <c r="O131" s="475"/>
      <c r="P131" s="475"/>
      <c r="Q131" s="475"/>
      <c r="R131" s="475"/>
      <c r="S131" s="475"/>
      <c r="T131" s="475"/>
      <c r="U131" s="374"/>
      <c r="W131" s="347" t="s">
        <v>2211</v>
      </c>
      <c r="Y131" s="378"/>
      <c r="Z131" s="378"/>
      <c r="AA131" s="378"/>
      <c r="AB131" s="378"/>
      <c r="AC131" s="378"/>
      <c r="AD131" s="378"/>
      <c r="AE131" s="378"/>
      <c r="AF131" s="378"/>
      <c r="AI131" s="378"/>
      <c r="AJ131" s="378"/>
      <c r="AK131" s="378"/>
      <c r="AL131" s="347" t="s">
        <v>830</v>
      </c>
      <c r="AM131" s="374"/>
      <c r="AP131" s="407"/>
      <c r="AQ131" s="846"/>
    </row>
    <row r="132" spans="1:43" ht="6" customHeight="1" x14ac:dyDescent="0.2">
      <c r="A132" s="379"/>
      <c r="B132" s="711"/>
      <c r="C132" s="380"/>
      <c r="D132" s="379"/>
      <c r="E132" s="381"/>
      <c r="F132" s="381"/>
      <c r="G132" s="381"/>
      <c r="H132" s="381"/>
      <c r="I132" s="381"/>
      <c r="J132" s="381"/>
      <c r="K132" s="381"/>
      <c r="L132" s="381"/>
      <c r="M132" s="381"/>
      <c r="N132" s="381"/>
      <c r="O132" s="381"/>
      <c r="P132" s="381"/>
      <c r="Q132" s="381"/>
      <c r="R132" s="381"/>
      <c r="S132" s="381"/>
      <c r="T132" s="381"/>
      <c r="U132" s="380"/>
      <c r="V132" s="381"/>
      <c r="W132" s="381"/>
      <c r="X132" s="381"/>
      <c r="Y132" s="381"/>
      <c r="Z132" s="381"/>
      <c r="AA132" s="381"/>
      <c r="AB132" s="381"/>
      <c r="AC132" s="381"/>
      <c r="AD132" s="381"/>
      <c r="AE132" s="381"/>
      <c r="AF132" s="381"/>
      <c r="AG132" s="381"/>
      <c r="AH132" s="381"/>
      <c r="AI132" s="381"/>
      <c r="AJ132" s="381"/>
      <c r="AK132" s="381"/>
      <c r="AL132" s="590"/>
      <c r="AM132" s="380"/>
      <c r="AN132" s="381"/>
      <c r="AO132" s="381"/>
      <c r="AP132" s="662"/>
      <c r="AQ132" s="678"/>
    </row>
    <row r="133" spans="1:43" ht="6" customHeight="1" x14ac:dyDescent="0.2">
      <c r="A133" s="375"/>
      <c r="B133" s="398"/>
      <c r="C133" s="376"/>
      <c r="D133" s="375"/>
      <c r="E133" s="398"/>
      <c r="F133" s="398"/>
      <c r="G133" s="398"/>
      <c r="H133" s="398"/>
      <c r="I133" s="398"/>
      <c r="J133" s="398"/>
      <c r="K133" s="398"/>
      <c r="L133" s="398"/>
      <c r="M133" s="398"/>
      <c r="N133" s="398"/>
      <c r="O133" s="398"/>
      <c r="P133" s="398"/>
      <c r="Q133" s="398"/>
      <c r="R133" s="398"/>
      <c r="S133" s="398"/>
      <c r="T133" s="398"/>
      <c r="U133" s="376"/>
      <c r="V133" s="375"/>
      <c r="W133" s="398"/>
      <c r="X133" s="398"/>
      <c r="Y133" s="398"/>
      <c r="Z133" s="398"/>
      <c r="AA133" s="398"/>
      <c r="AB133" s="398"/>
      <c r="AC133" s="398"/>
      <c r="AD133" s="398"/>
      <c r="AE133" s="398"/>
      <c r="AF133" s="398"/>
      <c r="AG133" s="398"/>
      <c r="AH133" s="398"/>
      <c r="AI133" s="398"/>
      <c r="AJ133" s="398"/>
      <c r="AK133" s="398"/>
      <c r="AL133" s="647"/>
      <c r="AM133" s="376"/>
      <c r="AN133" s="398"/>
      <c r="AO133" s="398"/>
      <c r="AP133" s="661"/>
      <c r="AQ133" s="695"/>
    </row>
    <row r="134" spans="1:43" ht="11.25" customHeight="1" x14ac:dyDescent="0.2">
      <c r="A134" s="395"/>
      <c r="B134" s="377" t="s">
        <v>3291</v>
      </c>
      <c r="C134" s="374"/>
      <c r="D134" s="395"/>
      <c r="E134" s="470" t="str">
        <f ca="1">VLOOKUP(INDIRECT(ADDRESS(ROW(),COLUMN()-3)),Language_Translations,MATCH(Language_Selected,Language_Options,0),FALSE)</f>
        <v xml:space="preserve">Over the past two planting seasons, did you rotate beans with another crop planted in the same plot area? </v>
      </c>
      <c r="F134" s="470"/>
      <c r="G134" s="470"/>
      <c r="H134" s="470"/>
      <c r="I134" s="470"/>
      <c r="J134" s="470"/>
      <c r="K134" s="470"/>
      <c r="L134" s="470"/>
      <c r="M134" s="470"/>
      <c r="N134" s="470"/>
      <c r="O134" s="470"/>
      <c r="P134" s="470"/>
      <c r="Q134" s="470"/>
      <c r="R134" s="470"/>
      <c r="S134" s="470"/>
      <c r="T134" s="470"/>
      <c r="U134" s="374"/>
      <c r="V134" s="395"/>
      <c r="W134" s="347" t="s">
        <v>1731</v>
      </c>
      <c r="Y134" s="378" t="s">
        <v>7</v>
      </c>
      <c r="Z134" s="378"/>
      <c r="AA134" s="378"/>
      <c r="AB134" s="378"/>
      <c r="AC134" s="378"/>
      <c r="AD134" s="378"/>
      <c r="AE134" s="378"/>
      <c r="AF134" s="378"/>
      <c r="AG134" s="378"/>
      <c r="AH134" s="378"/>
      <c r="AI134" s="378"/>
      <c r="AJ134" s="378"/>
      <c r="AK134" s="378"/>
      <c r="AL134" s="644" t="s">
        <v>1778</v>
      </c>
      <c r="AM134" s="374"/>
      <c r="AQ134" s="677"/>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2571</v>
      </c>
      <c r="Y135" s="378"/>
      <c r="Z135" s="378"/>
      <c r="AA135" s="378"/>
      <c r="AB135" s="378"/>
      <c r="AC135" s="378"/>
      <c r="AD135" s="378"/>
      <c r="AE135" s="378"/>
      <c r="AF135" s="378"/>
      <c r="AG135" s="378"/>
      <c r="AH135" s="378"/>
      <c r="AI135" s="378" t="s">
        <v>7</v>
      </c>
      <c r="AJ135" s="378"/>
      <c r="AK135" s="378"/>
      <c r="AL135" s="644" t="s">
        <v>1783</v>
      </c>
      <c r="AM135" s="374"/>
      <c r="AP135" s="347"/>
      <c r="AQ135" s="581"/>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V136" s="395"/>
      <c r="W136" s="347" t="s">
        <v>2483</v>
      </c>
      <c r="Y136" s="378"/>
      <c r="Z136" s="378"/>
      <c r="AA136" s="378"/>
      <c r="AB136" s="378"/>
      <c r="AC136" s="378"/>
      <c r="AD136" s="378"/>
      <c r="AE136" s="378"/>
      <c r="AF136" s="378" t="s">
        <v>7</v>
      </c>
      <c r="AG136" s="378"/>
      <c r="AH136" s="378"/>
      <c r="AI136" s="378"/>
      <c r="AJ136" s="378"/>
      <c r="AK136" s="378"/>
      <c r="AL136" s="644">
        <v>3</v>
      </c>
      <c r="AM136" s="374"/>
      <c r="AP136" s="607" t="s">
        <v>3293</v>
      </c>
      <c r="AQ136" s="581"/>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1784</v>
      </c>
      <c r="Y137" s="378"/>
      <c r="Z137" s="378"/>
      <c r="AA137" s="378"/>
      <c r="AB137" s="378" t="s">
        <v>7</v>
      </c>
      <c r="AC137" s="378"/>
      <c r="AD137" s="378"/>
      <c r="AE137" s="378"/>
      <c r="AF137" s="378"/>
      <c r="AG137" s="378"/>
      <c r="AH137" s="378"/>
      <c r="AI137" s="378"/>
      <c r="AJ137" s="378"/>
      <c r="AK137" s="378"/>
      <c r="AL137" s="644">
        <v>8</v>
      </c>
      <c r="AM137" s="374"/>
      <c r="AP137" s="359"/>
      <c r="AQ137" s="581"/>
    </row>
    <row r="138" spans="1:43" ht="6" customHeight="1" x14ac:dyDescent="0.2">
      <c r="A138" s="379"/>
      <c r="B138" s="381"/>
      <c r="C138" s="380"/>
      <c r="D138" s="379"/>
      <c r="E138" s="510"/>
      <c r="F138" s="510"/>
      <c r="G138" s="510"/>
      <c r="H138" s="510"/>
      <c r="I138" s="510"/>
      <c r="J138" s="510"/>
      <c r="K138" s="510"/>
      <c r="L138" s="510"/>
      <c r="M138" s="510"/>
      <c r="N138" s="510"/>
      <c r="O138" s="510"/>
      <c r="P138" s="510"/>
      <c r="Q138" s="510"/>
      <c r="R138" s="510"/>
      <c r="S138" s="510"/>
      <c r="T138" s="510"/>
      <c r="U138" s="380"/>
      <c r="V138" s="379"/>
      <c r="W138" s="381"/>
      <c r="X138" s="381"/>
      <c r="Y138" s="619"/>
      <c r="Z138" s="619"/>
      <c r="AA138" s="619"/>
      <c r="AB138" s="619"/>
      <c r="AC138" s="619"/>
      <c r="AD138" s="619"/>
      <c r="AE138" s="619"/>
      <c r="AF138" s="619"/>
      <c r="AG138" s="619"/>
      <c r="AH138" s="619"/>
      <c r="AI138" s="619"/>
      <c r="AJ138" s="619"/>
      <c r="AK138" s="619"/>
      <c r="AL138" s="693"/>
      <c r="AM138" s="380"/>
      <c r="AN138" s="381"/>
      <c r="AO138" s="381"/>
      <c r="AP138" s="662"/>
      <c r="AQ138" s="678"/>
    </row>
    <row r="139" spans="1:43" ht="6" customHeight="1" x14ac:dyDescent="0.2">
      <c r="A139" s="375"/>
      <c r="B139" s="398"/>
      <c r="C139" s="376"/>
      <c r="D139" s="375"/>
      <c r="E139" s="398"/>
      <c r="F139" s="398"/>
      <c r="G139" s="398"/>
      <c r="H139" s="398"/>
      <c r="I139" s="398"/>
      <c r="J139" s="398"/>
      <c r="K139" s="398"/>
      <c r="L139" s="398"/>
      <c r="M139" s="398"/>
      <c r="N139" s="398"/>
      <c r="O139" s="398"/>
      <c r="P139" s="398"/>
      <c r="Q139" s="398"/>
      <c r="R139" s="398"/>
      <c r="S139" s="398"/>
      <c r="T139" s="398"/>
      <c r="U139" s="376"/>
      <c r="V139" s="375"/>
      <c r="W139" s="398"/>
      <c r="X139" s="398"/>
      <c r="Y139" s="398"/>
      <c r="Z139" s="398"/>
      <c r="AA139" s="398"/>
      <c r="AB139" s="398"/>
      <c r="AC139" s="398"/>
      <c r="AD139" s="398"/>
      <c r="AE139" s="398"/>
      <c r="AF139" s="398"/>
      <c r="AG139" s="398"/>
      <c r="AH139" s="398"/>
      <c r="AI139" s="398"/>
      <c r="AJ139" s="398"/>
      <c r="AK139" s="398"/>
      <c r="AL139" s="398"/>
      <c r="AM139" s="376"/>
      <c r="AN139" s="398"/>
      <c r="AO139" s="398"/>
      <c r="AP139" s="504"/>
      <c r="AQ139" s="851"/>
    </row>
    <row r="140" spans="1:43" ht="11.25" customHeight="1" x14ac:dyDescent="0.2">
      <c r="A140" s="395"/>
      <c r="B140" s="377" t="s">
        <v>3292</v>
      </c>
      <c r="C140" s="374"/>
      <c r="D140" s="395"/>
      <c r="E140" s="470" t="str">
        <f ca="1">VLOOKUP(INDIRECT(ADDRESS(ROW(),COLUMN()-3)),Language_Translations,MATCH(Language_Selected,Language_Options,0),FALSE)</f>
        <v>What was cultivated in the plot in the season before you planted the beans?  
SELECT ALL THAT APPLY</v>
      </c>
      <c r="F140" s="470"/>
      <c r="G140" s="470"/>
      <c r="H140" s="470"/>
      <c r="I140" s="470"/>
      <c r="J140" s="470"/>
      <c r="K140" s="470"/>
      <c r="L140" s="470"/>
      <c r="M140" s="470"/>
      <c r="N140" s="470"/>
      <c r="O140" s="470"/>
      <c r="P140" s="470"/>
      <c r="Q140" s="470"/>
      <c r="R140" s="470"/>
      <c r="S140" s="470"/>
      <c r="T140" s="470"/>
      <c r="U140" s="374"/>
      <c r="V140" s="395"/>
      <c r="W140" s="347" t="s">
        <v>2476</v>
      </c>
      <c r="AA140" s="378" t="s">
        <v>7</v>
      </c>
      <c r="AB140" s="378"/>
      <c r="AC140" s="378"/>
      <c r="AD140" s="378"/>
      <c r="AE140" s="378"/>
      <c r="AF140" s="378"/>
      <c r="AG140" s="378"/>
      <c r="AH140" s="378"/>
      <c r="AI140" s="378"/>
      <c r="AJ140" s="378"/>
      <c r="AK140" s="378"/>
      <c r="AL140" s="347" t="s">
        <v>784</v>
      </c>
      <c r="AM140" s="374"/>
      <c r="AP140" s="407"/>
      <c r="AQ140" s="374"/>
    </row>
    <row r="141" spans="1:43"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374"/>
      <c r="V141" s="395"/>
      <c r="W141" s="347" t="s">
        <v>2477</v>
      </c>
      <c r="Y141" s="378"/>
      <c r="Z141" s="378"/>
      <c r="AA141" s="378" t="s">
        <v>7</v>
      </c>
      <c r="AB141" s="378"/>
      <c r="AC141" s="378"/>
      <c r="AD141" s="378"/>
      <c r="AE141" s="378"/>
      <c r="AF141" s="378"/>
      <c r="AG141" s="378"/>
      <c r="AH141" s="378"/>
      <c r="AI141" s="378"/>
      <c r="AJ141" s="378"/>
      <c r="AK141" s="378"/>
      <c r="AL141" s="347" t="s">
        <v>786</v>
      </c>
      <c r="AM141" s="374"/>
      <c r="AP141" s="407"/>
      <c r="AQ141" s="846"/>
    </row>
    <row r="142" spans="1:43" ht="11.25" customHeight="1"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374"/>
      <c r="V142" s="395"/>
      <c r="W142" s="359" t="s">
        <v>2478</v>
      </c>
      <c r="X142" s="359"/>
      <c r="Y142" s="359"/>
      <c r="Z142" s="359"/>
      <c r="AA142" s="378" t="s">
        <v>7</v>
      </c>
      <c r="AB142" s="378"/>
      <c r="AC142" s="378"/>
      <c r="AD142" s="378"/>
      <c r="AE142" s="378"/>
      <c r="AF142" s="378"/>
      <c r="AG142" s="378"/>
      <c r="AH142" s="378"/>
      <c r="AI142" s="378"/>
      <c r="AJ142" s="378"/>
      <c r="AK142" s="378"/>
      <c r="AL142" s="347" t="s">
        <v>788</v>
      </c>
      <c r="AM142" s="374"/>
      <c r="AP142" s="407"/>
      <c r="AQ142" s="846"/>
    </row>
    <row r="143" spans="1:43" ht="11.25" customHeight="1" x14ac:dyDescent="0.2">
      <c r="A143" s="395"/>
      <c r="B143" s="347"/>
      <c r="C143" s="374"/>
      <c r="D143" s="395"/>
      <c r="E143" s="470"/>
      <c r="F143" s="470"/>
      <c r="G143" s="470"/>
      <c r="H143" s="470"/>
      <c r="I143" s="470"/>
      <c r="J143" s="470"/>
      <c r="K143" s="470"/>
      <c r="L143" s="470"/>
      <c r="M143" s="470"/>
      <c r="N143" s="470"/>
      <c r="O143" s="470"/>
      <c r="P143" s="470"/>
      <c r="Q143" s="470"/>
      <c r="R143" s="470"/>
      <c r="S143" s="470"/>
      <c r="T143" s="470"/>
      <c r="U143" s="374"/>
      <c r="V143" s="395"/>
      <c r="W143" s="347" t="s">
        <v>2479</v>
      </c>
      <c r="Y143" s="378"/>
      <c r="Z143" s="378"/>
      <c r="AA143" s="378" t="s">
        <v>7</v>
      </c>
      <c r="AB143" s="378"/>
      <c r="AC143" s="378"/>
      <c r="AD143" s="378"/>
      <c r="AE143" s="378"/>
      <c r="AF143" s="378"/>
      <c r="AG143" s="378"/>
      <c r="AH143" s="378"/>
      <c r="AI143" s="378"/>
      <c r="AJ143" s="378"/>
      <c r="AK143" s="378"/>
      <c r="AL143" s="347" t="s">
        <v>790</v>
      </c>
      <c r="AM143" s="374"/>
      <c r="AP143" s="407"/>
      <c r="AQ143" s="846"/>
    </row>
    <row r="144" spans="1:43" ht="11.25" customHeight="1"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374"/>
      <c r="V144" s="395"/>
      <c r="W144" s="347" t="s">
        <v>2480</v>
      </c>
      <c r="Y144" s="378"/>
      <c r="Z144" s="378"/>
      <c r="AA144" s="378" t="s">
        <v>7</v>
      </c>
      <c r="AB144" s="378"/>
      <c r="AC144" s="378"/>
      <c r="AD144" s="378"/>
      <c r="AE144" s="378"/>
      <c r="AF144" s="378"/>
      <c r="AG144" s="378"/>
      <c r="AH144" s="378"/>
      <c r="AI144" s="378"/>
      <c r="AJ144" s="378"/>
      <c r="AK144" s="378"/>
      <c r="AL144" s="347" t="s">
        <v>792</v>
      </c>
      <c r="AM144" s="374"/>
      <c r="AP144" s="407"/>
      <c r="AQ144" s="846"/>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V145" s="395"/>
      <c r="W145" s="359" t="s">
        <v>2481</v>
      </c>
      <c r="X145" s="359"/>
      <c r="Y145" s="359"/>
      <c r="Z145" s="359"/>
      <c r="AA145" s="378" t="s">
        <v>7</v>
      </c>
      <c r="AB145" s="378"/>
      <c r="AC145" s="378"/>
      <c r="AD145" s="378"/>
      <c r="AE145" s="378"/>
      <c r="AF145" s="378"/>
      <c r="AG145" s="378"/>
      <c r="AH145" s="378"/>
      <c r="AI145" s="378"/>
      <c r="AJ145" s="378"/>
      <c r="AK145" s="378"/>
      <c r="AL145" s="347" t="s">
        <v>794</v>
      </c>
      <c r="AM145" s="374"/>
      <c r="AP145" s="407"/>
      <c r="AQ145" s="846"/>
    </row>
    <row r="146" spans="1:43" ht="11.25" customHeight="1" x14ac:dyDescent="0.2">
      <c r="A146" s="395"/>
      <c r="B146" s="347"/>
      <c r="C146" s="374"/>
      <c r="D146" s="395"/>
      <c r="E146" s="477"/>
      <c r="F146" s="477"/>
      <c r="G146" s="477"/>
      <c r="H146" s="477"/>
      <c r="I146" s="477"/>
      <c r="J146" s="477"/>
      <c r="K146" s="477"/>
      <c r="L146" s="477"/>
      <c r="M146" s="477"/>
      <c r="N146" s="477"/>
      <c r="O146" s="477"/>
      <c r="P146" s="477"/>
      <c r="Q146" s="477"/>
      <c r="R146" s="477"/>
      <c r="S146" s="477"/>
      <c r="T146" s="477"/>
      <c r="U146" s="374"/>
      <c r="V146" s="395"/>
      <c r="Y146" s="378"/>
      <c r="Z146" s="378"/>
      <c r="AA146" s="378"/>
      <c r="AB146" s="378"/>
      <c r="AC146" s="378"/>
      <c r="AD146" s="378"/>
      <c r="AE146" s="378"/>
      <c r="AF146" s="378"/>
      <c r="AL146" s="347"/>
      <c r="AM146" s="374"/>
      <c r="AP146" s="407"/>
      <c r="AQ146" s="846"/>
    </row>
    <row r="147" spans="1:43" ht="11.25" customHeight="1" x14ac:dyDescent="0.2">
      <c r="A147" s="395"/>
      <c r="B147" s="347"/>
      <c r="C147" s="374"/>
      <c r="D147" s="395"/>
      <c r="E147" s="475"/>
      <c r="F147" s="475"/>
      <c r="G147" s="475"/>
      <c r="H147" s="475"/>
      <c r="I147" s="475"/>
      <c r="J147" s="475"/>
      <c r="K147" s="475"/>
      <c r="L147" s="475"/>
      <c r="M147" s="475"/>
      <c r="N147" s="475"/>
      <c r="O147" s="475"/>
      <c r="P147" s="475"/>
      <c r="Q147" s="475"/>
      <c r="R147" s="475"/>
      <c r="S147" s="475"/>
      <c r="T147" s="475"/>
      <c r="U147" s="374"/>
      <c r="V147" s="395"/>
      <c r="W147" s="347" t="s">
        <v>2211</v>
      </c>
      <c r="Y147" s="378"/>
      <c r="Z147" s="378"/>
      <c r="AA147" s="378"/>
      <c r="AB147" s="378"/>
      <c r="AC147" s="378"/>
      <c r="AD147" s="378"/>
      <c r="AE147" s="378"/>
      <c r="AF147" s="378"/>
      <c r="AI147" s="378"/>
      <c r="AJ147" s="378"/>
      <c r="AK147" s="378"/>
      <c r="AL147" s="347" t="s">
        <v>830</v>
      </c>
      <c r="AM147" s="374"/>
      <c r="AP147" s="407"/>
      <c r="AQ147" s="846"/>
    </row>
    <row r="148" spans="1:43" ht="6" customHeight="1" x14ac:dyDescent="0.2">
      <c r="A148" s="379"/>
      <c r="B148" s="711"/>
      <c r="C148" s="380"/>
      <c r="D148" s="379"/>
      <c r="E148" s="381"/>
      <c r="F148" s="381"/>
      <c r="G148" s="381"/>
      <c r="H148" s="381"/>
      <c r="I148" s="381"/>
      <c r="J148" s="381"/>
      <c r="K148" s="381"/>
      <c r="L148" s="381"/>
      <c r="M148" s="381"/>
      <c r="N148" s="381"/>
      <c r="O148" s="381"/>
      <c r="P148" s="381"/>
      <c r="Q148" s="381"/>
      <c r="R148" s="381"/>
      <c r="S148" s="381"/>
      <c r="T148" s="381"/>
      <c r="U148" s="380"/>
      <c r="V148" s="381"/>
      <c r="W148" s="381"/>
      <c r="X148" s="381"/>
      <c r="Y148" s="381"/>
      <c r="Z148" s="381"/>
      <c r="AA148" s="381"/>
      <c r="AB148" s="381"/>
      <c r="AC148" s="381"/>
      <c r="AD148" s="381"/>
      <c r="AE148" s="381"/>
      <c r="AF148" s="381"/>
      <c r="AG148" s="381"/>
      <c r="AH148" s="381"/>
      <c r="AI148" s="381"/>
      <c r="AJ148" s="381"/>
      <c r="AK148" s="381"/>
      <c r="AL148" s="590"/>
      <c r="AM148" s="380"/>
      <c r="AN148" s="381"/>
      <c r="AO148" s="381"/>
      <c r="AP148" s="662"/>
      <c r="AQ148" s="678"/>
    </row>
    <row r="149" spans="1:43" ht="6" customHeight="1" x14ac:dyDescent="0.2">
      <c r="A149" s="375"/>
      <c r="B149" s="398"/>
      <c r="C149" s="376"/>
      <c r="D149" s="375"/>
      <c r="E149" s="398"/>
      <c r="F149" s="398"/>
      <c r="G149" s="398"/>
      <c r="H149" s="398"/>
      <c r="I149" s="398"/>
      <c r="J149" s="398"/>
      <c r="K149" s="398"/>
      <c r="L149" s="398"/>
      <c r="M149" s="398"/>
      <c r="N149" s="398"/>
      <c r="O149" s="398"/>
      <c r="P149" s="398"/>
      <c r="Q149" s="398"/>
      <c r="R149" s="398"/>
      <c r="S149" s="398"/>
      <c r="T149" s="398"/>
      <c r="U149" s="376"/>
      <c r="V149" s="375"/>
      <c r="W149" s="398"/>
      <c r="X149" s="398"/>
      <c r="Y149" s="398"/>
      <c r="Z149" s="398"/>
      <c r="AA149" s="398"/>
      <c r="AB149" s="398"/>
      <c r="AC149" s="398"/>
      <c r="AD149" s="398"/>
      <c r="AE149" s="398"/>
      <c r="AF149" s="398"/>
      <c r="AG149" s="398"/>
      <c r="AH149" s="398"/>
      <c r="AI149" s="398"/>
      <c r="AJ149" s="398"/>
      <c r="AK149" s="398"/>
      <c r="AL149" s="398"/>
      <c r="AM149" s="376"/>
      <c r="AN149" s="398"/>
      <c r="AO149" s="398"/>
      <c r="AP149" s="504"/>
      <c r="AQ149" s="851"/>
    </row>
    <row r="150" spans="1:43" ht="11.25" customHeight="1" x14ac:dyDescent="0.2">
      <c r="A150" s="395"/>
      <c r="B150" s="377" t="s">
        <v>3293</v>
      </c>
      <c r="C150" s="374"/>
      <c r="D150" s="395"/>
      <c r="E150" s="470" t="str">
        <f ca="1">VLOOKUP(INDIRECT(ADDRESS(ROW(),COLUMN()-3)),Language_Translations,MATCH(Language_Selected,Language_Options,0),FALSE)</f>
        <v>What do you plan to cultivate next season in the plot where you are currently growing common bean?
SELECT ALL THAT APPLY</v>
      </c>
      <c r="F150" s="470"/>
      <c r="G150" s="470"/>
      <c r="H150" s="470"/>
      <c r="I150" s="470"/>
      <c r="J150" s="470"/>
      <c r="K150" s="470"/>
      <c r="L150" s="470"/>
      <c r="M150" s="470"/>
      <c r="N150" s="470"/>
      <c r="O150" s="470"/>
      <c r="P150" s="470"/>
      <c r="Q150" s="470"/>
      <c r="R150" s="470"/>
      <c r="S150" s="470"/>
      <c r="T150" s="470"/>
      <c r="U150" s="374"/>
      <c r="V150" s="395"/>
      <c r="W150" s="347" t="s">
        <v>2476</v>
      </c>
      <c r="AA150" s="378" t="s">
        <v>7</v>
      </c>
      <c r="AB150" s="378"/>
      <c r="AC150" s="378"/>
      <c r="AD150" s="378"/>
      <c r="AE150" s="378"/>
      <c r="AF150" s="378"/>
      <c r="AG150" s="378"/>
      <c r="AH150" s="378"/>
      <c r="AI150" s="378"/>
      <c r="AJ150" s="378"/>
      <c r="AK150" s="378"/>
      <c r="AL150" s="347" t="s">
        <v>784</v>
      </c>
      <c r="AM150" s="374"/>
      <c r="AP150" s="407"/>
      <c r="AQ150" s="374"/>
    </row>
    <row r="151" spans="1:43"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W151" s="347" t="s">
        <v>2477</v>
      </c>
      <c r="Y151" s="378"/>
      <c r="Z151" s="378"/>
      <c r="AA151" s="378" t="s">
        <v>7</v>
      </c>
      <c r="AB151" s="378"/>
      <c r="AC151" s="378"/>
      <c r="AD151" s="378"/>
      <c r="AE151" s="378"/>
      <c r="AF151" s="378"/>
      <c r="AG151" s="378"/>
      <c r="AH151" s="378"/>
      <c r="AI151" s="378"/>
      <c r="AJ151" s="378"/>
      <c r="AK151" s="378"/>
      <c r="AL151" s="347" t="s">
        <v>786</v>
      </c>
      <c r="AM151" s="374"/>
      <c r="AP151" s="407"/>
      <c r="AQ151" s="846"/>
    </row>
    <row r="152" spans="1:43" ht="11.25" customHeight="1" x14ac:dyDescent="0.2">
      <c r="A152" s="395"/>
      <c r="B152" s="347"/>
      <c r="C152" s="374"/>
      <c r="D152" s="395"/>
      <c r="E152" s="470"/>
      <c r="F152" s="470"/>
      <c r="G152" s="470"/>
      <c r="H152" s="470"/>
      <c r="I152" s="470"/>
      <c r="J152" s="470"/>
      <c r="K152" s="470"/>
      <c r="L152" s="470"/>
      <c r="M152" s="470"/>
      <c r="N152" s="470"/>
      <c r="O152" s="470"/>
      <c r="P152" s="470"/>
      <c r="Q152" s="470"/>
      <c r="R152" s="470"/>
      <c r="S152" s="470"/>
      <c r="T152" s="470"/>
      <c r="U152" s="374"/>
      <c r="V152" s="395"/>
      <c r="W152" s="359" t="s">
        <v>2478</v>
      </c>
      <c r="X152" s="359"/>
      <c r="Y152" s="359"/>
      <c r="Z152" s="359"/>
      <c r="AA152" s="378" t="s">
        <v>7</v>
      </c>
      <c r="AB152" s="378"/>
      <c r="AC152" s="378"/>
      <c r="AD152" s="378"/>
      <c r="AE152" s="378"/>
      <c r="AF152" s="378"/>
      <c r="AG152" s="378"/>
      <c r="AH152" s="378"/>
      <c r="AI152" s="378"/>
      <c r="AJ152" s="378"/>
      <c r="AK152" s="378"/>
      <c r="AL152" s="347" t="s">
        <v>788</v>
      </c>
      <c r="AM152" s="374"/>
      <c r="AP152" s="407"/>
      <c r="AQ152" s="846"/>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V153" s="395"/>
      <c r="W153" s="347" t="s">
        <v>2479</v>
      </c>
      <c r="Y153" s="378"/>
      <c r="Z153" s="378"/>
      <c r="AA153" s="378" t="s">
        <v>7</v>
      </c>
      <c r="AB153" s="378"/>
      <c r="AC153" s="378"/>
      <c r="AD153" s="378"/>
      <c r="AE153" s="378"/>
      <c r="AF153" s="378"/>
      <c r="AG153" s="378"/>
      <c r="AH153" s="378"/>
      <c r="AI153" s="378"/>
      <c r="AJ153" s="378"/>
      <c r="AK153" s="378"/>
      <c r="AL153" s="347" t="s">
        <v>790</v>
      </c>
      <c r="AM153" s="374"/>
      <c r="AP153" s="407"/>
      <c r="AQ153" s="846"/>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V154" s="395"/>
      <c r="W154" s="347" t="s">
        <v>2480</v>
      </c>
      <c r="Y154" s="378"/>
      <c r="Z154" s="378"/>
      <c r="AA154" s="378" t="s">
        <v>7</v>
      </c>
      <c r="AB154" s="378"/>
      <c r="AC154" s="378"/>
      <c r="AD154" s="378"/>
      <c r="AE154" s="378"/>
      <c r="AF154" s="378"/>
      <c r="AG154" s="378"/>
      <c r="AH154" s="378"/>
      <c r="AI154" s="378"/>
      <c r="AJ154" s="378"/>
      <c r="AK154" s="378"/>
      <c r="AL154" s="347" t="s">
        <v>792</v>
      </c>
      <c r="AM154" s="374"/>
      <c r="AP154" s="407"/>
      <c r="AQ154" s="846"/>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V155" s="395"/>
      <c r="W155" s="359" t="s">
        <v>2481</v>
      </c>
      <c r="X155" s="359"/>
      <c r="Y155" s="359"/>
      <c r="Z155" s="359"/>
      <c r="AA155" s="378" t="s">
        <v>7</v>
      </c>
      <c r="AB155" s="378"/>
      <c r="AC155" s="378"/>
      <c r="AD155" s="378"/>
      <c r="AE155" s="378"/>
      <c r="AF155" s="378"/>
      <c r="AG155" s="378"/>
      <c r="AH155" s="378"/>
      <c r="AI155" s="378"/>
      <c r="AJ155" s="378"/>
      <c r="AK155" s="378"/>
      <c r="AL155" s="347" t="s">
        <v>794</v>
      </c>
      <c r="AM155" s="374"/>
      <c r="AP155" s="407"/>
      <c r="AQ155" s="846"/>
    </row>
    <row r="156" spans="1:43" ht="11.25" customHeight="1" x14ac:dyDescent="0.2">
      <c r="A156" s="395"/>
      <c r="B156" s="347"/>
      <c r="C156" s="374"/>
      <c r="D156" s="395"/>
      <c r="E156" s="476"/>
      <c r="F156" s="476"/>
      <c r="G156" s="476"/>
      <c r="H156" s="476"/>
      <c r="I156" s="476"/>
      <c r="J156" s="476"/>
      <c r="K156" s="476"/>
      <c r="L156" s="476"/>
      <c r="M156" s="476"/>
      <c r="N156" s="476"/>
      <c r="O156" s="476"/>
      <c r="P156" s="476"/>
      <c r="Q156" s="476"/>
      <c r="R156" s="476"/>
      <c r="S156" s="476"/>
      <c r="T156" s="476"/>
      <c r="U156" s="374"/>
      <c r="V156" s="395"/>
      <c r="Y156" s="378"/>
      <c r="Z156" s="378"/>
      <c r="AA156" s="378"/>
      <c r="AB156" s="378"/>
      <c r="AC156" s="378"/>
      <c r="AD156" s="378"/>
      <c r="AE156" s="378"/>
      <c r="AF156" s="378"/>
      <c r="AL156" s="347"/>
      <c r="AM156" s="374"/>
      <c r="AP156" s="407"/>
      <c r="AQ156" s="846"/>
    </row>
    <row r="157" spans="1:43" ht="11.25" customHeight="1" x14ac:dyDescent="0.2">
      <c r="A157" s="395"/>
      <c r="B157" s="347"/>
      <c r="C157" s="374"/>
      <c r="D157" s="395"/>
      <c r="E157" s="476"/>
      <c r="F157" s="476"/>
      <c r="G157" s="476"/>
      <c r="H157" s="476"/>
      <c r="I157" s="476"/>
      <c r="J157" s="476"/>
      <c r="K157" s="476"/>
      <c r="L157" s="476"/>
      <c r="M157" s="476"/>
      <c r="N157" s="476"/>
      <c r="O157" s="476"/>
      <c r="P157" s="476"/>
      <c r="Q157" s="476"/>
      <c r="R157" s="476"/>
      <c r="S157" s="476"/>
      <c r="T157" s="476"/>
      <c r="U157" s="374"/>
      <c r="V157" s="395"/>
      <c r="W157" s="347" t="s">
        <v>2211</v>
      </c>
      <c r="Y157" s="378"/>
      <c r="Z157" s="378"/>
      <c r="AA157" s="378"/>
      <c r="AB157" s="378"/>
      <c r="AC157" s="378"/>
      <c r="AD157" s="378"/>
      <c r="AE157" s="378"/>
      <c r="AF157" s="378"/>
      <c r="AI157" s="378"/>
      <c r="AJ157" s="378"/>
      <c r="AK157" s="378"/>
      <c r="AL157" s="347" t="s">
        <v>830</v>
      </c>
      <c r="AM157" s="374"/>
      <c r="AP157" s="407"/>
      <c r="AQ157" s="846"/>
    </row>
    <row r="158" spans="1:43" ht="11.25" customHeight="1" x14ac:dyDescent="0.2">
      <c r="A158" s="395"/>
      <c r="B158" s="347"/>
      <c r="C158" s="374"/>
      <c r="D158" s="395"/>
      <c r="E158" s="476"/>
      <c r="F158" s="476"/>
      <c r="G158" s="476"/>
      <c r="H158" s="476"/>
      <c r="I158" s="476"/>
      <c r="J158" s="476"/>
      <c r="K158" s="476"/>
      <c r="L158" s="476"/>
      <c r="M158" s="476"/>
      <c r="N158" s="476"/>
      <c r="O158" s="476"/>
      <c r="P158" s="476"/>
      <c r="Q158" s="476"/>
      <c r="R158" s="476"/>
      <c r="S158" s="476"/>
      <c r="T158" s="476"/>
      <c r="U158" s="374"/>
      <c r="Y158" s="378"/>
      <c r="Z158" s="378"/>
      <c r="AA158" s="378"/>
      <c r="AB158" s="378"/>
      <c r="AC158" s="378"/>
      <c r="AD158" s="378"/>
      <c r="AE158" s="378"/>
      <c r="AF158" s="378"/>
      <c r="AG158" s="378"/>
      <c r="AH158" s="378"/>
      <c r="AI158" s="378"/>
      <c r="AJ158" s="378"/>
      <c r="AK158" s="378"/>
      <c r="AL158" s="644"/>
      <c r="AM158" s="374"/>
      <c r="AP158" s="872"/>
      <c r="AQ158" s="873"/>
    </row>
    <row r="159" spans="1:43" ht="11.25" customHeight="1" x14ac:dyDescent="0.2">
      <c r="A159" s="395"/>
      <c r="B159" s="347"/>
      <c r="C159" s="374"/>
      <c r="D159" s="395"/>
      <c r="E159" s="476"/>
      <c r="F159" s="476"/>
      <c r="G159" s="476"/>
      <c r="H159" s="476"/>
      <c r="I159" s="476"/>
      <c r="J159" s="476"/>
      <c r="K159" s="476"/>
      <c r="L159" s="476"/>
      <c r="M159" s="476"/>
      <c r="N159" s="476"/>
      <c r="O159" s="476"/>
      <c r="P159" s="476"/>
      <c r="Q159" s="476"/>
      <c r="R159" s="476"/>
      <c r="S159" s="476"/>
      <c r="T159" s="476"/>
      <c r="U159" s="374"/>
      <c r="W159" s="347" t="s">
        <v>2572</v>
      </c>
      <c r="Y159" s="378"/>
      <c r="Z159" s="378"/>
      <c r="AA159" s="378"/>
      <c r="AB159" s="378"/>
      <c r="AC159" s="378"/>
      <c r="AD159" s="378"/>
      <c r="AE159" s="378"/>
      <c r="AF159" s="378" t="s">
        <v>7</v>
      </c>
      <c r="AG159" s="378"/>
      <c r="AH159" s="378"/>
      <c r="AI159" s="378"/>
      <c r="AJ159" s="378"/>
      <c r="AK159" s="378"/>
      <c r="AL159" s="644" t="s">
        <v>1762</v>
      </c>
      <c r="AM159" s="374"/>
      <c r="AP159" s="872"/>
      <c r="AQ159" s="873"/>
    </row>
    <row r="160" spans="1:43" ht="11.25" customHeight="1" x14ac:dyDescent="0.2">
      <c r="A160" s="395"/>
      <c r="B160" s="347"/>
      <c r="C160" s="374"/>
      <c r="D160" s="395"/>
      <c r="E160" s="476"/>
      <c r="F160" s="476"/>
      <c r="G160" s="476"/>
      <c r="H160" s="476"/>
      <c r="I160" s="476"/>
      <c r="J160" s="476"/>
      <c r="K160" s="476"/>
      <c r="L160" s="476"/>
      <c r="M160" s="476"/>
      <c r="N160" s="476"/>
      <c r="O160" s="476"/>
      <c r="P160" s="476"/>
      <c r="Q160" s="476"/>
      <c r="R160" s="476"/>
      <c r="S160" s="476"/>
      <c r="T160" s="476"/>
      <c r="U160" s="374"/>
      <c r="W160" s="347" t="s">
        <v>1784</v>
      </c>
      <c r="Y160" s="378"/>
      <c r="Z160" s="378"/>
      <c r="AA160" s="378"/>
      <c r="AB160" s="378" t="s">
        <v>7</v>
      </c>
      <c r="AC160" s="378"/>
      <c r="AD160" s="378"/>
      <c r="AE160" s="378"/>
      <c r="AF160" s="378"/>
      <c r="AG160" s="378"/>
      <c r="AH160" s="378"/>
      <c r="AI160" s="378"/>
      <c r="AJ160" s="378"/>
      <c r="AK160" s="378"/>
      <c r="AL160" s="644" t="s">
        <v>1937</v>
      </c>
      <c r="AM160" s="374"/>
      <c r="AP160" s="872"/>
      <c r="AQ160" s="873"/>
    </row>
    <row r="161" spans="1:43" ht="6" customHeight="1" x14ac:dyDescent="0.2">
      <c r="A161" s="379"/>
      <c r="B161" s="711"/>
      <c r="C161" s="380"/>
      <c r="D161" s="379"/>
      <c r="E161" s="381"/>
      <c r="F161" s="381"/>
      <c r="G161" s="381"/>
      <c r="H161" s="381"/>
      <c r="I161" s="381"/>
      <c r="J161" s="381"/>
      <c r="K161" s="381"/>
      <c r="L161" s="381"/>
      <c r="M161" s="381"/>
      <c r="N161" s="381"/>
      <c r="O161" s="381"/>
      <c r="P161" s="381"/>
      <c r="Q161" s="381"/>
      <c r="R161" s="381"/>
      <c r="S161" s="381"/>
      <c r="T161" s="381"/>
      <c r="U161" s="380"/>
      <c r="V161" s="381"/>
      <c r="W161" s="381"/>
      <c r="X161" s="381"/>
      <c r="Y161" s="381"/>
      <c r="Z161" s="381"/>
      <c r="AA161" s="381"/>
      <c r="AB161" s="381"/>
      <c r="AC161" s="381"/>
      <c r="AD161" s="381"/>
      <c r="AE161" s="381"/>
      <c r="AF161" s="381"/>
      <c r="AG161" s="381"/>
      <c r="AH161" s="381"/>
      <c r="AI161" s="381"/>
      <c r="AJ161" s="381"/>
      <c r="AK161" s="381"/>
      <c r="AL161" s="590"/>
      <c r="AM161" s="380"/>
      <c r="AN161" s="381"/>
      <c r="AO161" s="381"/>
      <c r="AP161" s="662"/>
      <c r="AQ161" s="678"/>
    </row>
    <row r="162" spans="1:43" ht="6" customHeight="1" x14ac:dyDescent="0.2">
      <c r="A162" s="375"/>
      <c r="B162" s="398"/>
      <c r="C162" s="376"/>
      <c r="D162" s="375"/>
      <c r="E162" s="398"/>
      <c r="F162" s="398"/>
      <c r="G162" s="398"/>
      <c r="H162" s="398"/>
      <c r="I162" s="398"/>
      <c r="J162" s="398"/>
      <c r="K162" s="398"/>
      <c r="L162" s="398"/>
      <c r="M162" s="398"/>
      <c r="N162" s="398"/>
      <c r="O162" s="398"/>
      <c r="P162" s="398"/>
      <c r="Q162" s="398"/>
      <c r="R162" s="398"/>
      <c r="S162" s="398"/>
      <c r="T162" s="398"/>
      <c r="U162" s="376"/>
      <c r="V162" s="375"/>
      <c r="W162" s="398"/>
      <c r="X162" s="398"/>
      <c r="Y162" s="398"/>
      <c r="Z162" s="398"/>
      <c r="AA162" s="398"/>
      <c r="AB162" s="398"/>
      <c r="AC162" s="398"/>
      <c r="AD162" s="398"/>
      <c r="AE162" s="398"/>
      <c r="AF162" s="398"/>
      <c r="AG162" s="398"/>
      <c r="AH162" s="398"/>
      <c r="AI162" s="398"/>
      <c r="AJ162" s="398"/>
      <c r="AK162" s="398"/>
      <c r="AL162" s="647"/>
      <c r="AM162" s="376"/>
      <c r="AN162" s="398"/>
      <c r="AO162" s="398"/>
      <c r="AP162" s="661"/>
      <c r="AQ162" s="695"/>
    </row>
    <row r="163" spans="1:43" ht="11.25" customHeight="1" x14ac:dyDescent="0.2">
      <c r="A163" s="395"/>
      <c r="B163" s="377" t="s">
        <v>3294</v>
      </c>
      <c r="C163" s="374"/>
      <c r="D163" s="395"/>
      <c r="E163"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beans in the past year?</v>
      </c>
      <c r="F163" s="470"/>
      <c r="G163" s="470"/>
      <c r="H163" s="470"/>
      <c r="I163" s="470"/>
      <c r="J163" s="470"/>
      <c r="K163" s="470"/>
      <c r="L163" s="470"/>
      <c r="M163" s="470"/>
      <c r="N163" s="470"/>
      <c r="O163" s="470"/>
      <c r="P163" s="470"/>
      <c r="Q163" s="470"/>
      <c r="R163" s="470"/>
      <c r="S163" s="470"/>
      <c r="T163" s="470"/>
      <c r="U163" s="374"/>
      <c r="V163" s="395"/>
      <c r="AL163" s="347"/>
      <c r="AM163" s="374"/>
      <c r="AQ163" s="677"/>
    </row>
    <row r="164" spans="1:43" ht="11.25" customHeight="1" x14ac:dyDescent="0.2">
      <c r="A164" s="395"/>
      <c r="B164" s="377"/>
      <c r="C164" s="374"/>
      <c r="D164" s="395"/>
      <c r="E164" s="470"/>
      <c r="F164" s="470"/>
      <c r="G164" s="470"/>
      <c r="H164" s="470"/>
      <c r="I164" s="470"/>
      <c r="J164" s="470"/>
      <c r="K164" s="470"/>
      <c r="L164" s="470"/>
      <c r="M164" s="470"/>
      <c r="N164" s="470"/>
      <c r="O164" s="470"/>
      <c r="P164" s="470"/>
      <c r="Q164" s="470"/>
      <c r="R164" s="470"/>
      <c r="S164" s="470"/>
      <c r="T164" s="470"/>
      <c r="U164" s="374"/>
      <c r="V164" s="395"/>
      <c r="Y164" s="378"/>
      <c r="Z164" s="378"/>
      <c r="AA164" s="378"/>
      <c r="AB164" s="378"/>
      <c r="AC164" s="378"/>
      <c r="AD164" s="378"/>
      <c r="AE164" s="378"/>
      <c r="AF164" s="378"/>
      <c r="AG164" s="378"/>
      <c r="AH164" s="378"/>
      <c r="AI164" s="378"/>
      <c r="AJ164" s="378"/>
      <c r="AK164" s="378"/>
      <c r="AL164" s="644"/>
      <c r="AM164" s="374"/>
      <c r="AQ164" s="677"/>
    </row>
    <row r="165" spans="1:43" ht="11.25" customHeight="1" x14ac:dyDescent="0.2">
      <c r="A165" s="395"/>
      <c r="B165" s="377"/>
      <c r="C165" s="374"/>
      <c r="D165" s="395"/>
      <c r="E165" s="470"/>
      <c r="F165" s="470"/>
      <c r="G165" s="470"/>
      <c r="H165" s="470"/>
      <c r="I165" s="470"/>
      <c r="J165" s="470"/>
      <c r="K165" s="470"/>
      <c r="L165" s="470"/>
      <c r="M165" s="470"/>
      <c r="N165" s="470"/>
      <c r="O165" s="470"/>
      <c r="P165" s="470"/>
      <c r="Q165" s="470"/>
      <c r="R165" s="470"/>
      <c r="S165" s="470"/>
      <c r="T165" s="470"/>
      <c r="U165" s="374"/>
      <c r="V165" s="395"/>
      <c r="Y165" s="378"/>
      <c r="Z165" s="378"/>
      <c r="AA165" s="378"/>
      <c r="AB165" s="378"/>
      <c r="AC165" s="378"/>
      <c r="AD165" s="378"/>
      <c r="AE165" s="378"/>
      <c r="AF165" s="378"/>
      <c r="AG165" s="378"/>
      <c r="AH165" s="378"/>
      <c r="AI165" s="378"/>
      <c r="AJ165" s="378"/>
      <c r="AK165" s="378"/>
      <c r="AL165" s="644"/>
      <c r="AM165" s="374"/>
      <c r="AQ165" s="677"/>
    </row>
    <row r="166" spans="1:43" ht="11.25" customHeight="1" x14ac:dyDescent="0.2">
      <c r="A166" s="395"/>
      <c r="B166" s="377"/>
      <c r="C166" s="374"/>
      <c r="D166" s="395"/>
      <c r="E166" s="470"/>
      <c r="F166" s="470"/>
      <c r="G166" s="470"/>
      <c r="H166" s="470"/>
      <c r="I166" s="470"/>
      <c r="J166" s="470"/>
      <c r="K166" s="470"/>
      <c r="L166" s="470"/>
      <c r="M166" s="470"/>
      <c r="N166" s="470"/>
      <c r="O166" s="470"/>
      <c r="P166" s="470"/>
      <c r="Q166" s="470"/>
      <c r="R166" s="470"/>
      <c r="S166" s="470"/>
      <c r="T166" s="470"/>
      <c r="U166" s="374"/>
      <c r="V166" s="395"/>
      <c r="Y166" s="378"/>
      <c r="Z166" s="378"/>
      <c r="AA166" s="378"/>
      <c r="AB166" s="378"/>
      <c r="AC166" s="378"/>
      <c r="AD166" s="378"/>
      <c r="AE166" s="378"/>
      <c r="AF166" s="378"/>
      <c r="AG166" s="378"/>
      <c r="AH166" s="378"/>
      <c r="AI166" s="378"/>
      <c r="AJ166" s="378"/>
      <c r="AK166" s="378"/>
      <c r="AL166" s="644"/>
      <c r="AM166" s="374"/>
      <c r="AQ166" s="677"/>
    </row>
    <row r="167" spans="1:43" ht="11.25" customHeight="1" x14ac:dyDescent="0.2">
      <c r="A167" s="395"/>
      <c r="B167" s="377"/>
      <c r="C167" s="374"/>
      <c r="D167" s="395"/>
      <c r="E167" s="470"/>
      <c r="F167" s="470"/>
      <c r="G167" s="470"/>
      <c r="H167" s="470"/>
      <c r="I167" s="470"/>
      <c r="J167" s="470"/>
      <c r="K167" s="470"/>
      <c r="L167" s="470"/>
      <c r="M167" s="470"/>
      <c r="N167" s="470"/>
      <c r="O167" s="470"/>
      <c r="P167" s="470"/>
      <c r="Q167" s="470"/>
      <c r="R167" s="470"/>
      <c r="S167" s="470"/>
      <c r="T167" s="470"/>
      <c r="U167" s="374"/>
      <c r="V167" s="395"/>
      <c r="W167" s="347" t="s">
        <v>1731</v>
      </c>
      <c r="Y167" s="378" t="s">
        <v>7</v>
      </c>
      <c r="Z167" s="378"/>
      <c r="AA167" s="378"/>
      <c r="AB167" s="378"/>
      <c r="AC167" s="378"/>
      <c r="AD167" s="378"/>
      <c r="AE167" s="378"/>
      <c r="AF167" s="378"/>
      <c r="AG167" s="378"/>
      <c r="AH167" s="378"/>
      <c r="AI167" s="378"/>
      <c r="AJ167" s="378"/>
      <c r="AK167" s="378"/>
      <c r="AL167" s="644" t="s">
        <v>1778</v>
      </c>
      <c r="AM167" s="374"/>
      <c r="AQ167" s="677"/>
    </row>
    <row r="168" spans="1:43" ht="11.25" customHeight="1" x14ac:dyDescent="0.2">
      <c r="A168" s="395"/>
      <c r="B168" s="347"/>
      <c r="C168" s="374"/>
      <c r="D168" s="395"/>
      <c r="E168" s="470"/>
      <c r="F168" s="470"/>
      <c r="G168" s="470"/>
      <c r="H168" s="470"/>
      <c r="I168" s="470"/>
      <c r="J168" s="470"/>
      <c r="K168" s="470"/>
      <c r="L168" s="470"/>
      <c r="M168" s="470"/>
      <c r="N168" s="470"/>
      <c r="O168" s="470"/>
      <c r="P168" s="470"/>
      <c r="Q168" s="470"/>
      <c r="R168" s="470"/>
      <c r="S168" s="470"/>
      <c r="T168" s="470"/>
      <c r="U168" s="374"/>
      <c r="V168" s="395"/>
      <c r="W168" s="347" t="s">
        <v>1732</v>
      </c>
      <c r="Y168" s="378" t="s">
        <v>7</v>
      </c>
      <c r="Z168" s="378"/>
      <c r="AA168" s="378"/>
      <c r="AB168" s="378"/>
      <c r="AC168" s="378"/>
      <c r="AD168" s="378"/>
      <c r="AE168" s="378"/>
      <c r="AF168" s="378"/>
      <c r="AG168" s="378"/>
      <c r="AH168" s="378"/>
      <c r="AI168" s="378"/>
      <c r="AJ168" s="378"/>
      <c r="AK168" s="378"/>
      <c r="AL168" s="644" t="s">
        <v>1783</v>
      </c>
      <c r="AM168" s="374"/>
      <c r="AN168" s="395"/>
      <c r="AP168" s="679" t="s">
        <v>3298</v>
      </c>
      <c r="AQ168" s="680"/>
    </row>
    <row r="169" spans="1:43" ht="6" customHeight="1" x14ac:dyDescent="0.2">
      <c r="A169" s="379"/>
      <c r="B169" s="711"/>
      <c r="C169" s="380"/>
      <c r="D169" s="379"/>
      <c r="E169" s="381"/>
      <c r="F169" s="381"/>
      <c r="G169" s="381"/>
      <c r="H169" s="381"/>
      <c r="I169" s="381"/>
      <c r="J169" s="381"/>
      <c r="K169" s="381"/>
      <c r="L169" s="381"/>
      <c r="M169" s="381"/>
      <c r="N169" s="381"/>
      <c r="O169" s="381"/>
      <c r="P169" s="381"/>
      <c r="Q169" s="381"/>
      <c r="R169" s="381"/>
      <c r="S169" s="381"/>
      <c r="T169" s="381"/>
      <c r="U169" s="380"/>
      <c r="V169" s="381"/>
      <c r="W169" s="381"/>
      <c r="X169" s="381"/>
      <c r="Y169" s="381"/>
      <c r="Z169" s="381"/>
      <c r="AA169" s="381"/>
      <c r="AB169" s="381"/>
      <c r="AC169" s="381"/>
      <c r="AD169" s="381"/>
      <c r="AE169" s="381"/>
      <c r="AF169" s="381"/>
      <c r="AG169" s="381"/>
      <c r="AH169" s="381"/>
      <c r="AI169" s="381"/>
      <c r="AJ169" s="381"/>
      <c r="AK169" s="381"/>
      <c r="AL169" s="590"/>
      <c r="AM169" s="380"/>
      <c r="AN169" s="381"/>
      <c r="AO169" s="381"/>
      <c r="AP169" s="662"/>
      <c r="AQ169" s="678"/>
    </row>
    <row r="170" spans="1:43" ht="6" customHeight="1" x14ac:dyDescent="0.2">
      <c r="A170" s="375"/>
      <c r="B170" s="398"/>
      <c r="C170" s="376"/>
      <c r="D170" s="375"/>
      <c r="E170" s="398"/>
      <c r="F170" s="398"/>
      <c r="G170" s="398"/>
      <c r="H170" s="398"/>
      <c r="I170" s="398"/>
      <c r="J170" s="398"/>
      <c r="K170" s="398"/>
      <c r="L170" s="398"/>
      <c r="M170" s="398"/>
      <c r="N170" s="398"/>
      <c r="O170" s="398"/>
      <c r="P170" s="398"/>
      <c r="Q170" s="398"/>
      <c r="R170" s="398"/>
      <c r="S170" s="398"/>
      <c r="T170" s="398"/>
      <c r="U170" s="376"/>
      <c r="V170" s="375"/>
      <c r="W170" s="398"/>
      <c r="X170" s="398"/>
      <c r="Y170" s="398"/>
      <c r="Z170" s="398"/>
      <c r="AA170" s="398"/>
      <c r="AB170" s="398"/>
      <c r="AC170" s="398"/>
      <c r="AD170" s="398"/>
      <c r="AE170" s="398"/>
      <c r="AF170" s="398"/>
      <c r="AG170" s="398"/>
      <c r="AH170" s="398"/>
      <c r="AI170" s="398"/>
      <c r="AJ170" s="398"/>
      <c r="AK170" s="398"/>
      <c r="AL170" s="647"/>
      <c r="AM170" s="376"/>
      <c r="AN170" s="398"/>
      <c r="AO170" s="398"/>
      <c r="AP170" s="661"/>
      <c r="AQ170" s="695"/>
    </row>
    <row r="171" spans="1:43" ht="11.25" customHeight="1" x14ac:dyDescent="0.2">
      <c r="A171" s="395"/>
      <c r="B171" s="377" t="s">
        <v>3295</v>
      </c>
      <c r="C171" s="374"/>
      <c r="D171" s="395"/>
      <c r="E171" s="470" t="str">
        <f ca="1">VLOOKUP(INDIRECT(ADDRESS(ROW(),COLUMN()-3)),Language_Translations,MATCH(Language_Selected,Language_Options,0),FALSE)</f>
        <v>At which times did you apply fertilizer to the beans?
SELECT ALL THAT APPLY</v>
      </c>
      <c r="F171" s="470"/>
      <c r="G171" s="470"/>
      <c r="H171" s="470"/>
      <c r="I171" s="470"/>
      <c r="J171" s="470"/>
      <c r="K171" s="470"/>
      <c r="L171" s="470"/>
      <c r="M171" s="470"/>
      <c r="N171" s="470"/>
      <c r="O171" s="470"/>
      <c r="P171" s="470"/>
      <c r="Q171" s="470"/>
      <c r="R171" s="470"/>
      <c r="S171" s="470"/>
      <c r="T171" s="470"/>
      <c r="U171" s="374"/>
      <c r="V171" s="395"/>
      <c r="W171" s="347" t="s">
        <v>2484</v>
      </c>
      <c r="Y171" s="378"/>
      <c r="Z171" s="378"/>
      <c r="AA171" s="378" t="s">
        <v>7</v>
      </c>
      <c r="AB171" s="378"/>
      <c r="AC171" s="378"/>
      <c r="AD171" s="378"/>
      <c r="AE171" s="378"/>
      <c r="AF171" s="378"/>
      <c r="AG171" s="378"/>
      <c r="AH171" s="378"/>
      <c r="AI171" s="378"/>
      <c r="AJ171" s="378"/>
      <c r="AK171" s="378"/>
      <c r="AL171" s="644" t="s">
        <v>784</v>
      </c>
      <c r="AM171" s="374"/>
      <c r="AQ171" s="677"/>
    </row>
    <row r="172" spans="1:43" ht="11.25" customHeight="1" x14ac:dyDescent="0.2">
      <c r="A172" s="395"/>
      <c r="B172" s="377"/>
      <c r="C172" s="374"/>
      <c r="D172" s="395"/>
      <c r="E172" s="470"/>
      <c r="F172" s="470"/>
      <c r="G172" s="470"/>
      <c r="H172" s="470"/>
      <c r="I172" s="470"/>
      <c r="J172" s="470"/>
      <c r="K172" s="470"/>
      <c r="L172" s="470"/>
      <c r="M172" s="470"/>
      <c r="N172" s="470"/>
      <c r="O172" s="470"/>
      <c r="P172" s="470"/>
      <c r="Q172" s="470"/>
      <c r="R172" s="470"/>
      <c r="S172" s="470"/>
      <c r="T172" s="470"/>
      <c r="U172" s="374"/>
      <c r="V172" s="395"/>
      <c r="W172" s="347" t="s">
        <v>2485</v>
      </c>
      <c r="Y172" s="378"/>
      <c r="Z172" s="378"/>
      <c r="AA172" s="378"/>
      <c r="AB172" s="378"/>
      <c r="AC172" s="378"/>
      <c r="AD172" s="378"/>
      <c r="AE172" s="378"/>
      <c r="AF172" s="378" t="s">
        <v>7</v>
      </c>
      <c r="AG172" s="378"/>
      <c r="AH172" s="378"/>
      <c r="AI172" s="378"/>
      <c r="AJ172" s="378"/>
      <c r="AK172" s="378"/>
      <c r="AL172" s="644" t="s">
        <v>786</v>
      </c>
      <c r="AM172" s="374"/>
      <c r="AQ172" s="677"/>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2486</v>
      </c>
      <c r="Y173" s="378"/>
      <c r="Z173" s="378"/>
      <c r="AA173" s="378" t="s">
        <v>7</v>
      </c>
      <c r="AB173" s="378"/>
      <c r="AC173" s="378"/>
      <c r="AD173" s="378"/>
      <c r="AE173" s="378"/>
      <c r="AF173" s="378"/>
      <c r="AG173" s="378"/>
      <c r="AH173" s="378"/>
      <c r="AI173" s="378"/>
      <c r="AJ173" s="378"/>
      <c r="AK173" s="378"/>
      <c r="AL173" s="644" t="s">
        <v>788</v>
      </c>
      <c r="AM173" s="374"/>
      <c r="AQ173" s="677"/>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Y174" s="378"/>
      <c r="Z174" s="378"/>
      <c r="AA174" s="378"/>
      <c r="AB174" s="378"/>
      <c r="AC174" s="378"/>
      <c r="AD174" s="378"/>
      <c r="AE174" s="378"/>
      <c r="AF174" s="378"/>
      <c r="AG174" s="378"/>
      <c r="AH174" s="378"/>
      <c r="AI174" s="378"/>
      <c r="AJ174" s="378"/>
      <c r="AK174" s="378"/>
      <c r="AL174" s="644"/>
      <c r="AM174" s="374"/>
      <c r="AQ174" s="677"/>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2049</v>
      </c>
      <c r="Y175" s="378"/>
      <c r="Z175" s="378"/>
      <c r="AA175" s="378"/>
      <c r="AB175" s="378"/>
      <c r="AC175" s="378"/>
      <c r="AD175" s="378"/>
      <c r="AE175" s="378"/>
      <c r="AF175" s="378"/>
      <c r="AG175" s="378"/>
      <c r="AH175" s="378"/>
      <c r="AI175" s="378"/>
      <c r="AJ175" s="378"/>
      <c r="AK175" s="378"/>
      <c r="AL175" s="644" t="s">
        <v>830</v>
      </c>
      <c r="AM175" s="374"/>
      <c r="AQ175" s="677"/>
    </row>
    <row r="176" spans="1:43" ht="6" customHeight="1" x14ac:dyDescent="0.2">
      <c r="A176" s="379"/>
      <c r="B176" s="711"/>
      <c r="C176" s="380"/>
      <c r="D176" s="379"/>
      <c r="E176" s="381"/>
      <c r="F176" s="381"/>
      <c r="G176" s="381"/>
      <c r="H176" s="381"/>
      <c r="I176" s="381"/>
      <c r="J176" s="381"/>
      <c r="K176" s="381"/>
      <c r="L176" s="381"/>
      <c r="M176" s="381"/>
      <c r="N176" s="381"/>
      <c r="O176" s="381"/>
      <c r="P176" s="381"/>
      <c r="Q176" s="381"/>
      <c r="R176" s="381"/>
      <c r="S176" s="381"/>
      <c r="T176" s="381"/>
      <c r="U176" s="380"/>
      <c r="V176" s="381"/>
      <c r="W176" s="381"/>
      <c r="X176" s="381"/>
      <c r="Y176" s="381"/>
      <c r="Z176" s="381"/>
      <c r="AA176" s="381"/>
      <c r="AB176" s="381"/>
      <c r="AC176" s="381"/>
      <c r="AD176" s="381"/>
      <c r="AE176" s="381"/>
      <c r="AF176" s="381"/>
      <c r="AG176" s="381"/>
      <c r="AH176" s="381"/>
      <c r="AI176" s="381"/>
      <c r="AJ176" s="381"/>
      <c r="AK176" s="381"/>
      <c r="AL176" s="590"/>
      <c r="AM176" s="380"/>
      <c r="AN176" s="381"/>
      <c r="AO176" s="381"/>
      <c r="AP176" s="662"/>
      <c r="AQ176" s="678"/>
    </row>
    <row r="177" spans="1:43" ht="6" customHeight="1" x14ac:dyDescent="0.2">
      <c r="A177" s="375"/>
      <c r="B177" s="398"/>
      <c r="C177" s="376"/>
      <c r="D177" s="375"/>
      <c r="E177" s="398"/>
      <c r="F177" s="398"/>
      <c r="G177" s="398"/>
      <c r="H177" s="398"/>
      <c r="I177" s="398"/>
      <c r="J177" s="398"/>
      <c r="K177" s="398"/>
      <c r="L177" s="398"/>
      <c r="M177" s="398"/>
      <c r="N177" s="398"/>
      <c r="O177" s="398"/>
      <c r="P177" s="398"/>
      <c r="Q177" s="398"/>
      <c r="R177" s="398"/>
      <c r="S177" s="398"/>
      <c r="T177" s="398"/>
      <c r="U177" s="376"/>
      <c r="V177" s="375"/>
      <c r="W177" s="398"/>
      <c r="X177" s="398"/>
      <c r="Y177" s="398"/>
      <c r="Z177" s="398"/>
      <c r="AA177" s="398"/>
      <c r="AB177" s="398"/>
      <c r="AC177" s="398"/>
      <c r="AD177" s="398"/>
      <c r="AE177" s="398"/>
      <c r="AF177" s="398"/>
      <c r="AG177" s="398"/>
      <c r="AH177" s="398"/>
      <c r="AI177" s="398"/>
      <c r="AJ177" s="398"/>
      <c r="AK177" s="398"/>
      <c r="AL177" s="647"/>
      <c r="AM177" s="376"/>
      <c r="AN177" s="398"/>
      <c r="AO177" s="398"/>
      <c r="AP177" s="661"/>
      <c r="AQ177" s="695"/>
    </row>
    <row r="178" spans="1:43" ht="11.25" customHeight="1" x14ac:dyDescent="0.2">
      <c r="A178" s="395"/>
      <c r="B178" s="377" t="s">
        <v>3296</v>
      </c>
      <c r="C178" s="374"/>
      <c r="D178" s="395"/>
      <c r="E178" s="470" t="str">
        <f ca="1">VLOOKUP(INDIRECT(ADDRESS(ROW(),COLUMN()-3)),Language_Translations,MATCH(Language_Selected,Language_Options,0),FALSE)</f>
        <v>Was the fertilizer soil-based organic, soil-based inorganic, foliar feed organic, foliar feed inorganic, or another type?
SELECT ALL THAT APPLY</v>
      </c>
      <c r="F178" s="470"/>
      <c r="G178" s="470"/>
      <c r="H178" s="470"/>
      <c r="I178" s="470"/>
      <c r="J178" s="470"/>
      <c r="K178" s="470"/>
      <c r="L178" s="470"/>
      <c r="M178" s="470"/>
      <c r="N178" s="470"/>
      <c r="O178" s="470"/>
      <c r="P178" s="470"/>
      <c r="Q178" s="470"/>
      <c r="R178" s="470"/>
      <c r="S178" s="470"/>
      <c r="T178" s="470"/>
      <c r="U178" s="374"/>
      <c r="V178" s="395"/>
      <c r="W178" s="347" t="s">
        <v>2487</v>
      </c>
      <c r="Y178" s="378"/>
      <c r="Z178" s="378"/>
      <c r="AA178" s="378"/>
      <c r="AB178" s="378"/>
      <c r="AC178" s="378"/>
      <c r="AD178" s="378"/>
      <c r="AE178" s="378" t="s">
        <v>7</v>
      </c>
      <c r="AF178" s="378"/>
      <c r="AG178" s="378"/>
      <c r="AH178" s="378"/>
      <c r="AI178" s="378"/>
      <c r="AJ178" s="378"/>
      <c r="AK178" s="378"/>
      <c r="AL178" s="644" t="s">
        <v>784</v>
      </c>
      <c r="AM178" s="374"/>
      <c r="AQ178" s="677"/>
    </row>
    <row r="179" spans="1:43" ht="11.25" customHeight="1" x14ac:dyDescent="0.2">
      <c r="A179" s="395"/>
      <c r="B179" s="347"/>
      <c r="C179" s="374"/>
      <c r="D179" s="395"/>
      <c r="E179" s="470"/>
      <c r="F179" s="470"/>
      <c r="G179" s="470"/>
      <c r="H179" s="470"/>
      <c r="I179" s="470"/>
      <c r="J179" s="470"/>
      <c r="K179" s="470"/>
      <c r="L179" s="470"/>
      <c r="M179" s="470"/>
      <c r="N179" s="470"/>
      <c r="O179" s="470"/>
      <c r="P179" s="470"/>
      <c r="Q179" s="470"/>
      <c r="R179" s="470"/>
      <c r="S179" s="470"/>
      <c r="T179" s="470"/>
      <c r="U179" s="374"/>
      <c r="V179" s="395"/>
      <c r="W179" s="347" t="s">
        <v>2488</v>
      </c>
      <c r="Y179" s="378"/>
      <c r="Z179" s="378"/>
      <c r="AA179" s="378"/>
      <c r="AB179" s="378"/>
      <c r="AC179" s="378"/>
      <c r="AD179" s="378"/>
      <c r="AE179" s="378"/>
      <c r="AF179" s="378" t="s">
        <v>7</v>
      </c>
      <c r="AG179" s="378"/>
      <c r="AH179" s="378"/>
      <c r="AI179" s="378"/>
      <c r="AJ179" s="378"/>
      <c r="AK179" s="378"/>
      <c r="AL179" s="644" t="s">
        <v>786</v>
      </c>
      <c r="AM179" s="374"/>
      <c r="AQ179" s="677"/>
    </row>
    <row r="180" spans="1:43" ht="11.25" customHeight="1" x14ac:dyDescent="0.2">
      <c r="A180" s="395"/>
      <c r="B180" s="347"/>
      <c r="C180" s="374"/>
      <c r="D180" s="395"/>
      <c r="E180" s="470"/>
      <c r="F180" s="470"/>
      <c r="G180" s="470"/>
      <c r="H180" s="470"/>
      <c r="I180" s="470"/>
      <c r="J180" s="470"/>
      <c r="K180" s="470"/>
      <c r="L180" s="470"/>
      <c r="M180" s="470"/>
      <c r="N180" s="470"/>
      <c r="O180" s="470"/>
      <c r="P180" s="470"/>
      <c r="Q180" s="470"/>
      <c r="R180" s="470"/>
      <c r="S180" s="470"/>
      <c r="T180" s="470"/>
      <c r="U180" s="374"/>
      <c r="V180" s="395"/>
      <c r="W180" s="347" t="s">
        <v>2489</v>
      </c>
      <c r="Y180" s="378"/>
      <c r="Z180" s="378"/>
      <c r="AA180" s="378"/>
      <c r="AB180" s="378"/>
      <c r="AC180" s="378"/>
      <c r="AD180" s="378"/>
      <c r="AE180" s="378"/>
      <c r="AF180" s="378" t="s">
        <v>7</v>
      </c>
      <c r="AG180" s="378"/>
      <c r="AH180" s="378"/>
      <c r="AI180" s="378"/>
      <c r="AJ180" s="378"/>
      <c r="AK180" s="378"/>
      <c r="AL180" s="644" t="s">
        <v>788</v>
      </c>
      <c r="AM180" s="374"/>
      <c r="AQ180" s="677"/>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W181" s="347" t="s">
        <v>2490</v>
      </c>
      <c r="Y181" s="378"/>
      <c r="Z181" s="378"/>
      <c r="AA181" s="378"/>
      <c r="AB181" s="378"/>
      <c r="AC181" s="378"/>
      <c r="AD181" s="378"/>
      <c r="AE181" s="378"/>
      <c r="AF181" s="378" t="s">
        <v>7</v>
      </c>
      <c r="AG181" s="378"/>
      <c r="AH181" s="378"/>
      <c r="AI181" s="378"/>
      <c r="AJ181" s="378"/>
      <c r="AK181" s="378"/>
      <c r="AL181" s="644" t="s">
        <v>790</v>
      </c>
      <c r="AM181" s="374"/>
      <c r="AQ181" s="677"/>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Y182" s="378"/>
      <c r="Z182" s="378"/>
      <c r="AA182" s="378"/>
      <c r="AB182" s="378"/>
      <c r="AC182" s="378"/>
      <c r="AD182" s="378"/>
      <c r="AE182" s="378"/>
      <c r="AF182" s="378"/>
      <c r="AG182" s="378"/>
      <c r="AH182" s="378"/>
      <c r="AI182" s="378"/>
      <c r="AJ182" s="378"/>
      <c r="AK182" s="378"/>
      <c r="AL182" s="644"/>
      <c r="AM182" s="374"/>
      <c r="AQ182" s="677"/>
    </row>
    <row r="183" spans="1:43" ht="11.25" customHeight="1" x14ac:dyDescent="0.2">
      <c r="A183" s="395"/>
      <c r="B183" s="347"/>
      <c r="C183" s="374"/>
      <c r="D183" s="395"/>
      <c r="E183" s="477"/>
      <c r="F183" s="477"/>
      <c r="G183" s="477"/>
      <c r="H183" s="477"/>
      <c r="I183" s="477"/>
      <c r="J183" s="477"/>
      <c r="K183" s="477"/>
      <c r="L183" s="477"/>
      <c r="M183" s="477"/>
      <c r="N183" s="477"/>
      <c r="O183" s="477"/>
      <c r="P183" s="477"/>
      <c r="Q183" s="477"/>
      <c r="R183" s="477"/>
      <c r="S183" s="477"/>
      <c r="T183" s="477"/>
      <c r="U183" s="374"/>
      <c r="V183" s="395"/>
      <c r="W183" s="347" t="s">
        <v>2049</v>
      </c>
      <c r="Y183" s="378"/>
      <c r="Z183" s="378"/>
      <c r="AA183" s="378"/>
      <c r="AB183" s="378"/>
      <c r="AC183" s="378"/>
      <c r="AD183" s="378"/>
      <c r="AE183" s="378"/>
      <c r="AF183" s="378"/>
      <c r="AG183" s="378"/>
      <c r="AH183" s="378"/>
      <c r="AI183" s="378"/>
      <c r="AJ183" s="378"/>
      <c r="AK183" s="378"/>
      <c r="AL183" s="644" t="s">
        <v>830</v>
      </c>
      <c r="AM183" s="374"/>
      <c r="AQ183" s="677"/>
    </row>
    <row r="184" spans="1:43" ht="6" customHeight="1" x14ac:dyDescent="0.2">
      <c r="A184" s="379"/>
      <c r="B184" s="711"/>
      <c r="C184" s="380"/>
      <c r="D184" s="379"/>
      <c r="E184" s="381"/>
      <c r="F184" s="381"/>
      <c r="G184" s="381"/>
      <c r="H184" s="381"/>
      <c r="I184" s="381"/>
      <c r="J184" s="381"/>
      <c r="K184" s="381"/>
      <c r="L184" s="381"/>
      <c r="M184" s="381"/>
      <c r="N184" s="381"/>
      <c r="O184" s="381"/>
      <c r="P184" s="381"/>
      <c r="Q184" s="381"/>
      <c r="R184" s="381"/>
      <c r="S184" s="381"/>
      <c r="T184" s="381"/>
      <c r="U184" s="380"/>
      <c r="V184" s="381"/>
      <c r="W184" s="381"/>
      <c r="X184" s="381"/>
      <c r="Y184" s="381"/>
      <c r="Z184" s="381"/>
      <c r="AA184" s="381"/>
      <c r="AB184" s="381"/>
      <c r="AC184" s="381"/>
      <c r="AD184" s="381"/>
      <c r="AE184" s="381"/>
      <c r="AF184" s="381"/>
      <c r="AG184" s="381"/>
      <c r="AH184" s="381"/>
      <c r="AI184" s="381"/>
      <c r="AJ184" s="381"/>
      <c r="AK184" s="381"/>
      <c r="AL184" s="590"/>
      <c r="AM184" s="380"/>
      <c r="AN184" s="381"/>
      <c r="AO184" s="381"/>
      <c r="AP184" s="662"/>
      <c r="AQ184" s="678"/>
    </row>
    <row r="185" spans="1:43" ht="6" customHeight="1" x14ac:dyDescent="0.2">
      <c r="A185" s="375"/>
      <c r="B185" s="398"/>
      <c r="C185" s="376"/>
      <c r="D185" s="375"/>
      <c r="E185" s="398"/>
      <c r="F185" s="398"/>
      <c r="G185" s="398"/>
      <c r="H185" s="398"/>
      <c r="I185" s="398"/>
      <c r="J185" s="398"/>
      <c r="K185" s="398"/>
      <c r="L185" s="398"/>
      <c r="M185" s="398"/>
      <c r="N185" s="398"/>
      <c r="O185" s="398"/>
      <c r="P185" s="398"/>
      <c r="Q185" s="398"/>
      <c r="R185" s="398"/>
      <c r="S185" s="398"/>
      <c r="T185" s="398"/>
      <c r="U185" s="376"/>
      <c r="V185" s="375"/>
      <c r="W185" s="398"/>
      <c r="X185" s="398"/>
      <c r="Y185" s="398"/>
      <c r="Z185" s="398"/>
      <c r="AA185" s="398"/>
      <c r="AB185" s="398"/>
      <c r="AC185" s="398"/>
      <c r="AD185" s="398"/>
      <c r="AE185" s="398"/>
      <c r="AF185" s="398"/>
      <c r="AG185" s="398"/>
      <c r="AH185" s="398"/>
      <c r="AI185" s="398"/>
      <c r="AJ185" s="398"/>
      <c r="AK185" s="398"/>
      <c r="AL185" s="398"/>
      <c r="AM185" s="376"/>
      <c r="AN185" s="398"/>
      <c r="AO185" s="398"/>
      <c r="AP185" s="504"/>
      <c r="AQ185" s="851"/>
    </row>
    <row r="186" spans="1:43" ht="11.25" customHeight="1" x14ac:dyDescent="0.2">
      <c r="A186" s="395"/>
      <c r="B186" s="377" t="s">
        <v>3297</v>
      </c>
      <c r="C186" s="374"/>
      <c r="D186" s="395"/>
      <c r="E186" s="470" t="str">
        <f ca="1">VLOOKUP(INDIRECT(ADDRESS(ROW(),COLUMN()-3)),Language_Translations,MATCH(Language_Selected,Language_Options,0),FALSE)</f>
        <v>What is the name of the fertilizer you mainly used for your beans in the past year?</v>
      </c>
      <c r="F186" s="470"/>
      <c r="G186" s="470"/>
      <c r="H186" s="470"/>
      <c r="I186" s="470"/>
      <c r="J186" s="470"/>
      <c r="K186" s="470"/>
      <c r="L186" s="470"/>
      <c r="M186" s="470"/>
      <c r="N186" s="470"/>
      <c r="O186" s="470"/>
      <c r="P186" s="470"/>
      <c r="Q186" s="470"/>
      <c r="R186" s="470"/>
      <c r="S186" s="470"/>
      <c r="T186" s="470"/>
      <c r="U186" s="374"/>
      <c r="V186" s="395"/>
      <c r="W186" s="347" t="s">
        <v>2492</v>
      </c>
      <c r="Y186" s="378"/>
      <c r="Z186" s="378"/>
      <c r="AA186" s="378"/>
      <c r="AB186" s="378" t="s">
        <v>7</v>
      </c>
      <c r="AC186" s="378"/>
      <c r="AD186" s="378"/>
      <c r="AE186" s="378"/>
      <c r="AF186" s="378"/>
      <c r="AG186" s="378"/>
      <c r="AH186" s="378"/>
      <c r="AI186" s="378"/>
      <c r="AJ186" s="378"/>
      <c r="AK186" s="378"/>
      <c r="AL186" s="644" t="s">
        <v>48</v>
      </c>
      <c r="AM186" s="374"/>
      <c r="AP186" s="407"/>
      <c r="AQ186" s="374"/>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V187" s="395"/>
      <c r="W187" s="347" t="s">
        <v>2493</v>
      </c>
      <c r="Y187" s="378"/>
      <c r="Z187" s="378"/>
      <c r="AA187" s="378"/>
      <c r="AB187" s="378" t="s">
        <v>7</v>
      </c>
      <c r="AC187" s="378"/>
      <c r="AD187" s="378"/>
      <c r="AE187" s="378"/>
      <c r="AF187" s="378"/>
      <c r="AG187" s="378"/>
      <c r="AH187" s="378"/>
      <c r="AI187" s="378"/>
      <c r="AJ187" s="378"/>
      <c r="AK187" s="378"/>
      <c r="AL187" s="644" t="s">
        <v>51</v>
      </c>
      <c r="AM187" s="374"/>
      <c r="AP187" s="407"/>
      <c r="AQ187" s="846"/>
    </row>
    <row r="188" spans="1:43" ht="11.25" customHeight="1" x14ac:dyDescent="0.2">
      <c r="A188" s="395"/>
      <c r="B188" s="347"/>
      <c r="C188" s="374"/>
      <c r="D188" s="395"/>
      <c r="E188" s="470"/>
      <c r="F188" s="470"/>
      <c r="G188" s="470"/>
      <c r="H188" s="470"/>
      <c r="I188" s="470"/>
      <c r="J188" s="470"/>
      <c r="K188" s="470"/>
      <c r="L188" s="470"/>
      <c r="M188" s="470"/>
      <c r="N188" s="470"/>
      <c r="O188" s="470"/>
      <c r="P188" s="470"/>
      <c r="Q188" s="470"/>
      <c r="R188" s="470"/>
      <c r="S188" s="470"/>
      <c r="T188" s="470"/>
      <c r="U188" s="374"/>
      <c r="V188" s="395"/>
      <c r="W188" s="359" t="s">
        <v>2494</v>
      </c>
      <c r="X188" s="359"/>
      <c r="Y188" s="359"/>
      <c r="Z188" s="359"/>
      <c r="AA188" s="359"/>
      <c r="AB188" s="378" t="s">
        <v>7</v>
      </c>
      <c r="AC188" s="378"/>
      <c r="AD188" s="378"/>
      <c r="AE188" s="378"/>
      <c r="AF188" s="378"/>
      <c r="AG188" s="378"/>
      <c r="AH188" s="378"/>
      <c r="AI188" s="378"/>
      <c r="AJ188" s="378"/>
      <c r="AK188" s="378"/>
      <c r="AL188" s="644" t="s">
        <v>53</v>
      </c>
      <c r="AM188" s="374"/>
      <c r="AP188" s="407"/>
      <c r="AQ188" s="846"/>
    </row>
    <row r="189" spans="1:43" ht="11.25" customHeight="1" x14ac:dyDescent="0.2">
      <c r="A189" s="395"/>
      <c r="B189" s="347"/>
      <c r="C189" s="374"/>
      <c r="D189" s="395"/>
      <c r="E189" s="475"/>
      <c r="F189" s="475"/>
      <c r="G189" s="475"/>
      <c r="H189" s="475"/>
      <c r="I189" s="475"/>
      <c r="J189" s="475"/>
      <c r="K189" s="475"/>
      <c r="L189" s="475"/>
      <c r="M189" s="475"/>
      <c r="N189" s="475"/>
      <c r="O189" s="475"/>
      <c r="P189" s="475"/>
      <c r="Q189" s="475"/>
      <c r="R189" s="475"/>
      <c r="S189" s="475"/>
      <c r="T189" s="475"/>
      <c r="U189" s="374"/>
      <c r="V189" s="395"/>
      <c r="W189" s="359" t="s">
        <v>2495</v>
      </c>
      <c r="X189" s="359"/>
      <c r="Y189" s="359"/>
      <c r="Z189" s="359"/>
      <c r="AA189" s="359"/>
      <c r="AB189" s="378" t="s">
        <v>7</v>
      </c>
      <c r="AC189" s="378"/>
      <c r="AD189" s="378"/>
      <c r="AE189" s="378"/>
      <c r="AF189" s="378"/>
      <c r="AG189" s="378"/>
      <c r="AH189" s="378"/>
      <c r="AI189" s="378"/>
      <c r="AJ189" s="378"/>
      <c r="AK189" s="378"/>
      <c r="AL189" s="644" t="s">
        <v>57</v>
      </c>
      <c r="AM189" s="374"/>
      <c r="AP189" s="407"/>
      <c r="AQ189" s="846"/>
    </row>
    <row r="190" spans="1:43" ht="11.25" customHeight="1" x14ac:dyDescent="0.2">
      <c r="A190" s="395"/>
      <c r="B190" s="347"/>
      <c r="C190" s="374"/>
      <c r="D190" s="395"/>
      <c r="E190" s="475"/>
      <c r="F190" s="475"/>
      <c r="G190" s="475"/>
      <c r="H190" s="475"/>
      <c r="I190" s="475"/>
      <c r="J190" s="475"/>
      <c r="K190" s="475"/>
      <c r="L190" s="475"/>
      <c r="M190" s="475"/>
      <c r="N190" s="475"/>
      <c r="O190" s="475"/>
      <c r="P190" s="475"/>
      <c r="Q190" s="475"/>
      <c r="R190" s="475"/>
      <c r="S190" s="475"/>
      <c r="T190" s="475"/>
      <c r="U190" s="374"/>
      <c r="V190" s="395"/>
      <c r="W190" s="359" t="s">
        <v>2496</v>
      </c>
      <c r="X190" s="359"/>
      <c r="Y190" s="359"/>
      <c r="Z190" s="359"/>
      <c r="AA190" s="359"/>
      <c r="AB190" s="378" t="s">
        <v>7</v>
      </c>
      <c r="AC190" s="378"/>
      <c r="AD190" s="378"/>
      <c r="AE190" s="378"/>
      <c r="AF190" s="378"/>
      <c r="AG190" s="378"/>
      <c r="AH190" s="378"/>
      <c r="AI190" s="378"/>
      <c r="AJ190" s="378"/>
      <c r="AK190" s="378"/>
      <c r="AL190" s="644" t="s">
        <v>60</v>
      </c>
      <c r="AM190" s="374"/>
      <c r="AP190" s="407"/>
      <c r="AQ190" s="846"/>
    </row>
    <row r="191" spans="1:43" ht="11.25" customHeight="1" x14ac:dyDescent="0.2">
      <c r="A191" s="395"/>
      <c r="B191" s="347"/>
      <c r="C191" s="374"/>
      <c r="D191" s="395"/>
      <c r="E191" s="475"/>
      <c r="F191" s="475"/>
      <c r="G191" s="475"/>
      <c r="H191" s="475"/>
      <c r="I191" s="475"/>
      <c r="J191" s="475"/>
      <c r="K191" s="475"/>
      <c r="L191" s="475"/>
      <c r="M191" s="475"/>
      <c r="N191" s="475"/>
      <c r="O191" s="475"/>
      <c r="P191" s="475"/>
      <c r="Q191" s="475"/>
      <c r="R191" s="475"/>
      <c r="S191" s="475"/>
      <c r="T191" s="475"/>
      <c r="U191" s="374"/>
      <c r="V191" s="395"/>
      <c r="W191" s="359" t="s">
        <v>2573</v>
      </c>
      <c r="X191" s="359"/>
      <c r="Y191" s="359"/>
      <c r="Z191" s="359"/>
      <c r="AA191" s="359"/>
      <c r="AB191" s="378" t="s">
        <v>7</v>
      </c>
      <c r="AC191" s="378"/>
      <c r="AD191" s="378"/>
      <c r="AE191" s="378"/>
      <c r="AF191" s="378"/>
      <c r="AG191" s="378"/>
      <c r="AH191" s="378"/>
      <c r="AI191" s="378"/>
      <c r="AJ191" s="378"/>
      <c r="AK191" s="378"/>
      <c r="AL191" s="644" t="s">
        <v>63</v>
      </c>
      <c r="AM191" s="374"/>
      <c r="AP191" s="407"/>
      <c r="AQ191" s="846"/>
    </row>
    <row r="192" spans="1:43" ht="11.25" customHeight="1" x14ac:dyDescent="0.2">
      <c r="A192" s="395"/>
      <c r="B192" s="347"/>
      <c r="C192" s="374"/>
      <c r="D192" s="395"/>
      <c r="E192" s="475"/>
      <c r="F192" s="475"/>
      <c r="G192" s="475"/>
      <c r="H192" s="475"/>
      <c r="I192" s="475"/>
      <c r="J192" s="475"/>
      <c r="K192" s="475"/>
      <c r="L192" s="475"/>
      <c r="M192" s="475"/>
      <c r="N192" s="475"/>
      <c r="O192" s="475"/>
      <c r="P192" s="475"/>
      <c r="Q192" s="475"/>
      <c r="R192" s="475"/>
      <c r="S192" s="475"/>
      <c r="T192" s="475"/>
      <c r="U192" s="374"/>
      <c r="V192" s="395"/>
      <c r="W192" s="347" t="s">
        <v>1959</v>
      </c>
      <c r="Y192" s="378"/>
      <c r="Z192" s="378"/>
      <c r="AA192" s="378"/>
      <c r="AB192" s="378" t="s">
        <v>7</v>
      </c>
      <c r="AC192" s="378"/>
      <c r="AD192" s="378"/>
      <c r="AE192" s="378"/>
      <c r="AF192" s="378"/>
      <c r="AG192" s="378"/>
      <c r="AH192" s="378"/>
      <c r="AI192" s="378"/>
      <c r="AJ192" s="378"/>
      <c r="AK192" s="378"/>
      <c r="AL192" s="644" t="s">
        <v>1792</v>
      </c>
      <c r="AM192" s="374"/>
      <c r="AP192" s="407"/>
      <c r="AQ192" s="846"/>
    </row>
    <row r="193" spans="1:43" ht="11.25" customHeight="1" x14ac:dyDescent="0.2">
      <c r="A193" s="395"/>
      <c r="B193" s="347"/>
      <c r="C193" s="374"/>
      <c r="D193" s="395"/>
      <c r="E193" s="475"/>
      <c r="F193" s="475"/>
      <c r="G193" s="475"/>
      <c r="H193" s="475"/>
      <c r="I193" s="475"/>
      <c r="J193" s="475"/>
      <c r="K193" s="475"/>
      <c r="L193" s="475"/>
      <c r="M193" s="475"/>
      <c r="N193" s="475"/>
      <c r="O193" s="475"/>
      <c r="P193" s="475"/>
      <c r="Q193" s="475"/>
      <c r="R193" s="475"/>
      <c r="S193" s="475"/>
      <c r="T193" s="475"/>
      <c r="U193" s="374"/>
      <c r="V193" s="395"/>
      <c r="Y193" s="378"/>
      <c r="Z193" s="378"/>
      <c r="AA193" s="378"/>
      <c r="AB193" s="378"/>
      <c r="AL193" s="644"/>
      <c r="AM193" s="374"/>
      <c r="AP193" s="407"/>
      <c r="AQ193" s="846"/>
    </row>
    <row r="194" spans="1:43" ht="11.25" customHeight="1" x14ac:dyDescent="0.2">
      <c r="A194" s="395"/>
      <c r="B194" s="347"/>
      <c r="C194" s="374"/>
      <c r="D194" s="395"/>
      <c r="E194" s="475"/>
      <c r="F194" s="475"/>
      <c r="G194" s="475"/>
      <c r="H194" s="475"/>
      <c r="I194" s="475"/>
      <c r="J194" s="475"/>
      <c r="K194" s="475"/>
      <c r="L194" s="475"/>
      <c r="M194" s="475"/>
      <c r="N194" s="475"/>
      <c r="O194" s="475"/>
      <c r="P194" s="475"/>
      <c r="Q194" s="475"/>
      <c r="R194" s="475"/>
      <c r="S194" s="475"/>
      <c r="T194" s="475"/>
      <c r="U194" s="374"/>
      <c r="V194" s="395"/>
      <c r="W194" s="347" t="s">
        <v>1784</v>
      </c>
      <c r="Y194" s="378"/>
      <c r="Z194" s="378"/>
      <c r="AA194" s="378"/>
      <c r="AB194" s="378" t="s">
        <v>7</v>
      </c>
      <c r="AC194" s="378"/>
      <c r="AD194" s="378"/>
      <c r="AE194" s="378"/>
      <c r="AF194" s="378"/>
      <c r="AG194" s="378"/>
      <c r="AH194" s="378"/>
      <c r="AI194" s="378"/>
      <c r="AJ194" s="378"/>
      <c r="AK194" s="378"/>
      <c r="AL194" s="644">
        <v>98</v>
      </c>
      <c r="AM194" s="374"/>
      <c r="AP194" s="407"/>
      <c r="AQ194" s="846"/>
    </row>
    <row r="195" spans="1:43" ht="6" customHeight="1" x14ac:dyDescent="0.2">
      <c r="A195" s="379"/>
      <c r="B195" s="381"/>
      <c r="C195" s="380"/>
      <c r="D195" s="379"/>
      <c r="E195" s="510"/>
      <c r="F195" s="510"/>
      <c r="G195" s="510"/>
      <c r="H195" s="510"/>
      <c r="I195" s="510"/>
      <c r="J195" s="510"/>
      <c r="K195" s="510"/>
      <c r="L195" s="510"/>
      <c r="M195" s="510"/>
      <c r="N195" s="510"/>
      <c r="O195" s="510"/>
      <c r="P195" s="510"/>
      <c r="Q195" s="510"/>
      <c r="R195" s="510"/>
      <c r="S195" s="510"/>
      <c r="T195" s="510"/>
      <c r="U195" s="380"/>
      <c r="V195" s="379"/>
      <c r="W195" s="381"/>
      <c r="X195" s="381"/>
      <c r="Y195" s="619"/>
      <c r="Z195" s="619"/>
      <c r="AA195" s="619"/>
      <c r="AB195" s="619"/>
      <c r="AC195" s="619"/>
      <c r="AD195" s="619"/>
      <c r="AE195" s="619"/>
      <c r="AF195" s="619"/>
      <c r="AG195" s="619"/>
      <c r="AH195" s="619"/>
      <c r="AI195" s="619"/>
      <c r="AJ195" s="619"/>
      <c r="AK195" s="619"/>
      <c r="AL195" s="619"/>
      <c r="AM195" s="380"/>
      <c r="AN195" s="381"/>
      <c r="AO195" s="381"/>
      <c r="AP195" s="662"/>
      <c r="AQ195" s="677"/>
    </row>
    <row r="196" spans="1:43" ht="6" customHeight="1" x14ac:dyDescent="0.2">
      <c r="A196" s="375"/>
      <c r="B196" s="398"/>
      <c r="C196" s="376"/>
      <c r="D196" s="375"/>
      <c r="E196" s="398"/>
      <c r="F196" s="398"/>
      <c r="G196" s="398"/>
      <c r="H196" s="398"/>
      <c r="I196" s="398"/>
      <c r="J196" s="398"/>
      <c r="K196" s="398"/>
      <c r="L196" s="398"/>
      <c r="M196" s="398"/>
      <c r="N196" s="398"/>
      <c r="O196" s="398"/>
      <c r="P196" s="398"/>
      <c r="Q196" s="398"/>
      <c r="R196" s="398"/>
      <c r="S196" s="398"/>
      <c r="T196" s="398"/>
      <c r="U196" s="376"/>
      <c r="V196" s="375"/>
      <c r="W196" s="398"/>
      <c r="X196" s="398"/>
      <c r="Y196" s="398"/>
      <c r="Z196" s="398"/>
      <c r="AA196" s="398"/>
      <c r="AB196" s="398"/>
      <c r="AC196" s="398"/>
      <c r="AD196" s="398"/>
      <c r="AE196" s="398"/>
      <c r="AF196" s="398"/>
      <c r="AG196" s="398"/>
      <c r="AH196" s="398"/>
      <c r="AI196" s="398"/>
      <c r="AJ196" s="398"/>
      <c r="AK196" s="398"/>
      <c r="AL196" s="647"/>
      <c r="AM196" s="376"/>
      <c r="AN196" s="398"/>
      <c r="AO196" s="398"/>
      <c r="AP196" s="661"/>
      <c r="AQ196" s="695"/>
    </row>
    <row r="197" spans="1:43" ht="11.25" customHeight="1" x14ac:dyDescent="0.2">
      <c r="A197" s="395"/>
      <c r="B197" s="377" t="s">
        <v>3298</v>
      </c>
      <c r="C197" s="374"/>
      <c r="D197" s="395"/>
      <c r="E197" s="470" t="str">
        <f ca="1">VLOOKUP(INDIRECT(ADDRESS(ROW(),COLUMN()-3)),Language_Translations,MATCH(Language_Selected,Language_Options,0),FALSE)</f>
        <v>Did you apply animal manure to your bean fields in the past year?</v>
      </c>
      <c r="F197" s="470"/>
      <c r="G197" s="470"/>
      <c r="H197" s="470"/>
      <c r="I197" s="470"/>
      <c r="J197" s="470"/>
      <c r="K197" s="470"/>
      <c r="L197" s="470"/>
      <c r="M197" s="470"/>
      <c r="N197" s="470"/>
      <c r="O197" s="470"/>
      <c r="P197" s="470"/>
      <c r="Q197" s="470"/>
      <c r="R197" s="470"/>
      <c r="S197" s="470"/>
      <c r="T197" s="470"/>
      <c r="U197" s="374"/>
      <c r="V197" s="395"/>
      <c r="W197" s="347" t="s">
        <v>1731</v>
      </c>
      <c r="Y197" s="378" t="s">
        <v>7</v>
      </c>
      <c r="Z197" s="378"/>
      <c r="AA197" s="378"/>
      <c r="AB197" s="378"/>
      <c r="AC197" s="378"/>
      <c r="AD197" s="378"/>
      <c r="AE197" s="378"/>
      <c r="AF197" s="378"/>
      <c r="AG197" s="378"/>
      <c r="AH197" s="378"/>
      <c r="AI197" s="378"/>
      <c r="AJ197" s="378"/>
      <c r="AK197" s="378"/>
      <c r="AL197" s="644" t="s">
        <v>1778</v>
      </c>
      <c r="AM197" s="374"/>
      <c r="AQ197" s="677"/>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W198" s="347" t="s">
        <v>1732</v>
      </c>
      <c r="Y198" s="378" t="s">
        <v>7</v>
      </c>
      <c r="Z198" s="378"/>
      <c r="AA198" s="378"/>
      <c r="AB198" s="378"/>
      <c r="AC198" s="378"/>
      <c r="AD198" s="378"/>
      <c r="AE198" s="378"/>
      <c r="AF198" s="378"/>
      <c r="AG198" s="378"/>
      <c r="AH198" s="378"/>
      <c r="AI198" s="378"/>
      <c r="AJ198" s="378"/>
      <c r="AK198" s="378"/>
      <c r="AL198" s="644" t="s">
        <v>1783</v>
      </c>
      <c r="AM198" s="374"/>
      <c r="AN198" s="395"/>
      <c r="AP198" s="679" t="s">
        <v>3939</v>
      </c>
      <c r="AQ198" s="680"/>
    </row>
    <row r="199" spans="1:43" ht="6" customHeight="1" x14ac:dyDescent="0.2">
      <c r="A199" s="379"/>
      <c r="B199" s="711"/>
      <c r="C199" s="380"/>
      <c r="D199" s="379"/>
      <c r="E199" s="381"/>
      <c r="F199" s="381"/>
      <c r="G199" s="381"/>
      <c r="H199" s="381"/>
      <c r="I199" s="381"/>
      <c r="J199" s="381"/>
      <c r="K199" s="381"/>
      <c r="L199" s="381"/>
      <c r="M199" s="381"/>
      <c r="N199" s="381"/>
      <c r="O199" s="381"/>
      <c r="P199" s="381"/>
      <c r="Q199" s="381"/>
      <c r="R199" s="381"/>
      <c r="S199" s="381"/>
      <c r="T199" s="381"/>
      <c r="U199" s="380"/>
      <c r="V199" s="381"/>
      <c r="W199" s="381"/>
      <c r="X199" s="381"/>
      <c r="Y199" s="381"/>
      <c r="Z199" s="381"/>
      <c r="AA199" s="381"/>
      <c r="AB199" s="381"/>
      <c r="AC199" s="381"/>
      <c r="AD199" s="381"/>
      <c r="AE199" s="381"/>
      <c r="AF199" s="381"/>
      <c r="AG199" s="381"/>
      <c r="AH199" s="381"/>
      <c r="AI199" s="381"/>
      <c r="AJ199" s="381"/>
      <c r="AK199" s="381"/>
      <c r="AL199" s="590"/>
      <c r="AM199" s="380"/>
      <c r="AN199" s="381"/>
      <c r="AO199" s="381"/>
      <c r="AP199" s="662"/>
      <c r="AQ199" s="678"/>
    </row>
    <row r="200" spans="1:43" ht="6" customHeight="1" x14ac:dyDescent="0.2">
      <c r="A200" s="375"/>
      <c r="B200" s="398"/>
      <c r="C200" s="376"/>
      <c r="D200" s="375"/>
      <c r="E200" s="398"/>
      <c r="F200" s="398"/>
      <c r="G200" s="398"/>
      <c r="H200" s="398"/>
      <c r="I200" s="398"/>
      <c r="J200" s="398"/>
      <c r="K200" s="398"/>
      <c r="L200" s="398"/>
      <c r="M200" s="398"/>
      <c r="N200" s="398"/>
      <c r="O200" s="398"/>
      <c r="P200" s="398"/>
      <c r="Q200" s="398"/>
      <c r="R200" s="398"/>
      <c r="S200" s="398"/>
      <c r="T200" s="398"/>
      <c r="U200" s="376"/>
      <c r="V200" s="375"/>
      <c r="W200" s="398"/>
      <c r="X200" s="398"/>
      <c r="Y200" s="398"/>
      <c r="Z200" s="398"/>
      <c r="AA200" s="398"/>
      <c r="AB200" s="398"/>
      <c r="AC200" s="398"/>
      <c r="AD200" s="398"/>
      <c r="AE200" s="398"/>
      <c r="AF200" s="398"/>
      <c r="AG200" s="398"/>
      <c r="AH200" s="398"/>
      <c r="AI200" s="398"/>
      <c r="AJ200" s="398"/>
      <c r="AK200" s="398"/>
      <c r="AL200" s="398"/>
      <c r="AM200" s="376"/>
      <c r="AN200" s="398"/>
      <c r="AO200" s="398"/>
      <c r="AP200" s="661"/>
      <c r="AQ200" s="695"/>
    </row>
    <row r="201" spans="1:43" ht="11.25" customHeight="1" x14ac:dyDescent="0.2">
      <c r="A201" s="395"/>
      <c r="B201" s="377" t="s">
        <v>3299</v>
      </c>
      <c r="C201" s="374"/>
      <c r="D201" s="395"/>
      <c r="E201" s="470" t="str">
        <f ca="1">VLOOKUP(INDIRECT(ADDRESS(ROW(),COLUMN()-3)),Language_Translations,MATCH(Language_Selected,Language_Options,0),FALSE)</f>
        <v>How was animal manure applied to your bean fields?</v>
      </c>
      <c r="F201" s="470"/>
      <c r="G201" s="470"/>
      <c r="H201" s="470"/>
      <c r="I201" s="470"/>
      <c r="J201" s="470"/>
      <c r="K201" s="470"/>
      <c r="L201" s="470"/>
      <c r="M201" s="470"/>
      <c r="N201" s="470"/>
      <c r="O201" s="470"/>
      <c r="P201" s="470"/>
      <c r="Q201" s="470"/>
      <c r="R201" s="470"/>
      <c r="S201" s="470"/>
      <c r="T201" s="470"/>
      <c r="U201" s="374"/>
      <c r="V201" s="395"/>
      <c r="W201" s="347" t="s">
        <v>2497</v>
      </c>
      <c r="Z201" s="378"/>
      <c r="AA201" s="378"/>
      <c r="AB201" s="378"/>
      <c r="AC201" s="378"/>
      <c r="AD201" s="378"/>
      <c r="AE201" s="378"/>
      <c r="AF201" s="378"/>
      <c r="AG201" s="378"/>
      <c r="AH201" s="378"/>
      <c r="AI201" s="378"/>
      <c r="AJ201" s="378" t="s">
        <v>7</v>
      </c>
      <c r="AK201" s="378"/>
      <c r="AL201" s="644" t="s">
        <v>1778</v>
      </c>
      <c r="AM201" s="374"/>
      <c r="AQ201" s="677"/>
    </row>
    <row r="202" spans="1:43" ht="11.25" customHeight="1" x14ac:dyDescent="0.2">
      <c r="A202" s="395"/>
      <c r="B202" s="347"/>
      <c r="C202" s="374"/>
      <c r="D202" s="395"/>
      <c r="E202" s="470"/>
      <c r="F202" s="470"/>
      <c r="G202" s="470"/>
      <c r="H202" s="470"/>
      <c r="I202" s="470"/>
      <c r="J202" s="470"/>
      <c r="K202" s="470"/>
      <c r="L202" s="470"/>
      <c r="M202" s="470"/>
      <c r="N202" s="470"/>
      <c r="O202" s="470"/>
      <c r="P202" s="470"/>
      <c r="Q202" s="470"/>
      <c r="R202" s="470"/>
      <c r="S202" s="470"/>
      <c r="T202" s="470"/>
      <c r="U202" s="374"/>
      <c r="V202" s="395"/>
      <c r="W202" s="347" t="s">
        <v>2498</v>
      </c>
      <c r="Z202" s="378"/>
      <c r="AA202" s="378"/>
      <c r="AB202" s="378"/>
      <c r="AC202" s="378"/>
      <c r="AD202" s="378"/>
      <c r="AE202" s="378"/>
      <c r="AF202" s="378"/>
      <c r="AG202" s="378"/>
      <c r="AI202" s="378" t="s">
        <v>7</v>
      </c>
      <c r="AJ202" s="378"/>
      <c r="AK202" s="378"/>
      <c r="AL202" s="644" t="s">
        <v>1783</v>
      </c>
      <c r="AM202" s="374"/>
      <c r="AN202" s="395"/>
      <c r="AP202" s="874"/>
      <c r="AQ202" s="680"/>
    </row>
    <row r="203" spans="1:43" ht="11.25" customHeight="1" x14ac:dyDescent="0.2">
      <c r="A203" s="395"/>
      <c r="B203" s="347"/>
      <c r="C203" s="374"/>
      <c r="D203" s="395"/>
      <c r="E203" s="470"/>
      <c r="F203" s="470"/>
      <c r="G203" s="470"/>
      <c r="H203" s="470"/>
      <c r="I203" s="470"/>
      <c r="J203" s="470"/>
      <c r="K203" s="470"/>
      <c r="L203" s="470"/>
      <c r="M203" s="470"/>
      <c r="N203" s="470"/>
      <c r="O203" s="470"/>
      <c r="P203" s="470"/>
      <c r="Q203" s="470"/>
      <c r="R203" s="470"/>
      <c r="S203" s="470"/>
      <c r="T203" s="470"/>
      <c r="U203" s="374"/>
      <c r="W203" s="347" t="s">
        <v>2499</v>
      </c>
      <c r="Y203" s="378"/>
      <c r="Z203" s="378"/>
      <c r="AA203" s="378"/>
      <c r="AB203" s="378"/>
      <c r="AC203" s="378"/>
      <c r="AD203" s="378"/>
      <c r="AE203" s="378"/>
      <c r="AF203" s="378"/>
      <c r="AG203" s="378"/>
      <c r="AH203" s="378"/>
      <c r="AI203" s="378"/>
      <c r="AJ203" s="378" t="s">
        <v>7</v>
      </c>
      <c r="AK203" s="378"/>
      <c r="AL203" s="644">
        <v>3</v>
      </c>
      <c r="AM203" s="374"/>
      <c r="AP203" s="872"/>
      <c r="AQ203" s="873"/>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Y204" s="378"/>
      <c r="Z204" s="378"/>
      <c r="AA204" s="378"/>
      <c r="AB204" s="378"/>
      <c r="AC204" s="378"/>
      <c r="AD204" s="378"/>
      <c r="AE204" s="378"/>
      <c r="AF204" s="378"/>
      <c r="AG204" s="378"/>
      <c r="AH204" s="378"/>
      <c r="AI204" s="378"/>
      <c r="AJ204" s="378"/>
      <c r="AK204" s="378"/>
      <c r="AL204" s="378"/>
      <c r="AM204" s="374"/>
      <c r="AP204" s="872"/>
      <c r="AQ204" s="873"/>
    </row>
    <row r="205" spans="1:43" ht="11.25" customHeight="1" x14ac:dyDescent="0.2">
      <c r="A205" s="395"/>
      <c r="B205" s="347"/>
      <c r="C205" s="374"/>
      <c r="D205" s="395"/>
      <c r="E205" s="475"/>
      <c r="F205" s="475"/>
      <c r="G205" s="475"/>
      <c r="H205" s="475"/>
      <c r="I205" s="475"/>
      <c r="J205" s="475"/>
      <c r="K205" s="475"/>
      <c r="L205" s="475"/>
      <c r="M205" s="475"/>
      <c r="N205" s="475"/>
      <c r="O205" s="475"/>
      <c r="P205" s="475"/>
      <c r="Q205" s="475"/>
      <c r="R205" s="475"/>
      <c r="S205" s="475"/>
      <c r="T205" s="475"/>
      <c r="U205" s="374"/>
      <c r="W205" s="347" t="s">
        <v>2049</v>
      </c>
      <c r="Y205" s="378"/>
      <c r="Z205" s="378"/>
      <c r="AA205" s="378"/>
      <c r="AB205" s="378"/>
      <c r="AC205" s="378"/>
      <c r="AD205" s="378"/>
      <c r="AE205" s="378"/>
      <c r="AF205" s="378"/>
      <c r="AG205" s="378"/>
      <c r="AH205" s="378"/>
      <c r="AI205" s="378"/>
      <c r="AJ205" s="378"/>
      <c r="AK205" s="378"/>
      <c r="AL205" s="644">
        <v>6</v>
      </c>
      <c r="AM205" s="374"/>
      <c r="AP205" s="872"/>
      <c r="AQ205" s="873"/>
    </row>
    <row r="206" spans="1:43" ht="6" customHeight="1" x14ac:dyDescent="0.2">
      <c r="A206" s="379"/>
      <c r="B206" s="711"/>
      <c r="C206" s="380"/>
      <c r="D206" s="379"/>
      <c r="E206" s="381"/>
      <c r="F206" s="381"/>
      <c r="G206" s="381"/>
      <c r="H206" s="381"/>
      <c r="I206" s="381"/>
      <c r="J206" s="381"/>
      <c r="K206" s="381"/>
      <c r="L206" s="381"/>
      <c r="M206" s="381"/>
      <c r="N206" s="381"/>
      <c r="O206" s="381"/>
      <c r="P206" s="381"/>
      <c r="Q206" s="381"/>
      <c r="R206" s="381"/>
      <c r="S206" s="381"/>
      <c r="T206" s="381"/>
      <c r="U206" s="380"/>
      <c r="V206" s="381"/>
      <c r="W206" s="381"/>
      <c r="X206" s="381"/>
      <c r="Y206" s="381"/>
      <c r="Z206" s="381"/>
      <c r="AA206" s="381"/>
      <c r="AB206" s="381"/>
      <c r="AC206" s="381"/>
      <c r="AD206" s="381"/>
      <c r="AE206" s="381"/>
      <c r="AF206" s="381"/>
      <c r="AG206" s="381"/>
      <c r="AH206" s="381"/>
      <c r="AI206" s="381"/>
      <c r="AJ206" s="381"/>
      <c r="AK206" s="381"/>
      <c r="AL206" s="381"/>
      <c r="AM206" s="380"/>
      <c r="AN206" s="381"/>
      <c r="AO206" s="381"/>
      <c r="AP206" s="662"/>
      <c r="AQ206" s="678"/>
    </row>
    <row r="207" spans="1:43" ht="6" customHeight="1" x14ac:dyDescent="0.2">
      <c r="A207" s="375"/>
      <c r="B207" s="398"/>
      <c r="C207" s="376"/>
      <c r="D207" s="375"/>
      <c r="E207" s="398"/>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398"/>
      <c r="AM207" s="376"/>
      <c r="AN207" s="398"/>
      <c r="AO207" s="398"/>
      <c r="AP207" s="661"/>
      <c r="AQ207" s="695"/>
    </row>
    <row r="208" spans="1:43" ht="11.25" customHeight="1" x14ac:dyDescent="0.2">
      <c r="A208" s="395"/>
      <c r="B208" s="377" t="s">
        <v>3300</v>
      </c>
      <c r="C208" s="374"/>
      <c r="D208" s="395"/>
      <c r="E208" s="470" t="str">
        <f ca="1">VLOOKUP(INDIRECT(ADDRESS(ROW(),COLUMN()-3)),Language_Translations,MATCH(Language_Selected,Language_Options,0),FALSE)</f>
        <v>Where did you get the manure you applied to your bean fields?</v>
      </c>
      <c r="F208" s="470"/>
      <c r="G208" s="470"/>
      <c r="H208" s="470"/>
      <c r="I208" s="470"/>
      <c r="J208" s="470"/>
      <c r="K208" s="470"/>
      <c r="L208" s="470"/>
      <c r="M208" s="470"/>
      <c r="N208" s="470"/>
      <c r="O208" s="470"/>
      <c r="P208" s="470"/>
      <c r="Q208" s="470"/>
      <c r="R208" s="470"/>
      <c r="S208" s="470"/>
      <c r="T208" s="470"/>
      <c r="U208" s="374"/>
      <c r="V208" s="395"/>
      <c r="W208" s="347" t="s">
        <v>2500</v>
      </c>
      <c r="Z208" s="378"/>
      <c r="AA208" s="378"/>
      <c r="AB208" s="378"/>
      <c r="AC208" s="378"/>
      <c r="AD208" s="378"/>
      <c r="AE208" s="378"/>
      <c r="AF208" s="378"/>
      <c r="AG208" s="378" t="s">
        <v>7</v>
      </c>
      <c r="AH208" s="378"/>
      <c r="AI208" s="378"/>
      <c r="AJ208" s="378"/>
      <c r="AK208" s="378"/>
      <c r="AL208" s="644" t="s">
        <v>1778</v>
      </c>
      <c r="AM208" s="374"/>
      <c r="AQ208" s="677"/>
    </row>
    <row r="209" spans="1:43" ht="11.25" customHeight="1"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2501</v>
      </c>
      <c r="Z209" s="378"/>
      <c r="AA209" s="378"/>
      <c r="AB209" s="378"/>
      <c r="AC209" s="378"/>
      <c r="AD209" s="378"/>
      <c r="AE209" s="378"/>
      <c r="AF209" s="378"/>
      <c r="AG209" s="378"/>
      <c r="AH209" s="378"/>
      <c r="AI209" s="378"/>
      <c r="AJ209" s="378" t="s">
        <v>7</v>
      </c>
      <c r="AK209" s="378"/>
      <c r="AL209" s="644" t="s">
        <v>1783</v>
      </c>
      <c r="AM209" s="374"/>
      <c r="AN209" s="395"/>
      <c r="AP209" s="874"/>
      <c r="AQ209" s="680"/>
    </row>
    <row r="210" spans="1:43"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W210" s="347" t="s">
        <v>2502</v>
      </c>
      <c r="Y210" s="378"/>
      <c r="Z210" s="378"/>
      <c r="AA210" s="378"/>
      <c r="AB210" s="378"/>
      <c r="AC210" s="378"/>
      <c r="AD210" s="378"/>
      <c r="AE210" s="378"/>
      <c r="AF210" s="378"/>
      <c r="AG210" s="378"/>
      <c r="AH210" s="378"/>
      <c r="AI210" s="378" t="s">
        <v>7</v>
      </c>
      <c r="AJ210" s="378"/>
      <c r="AK210" s="378"/>
      <c r="AL210" s="644">
        <v>3</v>
      </c>
      <c r="AM210" s="374"/>
      <c r="AP210" s="872"/>
      <c r="AQ210" s="873"/>
    </row>
    <row r="211" spans="1:43" ht="6" customHeight="1" x14ac:dyDescent="0.2">
      <c r="A211" s="379"/>
      <c r="B211" s="711"/>
      <c r="C211" s="380"/>
      <c r="D211" s="379"/>
      <c r="E211" s="381"/>
      <c r="F211" s="381"/>
      <c r="G211" s="381"/>
      <c r="H211" s="381"/>
      <c r="I211" s="381"/>
      <c r="J211" s="381"/>
      <c r="K211" s="381"/>
      <c r="L211" s="381"/>
      <c r="M211" s="381"/>
      <c r="N211" s="381"/>
      <c r="O211" s="381"/>
      <c r="P211" s="381"/>
      <c r="Q211" s="381"/>
      <c r="R211" s="381"/>
      <c r="S211" s="381"/>
      <c r="T211" s="381"/>
      <c r="U211" s="380"/>
      <c r="V211" s="381"/>
      <c r="W211" s="381"/>
      <c r="X211" s="381"/>
      <c r="Y211" s="381"/>
      <c r="Z211" s="381"/>
      <c r="AA211" s="381"/>
      <c r="AB211" s="381"/>
      <c r="AC211" s="381"/>
      <c r="AD211" s="381"/>
      <c r="AE211" s="381"/>
      <c r="AF211" s="381"/>
      <c r="AG211" s="381"/>
      <c r="AH211" s="381"/>
      <c r="AI211" s="381"/>
      <c r="AJ211" s="381"/>
      <c r="AK211" s="381"/>
      <c r="AL211" s="381"/>
      <c r="AM211" s="380"/>
      <c r="AN211" s="381"/>
      <c r="AO211" s="381"/>
      <c r="AP211" s="662"/>
      <c r="AQ211" s="678"/>
    </row>
    <row r="212" spans="1:43" ht="6" customHeight="1" x14ac:dyDescent="0.2">
      <c r="A212" s="375"/>
      <c r="B212" s="398"/>
      <c r="C212" s="376"/>
      <c r="D212" s="375"/>
      <c r="E212" s="398"/>
      <c r="F212" s="398"/>
      <c r="G212" s="398"/>
      <c r="H212" s="398"/>
      <c r="I212" s="398"/>
      <c r="J212" s="398"/>
      <c r="K212" s="398"/>
      <c r="L212" s="398"/>
      <c r="M212" s="398"/>
      <c r="N212" s="398"/>
      <c r="O212" s="398"/>
      <c r="P212" s="398"/>
      <c r="Q212" s="398"/>
      <c r="R212" s="398"/>
      <c r="S212" s="398"/>
      <c r="T212" s="398"/>
      <c r="U212" s="376"/>
      <c r="V212" s="375"/>
      <c r="W212" s="398"/>
      <c r="X212" s="398"/>
      <c r="Y212" s="398"/>
      <c r="Z212" s="398"/>
      <c r="AA212" s="398"/>
      <c r="AB212" s="398"/>
      <c r="AC212" s="398"/>
      <c r="AD212" s="398"/>
      <c r="AE212" s="398"/>
      <c r="AF212" s="398"/>
      <c r="AG212" s="398"/>
      <c r="AH212" s="398"/>
      <c r="AI212" s="398"/>
      <c r="AJ212" s="398"/>
      <c r="AK212" s="398"/>
      <c r="AL212" s="647"/>
      <c r="AM212" s="376"/>
      <c r="AN212" s="398"/>
      <c r="AO212" s="398"/>
      <c r="AP212" s="661"/>
      <c r="AQ212" s="695"/>
    </row>
    <row r="213" spans="1:43" ht="11.25" customHeight="1" x14ac:dyDescent="0.2">
      <c r="A213" s="395"/>
      <c r="B213" s="377" t="s">
        <v>3301</v>
      </c>
      <c r="C213" s="374"/>
      <c r="D213" s="395"/>
      <c r="E213" s="470" t="str">
        <f ca="1">VLOOKUP(INDIRECT(ADDRESS(ROW(),COLUMN()-3)),Language_Translations,MATCH(Language_Selected,Language_Options,0),FALSE)</f>
        <v xml:space="preserve">Have you been trained in how to use inorganic fertilizer for beans? </v>
      </c>
      <c r="F213" s="470"/>
      <c r="G213" s="470"/>
      <c r="H213" s="470"/>
      <c r="I213" s="470"/>
      <c r="J213" s="470"/>
      <c r="K213" s="470"/>
      <c r="L213" s="470"/>
      <c r="M213" s="470"/>
      <c r="N213" s="470"/>
      <c r="O213" s="470"/>
      <c r="P213" s="470"/>
      <c r="Q213" s="470"/>
      <c r="R213" s="470"/>
      <c r="S213" s="470"/>
      <c r="T213" s="470"/>
      <c r="U213" s="374"/>
      <c r="V213" s="395"/>
      <c r="Y213" s="378"/>
      <c r="Z213" s="378"/>
      <c r="AA213" s="378"/>
      <c r="AB213" s="378"/>
      <c r="AC213" s="378"/>
      <c r="AD213" s="378"/>
      <c r="AE213" s="378"/>
      <c r="AF213" s="378"/>
      <c r="AG213" s="378"/>
      <c r="AH213" s="378"/>
      <c r="AI213" s="378"/>
      <c r="AJ213" s="378"/>
      <c r="AK213" s="378"/>
      <c r="AL213" s="644"/>
      <c r="AM213" s="374"/>
      <c r="AQ213" s="677"/>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Y214" s="378"/>
      <c r="Z214" s="378"/>
      <c r="AA214" s="378"/>
      <c r="AB214" s="378"/>
      <c r="AC214" s="378"/>
      <c r="AD214" s="378"/>
      <c r="AE214" s="378"/>
      <c r="AF214" s="378"/>
      <c r="AG214" s="378"/>
      <c r="AH214" s="378"/>
      <c r="AI214" s="378"/>
      <c r="AJ214" s="378"/>
      <c r="AK214" s="378"/>
      <c r="AL214" s="644"/>
      <c r="AM214" s="374"/>
      <c r="AQ214" s="677"/>
    </row>
    <row r="215" spans="1:43" ht="11.25" customHeight="1" x14ac:dyDescent="0.2">
      <c r="A215" s="395"/>
      <c r="B215" s="347"/>
      <c r="C215" s="374"/>
      <c r="D215" s="395"/>
      <c r="E215" s="470"/>
      <c r="F215" s="470"/>
      <c r="G215" s="470"/>
      <c r="H215" s="470"/>
      <c r="I215" s="470"/>
      <c r="J215" s="470"/>
      <c r="K215" s="470"/>
      <c r="L215" s="470"/>
      <c r="M215" s="470"/>
      <c r="N215" s="470"/>
      <c r="O215" s="470"/>
      <c r="P215" s="470"/>
      <c r="Q215" s="470"/>
      <c r="R215" s="470"/>
      <c r="S215" s="470"/>
      <c r="T215" s="470"/>
      <c r="U215" s="374"/>
      <c r="V215" s="395"/>
      <c r="Y215" s="378"/>
      <c r="Z215" s="378"/>
      <c r="AA215" s="378"/>
      <c r="AB215" s="378"/>
      <c r="AC215" s="378"/>
      <c r="AD215" s="378"/>
      <c r="AE215" s="378"/>
      <c r="AF215" s="378"/>
      <c r="AG215" s="378"/>
      <c r="AH215" s="378"/>
      <c r="AI215" s="378"/>
      <c r="AJ215" s="378"/>
      <c r="AK215" s="378"/>
      <c r="AL215" s="644"/>
      <c r="AM215" s="374"/>
      <c r="AQ215" s="677"/>
    </row>
    <row r="216" spans="1:43" ht="11.25" customHeight="1"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374"/>
      <c r="V216" s="395"/>
      <c r="W216" s="347" t="s">
        <v>1731</v>
      </c>
      <c r="Y216" s="378" t="s">
        <v>7</v>
      </c>
      <c r="Z216" s="378"/>
      <c r="AA216" s="378"/>
      <c r="AB216" s="378"/>
      <c r="AC216" s="378"/>
      <c r="AD216" s="378"/>
      <c r="AE216" s="378"/>
      <c r="AF216" s="378"/>
      <c r="AG216" s="378"/>
      <c r="AH216" s="378"/>
      <c r="AI216" s="378"/>
      <c r="AJ216" s="378"/>
      <c r="AK216" s="378"/>
      <c r="AL216" s="644" t="s">
        <v>1778</v>
      </c>
      <c r="AM216" s="374"/>
      <c r="AQ216" s="677"/>
    </row>
    <row r="217" spans="1:43" ht="11.25" customHeight="1"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374"/>
      <c r="V217" s="395"/>
      <c r="W217" s="347" t="s">
        <v>1732</v>
      </c>
      <c r="Y217" s="378" t="s">
        <v>7</v>
      </c>
      <c r="Z217" s="378"/>
      <c r="AA217" s="378"/>
      <c r="AB217" s="378"/>
      <c r="AC217" s="378"/>
      <c r="AD217" s="378"/>
      <c r="AE217" s="378"/>
      <c r="AF217" s="378"/>
      <c r="AG217" s="378"/>
      <c r="AH217" s="378"/>
      <c r="AI217" s="378"/>
      <c r="AJ217" s="378"/>
      <c r="AK217" s="378"/>
      <c r="AL217" s="644" t="s">
        <v>1783</v>
      </c>
      <c r="AM217" s="374"/>
      <c r="AQ217" s="677"/>
    </row>
    <row r="218" spans="1:43" ht="6" customHeight="1" x14ac:dyDescent="0.2">
      <c r="A218" s="379"/>
      <c r="B218" s="711"/>
      <c r="C218" s="380"/>
      <c r="D218" s="379"/>
      <c r="E218" s="381"/>
      <c r="F218" s="381"/>
      <c r="G218" s="381"/>
      <c r="H218" s="381"/>
      <c r="I218" s="381"/>
      <c r="J218" s="381"/>
      <c r="K218" s="381"/>
      <c r="L218" s="381"/>
      <c r="M218" s="381"/>
      <c r="N218" s="381"/>
      <c r="O218" s="381"/>
      <c r="P218" s="381"/>
      <c r="Q218" s="381"/>
      <c r="R218" s="381"/>
      <c r="S218" s="381"/>
      <c r="T218" s="381"/>
      <c r="U218" s="380"/>
      <c r="V218" s="381"/>
      <c r="W218" s="381"/>
      <c r="X218" s="381"/>
      <c r="Y218" s="381"/>
      <c r="Z218" s="381"/>
      <c r="AA218" s="381"/>
      <c r="AB218" s="381"/>
      <c r="AC218" s="381"/>
      <c r="AD218" s="381"/>
      <c r="AE218" s="381"/>
      <c r="AF218" s="381"/>
      <c r="AG218" s="381"/>
      <c r="AH218" s="381"/>
      <c r="AI218" s="381"/>
      <c r="AJ218" s="381"/>
      <c r="AK218" s="381"/>
      <c r="AL218" s="590"/>
      <c r="AM218" s="380"/>
      <c r="AN218" s="381"/>
      <c r="AO218" s="381"/>
      <c r="AP218" s="662"/>
      <c r="AQ218" s="678"/>
    </row>
    <row r="219" spans="1:43" ht="6" customHeight="1" x14ac:dyDescent="0.2">
      <c r="A219" s="375"/>
      <c r="B219" s="398"/>
      <c r="C219" s="376"/>
      <c r="D219" s="375"/>
      <c r="E219" s="398"/>
      <c r="F219" s="398"/>
      <c r="G219" s="398"/>
      <c r="H219" s="398"/>
      <c r="I219" s="398"/>
      <c r="J219" s="398"/>
      <c r="K219" s="398"/>
      <c r="L219" s="398"/>
      <c r="M219" s="398"/>
      <c r="N219" s="398"/>
      <c r="O219" s="398"/>
      <c r="P219" s="398"/>
      <c r="Q219" s="398"/>
      <c r="R219" s="398"/>
      <c r="S219" s="398"/>
      <c r="T219" s="398"/>
      <c r="U219" s="376"/>
      <c r="V219" s="375"/>
      <c r="W219" s="398"/>
      <c r="X219" s="398"/>
      <c r="Y219" s="398"/>
      <c r="Z219" s="398"/>
      <c r="AA219" s="398"/>
      <c r="AB219" s="398"/>
      <c r="AC219" s="398"/>
      <c r="AD219" s="398"/>
      <c r="AE219" s="398"/>
      <c r="AF219" s="398"/>
      <c r="AG219" s="398"/>
      <c r="AH219" s="398"/>
      <c r="AI219" s="398"/>
      <c r="AJ219" s="398"/>
      <c r="AK219" s="398"/>
      <c r="AL219" s="647"/>
      <c r="AM219" s="376"/>
      <c r="AN219" s="398"/>
      <c r="AO219" s="398"/>
      <c r="AP219" s="661"/>
      <c r="AQ219" s="695"/>
    </row>
    <row r="220" spans="1:43" ht="11.25" customHeight="1" x14ac:dyDescent="0.2">
      <c r="A220" s="395"/>
      <c r="B220" s="377" t="s">
        <v>3302</v>
      </c>
      <c r="C220" s="374"/>
      <c r="D220" s="395"/>
      <c r="E220" s="470" t="str">
        <f ca="1">VLOOKUP(INDIRECT(ADDRESS(ROW(),COLUMN()-3)),Language_Translations,MATCH(Language_Selected,Language_Options,0),FALSE)</f>
        <v>Did you have any insect, rodent, or disease attacks on your beans in the past year?</v>
      </c>
      <c r="F220" s="470"/>
      <c r="G220" s="470"/>
      <c r="H220" s="470"/>
      <c r="I220" s="470"/>
      <c r="J220" s="470"/>
      <c r="K220" s="470"/>
      <c r="L220" s="470"/>
      <c r="M220" s="470"/>
      <c r="N220" s="470"/>
      <c r="O220" s="470"/>
      <c r="P220" s="470"/>
      <c r="Q220" s="470"/>
      <c r="R220" s="470"/>
      <c r="S220" s="470"/>
      <c r="T220" s="470"/>
      <c r="U220" s="374"/>
      <c r="V220" s="395"/>
      <c r="W220" s="347" t="s">
        <v>1731</v>
      </c>
      <c r="Y220" s="378" t="s">
        <v>7</v>
      </c>
      <c r="Z220" s="378"/>
      <c r="AA220" s="378"/>
      <c r="AB220" s="378"/>
      <c r="AC220" s="378"/>
      <c r="AD220" s="378"/>
      <c r="AE220" s="378"/>
      <c r="AF220" s="378"/>
      <c r="AG220" s="378"/>
      <c r="AH220" s="378"/>
      <c r="AI220" s="378"/>
      <c r="AJ220" s="378"/>
      <c r="AK220" s="378"/>
      <c r="AL220" s="644" t="s">
        <v>1778</v>
      </c>
      <c r="AM220" s="374"/>
      <c r="AQ220" s="677"/>
    </row>
    <row r="221" spans="1:43" ht="11.25" customHeight="1" x14ac:dyDescent="0.2">
      <c r="A221" s="395"/>
      <c r="B221" s="347"/>
      <c r="C221" s="374"/>
      <c r="D221" s="395"/>
      <c r="E221" s="470"/>
      <c r="F221" s="470"/>
      <c r="G221" s="470"/>
      <c r="H221" s="470"/>
      <c r="I221" s="470"/>
      <c r="J221" s="470"/>
      <c r="K221" s="470"/>
      <c r="L221" s="470"/>
      <c r="M221" s="470"/>
      <c r="N221" s="470"/>
      <c r="O221" s="470"/>
      <c r="P221" s="470"/>
      <c r="Q221" s="470"/>
      <c r="R221" s="470"/>
      <c r="S221" s="470"/>
      <c r="T221" s="470"/>
      <c r="U221" s="374"/>
      <c r="V221" s="395"/>
      <c r="W221" s="347" t="s">
        <v>1732</v>
      </c>
      <c r="Y221" s="378" t="s">
        <v>7</v>
      </c>
      <c r="Z221" s="378"/>
      <c r="AA221" s="378"/>
      <c r="AB221" s="378"/>
      <c r="AC221" s="378"/>
      <c r="AD221" s="378"/>
      <c r="AE221" s="378"/>
      <c r="AF221" s="378"/>
      <c r="AG221" s="378"/>
      <c r="AH221" s="378"/>
      <c r="AI221" s="378"/>
      <c r="AJ221" s="378"/>
      <c r="AK221" s="378"/>
      <c r="AL221" s="644" t="s">
        <v>1783</v>
      </c>
      <c r="AM221" s="374"/>
      <c r="AQ221" s="677"/>
    </row>
    <row r="222" spans="1:43" ht="6" customHeight="1" x14ac:dyDescent="0.2">
      <c r="A222" s="379"/>
      <c r="B222" s="711"/>
      <c r="C222" s="380"/>
      <c r="D222" s="379"/>
      <c r="E222" s="381"/>
      <c r="F222" s="381"/>
      <c r="G222" s="381"/>
      <c r="H222" s="381"/>
      <c r="I222" s="381"/>
      <c r="J222" s="381"/>
      <c r="K222" s="381"/>
      <c r="L222" s="381"/>
      <c r="M222" s="381"/>
      <c r="N222" s="381"/>
      <c r="O222" s="381"/>
      <c r="P222" s="381"/>
      <c r="Q222" s="381"/>
      <c r="R222" s="381"/>
      <c r="S222" s="381"/>
      <c r="T222" s="381"/>
      <c r="U222" s="380"/>
      <c r="V222" s="381"/>
      <c r="W222" s="381"/>
      <c r="X222" s="381"/>
      <c r="Y222" s="381"/>
      <c r="Z222" s="381"/>
      <c r="AA222" s="381"/>
      <c r="AB222" s="381"/>
      <c r="AC222" s="381"/>
      <c r="AD222" s="381"/>
      <c r="AE222" s="381"/>
      <c r="AF222" s="381"/>
      <c r="AG222" s="381"/>
      <c r="AH222" s="381"/>
      <c r="AI222" s="381"/>
      <c r="AJ222" s="381"/>
      <c r="AK222" s="381"/>
      <c r="AL222" s="590"/>
      <c r="AM222" s="380"/>
      <c r="AN222" s="381"/>
      <c r="AO222" s="381"/>
      <c r="AP222" s="662"/>
      <c r="AQ222" s="678"/>
    </row>
    <row r="223" spans="1:43" ht="6" customHeight="1" x14ac:dyDescent="0.2">
      <c r="A223" s="375"/>
      <c r="B223" s="398"/>
      <c r="C223" s="376"/>
      <c r="D223" s="375"/>
      <c r="E223" s="398"/>
      <c r="F223" s="398"/>
      <c r="G223" s="398"/>
      <c r="H223" s="398"/>
      <c r="I223" s="398"/>
      <c r="J223" s="398"/>
      <c r="K223" s="398"/>
      <c r="L223" s="398"/>
      <c r="M223" s="398"/>
      <c r="N223" s="398"/>
      <c r="O223" s="398"/>
      <c r="P223" s="398"/>
      <c r="Q223" s="398"/>
      <c r="R223" s="398"/>
      <c r="S223" s="398"/>
      <c r="T223" s="398"/>
      <c r="U223" s="376"/>
      <c r="V223" s="375"/>
      <c r="W223" s="398"/>
      <c r="X223" s="398"/>
      <c r="Y223" s="398"/>
      <c r="Z223" s="398"/>
      <c r="AA223" s="398"/>
      <c r="AB223" s="398"/>
      <c r="AC223" s="398"/>
      <c r="AD223" s="398"/>
      <c r="AE223" s="398"/>
      <c r="AF223" s="398"/>
      <c r="AG223" s="398"/>
      <c r="AH223" s="398"/>
      <c r="AI223" s="398"/>
      <c r="AJ223" s="398"/>
      <c r="AK223" s="398"/>
      <c r="AL223" s="647"/>
      <c r="AM223" s="376"/>
      <c r="AN223" s="398"/>
      <c r="AO223" s="398"/>
      <c r="AP223" s="661"/>
      <c r="AQ223" s="695"/>
    </row>
    <row r="224" spans="1:43" ht="11.25" customHeight="1" x14ac:dyDescent="0.2">
      <c r="A224" s="395"/>
      <c r="B224" s="377" t="s">
        <v>3303</v>
      </c>
      <c r="C224" s="374"/>
      <c r="D224" s="395"/>
      <c r="E224" s="470" t="str">
        <f ca="1">VLOOKUP(INDIRECT(ADDRESS(ROW(),COLUMN()-3)),Language_Translations,MATCH(Language_Selected,Language_Options,0),FALSE)</f>
        <v>Did you use chemicals to control insect, rodent, or disease attacks on the beans?</v>
      </c>
      <c r="F224" s="470"/>
      <c r="G224" s="470"/>
      <c r="H224" s="470"/>
      <c r="I224" s="470"/>
      <c r="J224" s="470"/>
      <c r="K224" s="470"/>
      <c r="L224" s="470"/>
      <c r="M224" s="470"/>
      <c r="N224" s="470"/>
      <c r="O224" s="470"/>
      <c r="P224" s="470"/>
      <c r="Q224" s="470"/>
      <c r="R224" s="470"/>
      <c r="S224" s="470"/>
      <c r="T224" s="470"/>
      <c r="U224" s="374"/>
      <c r="V224" s="395"/>
      <c r="W224" s="347" t="s">
        <v>1731</v>
      </c>
      <c r="Y224" s="378" t="s">
        <v>7</v>
      </c>
      <c r="Z224" s="378"/>
      <c r="AA224" s="378"/>
      <c r="AB224" s="378"/>
      <c r="AC224" s="378"/>
      <c r="AD224" s="378"/>
      <c r="AE224" s="378"/>
      <c r="AF224" s="378"/>
      <c r="AG224" s="378"/>
      <c r="AH224" s="378"/>
      <c r="AI224" s="378"/>
      <c r="AJ224" s="378"/>
      <c r="AK224" s="378"/>
      <c r="AL224" s="644" t="s">
        <v>1778</v>
      </c>
      <c r="AM224" s="374"/>
      <c r="AQ224" s="677"/>
    </row>
    <row r="225" spans="1:43" ht="11.25" customHeight="1" x14ac:dyDescent="0.2">
      <c r="A225" s="395"/>
      <c r="B225" s="347"/>
      <c r="C225" s="374"/>
      <c r="D225" s="395"/>
      <c r="E225" s="470"/>
      <c r="F225" s="470"/>
      <c r="G225" s="470"/>
      <c r="H225" s="470"/>
      <c r="I225" s="470"/>
      <c r="J225" s="470"/>
      <c r="K225" s="470"/>
      <c r="L225" s="470"/>
      <c r="M225" s="470"/>
      <c r="N225" s="470"/>
      <c r="O225" s="470"/>
      <c r="P225" s="470"/>
      <c r="Q225" s="470"/>
      <c r="R225" s="470"/>
      <c r="S225" s="470"/>
      <c r="T225" s="470"/>
      <c r="U225" s="374"/>
      <c r="V225" s="395"/>
      <c r="W225" s="347" t="s">
        <v>1732</v>
      </c>
      <c r="Y225" s="378" t="s">
        <v>7</v>
      </c>
      <c r="Z225" s="378"/>
      <c r="AA225" s="378"/>
      <c r="AB225" s="378"/>
      <c r="AC225" s="378"/>
      <c r="AD225" s="378"/>
      <c r="AE225" s="378"/>
      <c r="AF225" s="378"/>
      <c r="AG225" s="378"/>
      <c r="AH225" s="378"/>
      <c r="AI225" s="378"/>
      <c r="AJ225" s="378"/>
      <c r="AK225" s="378"/>
      <c r="AL225" s="644" t="s">
        <v>1783</v>
      </c>
      <c r="AM225" s="374"/>
      <c r="AN225" s="395"/>
      <c r="AP225" s="679" t="s">
        <v>3305</v>
      </c>
      <c r="AQ225" s="680"/>
    </row>
    <row r="226" spans="1:43" ht="6" customHeight="1" x14ac:dyDescent="0.2">
      <c r="A226" s="379"/>
      <c r="B226" s="711"/>
      <c r="C226" s="380"/>
      <c r="D226" s="379"/>
      <c r="E226" s="381"/>
      <c r="F226" s="381"/>
      <c r="G226" s="381"/>
      <c r="H226" s="381"/>
      <c r="I226" s="381"/>
      <c r="J226" s="381"/>
      <c r="K226" s="381"/>
      <c r="L226" s="381"/>
      <c r="M226" s="381"/>
      <c r="N226" s="381"/>
      <c r="O226" s="381"/>
      <c r="P226" s="381"/>
      <c r="Q226" s="381"/>
      <c r="R226" s="381"/>
      <c r="S226" s="381"/>
      <c r="T226" s="381"/>
      <c r="U226" s="380"/>
      <c r="V226" s="381"/>
      <c r="W226" s="381"/>
      <c r="X226" s="381"/>
      <c r="Y226" s="381"/>
      <c r="Z226" s="381"/>
      <c r="AA226" s="381"/>
      <c r="AB226" s="381"/>
      <c r="AC226" s="381"/>
      <c r="AD226" s="381"/>
      <c r="AE226" s="381"/>
      <c r="AF226" s="381"/>
      <c r="AG226" s="381"/>
      <c r="AH226" s="381"/>
      <c r="AI226" s="381"/>
      <c r="AJ226" s="381"/>
      <c r="AK226" s="381"/>
      <c r="AL226" s="590"/>
      <c r="AM226" s="380"/>
      <c r="AN226" s="381"/>
      <c r="AO226" s="381"/>
      <c r="AP226" s="662"/>
      <c r="AQ226" s="678"/>
    </row>
    <row r="227" spans="1:43" ht="6" customHeight="1" x14ac:dyDescent="0.2">
      <c r="A227" s="395"/>
      <c r="B227" s="352"/>
      <c r="C227" s="374"/>
      <c r="D227" s="395"/>
      <c r="U227" s="376"/>
      <c r="AM227" s="374"/>
      <c r="AQ227" s="677"/>
    </row>
    <row r="228" spans="1:43" ht="11.25" customHeight="1" x14ac:dyDescent="0.2">
      <c r="A228" s="395"/>
      <c r="B228" s="377" t="s">
        <v>3304</v>
      </c>
      <c r="C228" s="374"/>
      <c r="D228" s="395"/>
      <c r="E228" s="470" t="str">
        <f ca="1">VLOOKUP(INDIRECT(ADDRESS(ROW(),COLUMN()-3)),Language_Translations,MATCH(Language_Selected,Language_Options,0),FALSE)</f>
        <v xml:space="preserve">Was the use of chemicals preventive, or was it in response to an insect, rodent, or disease attack? </v>
      </c>
      <c r="F228" s="470"/>
      <c r="G228" s="470"/>
      <c r="H228" s="470"/>
      <c r="I228" s="470"/>
      <c r="J228" s="470"/>
      <c r="K228" s="470"/>
      <c r="L228" s="470"/>
      <c r="M228" s="470"/>
      <c r="N228" s="470"/>
      <c r="O228" s="470"/>
      <c r="P228" s="470"/>
      <c r="Q228" s="470"/>
      <c r="R228" s="470"/>
      <c r="S228" s="470"/>
      <c r="T228" s="470"/>
      <c r="U228" s="507"/>
      <c r="V228" s="479"/>
      <c r="W228" s="347" t="s">
        <v>2503</v>
      </c>
      <c r="Z228" s="378"/>
      <c r="AA228" s="378"/>
      <c r="AB228" s="378"/>
      <c r="AC228" s="378"/>
      <c r="AE228" s="378" t="s">
        <v>7</v>
      </c>
      <c r="AF228" s="378"/>
      <c r="AG228" s="378"/>
      <c r="AH228" s="378"/>
      <c r="AI228" s="378"/>
      <c r="AJ228" s="378"/>
      <c r="AK228" s="378"/>
      <c r="AL228" s="644" t="s">
        <v>1778</v>
      </c>
      <c r="AM228" s="374"/>
      <c r="AQ228" s="677"/>
    </row>
    <row r="229" spans="1:43" ht="11.25" customHeight="1" x14ac:dyDescent="0.2">
      <c r="A229" s="395"/>
      <c r="B229" s="347"/>
      <c r="C229" s="374"/>
      <c r="D229" s="395"/>
      <c r="E229" s="470"/>
      <c r="F229" s="470"/>
      <c r="G229" s="470"/>
      <c r="H229" s="470"/>
      <c r="I229" s="470"/>
      <c r="J229" s="470"/>
      <c r="K229" s="470"/>
      <c r="L229" s="470"/>
      <c r="M229" s="470"/>
      <c r="N229" s="470"/>
      <c r="O229" s="470"/>
      <c r="P229" s="470"/>
      <c r="Q229" s="470"/>
      <c r="R229" s="470"/>
      <c r="S229" s="470"/>
      <c r="T229" s="470"/>
      <c r="U229" s="507"/>
      <c r="V229" s="479"/>
      <c r="W229" s="347" t="s">
        <v>2504</v>
      </c>
      <c r="Z229" s="378"/>
      <c r="AA229" s="378"/>
      <c r="AB229" s="378"/>
      <c r="AC229" s="378"/>
      <c r="AD229" s="378"/>
      <c r="AE229" s="378" t="s">
        <v>7</v>
      </c>
      <c r="AF229" s="378"/>
      <c r="AG229" s="378"/>
      <c r="AH229" s="378"/>
      <c r="AI229" s="378"/>
      <c r="AJ229" s="378"/>
      <c r="AK229" s="378"/>
      <c r="AL229" s="644" t="s">
        <v>1783</v>
      </c>
      <c r="AM229" s="374"/>
      <c r="AQ229" s="677"/>
    </row>
    <row r="230" spans="1:43" ht="6" customHeight="1" x14ac:dyDescent="0.2">
      <c r="A230" s="379"/>
      <c r="B230" s="381"/>
      <c r="C230" s="380"/>
      <c r="D230" s="379"/>
      <c r="E230" s="381"/>
      <c r="F230" s="381"/>
      <c r="G230" s="381"/>
      <c r="H230" s="381"/>
      <c r="I230" s="381"/>
      <c r="J230" s="381"/>
      <c r="K230" s="381"/>
      <c r="L230" s="381"/>
      <c r="M230" s="381"/>
      <c r="N230" s="381"/>
      <c r="O230" s="381"/>
      <c r="P230" s="381"/>
      <c r="Q230" s="381"/>
      <c r="R230" s="381"/>
      <c r="S230" s="381"/>
      <c r="T230" s="381"/>
      <c r="U230" s="380"/>
      <c r="V230" s="379"/>
      <c r="W230" s="381"/>
      <c r="X230" s="381"/>
      <c r="Y230" s="381"/>
      <c r="Z230" s="381"/>
      <c r="AA230" s="381"/>
      <c r="AB230" s="381"/>
      <c r="AC230" s="381"/>
      <c r="AD230" s="381"/>
      <c r="AE230" s="381"/>
      <c r="AF230" s="381"/>
      <c r="AG230" s="381"/>
      <c r="AH230" s="381"/>
      <c r="AI230" s="381"/>
      <c r="AJ230" s="381"/>
      <c r="AK230" s="381"/>
      <c r="AL230" s="381"/>
      <c r="AM230" s="380"/>
      <c r="AN230" s="379"/>
      <c r="AO230" s="381"/>
      <c r="AP230" s="662"/>
      <c r="AQ230" s="678"/>
    </row>
    <row r="231" spans="1:43" ht="6" customHeight="1" x14ac:dyDescent="0.2">
      <c r="A231" s="375"/>
      <c r="B231" s="398"/>
      <c r="C231" s="376"/>
      <c r="D231" s="375"/>
      <c r="E231" s="398"/>
      <c r="F231" s="398"/>
      <c r="G231" s="398"/>
      <c r="H231" s="398"/>
      <c r="I231" s="398"/>
      <c r="J231" s="398"/>
      <c r="K231" s="398"/>
      <c r="L231" s="398"/>
      <c r="M231" s="398"/>
      <c r="N231" s="398"/>
      <c r="O231" s="398"/>
      <c r="P231" s="398"/>
      <c r="Q231" s="398"/>
      <c r="R231" s="398"/>
      <c r="S231" s="398"/>
      <c r="T231" s="398"/>
      <c r="U231" s="376"/>
      <c r="V231" s="375"/>
      <c r="W231" s="398"/>
      <c r="X231" s="398"/>
      <c r="Y231" s="398"/>
      <c r="Z231" s="398"/>
      <c r="AA231" s="398"/>
      <c r="AB231" s="398"/>
      <c r="AC231" s="398"/>
      <c r="AD231" s="398"/>
      <c r="AE231" s="398"/>
      <c r="AF231" s="398"/>
      <c r="AG231" s="398"/>
      <c r="AH231" s="398"/>
      <c r="AI231" s="398"/>
      <c r="AJ231" s="398"/>
      <c r="AK231" s="398"/>
      <c r="AL231" s="647"/>
      <c r="AM231" s="376"/>
      <c r="AN231" s="398"/>
      <c r="AO231" s="398"/>
      <c r="AP231" s="661"/>
      <c r="AQ231" s="695"/>
    </row>
    <row r="232" spans="1:43" ht="11.25" customHeight="1" x14ac:dyDescent="0.2">
      <c r="A232" s="395"/>
      <c r="B232" s="377" t="s">
        <v>3305</v>
      </c>
      <c r="C232" s="374"/>
      <c r="D232" s="395"/>
      <c r="E232" s="470" t="str">
        <f ca="1">VLOOKUP(INDIRECT(ADDRESS(ROW(),COLUMN()-3)),Language_Translations,MATCH(Language_Selected,Language_Options,0),FALSE)</f>
        <v>Have you ever been trained in when to use and how to apply pesticides for beans?</v>
      </c>
      <c r="F232" s="470"/>
      <c r="G232" s="470"/>
      <c r="H232" s="470"/>
      <c r="I232" s="470"/>
      <c r="J232" s="470"/>
      <c r="K232" s="470"/>
      <c r="L232" s="470"/>
      <c r="M232" s="470"/>
      <c r="N232" s="470"/>
      <c r="O232" s="470"/>
      <c r="P232" s="470"/>
      <c r="Q232" s="470"/>
      <c r="R232" s="470"/>
      <c r="S232" s="470"/>
      <c r="T232" s="470"/>
      <c r="U232" s="374"/>
      <c r="V232" s="395"/>
      <c r="W232" s="347" t="s">
        <v>1731</v>
      </c>
      <c r="Y232" s="378" t="s">
        <v>7</v>
      </c>
      <c r="Z232" s="378"/>
      <c r="AA232" s="378"/>
      <c r="AB232" s="378"/>
      <c r="AC232" s="378"/>
      <c r="AD232" s="378"/>
      <c r="AE232" s="378"/>
      <c r="AF232" s="378"/>
      <c r="AG232" s="378"/>
      <c r="AH232" s="378"/>
      <c r="AI232" s="378"/>
      <c r="AJ232" s="378"/>
      <c r="AK232" s="378"/>
      <c r="AL232" s="644" t="s">
        <v>1778</v>
      </c>
      <c r="AM232" s="374"/>
      <c r="AQ232" s="677"/>
    </row>
    <row r="233" spans="1:43" ht="11.25" customHeight="1" x14ac:dyDescent="0.2">
      <c r="A233" s="395"/>
      <c r="B233" s="347"/>
      <c r="C233" s="374"/>
      <c r="D233" s="395"/>
      <c r="E233" s="470"/>
      <c r="F233" s="470"/>
      <c r="G233" s="470"/>
      <c r="H233" s="470"/>
      <c r="I233" s="470"/>
      <c r="J233" s="470"/>
      <c r="K233" s="470"/>
      <c r="L233" s="470"/>
      <c r="M233" s="470"/>
      <c r="N233" s="470"/>
      <c r="O233" s="470"/>
      <c r="P233" s="470"/>
      <c r="Q233" s="470"/>
      <c r="R233" s="470"/>
      <c r="S233" s="470"/>
      <c r="T233" s="470"/>
      <c r="U233" s="374"/>
      <c r="V233" s="395"/>
      <c r="W233" s="347" t="s">
        <v>1732</v>
      </c>
      <c r="Y233" s="378" t="s">
        <v>7</v>
      </c>
      <c r="Z233" s="378"/>
      <c r="AA233" s="378"/>
      <c r="AB233" s="378"/>
      <c r="AC233" s="378"/>
      <c r="AD233" s="378"/>
      <c r="AE233" s="378"/>
      <c r="AF233" s="378"/>
      <c r="AG233" s="378"/>
      <c r="AH233" s="378"/>
      <c r="AI233" s="378"/>
      <c r="AJ233" s="378"/>
      <c r="AK233" s="378"/>
      <c r="AL233" s="644" t="s">
        <v>1783</v>
      </c>
      <c r="AM233" s="374"/>
      <c r="AQ233" s="677"/>
    </row>
    <row r="234" spans="1:43" ht="6" customHeight="1" x14ac:dyDescent="0.2">
      <c r="A234" s="379"/>
      <c r="B234" s="381"/>
      <c r="C234" s="380"/>
      <c r="D234" s="379"/>
      <c r="E234" s="381"/>
      <c r="F234" s="381"/>
      <c r="G234" s="381"/>
      <c r="H234" s="381"/>
      <c r="I234" s="381"/>
      <c r="J234" s="381"/>
      <c r="K234" s="381"/>
      <c r="L234" s="381"/>
      <c r="M234" s="381"/>
      <c r="N234" s="381"/>
      <c r="O234" s="381"/>
      <c r="P234" s="381"/>
      <c r="Q234" s="381"/>
      <c r="R234" s="381"/>
      <c r="S234" s="381"/>
      <c r="T234" s="381"/>
      <c r="U234" s="380"/>
      <c r="V234" s="379"/>
      <c r="W234" s="381"/>
      <c r="X234" s="381"/>
      <c r="Y234" s="381"/>
      <c r="Z234" s="381"/>
      <c r="AA234" s="381"/>
      <c r="AB234" s="381"/>
      <c r="AC234" s="381"/>
      <c r="AD234" s="381"/>
      <c r="AE234" s="381"/>
      <c r="AF234" s="381"/>
      <c r="AG234" s="381"/>
      <c r="AH234" s="381"/>
      <c r="AI234" s="381"/>
      <c r="AJ234" s="381"/>
      <c r="AK234" s="381"/>
      <c r="AL234" s="590"/>
      <c r="AM234" s="380"/>
      <c r="AN234" s="381"/>
      <c r="AO234" s="381"/>
      <c r="AP234" s="662"/>
      <c r="AQ234" s="678"/>
    </row>
    <row r="235" spans="1:43" ht="6" customHeight="1" x14ac:dyDescent="0.2">
      <c r="A235" s="395"/>
      <c r="B235" s="352"/>
      <c r="C235" s="374"/>
      <c r="D235" s="395"/>
      <c r="U235" s="376"/>
      <c r="AM235" s="374"/>
      <c r="AQ235" s="677"/>
    </row>
    <row r="236" spans="1:43" ht="11.25" customHeight="1" x14ac:dyDescent="0.2">
      <c r="A236" s="395"/>
      <c r="B236" s="377" t="s">
        <v>3306</v>
      </c>
      <c r="C236" s="374"/>
      <c r="D236" s="395"/>
      <c r="E236" s="470" t="str">
        <f ca="1">VLOOKUP(INDIRECT(ADDRESS(ROW(),COLUMN()-3)),Language_Translations,MATCH(Language_Selected,Language_Options,0),FALSE)</f>
        <v>How many times did you control weeds among your bean crops in the past year?</v>
      </c>
      <c r="F236" s="470"/>
      <c r="G236" s="470"/>
      <c r="H236" s="470"/>
      <c r="I236" s="470"/>
      <c r="J236" s="470"/>
      <c r="K236" s="470"/>
      <c r="L236" s="470"/>
      <c r="M236" s="470"/>
      <c r="N236" s="470"/>
      <c r="O236" s="470"/>
      <c r="P236" s="470"/>
      <c r="Q236" s="470"/>
      <c r="R236" s="470"/>
      <c r="S236" s="470"/>
      <c r="T236" s="470"/>
      <c r="U236" s="507"/>
      <c r="V236" s="479"/>
      <c r="W236" s="479"/>
      <c r="X236" s="479"/>
      <c r="Y236" s="479"/>
      <c r="Z236" s="479"/>
      <c r="AA236" s="479"/>
      <c r="AF236" s="479"/>
      <c r="AG236" s="479"/>
      <c r="AH236" s="479"/>
      <c r="AI236" s="858"/>
      <c r="AJ236" s="859"/>
      <c r="AK236" s="858"/>
      <c r="AL236" s="859"/>
      <c r="AM236" s="374"/>
      <c r="AQ236" s="677"/>
    </row>
    <row r="237" spans="1:43" ht="11.25" customHeight="1" x14ac:dyDescent="0.2">
      <c r="A237" s="395"/>
      <c r="B237" s="347"/>
      <c r="C237" s="374"/>
      <c r="D237" s="395"/>
      <c r="E237" s="470"/>
      <c r="F237" s="470"/>
      <c r="G237" s="470"/>
      <c r="H237" s="470"/>
      <c r="I237" s="470"/>
      <c r="J237" s="470"/>
      <c r="K237" s="470"/>
      <c r="L237" s="470"/>
      <c r="M237" s="470"/>
      <c r="N237" s="470"/>
      <c r="O237" s="470"/>
      <c r="P237" s="470"/>
      <c r="Q237" s="470"/>
      <c r="R237" s="470"/>
      <c r="S237" s="470"/>
      <c r="T237" s="470"/>
      <c r="U237" s="507"/>
      <c r="V237" s="479"/>
      <c r="W237" s="479" t="s">
        <v>2574</v>
      </c>
      <c r="X237" s="479"/>
      <c r="Y237" s="479"/>
      <c r="Z237" s="479"/>
      <c r="AA237" s="479"/>
      <c r="AD237" s="378" t="s">
        <v>7</v>
      </c>
      <c r="AE237" s="378"/>
      <c r="AF237" s="860"/>
      <c r="AG237" s="860"/>
      <c r="AH237" s="860"/>
      <c r="AI237" s="861"/>
      <c r="AJ237" s="519"/>
      <c r="AK237" s="861"/>
      <c r="AL237" s="519"/>
      <c r="AM237" s="374"/>
      <c r="AQ237" s="677"/>
    </row>
    <row r="238" spans="1:43" ht="11.25" customHeight="1"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507"/>
      <c r="V238" s="479"/>
      <c r="AD238" s="378"/>
      <c r="AE238" s="378"/>
      <c r="AF238" s="378"/>
      <c r="AG238" s="378"/>
      <c r="AI238" s="378"/>
      <c r="AJ238" s="401"/>
      <c r="AK238" s="378"/>
      <c r="AL238" s="367"/>
      <c r="AM238" s="374"/>
      <c r="AQ238" s="677"/>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507"/>
      <c r="V239" s="479"/>
      <c r="W239" s="347" t="s">
        <v>1874</v>
      </c>
      <c r="Z239" s="378" t="s">
        <v>7</v>
      </c>
      <c r="AA239" s="378"/>
      <c r="AB239" s="378"/>
      <c r="AC239" s="378"/>
      <c r="AD239" s="378"/>
      <c r="AE239" s="378"/>
      <c r="AF239" s="378"/>
      <c r="AG239" s="378"/>
      <c r="AH239" s="378"/>
      <c r="AI239" s="378"/>
      <c r="AJ239" s="378"/>
      <c r="AK239" s="378"/>
      <c r="AL239" s="456" t="s">
        <v>1779</v>
      </c>
      <c r="AM239" s="374"/>
      <c r="AN239" s="395"/>
      <c r="AP239" s="679" t="s">
        <v>3308</v>
      </c>
      <c r="AQ239" s="680"/>
    </row>
    <row r="240" spans="1:43" ht="6" customHeight="1" x14ac:dyDescent="0.2">
      <c r="A240" s="379"/>
      <c r="B240" s="381"/>
      <c r="C240" s="380"/>
      <c r="D240" s="379"/>
      <c r="E240" s="381"/>
      <c r="F240" s="381"/>
      <c r="G240" s="381"/>
      <c r="H240" s="381"/>
      <c r="I240" s="381"/>
      <c r="J240" s="381"/>
      <c r="K240" s="381"/>
      <c r="L240" s="381"/>
      <c r="M240" s="381"/>
      <c r="N240" s="381"/>
      <c r="O240" s="381"/>
      <c r="P240" s="381"/>
      <c r="Q240" s="381"/>
      <c r="R240" s="381"/>
      <c r="S240" s="381"/>
      <c r="T240" s="381"/>
      <c r="U240" s="380"/>
      <c r="V240" s="379"/>
      <c r="W240" s="381"/>
      <c r="X240" s="381"/>
      <c r="Y240" s="381"/>
      <c r="Z240" s="381"/>
      <c r="AA240" s="381"/>
      <c r="AB240" s="381"/>
      <c r="AC240" s="381"/>
      <c r="AD240" s="381"/>
      <c r="AE240" s="381"/>
      <c r="AF240" s="381"/>
      <c r="AG240" s="381"/>
      <c r="AH240" s="381"/>
      <c r="AI240" s="381"/>
      <c r="AJ240" s="381"/>
      <c r="AK240" s="381"/>
      <c r="AL240" s="381"/>
      <c r="AM240" s="380"/>
      <c r="AN240" s="379"/>
      <c r="AO240" s="381"/>
      <c r="AP240" s="662"/>
      <c r="AQ240" s="678"/>
    </row>
    <row r="241" spans="1:43" ht="6" customHeight="1" x14ac:dyDescent="0.2">
      <c r="A241" s="375"/>
      <c r="B241" s="398"/>
      <c r="C241" s="376"/>
      <c r="D241" s="375"/>
      <c r="E241" s="398"/>
      <c r="F241" s="398"/>
      <c r="G241" s="398"/>
      <c r="H241" s="398"/>
      <c r="I241" s="398"/>
      <c r="J241" s="398"/>
      <c r="K241" s="398"/>
      <c r="L241" s="398"/>
      <c r="M241" s="398"/>
      <c r="N241" s="398"/>
      <c r="O241" s="398"/>
      <c r="P241" s="398"/>
      <c r="Q241" s="398"/>
      <c r="R241" s="398"/>
      <c r="S241" s="398"/>
      <c r="T241" s="398"/>
      <c r="U241" s="376"/>
      <c r="V241" s="375"/>
      <c r="W241" s="398"/>
      <c r="X241" s="398"/>
      <c r="Y241" s="398"/>
      <c r="Z241" s="398"/>
      <c r="AA241" s="398"/>
      <c r="AB241" s="398"/>
      <c r="AC241" s="398"/>
      <c r="AD241" s="398"/>
      <c r="AE241" s="398"/>
      <c r="AF241" s="398"/>
      <c r="AG241" s="398"/>
      <c r="AH241" s="398"/>
      <c r="AI241" s="398"/>
      <c r="AJ241" s="398"/>
      <c r="AK241" s="398"/>
      <c r="AL241" s="647"/>
      <c r="AM241" s="376"/>
      <c r="AN241" s="398"/>
      <c r="AO241" s="398"/>
      <c r="AP241" s="661"/>
      <c r="AQ241" s="695"/>
    </row>
    <row r="242" spans="1:43" ht="11.25" customHeight="1" x14ac:dyDescent="0.2">
      <c r="A242" s="395"/>
      <c r="B242" s="377" t="s">
        <v>3307</v>
      </c>
      <c r="C242" s="374"/>
      <c r="D242" s="395"/>
      <c r="E242" s="470" t="str">
        <f ca="1">VLOOKUP(INDIRECT(ADDRESS(ROW(),COLUMN()-3)),Language_Translations,MATCH(Language_Selected,Language_Options,0),FALSE)</f>
        <v>How did you control the weeds among your bean crops?
SELECT ALL THAT APPLY</v>
      </c>
      <c r="F242" s="470"/>
      <c r="G242" s="470"/>
      <c r="H242" s="470"/>
      <c r="I242" s="470"/>
      <c r="J242" s="470"/>
      <c r="K242" s="470"/>
      <c r="L242" s="470"/>
      <c r="M242" s="470"/>
      <c r="N242" s="470"/>
      <c r="O242" s="470"/>
      <c r="P242" s="470"/>
      <c r="Q242" s="470"/>
      <c r="R242" s="470"/>
      <c r="S242" s="470"/>
      <c r="T242" s="470"/>
      <c r="U242" s="374"/>
      <c r="V242" s="395"/>
      <c r="W242" s="347" t="s">
        <v>2506</v>
      </c>
      <c r="Y242" s="378" t="s">
        <v>7</v>
      </c>
      <c r="Z242" s="378"/>
      <c r="AA242" s="378"/>
      <c r="AB242" s="378"/>
      <c r="AC242" s="378"/>
      <c r="AD242" s="378"/>
      <c r="AE242" s="378"/>
      <c r="AF242" s="378"/>
      <c r="AG242" s="378"/>
      <c r="AH242" s="378"/>
      <c r="AI242" s="378"/>
      <c r="AJ242" s="378"/>
      <c r="AK242" s="378"/>
      <c r="AL242" s="644" t="s">
        <v>784</v>
      </c>
      <c r="AM242" s="374"/>
      <c r="AQ242" s="677"/>
    </row>
    <row r="243" spans="1:43" ht="11.25" customHeight="1" x14ac:dyDescent="0.2">
      <c r="A243" s="395"/>
      <c r="B243" s="377"/>
      <c r="C243" s="374"/>
      <c r="D243" s="395"/>
      <c r="E243" s="470"/>
      <c r="F243" s="470"/>
      <c r="G243" s="470"/>
      <c r="H243" s="470"/>
      <c r="I243" s="470"/>
      <c r="J243" s="470"/>
      <c r="K243" s="470"/>
      <c r="L243" s="470"/>
      <c r="M243" s="470"/>
      <c r="N243" s="470"/>
      <c r="O243" s="470"/>
      <c r="P243" s="470"/>
      <c r="Q243" s="470"/>
      <c r="R243" s="470"/>
      <c r="S243" s="470"/>
      <c r="T243" s="470"/>
      <c r="U243" s="374"/>
      <c r="V243" s="395"/>
      <c r="W243" s="347" t="s">
        <v>2507</v>
      </c>
      <c r="Z243" s="378"/>
      <c r="AA243" s="378" t="s">
        <v>7</v>
      </c>
      <c r="AB243" s="378"/>
      <c r="AC243" s="378"/>
      <c r="AD243" s="378"/>
      <c r="AE243" s="378"/>
      <c r="AF243" s="378"/>
      <c r="AG243" s="378"/>
      <c r="AH243" s="378"/>
      <c r="AI243" s="378"/>
      <c r="AJ243" s="378"/>
      <c r="AK243" s="378"/>
      <c r="AL243" s="644" t="s">
        <v>786</v>
      </c>
      <c r="AM243" s="374"/>
      <c r="AQ243" s="677"/>
    </row>
    <row r="244" spans="1:43" ht="11.25" customHeight="1" x14ac:dyDescent="0.2">
      <c r="A244" s="395"/>
      <c r="B244" s="377"/>
      <c r="C244" s="374"/>
      <c r="D244" s="395"/>
      <c r="E244" s="470"/>
      <c r="F244" s="470"/>
      <c r="G244" s="470"/>
      <c r="H244" s="470"/>
      <c r="I244" s="470"/>
      <c r="J244" s="470"/>
      <c r="K244" s="470"/>
      <c r="L244" s="470"/>
      <c r="M244" s="470"/>
      <c r="N244" s="470"/>
      <c r="O244" s="470"/>
      <c r="P244" s="470"/>
      <c r="Q244" s="470"/>
      <c r="R244" s="470"/>
      <c r="S244" s="470"/>
      <c r="T244" s="470"/>
      <c r="U244" s="374"/>
      <c r="V244" s="395"/>
      <c r="W244" s="347" t="s">
        <v>2112</v>
      </c>
      <c r="Y244" s="378"/>
      <c r="Z244" s="378"/>
      <c r="AA244" s="378" t="s">
        <v>7</v>
      </c>
      <c r="AB244" s="378"/>
      <c r="AC244" s="378"/>
      <c r="AD244" s="378"/>
      <c r="AE244" s="378"/>
      <c r="AF244" s="378"/>
      <c r="AG244" s="378"/>
      <c r="AH244" s="378"/>
      <c r="AI244" s="378"/>
      <c r="AJ244" s="378"/>
      <c r="AK244" s="378"/>
      <c r="AL244" s="644" t="s">
        <v>788</v>
      </c>
      <c r="AM244" s="374"/>
      <c r="AQ244" s="677"/>
    </row>
    <row r="245" spans="1:43" ht="11.25" customHeight="1" x14ac:dyDescent="0.2">
      <c r="A245" s="395"/>
      <c r="B245" s="377"/>
      <c r="C245" s="374"/>
      <c r="D245" s="395"/>
      <c r="E245" s="470"/>
      <c r="F245" s="470"/>
      <c r="G245" s="470"/>
      <c r="H245" s="470"/>
      <c r="I245" s="470"/>
      <c r="J245" s="470"/>
      <c r="K245" s="470"/>
      <c r="L245" s="470"/>
      <c r="M245" s="470"/>
      <c r="N245" s="470"/>
      <c r="O245" s="470"/>
      <c r="P245" s="470"/>
      <c r="Q245" s="470"/>
      <c r="R245" s="470"/>
      <c r="S245" s="470"/>
      <c r="T245" s="470"/>
      <c r="U245" s="374"/>
      <c r="V245" s="395"/>
      <c r="W245" s="347" t="s">
        <v>2115</v>
      </c>
      <c r="Y245" s="378"/>
      <c r="Z245" s="378"/>
      <c r="AA245" s="378"/>
      <c r="AB245" s="378"/>
      <c r="AC245" s="378" t="s">
        <v>7</v>
      </c>
      <c r="AD245" s="378"/>
      <c r="AE245" s="378"/>
      <c r="AF245" s="378"/>
      <c r="AG245" s="378"/>
      <c r="AH245" s="378"/>
      <c r="AI245" s="378"/>
      <c r="AJ245" s="378"/>
      <c r="AK245" s="378"/>
      <c r="AL245" s="644" t="s">
        <v>790</v>
      </c>
      <c r="AM245" s="374"/>
      <c r="AQ245" s="677"/>
    </row>
    <row r="246" spans="1:43" ht="11.25" customHeight="1" x14ac:dyDescent="0.2">
      <c r="A246" s="395"/>
      <c r="B246" s="347"/>
      <c r="C246" s="374"/>
      <c r="D246" s="395"/>
      <c r="E246" s="470"/>
      <c r="F246" s="470"/>
      <c r="G246" s="470"/>
      <c r="H246" s="470"/>
      <c r="I246" s="470"/>
      <c r="J246" s="470"/>
      <c r="K246" s="470"/>
      <c r="L246" s="470"/>
      <c r="M246" s="470"/>
      <c r="N246" s="470"/>
      <c r="O246" s="470"/>
      <c r="P246" s="470"/>
      <c r="Q246" s="470"/>
      <c r="R246" s="470"/>
      <c r="S246" s="470"/>
      <c r="T246" s="470"/>
      <c r="U246" s="374"/>
      <c r="V246" s="395"/>
      <c r="W246" s="347" t="s">
        <v>2508</v>
      </c>
      <c r="Y246" s="378"/>
      <c r="Z246" s="378"/>
      <c r="AA246" s="378" t="s">
        <v>7</v>
      </c>
      <c r="AB246" s="378"/>
      <c r="AC246" s="378"/>
      <c r="AD246" s="378"/>
      <c r="AE246" s="378"/>
      <c r="AF246" s="378"/>
      <c r="AG246" s="378"/>
      <c r="AH246" s="378"/>
      <c r="AI246" s="378"/>
      <c r="AJ246" s="378"/>
      <c r="AK246" s="378"/>
      <c r="AL246" s="644" t="s">
        <v>792</v>
      </c>
      <c r="AM246" s="374"/>
      <c r="AQ246" s="677"/>
    </row>
    <row r="247" spans="1:43" ht="11.25" customHeight="1" x14ac:dyDescent="0.2">
      <c r="A247" s="395"/>
      <c r="B247" s="347"/>
      <c r="C247" s="374"/>
      <c r="D247" s="395"/>
      <c r="E247" s="470"/>
      <c r="F247" s="470"/>
      <c r="G247" s="470"/>
      <c r="H247" s="470"/>
      <c r="I247" s="470"/>
      <c r="J247" s="470"/>
      <c r="K247" s="470"/>
      <c r="L247" s="470"/>
      <c r="M247" s="470"/>
      <c r="N247" s="470"/>
      <c r="O247" s="470"/>
      <c r="P247" s="470"/>
      <c r="Q247" s="470"/>
      <c r="R247" s="470"/>
      <c r="S247" s="470"/>
      <c r="T247" s="470"/>
      <c r="U247" s="374"/>
      <c r="V247" s="395"/>
      <c r="W247" s="347" t="s">
        <v>2509</v>
      </c>
      <c r="Y247" s="378"/>
      <c r="Z247" s="378"/>
      <c r="AA247" s="378"/>
      <c r="AB247" s="378"/>
      <c r="AC247" s="378" t="s">
        <v>7</v>
      </c>
      <c r="AD247" s="378"/>
      <c r="AE247" s="378"/>
      <c r="AF247" s="378"/>
      <c r="AG247" s="378"/>
      <c r="AH247" s="378"/>
      <c r="AI247" s="378"/>
      <c r="AJ247" s="378"/>
      <c r="AK247" s="378"/>
      <c r="AL247" s="644" t="s">
        <v>794</v>
      </c>
      <c r="AM247" s="374"/>
      <c r="AQ247" s="677"/>
    </row>
    <row r="248" spans="1:43" ht="6" customHeight="1" x14ac:dyDescent="0.2">
      <c r="A248" s="379"/>
      <c r="B248" s="381"/>
      <c r="C248" s="380"/>
      <c r="D248" s="379"/>
      <c r="E248" s="381"/>
      <c r="F248" s="381"/>
      <c r="G248" s="381"/>
      <c r="H248" s="381"/>
      <c r="I248" s="381"/>
      <c r="J248" s="381"/>
      <c r="K248" s="381"/>
      <c r="L248" s="381"/>
      <c r="M248" s="381"/>
      <c r="N248" s="381"/>
      <c r="O248" s="381"/>
      <c r="P248" s="381"/>
      <c r="Q248" s="381"/>
      <c r="R248" s="381"/>
      <c r="S248" s="381"/>
      <c r="T248" s="381"/>
      <c r="U248" s="380"/>
      <c r="V248" s="379"/>
      <c r="W248" s="381"/>
      <c r="X248" s="381"/>
      <c r="Y248" s="381"/>
      <c r="Z248" s="381"/>
      <c r="AA248" s="381"/>
      <c r="AB248" s="381"/>
      <c r="AC248" s="381"/>
      <c r="AD248" s="381"/>
      <c r="AE248" s="381"/>
      <c r="AF248" s="381"/>
      <c r="AG248" s="381"/>
      <c r="AH248" s="381"/>
      <c r="AI248" s="381"/>
      <c r="AJ248" s="381"/>
      <c r="AK248" s="381"/>
      <c r="AL248" s="590"/>
      <c r="AM248" s="380"/>
      <c r="AN248" s="381"/>
      <c r="AO248" s="381"/>
      <c r="AP248" s="662"/>
      <c r="AQ248" s="678"/>
    </row>
    <row r="249" spans="1:43" ht="6" customHeight="1" x14ac:dyDescent="0.2">
      <c r="A249" s="375"/>
      <c r="B249" s="398"/>
      <c r="C249" s="376"/>
      <c r="D249" s="375"/>
      <c r="E249" s="398"/>
      <c r="F249" s="398"/>
      <c r="G249" s="398"/>
      <c r="H249" s="398"/>
      <c r="I249" s="398"/>
      <c r="J249" s="398"/>
      <c r="K249" s="398"/>
      <c r="L249" s="398"/>
      <c r="M249" s="398"/>
      <c r="N249" s="398"/>
      <c r="O249" s="398"/>
      <c r="P249" s="398"/>
      <c r="Q249" s="398"/>
      <c r="R249" s="398"/>
      <c r="S249" s="398"/>
      <c r="T249" s="398"/>
      <c r="U249" s="376"/>
      <c r="V249" s="375"/>
      <c r="W249" s="398"/>
      <c r="X249" s="398"/>
      <c r="Y249" s="398"/>
      <c r="Z249" s="398"/>
      <c r="AA249" s="398"/>
      <c r="AB249" s="398"/>
      <c r="AC249" s="398"/>
      <c r="AD249" s="398"/>
      <c r="AE249" s="398"/>
      <c r="AF249" s="398"/>
      <c r="AG249" s="398"/>
      <c r="AH249" s="398"/>
      <c r="AI249" s="398"/>
      <c r="AJ249" s="398"/>
      <c r="AK249" s="398"/>
      <c r="AL249" s="647"/>
      <c r="AM249" s="376"/>
      <c r="AN249" s="398"/>
      <c r="AO249" s="398"/>
      <c r="AP249" s="661"/>
      <c r="AQ249" s="695"/>
    </row>
    <row r="250" spans="1:43" ht="11.25" customHeight="1" x14ac:dyDescent="0.2">
      <c r="A250" s="395"/>
      <c r="B250" s="377" t="s">
        <v>3308</v>
      </c>
      <c r="C250" s="374"/>
      <c r="D250" s="395"/>
      <c r="E250" s="470" t="str">
        <f ca="1">VLOOKUP(INDIRECT(ADDRESS(ROW(),COLUMN()-3)),Language_Translations,MATCH(Language_Selected,Language_Options,0),FALSE)</f>
        <v>Have you been trained in when to use and how to apply herbicides for beans?</v>
      </c>
      <c r="F250" s="470"/>
      <c r="G250" s="470"/>
      <c r="H250" s="470"/>
      <c r="I250" s="470"/>
      <c r="J250" s="470"/>
      <c r="K250" s="470"/>
      <c r="L250" s="470"/>
      <c r="M250" s="470"/>
      <c r="N250" s="470"/>
      <c r="O250" s="470"/>
      <c r="P250" s="470"/>
      <c r="Q250" s="470"/>
      <c r="R250" s="470"/>
      <c r="S250" s="470"/>
      <c r="T250" s="470"/>
      <c r="U250" s="374"/>
      <c r="V250" s="395"/>
      <c r="W250" s="347" t="s">
        <v>1731</v>
      </c>
      <c r="Y250" s="378" t="s">
        <v>7</v>
      </c>
      <c r="Z250" s="378"/>
      <c r="AA250" s="378"/>
      <c r="AB250" s="378"/>
      <c r="AC250" s="378"/>
      <c r="AD250" s="378"/>
      <c r="AE250" s="378"/>
      <c r="AF250" s="378"/>
      <c r="AG250" s="378"/>
      <c r="AH250" s="378"/>
      <c r="AI250" s="378"/>
      <c r="AJ250" s="378"/>
      <c r="AK250" s="378"/>
      <c r="AL250" s="644" t="s">
        <v>1778</v>
      </c>
      <c r="AM250" s="374"/>
      <c r="AQ250" s="677"/>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347" t="s">
        <v>1732</v>
      </c>
      <c r="Y251" s="378" t="s">
        <v>7</v>
      </c>
      <c r="Z251" s="378"/>
      <c r="AA251" s="378"/>
      <c r="AB251" s="378"/>
      <c r="AC251" s="378"/>
      <c r="AD251" s="378"/>
      <c r="AE251" s="378"/>
      <c r="AF251" s="378"/>
      <c r="AG251" s="378"/>
      <c r="AH251" s="378"/>
      <c r="AI251" s="378"/>
      <c r="AJ251" s="378"/>
      <c r="AK251" s="378"/>
      <c r="AL251" s="644" t="s">
        <v>1783</v>
      </c>
      <c r="AM251" s="374"/>
      <c r="AQ251" s="677"/>
    </row>
    <row r="252" spans="1:43" ht="6" customHeight="1" x14ac:dyDescent="0.2">
      <c r="A252" s="379"/>
      <c r="B252" s="381"/>
      <c r="C252" s="380"/>
      <c r="D252" s="379"/>
      <c r="E252" s="381"/>
      <c r="F252" s="381"/>
      <c r="G252" s="381"/>
      <c r="H252" s="381"/>
      <c r="I252" s="381"/>
      <c r="J252" s="381"/>
      <c r="K252" s="381"/>
      <c r="L252" s="381"/>
      <c r="M252" s="381"/>
      <c r="N252" s="381"/>
      <c r="O252" s="381"/>
      <c r="P252" s="381"/>
      <c r="Q252" s="381"/>
      <c r="R252" s="381"/>
      <c r="S252" s="381"/>
      <c r="T252" s="381"/>
      <c r="U252" s="380"/>
      <c r="V252" s="379"/>
      <c r="W252" s="381"/>
      <c r="X252" s="381"/>
      <c r="Y252" s="381"/>
      <c r="Z252" s="381"/>
      <c r="AA252" s="381"/>
      <c r="AB252" s="381"/>
      <c r="AC252" s="381"/>
      <c r="AD252" s="381"/>
      <c r="AE252" s="381"/>
      <c r="AF252" s="381"/>
      <c r="AG252" s="381"/>
      <c r="AH252" s="381"/>
      <c r="AI252" s="381"/>
      <c r="AJ252" s="381"/>
      <c r="AK252" s="381"/>
      <c r="AL252" s="590"/>
      <c r="AM252" s="380"/>
      <c r="AN252" s="381"/>
      <c r="AO252" s="381"/>
      <c r="AP252" s="662"/>
      <c r="AQ252" s="678"/>
    </row>
    <row r="253" spans="1:43" ht="6" customHeight="1" x14ac:dyDescent="0.2">
      <c r="A253" s="395"/>
      <c r="B253" s="352"/>
      <c r="C253" s="374"/>
      <c r="D253" s="395"/>
      <c r="U253" s="376"/>
      <c r="AM253" s="374"/>
      <c r="AQ253" s="677"/>
    </row>
    <row r="254" spans="1:43" ht="11.25" customHeight="1" x14ac:dyDescent="0.2">
      <c r="A254" s="395"/>
      <c r="B254" s="377" t="s">
        <v>3309</v>
      </c>
      <c r="C254" s="374"/>
      <c r="D254" s="395"/>
      <c r="E254" s="470" t="str">
        <f ca="1">VLOOKUP(INDIRECT(ADDRESS(ROW(),COLUMN()-3)),Language_Translations,MATCH(Language_Selected,Language_Options,0),FALSE)</f>
        <v xml:space="preserve">In the past year, did you use any of the following techniques to manage soil and water for your bean crop:
</v>
      </c>
      <c r="F254" s="470"/>
      <c r="G254" s="470"/>
      <c r="H254" s="470"/>
      <c r="I254" s="470"/>
      <c r="J254" s="470"/>
      <c r="K254" s="470"/>
      <c r="L254" s="470"/>
      <c r="M254" s="470"/>
      <c r="N254" s="470"/>
      <c r="O254" s="470"/>
      <c r="P254" s="470"/>
      <c r="Q254" s="470"/>
      <c r="R254" s="470"/>
      <c r="S254" s="470"/>
      <c r="T254" s="476"/>
      <c r="U254" s="507"/>
      <c r="V254" s="479"/>
      <c r="W254" s="479"/>
      <c r="X254" s="479"/>
      <c r="Y254" s="479"/>
      <c r="Z254" s="479"/>
      <c r="AA254" s="479"/>
      <c r="AB254" s="479"/>
      <c r="AC254" s="479"/>
      <c r="AD254" s="479"/>
      <c r="AE254" s="479"/>
      <c r="AF254" s="479"/>
      <c r="AG254" s="479"/>
      <c r="AH254" s="479"/>
      <c r="AI254" s="479"/>
      <c r="AJ254" s="479"/>
      <c r="AK254" s="479"/>
      <c r="AL254" s="479"/>
      <c r="AM254" s="374"/>
      <c r="AQ254" s="677"/>
    </row>
    <row r="255" spans="1:43"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6"/>
      <c r="U255" s="507"/>
      <c r="V255" s="479"/>
      <c r="W255" s="479"/>
      <c r="X255" s="479"/>
      <c r="Y255" s="479"/>
      <c r="Z255" s="479"/>
      <c r="AA255" s="479"/>
      <c r="AB255" s="479"/>
      <c r="AC255" s="479"/>
      <c r="AD255" s="479"/>
      <c r="AE255" s="479"/>
      <c r="AF255" s="479"/>
      <c r="AG255" s="479"/>
      <c r="AH255" s="479"/>
      <c r="AI255" s="479"/>
      <c r="AJ255" s="479"/>
      <c r="AK255" s="479"/>
      <c r="AL255" s="479"/>
      <c r="AM255" s="374"/>
      <c r="AQ255" s="677"/>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6"/>
      <c r="U256" s="507"/>
      <c r="V256" s="479"/>
      <c r="W256" s="479"/>
      <c r="AD256" s="378"/>
      <c r="AE256" s="378"/>
      <c r="AF256" s="378"/>
      <c r="AG256" s="378"/>
      <c r="AH256" s="378"/>
      <c r="AJ256" s="367" t="s">
        <v>1731</v>
      </c>
      <c r="AK256" s="367"/>
      <c r="AL256" s="367" t="s">
        <v>1732</v>
      </c>
      <c r="AM256" s="374"/>
      <c r="AQ256" s="677"/>
    </row>
    <row r="257" spans="1:43" ht="11.25" customHeight="1" x14ac:dyDescent="0.2">
      <c r="A257" s="395"/>
      <c r="B257" s="347"/>
      <c r="C257" s="374"/>
      <c r="D257" s="395"/>
      <c r="E257" s="476"/>
      <c r="F257" s="476"/>
      <c r="G257" s="476"/>
      <c r="H257" s="476"/>
      <c r="I257" s="476"/>
      <c r="J257" s="476"/>
      <c r="K257" s="476"/>
      <c r="L257" s="476"/>
      <c r="M257" s="476"/>
      <c r="N257" s="476"/>
      <c r="O257" s="476"/>
      <c r="P257" s="476"/>
      <c r="Q257" s="476"/>
      <c r="R257" s="476"/>
      <c r="S257" s="476"/>
      <c r="T257" s="476"/>
      <c r="U257" s="507"/>
      <c r="V257" s="479"/>
      <c r="W257" s="479"/>
      <c r="AD257" s="378"/>
      <c r="AE257" s="378"/>
      <c r="AF257" s="378"/>
      <c r="AH257" s="378"/>
      <c r="AK257" s="378"/>
      <c r="AL257" s="367"/>
      <c r="AM257" s="374"/>
      <c r="AQ257" s="677"/>
    </row>
    <row r="258" spans="1:43" ht="11.25" customHeight="1" x14ac:dyDescent="0.2">
      <c r="A258" s="395"/>
      <c r="B258" s="377" t="s">
        <v>4208</v>
      </c>
      <c r="C258" s="374"/>
      <c r="D258" s="395"/>
      <c r="E258" s="470" t="str">
        <f ca="1">VLOOKUP(INDIRECT(ADDRESS(ROW(),COLUMN()-3)),Language_Translations,MATCH(Language_Selected,Language_Options,0),FALSE)</f>
        <v>a) Terracing?</v>
      </c>
      <c r="F258" s="470"/>
      <c r="G258" s="470"/>
      <c r="H258" s="470"/>
      <c r="I258" s="470"/>
      <c r="J258" s="470"/>
      <c r="K258" s="470"/>
      <c r="L258" s="470"/>
      <c r="M258" s="470"/>
      <c r="N258" s="470"/>
      <c r="O258" s="470"/>
      <c r="P258" s="470"/>
      <c r="Q258" s="470"/>
      <c r="R258" s="470"/>
      <c r="S258" s="470"/>
      <c r="T258" s="476"/>
      <c r="U258" s="507"/>
      <c r="V258" s="479"/>
      <c r="W258" s="347" t="s">
        <v>2510</v>
      </c>
      <c r="Z258" s="378"/>
      <c r="AA258" s="378"/>
      <c r="AB258" s="378" t="s">
        <v>7</v>
      </c>
      <c r="AC258" s="378"/>
      <c r="AD258" s="378"/>
      <c r="AE258" s="378"/>
      <c r="AF258" s="378"/>
      <c r="AG258" s="378"/>
      <c r="AH258" s="378"/>
      <c r="AI258" s="378"/>
      <c r="AJ258" s="644" t="s">
        <v>1778</v>
      </c>
      <c r="AK258" s="378"/>
      <c r="AL258" s="644">
        <v>2</v>
      </c>
      <c r="AM258" s="374"/>
      <c r="AQ258" s="677"/>
    </row>
    <row r="259" spans="1:43" ht="11.25" customHeight="1" x14ac:dyDescent="0.2">
      <c r="A259" s="395"/>
      <c r="B259" s="377" t="s">
        <v>4209</v>
      </c>
      <c r="C259" s="374"/>
      <c r="D259" s="395"/>
      <c r="E259" s="470" t="str">
        <f ca="1">VLOOKUP(INDIRECT(ADDRESS(ROW(),COLUMN()-3)),Language_Translations,MATCH(Language_Selected,Language_Options,0),FALSE)</f>
        <v xml:space="preserve">b) Mulching? </v>
      </c>
      <c r="F259" s="470"/>
      <c r="G259" s="470"/>
      <c r="H259" s="470"/>
      <c r="I259" s="470"/>
      <c r="J259" s="470"/>
      <c r="K259" s="470"/>
      <c r="L259" s="470"/>
      <c r="M259" s="470"/>
      <c r="N259" s="470"/>
      <c r="O259" s="470"/>
      <c r="P259" s="470"/>
      <c r="Q259" s="470"/>
      <c r="R259" s="470"/>
      <c r="S259" s="470"/>
      <c r="T259" s="476"/>
      <c r="U259" s="507"/>
      <c r="V259" s="479"/>
      <c r="W259" s="347" t="s">
        <v>2511</v>
      </c>
      <c r="Z259" s="378"/>
      <c r="AB259" s="378" t="s">
        <v>7</v>
      </c>
      <c r="AC259" s="378"/>
      <c r="AD259" s="378"/>
      <c r="AE259" s="378"/>
      <c r="AF259" s="378"/>
      <c r="AG259" s="378"/>
      <c r="AH259" s="378"/>
      <c r="AI259" s="378"/>
      <c r="AJ259" s="644" t="s">
        <v>1778</v>
      </c>
      <c r="AK259" s="378"/>
      <c r="AL259" s="644">
        <v>2</v>
      </c>
      <c r="AM259" s="374"/>
      <c r="AQ259" s="677"/>
    </row>
    <row r="260" spans="1:43" ht="11.25" customHeight="1" x14ac:dyDescent="0.2">
      <c r="A260" s="395"/>
      <c r="B260" s="377" t="s">
        <v>4210</v>
      </c>
      <c r="C260" s="374"/>
      <c r="D260" s="395"/>
      <c r="E260" s="470" t="str">
        <f ca="1">VLOOKUP(INDIRECT(ADDRESS(ROW(),COLUMN()-3)),Language_Translations,MATCH(Language_Selected,Language_Options,0),FALSE)</f>
        <v xml:space="preserve">c) Soil bands or trenches? </v>
      </c>
      <c r="F260" s="470"/>
      <c r="G260" s="470"/>
      <c r="H260" s="470"/>
      <c r="I260" s="470"/>
      <c r="J260" s="470"/>
      <c r="K260" s="470"/>
      <c r="L260" s="470"/>
      <c r="M260" s="470"/>
      <c r="N260" s="470"/>
      <c r="O260" s="470"/>
      <c r="P260" s="470"/>
      <c r="Q260" s="470"/>
      <c r="R260" s="470"/>
      <c r="S260" s="470"/>
      <c r="T260" s="476"/>
      <c r="U260" s="507"/>
      <c r="V260" s="479"/>
      <c r="W260" s="347" t="s">
        <v>2512</v>
      </c>
      <c r="Y260" s="378"/>
      <c r="Z260" s="378"/>
      <c r="AB260" s="378"/>
      <c r="AC260" s="378"/>
      <c r="AD260" s="378"/>
      <c r="AF260" s="378" t="s">
        <v>7</v>
      </c>
      <c r="AG260" s="378"/>
      <c r="AH260" s="378"/>
      <c r="AI260" s="378"/>
      <c r="AJ260" s="644" t="s">
        <v>1778</v>
      </c>
      <c r="AL260" s="644">
        <v>2</v>
      </c>
      <c r="AM260" s="374"/>
      <c r="AQ260" s="677"/>
    </row>
    <row r="261" spans="1:43" ht="11.25" customHeight="1" x14ac:dyDescent="0.2">
      <c r="A261" s="395"/>
      <c r="B261" s="377" t="s">
        <v>4211</v>
      </c>
      <c r="C261" s="374"/>
      <c r="D261" s="395"/>
      <c r="E261" s="470" t="str">
        <f ca="1">VLOOKUP(INDIRECT(ADDRESS(ROW(),COLUMN()-3)),Language_Translations,MATCH(Language_Selected,Language_Options,0),FALSE)</f>
        <v>d) Adding lime to the soil?</v>
      </c>
      <c r="F261" s="470"/>
      <c r="G261" s="470"/>
      <c r="H261" s="470"/>
      <c r="I261" s="470"/>
      <c r="J261" s="470"/>
      <c r="K261" s="470"/>
      <c r="L261" s="470"/>
      <c r="M261" s="470"/>
      <c r="N261" s="470"/>
      <c r="O261" s="470"/>
      <c r="P261" s="470"/>
      <c r="Q261" s="470"/>
      <c r="R261" s="470"/>
      <c r="S261" s="470"/>
      <c r="T261" s="476"/>
      <c r="U261" s="507"/>
      <c r="V261" s="479"/>
      <c r="W261" s="347" t="s">
        <v>2513</v>
      </c>
      <c r="AF261" s="378" t="s">
        <v>7</v>
      </c>
      <c r="AG261" s="378"/>
      <c r="AH261" s="378"/>
      <c r="AI261" s="378"/>
      <c r="AJ261" s="644" t="s">
        <v>1778</v>
      </c>
      <c r="AL261" s="644">
        <v>2</v>
      </c>
      <c r="AM261" s="374"/>
      <c r="AQ261" s="677"/>
    </row>
    <row r="262" spans="1:43" ht="11.25" customHeight="1" x14ac:dyDescent="0.2">
      <c r="A262" s="395"/>
      <c r="B262" s="377" t="s">
        <v>4212</v>
      </c>
      <c r="C262" s="374"/>
      <c r="D262" s="395"/>
      <c r="E262" s="470" t="str">
        <f ca="1">VLOOKUP(INDIRECT(ADDRESS(ROW(),COLUMN()-3)),Language_Translations,MATCH(Language_Selected,Language_Options,0),FALSE)</f>
        <v>x) Some other technique? 
IF YES: What was the technique?</v>
      </c>
      <c r="F262" s="470"/>
      <c r="G262" s="470"/>
      <c r="H262" s="470"/>
      <c r="I262" s="470"/>
      <c r="J262" s="470"/>
      <c r="K262" s="470"/>
      <c r="L262" s="470"/>
      <c r="M262" s="470"/>
      <c r="N262" s="470"/>
      <c r="O262" s="470"/>
      <c r="P262" s="470"/>
      <c r="Q262" s="470"/>
      <c r="R262" s="470"/>
      <c r="S262" s="470"/>
      <c r="T262" s="476"/>
      <c r="U262" s="507"/>
      <c r="V262" s="479"/>
      <c r="AL262" s="347"/>
      <c r="AM262" s="374"/>
      <c r="AQ262" s="677"/>
    </row>
    <row r="263" spans="1:43" ht="11.25" customHeight="1" x14ac:dyDescent="0.2">
      <c r="A263" s="395"/>
      <c r="B263" s="377"/>
      <c r="C263" s="374"/>
      <c r="D263" s="395"/>
      <c r="E263" s="470"/>
      <c r="F263" s="470"/>
      <c r="G263" s="470"/>
      <c r="H263" s="470"/>
      <c r="I263" s="470"/>
      <c r="J263" s="470"/>
      <c r="K263" s="470"/>
      <c r="L263" s="470"/>
      <c r="M263" s="470"/>
      <c r="N263" s="470"/>
      <c r="O263" s="470"/>
      <c r="P263" s="470"/>
      <c r="Q263" s="470"/>
      <c r="R263" s="470"/>
      <c r="S263" s="470"/>
      <c r="T263" s="476"/>
      <c r="U263" s="374"/>
      <c r="V263" s="395"/>
      <c r="W263" s="347" t="s">
        <v>2514</v>
      </c>
      <c r="Y263" s="378"/>
      <c r="Z263" s="378"/>
      <c r="AA263" s="378"/>
      <c r="AB263" s="378"/>
      <c r="AC263" s="378"/>
      <c r="AD263" s="619"/>
      <c r="AE263" s="619"/>
      <c r="AF263" s="619"/>
      <c r="AG263" s="619"/>
      <c r="AH263" s="619"/>
      <c r="AJ263" s="644" t="s">
        <v>1778</v>
      </c>
      <c r="AL263" s="644">
        <v>2</v>
      </c>
      <c r="AM263" s="374"/>
      <c r="AN263" s="395"/>
      <c r="AQ263" s="677"/>
    </row>
    <row r="264" spans="1:43" ht="6" customHeight="1" x14ac:dyDescent="0.2">
      <c r="A264" s="379"/>
      <c r="B264" s="381"/>
      <c r="C264" s="380"/>
      <c r="D264" s="379"/>
      <c r="E264" s="381"/>
      <c r="F264" s="381"/>
      <c r="G264" s="381"/>
      <c r="H264" s="381"/>
      <c r="I264" s="381"/>
      <c r="J264" s="381"/>
      <c r="K264" s="381"/>
      <c r="L264" s="381"/>
      <c r="M264" s="381"/>
      <c r="N264" s="381"/>
      <c r="O264" s="381"/>
      <c r="P264" s="381"/>
      <c r="Q264" s="381"/>
      <c r="R264" s="381"/>
      <c r="S264" s="381"/>
      <c r="T264" s="381"/>
      <c r="U264" s="380"/>
      <c r="V264" s="379"/>
      <c r="W264" s="381"/>
      <c r="X264" s="381"/>
      <c r="Y264" s="381"/>
      <c r="Z264" s="381"/>
      <c r="AA264" s="381"/>
      <c r="AB264" s="381"/>
      <c r="AC264" s="381"/>
      <c r="AD264" s="381"/>
      <c r="AE264" s="381"/>
      <c r="AF264" s="381"/>
      <c r="AG264" s="381"/>
      <c r="AH264" s="381"/>
      <c r="AI264" s="381"/>
      <c r="AJ264" s="381"/>
      <c r="AK264" s="381"/>
      <c r="AL264" s="381"/>
      <c r="AM264" s="380"/>
      <c r="AN264" s="379"/>
      <c r="AO264" s="381"/>
      <c r="AP264" s="662"/>
      <c r="AQ264" s="678"/>
    </row>
    <row r="265" spans="1:43" ht="6" customHeight="1" x14ac:dyDescent="0.2">
      <c r="A265" s="375"/>
      <c r="B265" s="398"/>
      <c r="C265" s="376"/>
      <c r="D265" s="375"/>
      <c r="E265" s="398"/>
      <c r="F265" s="398"/>
      <c r="G265" s="398"/>
      <c r="H265" s="398"/>
      <c r="I265" s="398"/>
      <c r="J265" s="398"/>
      <c r="K265" s="398"/>
      <c r="L265" s="398"/>
      <c r="M265" s="398"/>
      <c r="N265" s="398"/>
      <c r="O265" s="398"/>
      <c r="P265" s="398"/>
      <c r="Q265" s="398"/>
      <c r="R265" s="398"/>
      <c r="S265" s="398"/>
      <c r="T265" s="398"/>
      <c r="U265" s="376"/>
      <c r="V265" s="375"/>
      <c r="W265" s="398"/>
      <c r="X265" s="398"/>
      <c r="Y265" s="398"/>
      <c r="Z265" s="398"/>
      <c r="AA265" s="398"/>
      <c r="AB265" s="398"/>
      <c r="AC265" s="398"/>
      <c r="AD265" s="398"/>
      <c r="AE265" s="398"/>
      <c r="AF265" s="398"/>
      <c r="AG265" s="398"/>
      <c r="AH265" s="398"/>
      <c r="AI265" s="398"/>
      <c r="AJ265" s="398"/>
      <c r="AK265" s="398"/>
      <c r="AL265" s="647"/>
      <c r="AM265" s="376"/>
      <c r="AN265" s="398"/>
      <c r="AO265" s="398"/>
      <c r="AP265" s="661"/>
      <c r="AQ265" s="695"/>
    </row>
    <row r="266" spans="1:43" ht="11.25" customHeight="1" x14ac:dyDescent="0.2">
      <c r="A266" s="395"/>
      <c r="B266" s="377" t="s">
        <v>3310</v>
      </c>
      <c r="C266" s="374"/>
      <c r="D266" s="395"/>
      <c r="E266" s="470" t="str">
        <f ca="1">VLOOKUP(INDIRECT(ADDRESS(ROW(),COLUMN()-3)),Language_Translations,MATCH(Language_Selected,Language_Options,0),FALSE)</f>
        <v>Besides rainfall, did you use any additional irrigation methods for the beans?</v>
      </c>
      <c r="F266" s="470"/>
      <c r="G266" s="470"/>
      <c r="H266" s="470"/>
      <c r="I266" s="470"/>
      <c r="J266" s="470"/>
      <c r="K266" s="470"/>
      <c r="L266" s="470"/>
      <c r="M266" s="470"/>
      <c r="N266" s="470"/>
      <c r="O266" s="470"/>
      <c r="P266" s="470"/>
      <c r="Q266" s="470"/>
      <c r="R266" s="470"/>
      <c r="S266" s="470"/>
      <c r="T266" s="470"/>
      <c r="U266" s="374"/>
      <c r="V266" s="395"/>
      <c r="W266" s="347" t="s">
        <v>1731</v>
      </c>
      <c r="Y266" s="378" t="s">
        <v>7</v>
      </c>
      <c r="Z266" s="378"/>
      <c r="AA266" s="378"/>
      <c r="AB266" s="378"/>
      <c r="AC266" s="378"/>
      <c r="AD266" s="378"/>
      <c r="AE266" s="378"/>
      <c r="AF266" s="378"/>
      <c r="AG266" s="378"/>
      <c r="AH266" s="378"/>
      <c r="AI266" s="378"/>
      <c r="AJ266" s="378"/>
      <c r="AK266" s="378"/>
      <c r="AL266" s="644" t="s">
        <v>1778</v>
      </c>
      <c r="AM266" s="374"/>
      <c r="AQ266" s="677"/>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1732</v>
      </c>
      <c r="Y267" s="378" t="s">
        <v>7</v>
      </c>
      <c r="Z267" s="378"/>
      <c r="AA267" s="378"/>
      <c r="AB267" s="378"/>
      <c r="AC267" s="378"/>
      <c r="AD267" s="378"/>
      <c r="AE267" s="378"/>
      <c r="AF267" s="378"/>
      <c r="AG267" s="378"/>
      <c r="AH267" s="378"/>
      <c r="AI267" s="378"/>
      <c r="AJ267" s="378"/>
      <c r="AK267" s="378"/>
      <c r="AL267" s="644" t="s">
        <v>1783</v>
      </c>
      <c r="AM267" s="374"/>
      <c r="AP267" s="607" t="s">
        <v>3312</v>
      </c>
      <c r="AQ267" s="581"/>
    </row>
    <row r="268" spans="1:43" ht="6" customHeight="1" x14ac:dyDescent="0.2">
      <c r="A268" s="379"/>
      <c r="B268" s="381"/>
      <c r="C268" s="380"/>
      <c r="D268" s="379"/>
      <c r="E268" s="381"/>
      <c r="F268" s="381"/>
      <c r="G268" s="381"/>
      <c r="H268" s="381"/>
      <c r="I268" s="381"/>
      <c r="J268" s="381"/>
      <c r="K268" s="381"/>
      <c r="L268" s="381"/>
      <c r="M268" s="381"/>
      <c r="N268" s="381"/>
      <c r="O268" s="381"/>
      <c r="P268" s="381"/>
      <c r="Q268" s="381"/>
      <c r="R268" s="381"/>
      <c r="S268" s="381"/>
      <c r="T268" s="381"/>
      <c r="U268" s="380"/>
      <c r="V268" s="379"/>
      <c r="W268" s="381"/>
      <c r="X268" s="381"/>
      <c r="Y268" s="381"/>
      <c r="Z268" s="381"/>
      <c r="AA268" s="381"/>
      <c r="AB268" s="381"/>
      <c r="AC268" s="381"/>
      <c r="AD268" s="381"/>
      <c r="AE268" s="381"/>
      <c r="AF268" s="381"/>
      <c r="AG268" s="381"/>
      <c r="AH268" s="381"/>
      <c r="AI268" s="381"/>
      <c r="AJ268" s="381"/>
      <c r="AK268" s="381"/>
      <c r="AL268" s="590"/>
      <c r="AM268" s="380"/>
      <c r="AN268" s="381"/>
      <c r="AO268" s="381"/>
      <c r="AP268" s="662"/>
      <c r="AQ268" s="678"/>
    </row>
    <row r="269" spans="1:43" ht="6" customHeight="1" x14ac:dyDescent="0.2">
      <c r="A269" s="375"/>
      <c r="B269" s="398"/>
      <c r="C269" s="376"/>
      <c r="D269" s="375"/>
      <c r="E269" s="398"/>
      <c r="F269" s="398"/>
      <c r="G269" s="398"/>
      <c r="H269" s="398"/>
      <c r="I269" s="398"/>
      <c r="J269" s="398"/>
      <c r="K269" s="398"/>
      <c r="L269" s="398"/>
      <c r="M269" s="398"/>
      <c r="N269" s="398"/>
      <c r="O269" s="398"/>
      <c r="P269" s="398"/>
      <c r="Q269" s="398"/>
      <c r="R269" s="398"/>
      <c r="S269" s="398"/>
      <c r="T269" s="398"/>
      <c r="U269" s="376"/>
      <c r="V269" s="375"/>
      <c r="W269" s="398"/>
      <c r="X269" s="398"/>
      <c r="Y269" s="398"/>
      <c r="Z269" s="398"/>
      <c r="AA269" s="398"/>
      <c r="AB269" s="398"/>
      <c r="AC269" s="398"/>
      <c r="AD269" s="398"/>
      <c r="AE269" s="398"/>
      <c r="AF269" s="398"/>
      <c r="AG269" s="398"/>
      <c r="AH269" s="398"/>
      <c r="AI269" s="398"/>
      <c r="AJ269" s="398"/>
      <c r="AK269" s="398"/>
      <c r="AL269" s="647"/>
      <c r="AM269" s="376"/>
      <c r="AN269" s="398"/>
      <c r="AO269" s="398"/>
      <c r="AP269" s="661"/>
      <c r="AQ269" s="695"/>
    </row>
    <row r="270" spans="1:43" ht="11.25" customHeight="1" x14ac:dyDescent="0.2">
      <c r="A270" s="395"/>
      <c r="B270" s="377" t="s">
        <v>3311</v>
      </c>
      <c r="C270" s="374"/>
      <c r="D270" s="395"/>
      <c r="E270" s="470" t="str">
        <f ca="1">VLOOKUP(INDIRECT(ADDRESS(ROW(),COLUMN()-3)),Language_Translations,MATCH(Language_Selected,Language_Options,0),FALSE)</f>
        <v>What type of irrigation did you use?
SELECT ALL THAT APPLY</v>
      </c>
      <c r="F270" s="470"/>
      <c r="G270" s="470"/>
      <c r="H270" s="470"/>
      <c r="I270" s="470"/>
      <c r="J270" s="470"/>
      <c r="K270" s="470"/>
      <c r="L270" s="470"/>
      <c r="M270" s="470"/>
      <c r="N270" s="470"/>
      <c r="O270" s="470"/>
      <c r="P270" s="470"/>
      <c r="Q270" s="470"/>
      <c r="R270" s="470"/>
      <c r="S270" s="470"/>
      <c r="T270" s="470"/>
      <c r="U270" s="374"/>
      <c r="V270" s="395"/>
      <c r="W270" s="347" t="s">
        <v>2127</v>
      </c>
      <c r="Y270" s="378"/>
      <c r="Z270" s="378"/>
      <c r="AA270" s="378"/>
      <c r="AB270" s="378"/>
      <c r="AC270" s="378" t="s">
        <v>7</v>
      </c>
      <c r="AD270" s="378"/>
      <c r="AE270" s="378"/>
      <c r="AF270" s="378"/>
      <c r="AG270" s="378"/>
      <c r="AH270" s="378"/>
      <c r="AI270" s="378"/>
      <c r="AJ270" s="378"/>
      <c r="AK270" s="378"/>
      <c r="AL270" s="644" t="s">
        <v>784</v>
      </c>
      <c r="AM270" s="374"/>
      <c r="AQ270" s="677"/>
    </row>
    <row r="271" spans="1:43"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374"/>
      <c r="V271" s="395"/>
      <c r="W271" s="347" t="s">
        <v>2515</v>
      </c>
      <c r="Y271" s="378"/>
      <c r="Z271" s="378"/>
      <c r="AA271" s="378"/>
      <c r="AB271" s="378"/>
      <c r="AC271" s="378"/>
      <c r="AD271" s="378" t="s">
        <v>7</v>
      </c>
      <c r="AE271" s="378"/>
      <c r="AF271" s="378"/>
      <c r="AG271" s="378"/>
      <c r="AH271" s="378"/>
      <c r="AI271" s="378"/>
      <c r="AJ271" s="378"/>
      <c r="AK271" s="378"/>
      <c r="AL271" s="644" t="s">
        <v>786</v>
      </c>
      <c r="AM271" s="374"/>
      <c r="AQ271" s="677"/>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2575</v>
      </c>
      <c r="Y272" s="378"/>
      <c r="Z272" s="378"/>
      <c r="AA272" s="378"/>
      <c r="AB272" s="378" t="s">
        <v>3938</v>
      </c>
      <c r="AC272" s="378"/>
      <c r="AD272" s="378"/>
      <c r="AE272" s="378"/>
      <c r="AF272" s="378"/>
      <c r="AG272" s="378"/>
      <c r="AH272" s="378"/>
      <c r="AI272" s="378"/>
      <c r="AJ272" s="378"/>
      <c r="AK272" s="378"/>
      <c r="AL272" s="644" t="s">
        <v>788</v>
      </c>
      <c r="AM272" s="374"/>
      <c r="AQ272" s="677"/>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2517</v>
      </c>
      <c r="Y273" s="378"/>
      <c r="Z273" s="378"/>
      <c r="AA273" s="378"/>
      <c r="AB273" s="378"/>
      <c r="AC273" s="378" t="s">
        <v>7</v>
      </c>
      <c r="AD273" s="378"/>
      <c r="AE273" s="378"/>
      <c r="AF273" s="378"/>
      <c r="AG273" s="378"/>
      <c r="AH273" s="378"/>
      <c r="AI273" s="378"/>
      <c r="AJ273" s="378"/>
      <c r="AK273" s="378"/>
      <c r="AL273" s="644" t="s">
        <v>790</v>
      </c>
      <c r="AM273" s="374"/>
      <c r="AQ273" s="677"/>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2518</v>
      </c>
      <c r="Z274" s="378"/>
      <c r="AA274" s="378"/>
      <c r="AB274" s="378"/>
      <c r="AC274" s="378"/>
      <c r="AG274" s="378"/>
      <c r="AH274" s="378"/>
      <c r="AI274" s="378"/>
      <c r="AJ274" s="378" t="s">
        <v>7</v>
      </c>
      <c r="AK274" s="378"/>
      <c r="AL274" s="644" t="s">
        <v>792</v>
      </c>
      <c r="AM274" s="374"/>
      <c r="AQ274" s="677"/>
    </row>
    <row r="275" spans="1:43" ht="11.25" customHeight="1" x14ac:dyDescent="0.2">
      <c r="A275" s="395"/>
      <c r="B275" s="347"/>
      <c r="C275" s="374"/>
      <c r="D275" s="395"/>
      <c r="E275" s="475"/>
      <c r="F275" s="475"/>
      <c r="G275" s="475"/>
      <c r="H275" s="475"/>
      <c r="I275" s="475"/>
      <c r="J275" s="475"/>
      <c r="K275" s="475"/>
      <c r="L275" s="475"/>
      <c r="M275" s="475"/>
      <c r="N275" s="475"/>
      <c r="O275" s="475"/>
      <c r="P275" s="475"/>
      <c r="Q275" s="475"/>
      <c r="R275" s="475"/>
      <c r="S275" s="475"/>
      <c r="T275" s="475"/>
      <c r="U275" s="374"/>
      <c r="V275" s="395"/>
      <c r="Z275" s="378"/>
      <c r="AA275" s="378"/>
      <c r="AB275" s="378"/>
      <c r="AC275" s="378"/>
      <c r="AG275" s="378"/>
      <c r="AH275" s="378"/>
      <c r="AI275" s="378"/>
      <c r="AK275" s="378"/>
      <c r="AL275" s="644"/>
      <c r="AM275" s="374"/>
      <c r="AQ275" s="677"/>
    </row>
    <row r="276" spans="1:43" ht="11.25" customHeight="1" x14ac:dyDescent="0.2">
      <c r="A276" s="395"/>
      <c r="B276" s="347"/>
      <c r="C276" s="374"/>
      <c r="D276" s="395"/>
      <c r="E276" s="477"/>
      <c r="F276" s="477"/>
      <c r="G276" s="477"/>
      <c r="H276" s="477"/>
      <c r="I276" s="477"/>
      <c r="J276" s="477"/>
      <c r="K276" s="477"/>
      <c r="L276" s="477"/>
      <c r="M276" s="477"/>
      <c r="N276" s="477"/>
      <c r="O276" s="477"/>
      <c r="P276" s="477"/>
      <c r="Q276" s="477"/>
      <c r="R276" s="477"/>
      <c r="S276" s="477"/>
      <c r="T276" s="477"/>
      <c r="U276" s="374"/>
      <c r="V276" s="395"/>
      <c r="W276" s="347" t="s">
        <v>2049</v>
      </c>
      <c r="Y276" s="378"/>
      <c r="Z276" s="378"/>
      <c r="AA276" s="378"/>
      <c r="AB276" s="378"/>
      <c r="AC276" s="378"/>
      <c r="AD276" s="378"/>
      <c r="AE276" s="378"/>
      <c r="AF276" s="378"/>
      <c r="AG276" s="378"/>
      <c r="AH276" s="378"/>
      <c r="AI276" s="378"/>
      <c r="AJ276" s="378"/>
      <c r="AK276" s="378" t="s">
        <v>7</v>
      </c>
      <c r="AL276" s="644" t="s">
        <v>830</v>
      </c>
      <c r="AM276" s="374"/>
      <c r="AQ276" s="677"/>
    </row>
    <row r="277" spans="1:43" ht="6" customHeight="1" x14ac:dyDescent="0.2">
      <c r="A277" s="379"/>
      <c r="B277" s="381"/>
      <c r="C277" s="380"/>
      <c r="D277" s="379"/>
      <c r="E277" s="381"/>
      <c r="F277" s="381"/>
      <c r="G277" s="381"/>
      <c r="H277" s="381"/>
      <c r="I277" s="381"/>
      <c r="J277" s="381"/>
      <c r="K277" s="381"/>
      <c r="L277" s="381"/>
      <c r="M277" s="381"/>
      <c r="N277" s="381"/>
      <c r="O277" s="381"/>
      <c r="P277" s="381"/>
      <c r="Q277" s="381"/>
      <c r="R277" s="381"/>
      <c r="S277" s="381"/>
      <c r="T277" s="381"/>
      <c r="U277" s="380"/>
      <c r="V277" s="379"/>
      <c r="W277" s="381"/>
      <c r="X277" s="381"/>
      <c r="Y277" s="381"/>
      <c r="Z277" s="381"/>
      <c r="AA277" s="381"/>
      <c r="AB277" s="381"/>
      <c r="AC277" s="381"/>
      <c r="AD277" s="381"/>
      <c r="AE277" s="381"/>
      <c r="AF277" s="381"/>
      <c r="AG277" s="381"/>
      <c r="AH277" s="381"/>
      <c r="AI277" s="381"/>
      <c r="AJ277" s="381"/>
      <c r="AK277" s="381"/>
      <c r="AL277" s="590"/>
      <c r="AM277" s="380"/>
      <c r="AN277" s="381"/>
      <c r="AO277" s="381"/>
      <c r="AP277" s="662"/>
      <c r="AQ277" s="678"/>
    </row>
    <row r="278" spans="1:43" ht="6" customHeight="1" x14ac:dyDescent="0.2">
      <c r="A278" s="375"/>
      <c r="B278" s="398"/>
      <c r="C278" s="376"/>
      <c r="D278" s="375"/>
      <c r="E278" s="398"/>
      <c r="F278" s="398"/>
      <c r="G278" s="398"/>
      <c r="H278" s="398"/>
      <c r="I278" s="398"/>
      <c r="J278" s="398"/>
      <c r="K278" s="398"/>
      <c r="L278" s="398"/>
      <c r="M278" s="398"/>
      <c r="N278" s="398"/>
      <c r="O278" s="398"/>
      <c r="P278" s="398"/>
      <c r="Q278" s="398"/>
      <c r="R278" s="398"/>
      <c r="S278" s="398"/>
      <c r="T278" s="398"/>
      <c r="U278" s="376"/>
      <c r="V278" s="375"/>
      <c r="W278" s="398"/>
      <c r="X278" s="398"/>
      <c r="Y278" s="398"/>
      <c r="Z278" s="398"/>
      <c r="AA278" s="398"/>
      <c r="AB278" s="398"/>
      <c r="AC278" s="398"/>
      <c r="AD278" s="398"/>
      <c r="AE278" s="398"/>
      <c r="AF278" s="398"/>
      <c r="AG278" s="398"/>
      <c r="AH278" s="398"/>
      <c r="AI278" s="398"/>
      <c r="AJ278" s="398"/>
      <c r="AK278" s="398"/>
      <c r="AL278" s="398"/>
      <c r="AM278" s="376"/>
      <c r="AN278" s="398"/>
      <c r="AO278" s="398"/>
      <c r="AP278" s="661"/>
      <c r="AQ278" s="695"/>
    </row>
    <row r="279" spans="1:43" ht="11.25" customHeight="1" x14ac:dyDescent="0.2">
      <c r="A279" s="395"/>
      <c r="B279" s="377" t="s">
        <v>3312</v>
      </c>
      <c r="C279" s="374"/>
      <c r="D279" s="395"/>
      <c r="E279" s="470" t="str">
        <f ca="1">VLOOKUP(INDIRECT(ADDRESS(ROW(),COLUMN()-3)),Language_Translations,MATCH(Language_Selected,Language_Options,0),FALSE)</f>
        <v>Now, I would like to ask you a few questions about how you harvested your bean crop. After harvesting the beans, what was done with the bean stems?
SELECT ALL THAT APPLY</v>
      </c>
      <c r="F279" s="470"/>
      <c r="G279" s="470"/>
      <c r="H279" s="470"/>
      <c r="I279" s="470"/>
      <c r="J279" s="470"/>
      <c r="K279" s="470"/>
      <c r="L279" s="470"/>
      <c r="M279" s="470"/>
      <c r="N279" s="470"/>
      <c r="O279" s="470"/>
      <c r="P279" s="470"/>
      <c r="Q279" s="470"/>
      <c r="R279" s="470"/>
      <c r="S279" s="470"/>
      <c r="T279" s="470"/>
      <c r="U279" s="374"/>
      <c r="V279" s="395"/>
      <c r="W279" s="347" t="s">
        <v>2523</v>
      </c>
      <c r="AE279" s="378" t="s">
        <v>7</v>
      </c>
      <c r="AF279" s="378"/>
      <c r="AG279" s="378"/>
      <c r="AH279" s="378"/>
      <c r="AI279" s="378"/>
      <c r="AJ279" s="378"/>
      <c r="AK279" s="378"/>
      <c r="AL279" s="644" t="s">
        <v>784</v>
      </c>
      <c r="AM279" s="374"/>
      <c r="AQ279" s="677"/>
    </row>
    <row r="280" spans="1:43" ht="11.25" customHeight="1" x14ac:dyDescent="0.2">
      <c r="A280" s="395"/>
      <c r="B280" s="347"/>
      <c r="C280" s="374"/>
      <c r="D280" s="395"/>
      <c r="E280" s="470"/>
      <c r="F280" s="470"/>
      <c r="G280" s="470"/>
      <c r="H280" s="470"/>
      <c r="I280" s="470"/>
      <c r="J280" s="470"/>
      <c r="K280" s="470"/>
      <c r="L280" s="470"/>
      <c r="M280" s="470"/>
      <c r="N280" s="470"/>
      <c r="O280" s="470"/>
      <c r="P280" s="470"/>
      <c r="Q280" s="470"/>
      <c r="R280" s="470"/>
      <c r="S280" s="470"/>
      <c r="T280" s="470"/>
      <c r="U280" s="374"/>
      <c r="V280" s="395"/>
      <c r="W280" s="347" t="s">
        <v>2524</v>
      </c>
      <c r="AJ280" s="378" t="s">
        <v>7</v>
      </c>
      <c r="AK280" s="378"/>
      <c r="AL280" s="644" t="s">
        <v>786</v>
      </c>
      <c r="AM280" s="374"/>
      <c r="AQ280" s="677"/>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395"/>
      <c r="W281" s="347" t="s">
        <v>2525</v>
      </c>
      <c r="AK281" s="378" t="s">
        <v>7</v>
      </c>
      <c r="AL281" s="644" t="s">
        <v>788</v>
      </c>
      <c r="AM281" s="374"/>
      <c r="AQ281" s="677"/>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2576</v>
      </c>
      <c r="AF282" s="378" t="s">
        <v>7</v>
      </c>
      <c r="AG282" s="378"/>
      <c r="AH282" s="378"/>
      <c r="AI282" s="378"/>
      <c r="AJ282" s="378"/>
      <c r="AK282" s="378"/>
      <c r="AL282" s="644" t="s">
        <v>790</v>
      </c>
      <c r="AM282" s="374"/>
      <c r="AQ282" s="677"/>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2527</v>
      </c>
      <c r="Z283" s="378"/>
      <c r="AA283" s="378"/>
      <c r="AB283" s="378"/>
      <c r="AD283" s="378"/>
      <c r="AE283" s="378"/>
      <c r="AF283" s="378"/>
      <c r="AG283" s="378"/>
      <c r="AH283" s="378"/>
      <c r="AI283" s="378"/>
      <c r="AJ283" s="378"/>
      <c r="AK283" s="378" t="s">
        <v>7</v>
      </c>
      <c r="AL283" s="644" t="s">
        <v>792</v>
      </c>
      <c r="AM283" s="374"/>
      <c r="AQ283" s="677"/>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2528</v>
      </c>
      <c r="Z284" s="378"/>
      <c r="AA284" s="378"/>
      <c r="AB284" s="378"/>
      <c r="AC284" s="378"/>
      <c r="AD284" s="378"/>
      <c r="AE284" s="378"/>
      <c r="AF284" s="378"/>
      <c r="AG284" s="378"/>
      <c r="AH284" s="378"/>
      <c r="AI284" s="378"/>
      <c r="AJ284" s="378"/>
      <c r="AK284" s="378" t="s">
        <v>7</v>
      </c>
      <c r="AL284" s="644" t="s">
        <v>794</v>
      </c>
      <c r="AM284" s="374"/>
      <c r="AQ284" s="677"/>
    </row>
    <row r="285" spans="1:43"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2529</v>
      </c>
      <c r="Y285" s="378"/>
      <c r="Z285" s="378"/>
      <c r="AA285" s="378"/>
      <c r="AB285" s="378"/>
      <c r="AC285" s="378"/>
      <c r="AD285" s="378"/>
      <c r="AE285" s="378"/>
      <c r="AF285" s="378"/>
      <c r="AG285" s="378"/>
      <c r="AH285" s="378"/>
      <c r="AI285" s="378" t="s">
        <v>7</v>
      </c>
      <c r="AJ285" s="378"/>
      <c r="AK285" s="378"/>
      <c r="AL285" s="644" t="s">
        <v>796</v>
      </c>
      <c r="AM285" s="374"/>
      <c r="AQ285" s="677"/>
    </row>
    <row r="286" spans="1:43" ht="11.25" customHeight="1" x14ac:dyDescent="0.2">
      <c r="A286" s="395"/>
      <c r="B286" s="347"/>
      <c r="C286" s="374"/>
      <c r="D286" s="395"/>
      <c r="E286" s="475"/>
      <c r="F286" s="475"/>
      <c r="G286" s="475"/>
      <c r="H286" s="475"/>
      <c r="I286" s="475"/>
      <c r="J286" s="475"/>
      <c r="K286" s="475"/>
      <c r="L286" s="475"/>
      <c r="M286" s="475"/>
      <c r="N286" s="475"/>
      <c r="O286" s="475"/>
      <c r="P286" s="475"/>
      <c r="Q286" s="475"/>
      <c r="R286" s="475"/>
      <c r="S286" s="475"/>
      <c r="T286" s="475"/>
      <c r="U286" s="374"/>
      <c r="V286" s="395"/>
      <c r="W286" s="347" t="s">
        <v>2522</v>
      </c>
      <c r="Y286" s="378"/>
      <c r="Z286" s="378"/>
      <c r="AA286" s="378"/>
      <c r="AB286" s="378"/>
      <c r="AC286" s="378"/>
      <c r="AD286" s="378"/>
      <c r="AE286" s="378" t="s">
        <v>7</v>
      </c>
      <c r="AF286" s="378"/>
      <c r="AG286" s="378"/>
      <c r="AH286" s="378"/>
      <c r="AI286" s="378"/>
      <c r="AJ286" s="378"/>
      <c r="AK286" s="378"/>
      <c r="AL286" s="644" t="s">
        <v>798</v>
      </c>
      <c r="AM286" s="374"/>
      <c r="AP286" s="456" t="s">
        <v>3323</v>
      </c>
      <c r="AQ286" s="677"/>
    </row>
    <row r="287" spans="1:43" ht="11.25" customHeight="1" x14ac:dyDescent="0.2">
      <c r="A287" s="395"/>
      <c r="B287" s="347"/>
      <c r="C287" s="374"/>
      <c r="D287" s="395"/>
      <c r="E287" s="475"/>
      <c r="F287" s="475"/>
      <c r="G287" s="475"/>
      <c r="H287" s="475"/>
      <c r="I287" s="475"/>
      <c r="J287" s="475"/>
      <c r="K287" s="475"/>
      <c r="L287" s="475"/>
      <c r="M287" s="475"/>
      <c r="N287" s="475"/>
      <c r="O287" s="475"/>
      <c r="P287" s="475"/>
      <c r="Q287" s="475"/>
      <c r="R287" s="475"/>
      <c r="S287" s="475"/>
      <c r="T287" s="475"/>
      <c r="U287" s="374"/>
      <c r="V287" s="395"/>
      <c r="Y287" s="378"/>
      <c r="Z287" s="378"/>
      <c r="AA287" s="378"/>
      <c r="AB287" s="378"/>
      <c r="AC287" s="378"/>
      <c r="AD287" s="378"/>
      <c r="AE287" s="378"/>
      <c r="AF287" s="378"/>
      <c r="AG287" s="378"/>
      <c r="AH287" s="378"/>
      <c r="AI287" s="378"/>
      <c r="AJ287" s="378"/>
      <c r="AK287" s="378"/>
      <c r="AL287" s="644"/>
      <c r="AM287" s="374"/>
      <c r="AQ287" s="677"/>
    </row>
    <row r="288" spans="1:43" ht="11.25" customHeight="1" x14ac:dyDescent="0.2">
      <c r="A288" s="395"/>
      <c r="B288" s="347"/>
      <c r="C288" s="374"/>
      <c r="D288" s="395"/>
      <c r="E288" s="475"/>
      <c r="F288" s="475"/>
      <c r="G288" s="475"/>
      <c r="H288" s="475"/>
      <c r="I288" s="475"/>
      <c r="J288" s="475"/>
      <c r="K288" s="475"/>
      <c r="L288" s="475"/>
      <c r="M288" s="475"/>
      <c r="N288" s="475"/>
      <c r="O288" s="475"/>
      <c r="P288" s="475"/>
      <c r="Q288" s="475"/>
      <c r="R288" s="475"/>
      <c r="S288" s="475"/>
      <c r="T288" s="475"/>
      <c r="U288" s="374"/>
      <c r="V288" s="395"/>
      <c r="W288" s="347" t="s">
        <v>2049</v>
      </c>
      <c r="Y288" s="378"/>
      <c r="Z288" s="378"/>
      <c r="AA288" s="378"/>
      <c r="AB288" s="378"/>
      <c r="AC288" s="378"/>
      <c r="AD288" s="378"/>
      <c r="AE288" s="378"/>
      <c r="AF288" s="378"/>
      <c r="AG288" s="378"/>
      <c r="AH288" s="378"/>
      <c r="AI288" s="378"/>
      <c r="AJ288" s="378"/>
      <c r="AK288" s="378"/>
      <c r="AL288" s="644" t="s">
        <v>830</v>
      </c>
      <c r="AM288" s="374"/>
      <c r="AQ288" s="677"/>
    </row>
    <row r="289" spans="1:46" ht="6" customHeight="1" x14ac:dyDescent="0.2">
      <c r="A289" s="379"/>
      <c r="B289" s="381"/>
      <c r="C289" s="380"/>
      <c r="D289" s="379"/>
      <c r="E289" s="381"/>
      <c r="F289" s="381"/>
      <c r="G289" s="381"/>
      <c r="H289" s="381"/>
      <c r="I289" s="381"/>
      <c r="J289" s="381"/>
      <c r="K289" s="381"/>
      <c r="L289" s="381"/>
      <c r="M289" s="381"/>
      <c r="N289" s="381"/>
      <c r="O289" s="381"/>
      <c r="P289" s="381"/>
      <c r="Q289" s="381"/>
      <c r="R289" s="381"/>
      <c r="S289" s="381"/>
      <c r="T289" s="381"/>
      <c r="U289" s="380"/>
      <c r="V289" s="379"/>
      <c r="W289" s="381"/>
      <c r="X289" s="381"/>
      <c r="Y289" s="381"/>
      <c r="Z289" s="381"/>
      <c r="AA289" s="381"/>
      <c r="AB289" s="381"/>
      <c r="AC289" s="381"/>
      <c r="AD289" s="381"/>
      <c r="AE289" s="381"/>
      <c r="AF289" s="381"/>
      <c r="AG289" s="381"/>
      <c r="AH289" s="381"/>
      <c r="AI289" s="381"/>
      <c r="AJ289" s="381"/>
      <c r="AK289" s="381"/>
      <c r="AL289" s="381"/>
      <c r="AM289" s="380"/>
      <c r="AN289" s="381"/>
      <c r="AO289" s="381"/>
      <c r="AP289" s="662"/>
      <c r="AQ289" s="678"/>
    </row>
    <row r="290" spans="1:46" ht="6" customHeight="1" x14ac:dyDescent="0.2">
      <c r="A290" s="375"/>
      <c r="B290" s="398"/>
      <c r="C290" s="376"/>
      <c r="D290" s="375"/>
      <c r="E290" s="398"/>
      <c r="F290" s="398"/>
      <c r="G290" s="398"/>
      <c r="H290" s="398"/>
      <c r="I290" s="398"/>
      <c r="J290" s="398"/>
      <c r="K290" s="398"/>
      <c r="L290" s="398"/>
      <c r="M290" s="398"/>
      <c r="N290" s="398"/>
      <c r="O290" s="398"/>
      <c r="P290" s="398"/>
      <c r="Q290" s="398"/>
      <c r="R290" s="398"/>
      <c r="S290" s="398"/>
      <c r="T290" s="398"/>
      <c r="U290" s="376"/>
      <c r="V290" s="375"/>
      <c r="W290" s="398"/>
      <c r="X290" s="398"/>
      <c r="Y290" s="398"/>
      <c r="Z290" s="398"/>
      <c r="AA290" s="398"/>
      <c r="AB290" s="398"/>
      <c r="AC290" s="398"/>
      <c r="AD290" s="398"/>
      <c r="AE290" s="398"/>
      <c r="AF290" s="398"/>
      <c r="AG290" s="398"/>
      <c r="AH290" s="398"/>
      <c r="AI290" s="398"/>
      <c r="AJ290" s="398"/>
      <c r="AK290" s="398"/>
      <c r="AL290" s="647"/>
      <c r="AM290" s="376"/>
      <c r="AN290" s="398"/>
      <c r="AO290" s="398"/>
      <c r="AP290" s="661"/>
      <c r="AQ290" s="695"/>
    </row>
    <row r="291" spans="1:46" ht="11.25" customHeight="1" x14ac:dyDescent="0.2">
      <c r="A291" s="395"/>
      <c r="B291" s="377" t="s">
        <v>3313</v>
      </c>
      <c r="C291" s="374"/>
      <c r="D291" s="395"/>
      <c r="E291" s="470" t="str">
        <f ca="1">VLOOKUP(INDIRECT(ADDRESS(ROW(),COLUMN()-3)),Language_Translations,MATCH(Language_Selected,Language_Options,0),FALSE)</f>
        <v>Did you dry any of your bean harvest before sale or use?</v>
      </c>
      <c r="F291" s="470"/>
      <c r="G291" s="470"/>
      <c r="H291" s="470"/>
      <c r="I291" s="470"/>
      <c r="J291" s="470"/>
      <c r="K291" s="470"/>
      <c r="L291" s="470"/>
      <c r="M291" s="470"/>
      <c r="N291" s="470"/>
      <c r="O291" s="470"/>
      <c r="P291" s="470"/>
      <c r="Q291" s="470"/>
      <c r="R291" s="470"/>
      <c r="S291" s="470"/>
      <c r="T291" s="470"/>
      <c r="U291" s="374"/>
      <c r="V291" s="395"/>
      <c r="W291" s="347" t="s">
        <v>1731</v>
      </c>
      <c r="Y291" s="378" t="s">
        <v>7</v>
      </c>
      <c r="Z291" s="378"/>
      <c r="AA291" s="378"/>
      <c r="AB291" s="378"/>
      <c r="AC291" s="378"/>
      <c r="AD291" s="378"/>
      <c r="AE291" s="378"/>
      <c r="AF291" s="378"/>
      <c r="AG291" s="378"/>
      <c r="AH291" s="378"/>
      <c r="AI291" s="378"/>
      <c r="AJ291" s="378"/>
      <c r="AK291" s="378"/>
      <c r="AL291" s="644" t="s">
        <v>1778</v>
      </c>
      <c r="AM291" s="374"/>
      <c r="AQ291" s="677"/>
    </row>
    <row r="292" spans="1:46"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1732</v>
      </c>
      <c r="Y292" s="378" t="s">
        <v>7</v>
      </c>
      <c r="Z292" s="378"/>
      <c r="AA292" s="378"/>
      <c r="AB292" s="378"/>
      <c r="AC292" s="378"/>
      <c r="AD292" s="378"/>
      <c r="AE292" s="378"/>
      <c r="AF292" s="378"/>
      <c r="AG292" s="378"/>
      <c r="AH292" s="378"/>
      <c r="AI292" s="378"/>
      <c r="AJ292" s="378"/>
      <c r="AK292" s="378"/>
      <c r="AL292" s="644" t="s">
        <v>1783</v>
      </c>
      <c r="AM292" s="374"/>
      <c r="AN292" s="395"/>
      <c r="AP292" s="679" t="s">
        <v>3315</v>
      </c>
      <c r="AQ292" s="680"/>
    </row>
    <row r="293" spans="1:46" ht="6" customHeight="1" x14ac:dyDescent="0.2">
      <c r="A293" s="379"/>
      <c r="B293" s="381"/>
      <c r="C293" s="380"/>
      <c r="D293" s="379"/>
      <c r="E293" s="381"/>
      <c r="F293" s="381"/>
      <c r="G293" s="381"/>
      <c r="H293" s="381"/>
      <c r="I293" s="381"/>
      <c r="J293" s="381"/>
      <c r="K293" s="381"/>
      <c r="L293" s="381"/>
      <c r="M293" s="381"/>
      <c r="N293" s="381"/>
      <c r="O293" s="381"/>
      <c r="P293" s="381"/>
      <c r="Q293" s="381"/>
      <c r="R293" s="381"/>
      <c r="S293" s="381"/>
      <c r="T293" s="381"/>
      <c r="U293" s="380"/>
      <c r="V293" s="379"/>
      <c r="W293" s="381"/>
      <c r="X293" s="381"/>
      <c r="Y293" s="381"/>
      <c r="Z293" s="381"/>
      <c r="AA293" s="381"/>
      <c r="AB293" s="381"/>
      <c r="AC293" s="381"/>
      <c r="AD293" s="381"/>
      <c r="AE293" s="381"/>
      <c r="AF293" s="381"/>
      <c r="AG293" s="381"/>
      <c r="AH293" s="381"/>
      <c r="AI293" s="381"/>
      <c r="AJ293" s="381"/>
      <c r="AK293" s="381"/>
      <c r="AL293" s="590"/>
      <c r="AM293" s="380"/>
      <c r="AN293" s="381"/>
      <c r="AO293" s="381"/>
      <c r="AP293" s="662"/>
      <c r="AQ293" s="678"/>
    </row>
    <row r="294" spans="1:46" ht="6" customHeight="1" x14ac:dyDescent="0.2">
      <c r="A294" s="395"/>
      <c r="B294" s="352"/>
      <c r="C294" s="374"/>
      <c r="D294" s="395"/>
      <c r="U294" s="376"/>
      <c r="AM294" s="374"/>
      <c r="AQ294" s="677"/>
    </row>
    <row r="295" spans="1:46" ht="11.25" customHeight="1" x14ac:dyDescent="0.2">
      <c r="A295" s="395"/>
      <c r="B295" s="377" t="s">
        <v>3314</v>
      </c>
      <c r="C295" s="374"/>
      <c r="D295" s="395"/>
      <c r="E295" s="470" t="str">
        <f ca="1">VLOOKUP(INDIRECT(ADDRESS(ROW(),COLUMN()-3)),Language_Translations,MATCH(Language_Selected,Language_Options,0),FALSE)</f>
        <v>What did you dry the beans on?
SELECT ALL THAT APPLY</v>
      </c>
      <c r="F295" s="470"/>
      <c r="G295" s="470"/>
      <c r="H295" s="470"/>
      <c r="I295" s="470"/>
      <c r="J295" s="470"/>
      <c r="K295" s="470"/>
      <c r="L295" s="470"/>
      <c r="M295" s="470"/>
      <c r="N295" s="470"/>
      <c r="O295" s="470"/>
      <c r="P295" s="470"/>
      <c r="Q295" s="470"/>
      <c r="R295" s="470"/>
      <c r="S295" s="470"/>
      <c r="T295" s="470"/>
      <c r="U295" s="507"/>
      <c r="V295" s="479"/>
      <c r="W295" s="347" t="s">
        <v>2534</v>
      </c>
      <c r="Z295" s="378"/>
      <c r="AA295" s="378"/>
      <c r="AB295" s="378"/>
      <c r="AC295" s="378" t="s">
        <v>7</v>
      </c>
      <c r="AD295" s="378"/>
      <c r="AE295" s="378"/>
      <c r="AF295" s="378"/>
      <c r="AG295" s="378"/>
      <c r="AH295" s="378"/>
      <c r="AI295" s="378"/>
      <c r="AJ295" s="378"/>
      <c r="AK295" s="378"/>
      <c r="AL295" s="644" t="s">
        <v>784</v>
      </c>
      <c r="AM295" s="374"/>
      <c r="AQ295" s="677"/>
      <c r="AT295" s="445"/>
    </row>
    <row r="296" spans="1:46"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507"/>
      <c r="V296" s="479"/>
      <c r="W296" s="347" t="s">
        <v>2535</v>
      </c>
      <c r="Z296" s="378"/>
      <c r="AB296" s="378"/>
      <c r="AC296" s="378"/>
      <c r="AD296" s="378"/>
      <c r="AE296" s="378"/>
      <c r="AF296" s="378"/>
      <c r="AG296" s="378"/>
      <c r="AH296" s="378"/>
      <c r="AJ296" s="378"/>
      <c r="AK296" s="378" t="s">
        <v>7</v>
      </c>
      <c r="AL296" s="644" t="s">
        <v>786</v>
      </c>
      <c r="AM296" s="374"/>
      <c r="AQ296" s="677"/>
    </row>
    <row r="297" spans="1:46" ht="11.25" customHeight="1" x14ac:dyDescent="0.2">
      <c r="A297" s="395"/>
      <c r="B297" s="347"/>
      <c r="C297" s="374"/>
      <c r="D297" s="395"/>
      <c r="E297" s="470"/>
      <c r="F297" s="470"/>
      <c r="G297" s="470"/>
      <c r="H297" s="470"/>
      <c r="I297" s="470"/>
      <c r="J297" s="470"/>
      <c r="K297" s="470"/>
      <c r="L297" s="470"/>
      <c r="M297" s="470"/>
      <c r="N297" s="470"/>
      <c r="O297" s="470"/>
      <c r="P297" s="470"/>
      <c r="Q297" s="470"/>
      <c r="R297" s="470"/>
      <c r="S297" s="470"/>
      <c r="T297" s="470"/>
      <c r="U297" s="507"/>
      <c r="V297" s="479"/>
      <c r="W297" s="347" t="s">
        <v>2537</v>
      </c>
      <c r="Y297" s="378"/>
      <c r="Z297" s="378"/>
      <c r="AA297" s="378"/>
      <c r="AB297" s="378"/>
      <c r="AD297" s="378"/>
      <c r="AE297" s="378"/>
      <c r="AF297" s="378"/>
      <c r="AG297" s="378"/>
      <c r="AH297" s="378" t="s">
        <v>7</v>
      </c>
      <c r="AI297" s="378"/>
      <c r="AJ297" s="378"/>
      <c r="AK297" s="378"/>
      <c r="AL297" s="644" t="s">
        <v>788</v>
      </c>
      <c r="AM297" s="374"/>
      <c r="AQ297" s="677"/>
    </row>
    <row r="298" spans="1:46" ht="11.25" customHeight="1" x14ac:dyDescent="0.2">
      <c r="A298" s="395"/>
      <c r="B298" s="347"/>
      <c r="C298" s="374"/>
      <c r="D298" s="395"/>
      <c r="E298" s="470"/>
      <c r="F298" s="470"/>
      <c r="G298" s="470"/>
      <c r="H298" s="470"/>
      <c r="I298" s="470"/>
      <c r="J298" s="470"/>
      <c r="K298" s="470"/>
      <c r="L298" s="470"/>
      <c r="M298" s="470"/>
      <c r="N298" s="470"/>
      <c r="O298" s="470"/>
      <c r="P298" s="470"/>
      <c r="Q298" s="470"/>
      <c r="R298" s="470"/>
      <c r="S298" s="470"/>
      <c r="T298" s="470"/>
      <c r="U298" s="507"/>
      <c r="V298" s="479"/>
      <c r="W298" s="347" t="s">
        <v>2538</v>
      </c>
      <c r="Y298" s="378"/>
      <c r="Z298" s="378"/>
      <c r="AB298" s="378" t="s">
        <v>7</v>
      </c>
      <c r="AC298" s="378"/>
      <c r="AD298" s="378"/>
      <c r="AE298" s="378"/>
      <c r="AF298" s="378"/>
      <c r="AG298" s="378"/>
      <c r="AH298" s="378"/>
      <c r="AI298" s="378"/>
      <c r="AJ298" s="378"/>
      <c r="AK298" s="378"/>
      <c r="AL298" s="644" t="s">
        <v>790</v>
      </c>
      <c r="AM298" s="374"/>
      <c r="AQ298" s="677"/>
    </row>
    <row r="299" spans="1:46" ht="11.25" customHeight="1" x14ac:dyDescent="0.2">
      <c r="A299" s="395"/>
      <c r="B299" s="347"/>
      <c r="C299" s="374"/>
      <c r="D299" s="395"/>
      <c r="E299" s="476"/>
      <c r="F299" s="476"/>
      <c r="G299" s="476"/>
      <c r="H299" s="476"/>
      <c r="I299" s="476"/>
      <c r="J299" s="476"/>
      <c r="K299" s="476"/>
      <c r="L299" s="476"/>
      <c r="M299" s="476"/>
      <c r="N299" s="476"/>
      <c r="O299" s="476"/>
      <c r="P299" s="476"/>
      <c r="Q299" s="476"/>
      <c r="R299" s="476"/>
      <c r="S299" s="476"/>
      <c r="T299" s="476"/>
      <c r="U299" s="507"/>
      <c r="V299" s="479"/>
      <c r="W299" s="347" t="s">
        <v>2539</v>
      </c>
      <c r="Y299" s="378"/>
      <c r="Z299" s="378"/>
      <c r="AA299" s="378"/>
      <c r="AB299" s="378"/>
      <c r="AC299" s="378"/>
      <c r="AD299" s="378"/>
      <c r="AE299" s="378"/>
      <c r="AF299" s="378"/>
      <c r="AG299" s="378"/>
      <c r="AH299" s="378"/>
      <c r="AI299" s="378"/>
      <c r="AJ299" s="378"/>
      <c r="AK299" s="378" t="s">
        <v>7</v>
      </c>
      <c r="AL299" s="401" t="s">
        <v>792</v>
      </c>
      <c r="AM299" s="374"/>
      <c r="AQ299" s="677"/>
    </row>
    <row r="300" spans="1:46" ht="11.25" customHeight="1" x14ac:dyDescent="0.2">
      <c r="A300" s="395"/>
      <c r="B300" s="863"/>
      <c r="C300" s="374"/>
      <c r="D300" s="395"/>
      <c r="E300" s="476"/>
      <c r="F300" s="476"/>
      <c r="G300" s="476"/>
      <c r="H300" s="476"/>
      <c r="I300" s="476"/>
      <c r="J300" s="476"/>
      <c r="K300" s="476"/>
      <c r="L300" s="476"/>
      <c r="M300" s="476"/>
      <c r="N300" s="476"/>
      <c r="O300" s="476"/>
      <c r="P300" s="476"/>
      <c r="Q300" s="476"/>
      <c r="R300" s="476"/>
      <c r="S300" s="476"/>
      <c r="T300" s="476"/>
      <c r="U300" s="507"/>
      <c r="V300" s="479"/>
      <c r="W300" s="347" t="s">
        <v>2540</v>
      </c>
      <c r="Y300" s="378"/>
      <c r="Z300" s="378"/>
      <c r="AA300" s="378"/>
      <c r="AB300" s="378"/>
      <c r="AC300" s="378" t="s">
        <v>7</v>
      </c>
      <c r="AD300" s="378"/>
      <c r="AE300" s="378"/>
      <c r="AF300" s="378"/>
      <c r="AG300" s="378"/>
      <c r="AH300" s="378"/>
      <c r="AI300" s="378"/>
      <c r="AJ300" s="378"/>
      <c r="AK300" s="378"/>
      <c r="AL300" s="644" t="s">
        <v>794</v>
      </c>
      <c r="AM300" s="374"/>
      <c r="AQ300" s="677"/>
    </row>
    <row r="301" spans="1:46" ht="11.25" customHeight="1" x14ac:dyDescent="0.2">
      <c r="A301" s="395"/>
      <c r="B301" s="863"/>
      <c r="C301" s="374"/>
      <c r="D301" s="395"/>
      <c r="E301" s="476"/>
      <c r="F301" s="476"/>
      <c r="G301" s="476"/>
      <c r="H301" s="476"/>
      <c r="I301" s="476"/>
      <c r="J301" s="476"/>
      <c r="K301" s="476"/>
      <c r="L301" s="476"/>
      <c r="M301" s="476"/>
      <c r="N301" s="476"/>
      <c r="O301" s="476"/>
      <c r="P301" s="476"/>
      <c r="Q301" s="476"/>
      <c r="R301" s="476"/>
      <c r="S301" s="476"/>
      <c r="T301" s="476"/>
      <c r="U301" s="507"/>
      <c r="V301" s="479"/>
      <c r="W301" s="347" t="s">
        <v>2541</v>
      </c>
      <c r="Y301" s="378"/>
      <c r="Z301" s="378"/>
      <c r="AA301" s="378"/>
      <c r="AB301" s="378"/>
      <c r="AC301" s="378" t="s">
        <v>7</v>
      </c>
      <c r="AD301" s="378"/>
      <c r="AE301" s="378"/>
      <c r="AF301" s="378"/>
      <c r="AG301" s="378"/>
      <c r="AH301" s="378"/>
      <c r="AI301" s="378"/>
      <c r="AJ301" s="378"/>
      <c r="AK301" s="378"/>
      <c r="AL301" s="644" t="s">
        <v>796</v>
      </c>
      <c r="AM301" s="374"/>
      <c r="AQ301" s="677"/>
    </row>
    <row r="302" spans="1:46" ht="11.25" customHeight="1" x14ac:dyDescent="0.2">
      <c r="A302" s="395"/>
      <c r="B302" s="863"/>
      <c r="C302" s="374"/>
      <c r="D302" s="395"/>
      <c r="E302" s="476"/>
      <c r="F302" s="476"/>
      <c r="G302" s="476"/>
      <c r="H302" s="476"/>
      <c r="I302" s="476"/>
      <c r="J302" s="476"/>
      <c r="K302" s="476"/>
      <c r="L302" s="476"/>
      <c r="M302" s="476"/>
      <c r="N302" s="476"/>
      <c r="O302" s="476"/>
      <c r="P302" s="476"/>
      <c r="Q302" s="476"/>
      <c r="R302" s="476"/>
      <c r="S302" s="476"/>
      <c r="T302" s="476"/>
      <c r="U302" s="507"/>
      <c r="V302" s="479"/>
      <c r="W302" s="347" t="s">
        <v>2542</v>
      </c>
      <c r="Y302" s="378"/>
      <c r="Z302" s="378"/>
      <c r="AA302" s="378"/>
      <c r="AB302" s="378"/>
      <c r="AC302" s="378"/>
      <c r="AD302" s="378"/>
      <c r="AE302" s="378" t="s">
        <v>7</v>
      </c>
      <c r="AF302" s="378"/>
      <c r="AG302" s="378"/>
      <c r="AH302" s="378"/>
      <c r="AI302" s="378"/>
      <c r="AJ302" s="378"/>
      <c r="AK302" s="378"/>
      <c r="AL302" s="644" t="s">
        <v>798</v>
      </c>
      <c r="AM302" s="374"/>
      <c r="AQ302" s="677"/>
    </row>
    <row r="303" spans="1:46" ht="11.25" customHeight="1" x14ac:dyDescent="0.2">
      <c r="A303" s="395"/>
      <c r="B303" s="863"/>
      <c r="C303" s="374"/>
      <c r="D303" s="395"/>
      <c r="E303" s="476"/>
      <c r="F303" s="476"/>
      <c r="G303" s="476"/>
      <c r="H303" s="476"/>
      <c r="I303" s="476"/>
      <c r="J303" s="476"/>
      <c r="K303" s="476"/>
      <c r="L303" s="476"/>
      <c r="M303" s="476"/>
      <c r="N303" s="476"/>
      <c r="O303" s="476"/>
      <c r="P303" s="476"/>
      <c r="Q303" s="476"/>
      <c r="R303" s="476"/>
      <c r="S303" s="476"/>
      <c r="T303" s="476"/>
      <c r="U303" s="507"/>
      <c r="V303" s="479"/>
      <c r="Y303" s="378"/>
      <c r="Z303" s="378"/>
      <c r="AA303" s="378"/>
      <c r="AB303" s="378"/>
      <c r="AC303" s="378"/>
      <c r="AD303" s="378"/>
      <c r="AE303" s="378"/>
      <c r="AF303" s="378"/>
      <c r="AG303" s="378"/>
      <c r="AH303" s="378"/>
      <c r="AI303" s="378"/>
      <c r="AJ303" s="378"/>
      <c r="AK303" s="378"/>
      <c r="AL303" s="644"/>
      <c r="AM303" s="374"/>
      <c r="AQ303" s="677"/>
    </row>
    <row r="304" spans="1:46" ht="11.25" customHeight="1" x14ac:dyDescent="0.2">
      <c r="A304" s="395"/>
      <c r="B304" s="347"/>
      <c r="C304" s="374"/>
      <c r="D304" s="395"/>
      <c r="E304" s="476"/>
      <c r="F304" s="476"/>
      <c r="G304" s="476"/>
      <c r="H304" s="476"/>
      <c r="I304" s="476"/>
      <c r="J304" s="476"/>
      <c r="K304" s="476"/>
      <c r="L304" s="476"/>
      <c r="M304" s="476"/>
      <c r="N304" s="476"/>
      <c r="O304" s="476"/>
      <c r="P304" s="476"/>
      <c r="Q304" s="476"/>
      <c r="R304" s="476"/>
      <c r="S304" s="476"/>
      <c r="T304" s="476"/>
      <c r="U304" s="374"/>
      <c r="V304" s="395"/>
      <c r="W304" s="347" t="s">
        <v>2049</v>
      </c>
      <c r="Y304" s="378"/>
      <c r="Z304" s="378"/>
      <c r="AA304" s="378"/>
      <c r="AB304" s="378"/>
      <c r="AC304" s="378"/>
      <c r="AD304" s="378"/>
      <c r="AE304" s="378"/>
      <c r="AF304" s="378"/>
      <c r="AG304" s="378"/>
      <c r="AH304" s="378"/>
      <c r="AI304" s="378"/>
      <c r="AJ304" s="378"/>
      <c r="AK304" s="378"/>
      <c r="AL304" s="644" t="s">
        <v>830</v>
      </c>
      <c r="AM304" s="374"/>
      <c r="AN304" s="395"/>
      <c r="AQ304" s="677"/>
    </row>
    <row r="305" spans="1:43" ht="6" customHeight="1" x14ac:dyDescent="0.2">
      <c r="A305" s="379"/>
      <c r="B305" s="381"/>
      <c r="C305" s="380"/>
      <c r="D305" s="379"/>
      <c r="E305" s="381"/>
      <c r="F305" s="381"/>
      <c r="G305" s="381"/>
      <c r="H305" s="381"/>
      <c r="I305" s="381"/>
      <c r="J305" s="381"/>
      <c r="K305" s="381"/>
      <c r="L305" s="381"/>
      <c r="M305" s="381"/>
      <c r="N305" s="381"/>
      <c r="O305" s="381"/>
      <c r="P305" s="381"/>
      <c r="Q305" s="381"/>
      <c r="R305" s="381"/>
      <c r="S305" s="381"/>
      <c r="T305" s="381"/>
      <c r="U305" s="380"/>
      <c r="V305" s="379"/>
      <c r="W305" s="381"/>
      <c r="X305" s="381"/>
      <c r="Y305" s="381"/>
      <c r="Z305" s="381"/>
      <c r="AA305" s="381"/>
      <c r="AB305" s="381"/>
      <c r="AC305" s="381"/>
      <c r="AD305" s="381"/>
      <c r="AE305" s="381"/>
      <c r="AF305" s="381"/>
      <c r="AG305" s="381"/>
      <c r="AH305" s="381"/>
      <c r="AI305" s="381"/>
      <c r="AJ305" s="381"/>
      <c r="AK305" s="381"/>
      <c r="AL305" s="381"/>
      <c r="AM305" s="380"/>
      <c r="AN305" s="379"/>
      <c r="AO305" s="381"/>
      <c r="AP305" s="662"/>
      <c r="AQ305" s="678"/>
    </row>
    <row r="306" spans="1:43" ht="6" customHeight="1" x14ac:dyDescent="0.2">
      <c r="A306" s="375"/>
      <c r="B306" s="398"/>
      <c r="C306" s="376"/>
      <c r="D306" s="375"/>
      <c r="E306" s="398"/>
      <c r="F306" s="398"/>
      <c r="G306" s="398"/>
      <c r="H306" s="398"/>
      <c r="I306" s="398"/>
      <c r="J306" s="398"/>
      <c r="K306" s="398"/>
      <c r="L306" s="398"/>
      <c r="M306" s="398"/>
      <c r="N306" s="398"/>
      <c r="O306" s="398"/>
      <c r="P306" s="398"/>
      <c r="Q306" s="398"/>
      <c r="R306" s="398"/>
      <c r="S306" s="398"/>
      <c r="T306" s="398"/>
      <c r="U306" s="376"/>
      <c r="V306" s="375"/>
      <c r="W306" s="398"/>
      <c r="X306" s="398"/>
      <c r="Y306" s="398"/>
      <c r="Z306" s="398"/>
      <c r="AA306" s="398"/>
      <c r="AB306" s="398"/>
      <c r="AC306" s="398"/>
      <c r="AD306" s="398"/>
      <c r="AE306" s="398"/>
      <c r="AF306" s="398"/>
      <c r="AG306" s="398"/>
      <c r="AH306" s="398"/>
      <c r="AI306" s="398"/>
      <c r="AJ306" s="398"/>
      <c r="AK306" s="398"/>
      <c r="AL306" s="647"/>
      <c r="AM306" s="376"/>
      <c r="AN306" s="398"/>
      <c r="AO306" s="398"/>
      <c r="AP306" s="661"/>
      <c r="AQ306" s="695"/>
    </row>
    <row r="307" spans="1:43" ht="11.25" customHeight="1" x14ac:dyDescent="0.2">
      <c r="A307" s="395"/>
      <c r="B307" s="377" t="s">
        <v>3315</v>
      </c>
      <c r="C307" s="374"/>
      <c r="D307" s="395"/>
      <c r="E307" s="470" t="str">
        <f ca="1">VLOOKUP(INDIRECT(ADDRESS(ROW(),COLUMN()-3)),Language_Translations,MATCH(Language_Selected,Language_Options,0),FALSE)</f>
        <v>How did you thresh the beans?
SELECT ALL THAT APPLY</v>
      </c>
      <c r="F307" s="470"/>
      <c r="G307" s="470"/>
      <c r="H307" s="470"/>
      <c r="I307" s="470"/>
      <c r="J307" s="470"/>
      <c r="K307" s="470"/>
      <c r="L307" s="470"/>
      <c r="M307" s="470"/>
      <c r="N307" s="470"/>
      <c r="O307" s="470"/>
      <c r="P307" s="470"/>
      <c r="Q307" s="470"/>
      <c r="R307" s="470"/>
      <c r="S307" s="470"/>
      <c r="T307" s="470"/>
      <c r="U307" s="374"/>
      <c r="V307" s="395"/>
      <c r="W307" s="347" t="s">
        <v>2519</v>
      </c>
      <c r="Z307" s="378"/>
      <c r="AA307" s="378"/>
      <c r="AB307" s="378"/>
      <c r="AC307" s="378" t="s">
        <v>7</v>
      </c>
      <c r="AD307" s="378"/>
      <c r="AE307" s="378"/>
      <c r="AF307" s="378"/>
      <c r="AG307" s="378"/>
      <c r="AH307" s="378"/>
      <c r="AI307" s="378"/>
      <c r="AJ307" s="378"/>
      <c r="AK307" s="378"/>
      <c r="AL307" s="644" t="s">
        <v>784</v>
      </c>
      <c r="AM307" s="374"/>
      <c r="AQ307" s="677"/>
    </row>
    <row r="308" spans="1:43" ht="11.25" customHeight="1" x14ac:dyDescent="0.2">
      <c r="A308" s="395"/>
      <c r="B308" s="37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2543</v>
      </c>
      <c r="AA308" s="378"/>
      <c r="AB308" s="378" t="s">
        <v>7</v>
      </c>
      <c r="AC308" s="378"/>
      <c r="AD308" s="378"/>
      <c r="AE308" s="378"/>
      <c r="AF308" s="378"/>
      <c r="AG308" s="378"/>
      <c r="AH308" s="378"/>
      <c r="AI308" s="378"/>
      <c r="AJ308" s="378"/>
      <c r="AK308" s="378"/>
      <c r="AL308" s="644" t="s">
        <v>786</v>
      </c>
      <c r="AM308" s="374"/>
      <c r="AQ308" s="677"/>
    </row>
    <row r="309" spans="1:43" ht="11.25" customHeight="1" x14ac:dyDescent="0.2">
      <c r="A309" s="395"/>
      <c r="B309" s="37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2577</v>
      </c>
      <c r="Z309" s="378"/>
      <c r="AA309" s="378"/>
      <c r="AB309" s="378"/>
      <c r="AC309" s="378"/>
      <c r="AE309" s="378"/>
      <c r="AF309" s="378"/>
      <c r="AG309" s="378" t="s">
        <v>7</v>
      </c>
      <c r="AH309" s="378"/>
      <c r="AI309" s="378"/>
      <c r="AJ309" s="378"/>
      <c r="AK309" s="378"/>
      <c r="AL309" s="644" t="s">
        <v>788</v>
      </c>
      <c r="AM309" s="374"/>
      <c r="AQ309" s="677"/>
    </row>
    <row r="310" spans="1:43" ht="11.25" customHeight="1" x14ac:dyDescent="0.2">
      <c r="A310" s="395"/>
      <c r="B310" s="377"/>
      <c r="C310" s="374"/>
      <c r="D310" s="395"/>
      <c r="E310" s="470"/>
      <c r="F310" s="470"/>
      <c r="G310" s="470"/>
      <c r="H310" s="470"/>
      <c r="I310" s="470"/>
      <c r="J310" s="470"/>
      <c r="K310" s="470"/>
      <c r="L310" s="470"/>
      <c r="M310" s="470"/>
      <c r="N310" s="470"/>
      <c r="O310" s="470"/>
      <c r="P310" s="470"/>
      <c r="Q310" s="470"/>
      <c r="R310" s="470"/>
      <c r="S310" s="470"/>
      <c r="T310" s="470"/>
      <c r="U310" s="374"/>
      <c r="V310" s="395"/>
      <c r="W310" s="347" t="s">
        <v>2578</v>
      </c>
      <c r="AA310" s="378"/>
      <c r="AB310" s="378"/>
      <c r="AC310" s="378" t="s">
        <v>7</v>
      </c>
      <c r="AD310" s="378"/>
      <c r="AE310" s="378"/>
      <c r="AF310" s="378"/>
      <c r="AG310" s="378"/>
      <c r="AH310" s="378"/>
      <c r="AI310" s="378"/>
      <c r="AJ310" s="378"/>
      <c r="AK310" s="378"/>
      <c r="AL310" s="644" t="s">
        <v>790</v>
      </c>
      <c r="AM310" s="374"/>
      <c r="AP310" s="679" t="s">
        <v>3318</v>
      </c>
      <c r="AQ310" s="680"/>
    </row>
    <row r="311" spans="1:43" ht="11.25" customHeight="1" x14ac:dyDescent="0.2">
      <c r="A311" s="395"/>
      <c r="B311" s="377"/>
      <c r="C311" s="374"/>
      <c r="D311" s="395"/>
      <c r="E311" s="470"/>
      <c r="F311" s="470"/>
      <c r="G311" s="470"/>
      <c r="H311" s="470"/>
      <c r="I311" s="470"/>
      <c r="J311" s="470"/>
      <c r="K311" s="470"/>
      <c r="L311" s="470"/>
      <c r="M311" s="470"/>
      <c r="N311" s="470"/>
      <c r="O311" s="470"/>
      <c r="P311" s="470"/>
      <c r="Q311" s="470"/>
      <c r="R311" s="470"/>
      <c r="S311" s="470"/>
      <c r="T311" s="470"/>
      <c r="U311" s="374"/>
      <c r="V311" s="395"/>
      <c r="Z311" s="378"/>
      <c r="AA311" s="378"/>
      <c r="AB311" s="378"/>
      <c r="AC311" s="378"/>
      <c r="AD311" s="378"/>
      <c r="AE311" s="378"/>
      <c r="AF311" s="378"/>
      <c r="AG311" s="378"/>
      <c r="AH311" s="378"/>
      <c r="AI311" s="378"/>
      <c r="AJ311" s="378"/>
      <c r="AK311" s="378"/>
      <c r="AL311" s="644"/>
      <c r="AM311" s="374"/>
      <c r="AQ311" s="677"/>
    </row>
    <row r="312" spans="1:43" ht="11.25" customHeight="1" x14ac:dyDescent="0.2">
      <c r="A312" s="395"/>
      <c r="B312" s="347"/>
      <c r="C312" s="374"/>
      <c r="D312" s="395"/>
      <c r="E312" s="476"/>
      <c r="F312" s="476"/>
      <c r="G312" s="476"/>
      <c r="H312" s="476"/>
      <c r="I312" s="476"/>
      <c r="J312" s="476"/>
      <c r="K312" s="476"/>
      <c r="L312" s="476"/>
      <c r="M312" s="476"/>
      <c r="N312" s="476"/>
      <c r="O312" s="476"/>
      <c r="P312" s="476"/>
      <c r="Q312" s="476"/>
      <c r="R312" s="476"/>
      <c r="S312" s="476"/>
      <c r="T312" s="476"/>
      <c r="U312" s="374"/>
      <c r="V312" s="395"/>
      <c r="W312" s="347" t="s">
        <v>2049</v>
      </c>
      <c r="Y312" s="378"/>
      <c r="Z312" s="378"/>
      <c r="AA312" s="378"/>
      <c r="AB312" s="378"/>
      <c r="AC312" s="378"/>
      <c r="AD312" s="378"/>
      <c r="AE312" s="378"/>
      <c r="AF312" s="378"/>
      <c r="AG312" s="378"/>
      <c r="AH312" s="378"/>
      <c r="AI312" s="378"/>
      <c r="AJ312" s="378"/>
      <c r="AK312" s="378"/>
      <c r="AL312" s="644" t="s">
        <v>830</v>
      </c>
      <c r="AM312" s="374"/>
      <c r="AQ312" s="677"/>
    </row>
    <row r="313" spans="1:43" ht="6" customHeight="1" x14ac:dyDescent="0.2">
      <c r="A313" s="379"/>
      <c r="B313" s="381"/>
      <c r="C313" s="380"/>
      <c r="D313" s="379"/>
      <c r="E313" s="381"/>
      <c r="F313" s="381"/>
      <c r="G313" s="381"/>
      <c r="H313" s="381"/>
      <c r="I313" s="381"/>
      <c r="J313" s="381"/>
      <c r="K313" s="381"/>
      <c r="L313" s="381"/>
      <c r="M313" s="381"/>
      <c r="N313" s="381"/>
      <c r="O313" s="381"/>
      <c r="P313" s="381"/>
      <c r="Q313" s="381"/>
      <c r="R313" s="381"/>
      <c r="S313" s="381"/>
      <c r="T313" s="381"/>
      <c r="U313" s="380"/>
      <c r="V313" s="379"/>
      <c r="W313" s="381"/>
      <c r="X313" s="381"/>
      <c r="Y313" s="381"/>
      <c r="Z313" s="381"/>
      <c r="AA313" s="381"/>
      <c r="AB313" s="381"/>
      <c r="AC313" s="381"/>
      <c r="AD313" s="381"/>
      <c r="AE313" s="381"/>
      <c r="AF313" s="381"/>
      <c r="AG313" s="381"/>
      <c r="AH313" s="381"/>
      <c r="AI313" s="381"/>
      <c r="AJ313" s="381"/>
      <c r="AK313" s="381"/>
      <c r="AL313" s="590"/>
      <c r="AM313" s="380"/>
      <c r="AN313" s="381"/>
      <c r="AO313" s="381"/>
      <c r="AP313" s="662"/>
      <c r="AQ313" s="678"/>
    </row>
    <row r="314" spans="1:43" ht="6" customHeight="1" x14ac:dyDescent="0.2">
      <c r="A314" s="375"/>
      <c r="B314" s="398"/>
      <c r="C314" s="376"/>
      <c r="D314" s="375"/>
      <c r="E314" s="398"/>
      <c r="F314" s="398"/>
      <c r="G314" s="398"/>
      <c r="H314" s="398"/>
      <c r="I314" s="398"/>
      <c r="J314" s="398"/>
      <c r="K314" s="398"/>
      <c r="L314" s="398"/>
      <c r="M314" s="398"/>
      <c r="N314" s="398"/>
      <c r="O314" s="398"/>
      <c r="P314" s="398"/>
      <c r="Q314" s="398"/>
      <c r="R314" s="398"/>
      <c r="S314" s="398"/>
      <c r="T314" s="398"/>
      <c r="U314" s="376"/>
      <c r="V314" s="375"/>
      <c r="W314" s="398"/>
      <c r="X314" s="398"/>
      <c r="Y314" s="398"/>
      <c r="Z314" s="398"/>
      <c r="AA314" s="398"/>
      <c r="AB314" s="398"/>
      <c r="AC314" s="398"/>
      <c r="AD314" s="398"/>
      <c r="AE314" s="398"/>
      <c r="AF314" s="398"/>
      <c r="AG314" s="398"/>
      <c r="AH314" s="398"/>
      <c r="AI314" s="398"/>
      <c r="AJ314" s="398"/>
      <c r="AK314" s="398"/>
      <c r="AL314" s="398"/>
      <c r="AM314" s="376"/>
      <c r="AN314" s="398"/>
      <c r="AO314" s="398"/>
      <c r="AP314" s="661"/>
      <c r="AQ314" s="695"/>
    </row>
    <row r="315" spans="1:43" ht="11.25" customHeight="1" x14ac:dyDescent="0.2">
      <c r="A315" s="395"/>
      <c r="B315" s="377" t="s">
        <v>3316</v>
      </c>
      <c r="C315" s="374"/>
      <c r="D315" s="395"/>
      <c r="E315" s="470" t="str">
        <f ca="1">VLOOKUP(INDIRECT(ADDRESS(ROW(),COLUMN()-3)),Language_Translations,MATCH(Language_Selected,Language_Options,0),FALSE)</f>
        <v>After threshing the beans, did you use the seed pods for any purpose?</v>
      </c>
      <c r="F315" s="470"/>
      <c r="G315" s="470"/>
      <c r="H315" s="470"/>
      <c r="I315" s="470"/>
      <c r="J315" s="470"/>
      <c r="K315" s="470"/>
      <c r="L315" s="470"/>
      <c r="M315" s="470"/>
      <c r="N315" s="470"/>
      <c r="O315" s="470"/>
      <c r="P315" s="470"/>
      <c r="Q315" s="470"/>
      <c r="R315" s="470"/>
      <c r="S315" s="470"/>
      <c r="T315" s="470"/>
      <c r="U315" s="374"/>
      <c r="V315" s="395"/>
      <c r="W315" s="347" t="s">
        <v>1731</v>
      </c>
      <c r="Y315" s="378" t="s">
        <v>7</v>
      </c>
      <c r="Z315" s="378"/>
      <c r="AA315" s="378"/>
      <c r="AB315" s="378"/>
      <c r="AC315" s="378"/>
      <c r="AD315" s="378"/>
      <c r="AE315" s="378"/>
      <c r="AF315" s="378"/>
      <c r="AG315" s="378"/>
      <c r="AH315" s="378"/>
      <c r="AI315" s="378"/>
      <c r="AJ315" s="378"/>
      <c r="AK315" s="378"/>
      <c r="AL315" s="644" t="s">
        <v>1778</v>
      </c>
      <c r="AM315" s="374"/>
      <c r="AQ315" s="677"/>
    </row>
    <row r="316" spans="1:43" ht="11.25" customHeight="1" x14ac:dyDescent="0.2">
      <c r="A316" s="395"/>
      <c r="B316" s="377"/>
      <c r="C316" s="374"/>
      <c r="D316" s="395"/>
      <c r="E316" s="470"/>
      <c r="F316" s="470"/>
      <c r="G316" s="470"/>
      <c r="H316" s="470"/>
      <c r="I316" s="470"/>
      <c r="J316" s="470"/>
      <c r="K316" s="470"/>
      <c r="L316" s="470"/>
      <c r="M316" s="470"/>
      <c r="N316" s="470"/>
      <c r="O316" s="470"/>
      <c r="P316" s="470"/>
      <c r="Q316" s="470"/>
      <c r="R316" s="470"/>
      <c r="S316" s="470"/>
      <c r="T316" s="470"/>
      <c r="U316" s="374"/>
      <c r="V316" s="395"/>
      <c r="W316" s="347" t="s">
        <v>1732</v>
      </c>
      <c r="Y316" s="378" t="s">
        <v>7</v>
      </c>
      <c r="Z316" s="378"/>
      <c r="AA316" s="378"/>
      <c r="AB316" s="378"/>
      <c r="AC316" s="378"/>
      <c r="AD316" s="378"/>
      <c r="AE316" s="378"/>
      <c r="AF316" s="378"/>
      <c r="AG316" s="378"/>
      <c r="AH316" s="378"/>
      <c r="AI316" s="378"/>
      <c r="AJ316" s="378"/>
      <c r="AK316" s="378"/>
      <c r="AL316" s="644" t="s">
        <v>1783</v>
      </c>
      <c r="AM316" s="374"/>
      <c r="AP316" s="679" t="s">
        <v>3318</v>
      </c>
      <c r="AQ316" s="680"/>
    </row>
    <row r="317" spans="1:43" ht="6" customHeight="1" x14ac:dyDescent="0.2">
      <c r="A317" s="379"/>
      <c r="B317" s="381"/>
      <c r="C317" s="380"/>
      <c r="D317" s="379"/>
      <c r="E317" s="381"/>
      <c r="F317" s="381"/>
      <c r="G317" s="381"/>
      <c r="H317" s="381"/>
      <c r="I317" s="381"/>
      <c r="J317" s="381"/>
      <c r="K317" s="381"/>
      <c r="L317" s="381"/>
      <c r="M317" s="381"/>
      <c r="N317" s="381"/>
      <c r="O317" s="381"/>
      <c r="P317" s="381"/>
      <c r="Q317" s="381"/>
      <c r="R317" s="381"/>
      <c r="S317" s="381"/>
      <c r="T317" s="381"/>
      <c r="U317" s="380"/>
      <c r="V317" s="379"/>
      <c r="W317" s="381"/>
      <c r="X317" s="381"/>
      <c r="Y317" s="381"/>
      <c r="Z317" s="381"/>
      <c r="AA317" s="381"/>
      <c r="AB317" s="381"/>
      <c r="AC317" s="381"/>
      <c r="AD317" s="381"/>
      <c r="AE317" s="381"/>
      <c r="AF317" s="381"/>
      <c r="AG317" s="381"/>
      <c r="AH317" s="381"/>
      <c r="AI317" s="381"/>
      <c r="AJ317" s="381"/>
      <c r="AK317" s="381"/>
      <c r="AL317" s="381"/>
      <c r="AM317" s="380"/>
      <c r="AN317" s="381"/>
      <c r="AO317" s="381"/>
      <c r="AP317" s="662"/>
      <c r="AQ317" s="678"/>
    </row>
    <row r="318" spans="1:43" ht="6" customHeight="1" x14ac:dyDescent="0.2">
      <c r="A318" s="375"/>
      <c r="B318" s="398"/>
      <c r="C318" s="376"/>
      <c r="D318" s="375"/>
      <c r="E318" s="398"/>
      <c r="F318" s="398"/>
      <c r="G318" s="398"/>
      <c r="H318" s="398"/>
      <c r="I318" s="398"/>
      <c r="J318" s="398"/>
      <c r="K318" s="398"/>
      <c r="L318" s="398"/>
      <c r="M318" s="398"/>
      <c r="N318" s="398"/>
      <c r="O318" s="398"/>
      <c r="P318" s="398"/>
      <c r="Q318" s="398"/>
      <c r="R318" s="398"/>
      <c r="S318" s="398"/>
      <c r="T318" s="398"/>
      <c r="U318" s="376"/>
      <c r="V318" s="375"/>
      <c r="W318" s="398"/>
      <c r="X318" s="398"/>
      <c r="Y318" s="398"/>
      <c r="Z318" s="398"/>
      <c r="AA318" s="398"/>
      <c r="AB318" s="398"/>
      <c r="AC318" s="398"/>
      <c r="AD318" s="398"/>
      <c r="AE318" s="398"/>
      <c r="AF318" s="398"/>
      <c r="AG318" s="398"/>
      <c r="AH318" s="398"/>
      <c r="AI318" s="398"/>
      <c r="AJ318" s="398"/>
      <c r="AK318" s="398"/>
      <c r="AL318" s="398"/>
      <c r="AM318" s="376"/>
      <c r="AN318" s="398"/>
      <c r="AO318" s="398"/>
      <c r="AP318" s="661"/>
      <c r="AQ318" s="695"/>
    </row>
    <row r="319" spans="1:43" ht="11.25" customHeight="1" x14ac:dyDescent="0.2">
      <c r="A319" s="395"/>
      <c r="B319" s="377" t="s">
        <v>3317</v>
      </c>
      <c r="C319" s="374"/>
      <c r="D319" s="395"/>
      <c r="E319" s="470" t="str">
        <f ca="1">VLOOKUP(INDIRECT(ADDRESS(ROW(),COLUMN()-3)),Language_Translations,MATCH(Language_Selected,Language_Options,0),FALSE)</f>
        <v>What did you use the seed pods for?
SELECT ALL THAT APPLY</v>
      </c>
      <c r="F319" s="470"/>
      <c r="G319" s="470"/>
      <c r="H319" s="470"/>
      <c r="I319" s="470"/>
      <c r="J319" s="470"/>
      <c r="K319" s="470"/>
      <c r="L319" s="470"/>
      <c r="M319" s="470"/>
      <c r="N319" s="470"/>
      <c r="O319" s="470"/>
      <c r="P319" s="470"/>
      <c r="Q319" s="470"/>
      <c r="R319" s="470"/>
      <c r="S319" s="470"/>
      <c r="T319" s="470"/>
      <c r="U319" s="374"/>
      <c r="V319" s="395"/>
      <c r="W319" s="347" t="s">
        <v>2579</v>
      </c>
      <c r="AA319" s="378"/>
      <c r="AB319" s="378"/>
      <c r="AD319" s="378"/>
      <c r="AE319" s="378"/>
      <c r="AG319" s="378" t="s">
        <v>7</v>
      </c>
      <c r="AH319" s="378"/>
      <c r="AI319" s="378"/>
      <c r="AJ319" s="378"/>
      <c r="AK319" s="378"/>
      <c r="AL319" s="644" t="s">
        <v>784</v>
      </c>
      <c r="AM319" s="374"/>
      <c r="AQ319" s="677"/>
    </row>
    <row r="320" spans="1:43" ht="11.25" customHeight="1" x14ac:dyDescent="0.2">
      <c r="A320" s="395"/>
      <c r="B320" s="377"/>
      <c r="C320" s="374"/>
      <c r="D320" s="395"/>
      <c r="E320" s="470"/>
      <c r="F320" s="470"/>
      <c r="G320" s="470"/>
      <c r="H320" s="470"/>
      <c r="I320" s="470"/>
      <c r="J320" s="470"/>
      <c r="K320" s="470"/>
      <c r="L320" s="470"/>
      <c r="M320" s="470"/>
      <c r="N320" s="470"/>
      <c r="O320" s="470"/>
      <c r="P320" s="470"/>
      <c r="Q320" s="470"/>
      <c r="R320" s="470"/>
      <c r="S320" s="470"/>
      <c r="T320" s="470"/>
      <c r="U320" s="374"/>
      <c r="V320" s="395"/>
      <c r="W320" s="347" t="s">
        <v>2532</v>
      </c>
      <c r="Z320" s="378"/>
      <c r="AA320" s="378"/>
      <c r="AB320" s="378"/>
      <c r="AC320" s="378"/>
      <c r="AD320" s="378"/>
      <c r="AE320" s="378" t="s">
        <v>7</v>
      </c>
      <c r="AF320" s="378"/>
      <c r="AG320" s="378"/>
      <c r="AH320" s="378"/>
      <c r="AI320" s="378"/>
      <c r="AJ320" s="378"/>
      <c r="AK320" s="378"/>
      <c r="AL320" s="644" t="s">
        <v>786</v>
      </c>
      <c r="AM320" s="374"/>
      <c r="AQ320" s="677"/>
    </row>
    <row r="321" spans="1:43" ht="11.25" customHeight="1" x14ac:dyDescent="0.2">
      <c r="A321" s="395"/>
      <c r="B321" s="37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2580</v>
      </c>
      <c r="AA321" s="378"/>
      <c r="AB321" s="378"/>
      <c r="AC321" s="378"/>
      <c r="AD321" s="378"/>
      <c r="AE321" s="378"/>
      <c r="AF321" s="378"/>
      <c r="AG321" s="378"/>
      <c r="AH321" s="378"/>
      <c r="AI321" s="378"/>
      <c r="AJ321" s="378"/>
      <c r="AK321" s="378"/>
      <c r="AL321" s="347"/>
      <c r="AM321" s="374"/>
      <c r="AQ321" s="677"/>
    </row>
    <row r="322" spans="1:43" ht="11.25" customHeight="1" x14ac:dyDescent="0.2">
      <c r="A322" s="395"/>
      <c r="B322" s="377"/>
      <c r="C322" s="374"/>
      <c r="D322" s="395"/>
      <c r="E322" s="470"/>
      <c r="F322" s="470"/>
      <c r="G322" s="470"/>
      <c r="H322" s="470"/>
      <c r="I322" s="470"/>
      <c r="J322" s="470"/>
      <c r="K322" s="470"/>
      <c r="L322" s="470"/>
      <c r="M322" s="470"/>
      <c r="N322" s="470"/>
      <c r="O322" s="470"/>
      <c r="P322" s="470"/>
      <c r="Q322" s="470"/>
      <c r="R322" s="470"/>
      <c r="S322" s="470"/>
      <c r="T322" s="470"/>
      <c r="U322" s="374"/>
      <c r="V322" s="395"/>
      <c r="X322" s="347" t="s">
        <v>2581</v>
      </c>
      <c r="AA322" s="378"/>
      <c r="AB322" s="378"/>
      <c r="AC322" s="378"/>
      <c r="AD322" s="378"/>
      <c r="AE322" s="378" t="s">
        <v>7</v>
      </c>
      <c r="AF322" s="378"/>
      <c r="AG322" s="378"/>
      <c r="AH322" s="378"/>
      <c r="AI322" s="378"/>
      <c r="AJ322" s="378"/>
      <c r="AK322" s="378"/>
      <c r="AL322" s="644" t="s">
        <v>788</v>
      </c>
      <c r="AM322" s="374"/>
      <c r="AQ322" s="677"/>
    </row>
    <row r="323" spans="1:43" ht="11.25" customHeight="1" x14ac:dyDescent="0.2">
      <c r="A323" s="395"/>
      <c r="B323" s="377"/>
      <c r="C323" s="374"/>
      <c r="D323" s="395"/>
      <c r="E323" s="470"/>
      <c r="F323" s="470"/>
      <c r="G323" s="470"/>
      <c r="H323" s="470"/>
      <c r="I323" s="470"/>
      <c r="J323" s="470"/>
      <c r="K323" s="470"/>
      <c r="L323" s="470"/>
      <c r="M323" s="470"/>
      <c r="N323" s="470"/>
      <c r="O323" s="470"/>
      <c r="P323" s="470"/>
      <c r="Q323" s="470"/>
      <c r="R323" s="470"/>
      <c r="S323" s="470"/>
      <c r="T323" s="470"/>
      <c r="U323" s="374"/>
      <c r="V323" s="395"/>
      <c r="Z323" s="378"/>
      <c r="AA323" s="378"/>
      <c r="AB323" s="378"/>
      <c r="AC323" s="378"/>
      <c r="AD323" s="378"/>
      <c r="AE323" s="378"/>
      <c r="AF323" s="378"/>
      <c r="AG323" s="378"/>
      <c r="AH323" s="378"/>
      <c r="AI323" s="378"/>
      <c r="AJ323" s="378"/>
      <c r="AK323" s="378"/>
      <c r="AL323" s="644"/>
      <c r="AM323" s="374"/>
      <c r="AQ323" s="677"/>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2049</v>
      </c>
      <c r="Y324" s="378"/>
      <c r="Z324" s="378"/>
      <c r="AA324" s="378"/>
      <c r="AB324" s="378"/>
      <c r="AC324" s="378"/>
      <c r="AD324" s="378"/>
      <c r="AE324" s="378"/>
      <c r="AF324" s="378"/>
      <c r="AG324" s="378"/>
      <c r="AH324" s="378"/>
      <c r="AI324" s="378"/>
      <c r="AJ324" s="378"/>
      <c r="AK324" s="378"/>
      <c r="AL324" s="644" t="s">
        <v>830</v>
      </c>
      <c r="AM324" s="374"/>
      <c r="AQ324" s="677"/>
    </row>
    <row r="325" spans="1:43" ht="6" customHeight="1" x14ac:dyDescent="0.2">
      <c r="A325" s="379"/>
      <c r="B325" s="381"/>
      <c r="C325" s="380"/>
      <c r="D325" s="379"/>
      <c r="E325" s="381"/>
      <c r="F325" s="381"/>
      <c r="G325" s="381"/>
      <c r="H325" s="381"/>
      <c r="I325" s="381"/>
      <c r="J325" s="381"/>
      <c r="K325" s="381"/>
      <c r="L325" s="381"/>
      <c r="M325" s="381"/>
      <c r="N325" s="381"/>
      <c r="O325" s="381"/>
      <c r="P325" s="381"/>
      <c r="Q325" s="381"/>
      <c r="R325" s="381"/>
      <c r="S325" s="381"/>
      <c r="T325" s="381"/>
      <c r="U325" s="380"/>
      <c r="V325" s="379"/>
      <c r="W325" s="381"/>
      <c r="X325" s="381"/>
      <c r="Y325" s="381"/>
      <c r="Z325" s="381"/>
      <c r="AA325" s="381"/>
      <c r="AB325" s="381"/>
      <c r="AC325" s="381"/>
      <c r="AD325" s="381"/>
      <c r="AE325" s="381"/>
      <c r="AF325" s="381"/>
      <c r="AG325" s="381"/>
      <c r="AH325" s="381"/>
      <c r="AI325" s="381"/>
      <c r="AJ325" s="381"/>
      <c r="AK325" s="381"/>
      <c r="AL325" s="381"/>
      <c r="AM325" s="380"/>
      <c r="AN325" s="381"/>
      <c r="AO325" s="381"/>
      <c r="AP325" s="662"/>
      <c r="AQ325" s="678"/>
    </row>
    <row r="326" spans="1:43" ht="6" customHeight="1" x14ac:dyDescent="0.2">
      <c r="A326" s="375"/>
      <c r="B326" s="398"/>
      <c r="C326" s="376"/>
      <c r="D326" s="375"/>
      <c r="E326" s="398"/>
      <c r="F326" s="398"/>
      <c r="G326" s="398"/>
      <c r="H326" s="398"/>
      <c r="I326" s="398"/>
      <c r="J326" s="398"/>
      <c r="K326" s="398"/>
      <c r="L326" s="398"/>
      <c r="M326" s="398"/>
      <c r="N326" s="398"/>
      <c r="O326" s="398"/>
      <c r="P326" s="398"/>
      <c r="Q326" s="398"/>
      <c r="R326" s="398"/>
      <c r="S326" s="398"/>
      <c r="T326" s="398"/>
      <c r="U326" s="376"/>
      <c r="V326" s="375"/>
      <c r="W326" s="398"/>
      <c r="X326" s="398"/>
      <c r="Y326" s="398"/>
      <c r="Z326" s="398"/>
      <c r="AA326" s="398"/>
      <c r="AB326" s="398"/>
      <c r="AC326" s="398"/>
      <c r="AD326" s="398"/>
      <c r="AE326" s="398"/>
      <c r="AF326" s="398"/>
      <c r="AG326" s="398"/>
      <c r="AH326" s="398"/>
      <c r="AI326" s="398"/>
      <c r="AJ326" s="398"/>
      <c r="AK326" s="398"/>
      <c r="AL326" s="647"/>
      <c r="AM326" s="398"/>
      <c r="AN326" s="375"/>
      <c r="AO326" s="398"/>
      <c r="AP326" s="661"/>
      <c r="AQ326" s="695"/>
    </row>
    <row r="327" spans="1:43" ht="11.25" customHeight="1" x14ac:dyDescent="0.2">
      <c r="A327" s="395"/>
      <c r="B327" s="377" t="s">
        <v>3318</v>
      </c>
      <c r="C327" s="374"/>
      <c r="D327" s="395"/>
      <c r="E327" s="470" t="str">
        <f ca="1">VLOOKUP(INDIRECT(ADDRESS(ROW(),COLUMN()-3)),Language_Translations,MATCH(Language_Selected,Language_Options,0),FALSE)</f>
        <v>Did you put the beans in bags or other containers after harvest for storage or transport?</v>
      </c>
      <c r="F327" s="470"/>
      <c r="G327" s="470"/>
      <c r="H327" s="470"/>
      <c r="I327" s="470"/>
      <c r="J327" s="470"/>
      <c r="K327" s="470"/>
      <c r="L327" s="470"/>
      <c r="M327" s="470"/>
      <c r="N327" s="470"/>
      <c r="O327" s="470"/>
      <c r="P327" s="470"/>
      <c r="Q327" s="470"/>
      <c r="R327" s="470"/>
      <c r="S327" s="470"/>
      <c r="T327" s="470"/>
      <c r="U327" s="374"/>
      <c r="V327" s="395"/>
      <c r="W327" s="347" t="s">
        <v>2546</v>
      </c>
      <c r="Y327" s="378"/>
      <c r="Z327" s="378"/>
      <c r="AA327" s="378"/>
      <c r="AB327" s="378"/>
      <c r="AC327" s="378"/>
      <c r="AD327" s="378" t="s">
        <v>7</v>
      </c>
      <c r="AE327" s="378"/>
      <c r="AF327" s="378"/>
      <c r="AG327" s="378"/>
      <c r="AH327" s="378"/>
      <c r="AI327" s="378"/>
      <c r="AJ327" s="378"/>
      <c r="AK327" s="378"/>
      <c r="AL327" s="644" t="s">
        <v>1778</v>
      </c>
      <c r="AM327" s="479"/>
      <c r="AN327" s="395"/>
      <c r="AP327" s="875" t="s">
        <v>3320</v>
      </c>
      <c r="AQ327" s="875"/>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374"/>
      <c r="V328" s="395"/>
      <c r="W328" s="347" t="s">
        <v>2547</v>
      </c>
      <c r="Y328" s="378"/>
      <c r="Z328" s="378"/>
      <c r="AA328" s="378"/>
      <c r="AB328" s="378"/>
      <c r="AC328" s="378" t="s">
        <v>7</v>
      </c>
      <c r="AD328" s="378"/>
      <c r="AE328" s="378"/>
      <c r="AF328" s="378"/>
      <c r="AG328" s="378"/>
      <c r="AH328" s="378"/>
      <c r="AI328" s="378"/>
      <c r="AJ328" s="378"/>
      <c r="AK328" s="378"/>
      <c r="AL328" s="644" t="s">
        <v>1783</v>
      </c>
      <c r="AM328" s="479"/>
      <c r="AN328" s="395"/>
      <c r="AP328" s="876"/>
      <c r="AQ328" s="876"/>
    </row>
    <row r="329" spans="1:43" ht="11.25" customHeight="1" x14ac:dyDescent="0.2">
      <c r="A329" s="395"/>
      <c r="B329" s="347"/>
      <c r="C329" s="374"/>
      <c r="D329" s="395"/>
      <c r="E329" s="470"/>
      <c r="F329" s="470"/>
      <c r="G329" s="470"/>
      <c r="H329" s="470"/>
      <c r="I329" s="470"/>
      <c r="J329" s="470"/>
      <c r="K329" s="470"/>
      <c r="L329" s="470"/>
      <c r="M329" s="470"/>
      <c r="N329" s="470"/>
      <c r="O329" s="470"/>
      <c r="P329" s="470"/>
      <c r="Q329" s="470"/>
      <c r="R329" s="470"/>
      <c r="S329" s="470"/>
      <c r="T329" s="470"/>
      <c r="U329" s="374"/>
      <c r="V329" s="395"/>
      <c r="W329" s="347" t="s">
        <v>2548</v>
      </c>
      <c r="Y329" s="378"/>
      <c r="Z329" s="378"/>
      <c r="AA329" s="378"/>
      <c r="AB329" s="378" t="s">
        <v>7</v>
      </c>
      <c r="AC329" s="378"/>
      <c r="AD329" s="378"/>
      <c r="AE329" s="378"/>
      <c r="AF329" s="378"/>
      <c r="AG329" s="378"/>
      <c r="AH329" s="378"/>
      <c r="AI329" s="378"/>
      <c r="AJ329" s="378"/>
      <c r="AK329" s="378"/>
      <c r="AL329" s="644">
        <v>3</v>
      </c>
      <c r="AM329" s="479"/>
      <c r="AN329" s="395"/>
      <c r="AP329" s="872"/>
      <c r="AQ329" s="873"/>
    </row>
    <row r="330" spans="1:43" ht="11.25" customHeight="1" x14ac:dyDescent="0.2">
      <c r="A330" s="395"/>
      <c r="B330" s="347"/>
      <c r="C330" s="374"/>
      <c r="D330" s="395"/>
      <c r="E330" s="470"/>
      <c r="F330" s="470"/>
      <c r="G330" s="470"/>
      <c r="H330" s="470"/>
      <c r="I330" s="470"/>
      <c r="J330" s="470"/>
      <c r="K330" s="470"/>
      <c r="L330" s="470"/>
      <c r="M330" s="470"/>
      <c r="N330" s="470"/>
      <c r="O330" s="470"/>
      <c r="P330" s="470"/>
      <c r="Q330" s="470"/>
      <c r="R330" s="470"/>
      <c r="S330" s="470"/>
      <c r="T330" s="470"/>
      <c r="U330" s="374"/>
      <c r="V330" s="395"/>
      <c r="W330" s="347" t="s">
        <v>1732</v>
      </c>
      <c r="Y330" s="378" t="s">
        <v>7</v>
      </c>
      <c r="Z330" s="378"/>
      <c r="AA330" s="378"/>
      <c r="AB330" s="378"/>
      <c r="AC330" s="378"/>
      <c r="AD330" s="378"/>
      <c r="AE330" s="378"/>
      <c r="AF330" s="378"/>
      <c r="AG330" s="378"/>
      <c r="AH330" s="378"/>
      <c r="AI330" s="378"/>
      <c r="AJ330" s="378"/>
      <c r="AK330" s="378"/>
      <c r="AL330" s="401">
        <v>4</v>
      </c>
      <c r="AN330" s="395"/>
      <c r="AP330" s="679" t="s">
        <v>3320</v>
      </c>
      <c r="AQ330" s="680"/>
    </row>
    <row r="331" spans="1:43" ht="6" customHeight="1" x14ac:dyDescent="0.2">
      <c r="A331" s="379"/>
      <c r="B331" s="381"/>
      <c r="C331" s="380"/>
      <c r="D331" s="379"/>
      <c r="E331" s="381"/>
      <c r="F331" s="381"/>
      <c r="G331" s="381"/>
      <c r="H331" s="381"/>
      <c r="I331" s="381"/>
      <c r="J331" s="381"/>
      <c r="K331" s="381"/>
      <c r="L331" s="381"/>
      <c r="M331" s="381"/>
      <c r="N331" s="381"/>
      <c r="O331" s="381"/>
      <c r="P331" s="381"/>
      <c r="Q331" s="381"/>
      <c r="R331" s="381"/>
      <c r="S331" s="381"/>
      <c r="T331" s="381"/>
      <c r="U331" s="380"/>
      <c r="V331" s="379"/>
      <c r="W331" s="381"/>
      <c r="X331" s="381"/>
      <c r="Y331" s="381"/>
      <c r="Z331" s="381"/>
      <c r="AA331" s="381"/>
      <c r="AB331" s="381"/>
      <c r="AC331" s="381"/>
      <c r="AD331" s="381"/>
      <c r="AE331" s="381"/>
      <c r="AF331" s="381"/>
      <c r="AG331" s="381"/>
      <c r="AH331" s="381"/>
      <c r="AI331" s="381"/>
      <c r="AJ331" s="381"/>
      <c r="AK331" s="381"/>
      <c r="AL331" s="590"/>
      <c r="AM331" s="381"/>
      <c r="AN331" s="379"/>
      <c r="AO331" s="381"/>
      <c r="AP331" s="662"/>
      <c r="AQ331" s="678"/>
    </row>
    <row r="332" spans="1:43" ht="6" customHeight="1" x14ac:dyDescent="0.2">
      <c r="A332" s="375"/>
      <c r="B332" s="398"/>
      <c r="C332" s="376"/>
      <c r="D332" s="375"/>
      <c r="E332" s="398"/>
      <c r="F332" s="398"/>
      <c r="G332" s="398"/>
      <c r="H332" s="398"/>
      <c r="I332" s="398"/>
      <c r="J332" s="398"/>
      <c r="K332" s="398"/>
      <c r="L332" s="398"/>
      <c r="M332" s="398"/>
      <c r="N332" s="398"/>
      <c r="O332" s="398"/>
      <c r="P332" s="398"/>
      <c r="Q332" s="398"/>
      <c r="R332" s="398"/>
      <c r="S332" s="398"/>
      <c r="T332" s="398"/>
      <c r="U332" s="376"/>
      <c r="V332" s="375"/>
      <c r="W332" s="398"/>
      <c r="X332" s="398"/>
      <c r="Y332" s="398"/>
      <c r="Z332" s="398"/>
      <c r="AA332" s="398"/>
      <c r="AB332" s="398"/>
      <c r="AC332" s="398"/>
      <c r="AD332" s="398"/>
      <c r="AE332" s="398"/>
      <c r="AF332" s="398"/>
      <c r="AG332" s="398"/>
      <c r="AH332" s="398"/>
      <c r="AI332" s="398"/>
      <c r="AJ332" s="398"/>
      <c r="AK332" s="398"/>
      <c r="AL332" s="647"/>
      <c r="AM332" s="376"/>
      <c r="AN332" s="398"/>
      <c r="AO332" s="398"/>
      <c r="AP332" s="661"/>
      <c r="AQ332" s="695"/>
    </row>
    <row r="333" spans="1:43" ht="11.25" customHeight="1" x14ac:dyDescent="0.2">
      <c r="A333" s="395"/>
      <c r="B333" s="377" t="s">
        <v>3319</v>
      </c>
      <c r="C333" s="374"/>
      <c r="D333" s="395"/>
      <c r="E333" s="470" t="str">
        <f ca="1">VLOOKUP(INDIRECT(ADDRESS(ROW(),COLUMN()-3)),Language_Translations,MATCH(Language_Selected,Language_Options,0),FALSE)</f>
        <v>What type of storage bag did you use for the beans?
SELECT ALL THAT APPLY</v>
      </c>
      <c r="F333" s="470"/>
      <c r="G333" s="470"/>
      <c r="H333" s="470"/>
      <c r="I333" s="470"/>
      <c r="J333" s="470"/>
      <c r="K333" s="470"/>
      <c r="L333" s="470"/>
      <c r="M333" s="470"/>
      <c r="N333" s="470"/>
      <c r="O333" s="470"/>
      <c r="P333" s="470"/>
      <c r="Q333" s="470"/>
      <c r="R333" s="470"/>
      <c r="S333" s="470"/>
      <c r="T333" s="470"/>
      <c r="U333" s="374"/>
      <c r="V333" s="395"/>
      <c r="W333" s="347" t="s">
        <v>2549</v>
      </c>
      <c r="Z333" s="378"/>
      <c r="AA333" s="378"/>
      <c r="AB333" s="378"/>
      <c r="AD333" s="378"/>
      <c r="AE333" s="378"/>
      <c r="AF333" s="378"/>
      <c r="AG333" s="378" t="s">
        <v>7</v>
      </c>
      <c r="AH333" s="378"/>
      <c r="AI333" s="378"/>
      <c r="AJ333" s="378"/>
      <c r="AK333" s="378"/>
      <c r="AL333" s="644" t="s">
        <v>784</v>
      </c>
      <c r="AM333" s="374"/>
      <c r="AQ333" s="677"/>
    </row>
    <row r="334" spans="1:43" ht="11.25" customHeight="1" x14ac:dyDescent="0.2">
      <c r="A334" s="395"/>
      <c r="B334" s="347"/>
      <c r="C334" s="374"/>
      <c r="D334" s="395"/>
      <c r="E334" s="470"/>
      <c r="F334" s="470"/>
      <c r="G334" s="470"/>
      <c r="H334" s="470"/>
      <c r="I334" s="470"/>
      <c r="J334" s="470"/>
      <c r="K334" s="470"/>
      <c r="L334" s="470"/>
      <c r="M334" s="470"/>
      <c r="N334" s="470"/>
      <c r="O334" s="470"/>
      <c r="P334" s="470"/>
      <c r="Q334" s="470"/>
      <c r="R334" s="470"/>
      <c r="S334" s="470"/>
      <c r="T334" s="470"/>
      <c r="U334" s="374"/>
      <c r="V334" s="395"/>
      <c r="W334" s="347" t="s">
        <v>2550</v>
      </c>
      <c r="Z334" s="378"/>
      <c r="AA334" s="378"/>
      <c r="AB334" s="378"/>
      <c r="AC334" s="378"/>
      <c r="AD334" s="378"/>
      <c r="AF334" s="378"/>
      <c r="AG334" s="378"/>
      <c r="AH334" s="378"/>
      <c r="AI334" s="378"/>
      <c r="AJ334" s="378"/>
      <c r="AK334" s="378" t="s">
        <v>7</v>
      </c>
      <c r="AL334" s="644" t="s">
        <v>786</v>
      </c>
      <c r="AM334" s="374"/>
      <c r="AQ334" s="677"/>
    </row>
    <row r="335" spans="1:43" ht="11.25" customHeight="1" x14ac:dyDescent="0.2">
      <c r="A335" s="395"/>
      <c r="B335" s="347"/>
      <c r="C335" s="374"/>
      <c r="D335" s="395"/>
      <c r="E335" s="470"/>
      <c r="F335" s="470"/>
      <c r="G335" s="470"/>
      <c r="H335" s="470"/>
      <c r="I335" s="470"/>
      <c r="J335" s="470"/>
      <c r="K335" s="470"/>
      <c r="L335" s="470"/>
      <c r="M335" s="470"/>
      <c r="N335" s="470"/>
      <c r="O335" s="470"/>
      <c r="P335" s="470"/>
      <c r="Q335" s="470"/>
      <c r="R335" s="470"/>
      <c r="S335" s="470"/>
      <c r="T335" s="470"/>
      <c r="U335" s="374"/>
      <c r="V335" s="395"/>
      <c r="W335" s="347" t="s">
        <v>2551</v>
      </c>
      <c r="Y335" s="378"/>
      <c r="Z335" s="378"/>
      <c r="AA335" s="378"/>
      <c r="AB335" s="378"/>
      <c r="AC335" s="378" t="s">
        <v>7</v>
      </c>
      <c r="AD335" s="378"/>
      <c r="AE335" s="378"/>
      <c r="AF335" s="378"/>
      <c r="AG335" s="378"/>
      <c r="AH335" s="378"/>
      <c r="AI335" s="378"/>
      <c r="AJ335" s="378"/>
      <c r="AK335" s="378"/>
      <c r="AL335" s="644" t="s">
        <v>788</v>
      </c>
      <c r="AM335" s="374"/>
      <c r="AQ335" s="677"/>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374"/>
      <c r="V336" s="395"/>
      <c r="Y336" s="378"/>
      <c r="Z336" s="378"/>
      <c r="AA336" s="378"/>
      <c r="AB336" s="378"/>
      <c r="AC336" s="378"/>
      <c r="AD336" s="378"/>
      <c r="AE336" s="378"/>
      <c r="AF336" s="378"/>
      <c r="AG336" s="378"/>
      <c r="AH336" s="378"/>
      <c r="AI336" s="378"/>
      <c r="AJ336" s="378"/>
      <c r="AK336" s="378"/>
      <c r="AL336" s="644"/>
      <c r="AM336" s="374"/>
      <c r="AQ336" s="677"/>
    </row>
    <row r="337" spans="1:43" ht="6" customHeight="1" x14ac:dyDescent="0.2">
      <c r="A337" s="379"/>
      <c r="B337" s="381"/>
      <c r="C337" s="380"/>
      <c r="D337" s="379"/>
      <c r="E337" s="381"/>
      <c r="F337" s="381"/>
      <c r="G337" s="381"/>
      <c r="H337" s="381"/>
      <c r="I337" s="381"/>
      <c r="J337" s="381"/>
      <c r="K337" s="381"/>
      <c r="L337" s="381"/>
      <c r="M337" s="381"/>
      <c r="N337" s="381"/>
      <c r="O337" s="381"/>
      <c r="P337" s="381"/>
      <c r="Q337" s="381"/>
      <c r="R337" s="381"/>
      <c r="S337" s="381"/>
      <c r="T337" s="381"/>
      <c r="U337" s="380"/>
      <c r="V337" s="379"/>
      <c r="W337" s="381"/>
      <c r="X337" s="381"/>
      <c r="Y337" s="381"/>
      <c r="Z337" s="381"/>
      <c r="AA337" s="381"/>
      <c r="AB337" s="381"/>
      <c r="AC337" s="381"/>
      <c r="AD337" s="381"/>
      <c r="AE337" s="381"/>
      <c r="AF337" s="381"/>
      <c r="AG337" s="381"/>
      <c r="AH337" s="381"/>
      <c r="AI337" s="381"/>
      <c r="AJ337" s="381"/>
      <c r="AK337" s="381"/>
      <c r="AL337" s="590"/>
      <c r="AM337" s="380"/>
      <c r="AN337" s="381"/>
      <c r="AO337" s="381"/>
      <c r="AP337" s="662"/>
      <c r="AQ337" s="678"/>
    </row>
    <row r="338" spans="1:43" ht="6" customHeight="1" x14ac:dyDescent="0.2">
      <c r="A338" s="395"/>
      <c r="B338" s="352"/>
      <c r="C338" s="374"/>
      <c r="D338" s="395"/>
      <c r="U338" s="376"/>
      <c r="AM338" s="374"/>
      <c r="AQ338" s="677"/>
    </row>
    <row r="339" spans="1:43" ht="11.25" customHeight="1" x14ac:dyDescent="0.2">
      <c r="A339" s="395"/>
      <c r="B339" s="377" t="s">
        <v>3320</v>
      </c>
      <c r="C339" s="374"/>
      <c r="D339" s="395"/>
      <c r="E339" s="470" t="str">
        <f ca="1">VLOOKUP(INDIRECT(ADDRESS(ROW(),COLUMN()-3)),Language_Translations,MATCH(Language_Selected,Language_Options,0),FALSE)</f>
        <v>Did you use any of the following storage locations to store the beans:</v>
      </c>
      <c r="F339" s="470"/>
      <c r="G339" s="470"/>
      <c r="H339" s="470"/>
      <c r="I339" s="470"/>
      <c r="J339" s="470"/>
      <c r="K339" s="470"/>
      <c r="L339" s="470"/>
      <c r="M339" s="470"/>
      <c r="N339" s="470"/>
      <c r="O339" s="470"/>
      <c r="P339" s="470"/>
      <c r="Q339" s="470"/>
      <c r="R339" s="470"/>
      <c r="S339" s="470"/>
      <c r="T339" s="476"/>
      <c r="U339" s="507"/>
      <c r="V339" s="479"/>
      <c r="AD339" s="378"/>
      <c r="AE339" s="378"/>
      <c r="AF339" s="378"/>
      <c r="AG339" s="378"/>
      <c r="AI339" s="378"/>
      <c r="AJ339" s="401"/>
      <c r="AK339" s="378"/>
      <c r="AL339" s="367"/>
      <c r="AM339" s="374"/>
      <c r="AQ339" s="677"/>
    </row>
    <row r="340" spans="1:43" ht="11.25" customHeight="1" x14ac:dyDescent="0.2">
      <c r="A340" s="395"/>
      <c r="B340" s="347"/>
      <c r="C340" s="374"/>
      <c r="D340" s="395"/>
      <c r="E340" s="470"/>
      <c r="F340" s="470"/>
      <c r="G340" s="470"/>
      <c r="H340" s="470"/>
      <c r="I340" s="470"/>
      <c r="J340" s="470"/>
      <c r="K340" s="470"/>
      <c r="L340" s="470"/>
      <c r="M340" s="470"/>
      <c r="N340" s="470"/>
      <c r="O340" s="470"/>
      <c r="P340" s="470"/>
      <c r="Q340" s="470"/>
      <c r="R340" s="470"/>
      <c r="S340" s="470"/>
      <c r="T340" s="476"/>
      <c r="U340" s="507"/>
      <c r="V340" s="479"/>
      <c r="AD340" s="378"/>
      <c r="AE340" s="378"/>
      <c r="AF340" s="378"/>
      <c r="AG340" s="378"/>
      <c r="AJ340" s="367" t="s">
        <v>1731</v>
      </c>
      <c r="AK340" s="367"/>
      <c r="AL340" s="367" t="s">
        <v>1732</v>
      </c>
      <c r="AM340" s="374"/>
      <c r="AQ340" s="677"/>
    </row>
    <row r="341" spans="1:43" ht="11.25" customHeight="1" x14ac:dyDescent="0.2">
      <c r="A341" s="395"/>
      <c r="B341" s="347"/>
      <c r="C341" s="374"/>
      <c r="D341" s="395"/>
      <c r="E341" s="476"/>
      <c r="F341" s="476"/>
      <c r="G341" s="476"/>
      <c r="H341" s="476"/>
      <c r="I341" s="476"/>
      <c r="J341" s="476"/>
      <c r="K341" s="476"/>
      <c r="L341" s="476"/>
      <c r="M341" s="476"/>
      <c r="N341" s="476"/>
      <c r="O341" s="476"/>
      <c r="P341" s="476"/>
      <c r="Q341" s="476"/>
      <c r="R341" s="476"/>
      <c r="S341" s="476"/>
      <c r="T341" s="476"/>
      <c r="U341" s="507"/>
      <c r="V341" s="479"/>
      <c r="W341" s="479"/>
      <c r="AD341" s="378"/>
      <c r="AE341" s="378"/>
      <c r="AF341" s="378"/>
      <c r="AG341" s="378"/>
      <c r="AH341" s="378"/>
      <c r="AK341" s="378"/>
      <c r="AL341" s="367"/>
      <c r="AM341" s="374"/>
      <c r="AQ341" s="677"/>
    </row>
    <row r="342" spans="1:43" ht="11.25" customHeight="1" x14ac:dyDescent="0.2">
      <c r="A342" s="395"/>
      <c r="B342" s="377" t="s">
        <v>3321</v>
      </c>
      <c r="C342" s="374"/>
      <c r="D342" s="395"/>
      <c r="E342" s="470" t="str">
        <f t="shared" ref="E342:E347" ca="1" si="0">VLOOKUP(INDIRECT(ADDRESS(ROW(),COLUMN()-3)),Language_Translations,MATCH(Language_Selected,Language_Options,0),FALSE)</f>
        <v xml:space="preserve">a) Residential house? </v>
      </c>
      <c r="F342" s="470"/>
      <c r="G342" s="470"/>
      <c r="H342" s="470"/>
      <c r="I342" s="470"/>
      <c r="J342" s="470"/>
      <c r="K342" s="470"/>
      <c r="L342" s="470"/>
      <c r="M342" s="470"/>
      <c r="N342" s="470"/>
      <c r="O342" s="470"/>
      <c r="P342" s="470"/>
      <c r="Q342" s="470"/>
      <c r="R342" s="470"/>
      <c r="S342" s="470"/>
      <c r="T342" s="476"/>
      <c r="U342" s="507"/>
      <c r="V342" s="479"/>
      <c r="W342" s="347" t="s">
        <v>2552</v>
      </c>
      <c r="Z342" s="378"/>
      <c r="AA342" s="378"/>
      <c r="AB342" s="378"/>
      <c r="AD342" s="378"/>
      <c r="AF342" s="378" t="s">
        <v>7</v>
      </c>
      <c r="AG342" s="378"/>
      <c r="AH342" s="378"/>
      <c r="AI342" s="378"/>
      <c r="AJ342" s="644" t="s">
        <v>1778</v>
      </c>
      <c r="AK342" s="378"/>
      <c r="AL342" s="644">
        <v>2</v>
      </c>
      <c r="AM342" s="374"/>
      <c r="AQ342" s="677"/>
    </row>
    <row r="343" spans="1:43" ht="11.25" customHeight="1" x14ac:dyDescent="0.2">
      <c r="A343" s="395"/>
      <c r="B343" s="377" t="s">
        <v>4213</v>
      </c>
      <c r="C343" s="374"/>
      <c r="D343" s="395"/>
      <c r="E343" s="470" t="str">
        <f t="shared" ca="1" si="0"/>
        <v xml:space="preserve">b) Cribs? </v>
      </c>
      <c r="F343" s="470"/>
      <c r="G343" s="470"/>
      <c r="H343" s="470"/>
      <c r="I343" s="470"/>
      <c r="J343" s="470"/>
      <c r="K343" s="470"/>
      <c r="L343" s="470"/>
      <c r="M343" s="470"/>
      <c r="N343" s="470"/>
      <c r="O343" s="470"/>
      <c r="P343" s="470"/>
      <c r="Q343" s="470"/>
      <c r="R343" s="470"/>
      <c r="S343" s="470"/>
      <c r="T343" s="476"/>
      <c r="U343" s="507"/>
      <c r="V343" s="479"/>
      <c r="W343" s="347" t="s">
        <v>2553</v>
      </c>
      <c r="AA343" s="378" t="s">
        <v>7</v>
      </c>
      <c r="AB343" s="378"/>
      <c r="AC343" s="378"/>
      <c r="AD343" s="378"/>
      <c r="AE343" s="378"/>
      <c r="AF343" s="378"/>
      <c r="AG343" s="378"/>
      <c r="AH343" s="378"/>
      <c r="AI343" s="378"/>
      <c r="AJ343" s="644" t="s">
        <v>1778</v>
      </c>
      <c r="AK343" s="378"/>
      <c r="AL343" s="644">
        <v>2</v>
      </c>
      <c r="AM343" s="374"/>
      <c r="AQ343" s="677"/>
    </row>
    <row r="344" spans="1:43" ht="11.25" customHeight="1" x14ac:dyDescent="0.2">
      <c r="A344" s="395"/>
      <c r="B344" s="377" t="s">
        <v>4214</v>
      </c>
      <c r="C344" s="374"/>
      <c r="D344" s="395"/>
      <c r="E344" s="470" t="str">
        <f t="shared" ca="1" si="0"/>
        <v xml:space="preserve">c) Granaries? </v>
      </c>
      <c r="F344" s="470"/>
      <c r="G344" s="470"/>
      <c r="H344" s="470"/>
      <c r="I344" s="470"/>
      <c r="J344" s="470"/>
      <c r="K344" s="470"/>
      <c r="L344" s="470"/>
      <c r="M344" s="470"/>
      <c r="N344" s="470"/>
      <c r="O344" s="470"/>
      <c r="P344" s="470"/>
      <c r="Q344" s="470"/>
      <c r="R344" s="470"/>
      <c r="S344" s="470"/>
      <c r="T344" s="476"/>
      <c r="U344" s="507"/>
      <c r="V344" s="479"/>
      <c r="W344" s="347" t="s">
        <v>2554</v>
      </c>
      <c r="Y344" s="378"/>
      <c r="Z344" s="378"/>
      <c r="AC344" s="378" t="s">
        <v>7</v>
      </c>
      <c r="AD344" s="378"/>
      <c r="AE344" s="378"/>
      <c r="AF344" s="378"/>
      <c r="AG344" s="378"/>
      <c r="AH344" s="378"/>
      <c r="AI344" s="378"/>
      <c r="AJ344" s="644" t="s">
        <v>1778</v>
      </c>
      <c r="AL344" s="644">
        <v>2</v>
      </c>
      <c r="AM344" s="374"/>
      <c r="AQ344" s="677"/>
    </row>
    <row r="345" spans="1:43" ht="11.25" customHeight="1" x14ac:dyDescent="0.2">
      <c r="A345" s="395"/>
      <c r="B345" s="377" t="s">
        <v>4215</v>
      </c>
      <c r="C345" s="374"/>
      <c r="D345" s="395"/>
      <c r="E345" s="470" t="str">
        <f t="shared" ca="1" si="0"/>
        <v xml:space="preserve">d) Other constructed stores? </v>
      </c>
      <c r="F345" s="470"/>
      <c r="G345" s="470"/>
      <c r="H345" s="470"/>
      <c r="I345" s="470"/>
      <c r="J345" s="470"/>
      <c r="K345" s="470"/>
      <c r="L345" s="470"/>
      <c r="M345" s="470"/>
      <c r="N345" s="470"/>
      <c r="O345" s="470"/>
      <c r="P345" s="470"/>
      <c r="Q345" s="470"/>
      <c r="R345" s="470"/>
      <c r="S345" s="470"/>
      <c r="T345" s="476"/>
      <c r="U345" s="507"/>
      <c r="V345" s="479"/>
      <c r="W345" s="347" t="s">
        <v>2555</v>
      </c>
      <c r="Y345" s="378"/>
      <c r="Z345" s="378"/>
      <c r="AA345" s="378"/>
      <c r="AB345" s="378"/>
      <c r="AD345" s="378"/>
      <c r="AE345" s="378"/>
      <c r="AF345" s="378"/>
      <c r="AG345" s="378"/>
      <c r="AH345" s="378" t="s">
        <v>7</v>
      </c>
      <c r="AI345" s="378"/>
      <c r="AJ345" s="644" t="s">
        <v>1778</v>
      </c>
      <c r="AK345" s="378"/>
      <c r="AL345" s="644">
        <v>2</v>
      </c>
      <c r="AM345" s="374"/>
      <c r="AQ345" s="677"/>
    </row>
    <row r="346" spans="1:43" ht="11.25" customHeight="1" x14ac:dyDescent="0.2">
      <c r="A346" s="395"/>
      <c r="B346" s="377" t="s">
        <v>4216</v>
      </c>
      <c r="C346" s="374"/>
      <c r="D346" s="395"/>
      <c r="E346" s="470" t="str">
        <f t="shared" ca="1" si="0"/>
        <v xml:space="preserve">e) Warehouses? </v>
      </c>
      <c r="F346" s="470"/>
      <c r="G346" s="470"/>
      <c r="H346" s="470"/>
      <c r="I346" s="470"/>
      <c r="J346" s="470"/>
      <c r="K346" s="470"/>
      <c r="L346" s="470"/>
      <c r="M346" s="470"/>
      <c r="N346" s="470"/>
      <c r="O346" s="470"/>
      <c r="P346" s="470"/>
      <c r="Q346" s="470"/>
      <c r="R346" s="470"/>
      <c r="S346" s="470"/>
      <c r="T346" s="476"/>
      <c r="U346" s="507"/>
      <c r="V346" s="479"/>
      <c r="W346" s="347" t="s">
        <v>2556</v>
      </c>
      <c r="Y346" s="378"/>
      <c r="Z346" s="378"/>
      <c r="AD346" s="378" t="s">
        <v>7</v>
      </c>
      <c r="AE346" s="378"/>
      <c r="AF346" s="378"/>
      <c r="AG346" s="378"/>
      <c r="AH346" s="378"/>
      <c r="AI346" s="378"/>
      <c r="AJ346" s="644" t="s">
        <v>1778</v>
      </c>
      <c r="AL346" s="644">
        <v>2</v>
      </c>
      <c r="AM346" s="374"/>
      <c r="AQ346" s="677"/>
    </row>
    <row r="347" spans="1:43" ht="11.25" customHeight="1" x14ac:dyDescent="0.2">
      <c r="A347" s="395"/>
      <c r="B347" s="377" t="s">
        <v>4217</v>
      </c>
      <c r="C347" s="374"/>
      <c r="D347" s="395"/>
      <c r="E347" s="470" t="str">
        <f t="shared" ca="1" si="0"/>
        <v>x) Some other type of location? 
IF YES: What was the storage location you used?</v>
      </c>
      <c r="F347" s="470"/>
      <c r="G347" s="470"/>
      <c r="H347" s="470"/>
      <c r="I347" s="470"/>
      <c r="J347" s="470"/>
      <c r="K347" s="470"/>
      <c r="L347" s="470"/>
      <c r="M347" s="470"/>
      <c r="N347" s="470"/>
      <c r="O347" s="470"/>
      <c r="P347" s="470"/>
      <c r="Q347" s="470"/>
      <c r="R347" s="470"/>
      <c r="S347" s="470"/>
      <c r="T347" s="476"/>
      <c r="U347" s="507"/>
      <c r="V347" s="479"/>
      <c r="Y347" s="378"/>
      <c r="Z347" s="378"/>
      <c r="AA347" s="378"/>
      <c r="AB347" s="378"/>
      <c r="AC347" s="378"/>
      <c r="AD347" s="378"/>
      <c r="AE347" s="378"/>
      <c r="AF347" s="378"/>
      <c r="AG347" s="378"/>
      <c r="AH347" s="378"/>
      <c r="AJ347" s="644"/>
      <c r="AL347" s="644"/>
      <c r="AM347" s="374"/>
      <c r="AQ347" s="677"/>
    </row>
    <row r="348" spans="1:43" ht="11.25" customHeight="1" x14ac:dyDescent="0.2">
      <c r="A348" s="395"/>
      <c r="B348" s="377"/>
      <c r="C348" s="374"/>
      <c r="D348" s="395"/>
      <c r="E348" s="470"/>
      <c r="F348" s="470"/>
      <c r="G348" s="470"/>
      <c r="H348" s="470"/>
      <c r="I348" s="470"/>
      <c r="J348" s="470"/>
      <c r="K348" s="470"/>
      <c r="L348" s="470"/>
      <c r="M348" s="470"/>
      <c r="N348" s="470"/>
      <c r="O348" s="470"/>
      <c r="P348" s="470"/>
      <c r="Q348" s="470"/>
      <c r="R348" s="470"/>
      <c r="S348" s="470"/>
      <c r="T348" s="476"/>
      <c r="U348" s="374"/>
      <c r="V348" s="395"/>
      <c r="W348" s="347" t="s">
        <v>2514</v>
      </c>
      <c r="Y348" s="378"/>
      <c r="Z348" s="378"/>
      <c r="AA348" s="378"/>
      <c r="AB348" s="378"/>
      <c r="AC348" s="378"/>
      <c r="AD348" s="619"/>
      <c r="AE348" s="619"/>
      <c r="AF348" s="619"/>
      <c r="AG348" s="619"/>
      <c r="AH348" s="619"/>
      <c r="AJ348" s="644" t="s">
        <v>1778</v>
      </c>
      <c r="AL348" s="644">
        <v>2</v>
      </c>
      <c r="AM348" s="374"/>
      <c r="AN348" s="395"/>
      <c r="AQ348" s="677"/>
    </row>
    <row r="349" spans="1:43" ht="6" customHeight="1" x14ac:dyDescent="0.2">
      <c r="A349" s="379"/>
      <c r="B349" s="381"/>
      <c r="C349" s="380"/>
      <c r="D349" s="379"/>
      <c r="E349" s="381"/>
      <c r="F349" s="381"/>
      <c r="G349" s="381"/>
      <c r="H349" s="381"/>
      <c r="I349" s="381"/>
      <c r="J349" s="381"/>
      <c r="K349" s="381"/>
      <c r="L349" s="381"/>
      <c r="M349" s="381"/>
      <c r="N349" s="381"/>
      <c r="O349" s="381"/>
      <c r="P349" s="381"/>
      <c r="Q349" s="381"/>
      <c r="R349" s="381"/>
      <c r="S349" s="381"/>
      <c r="T349" s="381"/>
      <c r="U349" s="380"/>
      <c r="V349" s="379"/>
      <c r="W349" s="381"/>
      <c r="X349" s="381"/>
      <c r="Y349" s="381"/>
      <c r="Z349" s="381"/>
      <c r="AA349" s="381"/>
      <c r="AB349" s="381"/>
      <c r="AC349" s="381"/>
      <c r="AD349" s="381"/>
      <c r="AE349" s="381"/>
      <c r="AF349" s="381"/>
      <c r="AG349" s="381"/>
      <c r="AH349" s="381"/>
      <c r="AI349" s="381"/>
      <c r="AJ349" s="381"/>
      <c r="AK349" s="381"/>
      <c r="AL349" s="381"/>
      <c r="AM349" s="380"/>
      <c r="AN349" s="379"/>
      <c r="AO349" s="381"/>
      <c r="AP349" s="662"/>
      <c r="AQ349" s="678"/>
    </row>
    <row r="350" spans="1:43" ht="6" customHeight="1" x14ac:dyDescent="0.2">
      <c r="A350" s="375"/>
      <c r="B350" s="398"/>
      <c r="C350" s="376"/>
      <c r="D350" s="375"/>
      <c r="E350" s="398"/>
      <c r="F350" s="398"/>
      <c r="G350" s="398"/>
      <c r="H350" s="398"/>
      <c r="I350" s="398"/>
      <c r="J350" s="398"/>
      <c r="K350" s="398"/>
      <c r="L350" s="398"/>
      <c r="M350" s="398"/>
      <c r="N350" s="398"/>
      <c r="O350" s="398"/>
      <c r="P350" s="398"/>
      <c r="Q350" s="398"/>
      <c r="R350" s="398"/>
      <c r="S350" s="398"/>
      <c r="T350" s="398"/>
      <c r="U350" s="398"/>
      <c r="V350" s="398"/>
      <c r="W350" s="398"/>
      <c r="X350" s="398"/>
      <c r="Y350" s="398"/>
      <c r="Z350" s="398"/>
      <c r="AA350" s="398"/>
      <c r="AB350" s="398"/>
      <c r="AC350" s="398"/>
      <c r="AD350" s="398"/>
      <c r="AE350" s="398"/>
      <c r="AF350" s="398"/>
      <c r="AG350" s="398"/>
      <c r="AH350" s="398"/>
      <c r="AI350" s="398"/>
      <c r="AJ350" s="398"/>
      <c r="AK350" s="398"/>
      <c r="AL350" s="398"/>
      <c r="AM350" s="398"/>
      <c r="AN350" s="375"/>
      <c r="AO350" s="398"/>
      <c r="AP350" s="661"/>
      <c r="AQ350" s="695"/>
    </row>
    <row r="351" spans="1:43" ht="11.25" customHeight="1" x14ac:dyDescent="0.2">
      <c r="A351" s="395"/>
      <c r="B351" s="377" t="s">
        <v>4218</v>
      </c>
      <c r="C351" s="374"/>
      <c r="D351" s="395"/>
      <c r="E351" s="470" t="str">
        <f ca="1">VLOOKUP(INDIRECT(ADDRESS(ROW(),COLUMN()-3)),Language_Translations,MATCH(Language_Selected,Language_Options,0),FALSE)</f>
        <v>CHECK ALL CATEGORIES FOR V7231: IF ANY YES (CODE '1') THEN CONTINUE, OTHERWISE SKIP TO V7233</v>
      </c>
      <c r="F351" s="470"/>
      <c r="G351" s="470"/>
      <c r="H351" s="470"/>
      <c r="I351" s="470"/>
      <c r="J351" s="470"/>
      <c r="K351" s="470"/>
      <c r="L351" s="470"/>
      <c r="M351" s="470"/>
      <c r="N351" s="470"/>
      <c r="O351" s="470"/>
      <c r="P351" s="470"/>
      <c r="Q351" s="470"/>
      <c r="R351" s="470"/>
      <c r="S351" s="470"/>
      <c r="T351" s="470"/>
      <c r="U351" s="470"/>
      <c r="V351" s="470"/>
      <c r="W351" s="470"/>
      <c r="X351" s="470"/>
      <c r="Y351" s="470"/>
      <c r="Z351" s="470"/>
      <c r="AA351" s="470"/>
      <c r="AB351" s="470"/>
      <c r="AC351" s="470"/>
      <c r="AD351" s="470"/>
      <c r="AE351" s="470"/>
      <c r="AF351" s="470"/>
      <c r="AG351" s="470"/>
      <c r="AH351" s="470"/>
      <c r="AI351" s="470"/>
      <c r="AJ351" s="470"/>
      <c r="AK351" s="470"/>
      <c r="AL351" s="470"/>
      <c r="AM351" s="471"/>
      <c r="AN351" s="395"/>
      <c r="AQ351" s="677"/>
    </row>
    <row r="352" spans="1:43" ht="6" customHeight="1" x14ac:dyDescent="0.2">
      <c r="A352" s="379"/>
      <c r="B352" s="381"/>
      <c r="C352" s="380"/>
      <c r="D352" s="379"/>
      <c r="E352" s="381"/>
      <c r="F352" s="381"/>
      <c r="G352" s="381"/>
      <c r="H352" s="381"/>
      <c r="I352" s="381"/>
      <c r="J352" s="381"/>
      <c r="K352" s="381"/>
      <c r="L352" s="381"/>
      <c r="M352" s="381"/>
      <c r="N352" s="381"/>
      <c r="O352" s="381"/>
      <c r="P352" s="381"/>
      <c r="Q352" s="381"/>
      <c r="R352" s="381"/>
      <c r="S352" s="381"/>
      <c r="T352" s="381"/>
      <c r="U352" s="381"/>
      <c r="V352" s="381"/>
      <c r="W352" s="381"/>
      <c r="X352" s="381"/>
      <c r="Y352" s="381"/>
      <c r="Z352" s="381"/>
      <c r="AA352" s="381"/>
      <c r="AB352" s="381"/>
      <c r="AC352" s="381"/>
      <c r="AD352" s="381"/>
      <c r="AE352" s="381"/>
      <c r="AF352" s="381"/>
      <c r="AG352" s="381"/>
      <c r="AH352" s="381"/>
      <c r="AI352" s="381"/>
      <c r="AJ352" s="381"/>
      <c r="AK352" s="381"/>
      <c r="AL352" s="381"/>
      <c r="AM352" s="381"/>
      <c r="AN352" s="379"/>
      <c r="AO352" s="381"/>
      <c r="AP352" s="662"/>
      <c r="AQ352" s="678"/>
    </row>
    <row r="353" spans="1:43" ht="6" customHeight="1" x14ac:dyDescent="0.2">
      <c r="A353" s="375"/>
      <c r="B353" s="398"/>
      <c r="C353" s="376"/>
      <c r="D353" s="375"/>
      <c r="E353" s="398"/>
      <c r="F353" s="398"/>
      <c r="G353" s="398"/>
      <c r="H353" s="398"/>
      <c r="I353" s="398"/>
      <c r="J353" s="398"/>
      <c r="K353" s="398"/>
      <c r="L353" s="398"/>
      <c r="M353" s="398"/>
      <c r="N353" s="398"/>
      <c r="O353" s="398"/>
      <c r="P353" s="398"/>
      <c r="Q353" s="398"/>
      <c r="R353" s="398"/>
      <c r="S353" s="398"/>
      <c r="T353" s="398"/>
      <c r="U353" s="376"/>
      <c r="V353" s="375"/>
      <c r="W353" s="398"/>
      <c r="X353" s="398"/>
      <c r="Y353" s="398"/>
      <c r="Z353" s="398"/>
      <c r="AA353" s="398"/>
      <c r="AB353" s="398"/>
      <c r="AC353" s="398"/>
      <c r="AD353" s="398"/>
      <c r="AE353" s="398"/>
      <c r="AF353" s="398"/>
      <c r="AG353" s="398"/>
      <c r="AH353" s="398"/>
      <c r="AI353" s="398"/>
      <c r="AJ353" s="398"/>
      <c r="AK353" s="398"/>
      <c r="AL353" s="647"/>
      <c r="AM353" s="376"/>
      <c r="AN353" s="398"/>
      <c r="AO353" s="398"/>
      <c r="AP353" s="661"/>
      <c r="AQ353" s="695"/>
    </row>
    <row r="354" spans="1:43" ht="11.25" customHeight="1" x14ac:dyDescent="0.2">
      <c r="A354" s="395"/>
      <c r="B354" s="377" t="s">
        <v>3322</v>
      </c>
      <c r="C354" s="374"/>
      <c r="D354" s="395"/>
      <c r="E354" s="470" t="str">
        <f ca="1">VLOOKUP(INDIRECT(ADDRESS(ROW(),COLUMN()-3)),Language_Translations,MATCH(Language_Selected,Language_Options,0),FALSE)</f>
        <v>Were your beans attacked by insects, rodents, or disease while in storage?</v>
      </c>
      <c r="F354" s="470"/>
      <c r="G354" s="470"/>
      <c r="H354" s="470"/>
      <c r="I354" s="470"/>
      <c r="J354" s="470"/>
      <c r="K354" s="470"/>
      <c r="L354" s="470"/>
      <c r="M354" s="470"/>
      <c r="N354" s="470"/>
      <c r="O354" s="470"/>
      <c r="P354" s="470"/>
      <c r="Q354" s="470"/>
      <c r="R354" s="470"/>
      <c r="S354" s="470"/>
      <c r="T354" s="470"/>
      <c r="U354" s="374"/>
      <c r="V354" s="395"/>
      <c r="W354" s="347" t="s">
        <v>1731</v>
      </c>
      <c r="Y354" s="378" t="s">
        <v>7</v>
      </c>
      <c r="Z354" s="378"/>
      <c r="AA354" s="378"/>
      <c r="AB354" s="378"/>
      <c r="AC354" s="378"/>
      <c r="AD354" s="378"/>
      <c r="AE354" s="378"/>
      <c r="AF354" s="378"/>
      <c r="AG354" s="378"/>
      <c r="AH354" s="378"/>
      <c r="AI354" s="378"/>
      <c r="AJ354" s="378"/>
      <c r="AK354" s="378"/>
      <c r="AL354" s="644" t="s">
        <v>1778</v>
      </c>
      <c r="AM354" s="374"/>
      <c r="AQ354" s="677"/>
    </row>
    <row r="355" spans="1:43" ht="11.25" customHeight="1" x14ac:dyDescent="0.2">
      <c r="A355" s="395"/>
      <c r="B355" s="347"/>
      <c r="C355" s="374"/>
      <c r="D355" s="395"/>
      <c r="E355" s="470"/>
      <c r="F355" s="470"/>
      <c r="G355" s="470"/>
      <c r="H355" s="470"/>
      <c r="I355" s="470"/>
      <c r="J355" s="470"/>
      <c r="K355" s="470"/>
      <c r="L355" s="470"/>
      <c r="M355" s="470"/>
      <c r="N355" s="470"/>
      <c r="O355" s="470"/>
      <c r="P355" s="470"/>
      <c r="Q355" s="470"/>
      <c r="R355" s="470"/>
      <c r="S355" s="470"/>
      <c r="T355" s="470"/>
      <c r="U355" s="374"/>
      <c r="V355" s="395"/>
      <c r="W355" s="347" t="s">
        <v>1732</v>
      </c>
      <c r="Y355" s="378" t="s">
        <v>7</v>
      </c>
      <c r="Z355" s="378"/>
      <c r="AA355" s="378"/>
      <c r="AB355" s="378"/>
      <c r="AC355" s="378"/>
      <c r="AD355" s="378"/>
      <c r="AE355" s="378"/>
      <c r="AF355" s="378"/>
      <c r="AG355" s="378"/>
      <c r="AH355" s="378"/>
      <c r="AI355" s="378"/>
      <c r="AJ355" s="378"/>
      <c r="AK355" s="378"/>
      <c r="AL355" s="644" t="s">
        <v>1783</v>
      </c>
      <c r="AM355" s="374"/>
      <c r="AQ355" s="677"/>
    </row>
    <row r="356" spans="1:43" ht="6" customHeight="1" x14ac:dyDescent="0.2">
      <c r="A356" s="379"/>
      <c r="B356" s="381"/>
      <c r="C356" s="380"/>
      <c r="D356" s="379"/>
      <c r="E356" s="381"/>
      <c r="F356" s="381"/>
      <c r="G356" s="381"/>
      <c r="H356" s="381"/>
      <c r="I356" s="381"/>
      <c r="J356" s="381"/>
      <c r="K356" s="381"/>
      <c r="L356" s="381"/>
      <c r="M356" s="381"/>
      <c r="N356" s="381"/>
      <c r="O356" s="381"/>
      <c r="P356" s="381"/>
      <c r="Q356" s="381"/>
      <c r="R356" s="381"/>
      <c r="S356" s="381"/>
      <c r="T356" s="381"/>
      <c r="U356" s="380"/>
      <c r="V356" s="379"/>
      <c r="W356" s="381"/>
      <c r="X356" s="381"/>
      <c r="Y356" s="381"/>
      <c r="Z356" s="381"/>
      <c r="AA356" s="381"/>
      <c r="AB356" s="381"/>
      <c r="AC356" s="381"/>
      <c r="AD356" s="381"/>
      <c r="AE356" s="381"/>
      <c r="AF356" s="381"/>
      <c r="AG356" s="381"/>
      <c r="AH356" s="381"/>
      <c r="AI356" s="381"/>
      <c r="AJ356" s="381"/>
      <c r="AK356" s="381"/>
      <c r="AL356" s="590"/>
      <c r="AM356" s="380"/>
      <c r="AN356" s="381"/>
      <c r="AO356" s="381"/>
      <c r="AP356" s="662"/>
      <c r="AQ356" s="678"/>
    </row>
    <row r="357" spans="1:43" ht="6" customHeight="1" x14ac:dyDescent="0.2">
      <c r="A357" s="375"/>
      <c r="B357" s="398"/>
      <c r="C357" s="376"/>
      <c r="D357" s="375"/>
      <c r="E357" s="398"/>
      <c r="F357" s="398"/>
      <c r="G357" s="398"/>
      <c r="H357" s="398"/>
      <c r="I357" s="398"/>
      <c r="J357" s="398"/>
      <c r="K357" s="398"/>
      <c r="L357" s="398"/>
      <c r="M357" s="398"/>
      <c r="N357" s="398"/>
      <c r="O357" s="398"/>
      <c r="P357" s="398"/>
      <c r="Q357" s="398"/>
      <c r="R357" s="398"/>
      <c r="S357" s="398"/>
      <c r="T357" s="398"/>
      <c r="U357" s="376"/>
      <c r="V357" s="375"/>
      <c r="W357" s="398"/>
      <c r="X357" s="398"/>
      <c r="Y357" s="398"/>
      <c r="Z357" s="398"/>
      <c r="AA357" s="398"/>
      <c r="AB357" s="398"/>
      <c r="AC357" s="398"/>
      <c r="AD357" s="398"/>
      <c r="AE357" s="398"/>
      <c r="AF357" s="398"/>
      <c r="AG357" s="398"/>
      <c r="AH357" s="398"/>
      <c r="AI357" s="398"/>
      <c r="AJ357" s="398"/>
      <c r="AK357" s="398"/>
      <c r="AL357" s="647"/>
      <c r="AM357" s="376"/>
      <c r="AN357" s="398"/>
      <c r="AO357" s="398"/>
      <c r="AP357" s="661"/>
      <c r="AQ357" s="695"/>
    </row>
    <row r="358" spans="1:43" ht="11.25" customHeight="1" x14ac:dyDescent="0.2">
      <c r="A358" s="395"/>
      <c r="B358" s="377" t="s">
        <v>3323</v>
      </c>
      <c r="C358" s="374"/>
      <c r="D358" s="395"/>
      <c r="E358" s="470" t="s">
        <v>923</v>
      </c>
      <c r="F358" s="470"/>
      <c r="G358" s="470"/>
      <c r="H358" s="470"/>
      <c r="I358" s="470"/>
      <c r="J358" s="470"/>
      <c r="K358" s="470"/>
      <c r="L358" s="470"/>
      <c r="M358" s="470"/>
      <c r="N358" s="470"/>
      <c r="O358" s="470"/>
      <c r="P358" s="470"/>
      <c r="Q358" s="470"/>
      <c r="R358" s="470"/>
      <c r="S358" s="470"/>
      <c r="T358" s="470"/>
      <c r="U358" s="374"/>
      <c r="V358" s="395"/>
      <c r="W358" s="347" t="s">
        <v>1874</v>
      </c>
      <c r="Z358" s="378" t="s">
        <v>7</v>
      </c>
      <c r="AA358" s="378"/>
      <c r="AB358" s="378"/>
      <c r="AC358" s="378"/>
      <c r="AD358" s="378"/>
      <c r="AE358" s="378"/>
      <c r="AF358" s="378"/>
      <c r="AG358" s="378"/>
      <c r="AH358" s="378"/>
      <c r="AI358" s="378"/>
      <c r="AJ358" s="378"/>
      <c r="AK358" s="378"/>
      <c r="AL358" s="644" t="s">
        <v>48</v>
      </c>
      <c r="AM358" s="374"/>
      <c r="AQ358" s="677"/>
    </row>
    <row r="359" spans="1:43" ht="11.25" customHeight="1"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374"/>
      <c r="V359" s="395"/>
      <c r="W359" s="347" t="s">
        <v>2558</v>
      </c>
      <c r="Z359" s="378"/>
      <c r="AA359" s="378"/>
      <c r="AB359" s="378"/>
      <c r="AD359" s="378"/>
      <c r="AE359" s="378"/>
      <c r="AF359" s="378" t="s">
        <v>7</v>
      </c>
      <c r="AG359" s="378"/>
      <c r="AH359" s="378"/>
      <c r="AI359" s="378"/>
      <c r="AJ359" s="378"/>
      <c r="AK359" s="378"/>
      <c r="AL359" s="644" t="s">
        <v>51</v>
      </c>
      <c r="AM359" s="374"/>
      <c r="AQ359" s="677"/>
    </row>
    <row r="360" spans="1:43" ht="11.25" customHeight="1" x14ac:dyDescent="0.2">
      <c r="A360" s="395"/>
      <c r="B360" s="347"/>
      <c r="C360" s="374"/>
      <c r="D360" s="395"/>
      <c r="E360" s="470"/>
      <c r="F360" s="470"/>
      <c r="G360" s="470"/>
      <c r="H360" s="470"/>
      <c r="I360" s="470"/>
      <c r="J360" s="470"/>
      <c r="K360" s="470"/>
      <c r="L360" s="470"/>
      <c r="M360" s="470"/>
      <c r="N360" s="470"/>
      <c r="O360" s="470"/>
      <c r="P360" s="470"/>
      <c r="Q360" s="470"/>
      <c r="R360" s="470"/>
      <c r="S360" s="470"/>
      <c r="T360" s="470"/>
      <c r="U360" s="374"/>
      <c r="V360" s="395"/>
      <c r="W360" s="347" t="s">
        <v>2559</v>
      </c>
      <c r="Z360" s="378"/>
      <c r="AA360" s="378"/>
      <c r="AB360" s="378"/>
      <c r="AC360" s="378"/>
      <c r="AD360" s="378"/>
      <c r="AE360" s="378" t="s">
        <v>7</v>
      </c>
      <c r="AF360" s="378"/>
      <c r="AG360" s="378"/>
      <c r="AH360" s="378"/>
      <c r="AI360" s="378"/>
      <c r="AJ360" s="378"/>
      <c r="AK360" s="378"/>
      <c r="AL360" s="644" t="s">
        <v>53</v>
      </c>
      <c r="AM360" s="374"/>
      <c r="AQ360" s="677"/>
    </row>
    <row r="361" spans="1:43" ht="11.25" customHeight="1" x14ac:dyDescent="0.2">
      <c r="A361" s="395"/>
      <c r="B361" s="347"/>
      <c r="C361" s="374"/>
      <c r="D361" s="395"/>
      <c r="E361" s="470"/>
      <c r="F361" s="470"/>
      <c r="G361" s="470"/>
      <c r="H361" s="470"/>
      <c r="I361" s="470"/>
      <c r="J361" s="470"/>
      <c r="K361" s="470"/>
      <c r="L361" s="470"/>
      <c r="M361" s="470"/>
      <c r="N361" s="470"/>
      <c r="O361" s="470"/>
      <c r="P361" s="470"/>
      <c r="Q361" s="470"/>
      <c r="R361" s="470"/>
      <c r="S361" s="470"/>
      <c r="T361" s="470"/>
      <c r="U361" s="374"/>
      <c r="V361" s="395"/>
      <c r="W361" s="347" t="s">
        <v>2560</v>
      </c>
      <c r="Y361" s="378"/>
      <c r="Z361" s="378"/>
      <c r="AA361" s="378"/>
      <c r="AB361" s="378"/>
      <c r="AC361" s="378"/>
      <c r="AD361" s="378"/>
      <c r="AE361" s="378"/>
      <c r="AF361" s="378" t="s">
        <v>7</v>
      </c>
      <c r="AG361" s="378"/>
      <c r="AH361" s="378"/>
      <c r="AI361" s="378"/>
      <c r="AJ361" s="378"/>
      <c r="AK361" s="378"/>
      <c r="AL361" s="644" t="s">
        <v>57</v>
      </c>
      <c r="AM361" s="374"/>
      <c r="AQ361" s="677"/>
    </row>
    <row r="362" spans="1:43" ht="11.25" customHeight="1" x14ac:dyDescent="0.2">
      <c r="A362" s="395"/>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2561</v>
      </c>
      <c r="Z362" s="378" t="s">
        <v>7</v>
      </c>
      <c r="AA362" s="378"/>
      <c r="AB362" s="378"/>
      <c r="AC362" s="378"/>
      <c r="AD362" s="378"/>
      <c r="AE362" s="378"/>
      <c r="AF362" s="378"/>
      <c r="AG362" s="378"/>
      <c r="AH362" s="378"/>
      <c r="AI362" s="378"/>
      <c r="AJ362" s="378"/>
      <c r="AK362" s="378"/>
      <c r="AL362" s="644" t="s">
        <v>60</v>
      </c>
      <c r="AM362" s="374"/>
      <c r="AQ362" s="677"/>
    </row>
    <row r="363" spans="1:43" ht="11.25" customHeight="1" x14ac:dyDescent="0.2">
      <c r="A363" s="395"/>
      <c r="B363" s="347"/>
      <c r="C363" s="374"/>
      <c r="D363" s="395"/>
      <c r="E363" s="470"/>
      <c r="F363" s="470"/>
      <c r="G363" s="470"/>
      <c r="H363" s="470"/>
      <c r="I363" s="470"/>
      <c r="J363" s="470"/>
      <c r="K363" s="470"/>
      <c r="L363" s="470"/>
      <c r="M363" s="470"/>
      <c r="N363" s="470"/>
      <c r="O363" s="470"/>
      <c r="P363" s="470"/>
      <c r="Q363" s="470"/>
      <c r="R363" s="470"/>
      <c r="S363" s="470"/>
      <c r="T363" s="470"/>
      <c r="U363" s="374"/>
      <c r="V363" s="395"/>
      <c r="W363" s="347" t="s">
        <v>2562</v>
      </c>
      <c r="Z363" s="378"/>
      <c r="AA363" s="378"/>
      <c r="AB363" s="378"/>
      <c r="AC363" s="378"/>
      <c r="AD363" s="378" t="s">
        <v>7</v>
      </c>
      <c r="AE363" s="378"/>
      <c r="AF363" s="378"/>
      <c r="AG363" s="378"/>
      <c r="AH363" s="378"/>
      <c r="AI363" s="378"/>
      <c r="AJ363" s="378"/>
      <c r="AK363" s="378"/>
      <c r="AL363" s="644" t="s">
        <v>63</v>
      </c>
      <c r="AM363" s="374"/>
      <c r="AQ363" s="677"/>
    </row>
    <row r="364" spans="1:43"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374"/>
      <c r="V364" s="395"/>
      <c r="W364" s="347" t="s">
        <v>1993</v>
      </c>
      <c r="Z364" s="378"/>
      <c r="AA364" s="378"/>
      <c r="AB364" s="378" t="s">
        <v>7</v>
      </c>
      <c r="AC364" s="378"/>
      <c r="AD364" s="378"/>
      <c r="AE364" s="378"/>
      <c r="AF364" s="378"/>
      <c r="AG364" s="378"/>
      <c r="AH364" s="378"/>
      <c r="AI364" s="378"/>
      <c r="AJ364" s="378"/>
      <c r="AK364" s="378"/>
      <c r="AL364" s="644" t="s">
        <v>65</v>
      </c>
      <c r="AM364" s="374"/>
      <c r="AQ364" s="677"/>
    </row>
    <row r="365" spans="1:43" ht="11.25" customHeight="1" x14ac:dyDescent="0.2">
      <c r="A365" s="395"/>
      <c r="B365" s="347"/>
      <c r="C365" s="374"/>
      <c r="D365" s="395"/>
      <c r="E365" s="470"/>
      <c r="F365" s="470"/>
      <c r="G365" s="470"/>
      <c r="H365" s="470"/>
      <c r="I365" s="470"/>
      <c r="J365" s="470"/>
      <c r="K365" s="470"/>
      <c r="L365" s="470"/>
      <c r="M365" s="470"/>
      <c r="N365" s="470"/>
      <c r="O365" s="470"/>
      <c r="P365" s="470"/>
      <c r="Q365" s="470"/>
      <c r="R365" s="470"/>
      <c r="S365" s="470"/>
      <c r="T365" s="470"/>
      <c r="U365" s="374"/>
      <c r="V365" s="395"/>
      <c r="W365" s="347" t="s">
        <v>2563</v>
      </c>
      <c r="Y365" s="378"/>
      <c r="Z365" s="378"/>
      <c r="AA365" s="378"/>
      <c r="AB365" s="378"/>
      <c r="AC365" s="378"/>
      <c r="AD365" s="378"/>
      <c r="AE365" s="378"/>
      <c r="AG365" s="378" t="s">
        <v>7</v>
      </c>
      <c r="AH365" s="378"/>
      <c r="AI365" s="378"/>
      <c r="AJ365" s="378"/>
      <c r="AK365" s="378"/>
      <c r="AL365" s="644" t="s">
        <v>68</v>
      </c>
      <c r="AM365" s="374"/>
      <c r="AQ365" s="677"/>
    </row>
    <row r="366" spans="1:43" ht="11.25" customHeight="1"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2564</v>
      </c>
      <c r="Y366" s="378"/>
      <c r="Z366" s="378"/>
      <c r="AA366" s="378" t="s">
        <v>7</v>
      </c>
      <c r="AB366" s="378"/>
      <c r="AC366" s="378"/>
      <c r="AD366" s="378"/>
      <c r="AE366" s="378"/>
      <c r="AF366" s="378"/>
      <c r="AG366" s="378"/>
      <c r="AH366" s="378"/>
      <c r="AI366" s="378"/>
      <c r="AJ366" s="378"/>
      <c r="AK366" s="378"/>
      <c r="AL366" s="480" t="s">
        <v>71</v>
      </c>
      <c r="AM366" s="374"/>
      <c r="AQ366" s="677"/>
    </row>
    <row r="367" spans="1:43" ht="11.25" customHeight="1" x14ac:dyDescent="0.2">
      <c r="A367" s="395"/>
      <c r="B367" s="347"/>
      <c r="C367" s="374"/>
      <c r="D367" s="395"/>
      <c r="E367" s="470"/>
      <c r="F367" s="470"/>
      <c r="G367" s="470"/>
      <c r="H367" s="470"/>
      <c r="I367" s="470"/>
      <c r="J367" s="470"/>
      <c r="K367" s="470"/>
      <c r="L367" s="470"/>
      <c r="M367" s="470"/>
      <c r="N367" s="470"/>
      <c r="O367" s="470"/>
      <c r="P367" s="470"/>
      <c r="Q367" s="470"/>
      <c r="R367" s="470"/>
      <c r="S367" s="470"/>
      <c r="T367" s="470"/>
      <c r="U367" s="374"/>
      <c r="V367" s="395"/>
      <c r="W367" s="347" t="s">
        <v>2565</v>
      </c>
      <c r="Y367" s="378"/>
      <c r="Z367" s="378"/>
      <c r="AA367" s="378"/>
      <c r="AB367" s="378" t="s">
        <v>7</v>
      </c>
      <c r="AC367" s="378"/>
      <c r="AD367" s="378"/>
      <c r="AE367" s="378"/>
      <c r="AF367" s="378"/>
      <c r="AG367" s="378"/>
      <c r="AH367" s="378"/>
      <c r="AI367" s="378"/>
      <c r="AJ367" s="378"/>
      <c r="AK367" s="378"/>
      <c r="AL367" s="644" t="s">
        <v>1795</v>
      </c>
      <c r="AM367" s="374"/>
      <c r="AQ367" s="677"/>
    </row>
    <row r="368" spans="1:43" ht="11.25" customHeight="1" x14ac:dyDescent="0.2">
      <c r="A368" s="395"/>
      <c r="B368" s="347"/>
      <c r="C368" s="374"/>
      <c r="D368" s="395"/>
      <c r="E368" s="470"/>
      <c r="F368" s="470"/>
      <c r="G368" s="470"/>
      <c r="H368" s="470"/>
      <c r="I368" s="470"/>
      <c r="J368" s="470"/>
      <c r="K368" s="470"/>
      <c r="L368" s="470"/>
      <c r="M368" s="470"/>
      <c r="N368" s="470"/>
      <c r="O368" s="470"/>
      <c r="P368" s="470"/>
      <c r="Q368" s="470"/>
      <c r="R368" s="470"/>
      <c r="S368" s="470"/>
      <c r="T368" s="470"/>
      <c r="U368" s="374"/>
      <c r="V368" s="395"/>
      <c r="Y368" s="378"/>
      <c r="Z368" s="378"/>
      <c r="AA368" s="378"/>
      <c r="AB368" s="378"/>
      <c r="AC368" s="378"/>
      <c r="AD368" s="378"/>
      <c r="AE368" s="378"/>
      <c r="AF368" s="378"/>
      <c r="AG368" s="378"/>
      <c r="AH368" s="378"/>
      <c r="AI368" s="378"/>
      <c r="AJ368" s="378"/>
      <c r="AK368" s="378"/>
      <c r="AL368" s="644"/>
      <c r="AM368" s="374"/>
      <c r="AQ368" s="677"/>
    </row>
    <row r="369" spans="1:43" ht="11.25" customHeight="1" x14ac:dyDescent="0.2">
      <c r="A369" s="395"/>
      <c r="B369" s="347"/>
      <c r="C369" s="374"/>
      <c r="D369" s="395"/>
      <c r="E369" s="470"/>
      <c r="F369" s="470"/>
      <c r="G369" s="470"/>
      <c r="H369" s="470"/>
      <c r="I369" s="470"/>
      <c r="J369" s="470"/>
      <c r="K369" s="470"/>
      <c r="L369" s="470"/>
      <c r="M369" s="470"/>
      <c r="N369" s="470"/>
      <c r="O369" s="470"/>
      <c r="P369" s="470"/>
      <c r="Q369" s="470"/>
      <c r="R369" s="470"/>
      <c r="S369" s="470"/>
      <c r="T369" s="470"/>
      <c r="U369" s="374"/>
      <c r="V369" s="395"/>
      <c r="W369" s="347" t="s">
        <v>2258</v>
      </c>
      <c r="Y369" s="378"/>
      <c r="Z369" s="378"/>
      <c r="AA369" s="378"/>
      <c r="AB369" s="378"/>
      <c r="AC369" s="378"/>
      <c r="AD369" s="619"/>
      <c r="AE369" s="619"/>
      <c r="AF369" s="619"/>
      <c r="AG369" s="619"/>
      <c r="AH369" s="619"/>
      <c r="AI369" s="619"/>
      <c r="AJ369" s="619"/>
      <c r="AK369" s="619"/>
      <c r="AL369" s="644">
        <v>96</v>
      </c>
      <c r="AM369" s="374"/>
      <c r="AQ369" s="677"/>
    </row>
    <row r="370" spans="1:43" ht="6" customHeight="1" x14ac:dyDescent="0.2">
      <c r="A370" s="379"/>
      <c r="B370" s="381"/>
      <c r="C370" s="380"/>
      <c r="D370" s="379"/>
      <c r="E370" s="381"/>
      <c r="F370" s="381"/>
      <c r="G370" s="381"/>
      <c r="H370" s="381"/>
      <c r="I370" s="381"/>
      <c r="J370" s="381"/>
      <c r="K370" s="381"/>
      <c r="L370" s="381"/>
      <c r="M370" s="381"/>
      <c r="N370" s="381"/>
      <c r="O370" s="381"/>
      <c r="P370" s="381"/>
      <c r="Q370" s="381"/>
      <c r="R370" s="381"/>
      <c r="S370" s="381"/>
      <c r="T370" s="381"/>
      <c r="U370" s="380"/>
      <c r="V370" s="379"/>
      <c r="W370" s="381"/>
      <c r="X370" s="381"/>
      <c r="Y370" s="381"/>
      <c r="Z370" s="381"/>
      <c r="AA370" s="381"/>
      <c r="AB370" s="381"/>
      <c r="AC370" s="381"/>
      <c r="AD370" s="381"/>
      <c r="AE370" s="381"/>
      <c r="AF370" s="381"/>
      <c r="AG370" s="381"/>
      <c r="AH370" s="381"/>
      <c r="AI370" s="381"/>
      <c r="AJ370" s="381"/>
      <c r="AK370" s="381"/>
      <c r="AL370" s="590"/>
      <c r="AM370" s="380"/>
      <c r="AN370" s="381"/>
      <c r="AO370" s="381"/>
      <c r="AP370" s="662"/>
      <c r="AQ370" s="678"/>
    </row>
    <row r="371" spans="1:43" ht="6" customHeight="1" x14ac:dyDescent="0.2">
      <c r="A371" s="395"/>
      <c r="D371" s="375"/>
      <c r="V371" s="375"/>
      <c r="W371" s="398"/>
      <c r="AM371" s="626"/>
      <c r="AN371" s="649"/>
      <c r="AO371" s="398"/>
      <c r="AP371" s="347"/>
      <c r="AQ371" s="374"/>
    </row>
    <row r="372" spans="1:43" x14ac:dyDescent="0.2">
      <c r="A372" s="395"/>
      <c r="B372" s="367" t="s">
        <v>4018</v>
      </c>
      <c r="C372" s="374"/>
      <c r="D372" s="395"/>
      <c r="E372" s="347" t="str">
        <f ca="1">VLOOKUP(INDIRECT(ADDRESS(ROW(),COLUMN()-3)),Language_Translations,MATCH(Language_Selected,Language_Options,0),FALSE)</f>
        <v>LANGUAGE OF INTERVIEW - MODULE 7.2</v>
      </c>
      <c r="P372" s="378"/>
      <c r="S372" s="378"/>
      <c r="T372" s="378"/>
      <c r="U372" s="378"/>
      <c r="V372" s="395"/>
      <c r="W372" s="718"/>
      <c r="AA372" s="407"/>
      <c r="AB372" s="407"/>
      <c r="AC372" s="407"/>
      <c r="AE372" s="407"/>
      <c r="AM372" s="626"/>
      <c r="AN372" s="635"/>
      <c r="AP372" s="347"/>
      <c r="AQ372" s="374"/>
    </row>
    <row r="373" spans="1:43" x14ac:dyDescent="0.2">
      <c r="A373" s="395"/>
      <c r="D373" s="395"/>
      <c r="P373" s="378"/>
      <c r="S373" s="378"/>
      <c r="T373" s="378"/>
      <c r="U373" s="378"/>
      <c r="V373" s="395"/>
      <c r="W373" s="719" t="s">
        <v>103</v>
      </c>
      <c r="AB373" s="378"/>
      <c r="AC373" s="378" t="s">
        <v>7</v>
      </c>
      <c r="AD373" s="378"/>
      <c r="AE373" s="378"/>
      <c r="AF373" s="378"/>
      <c r="AG373" s="378"/>
      <c r="AH373" s="378"/>
      <c r="AI373" s="378"/>
      <c r="AJ373" s="378"/>
      <c r="AK373" s="378"/>
      <c r="AL373" s="403" t="s">
        <v>48</v>
      </c>
      <c r="AM373" s="626"/>
      <c r="AN373" s="635"/>
      <c r="AP373" s="347"/>
      <c r="AQ373" s="374"/>
    </row>
    <row r="374" spans="1:43" x14ac:dyDescent="0.2">
      <c r="A374" s="395"/>
      <c r="D374" s="395"/>
      <c r="P374" s="378"/>
      <c r="Q374" s="378"/>
      <c r="R374" s="378"/>
      <c r="S374" s="378"/>
      <c r="T374" s="378"/>
      <c r="U374" s="378"/>
      <c r="V374" s="516"/>
      <c r="W374" s="719" t="s">
        <v>2254</v>
      </c>
      <c r="AB374" s="378"/>
      <c r="AC374" s="378" t="s">
        <v>7</v>
      </c>
      <c r="AD374" s="378"/>
      <c r="AE374" s="378"/>
      <c r="AF374" s="378"/>
      <c r="AG374" s="378"/>
      <c r="AH374" s="378"/>
      <c r="AI374" s="378"/>
      <c r="AJ374" s="378"/>
      <c r="AK374" s="378"/>
      <c r="AL374" s="620" t="s">
        <v>51</v>
      </c>
      <c r="AM374" s="626"/>
      <c r="AN374" s="635"/>
      <c r="AP374" s="347"/>
      <c r="AQ374" s="374"/>
    </row>
    <row r="375" spans="1:43" x14ac:dyDescent="0.2">
      <c r="A375" s="395"/>
      <c r="D375" s="395"/>
      <c r="P375" s="378"/>
      <c r="Q375" s="378"/>
      <c r="R375" s="378"/>
      <c r="S375" s="378"/>
      <c r="T375" s="378"/>
      <c r="U375" s="378"/>
      <c r="V375" s="516"/>
      <c r="W375" s="719" t="s">
        <v>2255</v>
      </c>
      <c r="AA375" s="378"/>
      <c r="AB375" s="378"/>
      <c r="AC375" s="378" t="s">
        <v>7</v>
      </c>
      <c r="AD375" s="378"/>
      <c r="AE375" s="378"/>
      <c r="AF375" s="378"/>
      <c r="AG375" s="378"/>
      <c r="AH375" s="378"/>
      <c r="AI375" s="378"/>
      <c r="AJ375" s="378"/>
      <c r="AK375" s="378"/>
      <c r="AL375" s="620" t="s">
        <v>53</v>
      </c>
      <c r="AM375" s="626"/>
      <c r="AN375" s="635"/>
      <c r="AP375" s="586"/>
      <c r="AQ375" s="721"/>
    </row>
    <row r="376" spans="1:43" x14ac:dyDescent="0.2">
      <c r="A376" s="395"/>
      <c r="D376" s="395"/>
      <c r="P376" s="378"/>
      <c r="Q376" s="378"/>
      <c r="R376" s="378"/>
      <c r="S376" s="378"/>
      <c r="T376" s="378"/>
      <c r="U376" s="378"/>
      <c r="V376" s="516"/>
      <c r="W376" s="719" t="s">
        <v>2256</v>
      </c>
      <c r="AB376" s="378"/>
      <c r="AC376" s="378" t="s">
        <v>7</v>
      </c>
      <c r="AD376" s="378"/>
      <c r="AE376" s="378"/>
      <c r="AF376" s="378"/>
      <c r="AG376" s="378"/>
      <c r="AH376" s="378"/>
      <c r="AI376" s="378"/>
      <c r="AJ376" s="378"/>
      <c r="AK376" s="378"/>
      <c r="AL376" s="456" t="s">
        <v>57</v>
      </c>
      <c r="AM376" s="626"/>
      <c r="AN376" s="635"/>
      <c r="AP376" s="586"/>
      <c r="AQ376" s="721"/>
    </row>
    <row r="377" spans="1:43" x14ac:dyDescent="0.2">
      <c r="A377" s="395"/>
      <c r="D377" s="395"/>
      <c r="P377" s="378"/>
      <c r="Q377" s="378"/>
      <c r="R377" s="378"/>
      <c r="S377" s="378"/>
      <c r="T377" s="378"/>
      <c r="U377" s="378"/>
      <c r="V377" s="516"/>
      <c r="W377" s="719" t="s">
        <v>2257</v>
      </c>
      <c r="AB377" s="378"/>
      <c r="AC377" s="378" t="s">
        <v>7</v>
      </c>
      <c r="AD377" s="378"/>
      <c r="AE377" s="378"/>
      <c r="AF377" s="378"/>
      <c r="AG377" s="378"/>
      <c r="AH377" s="378"/>
      <c r="AI377" s="378"/>
      <c r="AJ377" s="378"/>
      <c r="AK377" s="378"/>
      <c r="AL377" s="456" t="s">
        <v>60</v>
      </c>
      <c r="AM377" s="626"/>
      <c r="AN377" s="635"/>
      <c r="AP377" s="586"/>
      <c r="AQ377" s="721"/>
    </row>
    <row r="378" spans="1:43" x14ac:dyDescent="0.2">
      <c r="A378" s="395"/>
      <c r="D378" s="395"/>
      <c r="P378" s="378"/>
      <c r="Q378" s="378"/>
      <c r="R378" s="378"/>
      <c r="S378" s="378"/>
      <c r="T378" s="378"/>
      <c r="U378" s="378"/>
      <c r="V378" s="516"/>
      <c r="W378" s="718" t="s">
        <v>2258</v>
      </c>
      <c r="AC378" s="381"/>
      <c r="AD378" s="381"/>
      <c r="AE378" s="381"/>
      <c r="AF378" s="381"/>
      <c r="AG378" s="381"/>
      <c r="AH378" s="619"/>
      <c r="AI378" s="619"/>
      <c r="AJ378" s="619"/>
      <c r="AK378" s="619"/>
      <c r="AL378" s="367">
        <v>96</v>
      </c>
      <c r="AM378" s="626"/>
      <c r="AN378" s="635"/>
      <c r="AP378" s="452"/>
      <c r="AQ378" s="722"/>
    </row>
    <row r="379" spans="1:43" ht="6" customHeight="1" x14ac:dyDescent="0.2">
      <c r="A379" s="379"/>
      <c r="B379" s="662"/>
      <c r="C379" s="381"/>
      <c r="D379" s="379"/>
      <c r="E379" s="381"/>
      <c r="F379" s="381"/>
      <c r="G379" s="381"/>
      <c r="H379" s="381"/>
      <c r="I379" s="381"/>
      <c r="J379" s="381"/>
      <c r="K379" s="381"/>
      <c r="L379" s="381"/>
      <c r="M379" s="381"/>
      <c r="N379" s="381"/>
      <c r="O379" s="381"/>
      <c r="P379" s="381"/>
      <c r="Q379" s="381"/>
      <c r="R379" s="381"/>
      <c r="S379" s="381"/>
      <c r="T379" s="381"/>
      <c r="U379" s="381"/>
      <c r="V379" s="379"/>
      <c r="W379" s="381"/>
      <c r="X379" s="381"/>
      <c r="Y379" s="381"/>
      <c r="Z379" s="381"/>
      <c r="AA379" s="381"/>
      <c r="AB379" s="381"/>
      <c r="AC379" s="412"/>
      <c r="AD379" s="381"/>
      <c r="AE379" s="662"/>
      <c r="AF379" s="381"/>
      <c r="AG379" s="381"/>
      <c r="AH379" s="381"/>
      <c r="AI379" s="381"/>
      <c r="AJ379" s="381"/>
      <c r="AK379" s="381"/>
      <c r="AL379" s="590"/>
      <c r="AM379" s="646"/>
      <c r="AN379" s="639"/>
      <c r="AO379" s="381"/>
      <c r="AP379" s="381"/>
      <c r="AQ379" s="380"/>
    </row>
    <row r="380" spans="1:43" x14ac:dyDescent="0.2">
      <c r="A380" s="375"/>
      <c r="B380" s="398"/>
      <c r="C380" s="376"/>
      <c r="D380" s="375"/>
      <c r="E380" s="398"/>
      <c r="F380" s="398"/>
      <c r="G380" s="398"/>
      <c r="H380" s="398"/>
      <c r="I380" s="398"/>
      <c r="J380" s="398"/>
      <c r="K380" s="398"/>
      <c r="L380" s="398"/>
      <c r="M380" s="398"/>
      <c r="N380" s="398"/>
      <c r="O380" s="398"/>
      <c r="P380" s="398"/>
      <c r="Q380" s="398"/>
      <c r="R380" s="398"/>
      <c r="S380" s="398"/>
      <c r="T380" s="398"/>
      <c r="U380" s="376"/>
      <c r="V380" s="375"/>
      <c r="W380" s="398"/>
      <c r="X380" s="398"/>
      <c r="Y380" s="398"/>
      <c r="Z380" s="398"/>
      <c r="AA380" s="398"/>
      <c r="AB380" s="398"/>
      <c r="AC380" s="398"/>
      <c r="AD380" s="398"/>
      <c r="AE380" s="398"/>
      <c r="AF380" s="398"/>
      <c r="AG380" s="398"/>
      <c r="AH380" s="398"/>
      <c r="AI380" s="398"/>
      <c r="AJ380" s="398"/>
      <c r="AK380" s="398"/>
      <c r="AL380" s="647"/>
      <c r="AM380" s="376"/>
      <c r="AN380" s="375"/>
      <c r="AO380" s="398"/>
      <c r="AP380" s="661"/>
      <c r="AQ380" s="695"/>
    </row>
    <row r="381" spans="1:43" x14ac:dyDescent="0.2">
      <c r="A381" s="395"/>
      <c r="B381" s="377" t="s">
        <v>4019</v>
      </c>
      <c r="C381" s="374"/>
      <c r="D381" s="395"/>
      <c r="E381" s="470" t="str">
        <f ca="1">VLOOKUP(INDIRECT(ADDRESS(ROW(),COLUMN()-3)),Language_Translations,MATCH(Language_Selected,Language_Options,0),FALSE)</f>
        <v xml:space="preserve">ENTER TIME MODULE FINISHED </v>
      </c>
      <c r="F381" s="470"/>
      <c r="G381" s="470"/>
      <c r="H381" s="470"/>
      <c r="I381" s="470"/>
      <c r="J381" s="470"/>
      <c r="K381" s="470"/>
      <c r="L381" s="470"/>
      <c r="M381" s="470"/>
      <c r="N381" s="470"/>
      <c r="O381" s="470"/>
      <c r="P381" s="470"/>
      <c r="Q381" s="470"/>
      <c r="R381" s="470"/>
      <c r="S381" s="470"/>
      <c r="U381" s="374"/>
      <c r="V381" s="395"/>
      <c r="AH381" s="410"/>
      <c r="AI381" s="411"/>
      <c r="AJ381" s="410"/>
      <c r="AK381" s="411"/>
      <c r="AM381" s="374"/>
      <c r="AN381" s="395"/>
      <c r="AQ381" s="677"/>
    </row>
    <row r="382" spans="1:43" x14ac:dyDescent="0.2">
      <c r="A382" s="395"/>
      <c r="B382" s="347"/>
      <c r="C382" s="374"/>
      <c r="D382" s="395"/>
      <c r="U382" s="374"/>
      <c r="V382" s="395"/>
      <c r="AB382" s="347" t="s">
        <v>3425</v>
      </c>
      <c r="AH382" s="413"/>
      <c r="AI382" s="414"/>
      <c r="AJ382" s="413"/>
      <c r="AK382" s="414"/>
      <c r="AM382" s="374"/>
      <c r="AN382" s="395"/>
      <c r="AQ382" s="677"/>
    </row>
    <row r="383" spans="1:43" x14ac:dyDescent="0.2">
      <c r="A383" s="395"/>
      <c r="B383" s="347"/>
      <c r="C383" s="374"/>
      <c r="D383" s="395"/>
      <c r="U383" s="374"/>
      <c r="V383" s="395"/>
      <c r="AM383" s="374"/>
      <c r="AN383" s="395"/>
      <c r="AQ383" s="677"/>
    </row>
    <row r="384" spans="1:43" ht="11.25" customHeight="1" x14ac:dyDescent="0.2">
      <c r="A384" s="395"/>
      <c r="B384" s="377"/>
      <c r="C384" s="374"/>
      <c r="D384" s="395"/>
      <c r="E384" s="476"/>
      <c r="F384" s="476"/>
      <c r="G384" s="476"/>
      <c r="H384" s="476"/>
      <c r="I384" s="476"/>
      <c r="J384" s="476"/>
      <c r="K384" s="476"/>
      <c r="L384" s="476"/>
      <c r="M384" s="476"/>
      <c r="N384" s="476"/>
      <c r="O384" s="476"/>
      <c r="P384" s="476"/>
      <c r="Q384" s="476"/>
      <c r="R384" s="476"/>
      <c r="S384" s="476"/>
      <c r="U384" s="374"/>
      <c r="V384" s="395"/>
      <c r="Z384" s="410"/>
      <c r="AA384" s="411"/>
      <c r="AB384" s="410"/>
      <c r="AC384" s="411"/>
      <c r="AH384" s="410"/>
      <c r="AI384" s="411"/>
      <c r="AJ384" s="410"/>
      <c r="AK384" s="411"/>
      <c r="AL384" s="347"/>
      <c r="AM384" s="374"/>
      <c r="AN384" s="395"/>
      <c r="AO384" s="586"/>
      <c r="AP384" s="586"/>
      <c r="AQ384" s="721"/>
    </row>
    <row r="385" spans="1:43" ht="11.25" customHeight="1" x14ac:dyDescent="0.2">
      <c r="A385" s="395"/>
      <c r="D385" s="395"/>
      <c r="U385" s="374"/>
      <c r="V385" s="395"/>
      <c r="W385" s="347" t="s">
        <v>1747</v>
      </c>
      <c r="Z385" s="413"/>
      <c r="AA385" s="414"/>
      <c r="AB385" s="413"/>
      <c r="AC385" s="414"/>
      <c r="AE385" s="347" t="s">
        <v>1748</v>
      </c>
      <c r="AH385" s="413"/>
      <c r="AI385" s="414"/>
      <c r="AJ385" s="413"/>
      <c r="AK385" s="414"/>
      <c r="AL385" s="347"/>
      <c r="AM385" s="374"/>
      <c r="AN385" s="395"/>
      <c r="AO385" s="586"/>
      <c r="AP385" s="586"/>
      <c r="AQ385" s="721"/>
    </row>
    <row r="386" spans="1:43" ht="6" customHeight="1" x14ac:dyDescent="0.2">
      <c r="A386" s="379"/>
      <c r="B386" s="662"/>
      <c r="C386" s="380"/>
      <c r="D386" s="379"/>
      <c r="E386" s="381"/>
      <c r="F386" s="381"/>
      <c r="G386" s="381"/>
      <c r="H386" s="381"/>
      <c r="I386" s="381"/>
      <c r="J386" s="381"/>
      <c r="K386" s="381"/>
      <c r="L386" s="381"/>
      <c r="M386" s="381"/>
      <c r="N386" s="381"/>
      <c r="O386" s="381"/>
      <c r="P386" s="381"/>
      <c r="Q386" s="381"/>
      <c r="R386" s="381"/>
      <c r="S386" s="381"/>
      <c r="T386" s="381"/>
      <c r="U386" s="380"/>
      <c r="V386" s="379"/>
      <c r="W386" s="381"/>
      <c r="X386" s="381"/>
      <c r="Y386" s="381"/>
      <c r="Z386" s="381"/>
      <c r="AA386" s="381"/>
      <c r="AB386" s="381"/>
      <c r="AC386" s="381"/>
      <c r="AD386" s="381"/>
      <c r="AE386" s="381"/>
      <c r="AF386" s="381"/>
      <c r="AG386" s="381"/>
      <c r="AH386" s="381"/>
      <c r="AI386" s="381"/>
      <c r="AJ386" s="381"/>
      <c r="AK386" s="381"/>
      <c r="AL386" s="590"/>
      <c r="AM386" s="380"/>
      <c r="AN386" s="379"/>
      <c r="AO386" s="744"/>
      <c r="AP386" s="744"/>
      <c r="AQ386" s="745"/>
    </row>
    <row r="387" spans="1:43" ht="6" customHeight="1" x14ac:dyDescent="0.2">
      <c r="A387" s="395"/>
      <c r="C387" s="376"/>
      <c r="AN387" s="375"/>
      <c r="AO387" s="452"/>
      <c r="AP387" s="452"/>
      <c r="AQ387" s="722"/>
    </row>
    <row r="388" spans="1:43" ht="11.25" customHeight="1" x14ac:dyDescent="0.2">
      <c r="A388" s="395"/>
      <c r="B388" s="377" t="s">
        <v>4020</v>
      </c>
      <c r="C388" s="374"/>
      <c r="E388" s="347" t="str">
        <f ca="1">VLOOKUP(INDIRECT(ADDRESS(ROW(),COLUMN()-3)),Language_Translations,MATCH(Language_Selected,Language_Options,0),FALSE)</f>
        <v>OUTCOME OF THE MODULE</v>
      </c>
      <c r="P388" s="378"/>
      <c r="S388" s="378"/>
      <c r="T388" s="378"/>
      <c r="U388" s="378"/>
      <c r="AA388" s="407"/>
      <c r="AB388" s="407"/>
      <c r="AC388" s="407"/>
      <c r="AE388" s="407"/>
      <c r="AN388" s="395"/>
      <c r="AO388" s="452"/>
      <c r="AP388" s="452"/>
      <c r="AQ388" s="722"/>
    </row>
    <row r="389" spans="1:43" ht="11.25" customHeight="1" x14ac:dyDescent="0.2">
      <c r="A389" s="395"/>
      <c r="C389" s="374"/>
      <c r="P389" s="378"/>
      <c r="S389" s="378"/>
      <c r="T389" s="378"/>
      <c r="U389" s="378"/>
      <c r="AA389" s="407"/>
      <c r="AB389" s="407"/>
      <c r="AC389" s="407"/>
      <c r="AE389" s="407"/>
      <c r="AN389" s="395"/>
      <c r="AO389" s="452"/>
      <c r="AP389" s="452"/>
      <c r="AQ389" s="722"/>
    </row>
    <row r="390" spans="1:43" x14ac:dyDescent="0.2">
      <c r="A390" s="746"/>
      <c r="C390" s="374"/>
      <c r="E390" s="347" t="s">
        <v>49</v>
      </c>
      <c r="J390" s="378" t="s">
        <v>7</v>
      </c>
      <c r="K390" s="378"/>
      <c r="L390" s="378"/>
      <c r="M390" s="378"/>
      <c r="N390" s="378"/>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403" t="s">
        <v>48</v>
      </c>
      <c r="AM390" s="626"/>
      <c r="AN390" s="635"/>
      <c r="AP390" s="347"/>
      <c r="AQ390" s="374"/>
    </row>
    <row r="391" spans="1:43" x14ac:dyDescent="0.2">
      <c r="A391" s="746"/>
      <c r="C391" s="374"/>
      <c r="E391" s="347" t="s">
        <v>2259</v>
      </c>
      <c r="J391" s="378"/>
      <c r="K391" s="378"/>
      <c r="L391" s="378"/>
      <c r="M391" s="378"/>
      <c r="N391" s="378"/>
      <c r="O391" s="378"/>
      <c r="P391" s="378"/>
      <c r="Q391" s="378"/>
      <c r="R391" s="378"/>
      <c r="S391" s="378" t="s">
        <v>7</v>
      </c>
      <c r="T391" s="378"/>
      <c r="U391" s="378"/>
      <c r="V391" s="378"/>
      <c r="W391" s="378"/>
      <c r="X391" s="378"/>
      <c r="Y391" s="378"/>
      <c r="Z391" s="378"/>
      <c r="AA391" s="378"/>
      <c r="AB391" s="378"/>
      <c r="AC391" s="378"/>
      <c r="AD391" s="378"/>
      <c r="AE391" s="378"/>
      <c r="AF391" s="378"/>
      <c r="AG391" s="378"/>
      <c r="AH391" s="378"/>
      <c r="AI391" s="378"/>
      <c r="AJ391" s="378"/>
      <c r="AK391" s="378"/>
      <c r="AL391" s="620" t="s">
        <v>53</v>
      </c>
      <c r="AM391" s="626"/>
      <c r="AN391" s="635"/>
      <c r="AP391" s="347"/>
      <c r="AQ391" s="374"/>
    </row>
    <row r="392" spans="1:43" ht="11.25" customHeight="1" x14ac:dyDescent="0.2">
      <c r="A392" s="746"/>
      <c r="B392" s="347"/>
      <c r="C392" s="374"/>
      <c r="E392" s="347" t="s">
        <v>1802</v>
      </c>
      <c r="O392" s="378"/>
      <c r="P392" s="378"/>
      <c r="Q392" s="378"/>
      <c r="R392" s="378"/>
      <c r="S392" s="378"/>
      <c r="T392" s="378"/>
      <c r="U392" s="378" t="s">
        <v>7</v>
      </c>
      <c r="V392" s="378"/>
      <c r="W392" s="378"/>
      <c r="X392" s="378"/>
      <c r="Y392" s="378"/>
      <c r="Z392" s="378"/>
      <c r="AA392" s="378"/>
      <c r="AB392" s="378"/>
      <c r="AC392" s="378"/>
      <c r="AD392" s="378"/>
      <c r="AE392" s="378"/>
      <c r="AF392" s="378"/>
      <c r="AG392" s="378"/>
      <c r="AH392" s="378"/>
      <c r="AI392" s="378"/>
      <c r="AJ392" s="378"/>
      <c r="AK392" s="378"/>
      <c r="AL392" s="403" t="s">
        <v>57</v>
      </c>
      <c r="AM392" s="626"/>
      <c r="AN392" s="635"/>
      <c r="AP392" s="621" t="s">
        <v>2260</v>
      </c>
      <c r="AQ392" s="726"/>
    </row>
    <row r="393" spans="1:43" x14ac:dyDescent="0.2">
      <c r="A393" s="746"/>
      <c r="B393" s="347"/>
      <c r="C393" s="374"/>
      <c r="E393" s="347" t="s">
        <v>61</v>
      </c>
      <c r="I393" s="378" t="s">
        <v>7</v>
      </c>
      <c r="J393" s="378"/>
      <c r="K393" s="378"/>
      <c r="L393" s="378"/>
      <c r="M393" s="378"/>
      <c r="N393" s="378"/>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J393" s="378"/>
      <c r="AK393" s="378"/>
      <c r="AL393" s="403" t="s">
        <v>60</v>
      </c>
      <c r="AM393" s="626"/>
      <c r="AN393" s="635"/>
      <c r="AP393" s="621"/>
      <c r="AQ393" s="726"/>
    </row>
    <row r="394" spans="1:43" x14ac:dyDescent="0.2">
      <c r="A394" s="746"/>
      <c r="B394" s="347"/>
      <c r="C394" s="374"/>
      <c r="E394" s="347" t="s">
        <v>74</v>
      </c>
      <c r="X394" s="407"/>
      <c r="Y394" s="378"/>
      <c r="Z394" s="378"/>
      <c r="AA394" s="378" t="s">
        <v>7</v>
      </c>
      <c r="AB394" s="378"/>
      <c r="AC394" s="378"/>
      <c r="AD394" s="378"/>
      <c r="AE394" s="378"/>
      <c r="AF394" s="378"/>
      <c r="AG394" s="378"/>
      <c r="AH394" s="378"/>
      <c r="AI394" s="378"/>
      <c r="AJ394" s="378"/>
      <c r="AK394" s="378"/>
      <c r="AL394" s="367">
        <v>10</v>
      </c>
      <c r="AM394" s="626"/>
      <c r="AN394" s="635"/>
      <c r="AP394" s="621"/>
      <c r="AQ394" s="726"/>
    </row>
    <row r="395" spans="1:43" x14ac:dyDescent="0.2">
      <c r="A395" s="746"/>
      <c r="B395" s="347"/>
      <c r="C395" s="374"/>
      <c r="E395" s="347" t="s">
        <v>75</v>
      </c>
      <c r="L395" s="378" t="s">
        <v>7</v>
      </c>
      <c r="M395" s="378"/>
      <c r="N395" s="378"/>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367">
        <v>11</v>
      </c>
      <c r="AM395" s="626"/>
      <c r="AN395" s="635"/>
      <c r="AP395" s="452"/>
      <c r="AQ395" s="722"/>
    </row>
    <row r="396" spans="1:43" x14ac:dyDescent="0.2">
      <c r="A396" s="746"/>
      <c r="B396" s="347"/>
      <c r="C396" s="374"/>
      <c r="E396" s="347" t="s">
        <v>77</v>
      </c>
      <c r="H396" s="381"/>
      <c r="I396" s="381"/>
      <c r="J396" s="381"/>
      <c r="K396" s="381"/>
      <c r="L396" s="381"/>
      <c r="M396" s="381"/>
      <c r="N396" s="381"/>
      <c r="O396" s="381"/>
      <c r="P396" s="381"/>
      <c r="Q396" s="381"/>
      <c r="R396" s="381"/>
      <c r="S396" s="381"/>
      <c r="T396" s="381"/>
      <c r="U396" s="381"/>
      <c r="V396" s="381"/>
      <c r="X396" s="378" t="s">
        <v>7</v>
      </c>
      <c r="Y396" s="378"/>
      <c r="Z396" s="378"/>
      <c r="AA396" s="378"/>
      <c r="AB396" s="378"/>
      <c r="AC396" s="378"/>
      <c r="AD396" s="378"/>
      <c r="AE396" s="378"/>
      <c r="AF396" s="378"/>
      <c r="AG396" s="378"/>
      <c r="AH396" s="378"/>
      <c r="AI396" s="378"/>
      <c r="AJ396" s="378"/>
      <c r="AK396" s="378"/>
      <c r="AL396" s="367">
        <v>96</v>
      </c>
      <c r="AM396" s="626"/>
      <c r="AN396" s="635"/>
      <c r="AP396" s="347"/>
      <c r="AQ396" s="374"/>
    </row>
    <row r="397" spans="1:43" ht="11.25" customHeight="1" x14ac:dyDescent="0.2">
      <c r="A397" s="746"/>
      <c r="B397" s="347"/>
      <c r="C397" s="374"/>
      <c r="M397" s="347" t="s">
        <v>79</v>
      </c>
      <c r="X397" s="407"/>
      <c r="Z397" s="367"/>
      <c r="AC397" s="367"/>
      <c r="AM397" s="401"/>
      <c r="AN397" s="395"/>
      <c r="AP397" s="347"/>
      <c r="AQ397" s="374"/>
    </row>
    <row r="398" spans="1:43" x14ac:dyDescent="0.2">
      <c r="A398" s="379"/>
      <c r="B398" s="662"/>
      <c r="C398" s="381"/>
      <c r="D398" s="379"/>
      <c r="E398" s="381"/>
      <c r="F398" s="381"/>
      <c r="G398" s="381"/>
      <c r="H398" s="381"/>
      <c r="I398" s="381"/>
      <c r="J398" s="381"/>
      <c r="K398" s="381"/>
      <c r="L398" s="381"/>
      <c r="M398" s="381"/>
      <c r="N398" s="381"/>
      <c r="O398" s="381"/>
      <c r="P398" s="381"/>
      <c r="Q398" s="381"/>
      <c r="R398" s="381"/>
      <c r="S398" s="381"/>
      <c r="T398" s="381"/>
      <c r="U398" s="381"/>
      <c r="V398" s="381"/>
      <c r="W398" s="381"/>
      <c r="X398" s="381"/>
      <c r="Y398" s="381"/>
      <c r="Z398" s="381"/>
      <c r="AA398" s="381"/>
      <c r="AB398" s="381"/>
      <c r="AC398" s="412"/>
      <c r="AD398" s="381"/>
      <c r="AE398" s="662"/>
      <c r="AF398" s="381"/>
      <c r="AG398" s="381"/>
      <c r="AH398" s="381"/>
      <c r="AI398" s="381"/>
      <c r="AJ398" s="381"/>
      <c r="AK398" s="381"/>
      <c r="AL398" s="590"/>
      <c r="AM398" s="381"/>
      <c r="AN398" s="379"/>
      <c r="AO398" s="747"/>
      <c r="AP398" s="747"/>
      <c r="AQ398" s="748"/>
    </row>
    <row r="399" spans="1:43" x14ac:dyDescent="0.2">
      <c r="AO399" s="452"/>
      <c r="AP399" s="452"/>
      <c r="AQ399" s="452"/>
    </row>
  </sheetData>
  <sheetProtection formatCells="0" formatRows="0" insertRows="0" deleteRows="0"/>
  <mergeCells count="72">
    <mergeCell ref="E64:T65"/>
    <mergeCell ref="E327:T330"/>
    <mergeCell ref="E351:AM351"/>
    <mergeCell ref="E333:T336"/>
    <mergeCell ref="E358:T369"/>
    <mergeCell ref="E117:T121"/>
    <mergeCell ref="E197:T198"/>
    <mergeCell ref="E186:T188"/>
    <mergeCell ref="E150:T155"/>
    <mergeCell ref="E124:T129"/>
    <mergeCell ref="E354:T355"/>
    <mergeCell ref="E279:T285"/>
    <mergeCell ref="E213:T217"/>
    <mergeCell ref="E208:T210"/>
    <mergeCell ref="E291:T292"/>
    <mergeCell ref="E307:T311"/>
    <mergeCell ref="E30:T31"/>
    <mergeCell ref="E34:T35"/>
    <mergeCell ref="E18:T18"/>
    <mergeCell ref="E57:T60"/>
    <mergeCell ref="E39:T40"/>
    <mergeCell ref="E45:T49"/>
    <mergeCell ref="E53:T54"/>
    <mergeCell ref="A1:AQ1"/>
    <mergeCell ref="E3:AP12"/>
    <mergeCell ref="E14:AP14"/>
    <mergeCell ref="E16:T16"/>
    <mergeCell ref="W16:AL16"/>
    <mergeCell ref="AO16:AP16"/>
    <mergeCell ref="E68:T72"/>
    <mergeCell ref="AP392:AQ394"/>
    <mergeCell ref="E201:T204"/>
    <mergeCell ref="AP327:AP328"/>
    <mergeCell ref="E315:T316"/>
    <mergeCell ref="E295:T298"/>
    <mergeCell ref="E220:T221"/>
    <mergeCell ref="E242:T247"/>
    <mergeCell ref="E250:T251"/>
    <mergeCell ref="E236:T239"/>
    <mergeCell ref="E232:T233"/>
    <mergeCell ref="E228:T229"/>
    <mergeCell ref="E224:T225"/>
    <mergeCell ref="E93:T94"/>
    <mergeCell ref="E87:T90"/>
    <mergeCell ref="E178:T182"/>
    <mergeCell ref="E270:T274"/>
    <mergeCell ref="E266:T267"/>
    <mergeCell ref="E254:S256"/>
    <mergeCell ref="E76:T81"/>
    <mergeCell ref="E163:T168"/>
    <mergeCell ref="E111:T114"/>
    <mergeCell ref="E134:T137"/>
    <mergeCell ref="E171:T175"/>
    <mergeCell ref="E140:T145"/>
    <mergeCell ref="E97:T101"/>
    <mergeCell ref="E104:S108"/>
    <mergeCell ref="AQ327:AQ328"/>
    <mergeCell ref="E346:S346"/>
    <mergeCell ref="E347:S348"/>
    <mergeCell ref="E23:T23"/>
    <mergeCell ref="E381:S381"/>
    <mergeCell ref="E339:S340"/>
    <mergeCell ref="E342:S342"/>
    <mergeCell ref="E343:S343"/>
    <mergeCell ref="E344:S344"/>
    <mergeCell ref="E345:S345"/>
    <mergeCell ref="E260:S260"/>
    <mergeCell ref="E261:S261"/>
    <mergeCell ref="E262:S263"/>
    <mergeCell ref="E258:S258"/>
    <mergeCell ref="E259:S259"/>
    <mergeCell ref="E319:T324"/>
  </mergeCells>
  <printOptions horizontalCentered="1"/>
  <pageMargins left="0.5" right="0.5" top="0.5" bottom="0.5" header="0.3" footer="0.3"/>
  <pageSetup paperSize="9" scale="98" orientation="portrait" r:id="rId1"/>
  <headerFooter>
    <oddFooter>&amp;CHH-&amp;P</oddFooter>
  </headerFooter>
  <rowBreaks count="5" manualBreakCount="5">
    <brk id="66" max="16383" man="1"/>
    <brk id="132" max="16383" man="1"/>
    <brk id="199" max="16383" man="1"/>
    <brk id="268" max="16383" man="1"/>
    <brk id="337" max="16383" man="1"/>
  </rowBreaks>
  <colBreaks count="1" manualBreakCount="1">
    <brk id="43" max="1048575" man="1"/>
  </colBreaks>
  <ignoredErrors>
    <ignoredError sqref="A34:A35 A87:A88 A333 A240:A245 A212:A233 A182:A183 A90 A141:D141 A83:AL86 A132:A135 A248:A263 A52:A76 A327:A328 A236:A237 A276:A277 A399:AM403 AM389 A104:A114 AQ52:AQ65 B114:V114 A115:AL116 T384:AL384 B120:V120 B121:AL123 A356:AM356 A184:AM184 AM90:AM91 AM351 AM352:AM355 A349:AM350 AM326:AM335 AM337:AM347 C124:E124 C117:AL117 B118:AL119 B237:V237 C236:V236 B341:V341 B328:AK328 B66:AL67 B40:V40 C39:AA39 B52:AL52 A38:AL38 B55:AL56 F270:V270 A270:A272 B271:V271 F178:V178 F87:V87 F307:AL307 A290:A309 B308:AL309 B272:V272 B257:V257 B264:AL265 B173:V173 B135:V135 B132:AL133 A339:A348 B340:D340 A312:AL313 B105:D105 B109:AL110 B90:V90 A91:AL91 B182:V183 B179:V180 U140:U141 U77:V81 C76:V76 B137:AL138 C351:AL351 B352:AL353 B212:AL212 C171:AL171 B174:AL177 B290:AL290 A77:D81 U329:AK330 A329:D330 A331:AL332 A310:D311 A326:AL326 A273:D274 B293:AL294 B252:AL253 B248:AL249 U246:AL247 A246:D247 A268:AL269 A238:D239 B240:AL241 B230:AL231 B168:AL170 A125:D125 A103:AL103 C333:E333 A334:D335 A337:AL338 C87:D87 B88:V88 B35:V35 A234:AL235 B22:AP22 B36:AP37 AM34:AP34 W88:AL88 E87 B336:AP336 E334:T335 F333:T333 C384:D384 U333:AL335 E125:T125 B172:AP172 W256:AL263 E239:T239 E238:T238 U238:AL239 E270 E246:T247 E307 E273:T274 AN326:AP326 B314:AP314 E310:T310 E311:T311 E329:T330 AL327:AL330 B82:AP82 E77:T81 B181:AP181 A168:A171 AM169:AP171 A173:A180 E178 B368:AP370 A351:A355 AM137:AP138 W76:AL81 B142:U147 E141:T141 U124:V125 W182:AM183 B92:AP92 AN91:AP91 W90:AL90 W114:AL114 W104:AL108 A389:D389 B385:AL387 W339:AL347 E140:T140 B136:AO136 W135:AL135 AM132:AP135 W173:AL173 U310:AL311 AM290:AP291 X87:AG87 W178:AL180 W270:AL271 W40:AA40 AB39:AL40 W236:AL237 W120:AL120 A117:A124 F124:T124 AN328:AP328 AN329:AP329 AM83:AP88 AM173:AP180 AN90:AO90 AN182:AP184 AN337:AP348 B158:AP158 A148:AP148 AM212:AP224 AM384:AP388 AM103:AP116 AM52:AP53 B27:AP29 C26:D26 AI87:AJ87 AL87 B101:AP102 B94:AO94 B139:U139 B149:U149 B161:AP161 B159:AK160 AM159:AP160 B185:U185 B194:U194 B195:AP196 B187:U189 C186:U186 A137:A140 C140:D140 B126:V131 B287:AP289 AM268:AP274 AM267:AO267 B275:AP278 B280:AP285 C279:AP279 AM38:AP43 B41:AL43 A39:A43 AM162:AP163 B162:AL162 A162:A163 C163:V163 B357:AP357 B359:V365 AM358:AP365 C258:D263 B95:AP96 B98:V99 AM98:AP99 C327:AK327 C339:D339 B355:AL355 C354:AL354 C358:V358 A384:A388 C388:D388 B31:AP33 C30:AP30 C34:V34 B54:AL54 C53:AL53 B58:AL63 C57:AL57 B65:AL65 C64:AL64 B69:AL75 C68:AL68 C93:AP93 C97:AP97 C104:E104 B112:AL113 C111:AL111 C134:AL134 B151:U157 C150:U150 C178:D178 B199:AP200 C197:AP197 B202:AP207 C201:AP201 B209:AP211 C208:AP208 B214:AL219 C213:AL213 B221:AL223 C220:AL220 B225:AL227 C224:AL224 B229:AL229 C228:AL228 B233:AL233 C232:AL232 B243:AL245 C242:AL242 B251:AL251 C250:AL250 B255:D255 C254:E254 B267:AL267 C266:AL266 C270:D270 U273:AL274 W272:AA272 AC272:AL272 B292:AL292 C291:AL291 B296:AL306 C295:AL295 C307:D307 B317:AP318 C315:AP315 B320:AP325 C319:AP319 AM293:AP309 AM292:AO292 AM311:AP313 AM310:AO310 B316:AO316 AN327:AO327 AN331:AP335 AN330:AO330 AM35:AO35 AM55:AP64 AM54:AO54 AM66:AP81 AM65:AO65 AM118:AP123 AM117:AO117 AM168:AO168 B198:AO198 AM226:AP238 AM225:AO225 AM240:AP263 AM239:AO239 AM266:AN266 AP266 T254:AL255 T258:V263 T104:V104 C106:D108 T106:V108 T339:V340 C342:D348 T342:V348 F26:AP26 A380:AP380 F384:S384 T105:V105 B256:D256 T256:V256 AG35:AL35 AG34:AL34 A264:A267 AM264:AP265 AN349:AP356" numberStoredAsText="1"/>
    <ignoredError sqref="E388:AL389 AL393 AL390" numberStoredAsText="1" unlockedFormula="1"/>
    <ignoredError sqref="E396:AL397 E393:AK393 E394:AL394 E390:AK390" unlockedFormula="1"/>
  </ignoredError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tabColor rgb="FFCCFFFF"/>
  </sheetPr>
  <dimension ref="A1:AR301"/>
  <sheetViews>
    <sheetView view="pageBreakPreview" zoomScaleSheetLayoutView="100" workbookViewId="0">
      <selection activeCell="E167" sqref="E167:T168"/>
    </sheetView>
  </sheetViews>
  <sheetFormatPr defaultColWidth="2.6640625" defaultRowHeight="11.25" x14ac:dyDescent="0.2"/>
  <cols>
    <col min="1" max="1" width="1.83203125" style="347" customWidth="1"/>
    <col min="2" max="2" width="5.6640625" style="367" customWidth="1"/>
    <col min="3" max="4" width="1.83203125" style="347" customWidth="1"/>
    <col min="5" max="19" width="2.83203125" style="347" customWidth="1"/>
    <col min="20" max="20" width="2.1640625" style="347" customWidth="1"/>
    <col min="21" max="22" width="1.83203125" style="347" customWidth="1"/>
    <col min="23" max="37" width="2.83203125" style="347" customWidth="1"/>
    <col min="38" max="38" width="2.83203125" style="401" customWidth="1"/>
    <col min="39" max="41" width="1.83203125" style="347" customWidth="1"/>
    <col min="42" max="42" width="5.83203125" style="367" customWidth="1"/>
    <col min="43" max="43" width="1.83203125" style="367" customWidth="1"/>
    <col min="44" max="16384" width="2.6640625" style="347"/>
  </cols>
  <sheetData>
    <row r="1" spans="1:43" ht="11.25" customHeight="1" x14ac:dyDescent="0.2">
      <c r="A1" s="578" t="s">
        <v>2582</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4187</v>
      </c>
      <c r="D3" s="395"/>
      <c r="E3" s="470" t="str">
        <f ca="1">VLOOKUP(INDIRECT(ADDRESS(ROW(),COLUMN()-3)),Language_Translations,MATCH(Language_Selected,Language_Options,0),FALSE)</f>
        <v>CHECK 2[XX] TO DETERMINE IF THERE ARE ANY HOUSEHOLD MEMBERS ELIGIBLE TO RESPOND TO MODULE 7.3 - COFFEE.  ADMINISTER THIS QUESTIONNAIRE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4362</v>
      </c>
      <c r="D14" s="395"/>
      <c r="E14" s="470" t="str">
        <f ca="1">VLOOKUP(INDIRECT(ADDRESS(ROW(),COLUMN()-3)),Language_Translations,MATCH(Language_Selected,Language_Options,0),FALSE)</f>
        <v>Next I would like to ask you about the coffee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4021</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ht="6" customHeight="1" x14ac:dyDescent="0.2">
      <c r="A22" s="395"/>
      <c r="B22" s="347"/>
      <c r="C22" s="374"/>
      <c r="D22" s="395"/>
      <c r="U22" s="374"/>
      <c r="V22" s="395"/>
      <c r="AL22" s="347"/>
      <c r="AM22" s="374"/>
      <c r="AN22" s="395"/>
      <c r="AQ22" s="677"/>
    </row>
    <row r="23" spans="1:43" x14ac:dyDescent="0.2">
      <c r="A23" s="395"/>
      <c r="B23" s="377" t="s">
        <v>4022</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77"/>
      <c r="C24" s="374"/>
      <c r="D24" s="395"/>
      <c r="E24" s="476"/>
      <c r="F24" s="476"/>
      <c r="G24" s="476"/>
      <c r="H24" s="476"/>
      <c r="I24" s="476"/>
      <c r="J24" s="476"/>
      <c r="K24" s="476"/>
      <c r="L24" s="476"/>
      <c r="M24" s="476"/>
      <c r="N24" s="476"/>
      <c r="O24" s="476"/>
      <c r="P24" s="476"/>
      <c r="Q24" s="476"/>
      <c r="R24" s="476"/>
      <c r="S24" s="476"/>
      <c r="T24" s="476"/>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4023</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3324</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607" t="s">
        <v>4035</v>
      </c>
      <c r="AQ35" s="581"/>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662"/>
      <c r="AQ36" s="847"/>
    </row>
    <row r="37" spans="1:43" ht="6" customHeight="1" x14ac:dyDescent="0.2">
      <c r="A37" s="395"/>
      <c r="B37" s="347"/>
      <c r="C37" s="374"/>
      <c r="D37" s="395"/>
      <c r="U37" s="374"/>
      <c r="V37" s="395"/>
      <c r="AM37" s="374"/>
      <c r="AQ37" s="677"/>
    </row>
    <row r="38" spans="1:43" ht="11.25" customHeight="1" x14ac:dyDescent="0.2">
      <c r="A38" s="395"/>
      <c r="B38" s="377" t="s">
        <v>3325</v>
      </c>
      <c r="C38" s="374"/>
      <c r="D38" s="395"/>
      <c r="E38" s="470" t="str">
        <f ca="1">VLOOKUP(INDIRECT(ADDRESS(ROW(),COLUMN()-3)),Language_Translations,MATCH(Language_Selected,Language_Options,0),FALSE)</f>
        <v>Did you acquire coffee seedlings in the past year?</v>
      </c>
      <c r="F38" s="470"/>
      <c r="G38" s="470"/>
      <c r="H38" s="470"/>
      <c r="I38" s="470"/>
      <c r="J38" s="470"/>
      <c r="K38" s="470"/>
      <c r="L38" s="470"/>
      <c r="M38" s="470"/>
      <c r="N38" s="470"/>
      <c r="O38" s="470"/>
      <c r="P38" s="470"/>
      <c r="Q38" s="470"/>
      <c r="R38" s="470"/>
      <c r="S38" s="470"/>
      <c r="T38" s="470"/>
      <c r="U38" s="374"/>
      <c r="V38" s="395"/>
      <c r="W38" s="347" t="s">
        <v>1731</v>
      </c>
      <c r="Y38" s="378" t="s">
        <v>7</v>
      </c>
      <c r="Z38" s="378"/>
      <c r="AA38" s="378"/>
      <c r="AB38" s="378"/>
      <c r="AC38" s="378"/>
      <c r="AD38" s="378"/>
      <c r="AE38" s="378"/>
      <c r="AF38" s="378"/>
      <c r="AG38" s="378"/>
      <c r="AH38" s="378"/>
      <c r="AI38" s="378"/>
      <c r="AJ38" s="378"/>
      <c r="AK38" s="378"/>
      <c r="AL38" s="644" t="s">
        <v>1778</v>
      </c>
      <c r="AM38" s="374"/>
      <c r="AQ38" s="677"/>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1732</v>
      </c>
      <c r="Y39" s="378" t="s">
        <v>7</v>
      </c>
      <c r="Z39" s="378"/>
      <c r="AA39" s="378"/>
      <c r="AB39" s="378"/>
      <c r="AC39" s="378"/>
      <c r="AD39" s="378"/>
      <c r="AE39" s="378"/>
      <c r="AF39" s="378"/>
      <c r="AG39" s="378"/>
      <c r="AH39" s="378"/>
      <c r="AI39" s="378"/>
      <c r="AJ39" s="378"/>
      <c r="AK39" s="378"/>
      <c r="AL39" s="644" t="s">
        <v>1783</v>
      </c>
      <c r="AM39" s="374"/>
      <c r="AN39" s="395"/>
      <c r="AP39" s="875" t="s">
        <v>3940</v>
      </c>
      <c r="AQ39" s="680"/>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W40" s="347" t="s">
        <v>1784</v>
      </c>
      <c r="Y40" s="378"/>
      <c r="Z40" s="378"/>
      <c r="AA40" s="378"/>
      <c r="AB40" s="378" t="s">
        <v>7</v>
      </c>
      <c r="AC40" s="378"/>
      <c r="AD40" s="378"/>
      <c r="AE40" s="378"/>
      <c r="AF40" s="378"/>
      <c r="AG40" s="378"/>
      <c r="AH40" s="378"/>
      <c r="AI40" s="378"/>
      <c r="AJ40" s="378"/>
      <c r="AK40" s="378"/>
      <c r="AL40" s="644">
        <v>8</v>
      </c>
      <c r="AM40" s="374"/>
      <c r="AP40" s="875"/>
      <c r="AQ40" s="677"/>
    </row>
    <row r="41" spans="1:43" ht="6" customHeight="1" x14ac:dyDescent="0.2">
      <c r="A41" s="379"/>
      <c r="B41" s="381"/>
      <c r="C41" s="380"/>
      <c r="D41" s="379"/>
      <c r="E41" s="381"/>
      <c r="F41" s="381"/>
      <c r="G41" s="381"/>
      <c r="H41" s="381"/>
      <c r="I41" s="381"/>
      <c r="J41" s="381"/>
      <c r="K41" s="381"/>
      <c r="L41" s="381"/>
      <c r="M41" s="381"/>
      <c r="N41" s="381"/>
      <c r="O41" s="381"/>
      <c r="P41" s="381"/>
      <c r="Q41" s="381"/>
      <c r="R41" s="381"/>
      <c r="S41" s="381"/>
      <c r="T41" s="381"/>
      <c r="U41" s="380"/>
      <c r="V41" s="379"/>
      <c r="W41" s="381"/>
      <c r="X41" s="381"/>
      <c r="Y41" s="381"/>
      <c r="Z41" s="381"/>
      <c r="AA41" s="381"/>
      <c r="AB41" s="381"/>
      <c r="AC41" s="381"/>
      <c r="AD41" s="381"/>
      <c r="AE41" s="381"/>
      <c r="AF41" s="381"/>
      <c r="AG41" s="381"/>
      <c r="AH41" s="381"/>
      <c r="AI41" s="381"/>
      <c r="AJ41" s="381"/>
      <c r="AK41" s="381"/>
      <c r="AL41" s="590"/>
      <c r="AM41" s="380"/>
      <c r="AN41" s="381"/>
      <c r="AO41" s="381"/>
      <c r="AP41" s="662"/>
      <c r="AQ41" s="678"/>
    </row>
    <row r="42" spans="1:43" ht="6" customHeight="1" x14ac:dyDescent="0.2">
      <c r="A42" s="395"/>
      <c r="B42" s="347"/>
      <c r="C42" s="374"/>
      <c r="D42" s="395"/>
      <c r="U42" s="374"/>
      <c r="V42" s="395"/>
      <c r="AL42" s="347"/>
      <c r="AM42" s="374"/>
      <c r="AN42" s="395"/>
      <c r="AQ42" s="677"/>
    </row>
    <row r="43" spans="1:43" ht="11.25" customHeight="1" x14ac:dyDescent="0.2">
      <c r="A43" s="395"/>
      <c r="B43" s="377" t="s">
        <v>3326</v>
      </c>
      <c r="C43" s="374"/>
      <c r="D43" s="395"/>
      <c r="E43" s="470" t="str">
        <f ca="1">VLOOKUP(INDIRECT(ADDRESS(ROW(),COLUMN()-3)),Language_Translations,MATCH(Language_Selected,Language_Options,0),FALSE)</f>
        <v>What was your main source of coffee seedlings in the past year?</v>
      </c>
      <c r="F43" s="470"/>
      <c r="G43" s="470"/>
      <c r="H43" s="470"/>
      <c r="I43" s="470"/>
      <c r="J43" s="470"/>
      <c r="K43" s="470"/>
      <c r="L43" s="470"/>
      <c r="M43" s="470"/>
      <c r="N43" s="470"/>
      <c r="O43" s="470"/>
      <c r="P43" s="470"/>
      <c r="Q43" s="470"/>
      <c r="R43" s="470"/>
      <c r="S43" s="470"/>
      <c r="T43" s="470"/>
      <c r="U43" s="374"/>
      <c r="V43" s="395"/>
      <c r="W43" s="347" t="s">
        <v>2583</v>
      </c>
      <c r="Z43" s="378"/>
      <c r="AC43" s="378"/>
      <c r="AD43" s="378"/>
      <c r="AE43" s="378"/>
      <c r="AF43" s="378" t="s">
        <v>7</v>
      </c>
      <c r="AG43" s="378"/>
      <c r="AH43" s="378"/>
      <c r="AI43" s="378"/>
      <c r="AJ43" s="378"/>
      <c r="AK43" s="378"/>
      <c r="AL43" s="644">
        <v>1</v>
      </c>
      <c r="AM43" s="374"/>
      <c r="AN43" s="395"/>
      <c r="AP43" s="679" t="s">
        <v>3328</v>
      </c>
      <c r="AQ43" s="680"/>
    </row>
    <row r="44" spans="1:43" ht="11.25" customHeight="1" x14ac:dyDescent="0.2">
      <c r="A44" s="395"/>
      <c r="B44" s="347"/>
      <c r="C44" s="374"/>
      <c r="D44" s="395"/>
      <c r="E44" s="470"/>
      <c r="F44" s="470"/>
      <c r="G44" s="470"/>
      <c r="H44" s="470"/>
      <c r="I44" s="470"/>
      <c r="J44" s="470"/>
      <c r="K44" s="470"/>
      <c r="L44" s="470"/>
      <c r="M44" s="470"/>
      <c r="N44" s="470"/>
      <c r="O44" s="470"/>
      <c r="P44" s="470"/>
      <c r="Q44" s="470"/>
      <c r="R44" s="470"/>
      <c r="S44" s="470"/>
      <c r="T44" s="470"/>
      <c r="U44" s="374"/>
      <c r="V44" s="395"/>
      <c r="W44" s="347" t="s">
        <v>2584</v>
      </c>
      <c r="Z44" s="378"/>
      <c r="AA44" s="378"/>
      <c r="AC44" s="378" t="s">
        <v>7</v>
      </c>
      <c r="AD44" s="378"/>
      <c r="AE44" s="378"/>
      <c r="AF44" s="378"/>
      <c r="AG44" s="378"/>
      <c r="AH44" s="378"/>
      <c r="AI44" s="378"/>
      <c r="AJ44" s="378"/>
      <c r="AK44" s="378"/>
      <c r="AL44" s="644">
        <v>2</v>
      </c>
      <c r="AM44" s="374"/>
      <c r="AN44" s="395"/>
      <c r="AQ44" s="677"/>
    </row>
    <row r="45" spans="1:43" ht="11.25" customHeight="1" x14ac:dyDescent="0.2">
      <c r="A45" s="395"/>
      <c r="B45" s="347"/>
      <c r="C45" s="374"/>
      <c r="D45" s="395"/>
      <c r="E45" s="470"/>
      <c r="F45" s="470"/>
      <c r="G45" s="470"/>
      <c r="H45" s="470"/>
      <c r="I45" s="470"/>
      <c r="J45" s="470"/>
      <c r="K45" s="470"/>
      <c r="L45" s="470"/>
      <c r="M45" s="470"/>
      <c r="N45" s="470"/>
      <c r="O45" s="470"/>
      <c r="P45" s="470"/>
      <c r="Q45" s="470"/>
      <c r="R45" s="470"/>
      <c r="S45" s="470"/>
      <c r="T45" s="470"/>
      <c r="U45" s="374"/>
      <c r="V45" s="395"/>
      <c r="W45" s="347" t="s">
        <v>2585</v>
      </c>
      <c r="AA45" s="378"/>
      <c r="AB45" s="378"/>
      <c r="AC45" s="378" t="s">
        <v>7</v>
      </c>
      <c r="AD45" s="378"/>
      <c r="AE45" s="378"/>
      <c r="AF45" s="378"/>
      <c r="AG45" s="378"/>
      <c r="AH45" s="378"/>
      <c r="AI45" s="378"/>
      <c r="AJ45" s="378"/>
      <c r="AK45" s="378"/>
      <c r="AL45" s="644">
        <v>3</v>
      </c>
      <c r="AM45" s="374"/>
      <c r="AN45" s="395"/>
      <c r="AQ45" s="677"/>
    </row>
    <row r="46" spans="1:43" ht="11.25" customHeight="1" x14ac:dyDescent="0.2">
      <c r="A46" s="395"/>
      <c r="B46" s="347"/>
      <c r="C46" s="374"/>
      <c r="D46" s="395"/>
      <c r="E46" s="470"/>
      <c r="F46" s="470"/>
      <c r="G46" s="470"/>
      <c r="H46" s="470"/>
      <c r="I46" s="470"/>
      <c r="J46" s="470"/>
      <c r="K46" s="470"/>
      <c r="L46" s="470"/>
      <c r="M46" s="470"/>
      <c r="N46" s="470"/>
      <c r="O46" s="470"/>
      <c r="P46" s="470"/>
      <c r="Q46" s="470"/>
      <c r="R46" s="470"/>
      <c r="S46" s="470"/>
      <c r="T46" s="470"/>
      <c r="U46" s="374"/>
      <c r="V46" s="395"/>
      <c r="W46" s="347" t="s">
        <v>2586</v>
      </c>
      <c r="AI46" s="378" t="s">
        <v>7</v>
      </c>
      <c r="AJ46" s="378"/>
      <c r="AK46" s="378"/>
      <c r="AL46" s="644">
        <v>4</v>
      </c>
      <c r="AM46" s="374"/>
      <c r="AN46" s="395"/>
      <c r="AQ46" s="677"/>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AL47" s="347"/>
      <c r="AM47" s="374"/>
      <c r="AN47" s="395"/>
      <c r="AP47" s="874"/>
      <c r="AQ47" s="680"/>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W48" s="347" t="s">
        <v>2049</v>
      </c>
      <c r="Y48" s="378"/>
      <c r="Z48" s="378"/>
      <c r="AA48" s="378"/>
      <c r="AB48" s="378"/>
      <c r="AC48" s="378"/>
      <c r="AD48" s="378"/>
      <c r="AE48" s="378"/>
      <c r="AF48" s="378"/>
      <c r="AG48" s="378"/>
      <c r="AH48" s="378"/>
      <c r="AI48" s="378"/>
      <c r="AJ48" s="378"/>
      <c r="AK48" s="378"/>
      <c r="AL48" s="644">
        <v>6</v>
      </c>
      <c r="AM48" s="374"/>
      <c r="AN48" s="395"/>
      <c r="AP48" s="679" t="s">
        <v>3328</v>
      </c>
      <c r="AQ48" s="680"/>
    </row>
    <row r="49" spans="1:43"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V49" s="395"/>
      <c r="Y49" s="378"/>
      <c r="Z49" s="378"/>
      <c r="AA49" s="378"/>
      <c r="AB49" s="378"/>
      <c r="AC49" s="378"/>
      <c r="AD49" s="378"/>
      <c r="AE49" s="378"/>
      <c r="AF49" s="378"/>
      <c r="AG49" s="378"/>
      <c r="AH49" s="378"/>
      <c r="AI49" s="378"/>
      <c r="AJ49" s="378"/>
      <c r="AK49" s="378"/>
      <c r="AL49" s="644"/>
      <c r="AM49" s="374"/>
      <c r="AN49" s="395"/>
      <c r="AP49" s="874"/>
      <c r="AQ49" s="680"/>
    </row>
    <row r="50" spans="1:43" ht="11.25" customHeight="1" x14ac:dyDescent="0.2">
      <c r="A50" s="395"/>
      <c r="B50" s="347"/>
      <c r="C50" s="374"/>
      <c r="D50" s="395"/>
      <c r="E50" s="470"/>
      <c r="F50" s="470"/>
      <c r="G50" s="470"/>
      <c r="H50" s="470"/>
      <c r="I50" s="470"/>
      <c r="J50" s="470"/>
      <c r="K50" s="470"/>
      <c r="L50" s="470"/>
      <c r="M50" s="470"/>
      <c r="N50" s="470"/>
      <c r="O50" s="470"/>
      <c r="P50" s="470"/>
      <c r="Q50" s="470"/>
      <c r="R50" s="470"/>
      <c r="S50" s="470"/>
      <c r="T50" s="470"/>
      <c r="U50" s="374"/>
      <c r="V50" s="395"/>
      <c r="W50" s="347" t="s">
        <v>1784</v>
      </c>
      <c r="Y50" s="378"/>
      <c r="Z50" s="378"/>
      <c r="AA50" s="378"/>
      <c r="AB50" s="378" t="s">
        <v>7</v>
      </c>
      <c r="AC50" s="378"/>
      <c r="AD50" s="378"/>
      <c r="AE50" s="378"/>
      <c r="AF50" s="378"/>
      <c r="AG50" s="378"/>
      <c r="AH50" s="378"/>
      <c r="AI50" s="378"/>
      <c r="AJ50" s="378"/>
      <c r="AK50" s="378"/>
      <c r="AL50" s="644">
        <v>8</v>
      </c>
      <c r="AM50" s="374"/>
      <c r="AN50" s="395"/>
      <c r="AQ50" s="677"/>
    </row>
    <row r="51" spans="1:43" ht="6" customHeight="1" x14ac:dyDescent="0.2">
      <c r="A51" s="395"/>
      <c r="B51" s="347"/>
      <c r="C51" s="374"/>
      <c r="D51" s="395"/>
      <c r="E51" s="477"/>
      <c r="F51" s="477"/>
      <c r="G51" s="477"/>
      <c r="H51" s="477"/>
      <c r="I51" s="477"/>
      <c r="J51" s="477"/>
      <c r="K51" s="477"/>
      <c r="L51" s="477"/>
      <c r="M51" s="477"/>
      <c r="N51" s="477"/>
      <c r="O51" s="477"/>
      <c r="P51" s="477"/>
      <c r="Q51" s="477"/>
      <c r="R51" s="477"/>
      <c r="S51" s="477"/>
      <c r="T51" s="477"/>
      <c r="U51" s="374"/>
      <c r="V51" s="395"/>
      <c r="Y51" s="378"/>
      <c r="Z51" s="378"/>
      <c r="AA51" s="378"/>
      <c r="AB51" s="378"/>
      <c r="AC51" s="378"/>
      <c r="AD51" s="378"/>
      <c r="AE51" s="378"/>
      <c r="AF51" s="378"/>
      <c r="AG51" s="378"/>
      <c r="AH51" s="378"/>
      <c r="AI51" s="378"/>
      <c r="AJ51" s="378"/>
      <c r="AK51" s="378"/>
      <c r="AL51" s="644"/>
      <c r="AM51" s="374"/>
      <c r="AN51" s="395"/>
      <c r="AQ51" s="677"/>
    </row>
    <row r="52" spans="1:43" ht="6" customHeight="1" x14ac:dyDescent="0.2">
      <c r="A52" s="375"/>
      <c r="B52" s="398"/>
      <c r="C52" s="376"/>
      <c r="D52" s="375"/>
      <c r="E52" s="398"/>
      <c r="F52" s="398"/>
      <c r="G52" s="398"/>
      <c r="H52" s="398"/>
      <c r="I52" s="398"/>
      <c r="J52" s="398"/>
      <c r="K52" s="398"/>
      <c r="L52" s="398"/>
      <c r="M52" s="398"/>
      <c r="N52" s="398"/>
      <c r="O52" s="398"/>
      <c r="P52" s="398"/>
      <c r="Q52" s="398"/>
      <c r="R52" s="398"/>
      <c r="S52" s="398"/>
      <c r="T52" s="398"/>
      <c r="U52" s="376"/>
      <c r="V52" s="375"/>
      <c r="W52" s="398"/>
      <c r="X52" s="398"/>
      <c r="Y52" s="398"/>
      <c r="Z52" s="398"/>
      <c r="AA52" s="398"/>
      <c r="AB52" s="398"/>
      <c r="AC52" s="398"/>
      <c r="AD52" s="398"/>
      <c r="AE52" s="398"/>
      <c r="AF52" s="398"/>
      <c r="AG52" s="398"/>
      <c r="AH52" s="398"/>
      <c r="AI52" s="398"/>
      <c r="AJ52" s="398"/>
      <c r="AK52" s="398"/>
      <c r="AL52" s="647"/>
      <c r="AM52" s="376"/>
      <c r="AN52" s="398"/>
      <c r="AO52" s="398"/>
      <c r="AP52" s="661"/>
      <c r="AQ52" s="695"/>
    </row>
    <row r="53" spans="1:43" ht="11.25" customHeight="1" x14ac:dyDescent="0.2">
      <c r="A53" s="395"/>
      <c r="B53" s="377" t="s">
        <v>3327</v>
      </c>
      <c r="C53" s="374"/>
      <c r="D53" s="395"/>
      <c r="E53" s="470" t="str">
        <f ca="1">VLOOKUP(INDIRECT(ADDRESS(ROW(),COLUMN()-3)),Language_Translations,MATCH(Language_Selected,Language_Options,0),FALSE)</f>
        <v>Was the nursery where you purchased the coffee seedlings a registered or certified nursery?</v>
      </c>
      <c r="F53" s="470"/>
      <c r="G53" s="470"/>
      <c r="H53" s="470"/>
      <c r="I53" s="470"/>
      <c r="J53" s="470"/>
      <c r="K53" s="470"/>
      <c r="L53" s="470"/>
      <c r="M53" s="470"/>
      <c r="N53" s="470"/>
      <c r="O53" s="470"/>
      <c r="P53" s="470"/>
      <c r="Q53" s="470"/>
      <c r="R53" s="470"/>
      <c r="S53" s="470"/>
      <c r="T53" s="470"/>
      <c r="U53" s="374"/>
      <c r="V53" s="395"/>
      <c r="W53" s="347" t="s">
        <v>1731</v>
      </c>
      <c r="Y53" s="378" t="s">
        <v>7</v>
      </c>
      <c r="Z53" s="378"/>
      <c r="AA53" s="378"/>
      <c r="AB53" s="378"/>
      <c r="AC53" s="378"/>
      <c r="AD53" s="378"/>
      <c r="AE53" s="378"/>
      <c r="AF53" s="378"/>
      <c r="AG53" s="378"/>
      <c r="AH53" s="378"/>
      <c r="AI53" s="378"/>
      <c r="AJ53" s="378"/>
      <c r="AK53" s="378"/>
      <c r="AL53" s="644" t="s">
        <v>1778</v>
      </c>
      <c r="AM53" s="374"/>
      <c r="AQ53" s="677"/>
    </row>
    <row r="54" spans="1:43" ht="11.25"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V54" s="395"/>
      <c r="W54" s="347" t="s">
        <v>1732</v>
      </c>
      <c r="Y54" s="378" t="s">
        <v>7</v>
      </c>
      <c r="Z54" s="378"/>
      <c r="AA54" s="378"/>
      <c r="AB54" s="378"/>
      <c r="AC54" s="378"/>
      <c r="AD54" s="378"/>
      <c r="AE54" s="378"/>
      <c r="AF54" s="378"/>
      <c r="AG54" s="378"/>
      <c r="AH54" s="378"/>
      <c r="AI54" s="378"/>
      <c r="AJ54" s="378"/>
      <c r="AK54" s="378"/>
      <c r="AL54" s="644" t="s">
        <v>1783</v>
      </c>
      <c r="AM54" s="374"/>
      <c r="AN54" s="395"/>
      <c r="AP54" s="872"/>
      <c r="AQ54" s="873"/>
    </row>
    <row r="55" spans="1:43" ht="11.25" customHeight="1" x14ac:dyDescent="0.2">
      <c r="A55" s="395"/>
      <c r="B55" s="347"/>
      <c r="C55" s="374"/>
      <c r="D55" s="395"/>
      <c r="E55" s="470"/>
      <c r="F55" s="470"/>
      <c r="G55" s="470"/>
      <c r="H55" s="470"/>
      <c r="I55" s="470"/>
      <c r="J55" s="470"/>
      <c r="K55" s="470"/>
      <c r="L55" s="470"/>
      <c r="M55" s="470"/>
      <c r="N55" s="470"/>
      <c r="O55" s="470"/>
      <c r="P55" s="470"/>
      <c r="Q55" s="470"/>
      <c r="R55" s="470"/>
      <c r="S55" s="470"/>
      <c r="T55" s="470"/>
      <c r="U55" s="374"/>
      <c r="V55" s="395"/>
      <c r="W55" s="347" t="s">
        <v>1784</v>
      </c>
      <c r="Y55" s="378"/>
      <c r="Z55" s="378"/>
      <c r="AA55" s="378"/>
      <c r="AB55" s="378" t="s">
        <v>7</v>
      </c>
      <c r="AC55" s="378"/>
      <c r="AD55" s="378"/>
      <c r="AE55" s="378"/>
      <c r="AF55" s="378"/>
      <c r="AG55" s="378"/>
      <c r="AH55" s="378"/>
      <c r="AI55" s="378"/>
      <c r="AJ55" s="378"/>
      <c r="AK55" s="378"/>
      <c r="AL55" s="644">
        <v>8</v>
      </c>
      <c r="AM55" s="374"/>
      <c r="AQ55" s="677"/>
    </row>
    <row r="56" spans="1:43" ht="6" customHeight="1" x14ac:dyDescent="0.2">
      <c r="A56" s="379"/>
      <c r="B56" s="381"/>
      <c r="C56" s="380"/>
      <c r="D56" s="379"/>
      <c r="E56" s="381"/>
      <c r="F56" s="381"/>
      <c r="G56" s="381"/>
      <c r="H56" s="381"/>
      <c r="I56" s="381"/>
      <c r="J56" s="381"/>
      <c r="K56" s="381"/>
      <c r="L56" s="381"/>
      <c r="M56" s="381"/>
      <c r="N56" s="381"/>
      <c r="O56" s="381"/>
      <c r="P56" s="381"/>
      <c r="Q56" s="381"/>
      <c r="R56" s="381"/>
      <c r="S56" s="381"/>
      <c r="T56" s="381"/>
      <c r="U56" s="380"/>
      <c r="V56" s="379"/>
      <c r="W56" s="381"/>
      <c r="X56" s="381"/>
      <c r="Y56" s="381"/>
      <c r="Z56" s="381"/>
      <c r="AA56" s="381"/>
      <c r="AB56" s="381"/>
      <c r="AC56" s="381"/>
      <c r="AD56" s="381"/>
      <c r="AE56" s="381"/>
      <c r="AF56" s="381"/>
      <c r="AG56" s="381"/>
      <c r="AH56" s="381"/>
      <c r="AI56" s="381"/>
      <c r="AJ56" s="381"/>
      <c r="AK56" s="381"/>
      <c r="AL56" s="590"/>
      <c r="AM56" s="380"/>
      <c r="AN56" s="381"/>
      <c r="AO56" s="381"/>
      <c r="AP56" s="662"/>
      <c r="AQ56" s="678"/>
    </row>
    <row r="57" spans="1:43" ht="6" customHeight="1" x14ac:dyDescent="0.2">
      <c r="A57" s="375"/>
      <c r="B57" s="398"/>
      <c r="C57" s="376"/>
      <c r="D57" s="375"/>
      <c r="E57" s="398"/>
      <c r="F57" s="398"/>
      <c r="G57" s="398"/>
      <c r="H57" s="398"/>
      <c r="I57" s="398"/>
      <c r="J57" s="398"/>
      <c r="K57" s="398"/>
      <c r="L57" s="398"/>
      <c r="M57" s="398"/>
      <c r="N57" s="398"/>
      <c r="O57" s="398"/>
      <c r="P57" s="398"/>
      <c r="Q57" s="398"/>
      <c r="R57" s="398"/>
      <c r="S57" s="398"/>
      <c r="T57" s="398"/>
      <c r="U57" s="376"/>
      <c r="V57" s="375"/>
      <c r="W57" s="398"/>
      <c r="X57" s="398"/>
      <c r="Y57" s="398"/>
      <c r="Z57" s="398"/>
      <c r="AA57" s="398"/>
      <c r="AB57" s="398"/>
      <c r="AC57" s="398"/>
      <c r="AD57" s="398"/>
      <c r="AE57" s="398"/>
      <c r="AF57" s="398"/>
      <c r="AG57" s="398"/>
      <c r="AH57" s="398"/>
      <c r="AI57" s="398"/>
      <c r="AJ57" s="398"/>
      <c r="AK57" s="398"/>
      <c r="AL57" s="647"/>
      <c r="AM57" s="376"/>
      <c r="AN57" s="398"/>
      <c r="AO57" s="398"/>
      <c r="AP57" s="661"/>
      <c r="AQ57" s="695"/>
    </row>
    <row r="58" spans="1:43" ht="11.25" customHeight="1" x14ac:dyDescent="0.2">
      <c r="A58" s="395"/>
      <c r="B58" s="377" t="s">
        <v>3328</v>
      </c>
      <c r="C58" s="374"/>
      <c r="D58" s="395"/>
      <c r="E58"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coffee in the past year?</v>
      </c>
      <c r="F58" s="470"/>
      <c r="G58" s="470"/>
      <c r="H58" s="470"/>
      <c r="I58" s="470"/>
      <c r="J58" s="470"/>
      <c r="K58" s="470"/>
      <c r="L58" s="470"/>
      <c r="M58" s="470"/>
      <c r="N58" s="470"/>
      <c r="O58" s="470"/>
      <c r="P58" s="470"/>
      <c r="Q58" s="470"/>
      <c r="R58" s="470"/>
      <c r="S58" s="470"/>
      <c r="T58" s="470"/>
      <c r="U58" s="374"/>
      <c r="V58" s="395"/>
      <c r="AL58" s="347"/>
      <c r="AM58" s="374"/>
      <c r="AQ58" s="677"/>
    </row>
    <row r="59" spans="1:43" ht="11.25" customHeight="1" x14ac:dyDescent="0.2">
      <c r="A59" s="395"/>
      <c r="B59" s="377"/>
      <c r="C59" s="374"/>
      <c r="D59" s="395"/>
      <c r="E59" s="470"/>
      <c r="F59" s="470"/>
      <c r="G59" s="470"/>
      <c r="H59" s="470"/>
      <c r="I59" s="470"/>
      <c r="J59" s="470"/>
      <c r="K59" s="470"/>
      <c r="L59" s="470"/>
      <c r="M59" s="470"/>
      <c r="N59" s="470"/>
      <c r="O59" s="470"/>
      <c r="P59" s="470"/>
      <c r="Q59" s="470"/>
      <c r="R59" s="470"/>
      <c r="S59" s="470"/>
      <c r="T59" s="470"/>
      <c r="U59" s="374"/>
      <c r="V59" s="395"/>
      <c r="AL59" s="347"/>
      <c r="AM59" s="374"/>
      <c r="AQ59" s="677"/>
    </row>
    <row r="60" spans="1:43" ht="11.25" customHeight="1" x14ac:dyDescent="0.2">
      <c r="A60" s="395"/>
      <c r="B60" s="377"/>
      <c r="C60" s="374"/>
      <c r="D60" s="395"/>
      <c r="E60" s="470"/>
      <c r="F60" s="470"/>
      <c r="G60" s="470"/>
      <c r="H60" s="470"/>
      <c r="I60" s="470"/>
      <c r="J60" s="470"/>
      <c r="K60" s="470"/>
      <c r="L60" s="470"/>
      <c r="M60" s="470"/>
      <c r="N60" s="470"/>
      <c r="O60" s="470"/>
      <c r="P60" s="470"/>
      <c r="Q60" s="470"/>
      <c r="R60" s="470"/>
      <c r="S60" s="470"/>
      <c r="T60" s="470"/>
      <c r="U60" s="374"/>
      <c r="V60" s="395"/>
      <c r="AL60" s="347"/>
      <c r="AM60" s="374"/>
      <c r="AQ60" s="677"/>
    </row>
    <row r="61" spans="1:43" ht="11.25" customHeight="1" x14ac:dyDescent="0.2">
      <c r="A61" s="395"/>
      <c r="B61" s="377"/>
      <c r="C61" s="374"/>
      <c r="D61" s="395"/>
      <c r="E61" s="470"/>
      <c r="F61" s="470"/>
      <c r="G61" s="470"/>
      <c r="H61" s="470"/>
      <c r="I61" s="470"/>
      <c r="J61" s="470"/>
      <c r="K61" s="470"/>
      <c r="L61" s="470"/>
      <c r="M61" s="470"/>
      <c r="N61" s="470"/>
      <c r="O61" s="470"/>
      <c r="P61" s="470"/>
      <c r="Q61" s="470"/>
      <c r="R61" s="470"/>
      <c r="S61" s="470"/>
      <c r="T61" s="470"/>
      <c r="U61" s="374"/>
      <c r="V61" s="395"/>
      <c r="AL61" s="347"/>
      <c r="AM61" s="374"/>
      <c r="AQ61" s="677"/>
    </row>
    <row r="62" spans="1:43" ht="11.25" customHeight="1" x14ac:dyDescent="0.2">
      <c r="A62" s="395"/>
      <c r="B62" s="377"/>
      <c r="C62" s="374"/>
      <c r="D62" s="395"/>
      <c r="E62" s="470"/>
      <c r="F62" s="470"/>
      <c r="G62" s="470"/>
      <c r="H62" s="470"/>
      <c r="I62" s="470"/>
      <c r="J62" s="470"/>
      <c r="K62" s="470"/>
      <c r="L62" s="470"/>
      <c r="M62" s="470"/>
      <c r="N62" s="470"/>
      <c r="O62" s="470"/>
      <c r="P62" s="470"/>
      <c r="Q62" s="470"/>
      <c r="R62" s="470"/>
      <c r="S62" s="470"/>
      <c r="T62" s="470"/>
      <c r="U62" s="374"/>
      <c r="V62" s="395"/>
      <c r="W62" s="347" t="s">
        <v>1731</v>
      </c>
      <c r="Y62" s="378" t="s">
        <v>7</v>
      </c>
      <c r="Z62" s="378"/>
      <c r="AA62" s="378"/>
      <c r="AB62" s="378"/>
      <c r="AC62" s="378"/>
      <c r="AD62" s="378"/>
      <c r="AE62" s="378"/>
      <c r="AF62" s="378"/>
      <c r="AG62" s="378"/>
      <c r="AH62" s="378"/>
      <c r="AI62" s="378"/>
      <c r="AJ62" s="378"/>
      <c r="AK62" s="378"/>
      <c r="AL62" s="644" t="s">
        <v>1778</v>
      </c>
      <c r="AM62" s="374"/>
      <c r="AQ62" s="677"/>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1732</v>
      </c>
      <c r="Y63" s="378" t="s">
        <v>7</v>
      </c>
      <c r="Z63" s="378"/>
      <c r="AA63" s="378"/>
      <c r="AB63" s="378"/>
      <c r="AC63" s="378"/>
      <c r="AD63" s="378"/>
      <c r="AE63" s="378"/>
      <c r="AF63" s="378"/>
      <c r="AG63" s="378"/>
      <c r="AH63" s="378"/>
      <c r="AI63" s="378"/>
      <c r="AJ63" s="378"/>
      <c r="AK63" s="378"/>
      <c r="AL63" s="644" t="s">
        <v>1783</v>
      </c>
      <c r="AM63" s="374"/>
      <c r="AN63" s="395"/>
      <c r="AP63" s="679" t="s">
        <v>3332</v>
      </c>
      <c r="AQ63" s="680"/>
    </row>
    <row r="64" spans="1:43" ht="6" customHeight="1" x14ac:dyDescent="0.2">
      <c r="A64" s="379"/>
      <c r="B64" s="711"/>
      <c r="C64" s="380"/>
      <c r="D64" s="379"/>
      <c r="E64" s="381"/>
      <c r="F64" s="381"/>
      <c r="G64" s="381"/>
      <c r="H64" s="381"/>
      <c r="I64" s="381"/>
      <c r="J64" s="381"/>
      <c r="K64" s="381"/>
      <c r="L64" s="381"/>
      <c r="M64" s="381"/>
      <c r="N64" s="381"/>
      <c r="O64" s="381"/>
      <c r="P64" s="381"/>
      <c r="Q64" s="381"/>
      <c r="R64" s="381"/>
      <c r="S64" s="381"/>
      <c r="T64" s="381"/>
      <c r="U64" s="380"/>
      <c r="V64" s="381"/>
      <c r="W64" s="381"/>
      <c r="X64" s="381"/>
      <c r="Y64" s="381"/>
      <c r="Z64" s="381"/>
      <c r="AA64" s="381"/>
      <c r="AB64" s="381"/>
      <c r="AC64" s="381"/>
      <c r="AD64" s="381"/>
      <c r="AE64" s="381"/>
      <c r="AF64" s="381"/>
      <c r="AG64" s="381"/>
      <c r="AH64" s="381"/>
      <c r="AI64" s="381"/>
      <c r="AJ64" s="381"/>
      <c r="AK64" s="381"/>
      <c r="AL64" s="590"/>
      <c r="AM64" s="380"/>
      <c r="AN64" s="381"/>
      <c r="AO64" s="381"/>
      <c r="AP64" s="662"/>
      <c r="AQ64" s="678"/>
    </row>
    <row r="65" spans="1:43" ht="6" customHeight="1" x14ac:dyDescent="0.2">
      <c r="A65" s="375"/>
      <c r="B65" s="398"/>
      <c r="C65" s="376"/>
      <c r="D65" s="375"/>
      <c r="E65" s="398"/>
      <c r="F65" s="398"/>
      <c r="G65" s="398"/>
      <c r="H65" s="398"/>
      <c r="I65" s="398"/>
      <c r="J65" s="398"/>
      <c r="K65" s="398"/>
      <c r="L65" s="398"/>
      <c r="M65" s="398"/>
      <c r="N65" s="398"/>
      <c r="O65" s="398"/>
      <c r="P65" s="398"/>
      <c r="Q65" s="398"/>
      <c r="R65" s="398"/>
      <c r="S65" s="398"/>
      <c r="T65" s="398"/>
      <c r="U65" s="376"/>
      <c r="V65" s="375"/>
      <c r="W65" s="398"/>
      <c r="X65" s="398"/>
      <c r="Y65" s="398"/>
      <c r="Z65" s="398"/>
      <c r="AA65" s="398"/>
      <c r="AB65" s="398"/>
      <c r="AC65" s="398"/>
      <c r="AD65" s="398"/>
      <c r="AE65" s="398"/>
      <c r="AF65" s="398"/>
      <c r="AG65" s="398"/>
      <c r="AH65" s="398"/>
      <c r="AI65" s="398"/>
      <c r="AJ65" s="398"/>
      <c r="AK65" s="398"/>
      <c r="AL65" s="647"/>
      <c r="AM65" s="376"/>
      <c r="AN65" s="398"/>
      <c r="AO65" s="398"/>
      <c r="AP65" s="661"/>
      <c r="AQ65" s="695"/>
    </row>
    <row r="66" spans="1:43" ht="11.25" customHeight="1" x14ac:dyDescent="0.2">
      <c r="A66" s="395"/>
      <c r="B66" s="377" t="s">
        <v>3329</v>
      </c>
      <c r="C66" s="374"/>
      <c r="D66" s="395"/>
      <c r="E66" s="470" t="str">
        <f ca="1">VLOOKUP(INDIRECT(ADDRESS(ROW(),COLUMN()-3)),Language_Translations,MATCH(Language_Selected,Language_Options,0),FALSE)</f>
        <v>At which times did you apply fertilizer to the coffee trees?</v>
      </c>
      <c r="F66" s="470"/>
      <c r="G66" s="470"/>
      <c r="H66" s="470"/>
      <c r="I66" s="470"/>
      <c r="J66" s="470"/>
      <c r="K66" s="470"/>
      <c r="L66" s="470"/>
      <c r="M66" s="470"/>
      <c r="N66" s="470"/>
      <c r="O66" s="470"/>
      <c r="P66" s="470"/>
      <c r="Q66" s="470"/>
      <c r="R66" s="470"/>
      <c r="S66" s="470"/>
      <c r="T66" s="470"/>
      <c r="U66" s="374"/>
      <c r="V66" s="395"/>
      <c r="Y66" s="378"/>
      <c r="Z66" s="378"/>
      <c r="AA66" s="378"/>
      <c r="AB66" s="378"/>
      <c r="AC66" s="378"/>
      <c r="AD66" s="378"/>
      <c r="AE66" s="378"/>
      <c r="AF66" s="378"/>
      <c r="AG66" s="378"/>
      <c r="AH66" s="378"/>
      <c r="AI66" s="378"/>
      <c r="AJ66" s="378"/>
      <c r="AK66" s="378"/>
      <c r="AL66" s="644"/>
      <c r="AM66" s="374"/>
      <c r="AQ66" s="677"/>
    </row>
    <row r="67" spans="1:43" ht="11.25" customHeight="1" x14ac:dyDescent="0.2">
      <c r="A67" s="395"/>
      <c r="B67" s="347"/>
      <c r="C67" s="374"/>
      <c r="D67" s="395"/>
      <c r="E67" s="470"/>
      <c r="F67" s="470"/>
      <c r="G67" s="470"/>
      <c r="H67" s="470"/>
      <c r="I67" s="470"/>
      <c r="J67" s="470"/>
      <c r="K67" s="470"/>
      <c r="L67" s="470"/>
      <c r="M67" s="470"/>
      <c r="N67" s="470"/>
      <c r="O67" s="470"/>
      <c r="P67" s="470"/>
      <c r="Q67" s="470"/>
      <c r="R67" s="470"/>
      <c r="S67" s="470"/>
      <c r="T67" s="470"/>
      <c r="U67" s="374"/>
      <c r="V67" s="395"/>
      <c r="W67" s="347" t="s">
        <v>2049</v>
      </c>
      <c r="Y67" s="378"/>
      <c r="Z67" s="378"/>
      <c r="AA67" s="378"/>
      <c r="AB67" s="378"/>
      <c r="AC67" s="378"/>
      <c r="AD67" s="378"/>
      <c r="AE67" s="378"/>
      <c r="AF67" s="378"/>
      <c r="AG67" s="378"/>
      <c r="AH67" s="378"/>
      <c r="AI67" s="378"/>
      <c r="AJ67" s="378"/>
      <c r="AK67" s="378"/>
      <c r="AL67" s="644" t="s">
        <v>830</v>
      </c>
      <c r="AM67" s="374"/>
      <c r="AQ67" s="677"/>
    </row>
    <row r="68" spans="1:43" ht="6" customHeight="1" x14ac:dyDescent="0.2">
      <c r="A68" s="379"/>
      <c r="B68" s="711"/>
      <c r="C68" s="380"/>
      <c r="D68" s="379"/>
      <c r="E68" s="381"/>
      <c r="F68" s="381"/>
      <c r="G68" s="381"/>
      <c r="H68" s="381"/>
      <c r="I68" s="381"/>
      <c r="J68" s="381"/>
      <c r="K68" s="381"/>
      <c r="L68" s="381"/>
      <c r="M68" s="381"/>
      <c r="N68" s="381"/>
      <c r="O68" s="381"/>
      <c r="P68" s="381"/>
      <c r="Q68" s="381"/>
      <c r="R68" s="381"/>
      <c r="S68" s="381"/>
      <c r="T68" s="381"/>
      <c r="U68" s="380"/>
      <c r="V68" s="381"/>
      <c r="W68" s="381"/>
      <c r="X68" s="381"/>
      <c r="Y68" s="381"/>
      <c r="Z68" s="381"/>
      <c r="AA68" s="381"/>
      <c r="AB68" s="381"/>
      <c r="AC68" s="381"/>
      <c r="AD68" s="381"/>
      <c r="AE68" s="381"/>
      <c r="AF68" s="381"/>
      <c r="AG68" s="381"/>
      <c r="AH68" s="381"/>
      <c r="AI68" s="381"/>
      <c r="AJ68" s="381"/>
      <c r="AK68" s="381"/>
      <c r="AL68" s="590"/>
      <c r="AM68" s="380"/>
      <c r="AN68" s="381"/>
      <c r="AO68" s="381"/>
      <c r="AP68" s="662"/>
      <c r="AQ68" s="678"/>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661"/>
      <c r="AQ69" s="695"/>
    </row>
    <row r="70" spans="1:43" ht="11.25" customHeight="1" x14ac:dyDescent="0.2">
      <c r="A70" s="395"/>
      <c r="B70" s="377" t="s">
        <v>3330</v>
      </c>
      <c r="C70" s="374"/>
      <c r="D70" s="395"/>
      <c r="E70" s="470" t="str">
        <f ca="1">VLOOKUP(INDIRECT(ADDRESS(ROW(),COLUMN()-3)),Language_Translations,MATCH(Language_Selected,Language_Options,0),FALSE)</f>
        <v>Was the fertilizer soil-based organic, soil-based inorganic, foliar feed organic, foliar feed inorganic, or another type?
SELECT ALL THAT APPLY</v>
      </c>
      <c r="F70" s="470"/>
      <c r="G70" s="470"/>
      <c r="H70" s="470"/>
      <c r="I70" s="470"/>
      <c r="J70" s="470"/>
      <c r="K70" s="470"/>
      <c r="L70" s="470"/>
      <c r="M70" s="470"/>
      <c r="N70" s="470"/>
      <c r="O70" s="470"/>
      <c r="P70" s="470"/>
      <c r="Q70" s="470"/>
      <c r="R70" s="470"/>
      <c r="S70" s="470"/>
      <c r="T70" s="470"/>
      <c r="U70" s="374"/>
      <c r="V70" s="395"/>
      <c r="W70" s="347" t="s">
        <v>2487</v>
      </c>
      <c r="Y70" s="378"/>
      <c r="Z70" s="378"/>
      <c r="AA70" s="378"/>
      <c r="AB70" s="378"/>
      <c r="AC70" s="378"/>
      <c r="AD70" s="378"/>
      <c r="AE70" s="378" t="s">
        <v>7</v>
      </c>
      <c r="AF70" s="378"/>
      <c r="AG70" s="378"/>
      <c r="AH70" s="378"/>
      <c r="AI70" s="378"/>
      <c r="AJ70" s="378"/>
      <c r="AK70" s="378"/>
      <c r="AL70" s="644" t="s">
        <v>784</v>
      </c>
      <c r="AM70" s="374"/>
      <c r="AQ70" s="677"/>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W71" s="347" t="s">
        <v>2488</v>
      </c>
      <c r="Y71" s="378"/>
      <c r="Z71" s="378"/>
      <c r="AA71" s="378"/>
      <c r="AB71" s="378"/>
      <c r="AC71" s="378"/>
      <c r="AD71" s="378"/>
      <c r="AE71" s="378"/>
      <c r="AF71" s="378" t="s">
        <v>7</v>
      </c>
      <c r="AG71" s="378"/>
      <c r="AH71" s="378"/>
      <c r="AI71" s="378"/>
      <c r="AJ71" s="378"/>
      <c r="AK71" s="378"/>
      <c r="AL71" s="644" t="s">
        <v>786</v>
      </c>
      <c r="AM71" s="374"/>
      <c r="AQ71" s="677"/>
    </row>
    <row r="72" spans="1:43" ht="11.25" customHeight="1" x14ac:dyDescent="0.2">
      <c r="A72" s="395"/>
      <c r="B72" s="347"/>
      <c r="C72" s="374"/>
      <c r="D72" s="395"/>
      <c r="E72" s="470"/>
      <c r="F72" s="470"/>
      <c r="G72" s="470"/>
      <c r="H72" s="470"/>
      <c r="I72" s="470"/>
      <c r="J72" s="470"/>
      <c r="K72" s="470"/>
      <c r="L72" s="470"/>
      <c r="M72" s="470"/>
      <c r="N72" s="470"/>
      <c r="O72" s="470"/>
      <c r="P72" s="470"/>
      <c r="Q72" s="470"/>
      <c r="R72" s="470"/>
      <c r="S72" s="470"/>
      <c r="T72" s="470"/>
      <c r="U72" s="374"/>
      <c r="V72" s="395"/>
      <c r="W72" s="347" t="s">
        <v>2489</v>
      </c>
      <c r="Y72" s="378"/>
      <c r="Z72" s="378"/>
      <c r="AA72" s="378"/>
      <c r="AB72" s="378"/>
      <c r="AC72" s="378"/>
      <c r="AD72" s="378"/>
      <c r="AE72" s="378"/>
      <c r="AF72" s="378" t="s">
        <v>7</v>
      </c>
      <c r="AG72" s="378"/>
      <c r="AH72" s="378"/>
      <c r="AI72" s="378"/>
      <c r="AJ72" s="378"/>
      <c r="AK72" s="378"/>
      <c r="AL72" s="644" t="s">
        <v>788</v>
      </c>
      <c r="AM72" s="374"/>
      <c r="AQ72" s="677"/>
    </row>
    <row r="73" spans="1:43" ht="11.25" customHeight="1" x14ac:dyDescent="0.2">
      <c r="A73" s="395"/>
      <c r="B73" s="347"/>
      <c r="C73" s="374"/>
      <c r="D73" s="395"/>
      <c r="E73" s="470"/>
      <c r="F73" s="470"/>
      <c r="G73" s="470"/>
      <c r="H73" s="470"/>
      <c r="I73" s="470"/>
      <c r="J73" s="470"/>
      <c r="K73" s="470"/>
      <c r="L73" s="470"/>
      <c r="M73" s="470"/>
      <c r="N73" s="470"/>
      <c r="O73" s="470"/>
      <c r="P73" s="470"/>
      <c r="Q73" s="470"/>
      <c r="R73" s="470"/>
      <c r="S73" s="470"/>
      <c r="T73" s="470"/>
      <c r="U73" s="374"/>
      <c r="V73" s="395"/>
      <c r="W73" s="347" t="s">
        <v>2490</v>
      </c>
      <c r="Y73" s="378"/>
      <c r="Z73" s="378"/>
      <c r="AA73" s="378"/>
      <c r="AB73" s="378"/>
      <c r="AC73" s="378"/>
      <c r="AD73" s="378"/>
      <c r="AE73" s="378"/>
      <c r="AF73" s="378" t="s">
        <v>7</v>
      </c>
      <c r="AG73" s="378"/>
      <c r="AH73" s="378"/>
      <c r="AI73" s="378"/>
      <c r="AJ73" s="378"/>
      <c r="AK73" s="378"/>
      <c r="AL73" s="644" t="s">
        <v>790</v>
      </c>
      <c r="AM73" s="374"/>
      <c r="AQ73" s="677"/>
    </row>
    <row r="74" spans="1:43" ht="11.25" customHeight="1" x14ac:dyDescent="0.2">
      <c r="A74" s="395"/>
      <c r="B74" s="347"/>
      <c r="C74" s="374"/>
      <c r="D74" s="395"/>
      <c r="E74" s="470"/>
      <c r="F74" s="470"/>
      <c r="G74" s="470"/>
      <c r="H74" s="470"/>
      <c r="I74" s="470"/>
      <c r="J74" s="470"/>
      <c r="K74" s="470"/>
      <c r="L74" s="470"/>
      <c r="M74" s="470"/>
      <c r="N74" s="470"/>
      <c r="O74" s="470"/>
      <c r="P74" s="470"/>
      <c r="Q74" s="470"/>
      <c r="R74" s="470"/>
      <c r="S74" s="470"/>
      <c r="T74" s="470"/>
      <c r="U74" s="374"/>
      <c r="V74" s="395"/>
      <c r="Y74" s="378"/>
      <c r="Z74" s="378"/>
      <c r="AA74" s="378"/>
      <c r="AB74" s="378"/>
      <c r="AC74" s="378"/>
      <c r="AD74" s="378"/>
      <c r="AE74" s="378"/>
      <c r="AF74" s="378"/>
      <c r="AG74" s="378"/>
      <c r="AH74" s="378"/>
      <c r="AI74" s="378"/>
      <c r="AJ74" s="378"/>
      <c r="AK74" s="378"/>
      <c r="AL74" s="644"/>
      <c r="AM74" s="374"/>
      <c r="AQ74" s="677"/>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347" t="s">
        <v>2049</v>
      </c>
      <c r="Y75" s="378"/>
      <c r="Z75" s="378"/>
      <c r="AA75" s="378"/>
      <c r="AB75" s="378"/>
      <c r="AC75" s="378"/>
      <c r="AD75" s="378"/>
      <c r="AE75" s="378"/>
      <c r="AF75" s="378"/>
      <c r="AG75" s="378"/>
      <c r="AH75" s="378"/>
      <c r="AI75" s="378"/>
      <c r="AJ75" s="378"/>
      <c r="AK75" s="378"/>
      <c r="AL75" s="644" t="s">
        <v>830</v>
      </c>
      <c r="AM75" s="374"/>
      <c r="AQ75" s="677"/>
    </row>
    <row r="76" spans="1:43" ht="6" customHeight="1" x14ac:dyDescent="0.2">
      <c r="A76" s="379"/>
      <c r="B76" s="711"/>
      <c r="C76" s="380"/>
      <c r="D76" s="379"/>
      <c r="E76" s="381"/>
      <c r="F76" s="381"/>
      <c r="G76" s="381"/>
      <c r="H76" s="381"/>
      <c r="I76" s="381"/>
      <c r="J76" s="381"/>
      <c r="K76" s="381"/>
      <c r="L76" s="381"/>
      <c r="M76" s="381"/>
      <c r="N76" s="381"/>
      <c r="O76" s="381"/>
      <c r="P76" s="381"/>
      <c r="Q76" s="381"/>
      <c r="R76" s="381"/>
      <c r="S76" s="381"/>
      <c r="T76" s="381"/>
      <c r="U76" s="380"/>
      <c r="V76" s="381"/>
      <c r="W76" s="381"/>
      <c r="X76" s="381"/>
      <c r="Y76" s="381"/>
      <c r="Z76" s="381"/>
      <c r="AA76" s="381"/>
      <c r="AB76" s="381"/>
      <c r="AC76" s="381"/>
      <c r="AD76" s="381"/>
      <c r="AE76" s="381"/>
      <c r="AF76" s="381"/>
      <c r="AG76" s="381"/>
      <c r="AH76" s="381"/>
      <c r="AI76" s="381"/>
      <c r="AJ76" s="381"/>
      <c r="AK76" s="381"/>
      <c r="AL76" s="590"/>
      <c r="AM76" s="380"/>
      <c r="AN76" s="381"/>
      <c r="AO76" s="381"/>
      <c r="AP76" s="662"/>
      <c r="AQ76" s="678"/>
    </row>
    <row r="77" spans="1:43" ht="6" customHeight="1" x14ac:dyDescent="0.2">
      <c r="A77" s="375"/>
      <c r="B77" s="398"/>
      <c r="C77" s="376"/>
      <c r="D77" s="375"/>
      <c r="E77" s="398"/>
      <c r="F77" s="398"/>
      <c r="G77" s="398"/>
      <c r="H77" s="398"/>
      <c r="I77" s="398"/>
      <c r="J77" s="398"/>
      <c r="K77" s="398"/>
      <c r="L77" s="398"/>
      <c r="M77" s="398"/>
      <c r="N77" s="398"/>
      <c r="O77" s="398"/>
      <c r="P77" s="398"/>
      <c r="Q77" s="398"/>
      <c r="R77" s="398"/>
      <c r="S77" s="398"/>
      <c r="T77" s="398"/>
      <c r="U77" s="376"/>
      <c r="V77" s="375"/>
      <c r="W77" s="398"/>
      <c r="X77" s="398"/>
      <c r="Y77" s="398"/>
      <c r="Z77" s="398"/>
      <c r="AA77" s="398"/>
      <c r="AB77" s="398"/>
      <c r="AC77" s="398"/>
      <c r="AD77" s="398"/>
      <c r="AE77" s="398"/>
      <c r="AF77" s="398"/>
      <c r="AG77" s="398"/>
      <c r="AH77" s="398"/>
      <c r="AI77" s="398"/>
      <c r="AJ77" s="398"/>
      <c r="AK77" s="398"/>
      <c r="AL77" s="398"/>
      <c r="AM77" s="376"/>
      <c r="AN77" s="398"/>
      <c r="AO77" s="398"/>
      <c r="AP77" s="661"/>
      <c r="AQ77" s="695"/>
    </row>
    <row r="78" spans="1:43" ht="11.25" customHeight="1" x14ac:dyDescent="0.2">
      <c r="A78" s="395"/>
      <c r="B78" s="377" t="s">
        <v>3331</v>
      </c>
      <c r="C78" s="374"/>
      <c r="D78" s="395"/>
      <c r="E78" s="470" t="str">
        <f ca="1">VLOOKUP(INDIRECT(ADDRESS(ROW(),COLUMN()-3)),Language_Translations,MATCH(Language_Selected,Language_Options,0),FALSE)</f>
        <v>What is the name of the fertilizer you mainly used for your coffee in the past year?</v>
      </c>
      <c r="F78" s="470"/>
      <c r="G78" s="470"/>
      <c r="H78" s="470"/>
      <c r="I78" s="470"/>
      <c r="J78" s="470"/>
      <c r="K78" s="470"/>
      <c r="L78" s="470"/>
      <c r="M78" s="470"/>
      <c r="N78" s="470"/>
      <c r="O78" s="470"/>
      <c r="P78" s="470"/>
      <c r="Q78" s="470"/>
      <c r="R78" s="470"/>
      <c r="S78" s="470"/>
      <c r="T78" s="470"/>
      <c r="U78" s="374"/>
      <c r="V78" s="395"/>
      <c r="W78" s="347" t="s">
        <v>2492</v>
      </c>
      <c r="Y78" s="378"/>
      <c r="Z78" s="378"/>
      <c r="AA78" s="378"/>
      <c r="AB78" s="378" t="s">
        <v>7</v>
      </c>
      <c r="AC78" s="378"/>
      <c r="AD78" s="378"/>
      <c r="AE78" s="378"/>
      <c r="AF78" s="378"/>
      <c r="AG78" s="378"/>
      <c r="AH78" s="378"/>
      <c r="AI78" s="378"/>
      <c r="AJ78" s="378"/>
      <c r="AK78" s="378"/>
      <c r="AL78" s="644" t="s">
        <v>48</v>
      </c>
      <c r="AM78" s="374"/>
      <c r="AP78" s="407"/>
      <c r="AQ78" s="374"/>
    </row>
    <row r="79" spans="1:43" ht="11.25" customHeight="1" x14ac:dyDescent="0.2">
      <c r="A79" s="395"/>
      <c r="B79" s="347"/>
      <c r="C79" s="374"/>
      <c r="D79" s="395"/>
      <c r="E79" s="470"/>
      <c r="F79" s="470"/>
      <c r="G79" s="470"/>
      <c r="H79" s="470"/>
      <c r="I79" s="470"/>
      <c r="J79" s="470"/>
      <c r="K79" s="470"/>
      <c r="L79" s="470"/>
      <c r="M79" s="470"/>
      <c r="N79" s="470"/>
      <c r="O79" s="470"/>
      <c r="P79" s="470"/>
      <c r="Q79" s="470"/>
      <c r="R79" s="470"/>
      <c r="S79" s="470"/>
      <c r="T79" s="470"/>
      <c r="U79" s="374"/>
      <c r="V79" s="395"/>
      <c r="W79" s="347" t="s">
        <v>2493</v>
      </c>
      <c r="Y79" s="378"/>
      <c r="Z79" s="378"/>
      <c r="AA79" s="378"/>
      <c r="AB79" s="378" t="s">
        <v>7</v>
      </c>
      <c r="AC79" s="378"/>
      <c r="AD79" s="378"/>
      <c r="AE79" s="378"/>
      <c r="AF79" s="378"/>
      <c r="AG79" s="378"/>
      <c r="AH79" s="378"/>
      <c r="AI79" s="378"/>
      <c r="AJ79" s="378"/>
      <c r="AK79" s="378"/>
      <c r="AL79" s="644" t="s">
        <v>51</v>
      </c>
      <c r="AM79" s="374"/>
      <c r="AP79" s="407"/>
      <c r="AQ79" s="846"/>
    </row>
    <row r="80" spans="1:43" ht="11.25" customHeight="1" x14ac:dyDescent="0.2">
      <c r="A80" s="395"/>
      <c r="B80" s="347"/>
      <c r="C80" s="374"/>
      <c r="D80" s="395"/>
      <c r="E80" s="470"/>
      <c r="F80" s="470"/>
      <c r="G80" s="470"/>
      <c r="H80" s="470"/>
      <c r="I80" s="470"/>
      <c r="J80" s="470"/>
      <c r="K80" s="470"/>
      <c r="L80" s="470"/>
      <c r="M80" s="470"/>
      <c r="N80" s="470"/>
      <c r="O80" s="470"/>
      <c r="P80" s="470"/>
      <c r="Q80" s="470"/>
      <c r="R80" s="470"/>
      <c r="S80" s="470"/>
      <c r="T80" s="470"/>
      <c r="U80" s="374"/>
      <c r="V80" s="395"/>
      <c r="W80" s="359" t="s">
        <v>2494</v>
      </c>
      <c r="X80" s="359"/>
      <c r="Y80" s="359"/>
      <c r="Z80" s="359"/>
      <c r="AA80" s="359"/>
      <c r="AB80" s="378" t="s">
        <v>7</v>
      </c>
      <c r="AC80" s="378"/>
      <c r="AD80" s="378"/>
      <c r="AE80" s="378"/>
      <c r="AF80" s="378"/>
      <c r="AG80" s="378"/>
      <c r="AH80" s="378"/>
      <c r="AI80" s="378"/>
      <c r="AJ80" s="378"/>
      <c r="AK80" s="378"/>
      <c r="AL80" s="644" t="s">
        <v>53</v>
      </c>
      <c r="AM80" s="374"/>
      <c r="AP80" s="407"/>
      <c r="AQ80" s="846"/>
    </row>
    <row r="81" spans="1:43" ht="11.25" customHeight="1" x14ac:dyDescent="0.2">
      <c r="A81" s="395"/>
      <c r="B81" s="347"/>
      <c r="C81" s="374"/>
      <c r="D81" s="395"/>
      <c r="E81" s="470"/>
      <c r="F81" s="470"/>
      <c r="G81" s="470"/>
      <c r="H81" s="470"/>
      <c r="I81" s="470"/>
      <c r="J81" s="470"/>
      <c r="K81" s="470"/>
      <c r="L81" s="470"/>
      <c r="M81" s="470"/>
      <c r="N81" s="470"/>
      <c r="O81" s="470"/>
      <c r="P81" s="470"/>
      <c r="Q81" s="470"/>
      <c r="R81" s="470"/>
      <c r="S81" s="470"/>
      <c r="T81" s="470"/>
      <c r="U81" s="374"/>
      <c r="V81" s="395"/>
      <c r="W81" s="359" t="s">
        <v>2495</v>
      </c>
      <c r="X81" s="359"/>
      <c r="Y81" s="359"/>
      <c r="Z81" s="359"/>
      <c r="AA81" s="359"/>
      <c r="AB81" s="378" t="s">
        <v>7</v>
      </c>
      <c r="AC81" s="378"/>
      <c r="AD81" s="378"/>
      <c r="AE81" s="378"/>
      <c r="AF81" s="378"/>
      <c r="AG81" s="378"/>
      <c r="AH81" s="378"/>
      <c r="AI81" s="378"/>
      <c r="AJ81" s="378"/>
      <c r="AK81" s="378"/>
      <c r="AL81" s="644" t="s">
        <v>57</v>
      </c>
      <c r="AM81" s="374"/>
      <c r="AP81" s="407"/>
      <c r="AQ81" s="846"/>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V82" s="395"/>
      <c r="W82" s="359" t="s">
        <v>2496</v>
      </c>
      <c r="X82" s="359"/>
      <c r="Y82" s="359"/>
      <c r="Z82" s="359"/>
      <c r="AA82" s="359"/>
      <c r="AB82" s="378" t="s">
        <v>7</v>
      </c>
      <c r="AC82" s="378"/>
      <c r="AD82" s="378"/>
      <c r="AE82" s="378"/>
      <c r="AF82" s="378"/>
      <c r="AG82" s="378"/>
      <c r="AH82" s="378"/>
      <c r="AI82" s="378"/>
      <c r="AJ82" s="378"/>
      <c r="AK82" s="378"/>
      <c r="AL82" s="644" t="s">
        <v>60</v>
      </c>
      <c r="AM82" s="374"/>
      <c r="AP82" s="407"/>
      <c r="AQ82" s="846"/>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59" t="s">
        <v>2573</v>
      </c>
      <c r="X83" s="359"/>
      <c r="Y83" s="359"/>
      <c r="Z83" s="359"/>
      <c r="AA83" s="359"/>
      <c r="AB83" s="378" t="s">
        <v>7</v>
      </c>
      <c r="AC83" s="378"/>
      <c r="AD83" s="378"/>
      <c r="AE83" s="378"/>
      <c r="AF83" s="378"/>
      <c r="AG83" s="378"/>
      <c r="AH83" s="378"/>
      <c r="AI83" s="378"/>
      <c r="AJ83" s="378"/>
      <c r="AK83" s="378"/>
      <c r="AL83" s="644" t="s">
        <v>63</v>
      </c>
      <c r="AM83" s="374"/>
      <c r="AP83" s="407"/>
      <c r="AQ83" s="846"/>
    </row>
    <row r="84" spans="1:43" ht="11.25" customHeight="1" x14ac:dyDescent="0.2">
      <c r="A84" s="395"/>
      <c r="B84" s="347"/>
      <c r="C84" s="374"/>
      <c r="D84" s="395"/>
      <c r="E84" s="470"/>
      <c r="F84" s="470"/>
      <c r="G84" s="470"/>
      <c r="H84" s="470"/>
      <c r="I84" s="470"/>
      <c r="J84" s="470"/>
      <c r="K84" s="470"/>
      <c r="L84" s="470"/>
      <c r="M84" s="470"/>
      <c r="N84" s="470"/>
      <c r="O84" s="470"/>
      <c r="P84" s="470"/>
      <c r="Q84" s="470"/>
      <c r="R84" s="470"/>
      <c r="S84" s="470"/>
      <c r="T84" s="470"/>
      <c r="U84" s="374"/>
      <c r="V84" s="395"/>
      <c r="W84" s="347" t="s">
        <v>1959</v>
      </c>
      <c r="Y84" s="378"/>
      <c r="Z84" s="378"/>
      <c r="AA84" s="378"/>
      <c r="AB84" s="378" t="s">
        <v>7</v>
      </c>
      <c r="AC84" s="378"/>
      <c r="AD84" s="378"/>
      <c r="AE84" s="378"/>
      <c r="AF84" s="378"/>
      <c r="AG84" s="378"/>
      <c r="AH84" s="378"/>
      <c r="AI84" s="378"/>
      <c r="AJ84" s="378"/>
      <c r="AK84" s="378"/>
      <c r="AL84" s="644" t="s">
        <v>1792</v>
      </c>
      <c r="AM84" s="374"/>
      <c r="AP84" s="407"/>
      <c r="AQ84" s="846"/>
    </row>
    <row r="85" spans="1:43" ht="11.25" customHeight="1" x14ac:dyDescent="0.2">
      <c r="A85" s="395"/>
      <c r="B85" s="347"/>
      <c r="C85" s="374"/>
      <c r="D85" s="395"/>
      <c r="E85" s="475"/>
      <c r="F85" s="475"/>
      <c r="G85" s="475"/>
      <c r="H85" s="475"/>
      <c r="I85" s="475"/>
      <c r="J85" s="475"/>
      <c r="K85" s="475"/>
      <c r="L85" s="475"/>
      <c r="M85" s="475"/>
      <c r="N85" s="475"/>
      <c r="O85" s="475"/>
      <c r="P85" s="475"/>
      <c r="Q85" s="475"/>
      <c r="R85" s="475"/>
      <c r="S85" s="475"/>
      <c r="T85" s="475"/>
      <c r="U85" s="374"/>
      <c r="V85" s="395"/>
      <c r="Y85" s="378"/>
      <c r="Z85" s="378"/>
      <c r="AA85" s="378"/>
      <c r="AB85" s="378"/>
      <c r="AL85" s="644"/>
      <c r="AM85" s="374"/>
      <c r="AP85" s="407"/>
      <c r="AQ85" s="846"/>
    </row>
    <row r="86" spans="1:43" ht="11.25" customHeight="1" x14ac:dyDescent="0.2">
      <c r="A86" s="395"/>
      <c r="B86" s="347"/>
      <c r="C86" s="374"/>
      <c r="D86" s="395"/>
      <c r="E86" s="475"/>
      <c r="F86" s="475"/>
      <c r="G86" s="475"/>
      <c r="H86" s="475"/>
      <c r="I86" s="475"/>
      <c r="J86" s="475"/>
      <c r="K86" s="475"/>
      <c r="L86" s="475"/>
      <c r="M86" s="475"/>
      <c r="N86" s="475"/>
      <c r="O86" s="475"/>
      <c r="P86" s="475"/>
      <c r="Q86" s="475"/>
      <c r="R86" s="475"/>
      <c r="S86" s="475"/>
      <c r="T86" s="475"/>
      <c r="U86" s="374"/>
      <c r="V86" s="395"/>
      <c r="W86" s="347" t="s">
        <v>1784</v>
      </c>
      <c r="Y86" s="378"/>
      <c r="Z86" s="378"/>
      <c r="AA86" s="378"/>
      <c r="AB86" s="378" t="s">
        <v>7</v>
      </c>
      <c r="AC86" s="378"/>
      <c r="AD86" s="378"/>
      <c r="AE86" s="378"/>
      <c r="AF86" s="378"/>
      <c r="AG86" s="378"/>
      <c r="AH86" s="378"/>
      <c r="AI86" s="378"/>
      <c r="AJ86" s="378"/>
      <c r="AK86" s="378"/>
      <c r="AL86" s="644">
        <v>98</v>
      </c>
      <c r="AM86" s="374"/>
      <c r="AP86" s="407"/>
      <c r="AQ86" s="846"/>
    </row>
    <row r="87" spans="1:43" ht="6" customHeight="1" x14ac:dyDescent="0.2">
      <c r="A87" s="379"/>
      <c r="B87" s="381"/>
      <c r="C87" s="380"/>
      <c r="D87" s="379"/>
      <c r="E87" s="510"/>
      <c r="F87" s="510"/>
      <c r="G87" s="510"/>
      <c r="H87" s="510"/>
      <c r="I87" s="510"/>
      <c r="J87" s="510"/>
      <c r="K87" s="510"/>
      <c r="L87" s="510"/>
      <c r="M87" s="510"/>
      <c r="N87" s="510"/>
      <c r="O87" s="510"/>
      <c r="P87" s="510"/>
      <c r="Q87" s="510"/>
      <c r="R87" s="510"/>
      <c r="S87" s="510"/>
      <c r="T87" s="510"/>
      <c r="U87" s="380"/>
      <c r="V87" s="379"/>
      <c r="W87" s="381"/>
      <c r="X87" s="381"/>
      <c r="Y87" s="619"/>
      <c r="Z87" s="619"/>
      <c r="AA87" s="619"/>
      <c r="AB87" s="619"/>
      <c r="AC87" s="619"/>
      <c r="AD87" s="619"/>
      <c r="AE87" s="619"/>
      <c r="AF87" s="619"/>
      <c r="AG87" s="619"/>
      <c r="AH87" s="619"/>
      <c r="AI87" s="619"/>
      <c r="AJ87" s="619"/>
      <c r="AK87" s="619"/>
      <c r="AL87" s="619"/>
      <c r="AM87" s="380"/>
      <c r="AN87" s="381"/>
      <c r="AO87" s="381"/>
      <c r="AP87" s="662"/>
      <c r="AQ87" s="677"/>
    </row>
    <row r="88" spans="1:43" ht="6" customHeight="1" x14ac:dyDescent="0.2">
      <c r="A88" s="375"/>
      <c r="B88" s="398"/>
      <c r="C88" s="376"/>
      <c r="D88" s="375"/>
      <c r="E88" s="398"/>
      <c r="F88" s="398"/>
      <c r="G88" s="398"/>
      <c r="H88" s="398"/>
      <c r="I88" s="398"/>
      <c r="J88" s="398"/>
      <c r="K88" s="398"/>
      <c r="L88" s="398"/>
      <c r="M88" s="398"/>
      <c r="N88" s="398"/>
      <c r="O88" s="398"/>
      <c r="P88" s="398"/>
      <c r="Q88" s="398"/>
      <c r="R88" s="398"/>
      <c r="S88" s="398"/>
      <c r="T88" s="398"/>
      <c r="U88" s="376"/>
      <c r="V88" s="375"/>
      <c r="W88" s="398"/>
      <c r="X88" s="398"/>
      <c r="Y88" s="398"/>
      <c r="Z88" s="398"/>
      <c r="AA88" s="398"/>
      <c r="AB88" s="398"/>
      <c r="AC88" s="398"/>
      <c r="AD88" s="398"/>
      <c r="AE88" s="398"/>
      <c r="AF88" s="398"/>
      <c r="AG88" s="398"/>
      <c r="AH88" s="398"/>
      <c r="AI88" s="398"/>
      <c r="AJ88" s="398"/>
      <c r="AK88" s="398"/>
      <c r="AL88" s="647"/>
      <c r="AM88" s="376"/>
      <c r="AN88" s="398"/>
      <c r="AO88" s="398"/>
      <c r="AP88" s="661"/>
      <c r="AQ88" s="695"/>
    </row>
    <row r="89" spans="1:43" ht="11.25" customHeight="1" x14ac:dyDescent="0.2">
      <c r="A89" s="395"/>
      <c r="B89" s="377" t="s">
        <v>3332</v>
      </c>
      <c r="C89" s="374"/>
      <c r="D89" s="395"/>
      <c r="E89" s="470" t="str">
        <f ca="1">VLOOKUP(INDIRECT(ADDRESS(ROW(),COLUMN()-3)),Language_Translations,MATCH(Language_Selected,Language_Options,0),FALSE)</f>
        <v>Did you apply animal manure to your coffee fields in the past year?</v>
      </c>
      <c r="F89" s="470"/>
      <c r="G89" s="470"/>
      <c r="H89" s="470"/>
      <c r="I89" s="470"/>
      <c r="J89" s="470"/>
      <c r="K89" s="470"/>
      <c r="L89" s="470"/>
      <c r="M89" s="470"/>
      <c r="N89" s="470"/>
      <c r="O89" s="470"/>
      <c r="P89" s="470"/>
      <c r="Q89" s="470"/>
      <c r="R89" s="470"/>
      <c r="S89" s="470"/>
      <c r="T89" s="470"/>
      <c r="U89" s="374"/>
      <c r="V89" s="395"/>
      <c r="W89" s="347" t="s">
        <v>1731</v>
      </c>
      <c r="Y89" s="378" t="s">
        <v>7</v>
      </c>
      <c r="Z89" s="378"/>
      <c r="AA89" s="378"/>
      <c r="AB89" s="378"/>
      <c r="AC89" s="378"/>
      <c r="AD89" s="378"/>
      <c r="AE89" s="378"/>
      <c r="AF89" s="378"/>
      <c r="AG89" s="378"/>
      <c r="AH89" s="378"/>
      <c r="AI89" s="378"/>
      <c r="AJ89" s="378"/>
      <c r="AK89" s="378"/>
      <c r="AL89" s="644" t="s">
        <v>1778</v>
      </c>
      <c r="AM89" s="374"/>
      <c r="AQ89" s="677"/>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V90" s="395"/>
      <c r="W90" s="347" t="s">
        <v>1732</v>
      </c>
      <c r="Y90" s="378" t="s">
        <v>7</v>
      </c>
      <c r="Z90" s="378"/>
      <c r="AA90" s="378"/>
      <c r="AB90" s="378"/>
      <c r="AC90" s="378"/>
      <c r="AD90" s="378"/>
      <c r="AE90" s="378"/>
      <c r="AF90" s="378"/>
      <c r="AG90" s="378"/>
      <c r="AH90" s="378"/>
      <c r="AI90" s="378"/>
      <c r="AJ90" s="378"/>
      <c r="AK90" s="378"/>
      <c r="AL90" s="644" t="s">
        <v>1783</v>
      </c>
      <c r="AM90" s="374"/>
      <c r="AN90" s="395"/>
      <c r="AP90" s="679" t="s">
        <v>3335</v>
      </c>
      <c r="AQ90" s="680"/>
    </row>
    <row r="91" spans="1:43" ht="6" customHeight="1" x14ac:dyDescent="0.2">
      <c r="A91" s="379"/>
      <c r="B91" s="711"/>
      <c r="C91" s="380"/>
      <c r="D91" s="379"/>
      <c r="E91" s="381"/>
      <c r="F91" s="381"/>
      <c r="G91" s="381"/>
      <c r="H91" s="381"/>
      <c r="I91" s="381"/>
      <c r="J91" s="381"/>
      <c r="K91" s="381"/>
      <c r="L91" s="381"/>
      <c r="M91" s="381"/>
      <c r="N91" s="381"/>
      <c r="O91" s="381"/>
      <c r="P91" s="381"/>
      <c r="Q91" s="381"/>
      <c r="R91" s="381"/>
      <c r="S91" s="381"/>
      <c r="T91" s="381"/>
      <c r="U91" s="380"/>
      <c r="V91" s="381"/>
      <c r="W91" s="381"/>
      <c r="X91" s="381"/>
      <c r="Y91" s="381"/>
      <c r="Z91" s="381"/>
      <c r="AA91" s="381"/>
      <c r="AB91" s="381"/>
      <c r="AC91" s="381"/>
      <c r="AD91" s="381"/>
      <c r="AE91" s="381"/>
      <c r="AF91" s="381"/>
      <c r="AG91" s="381"/>
      <c r="AH91" s="381"/>
      <c r="AI91" s="381"/>
      <c r="AJ91" s="381"/>
      <c r="AK91" s="381"/>
      <c r="AL91" s="590"/>
      <c r="AM91" s="380"/>
      <c r="AN91" s="381"/>
      <c r="AO91" s="381"/>
      <c r="AP91" s="662"/>
      <c r="AQ91" s="678"/>
    </row>
    <row r="92" spans="1:43" ht="6" customHeight="1" x14ac:dyDescent="0.2">
      <c r="A92" s="375"/>
      <c r="B92" s="398"/>
      <c r="C92" s="376"/>
      <c r="D92" s="375"/>
      <c r="E92" s="398"/>
      <c r="F92" s="398"/>
      <c r="G92" s="398"/>
      <c r="H92" s="398"/>
      <c r="I92" s="398"/>
      <c r="J92" s="398"/>
      <c r="K92" s="398"/>
      <c r="L92" s="398"/>
      <c r="M92" s="398"/>
      <c r="N92" s="398"/>
      <c r="O92" s="398"/>
      <c r="P92" s="398"/>
      <c r="Q92" s="398"/>
      <c r="R92" s="398"/>
      <c r="S92" s="398"/>
      <c r="T92" s="398"/>
      <c r="U92" s="376"/>
      <c r="V92" s="375"/>
      <c r="W92" s="398"/>
      <c r="X92" s="398"/>
      <c r="Y92" s="398"/>
      <c r="Z92" s="398"/>
      <c r="AA92" s="398"/>
      <c r="AB92" s="398"/>
      <c r="AC92" s="398"/>
      <c r="AD92" s="398"/>
      <c r="AE92" s="398"/>
      <c r="AF92" s="398"/>
      <c r="AG92" s="398"/>
      <c r="AH92" s="398"/>
      <c r="AI92" s="398"/>
      <c r="AJ92" s="398"/>
      <c r="AK92" s="398"/>
      <c r="AL92" s="398"/>
      <c r="AM92" s="376"/>
      <c r="AN92" s="398"/>
      <c r="AO92" s="398"/>
      <c r="AP92" s="661"/>
      <c r="AQ92" s="695"/>
    </row>
    <row r="93" spans="1:43" ht="11.25" customHeight="1" x14ac:dyDescent="0.2">
      <c r="A93" s="395"/>
      <c r="B93" s="377" t="s">
        <v>3333</v>
      </c>
      <c r="C93" s="374"/>
      <c r="D93" s="395"/>
      <c r="E93" s="470" t="str">
        <f ca="1">VLOOKUP(INDIRECT(ADDRESS(ROW(),COLUMN()-3)),Language_Translations,MATCH(Language_Selected,Language_Options,0),FALSE)</f>
        <v>How was animal manure applied to your coffee fields?</v>
      </c>
      <c r="F93" s="470"/>
      <c r="G93" s="470"/>
      <c r="H93" s="470"/>
      <c r="I93" s="470"/>
      <c r="J93" s="470"/>
      <c r="K93" s="470"/>
      <c r="L93" s="470"/>
      <c r="M93" s="470"/>
      <c r="N93" s="470"/>
      <c r="O93" s="470"/>
      <c r="P93" s="470"/>
      <c r="Q93" s="470"/>
      <c r="R93" s="470"/>
      <c r="S93" s="470"/>
      <c r="T93" s="470"/>
      <c r="U93" s="374"/>
      <c r="V93" s="395"/>
      <c r="W93" s="347" t="s">
        <v>2498</v>
      </c>
      <c r="Z93" s="378"/>
      <c r="AA93" s="378"/>
      <c r="AB93" s="378"/>
      <c r="AC93" s="378"/>
      <c r="AD93" s="378"/>
      <c r="AE93" s="378"/>
      <c r="AF93" s="378"/>
      <c r="AG93" s="378"/>
      <c r="AI93" s="378"/>
      <c r="AJ93" s="378" t="s">
        <v>7</v>
      </c>
      <c r="AK93" s="378"/>
      <c r="AL93" s="644" t="s">
        <v>1778</v>
      </c>
      <c r="AM93" s="374"/>
      <c r="AQ93" s="677"/>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2499</v>
      </c>
      <c r="Y94" s="378"/>
      <c r="Z94" s="378"/>
      <c r="AA94" s="378"/>
      <c r="AB94" s="378"/>
      <c r="AC94" s="378"/>
      <c r="AD94" s="378"/>
      <c r="AE94" s="378"/>
      <c r="AF94" s="378"/>
      <c r="AG94" s="378"/>
      <c r="AH94" s="378"/>
      <c r="AI94" s="378"/>
      <c r="AJ94" s="378"/>
      <c r="AK94" s="378" t="s">
        <v>7</v>
      </c>
      <c r="AL94" s="644" t="s">
        <v>1783</v>
      </c>
      <c r="AM94" s="374"/>
      <c r="AN94" s="395"/>
      <c r="AP94" s="872"/>
      <c r="AQ94" s="873"/>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374"/>
      <c r="Y95" s="378"/>
      <c r="Z95" s="378"/>
      <c r="AA95" s="378"/>
      <c r="AB95" s="378"/>
      <c r="AC95" s="378"/>
      <c r="AD95" s="378"/>
      <c r="AE95" s="378"/>
      <c r="AF95" s="378"/>
      <c r="AG95" s="378"/>
      <c r="AH95" s="378"/>
      <c r="AI95" s="378"/>
      <c r="AJ95" s="378"/>
      <c r="AK95" s="378"/>
      <c r="AL95" s="378"/>
      <c r="AM95" s="374"/>
      <c r="AP95" s="872"/>
      <c r="AQ95" s="873"/>
    </row>
    <row r="96" spans="1:43" ht="11.25" customHeight="1" x14ac:dyDescent="0.2">
      <c r="A96" s="395"/>
      <c r="B96" s="347"/>
      <c r="C96" s="374"/>
      <c r="D96" s="395"/>
      <c r="E96" s="475"/>
      <c r="F96" s="475"/>
      <c r="G96" s="475"/>
      <c r="H96" s="475"/>
      <c r="I96" s="475"/>
      <c r="J96" s="475"/>
      <c r="K96" s="475"/>
      <c r="L96" s="475"/>
      <c r="M96" s="475"/>
      <c r="N96" s="475"/>
      <c r="O96" s="475"/>
      <c r="P96" s="475"/>
      <c r="Q96" s="475"/>
      <c r="R96" s="475"/>
      <c r="S96" s="475"/>
      <c r="T96" s="475"/>
      <c r="U96" s="374"/>
      <c r="W96" s="347" t="s">
        <v>2049</v>
      </c>
      <c r="Y96" s="378"/>
      <c r="Z96" s="378"/>
      <c r="AA96" s="378"/>
      <c r="AB96" s="378"/>
      <c r="AC96" s="378"/>
      <c r="AD96" s="378"/>
      <c r="AE96" s="378"/>
      <c r="AF96" s="378"/>
      <c r="AG96" s="378"/>
      <c r="AH96" s="378"/>
      <c r="AI96" s="378"/>
      <c r="AJ96" s="378"/>
      <c r="AK96" s="378"/>
      <c r="AL96" s="644">
        <v>6</v>
      </c>
      <c r="AM96" s="374"/>
      <c r="AP96" s="872"/>
      <c r="AQ96" s="873"/>
    </row>
    <row r="97" spans="1:43" ht="6" customHeight="1" x14ac:dyDescent="0.2">
      <c r="A97" s="379"/>
      <c r="B97" s="711"/>
      <c r="C97" s="380"/>
      <c r="D97" s="379"/>
      <c r="E97" s="381"/>
      <c r="F97" s="381"/>
      <c r="G97" s="381"/>
      <c r="H97" s="381"/>
      <c r="I97" s="381"/>
      <c r="J97" s="381"/>
      <c r="K97" s="381"/>
      <c r="L97" s="381"/>
      <c r="M97" s="381"/>
      <c r="N97" s="381"/>
      <c r="O97" s="381"/>
      <c r="P97" s="381"/>
      <c r="Q97" s="381"/>
      <c r="R97" s="381"/>
      <c r="S97" s="381"/>
      <c r="T97" s="381"/>
      <c r="U97" s="380"/>
      <c r="V97" s="381"/>
      <c r="W97" s="381"/>
      <c r="X97" s="381"/>
      <c r="Y97" s="381"/>
      <c r="Z97" s="381"/>
      <c r="AA97" s="381"/>
      <c r="AB97" s="381"/>
      <c r="AC97" s="381"/>
      <c r="AD97" s="381"/>
      <c r="AE97" s="381"/>
      <c r="AF97" s="381"/>
      <c r="AG97" s="381"/>
      <c r="AH97" s="381"/>
      <c r="AI97" s="381"/>
      <c r="AJ97" s="381"/>
      <c r="AK97" s="381"/>
      <c r="AL97" s="381"/>
      <c r="AM97" s="380"/>
      <c r="AN97" s="381"/>
      <c r="AO97" s="381"/>
      <c r="AP97" s="662"/>
      <c r="AQ97" s="678"/>
    </row>
    <row r="98" spans="1:43" ht="6" customHeight="1" x14ac:dyDescent="0.2">
      <c r="A98" s="375"/>
      <c r="B98" s="398"/>
      <c r="C98" s="376"/>
      <c r="D98" s="375"/>
      <c r="E98" s="398"/>
      <c r="F98" s="398"/>
      <c r="G98" s="398"/>
      <c r="H98" s="398"/>
      <c r="I98" s="398"/>
      <c r="J98" s="398"/>
      <c r="K98" s="398"/>
      <c r="L98" s="398"/>
      <c r="M98" s="398"/>
      <c r="N98" s="398"/>
      <c r="O98" s="398"/>
      <c r="P98" s="398"/>
      <c r="Q98" s="398"/>
      <c r="R98" s="398"/>
      <c r="S98" s="398"/>
      <c r="T98" s="398"/>
      <c r="U98" s="376"/>
      <c r="V98" s="375"/>
      <c r="W98" s="398"/>
      <c r="X98" s="398"/>
      <c r="Y98" s="398"/>
      <c r="Z98" s="398"/>
      <c r="AA98" s="398"/>
      <c r="AB98" s="398"/>
      <c r="AC98" s="398"/>
      <c r="AD98" s="398"/>
      <c r="AE98" s="398"/>
      <c r="AF98" s="398"/>
      <c r="AG98" s="398"/>
      <c r="AH98" s="398"/>
      <c r="AI98" s="398"/>
      <c r="AJ98" s="398"/>
      <c r="AK98" s="398"/>
      <c r="AL98" s="398"/>
      <c r="AM98" s="376"/>
      <c r="AN98" s="398"/>
      <c r="AO98" s="398"/>
      <c r="AP98" s="661"/>
      <c r="AQ98" s="695"/>
    </row>
    <row r="99" spans="1:43" ht="11.25" customHeight="1" x14ac:dyDescent="0.2">
      <c r="A99" s="395"/>
      <c r="B99" s="377" t="s">
        <v>3334</v>
      </c>
      <c r="C99" s="374"/>
      <c r="D99" s="395"/>
      <c r="E99" s="470" t="str">
        <f ca="1">VLOOKUP(INDIRECT(ADDRESS(ROW(),COLUMN()-3)),Language_Translations,MATCH(Language_Selected,Language_Options,0),FALSE)</f>
        <v>Where did you get the manure you applied to your coffee fields?</v>
      </c>
      <c r="F99" s="470"/>
      <c r="G99" s="470"/>
      <c r="H99" s="470"/>
      <c r="I99" s="470"/>
      <c r="J99" s="470"/>
      <c r="K99" s="470"/>
      <c r="L99" s="470"/>
      <c r="M99" s="470"/>
      <c r="N99" s="470"/>
      <c r="O99" s="470"/>
      <c r="P99" s="470"/>
      <c r="Q99" s="470"/>
      <c r="R99" s="470"/>
      <c r="S99" s="470"/>
      <c r="T99" s="470"/>
      <c r="U99" s="374"/>
      <c r="V99" s="395"/>
      <c r="W99" s="347" t="s">
        <v>2500</v>
      </c>
      <c r="Z99" s="378"/>
      <c r="AA99" s="378"/>
      <c r="AB99" s="378"/>
      <c r="AC99" s="378"/>
      <c r="AD99" s="378"/>
      <c r="AE99" s="378"/>
      <c r="AF99" s="378"/>
      <c r="AH99" s="378" t="s">
        <v>7</v>
      </c>
      <c r="AI99" s="378"/>
      <c r="AJ99" s="378"/>
      <c r="AK99" s="378"/>
      <c r="AL99" s="644" t="s">
        <v>1778</v>
      </c>
      <c r="AM99" s="374"/>
      <c r="AQ99" s="677"/>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2501</v>
      </c>
      <c r="Z100" s="378"/>
      <c r="AA100" s="378"/>
      <c r="AB100" s="378"/>
      <c r="AC100" s="378"/>
      <c r="AD100" s="378"/>
      <c r="AE100" s="378"/>
      <c r="AF100" s="378"/>
      <c r="AG100" s="378"/>
      <c r="AH100" s="378"/>
      <c r="AI100" s="378"/>
      <c r="AJ100" s="378"/>
      <c r="AK100" s="378" t="s">
        <v>7</v>
      </c>
      <c r="AL100" s="644" t="s">
        <v>1783</v>
      </c>
      <c r="AM100" s="374"/>
      <c r="AN100" s="395"/>
      <c r="AP100" s="872"/>
      <c r="AQ100" s="873"/>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W101" s="347" t="s">
        <v>2502</v>
      </c>
      <c r="Y101" s="378"/>
      <c r="Z101" s="378"/>
      <c r="AA101" s="378"/>
      <c r="AB101" s="378"/>
      <c r="AC101" s="378"/>
      <c r="AD101" s="378"/>
      <c r="AE101" s="378"/>
      <c r="AF101" s="378"/>
      <c r="AG101" s="378"/>
      <c r="AH101" s="378"/>
      <c r="AI101" s="378"/>
      <c r="AJ101" s="378" t="s">
        <v>7</v>
      </c>
      <c r="AK101" s="378"/>
      <c r="AL101" s="644">
        <v>3</v>
      </c>
      <c r="AM101" s="374"/>
      <c r="AP101" s="872"/>
      <c r="AQ101" s="873"/>
    </row>
    <row r="102" spans="1:43" ht="6" customHeight="1" x14ac:dyDescent="0.2">
      <c r="A102" s="379"/>
      <c r="B102" s="711"/>
      <c r="C102" s="380"/>
      <c r="D102" s="379"/>
      <c r="E102" s="381"/>
      <c r="F102" s="381"/>
      <c r="G102" s="381"/>
      <c r="H102" s="381"/>
      <c r="I102" s="381"/>
      <c r="J102" s="381"/>
      <c r="K102" s="381"/>
      <c r="L102" s="381"/>
      <c r="M102" s="381"/>
      <c r="N102" s="381"/>
      <c r="O102" s="381"/>
      <c r="P102" s="381"/>
      <c r="Q102" s="381"/>
      <c r="R102" s="381"/>
      <c r="S102" s="381"/>
      <c r="T102" s="381"/>
      <c r="U102" s="380"/>
      <c r="V102" s="381"/>
      <c r="W102" s="381"/>
      <c r="X102" s="381"/>
      <c r="Y102" s="381"/>
      <c r="Z102" s="381"/>
      <c r="AA102" s="381"/>
      <c r="AB102" s="381"/>
      <c r="AC102" s="381"/>
      <c r="AD102" s="381"/>
      <c r="AE102" s="381"/>
      <c r="AF102" s="381"/>
      <c r="AG102" s="381"/>
      <c r="AH102" s="381"/>
      <c r="AI102" s="381"/>
      <c r="AJ102" s="381"/>
      <c r="AK102" s="381"/>
      <c r="AL102" s="381"/>
      <c r="AM102" s="380"/>
      <c r="AN102" s="381"/>
      <c r="AO102" s="381"/>
      <c r="AP102" s="662"/>
      <c r="AQ102" s="678"/>
    </row>
    <row r="103" spans="1:43" ht="6" customHeight="1" x14ac:dyDescent="0.2">
      <c r="A103" s="375"/>
      <c r="B103" s="398"/>
      <c r="C103" s="376"/>
      <c r="D103" s="375"/>
      <c r="E103" s="398"/>
      <c r="F103" s="398"/>
      <c r="G103" s="398"/>
      <c r="H103" s="398"/>
      <c r="I103" s="398"/>
      <c r="J103" s="398"/>
      <c r="K103" s="398"/>
      <c r="L103" s="398"/>
      <c r="M103" s="398"/>
      <c r="N103" s="398"/>
      <c r="O103" s="398"/>
      <c r="P103" s="398"/>
      <c r="Q103" s="398"/>
      <c r="R103" s="398"/>
      <c r="S103" s="398"/>
      <c r="T103" s="398"/>
      <c r="U103" s="376"/>
      <c r="V103" s="375"/>
      <c r="W103" s="398"/>
      <c r="X103" s="398"/>
      <c r="Y103" s="398"/>
      <c r="Z103" s="398"/>
      <c r="AA103" s="398"/>
      <c r="AB103" s="398"/>
      <c r="AC103" s="398"/>
      <c r="AD103" s="398"/>
      <c r="AE103" s="398"/>
      <c r="AF103" s="398"/>
      <c r="AG103" s="398"/>
      <c r="AH103" s="398"/>
      <c r="AI103" s="398"/>
      <c r="AJ103" s="398"/>
      <c r="AK103" s="398"/>
      <c r="AL103" s="647"/>
      <c r="AM103" s="376"/>
      <c r="AN103" s="398"/>
      <c r="AO103" s="398"/>
      <c r="AP103" s="661"/>
      <c r="AQ103" s="695"/>
    </row>
    <row r="104" spans="1:43" ht="11.25" customHeight="1" x14ac:dyDescent="0.2">
      <c r="A104" s="395"/>
      <c r="B104" s="377" t="s">
        <v>3335</v>
      </c>
      <c r="C104" s="374"/>
      <c r="D104" s="395"/>
      <c r="E104" s="470" t="str">
        <f ca="1">VLOOKUP(INDIRECT(ADDRESS(ROW(),COLUMN()-3)),Language_Translations,MATCH(Language_Selected,Language_Options,0),FALSE)</f>
        <v xml:space="preserve">Have you been trained in how to use fertilizer for coffee trees? </v>
      </c>
      <c r="F104" s="470"/>
      <c r="G104" s="470"/>
      <c r="H104" s="470"/>
      <c r="I104" s="470"/>
      <c r="J104" s="470"/>
      <c r="K104" s="470"/>
      <c r="L104" s="470"/>
      <c r="M104" s="470"/>
      <c r="N104" s="470"/>
      <c r="O104" s="470"/>
      <c r="P104" s="470"/>
      <c r="Q104" s="470"/>
      <c r="R104" s="470"/>
      <c r="S104" s="470"/>
      <c r="T104" s="470"/>
      <c r="U104" s="374"/>
      <c r="V104" s="395"/>
      <c r="AL104" s="347"/>
      <c r="AM104" s="374"/>
      <c r="AQ104" s="677"/>
    </row>
    <row r="105" spans="1:43" ht="11.25" customHeight="1" x14ac:dyDescent="0.2">
      <c r="A105" s="395"/>
      <c r="B105" s="377"/>
      <c r="C105" s="374"/>
      <c r="D105" s="395"/>
      <c r="E105" s="470"/>
      <c r="F105" s="470"/>
      <c r="G105" s="470"/>
      <c r="H105" s="470"/>
      <c r="I105" s="470"/>
      <c r="J105" s="470"/>
      <c r="K105" s="470"/>
      <c r="L105" s="470"/>
      <c r="M105" s="470"/>
      <c r="N105" s="470"/>
      <c r="O105" s="470"/>
      <c r="P105" s="470"/>
      <c r="Q105" s="470"/>
      <c r="R105" s="470"/>
      <c r="S105" s="470"/>
      <c r="T105" s="470"/>
      <c r="U105" s="374"/>
      <c r="V105" s="395"/>
      <c r="W105" s="347" t="s">
        <v>1731</v>
      </c>
      <c r="Y105" s="378" t="s">
        <v>7</v>
      </c>
      <c r="Z105" s="378"/>
      <c r="AA105" s="378"/>
      <c r="AB105" s="378"/>
      <c r="AC105" s="378"/>
      <c r="AD105" s="378"/>
      <c r="AE105" s="378"/>
      <c r="AF105" s="378"/>
      <c r="AG105" s="378"/>
      <c r="AH105" s="378"/>
      <c r="AI105" s="378"/>
      <c r="AJ105" s="378"/>
      <c r="AK105" s="378"/>
      <c r="AL105" s="644" t="s">
        <v>1778</v>
      </c>
      <c r="AM105" s="374"/>
      <c r="AQ105" s="677"/>
    </row>
    <row r="106" spans="1:43" ht="11.25" customHeight="1" x14ac:dyDescent="0.2">
      <c r="A106" s="395"/>
      <c r="B106" s="347"/>
      <c r="C106" s="374"/>
      <c r="D106" s="395"/>
      <c r="E106" s="470"/>
      <c r="F106" s="470"/>
      <c r="G106" s="470"/>
      <c r="H106" s="470"/>
      <c r="I106" s="470"/>
      <c r="J106" s="470"/>
      <c r="K106" s="470"/>
      <c r="L106" s="470"/>
      <c r="M106" s="470"/>
      <c r="N106" s="470"/>
      <c r="O106" s="470"/>
      <c r="P106" s="470"/>
      <c r="Q106" s="470"/>
      <c r="R106" s="470"/>
      <c r="S106" s="470"/>
      <c r="T106" s="470"/>
      <c r="U106" s="374"/>
      <c r="V106" s="395"/>
      <c r="W106" s="347" t="s">
        <v>1732</v>
      </c>
      <c r="Y106" s="378" t="s">
        <v>7</v>
      </c>
      <c r="Z106" s="378"/>
      <c r="AA106" s="378"/>
      <c r="AB106" s="378"/>
      <c r="AC106" s="378"/>
      <c r="AD106" s="378"/>
      <c r="AE106" s="378"/>
      <c r="AF106" s="378"/>
      <c r="AG106" s="378"/>
      <c r="AH106" s="378"/>
      <c r="AI106" s="378"/>
      <c r="AJ106" s="378"/>
      <c r="AK106" s="378"/>
      <c r="AL106" s="644" t="s">
        <v>1783</v>
      </c>
      <c r="AM106" s="374"/>
      <c r="AQ106" s="677"/>
    </row>
    <row r="107" spans="1:43" ht="6" customHeight="1" x14ac:dyDescent="0.2">
      <c r="A107" s="379"/>
      <c r="B107" s="381"/>
      <c r="C107" s="380"/>
      <c r="D107" s="379"/>
      <c r="E107" s="381"/>
      <c r="F107" s="381"/>
      <c r="G107" s="381"/>
      <c r="H107" s="381"/>
      <c r="I107" s="381"/>
      <c r="J107" s="381"/>
      <c r="K107" s="381"/>
      <c r="L107" s="381"/>
      <c r="M107" s="381"/>
      <c r="N107" s="381"/>
      <c r="O107" s="381"/>
      <c r="P107" s="381"/>
      <c r="Q107" s="381"/>
      <c r="R107" s="381"/>
      <c r="S107" s="381"/>
      <c r="T107" s="381"/>
      <c r="U107" s="380"/>
      <c r="V107" s="379"/>
      <c r="W107" s="381"/>
      <c r="X107" s="381"/>
      <c r="Y107" s="381"/>
      <c r="Z107" s="381"/>
      <c r="AA107" s="381"/>
      <c r="AB107" s="381"/>
      <c r="AC107" s="381"/>
      <c r="AD107" s="381"/>
      <c r="AE107" s="381"/>
      <c r="AF107" s="381"/>
      <c r="AG107" s="381"/>
      <c r="AH107" s="381"/>
      <c r="AI107" s="381"/>
      <c r="AJ107" s="381"/>
      <c r="AK107" s="381"/>
      <c r="AL107" s="590"/>
      <c r="AM107" s="380"/>
      <c r="AN107" s="381"/>
      <c r="AO107" s="381"/>
      <c r="AP107" s="662"/>
      <c r="AQ107" s="678"/>
    </row>
    <row r="108" spans="1:43" ht="6" customHeight="1" x14ac:dyDescent="0.2">
      <c r="A108" s="375"/>
      <c r="B108" s="398"/>
      <c r="C108" s="376"/>
      <c r="D108" s="375"/>
      <c r="E108" s="398"/>
      <c r="F108" s="398"/>
      <c r="G108" s="398"/>
      <c r="H108" s="398"/>
      <c r="I108" s="398"/>
      <c r="J108" s="398"/>
      <c r="K108" s="398"/>
      <c r="L108" s="398"/>
      <c r="M108" s="398"/>
      <c r="N108" s="398"/>
      <c r="O108" s="398"/>
      <c r="P108" s="398"/>
      <c r="Q108" s="398"/>
      <c r="R108" s="398"/>
      <c r="S108" s="398"/>
      <c r="T108" s="398"/>
      <c r="U108" s="376"/>
      <c r="V108" s="375"/>
      <c r="W108" s="398"/>
      <c r="X108" s="398"/>
      <c r="Y108" s="398"/>
      <c r="Z108" s="398"/>
      <c r="AA108" s="398"/>
      <c r="AB108" s="398"/>
      <c r="AC108" s="398"/>
      <c r="AD108" s="398"/>
      <c r="AE108" s="398"/>
      <c r="AF108" s="398"/>
      <c r="AG108" s="398"/>
      <c r="AH108" s="398"/>
      <c r="AI108" s="398"/>
      <c r="AJ108" s="398"/>
      <c r="AK108" s="398"/>
      <c r="AL108" s="647"/>
      <c r="AM108" s="376"/>
      <c r="AN108" s="398"/>
      <c r="AO108" s="398"/>
      <c r="AP108" s="661"/>
      <c r="AQ108" s="695"/>
    </row>
    <row r="109" spans="1:43" ht="11.25" customHeight="1" x14ac:dyDescent="0.2">
      <c r="A109" s="395"/>
      <c r="B109" s="377" t="s">
        <v>3336</v>
      </c>
      <c r="C109" s="374"/>
      <c r="D109" s="395"/>
      <c r="E109" s="470" t="str">
        <f ca="1">VLOOKUP(INDIRECT(ADDRESS(ROW(),COLUMN()-3)),Language_Translations,MATCH(Language_Selected,Language_Options,0),FALSE)</f>
        <v>Do you prune your coffee trees?</v>
      </c>
      <c r="F109" s="470"/>
      <c r="G109" s="470"/>
      <c r="H109" s="470"/>
      <c r="I109" s="470"/>
      <c r="J109" s="470"/>
      <c r="K109" s="470"/>
      <c r="L109" s="470"/>
      <c r="M109" s="470"/>
      <c r="N109" s="470"/>
      <c r="O109" s="470"/>
      <c r="P109" s="470"/>
      <c r="Q109" s="470"/>
      <c r="R109" s="470"/>
      <c r="S109" s="470"/>
      <c r="T109" s="470"/>
      <c r="U109" s="374"/>
      <c r="V109" s="395"/>
      <c r="W109" s="347" t="s">
        <v>1731</v>
      </c>
      <c r="Y109" s="378" t="s">
        <v>7</v>
      </c>
      <c r="Z109" s="378"/>
      <c r="AA109" s="378"/>
      <c r="AB109" s="378"/>
      <c r="AC109" s="378"/>
      <c r="AD109" s="378"/>
      <c r="AE109" s="378"/>
      <c r="AF109" s="378"/>
      <c r="AG109" s="378"/>
      <c r="AH109" s="378"/>
      <c r="AI109" s="378"/>
      <c r="AJ109" s="378"/>
      <c r="AK109" s="378"/>
      <c r="AL109" s="644" t="s">
        <v>1778</v>
      </c>
      <c r="AM109" s="374"/>
      <c r="AQ109" s="677"/>
    </row>
    <row r="110" spans="1:43"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W110" s="347" t="s">
        <v>1732</v>
      </c>
      <c r="Y110" s="378" t="s">
        <v>7</v>
      </c>
      <c r="Z110" s="378"/>
      <c r="AA110" s="378"/>
      <c r="AB110" s="378"/>
      <c r="AC110" s="378"/>
      <c r="AD110" s="378"/>
      <c r="AE110" s="378"/>
      <c r="AF110" s="378"/>
      <c r="AG110" s="378"/>
      <c r="AH110" s="378"/>
      <c r="AI110" s="378"/>
      <c r="AJ110" s="378"/>
      <c r="AK110" s="378"/>
      <c r="AL110" s="644" t="s">
        <v>1783</v>
      </c>
      <c r="AM110" s="374"/>
      <c r="AN110" s="395"/>
      <c r="AP110" s="679" t="s">
        <v>3338</v>
      </c>
      <c r="AQ110" s="680"/>
    </row>
    <row r="111" spans="1:43" ht="6" customHeight="1" x14ac:dyDescent="0.2">
      <c r="A111" s="379"/>
      <c r="B111" s="381"/>
      <c r="C111" s="380"/>
      <c r="D111" s="379"/>
      <c r="E111" s="381"/>
      <c r="F111" s="381"/>
      <c r="G111" s="381"/>
      <c r="H111" s="381"/>
      <c r="I111" s="381"/>
      <c r="J111" s="381"/>
      <c r="K111" s="381"/>
      <c r="L111" s="381"/>
      <c r="M111" s="381"/>
      <c r="N111" s="381"/>
      <c r="O111" s="381"/>
      <c r="P111" s="381"/>
      <c r="Q111" s="381"/>
      <c r="R111" s="381"/>
      <c r="S111" s="381"/>
      <c r="T111" s="381"/>
      <c r="U111" s="380"/>
      <c r="V111" s="379"/>
      <c r="W111" s="381"/>
      <c r="X111" s="381"/>
      <c r="Y111" s="381"/>
      <c r="Z111" s="381"/>
      <c r="AA111" s="381"/>
      <c r="AB111" s="381"/>
      <c r="AC111" s="381"/>
      <c r="AD111" s="381"/>
      <c r="AE111" s="381"/>
      <c r="AF111" s="381"/>
      <c r="AG111" s="381"/>
      <c r="AH111" s="381"/>
      <c r="AI111" s="381"/>
      <c r="AJ111" s="381"/>
      <c r="AK111" s="381"/>
      <c r="AL111" s="590"/>
      <c r="AM111" s="380"/>
      <c r="AN111" s="381"/>
      <c r="AO111" s="381"/>
      <c r="AP111" s="662"/>
      <c r="AQ111" s="678"/>
    </row>
    <row r="112" spans="1:43" ht="6" customHeight="1" x14ac:dyDescent="0.2">
      <c r="A112" s="375"/>
      <c r="B112" s="398"/>
      <c r="C112" s="376"/>
      <c r="D112" s="375"/>
      <c r="E112" s="398"/>
      <c r="F112" s="398"/>
      <c r="G112" s="398"/>
      <c r="H112" s="398"/>
      <c r="I112" s="398"/>
      <c r="J112" s="398"/>
      <c r="K112" s="398"/>
      <c r="L112" s="398"/>
      <c r="M112" s="398"/>
      <c r="N112" s="398"/>
      <c r="O112" s="398"/>
      <c r="P112" s="398"/>
      <c r="Q112" s="398"/>
      <c r="R112" s="398"/>
      <c r="S112" s="398"/>
      <c r="T112" s="398"/>
      <c r="U112" s="376"/>
      <c r="V112" s="375"/>
      <c r="W112" s="398"/>
      <c r="X112" s="398"/>
      <c r="Y112" s="398"/>
      <c r="Z112" s="398"/>
      <c r="AA112" s="398"/>
      <c r="AB112" s="398"/>
      <c r="AC112" s="398"/>
      <c r="AD112" s="398"/>
      <c r="AE112" s="398"/>
      <c r="AF112" s="398"/>
      <c r="AG112" s="398"/>
      <c r="AH112" s="398"/>
      <c r="AI112" s="398"/>
      <c r="AJ112" s="398"/>
      <c r="AK112" s="398"/>
      <c r="AL112" s="647"/>
      <c r="AM112" s="376"/>
      <c r="AN112" s="398"/>
      <c r="AO112" s="398"/>
      <c r="AP112" s="661"/>
      <c r="AQ112" s="695"/>
    </row>
    <row r="113" spans="1:43" ht="11.25" customHeight="1" x14ac:dyDescent="0.2">
      <c r="A113" s="395"/>
      <c r="B113" s="377" t="s">
        <v>3337</v>
      </c>
      <c r="C113" s="374"/>
      <c r="D113" s="395"/>
      <c r="E113" s="470" t="str">
        <f ca="1">VLOOKUP(INDIRECT(ADDRESS(ROW(),COLUMN()-3)),Language_Translations,MATCH(Language_Selected,Language_Options,0),FALSE)</f>
        <v>How often do you prune your coffee trees?</v>
      </c>
      <c r="F113" s="470"/>
      <c r="G113" s="470"/>
      <c r="H113" s="470"/>
      <c r="I113" s="470"/>
      <c r="J113" s="470"/>
      <c r="K113" s="470"/>
      <c r="L113" s="470"/>
      <c r="M113" s="470"/>
      <c r="N113" s="470"/>
      <c r="O113" s="470"/>
      <c r="P113" s="470"/>
      <c r="Q113" s="470"/>
      <c r="R113" s="470"/>
      <c r="S113" s="470"/>
      <c r="T113" s="470"/>
      <c r="U113" s="374"/>
      <c r="V113" s="395"/>
      <c r="W113" s="347" t="s">
        <v>2587</v>
      </c>
      <c r="Z113" s="378"/>
      <c r="AA113" s="378"/>
      <c r="AB113" s="378" t="s">
        <v>7</v>
      </c>
      <c r="AC113" s="378"/>
      <c r="AD113" s="378"/>
      <c r="AE113" s="378"/>
      <c r="AF113" s="378"/>
      <c r="AG113" s="378"/>
      <c r="AH113" s="378"/>
      <c r="AI113" s="378"/>
      <c r="AJ113" s="378"/>
      <c r="AK113" s="378"/>
      <c r="AL113" s="644" t="s">
        <v>1778</v>
      </c>
      <c r="AM113" s="374"/>
      <c r="AQ113" s="677"/>
    </row>
    <row r="114" spans="1:43" ht="11.25" customHeight="1" x14ac:dyDescent="0.2">
      <c r="A114" s="395"/>
      <c r="B114" s="34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2588</v>
      </c>
      <c r="Z114" s="378"/>
      <c r="AA114" s="378"/>
      <c r="AD114" s="378"/>
      <c r="AE114" s="378"/>
      <c r="AF114" s="378" t="s">
        <v>7</v>
      </c>
      <c r="AG114" s="378"/>
      <c r="AH114" s="378"/>
      <c r="AI114" s="378"/>
      <c r="AJ114" s="378"/>
      <c r="AK114" s="378"/>
      <c r="AL114" s="644" t="s">
        <v>1783</v>
      </c>
      <c r="AM114" s="374"/>
      <c r="AQ114" s="677"/>
    </row>
    <row r="115" spans="1:43" ht="11.25" customHeight="1" x14ac:dyDescent="0.2">
      <c r="A115" s="395"/>
      <c r="B115" s="34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2589</v>
      </c>
      <c r="AG115" s="378" t="s">
        <v>7</v>
      </c>
      <c r="AH115" s="378"/>
      <c r="AI115" s="378"/>
      <c r="AJ115" s="378"/>
      <c r="AK115" s="378"/>
      <c r="AL115" s="644">
        <v>3</v>
      </c>
      <c r="AM115" s="374"/>
      <c r="AQ115" s="677"/>
    </row>
    <row r="116" spans="1:43" ht="11.25" customHeight="1" x14ac:dyDescent="0.2">
      <c r="A116" s="395"/>
      <c r="B116" s="347"/>
      <c r="C116" s="374"/>
      <c r="D116" s="395"/>
      <c r="E116" s="470"/>
      <c r="F116" s="470"/>
      <c r="G116" s="470"/>
      <c r="H116" s="470"/>
      <c r="I116" s="470"/>
      <c r="J116" s="470"/>
      <c r="K116" s="470"/>
      <c r="L116" s="470"/>
      <c r="M116" s="470"/>
      <c r="N116" s="470"/>
      <c r="O116" s="470"/>
      <c r="P116" s="470"/>
      <c r="Q116" s="470"/>
      <c r="R116" s="470"/>
      <c r="S116" s="470"/>
      <c r="T116" s="470"/>
      <c r="U116" s="374"/>
      <c r="V116" s="395"/>
      <c r="W116" s="347" t="s">
        <v>2590</v>
      </c>
      <c r="Z116" s="378"/>
      <c r="AA116" s="378"/>
      <c r="AB116" s="378"/>
      <c r="AC116" s="378"/>
      <c r="AD116" s="378" t="s">
        <v>7</v>
      </c>
      <c r="AE116" s="378"/>
      <c r="AF116" s="378"/>
      <c r="AG116" s="378"/>
      <c r="AH116" s="378"/>
      <c r="AI116" s="378"/>
      <c r="AJ116" s="378"/>
      <c r="AK116" s="378"/>
      <c r="AL116" s="644">
        <v>4</v>
      </c>
      <c r="AM116" s="374"/>
      <c r="AQ116" s="677"/>
    </row>
    <row r="117" spans="1:43" ht="6" customHeight="1" x14ac:dyDescent="0.2">
      <c r="A117" s="379"/>
      <c r="B117" s="381"/>
      <c r="C117" s="380"/>
      <c r="D117" s="379"/>
      <c r="E117" s="381"/>
      <c r="F117" s="381"/>
      <c r="G117" s="381"/>
      <c r="H117" s="381"/>
      <c r="I117" s="381"/>
      <c r="J117" s="381"/>
      <c r="K117" s="381"/>
      <c r="L117" s="381"/>
      <c r="M117" s="381"/>
      <c r="N117" s="381"/>
      <c r="O117" s="381"/>
      <c r="P117" s="381"/>
      <c r="Q117" s="381"/>
      <c r="R117" s="381"/>
      <c r="S117" s="381"/>
      <c r="T117" s="381"/>
      <c r="U117" s="380"/>
      <c r="V117" s="379"/>
      <c r="W117" s="381"/>
      <c r="X117" s="381"/>
      <c r="Y117" s="381"/>
      <c r="Z117" s="381"/>
      <c r="AA117" s="381"/>
      <c r="AB117" s="381"/>
      <c r="AC117" s="381"/>
      <c r="AD117" s="381"/>
      <c r="AE117" s="381"/>
      <c r="AF117" s="381"/>
      <c r="AG117" s="381"/>
      <c r="AH117" s="381"/>
      <c r="AI117" s="381"/>
      <c r="AJ117" s="381"/>
      <c r="AK117" s="381"/>
      <c r="AL117" s="590"/>
      <c r="AM117" s="380"/>
      <c r="AN117" s="381"/>
      <c r="AO117" s="381"/>
      <c r="AP117" s="662"/>
      <c r="AQ117" s="678"/>
    </row>
    <row r="118" spans="1:43" ht="6" customHeight="1" x14ac:dyDescent="0.2">
      <c r="A118" s="375"/>
      <c r="B118" s="398"/>
      <c r="C118" s="376"/>
      <c r="D118" s="375"/>
      <c r="E118" s="398"/>
      <c r="F118" s="398"/>
      <c r="G118" s="398"/>
      <c r="H118" s="398"/>
      <c r="I118" s="398"/>
      <c r="J118" s="398"/>
      <c r="K118" s="398"/>
      <c r="L118" s="398"/>
      <c r="M118" s="398"/>
      <c r="N118" s="398"/>
      <c r="O118" s="398"/>
      <c r="P118" s="398"/>
      <c r="Q118" s="398"/>
      <c r="R118" s="398"/>
      <c r="S118" s="398"/>
      <c r="T118" s="398"/>
      <c r="U118" s="376"/>
      <c r="V118" s="375"/>
      <c r="W118" s="398"/>
      <c r="X118" s="398"/>
      <c r="Y118" s="398"/>
      <c r="Z118" s="398"/>
      <c r="AA118" s="398"/>
      <c r="AB118" s="398"/>
      <c r="AC118" s="398"/>
      <c r="AD118" s="398"/>
      <c r="AE118" s="398"/>
      <c r="AF118" s="398"/>
      <c r="AG118" s="398"/>
      <c r="AH118" s="398"/>
      <c r="AI118" s="398"/>
      <c r="AJ118" s="398"/>
      <c r="AK118" s="398"/>
      <c r="AL118" s="647"/>
      <c r="AM118" s="376"/>
      <c r="AN118" s="398"/>
      <c r="AO118" s="398"/>
      <c r="AP118" s="661"/>
      <c r="AQ118" s="695"/>
    </row>
    <row r="119" spans="1:43" ht="11.25" customHeight="1" x14ac:dyDescent="0.2">
      <c r="A119" s="395"/>
      <c r="B119" s="377" t="s">
        <v>3338</v>
      </c>
      <c r="C119" s="374"/>
      <c r="D119" s="395"/>
      <c r="E119" s="470" t="str">
        <f ca="1">VLOOKUP(INDIRECT(ADDRESS(ROW(),COLUMN()-3)),Language_Translations,MATCH(Language_Selected,Language_Options,0),FALSE)</f>
        <v>Are your coffee trees grown as part of a natural forest, or are they grown on a plantation?</v>
      </c>
      <c r="F119" s="470"/>
      <c r="G119" s="470"/>
      <c r="H119" s="470"/>
      <c r="I119" s="470"/>
      <c r="J119" s="470"/>
      <c r="K119" s="470"/>
      <c r="L119" s="470"/>
      <c r="M119" s="470"/>
      <c r="N119" s="470"/>
      <c r="O119" s="470"/>
      <c r="P119" s="470"/>
      <c r="Q119" s="470"/>
      <c r="R119" s="470"/>
      <c r="S119" s="470"/>
      <c r="T119" s="470"/>
      <c r="U119" s="374"/>
      <c r="V119" s="395"/>
      <c r="AL119" s="347"/>
      <c r="AM119" s="374"/>
      <c r="AQ119" s="677"/>
    </row>
    <row r="120" spans="1:43" ht="11.25" customHeight="1"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347" t="s">
        <v>2591</v>
      </c>
      <c r="Z120" s="378"/>
      <c r="AA120" s="378"/>
      <c r="AB120" s="378"/>
      <c r="AC120" s="378"/>
      <c r="AD120" s="378" t="s">
        <v>7</v>
      </c>
      <c r="AE120" s="378"/>
      <c r="AF120" s="378"/>
      <c r="AG120" s="378"/>
      <c r="AH120" s="378"/>
      <c r="AI120" s="378"/>
      <c r="AJ120" s="378"/>
      <c r="AK120" s="378"/>
      <c r="AL120" s="644" t="s">
        <v>1778</v>
      </c>
      <c r="AM120" s="374"/>
      <c r="AQ120" s="677"/>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2592</v>
      </c>
      <c r="Z121" s="378"/>
      <c r="AA121" s="378"/>
      <c r="AB121" s="378" t="s">
        <v>7</v>
      </c>
      <c r="AC121" s="378"/>
      <c r="AD121" s="378"/>
      <c r="AE121" s="378"/>
      <c r="AF121" s="378"/>
      <c r="AG121" s="378"/>
      <c r="AH121" s="378"/>
      <c r="AI121" s="378"/>
      <c r="AJ121" s="378"/>
      <c r="AK121" s="378"/>
      <c r="AL121" s="644" t="s">
        <v>1783</v>
      </c>
      <c r="AM121" s="374"/>
      <c r="AQ121" s="677"/>
    </row>
    <row r="122" spans="1:43" ht="6" customHeight="1" x14ac:dyDescent="0.2">
      <c r="A122" s="379"/>
      <c r="B122" s="381"/>
      <c r="C122" s="380"/>
      <c r="D122" s="379"/>
      <c r="E122" s="381"/>
      <c r="F122" s="381"/>
      <c r="G122" s="381"/>
      <c r="H122" s="381"/>
      <c r="I122" s="381"/>
      <c r="J122" s="381"/>
      <c r="K122" s="381"/>
      <c r="L122" s="381"/>
      <c r="M122" s="381"/>
      <c r="N122" s="381"/>
      <c r="O122" s="381"/>
      <c r="P122" s="381"/>
      <c r="Q122" s="381"/>
      <c r="R122" s="381"/>
      <c r="S122" s="381"/>
      <c r="T122" s="381"/>
      <c r="U122" s="380"/>
      <c r="V122" s="379"/>
      <c r="W122" s="381"/>
      <c r="X122" s="381"/>
      <c r="Y122" s="381"/>
      <c r="Z122" s="381"/>
      <c r="AA122" s="381"/>
      <c r="AB122" s="381"/>
      <c r="AC122" s="381"/>
      <c r="AD122" s="381"/>
      <c r="AE122" s="381"/>
      <c r="AF122" s="381"/>
      <c r="AG122" s="381"/>
      <c r="AH122" s="381"/>
      <c r="AI122" s="381"/>
      <c r="AJ122" s="381"/>
      <c r="AK122" s="381"/>
      <c r="AL122" s="590"/>
      <c r="AM122" s="380"/>
      <c r="AN122" s="381"/>
      <c r="AO122" s="381"/>
      <c r="AP122" s="662"/>
      <c r="AQ122" s="678"/>
    </row>
    <row r="123" spans="1:43" ht="6" customHeight="1" x14ac:dyDescent="0.2">
      <c r="A123" s="375"/>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647"/>
      <c r="AM123" s="376"/>
      <c r="AN123" s="398"/>
      <c r="AO123" s="398"/>
      <c r="AP123" s="661"/>
      <c r="AQ123" s="695"/>
    </row>
    <row r="124" spans="1:43" ht="11.25" customHeight="1" x14ac:dyDescent="0.2">
      <c r="A124" s="395"/>
      <c r="B124" s="377" t="s">
        <v>3339</v>
      </c>
      <c r="C124" s="374"/>
      <c r="D124" s="395"/>
      <c r="E124" s="470" t="str">
        <f ca="1">VLOOKUP(INDIRECT(ADDRESS(ROW(),COLUMN()-3)),Language_Translations,MATCH(Language_Selected,Language_Options,0),FALSE)</f>
        <v>Did you have any insect, rodent, or disease attacks on your coffee trees in the past year?</v>
      </c>
      <c r="F124" s="470"/>
      <c r="G124" s="470"/>
      <c r="H124" s="470"/>
      <c r="I124" s="470"/>
      <c r="J124" s="470"/>
      <c r="K124" s="470"/>
      <c r="L124" s="470"/>
      <c r="M124" s="470"/>
      <c r="N124" s="470"/>
      <c r="O124" s="470"/>
      <c r="P124" s="470"/>
      <c r="Q124" s="470"/>
      <c r="R124" s="470"/>
      <c r="S124" s="470"/>
      <c r="T124" s="470"/>
      <c r="U124" s="374"/>
      <c r="V124" s="395"/>
      <c r="W124" s="347" t="s">
        <v>1731</v>
      </c>
      <c r="Y124" s="378" t="s">
        <v>7</v>
      </c>
      <c r="Z124" s="378"/>
      <c r="AA124" s="378"/>
      <c r="AB124" s="378"/>
      <c r="AC124" s="378"/>
      <c r="AD124" s="378"/>
      <c r="AE124" s="378"/>
      <c r="AF124" s="378"/>
      <c r="AG124" s="378"/>
      <c r="AH124" s="378"/>
      <c r="AI124" s="378"/>
      <c r="AJ124" s="378"/>
      <c r="AK124" s="378"/>
      <c r="AL124" s="644" t="s">
        <v>1778</v>
      </c>
      <c r="AM124" s="374"/>
      <c r="AQ124" s="677"/>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47" t="s">
        <v>1732</v>
      </c>
      <c r="Y125" s="378" t="s">
        <v>7</v>
      </c>
      <c r="Z125" s="378"/>
      <c r="AA125" s="378"/>
      <c r="AB125" s="378"/>
      <c r="AC125" s="378"/>
      <c r="AD125" s="378"/>
      <c r="AE125" s="378"/>
      <c r="AF125" s="378"/>
      <c r="AG125" s="378"/>
      <c r="AH125" s="378"/>
      <c r="AI125" s="378"/>
      <c r="AJ125" s="378"/>
      <c r="AK125" s="378"/>
      <c r="AL125" s="644" t="s">
        <v>1783</v>
      </c>
      <c r="AM125" s="374"/>
      <c r="AQ125" s="677"/>
    </row>
    <row r="126" spans="1:43" ht="6" customHeight="1" x14ac:dyDescent="0.2">
      <c r="A126" s="379"/>
      <c r="B126" s="381"/>
      <c r="C126" s="380"/>
      <c r="D126" s="379"/>
      <c r="E126" s="381"/>
      <c r="F126" s="381"/>
      <c r="G126" s="381"/>
      <c r="H126" s="381"/>
      <c r="I126" s="381"/>
      <c r="J126" s="381"/>
      <c r="K126" s="381"/>
      <c r="L126" s="381"/>
      <c r="M126" s="381"/>
      <c r="N126" s="381"/>
      <c r="O126" s="381"/>
      <c r="P126" s="381"/>
      <c r="Q126" s="381"/>
      <c r="R126" s="381"/>
      <c r="S126" s="381"/>
      <c r="T126" s="381"/>
      <c r="U126" s="380"/>
      <c r="V126" s="379"/>
      <c r="W126" s="381"/>
      <c r="X126" s="381"/>
      <c r="Y126" s="381"/>
      <c r="Z126" s="381"/>
      <c r="AA126" s="381"/>
      <c r="AB126" s="381"/>
      <c r="AC126" s="381"/>
      <c r="AD126" s="381"/>
      <c r="AE126" s="381"/>
      <c r="AF126" s="381"/>
      <c r="AG126" s="381"/>
      <c r="AH126" s="381"/>
      <c r="AI126" s="381"/>
      <c r="AJ126" s="381"/>
      <c r="AK126" s="381"/>
      <c r="AL126" s="590"/>
      <c r="AM126" s="380"/>
      <c r="AN126" s="381"/>
      <c r="AO126" s="381"/>
      <c r="AP126" s="662"/>
      <c r="AQ126" s="678"/>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661"/>
      <c r="AQ127" s="695"/>
    </row>
    <row r="128" spans="1:43" ht="11.25" customHeight="1" x14ac:dyDescent="0.2">
      <c r="A128" s="395"/>
      <c r="B128" s="377" t="s">
        <v>3340</v>
      </c>
      <c r="C128" s="374"/>
      <c r="D128" s="395"/>
      <c r="E128" s="470" t="str">
        <f ca="1">VLOOKUP(INDIRECT(ADDRESS(ROW(),COLUMN()-3)),Language_Translations,MATCH(Language_Selected,Language_Options,0),FALSE)</f>
        <v>Did you use chemicals to control insect, rodent, or disease attacks on your coffee trees?</v>
      </c>
      <c r="F128" s="470"/>
      <c r="G128" s="470"/>
      <c r="H128" s="470"/>
      <c r="I128" s="470"/>
      <c r="J128" s="470"/>
      <c r="K128" s="470"/>
      <c r="L128" s="470"/>
      <c r="M128" s="470"/>
      <c r="N128" s="470"/>
      <c r="O128" s="470"/>
      <c r="P128" s="470"/>
      <c r="Q128" s="470"/>
      <c r="R128" s="470"/>
      <c r="S128" s="470"/>
      <c r="T128" s="470"/>
      <c r="U128" s="374"/>
      <c r="V128" s="395"/>
      <c r="W128" s="347" t="s">
        <v>1731</v>
      </c>
      <c r="Y128" s="378" t="s">
        <v>7</v>
      </c>
      <c r="Z128" s="378"/>
      <c r="AA128" s="378"/>
      <c r="AB128" s="378"/>
      <c r="AC128" s="378"/>
      <c r="AD128" s="378"/>
      <c r="AE128" s="378"/>
      <c r="AF128" s="378"/>
      <c r="AG128" s="378"/>
      <c r="AH128" s="378"/>
      <c r="AI128" s="378"/>
      <c r="AJ128" s="378"/>
      <c r="AK128" s="378"/>
      <c r="AL128" s="644" t="s">
        <v>1778</v>
      </c>
      <c r="AM128" s="374"/>
      <c r="AQ128" s="677"/>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1732</v>
      </c>
      <c r="Y129" s="378" t="s">
        <v>7</v>
      </c>
      <c r="Z129" s="378"/>
      <c r="AA129" s="378"/>
      <c r="AB129" s="378"/>
      <c r="AC129" s="378"/>
      <c r="AD129" s="378"/>
      <c r="AE129" s="378"/>
      <c r="AF129" s="378"/>
      <c r="AG129" s="378"/>
      <c r="AH129" s="378"/>
      <c r="AI129" s="378"/>
      <c r="AJ129" s="378"/>
      <c r="AK129" s="378"/>
      <c r="AL129" s="644" t="s">
        <v>1783</v>
      </c>
      <c r="AM129" s="374"/>
      <c r="AN129" s="395"/>
      <c r="AP129" s="679" t="s">
        <v>3342</v>
      </c>
      <c r="AQ129" s="680"/>
    </row>
    <row r="130" spans="1:43" ht="6" customHeight="1" x14ac:dyDescent="0.2">
      <c r="A130" s="379"/>
      <c r="B130" s="381"/>
      <c r="C130" s="380"/>
      <c r="D130" s="379"/>
      <c r="E130" s="381"/>
      <c r="F130" s="381"/>
      <c r="G130" s="381"/>
      <c r="H130" s="381"/>
      <c r="I130" s="381"/>
      <c r="J130" s="381"/>
      <c r="K130" s="381"/>
      <c r="L130" s="381"/>
      <c r="M130" s="381"/>
      <c r="N130" s="381"/>
      <c r="O130" s="381"/>
      <c r="P130" s="381"/>
      <c r="Q130" s="381"/>
      <c r="R130" s="381"/>
      <c r="S130" s="381"/>
      <c r="T130" s="381"/>
      <c r="U130" s="380"/>
      <c r="V130" s="379"/>
      <c r="W130" s="381"/>
      <c r="X130" s="381"/>
      <c r="Y130" s="381"/>
      <c r="Z130" s="381"/>
      <c r="AA130" s="381"/>
      <c r="AB130" s="381"/>
      <c r="AC130" s="381"/>
      <c r="AD130" s="381"/>
      <c r="AE130" s="381"/>
      <c r="AF130" s="381"/>
      <c r="AG130" s="381"/>
      <c r="AH130" s="381"/>
      <c r="AI130" s="381"/>
      <c r="AJ130" s="381"/>
      <c r="AK130" s="381"/>
      <c r="AL130" s="590"/>
      <c r="AM130" s="380"/>
      <c r="AN130" s="381"/>
      <c r="AO130" s="381"/>
      <c r="AP130" s="662"/>
      <c r="AQ130" s="678"/>
    </row>
    <row r="131" spans="1:43" ht="6" customHeight="1" x14ac:dyDescent="0.2">
      <c r="A131" s="375"/>
      <c r="B131" s="398"/>
      <c r="C131" s="376"/>
      <c r="D131" s="375"/>
      <c r="E131" s="398"/>
      <c r="F131" s="398"/>
      <c r="G131" s="398"/>
      <c r="H131" s="398"/>
      <c r="I131" s="398"/>
      <c r="J131" s="398"/>
      <c r="K131" s="398"/>
      <c r="L131" s="398"/>
      <c r="M131" s="398"/>
      <c r="N131" s="398"/>
      <c r="O131" s="398"/>
      <c r="P131" s="398"/>
      <c r="Q131" s="398"/>
      <c r="R131" s="398"/>
      <c r="S131" s="398"/>
      <c r="T131" s="398"/>
      <c r="U131" s="376"/>
      <c r="V131" s="375"/>
      <c r="W131" s="398"/>
      <c r="X131" s="398"/>
      <c r="Y131" s="398"/>
      <c r="Z131" s="398"/>
      <c r="AA131" s="398"/>
      <c r="AB131" s="398"/>
      <c r="AC131" s="398"/>
      <c r="AD131" s="398"/>
      <c r="AE131" s="398"/>
      <c r="AF131" s="398"/>
      <c r="AG131" s="398"/>
      <c r="AH131" s="398"/>
      <c r="AI131" s="398"/>
      <c r="AJ131" s="398"/>
      <c r="AK131" s="398"/>
      <c r="AL131" s="647"/>
      <c r="AM131" s="376"/>
      <c r="AN131" s="398"/>
      <c r="AO131" s="398"/>
      <c r="AP131" s="661"/>
      <c r="AQ131" s="695"/>
    </row>
    <row r="132" spans="1:43" ht="11.25" customHeight="1" x14ac:dyDescent="0.2">
      <c r="A132" s="395"/>
      <c r="B132" s="377" t="s">
        <v>3341</v>
      </c>
      <c r="C132" s="374"/>
      <c r="D132" s="395"/>
      <c r="E132" s="470" t="str">
        <f ca="1">VLOOKUP(INDIRECT(ADDRESS(ROW(),COLUMN()-3)),Language_Translations,MATCH(Language_Selected,Language_Options,0),FALSE)</f>
        <v xml:space="preserve">Was the use of chemicals preventive, or was it in response to an insect, rodent, or disease attack? </v>
      </c>
      <c r="F132" s="470"/>
      <c r="G132" s="470"/>
      <c r="H132" s="470"/>
      <c r="I132" s="470"/>
      <c r="J132" s="470"/>
      <c r="K132" s="470"/>
      <c r="L132" s="470"/>
      <c r="M132" s="470"/>
      <c r="N132" s="470"/>
      <c r="O132" s="470"/>
      <c r="P132" s="470"/>
      <c r="Q132" s="470"/>
      <c r="R132" s="470"/>
      <c r="S132" s="470"/>
      <c r="T132" s="470"/>
      <c r="U132" s="374"/>
      <c r="V132" s="395"/>
      <c r="W132" s="347" t="s">
        <v>2503</v>
      </c>
      <c r="Z132" s="378"/>
      <c r="AA132" s="378"/>
      <c r="AB132" s="378"/>
      <c r="AC132" s="378"/>
      <c r="AE132" s="378" t="s">
        <v>7</v>
      </c>
      <c r="AF132" s="378"/>
      <c r="AG132" s="378"/>
      <c r="AH132" s="378"/>
      <c r="AI132" s="378"/>
      <c r="AJ132" s="378"/>
      <c r="AK132" s="378"/>
      <c r="AL132" s="644" t="s">
        <v>1778</v>
      </c>
      <c r="AM132" s="374"/>
      <c r="AQ132" s="677"/>
    </row>
    <row r="133" spans="1:43"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2504</v>
      </c>
      <c r="Z133" s="378"/>
      <c r="AA133" s="378"/>
      <c r="AB133" s="378"/>
      <c r="AC133" s="378"/>
      <c r="AD133" s="378"/>
      <c r="AE133" s="378" t="s">
        <v>7</v>
      </c>
      <c r="AF133" s="378"/>
      <c r="AG133" s="378"/>
      <c r="AH133" s="378"/>
      <c r="AI133" s="378"/>
      <c r="AJ133" s="378"/>
      <c r="AK133" s="378"/>
      <c r="AL133" s="644" t="s">
        <v>1783</v>
      </c>
      <c r="AM133" s="374"/>
      <c r="AQ133" s="677"/>
    </row>
    <row r="134" spans="1:43" ht="6" customHeight="1" x14ac:dyDescent="0.2">
      <c r="A134" s="379"/>
      <c r="B134" s="381"/>
      <c r="C134" s="380"/>
      <c r="D134" s="379"/>
      <c r="E134" s="381"/>
      <c r="F134" s="381"/>
      <c r="G134" s="381"/>
      <c r="H134" s="381"/>
      <c r="I134" s="381"/>
      <c r="J134" s="381"/>
      <c r="K134" s="381"/>
      <c r="L134" s="381"/>
      <c r="M134" s="381"/>
      <c r="N134" s="381"/>
      <c r="O134" s="381"/>
      <c r="P134" s="381"/>
      <c r="Q134" s="381"/>
      <c r="R134" s="381"/>
      <c r="S134" s="381"/>
      <c r="T134" s="381"/>
      <c r="U134" s="380"/>
      <c r="V134" s="379"/>
      <c r="W134" s="381"/>
      <c r="X134" s="381"/>
      <c r="Y134" s="381"/>
      <c r="Z134" s="381"/>
      <c r="AA134" s="381"/>
      <c r="AB134" s="381"/>
      <c r="AC134" s="381"/>
      <c r="AD134" s="381"/>
      <c r="AE134" s="381"/>
      <c r="AF134" s="381"/>
      <c r="AG134" s="381"/>
      <c r="AH134" s="381"/>
      <c r="AI134" s="381"/>
      <c r="AJ134" s="381"/>
      <c r="AK134" s="381"/>
      <c r="AL134" s="590"/>
      <c r="AM134" s="380"/>
      <c r="AN134" s="381"/>
      <c r="AO134" s="381"/>
      <c r="AP134" s="662"/>
      <c r="AQ134" s="678"/>
    </row>
    <row r="135" spans="1:43" ht="6" customHeight="1" x14ac:dyDescent="0.2">
      <c r="A135" s="375"/>
      <c r="B135" s="398"/>
      <c r="C135" s="376"/>
      <c r="D135" s="375"/>
      <c r="E135" s="398"/>
      <c r="F135" s="398"/>
      <c r="G135" s="398"/>
      <c r="H135" s="398"/>
      <c r="I135" s="398"/>
      <c r="J135" s="398"/>
      <c r="K135" s="398"/>
      <c r="L135" s="398"/>
      <c r="M135" s="398"/>
      <c r="N135" s="398"/>
      <c r="O135" s="398"/>
      <c r="P135" s="398"/>
      <c r="Q135" s="398"/>
      <c r="R135" s="398"/>
      <c r="S135" s="398"/>
      <c r="T135" s="398"/>
      <c r="U135" s="376"/>
      <c r="V135" s="375"/>
      <c r="W135" s="398"/>
      <c r="X135" s="398"/>
      <c r="Y135" s="398"/>
      <c r="Z135" s="398"/>
      <c r="AA135" s="398"/>
      <c r="AB135" s="398"/>
      <c r="AC135" s="398"/>
      <c r="AD135" s="398"/>
      <c r="AE135" s="398"/>
      <c r="AF135" s="398"/>
      <c r="AG135" s="398"/>
      <c r="AH135" s="398"/>
      <c r="AI135" s="398"/>
      <c r="AJ135" s="398"/>
      <c r="AK135" s="398"/>
      <c r="AL135" s="647"/>
      <c r="AM135" s="376"/>
      <c r="AN135" s="398"/>
      <c r="AO135" s="398"/>
      <c r="AP135" s="661"/>
      <c r="AQ135" s="695"/>
    </row>
    <row r="136" spans="1:43" ht="11.25" customHeight="1" x14ac:dyDescent="0.2">
      <c r="A136" s="395"/>
      <c r="B136" s="377" t="s">
        <v>3342</v>
      </c>
      <c r="C136" s="374"/>
      <c r="D136" s="395"/>
      <c r="E136" s="470" t="str">
        <f ca="1">VLOOKUP(INDIRECT(ADDRESS(ROW(),COLUMN()-3)),Language_Translations,MATCH(Language_Selected,Language_Options,0),FALSE)</f>
        <v>Have you ever been trained in when to use and how to apply pesticides for coffee trees?</v>
      </c>
      <c r="F136" s="470"/>
      <c r="G136" s="470"/>
      <c r="H136" s="470"/>
      <c r="I136" s="470"/>
      <c r="J136" s="470"/>
      <c r="K136" s="470"/>
      <c r="L136" s="470"/>
      <c r="M136" s="470"/>
      <c r="N136" s="470"/>
      <c r="O136" s="470"/>
      <c r="P136" s="470"/>
      <c r="Q136" s="470"/>
      <c r="R136" s="470"/>
      <c r="S136" s="470"/>
      <c r="T136" s="470"/>
      <c r="U136" s="374"/>
      <c r="V136" s="395"/>
      <c r="W136" s="347" t="s">
        <v>1731</v>
      </c>
      <c r="Y136" s="378" t="s">
        <v>7</v>
      </c>
      <c r="Z136" s="378"/>
      <c r="AA136" s="378"/>
      <c r="AB136" s="378"/>
      <c r="AC136" s="378"/>
      <c r="AD136" s="378"/>
      <c r="AE136" s="378"/>
      <c r="AF136" s="378"/>
      <c r="AG136" s="378"/>
      <c r="AH136" s="378"/>
      <c r="AI136" s="378"/>
      <c r="AJ136" s="378"/>
      <c r="AK136" s="378"/>
      <c r="AL136" s="644" t="s">
        <v>1778</v>
      </c>
      <c r="AM136" s="374"/>
      <c r="AQ136" s="677"/>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1732</v>
      </c>
      <c r="Y137" s="378" t="s">
        <v>7</v>
      </c>
      <c r="Z137" s="378"/>
      <c r="AA137" s="378"/>
      <c r="AB137" s="378"/>
      <c r="AC137" s="378"/>
      <c r="AD137" s="378"/>
      <c r="AE137" s="378"/>
      <c r="AF137" s="378"/>
      <c r="AG137" s="378"/>
      <c r="AH137" s="378"/>
      <c r="AI137" s="378"/>
      <c r="AJ137" s="378"/>
      <c r="AK137" s="378"/>
      <c r="AL137" s="644" t="s">
        <v>1783</v>
      </c>
      <c r="AM137" s="374"/>
      <c r="AQ137" s="677"/>
    </row>
    <row r="138" spans="1:43" ht="6" customHeight="1" x14ac:dyDescent="0.2">
      <c r="A138" s="379"/>
      <c r="B138" s="381"/>
      <c r="C138" s="380"/>
      <c r="D138" s="379"/>
      <c r="E138" s="381"/>
      <c r="F138" s="381"/>
      <c r="G138" s="381"/>
      <c r="H138" s="381"/>
      <c r="I138" s="381"/>
      <c r="J138" s="381"/>
      <c r="K138" s="381"/>
      <c r="L138" s="381"/>
      <c r="M138" s="381"/>
      <c r="N138" s="381"/>
      <c r="O138" s="381"/>
      <c r="P138" s="381"/>
      <c r="Q138" s="381"/>
      <c r="R138" s="381"/>
      <c r="S138" s="381"/>
      <c r="T138" s="381"/>
      <c r="U138" s="380"/>
      <c r="V138" s="379"/>
      <c r="W138" s="381"/>
      <c r="X138" s="381"/>
      <c r="Y138" s="381"/>
      <c r="Z138" s="381"/>
      <c r="AA138" s="381"/>
      <c r="AB138" s="381"/>
      <c r="AC138" s="381"/>
      <c r="AD138" s="381"/>
      <c r="AE138" s="381"/>
      <c r="AF138" s="381"/>
      <c r="AG138" s="381"/>
      <c r="AH138" s="381"/>
      <c r="AI138" s="381"/>
      <c r="AJ138" s="381"/>
      <c r="AK138" s="381"/>
      <c r="AL138" s="590"/>
      <c r="AM138" s="380"/>
      <c r="AN138" s="381"/>
      <c r="AO138" s="381"/>
      <c r="AP138" s="662"/>
      <c r="AQ138" s="678"/>
    </row>
    <row r="139" spans="1:43" ht="6" customHeight="1" x14ac:dyDescent="0.2">
      <c r="A139" s="395"/>
      <c r="B139" s="352"/>
      <c r="C139" s="374"/>
      <c r="D139" s="395"/>
      <c r="U139" s="376"/>
      <c r="AM139" s="374"/>
      <c r="AQ139" s="677"/>
    </row>
    <row r="140" spans="1:43" ht="11.25" customHeight="1" x14ac:dyDescent="0.2">
      <c r="A140" s="395"/>
      <c r="B140" s="377" t="s">
        <v>3343</v>
      </c>
      <c r="C140" s="374"/>
      <c r="D140" s="395"/>
      <c r="E140" s="470" t="str">
        <f ca="1">VLOOKUP(INDIRECT(ADDRESS(ROW(),COLUMN()-3)),Language_Translations,MATCH(Language_Selected,Language_Options,0),FALSE)</f>
        <v>How many times did you control weeds among your coffee trees in the past year?</v>
      </c>
      <c r="F140" s="470"/>
      <c r="G140" s="470"/>
      <c r="H140" s="470"/>
      <c r="I140" s="470"/>
      <c r="J140" s="470"/>
      <c r="K140" s="470"/>
      <c r="L140" s="470"/>
      <c r="M140" s="470"/>
      <c r="N140" s="470"/>
      <c r="O140" s="470"/>
      <c r="P140" s="470"/>
      <c r="Q140" s="470"/>
      <c r="R140" s="470"/>
      <c r="S140" s="470"/>
      <c r="T140" s="470"/>
      <c r="U140" s="507"/>
      <c r="V140" s="479"/>
      <c r="W140" s="479"/>
      <c r="X140" s="479"/>
      <c r="Y140" s="479"/>
      <c r="Z140" s="479"/>
      <c r="AA140" s="479"/>
      <c r="AF140" s="479"/>
      <c r="AG140" s="479"/>
      <c r="AH140" s="479"/>
      <c r="AI140" s="858"/>
      <c r="AJ140" s="859"/>
      <c r="AK140" s="858"/>
      <c r="AL140" s="859"/>
      <c r="AM140" s="374"/>
      <c r="AQ140" s="677"/>
    </row>
    <row r="141" spans="1:43"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507"/>
      <c r="V141" s="479"/>
      <c r="W141" s="479" t="s">
        <v>2574</v>
      </c>
      <c r="X141" s="479"/>
      <c r="Y141" s="479"/>
      <c r="Z141" s="479"/>
      <c r="AA141" s="479"/>
      <c r="AD141" s="378" t="s">
        <v>7</v>
      </c>
      <c r="AE141" s="378"/>
      <c r="AF141" s="860"/>
      <c r="AG141" s="860"/>
      <c r="AH141" s="860"/>
      <c r="AI141" s="861"/>
      <c r="AJ141" s="519"/>
      <c r="AK141" s="861"/>
      <c r="AL141" s="519"/>
      <c r="AM141" s="374"/>
      <c r="AQ141" s="677"/>
    </row>
    <row r="142" spans="1:43" ht="11.25" customHeight="1"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507"/>
      <c r="V142" s="479"/>
      <c r="AD142" s="378"/>
      <c r="AE142" s="378"/>
      <c r="AF142" s="378"/>
      <c r="AG142" s="378"/>
      <c r="AI142" s="378"/>
      <c r="AJ142" s="401"/>
      <c r="AK142" s="378"/>
      <c r="AL142" s="367"/>
      <c r="AM142" s="374"/>
      <c r="AQ142" s="677"/>
    </row>
    <row r="143" spans="1:43" ht="11.25" customHeight="1" x14ac:dyDescent="0.2">
      <c r="A143" s="395"/>
      <c r="B143" s="347"/>
      <c r="C143" s="374"/>
      <c r="D143" s="395"/>
      <c r="E143" s="470"/>
      <c r="F143" s="470"/>
      <c r="G143" s="470"/>
      <c r="H143" s="470"/>
      <c r="I143" s="470"/>
      <c r="J143" s="470"/>
      <c r="K143" s="470"/>
      <c r="L143" s="470"/>
      <c r="M143" s="470"/>
      <c r="N143" s="470"/>
      <c r="O143" s="470"/>
      <c r="P143" s="470"/>
      <c r="Q143" s="470"/>
      <c r="R143" s="470"/>
      <c r="S143" s="470"/>
      <c r="T143" s="470"/>
      <c r="U143" s="507"/>
      <c r="V143" s="479"/>
      <c r="W143" s="347" t="s">
        <v>1874</v>
      </c>
      <c r="Z143" s="378" t="s">
        <v>7</v>
      </c>
      <c r="AA143" s="378"/>
      <c r="AB143" s="378"/>
      <c r="AC143" s="378"/>
      <c r="AD143" s="378"/>
      <c r="AE143" s="378"/>
      <c r="AF143" s="378"/>
      <c r="AG143" s="378"/>
      <c r="AH143" s="378"/>
      <c r="AI143" s="378"/>
      <c r="AJ143" s="378"/>
      <c r="AK143" s="378"/>
      <c r="AL143" s="456" t="s">
        <v>1779</v>
      </c>
      <c r="AM143" s="374"/>
      <c r="AN143" s="395"/>
      <c r="AP143" s="679" t="s">
        <v>3345</v>
      </c>
      <c r="AQ143" s="680"/>
    </row>
    <row r="144" spans="1:43" ht="6" customHeight="1" x14ac:dyDescent="0.2">
      <c r="A144" s="379"/>
      <c r="B144" s="381"/>
      <c r="C144" s="380"/>
      <c r="D144" s="379"/>
      <c r="E144" s="381"/>
      <c r="F144" s="381"/>
      <c r="G144" s="381"/>
      <c r="H144" s="381"/>
      <c r="I144" s="381"/>
      <c r="J144" s="381"/>
      <c r="K144" s="381"/>
      <c r="L144" s="381"/>
      <c r="M144" s="381"/>
      <c r="N144" s="381"/>
      <c r="O144" s="381"/>
      <c r="P144" s="381"/>
      <c r="Q144" s="381"/>
      <c r="R144" s="381"/>
      <c r="S144" s="381"/>
      <c r="T144" s="381"/>
      <c r="U144" s="380"/>
      <c r="V144" s="379"/>
      <c r="W144" s="381"/>
      <c r="X144" s="381"/>
      <c r="Y144" s="381"/>
      <c r="Z144" s="381"/>
      <c r="AA144" s="381"/>
      <c r="AB144" s="381"/>
      <c r="AC144" s="381"/>
      <c r="AD144" s="381"/>
      <c r="AE144" s="381"/>
      <c r="AF144" s="381"/>
      <c r="AG144" s="381"/>
      <c r="AH144" s="381"/>
      <c r="AI144" s="381"/>
      <c r="AJ144" s="381"/>
      <c r="AK144" s="381"/>
      <c r="AL144" s="381"/>
      <c r="AM144" s="380"/>
      <c r="AN144" s="379"/>
      <c r="AO144" s="381"/>
      <c r="AP144" s="662"/>
      <c r="AQ144" s="678"/>
    </row>
    <row r="145" spans="1:43" ht="6" customHeight="1" x14ac:dyDescent="0.2">
      <c r="A145" s="375"/>
      <c r="B145" s="398"/>
      <c r="C145" s="376"/>
      <c r="D145" s="375"/>
      <c r="E145" s="398"/>
      <c r="F145" s="398"/>
      <c r="G145" s="398"/>
      <c r="H145" s="398"/>
      <c r="I145" s="398"/>
      <c r="J145" s="398"/>
      <c r="K145" s="398"/>
      <c r="L145" s="398"/>
      <c r="M145" s="398"/>
      <c r="N145" s="398"/>
      <c r="O145" s="398"/>
      <c r="P145" s="398"/>
      <c r="Q145" s="398"/>
      <c r="R145" s="398"/>
      <c r="S145" s="398"/>
      <c r="T145" s="398"/>
      <c r="U145" s="376"/>
      <c r="V145" s="375"/>
      <c r="W145" s="398"/>
      <c r="X145" s="398"/>
      <c r="Y145" s="398"/>
      <c r="Z145" s="398"/>
      <c r="AA145" s="398"/>
      <c r="AB145" s="398"/>
      <c r="AC145" s="398"/>
      <c r="AD145" s="398"/>
      <c r="AE145" s="398"/>
      <c r="AF145" s="398"/>
      <c r="AG145" s="398"/>
      <c r="AH145" s="398"/>
      <c r="AI145" s="398"/>
      <c r="AJ145" s="398"/>
      <c r="AK145" s="398"/>
      <c r="AL145" s="647"/>
      <c r="AM145" s="376"/>
      <c r="AN145" s="398"/>
      <c r="AO145" s="398"/>
      <c r="AP145" s="661"/>
      <c r="AQ145" s="695"/>
    </row>
    <row r="146" spans="1:43" ht="11.25" customHeight="1" x14ac:dyDescent="0.2">
      <c r="A146" s="395"/>
      <c r="B146" s="377" t="s">
        <v>3344</v>
      </c>
      <c r="C146" s="374"/>
      <c r="D146" s="395"/>
      <c r="E146" s="470" t="str">
        <f ca="1">VLOOKUP(INDIRECT(ADDRESS(ROW(),COLUMN()-3)),Language_Translations,MATCH(Language_Selected,Language_Options,0),FALSE)</f>
        <v>How did you control the weeds among your coffee trees?
SELECT ALL THAT APPLY</v>
      </c>
      <c r="F146" s="470"/>
      <c r="G146" s="470"/>
      <c r="H146" s="470"/>
      <c r="I146" s="470"/>
      <c r="J146" s="470"/>
      <c r="K146" s="470"/>
      <c r="L146" s="470"/>
      <c r="M146" s="470"/>
      <c r="N146" s="470"/>
      <c r="O146" s="470"/>
      <c r="P146" s="470"/>
      <c r="Q146" s="470"/>
      <c r="R146" s="470"/>
      <c r="S146" s="470"/>
      <c r="T146" s="470"/>
      <c r="U146" s="374"/>
      <c r="V146" s="395"/>
      <c r="W146" s="347" t="s">
        <v>2506</v>
      </c>
      <c r="Y146" s="378" t="s">
        <v>7</v>
      </c>
      <c r="Z146" s="378"/>
      <c r="AA146" s="378"/>
      <c r="AB146" s="378"/>
      <c r="AC146" s="378"/>
      <c r="AD146" s="378"/>
      <c r="AE146" s="378"/>
      <c r="AF146" s="378"/>
      <c r="AG146" s="378"/>
      <c r="AH146" s="378"/>
      <c r="AI146" s="378"/>
      <c r="AJ146" s="378"/>
      <c r="AK146" s="378"/>
      <c r="AL146" s="644" t="s">
        <v>784</v>
      </c>
      <c r="AM146" s="374"/>
      <c r="AQ146" s="677"/>
    </row>
    <row r="147" spans="1:43" ht="11.25" customHeight="1" x14ac:dyDescent="0.2">
      <c r="A147" s="395"/>
      <c r="B147" s="377"/>
      <c r="C147" s="374"/>
      <c r="D147" s="395"/>
      <c r="E147" s="470"/>
      <c r="F147" s="470"/>
      <c r="G147" s="470"/>
      <c r="H147" s="470"/>
      <c r="I147" s="470"/>
      <c r="J147" s="470"/>
      <c r="K147" s="470"/>
      <c r="L147" s="470"/>
      <c r="M147" s="470"/>
      <c r="N147" s="470"/>
      <c r="O147" s="470"/>
      <c r="P147" s="470"/>
      <c r="Q147" s="470"/>
      <c r="R147" s="470"/>
      <c r="S147" s="470"/>
      <c r="T147" s="470"/>
      <c r="U147" s="374"/>
      <c r="V147" s="395"/>
      <c r="W147" s="347" t="s">
        <v>2507</v>
      </c>
      <c r="Z147" s="378"/>
      <c r="AA147" s="378" t="s">
        <v>7</v>
      </c>
      <c r="AB147" s="378"/>
      <c r="AC147" s="378"/>
      <c r="AD147" s="378"/>
      <c r="AE147" s="378"/>
      <c r="AF147" s="378"/>
      <c r="AG147" s="378"/>
      <c r="AH147" s="378"/>
      <c r="AI147" s="378"/>
      <c r="AJ147" s="378"/>
      <c r="AK147" s="378"/>
      <c r="AL147" s="644" t="s">
        <v>786</v>
      </c>
      <c r="AM147" s="374"/>
      <c r="AQ147" s="677"/>
    </row>
    <row r="148" spans="1:43" ht="11.25" customHeight="1" x14ac:dyDescent="0.2">
      <c r="A148" s="395"/>
      <c r="B148" s="377"/>
      <c r="C148" s="374"/>
      <c r="D148" s="395"/>
      <c r="E148" s="470"/>
      <c r="F148" s="470"/>
      <c r="G148" s="470"/>
      <c r="H148" s="470"/>
      <c r="I148" s="470"/>
      <c r="J148" s="470"/>
      <c r="K148" s="470"/>
      <c r="L148" s="470"/>
      <c r="M148" s="470"/>
      <c r="N148" s="470"/>
      <c r="O148" s="470"/>
      <c r="P148" s="470"/>
      <c r="Q148" s="470"/>
      <c r="R148" s="470"/>
      <c r="S148" s="470"/>
      <c r="T148" s="470"/>
      <c r="U148" s="374"/>
      <c r="V148" s="395"/>
      <c r="W148" s="347" t="s">
        <v>2112</v>
      </c>
      <c r="Y148" s="378"/>
      <c r="Z148" s="378"/>
      <c r="AA148" s="378" t="s">
        <v>7</v>
      </c>
      <c r="AB148" s="378"/>
      <c r="AC148" s="378"/>
      <c r="AD148" s="378"/>
      <c r="AE148" s="378"/>
      <c r="AF148" s="378"/>
      <c r="AG148" s="378"/>
      <c r="AH148" s="378"/>
      <c r="AI148" s="378"/>
      <c r="AJ148" s="378"/>
      <c r="AK148" s="378"/>
      <c r="AL148" s="644" t="s">
        <v>788</v>
      </c>
      <c r="AM148" s="374"/>
      <c r="AQ148" s="677"/>
    </row>
    <row r="149" spans="1:43" ht="11.25" customHeight="1" x14ac:dyDescent="0.2">
      <c r="A149" s="395"/>
      <c r="B149" s="377"/>
      <c r="C149" s="374"/>
      <c r="D149" s="395"/>
      <c r="E149" s="470"/>
      <c r="F149" s="470"/>
      <c r="G149" s="470"/>
      <c r="H149" s="470"/>
      <c r="I149" s="470"/>
      <c r="J149" s="470"/>
      <c r="K149" s="470"/>
      <c r="L149" s="470"/>
      <c r="M149" s="470"/>
      <c r="N149" s="470"/>
      <c r="O149" s="470"/>
      <c r="P149" s="470"/>
      <c r="Q149" s="470"/>
      <c r="R149" s="470"/>
      <c r="S149" s="470"/>
      <c r="T149" s="470"/>
      <c r="U149" s="374"/>
      <c r="V149" s="395"/>
      <c r="W149" s="347" t="s">
        <v>2115</v>
      </c>
      <c r="Y149" s="378"/>
      <c r="Z149" s="378"/>
      <c r="AA149" s="378"/>
      <c r="AB149" s="378"/>
      <c r="AC149" s="378" t="s">
        <v>7</v>
      </c>
      <c r="AD149" s="378"/>
      <c r="AE149" s="378"/>
      <c r="AF149" s="378"/>
      <c r="AG149" s="378"/>
      <c r="AH149" s="378"/>
      <c r="AI149" s="378"/>
      <c r="AJ149" s="378"/>
      <c r="AK149" s="378"/>
      <c r="AL149" s="644" t="s">
        <v>790</v>
      </c>
      <c r="AM149" s="374"/>
      <c r="AQ149" s="677"/>
    </row>
    <row r="150" spans="1:43" ht="11.25" customHeight="1" x14ac:dyDescent="0.2">
      <c r="A150" s="395"/>
      <c r="B150" s="347"/>
      <c r="C150" s="374"/>
      <c r="D150" s="395"/>
      <c r="E150" s="470"/>
      <c r="F150" s="470"/>
      <c r="G150" s="470"/>
      <c r="H150" s="470"/>
      <c r="I150" s="470"/>
      <c r="J150" s="470"/>
      <c r="K150" s="470"/>
      <c r="L150" s="470"/>
      <c r="M150" s="470"/>
      <c r="N150" s="470"/>
      <c r="O150" s="470"/>
      <c r="P150" s="470"/>
      <c r="Q150" s="470"/>
      <c r="R150" s="470"/>
      <c r="S150" s="470"/>
      <c r="T150" s="470"/>
      <c r="U150" s="374"/>
      <c r="V150" s="395"/>
      <c r="W150" s="347" t="s">
        <v>2508</v>
      </c>
      <c r="Y150" s="378"/>
      <c r="Z150" s="378"/>
      <c r="AA150" s="378" t="s">
        <v>7</v>
      </c>
      <c r="AB150" s="378"/>
      <c r="AC150" s="378"/>
      <c r="AD150" s="378"/>
      <c r="AE150" s="378"/>
      <c r="AF150" s="378"/>
      <c r="AG150" s="378"/>
      <c r="AH150" s="378"/>
      <c r="AI150" s="378"/>
      <c r="AJ150" s="378"/>
      <c r="AK150" s="378"/>
      <c r="AL150" s="644" t="s">
        <v>792</v>
      </c>
      <c r="AM150" s="374"/>
      <c r="AQ150" s="677"/>
    </row>
    <row r="151" spans="1:43"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W151" s="347" t="s">
        <v>2509</v>
      </c>
      <c r="Y151" s="378"/>
      <c r="Z151" s="378"/>
      <c r="AA151" s="378"/>
      <c r="AB151" s="378"/>
      <c r="AC151" s="378" t="s">
        <v>7</v>
      </c>
      <c r="AD151" s="378"/>
      <c r="AE151" s="378"/>
      <c r="AF151" s="378"/>
      <c r="AG151" s="378"/>
      <c r="AH151" s="378"/>
      <c r="AI151" s="378"/>
      <c r="AJ151" s="378"/>
      <c r="AK151" s="378"/>
      <c r="AL151" s="644" t="s">
        <v>794</v>
      </c>
      <c r="AM151" s="374"/>
      <c r="AQ151" s="677"/>
    </row>
    <row r="152" spans="1:43" ht="6" customHeight="1" x14ac:dyDescent="0.2">
      <c r="A152" s="379"/>
      <c r="B152" s="381"/>
      <c r="C152" s="380"/>
      <c r="D152" s="379"/>
      <c r="E152" s="381"/>
      <c r="F152" s="381"/>
      <c r="G152" s="381"/>
      <c r="H152" s="381"/>
      <c r="I152" s="381"/>
      <c r="J152" s="381"/>
      <c r="K152" s="381"/>
      <c r="L152" s="381"/>
      <c r="M152" s="381"/>
      <c r="N152" s="381"/>
      <c r="O152" s="381"/>
      <c r="P152" s="381"/>
      <c r="Q152" s="381"/>
      <c r="R152" s="381"/>
      <c r="S152" s="381"/>
      <c r="T152" s="381"/>
      <c r="U152" s="380"/>
      <c r="V152" s="379"/>
      <c r="W152" s="381"/>
      <c r="X152" s="381"/>
      <c r="Y152" s="381"/>
      <c r="Z152" s="381"/>
      <c r="AA152" s="381"/>
      <c r="AB152" s="381"/>
      <c r="AC152" s="381"/>
      <c r="AD152" s="381"/>
      <c r="AE152" s="381"/>
      <c r="AF152" s="381"/>
      <c r="AG152" s="381"/>
      <c r="AH152" s="381"/>
      <c r="AI152" s="381"/>
      <c r="AJ152" s="381"/>
      <c r="AK152" s="381"/>
      <c r="AL152" s="590"/>
      <c r="AM152" s="380"/>
      <c r="AN152" s="381"/>
      <c r="AO152" s="381"/>
      <c r="AP152" s="662"/>
      <c r="AQ152" s="678"/>
    </row>
    <row r="153" spans="1:43" ht="6" customHeight="1" x14ac:dyDescent="0.2">
      <c r="A153" s="375"/>
      <c r="B153" s="398"/>
      <c r="C153" s="376"/>
      <c r="D153" s="375"/>
      <c r="E153" s="398"/>
      <c r="F153" s="398"/>
      <c r="G153" s="398"/>
      <c r="H153" s="398"/>
      <c r="I153" s="398"/>
      <c r="J153" s="398"/>
      <c r="K153" s="398"/>
      <c r="L153" s="398"/>
      <c r="M153" s="398"/>
      <c r="N153" s="398"/>
      <c r="O153" s="398"/>
      <c r="P153" s="398"/>
      <c r="Q153" s="398"/>
      <c r="R153" s="398"/>
      <c r="S153" s="398"/>
      <c r="T153" s="398"/>
      <c r="U153" s="376"/>
      <c r="V153" s="375"/>
      <c r="W153" s="398"/>
      <c r="X153" s="398"/>
      <c r="Y153" s="398"/>
      <c r="Z153" s="398"/>
      <c r="AA153" s="398"/>
      <c r="AB153" s="398"/>
      <c r="AC153" s="398"/>
      <c r="AD153" s="398"/>
      <c r="AE153" s="398"/>
      <c r="AF153" s="398"/>
      <c r="AG153" s="398"/>
      <c r="AH153" s="398"/>
      <c r="AI153" s="398"/>
      <c r="AJ153" s="398"/>
      <c r="AK153" s="398"/>
      <c r="AL153" s="647"/>
      <c r="AM153" s="376"/>
      <c r="AN153" s="398"/>
      <c r="AO153" s="398"/>
      <c r="AP153" s="661"/>
      <c r="AQ153" s="695"/>
    </row>
    <row r="154" spans="1:43" ht="11.25" customHeight="1" x14ac:dyDescent="0.2">
      <c r="A154" s="395"/>
      <c r="B154" s="377" t="s">
        <v>3345</v>
      </c>
      <c r="C154" s="374"/>
      <c r="D154" s="395"/>
      <c r="E154" s="470" t="str">
        <f ca="1">VLOOKUP(INDIRECT(ADDRESS(ROW(),COLUMN()-3)),Language_Translations,MATCH(Language_Selected,Language_Options,0),FALSE)</f>
        <v>Have you been trained in when to use and how to apply herbicides for coffee trees?</v>
      </c>
      <c r="F154" s="470"/>
      <c r="G154" s="470"/>
      <c r="H154" s="470"/>
      <c r="I154" s="470"/>
      <c r="J154" s="470"/>
      <c r="K154" s="470"/>
      <c r="L154" s="470"/>
      <c r="M154" s="470"/>
      <c r="N154" s="470"/>
      <c r="O154" s="470"/>
      <c r="P154" s="470"/>
      <c r="Q154" s="470"/>
      <c r="R154" s="470"/>
      <c r="S154" s="470"/>
      <c r="T154" s="470"/>
      <c r="U154" s="374"/>
      <c r="V154" s="395"/>
      <c r="W154" s="347" t="s">
        <v>1731</v>
      </c>
      <c r="Y154" s="378" t="s">
        <v>7</v>
      </c>
      <c r="Z154" s="378"/>
      <c r="AA154" s="378"/>
      <c r="AB154" s="378"/>
      <c r="AC154" s="378"/>
      <c r="AD154" s="378"/>
      <c r="AE154" s="378"/>
      <c r="AF154" s="378"/>
      <c r="AG154" s="378"/>
      <c r="AH154" s="378"/>
      <c r="AI154" s="378"/>
      <c r="AJ154" s="378"/>
      <c r="AK154" s="378"/>
      <c r="AL154" s="644" t="s">
        <v>1778</v>
      </c>
      <c r="AM154" s="374"/>
      <c r="AQ154" s="677"/>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V155" s="395"/>
      <c r="W155" s="347" t="s">
        <v>1732</v>
      </c>
      <c r="Y155" s="378" t="s">
        <v>7</v>
      </c>
      <c r="Z155" s="378"/>
      <c r="AA155" s="378"/>
      <c r="AB155" s="378"/>
      <c r="AC155" s="378"/>
      <c r="AD155" s="378"/>
      <c r="AE155" s="378"/>
      <c r="AF155" s="378"/>
      <c r="AG155" s="378"/>
      <c r="AH155" s="378"/>
      <c r="AI155" s="378"/>
      <c r="AJ155" s="378"/>
      <c r="AK155" s="378"/>
      <c r="AL155" s="644" t="s">
        <v>1783</v>
      </c>
      <c r="AM155" s="374"/>
      <c r="AQ155" s="677"/>
    </row>
    <row r="156" spans="1:43" ht="6" customHeight="1" x14ac:dyDescent="0.2">
      <c r="A156" s="379"/>
      <c r="B156" s="381"/>
      <c r="C156" s="380"/>
      <c r="D156" s="379"/>
      <c r="E156" s="381"/>
      <c r="F156" s="381"/>
      <c r="G156" s="381"/>
      <c r="H156" s="381"/>
      <c r="I156" s="381"/>
      <c r="J156" s="381"/>
      <c r="K156" s="381"/>
      <c r="L156" s="381"/>
      <c r="M156" s="381"/>
      <c r="N156" s="381"/>
      <c r="O156" s="381"/>
      <c r="P156" s="381"/>
      <c r="Q156" s="381"/>
      <c r="R156" s="381"/>
      <c r="S156" s="381"/>
      <c r="T156" s="381"/>
      <c r="U156" s="380"/>
      <c r="V156" s="379"/>
      <c r="W156" s="381"/>
      <c r="X156" s="381"/>
      <c r="Y156" s="381"/>
      <c r="Z156" s="381"/>
      <c r="AA156" s="381"/>
      <c r="AB156" s="381"/>
      <c r="AC156" s="381"/>
      <c r="AD156" s="381"/>
      <c r="AE156" s="381"/>
      <c r="AF156" s="381"/>
      <c r="AG156" s="381"/>
      <c r="AH156" s="381"/>
      <c r="AI156" s="381"/>
      <c r="AJ156" s="381"/>
      <c r="AK156" s="381"/>
      <c r="AL156" s="590"/>
      <c r="AM156" s="380"/>
      <c r="AN156" s="381"/>
      <c r="AO156" s="381"/>
      <c r="AP156" s="662"/>
      <c r="AQ156" s="678"/>
    </row>
    <row r="157" spans="1:43" ht="6" customHeight="1" x14ac:dyDescent="0.2">
      <c r="A157" s="395"/>
      <c r="B157" s="352"/>
      <c r="C157" s="374"/>
      <c r="D157" s="395"/>
      <c r="U157" s="376"/>
      <c r="AM157" s="374"/>
      <c r="AQ157" s="677"/>
    </row>
    <row r="158" spans="1:43" ht="11.25" customHeight="1" x14ac:dyDescent="0.2">
      <c r="A158" s="395"/>
      <c r="B158" s="377" t="s">
        <v>3346</v>
      </c>
      <c r="C158" s="374"/>
      <c r="D158" s="395"/>
      <c r="E158" s="470" t="str">
        <f ca="1">VLOOKUP(INDIRECT(ADDRESS(ROW(),COLUMN()-3)),Language_Translations,MATCH(Language_Selected,Language_Options,0),FALSE)</f>
        <v>In the past year, did you use any of the following techniques to manage soil and water for your coffee crop:</v>
      </c>
      <c r="F158" s="470"/>
      <c r="G158" s="470"/>
      <c r="H158" s="470"/>
      <c r="I158" s="470"/>
      <c r="J158" s="470"/>
      <c r="K158" s="470"/>
      <c r="L158" s="470"/>
      <c r="M158" s="470"/>
      <c r="N158" s="470"/>
      <c r="O158" s="470"/>
      <c r="P158" s="470"/>
      <c r="Q158" s="470"/>
      <c r="R158" s="470"/>
      <c r="S158" s="470"/>
      <c r="T158" s="470"/>
      <c r="U158" s="507"/>
      <c r="V158" s="479"/>
      <c r="W158" s="479"/>
      <c r="X158" s="479"/>
      <c r="Y158" s="479"/>
      <c r="Z158" s="479"/>
      <c r="AA158" s="479"/>
      <c r="AB158" s="479"/>
      <c r="AC158" s="479"/>
      <c r="AD158" s="479"/>
      <c r="AE158" s="479"/>
      <c r="AF158" s="479"/>
      <c r="AG158" s="479"/>
      <c r="AH158" s="479"/>
      <c r="AI158" s="479"/>
      <c r="AJ158" s="479"/>
      <c r="AK158" s="479"/>
      <c r="AL158" s="479"/>
      <c r="AM158" s="374"/>
      <c r="AQ158" s="677"/>
    </row>
    <row r="159" spans="1:43"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507"/>
      <c r="V159" s="479"/>
      <c r="AD159" s="378"/>
      <c r="AE159" s="378"/>
      <c r="AF159" s="378"/>
      <c r="AG159" s="378"/>
      <c r="AI159" s="378"/>
      <c r="AK159" s="378"/>
      <c r="AL159" s="367"/>
      <c r="AM159" s="374"/>
      <c r="AQ159" s="677"/>
    </row>
    <row r="160" spans="1:43"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507"/>
      <c r="V160" s="479"/>
      <c r="W160" s="479"/>
      <c r="AD160" s="378"/>
      <c r="AE160" s="378"/>
      <c r="AF160" s="378"/>
      <c r="AG160" s="378"/>
      <c r="AH160" s="378"/>
      <c r="AJ160" s="367" t="s">
        <v>1731</v>
      </c>
      <c r="AK160" s="367"/>
      <c r="AL160" s="367" t="s">
        <v>1732</v>
      </c>
      <c r="AM160" s="374"/>
      <c r="AQ160" s="677"/>
    </row>
    <row r="161" spans="1:43" ht="11.25" customHeight="1" x14ac:dyDescent="0.2">
      <c r="A161" s="395"/>
      <c r="B161" s="347"/>
      <c r="C161" s="374"/>
      <c r="D161" s="395"/>
      <c r="E161" s="476"/>
      <c r="F161" s="476"/>
      <c r="G161" s="476"/>
      <c r="H161" s="476"/>
      <c r="I161" s="476"/>
      <c r="J161" s="476"/>
      <c r="K161" s="476"/>
      <c r="L161" s="476"/>
      <c r="M161" s="476"/>
      <c r="N161" s="476"/>
      <c r="O161" s="476"/>
      <c r="P161" s="476"/>
      <c r="Q161" s="476"/>
      <c r="R161" s="476"/>
      <c r="S161" s="476"/>
      <c r="T161" s="476"/>
      <c r="U161" s="507"/>
      <c r="V161" s="479"/>
      <c r="W161" s="479"/>
      <c r="AD161" s="378"/>
      <c r="AE161" s="378"/>
      <c r="AF161" s="378"/>
      <c r="AH161" s="378"/>
      <c r="AK161" s="378"/>
      <c r="AL161" s="367"/>
      <c r="AM161" s="374"/>
      <c r="AQ161" s="677"/>
    </row>
    <row r="162" spans="1:43" ht="11.25" customHeight="1" x14ac:dyDescent="0.2">
      <c r="A162" s="395"/>
      <c r="B162" s="377" t="s">
        <v>4219</v>
      </c>
      <c r="C162" s="374"/>
      <c r="D162" s="395"/>
      <c r="E162" s="470" t="str">
        <f ca="1">VLOOKUP(INDIRECT(ADDRESS(ROW(),COLUMN()-3)),Language_Translations,MATCH(Language_Selected,Language_Options,0),FALSE)</f>
        <v>a) Contouring?</v>
      </c>
      <c r="F162" s="470"/>
      <c r="G162" s="470"/>
      <c r="H162" s="470"/>
      <c r="I162" s="470"/>
      <c r="J162" s="470"/>
      <c r="K162" s="470"/>
      <c r="L162" s="470"/>
      <c r="M162" s="470"/>
      <c r="N162" s="470"/>
      <c r="O162" s="470"/>
      <c r="P162" s="470"/>
      <c r="Q162" s="470"/>
      <c r="R162" s="470"/>
      <c r="S162" s="470"/>
      <c r="T162" s="470"/>
      <c r="U162" s="507"/>
      <c r="V162" s="479"/>
      <c r="W162" s="347" t="s">
        <v>2593</v>
      </c>
      <c r="Z162" s="378"/>
      <c r="AA162" s="378"/>
      <c r="AC162" s="378" t="s">
        <v>7</v>
      </c>
      <c r="AD162" s="378"/>
      <c r="AE162" s="378"/>
      <c r="AF162" s="378"/>
      <c r="AG162" s="378"/>
      <c r="AH162" s="378"/>
      <c r="AI162" s="378"/>
      <c r="AJ162" s="644" t="s">
        <v>1778</v>
      </c>
      <c r="AK162" s="378"/>
      <c r="AL162" s="644">
        <v>2</v>
      </c>
      <c r="AM162" s="374"/>
      <c r="AQ162" s="677"/>
    </row>
    <row r="163" spans="1:43" ht="11.25" customHeight="1" x14ac:dyDescent="0.2">
      <c r="A163" s="395"/>
      <c r="B163" s="377" t="s">
        <v>4220</v>
      </c>
      <c r="C163" s="374"/>
      <c r="D163" s="395"/>
      <c r="E163" s="470" t="str">
        <f ca="1">VLOOKUP(INDIRECT(ADDRESS(ROW(),COLUMN()-3)),Language_Translations,MATCH(Language_Selected,Language_Options,0),FALSE)</f>
        <v xml:space="preserve">b) Mulching? </v>
      </c>
      <c r="F163" s="470"/>
      <c r="G163" s="470"/>
      <c r="H163" s="470"/>
      <c r="I163" s="470"/>
      <c r="J163" s="470"/>
      <c r="K163" s="470"/>
      <c r="L163" s="470"/>
      <c r="M163" s="470"/>
      <c r="N163" s="470"/>
      <c r="O163" s="470"/>
      <c r="P163" s="470"/>
      <c r="Q163" s="470"/>
      <c r="R163" s="470"/>
      <c r="S163" s="470"/>
      <c r="T163" s="470"/>
      <c r="U163" s="507"/>
      <c r="V163" s="479"/>
      <c r="W163" s="347" t="s">
        <v>2511</v>
      </c>
      <c r="Z163" s="378"/>
      <c r="AB163" s="378" t="s">
        <v>7</v>
      </c>
      <c r="AC163" s="378"/>
      <c r="AD163" s="378"/>
      <c r="AE163" s="378"/>
      <c r="AF163" s="378"/>
      <c r="AG163" s="378"/>
      <c r="AH163" s="378"/>
      <c r="AI163" s="378"/>
      <c r="AJ163" s="644" t="s">
        <v>1778</v>
      </c>
      <c r="AK163" s="378"/>
      <c r="AL163" s="644">
        <v>2</v>
      </c>
      <c r="AM163" s="374"/>
      <c r="AQ163" s="677"/>
    </row>
    <row r="164" spans="1:43" ht="11.25" customHeight="1" x14ac:dyDescent="0.2">
      <c r="A164" s="395"/>
      <c r="B164" s="377" t="s">
        <v>4221</v>
      </c>
      <c r="C164" s="374"/>
      <c r="D164" s="395"/>
      <c r="E164" s="470" t="str">
        <f ca="1">VLOOKUP(INDIRECT(ADDRESS(ROW(),COLUMN()-3)),Language_Translations,MATCH(Language_Selected,Language_Options,0),FALSE)</f>
        <v xml:space="preserve">c) Intercropping? </v>
      </c>
      <c r="F164" s="470"/>
      <c r="G164" s="470"/>
      <c r="H164" s="470"/>
      <c r="I164" s="470"/>
      <c r="J164" s="470"/>
      <c r="K164" s="470"/>
      <c r="L164" s="470"/>
      <c r="M164" s="470"/>
      <c r="N164" s="470"/>
      <c r="O164" s="470"/>
      <c r="P164" s="470"/>
      <c r="Q164" s="470"/>
      <c r="R164" s="470"/>
      <c r="S164" s="470"/>
      <c r="T164" s="470"/>
      <c r="U164" s="507"/>
      <c r="V164" s="479"/>
      <c r="W164" s="347" t="s">
        <v>2594</v>
      </c>
      <c r="Y164" s="378"/>
      <c r="Z164" s="378"/>
      <c r="AA164" s="378"/>
      <c r="AB164" s="378"/>
      <c r="AD164" s="378" t="s">
        <v>7</v>
      </c>
      <c r="AE164" s="378"/>
      <c r="AF164" s="378"/>
      <c r="AG164" s="378"/>
      <c r="AH164" s="378"/>
      <c r="AI164" s="378"/>
      <c r="AJ164" s="644" t="s">
        <v>1778</v>
      </c>
      <c r="AL164" s="644">
        <v>2</v>
      </c>
      <c r="AM164" s="374"/>
      <c r="AQ164" s="677"/>
    </row>
    <row r="165" spans="1:43" ht="11.25" customHeight="1" x14ac:dyDescent="0.2">
      <c r="A165" s="395"/>
      <c r="B165" s="377" t="s">
        <v>4222</v>
      </c>
      <c r="C165" s="374"/>
      <c r="D165" s="395"/>
      <c r="E165" s="470" t="str">
        <f ca="1">VLOOKUP(INDIRECT(ADDRESS(ROW(),COLUMN()-3)),Language_Translations,MATCH(Language_Selected,Language_Options,0),FALSE)</f>
        <v>d) Cultivation under shade trees?</v>
      </c>
      <c r="F165" s="470"/>
      <c r="G165" s="470"/>
      <c r="H165" s="470"/>
      <c r="I165" s="470"/>
      <c r="J165" s="470"/>
      <c r="K165" s="470"/>
      <c r="L165" s="470"/>
      <c r="M165" s="470"/>
      <c r="N165" s="470"/>
      <c r="O165" s="470"/>
      <c r="P165" s="470"/>
      <c r="Q165" s="470"/>
      <c r="R165" s="470"/>
      <c r="S165" s="470"/>
      <c r="T165" s="470"/>
      <c r="U165" s="507"/>
      <c r="V165" s="479"/>
      <c r="W165" s="347" t="s">
        <v>2595</v>
      </c>
      <c r="X165" s="347" t="s">
        <v>2596</v>
      </c>
      <c r="Y165" s="378"/>
      <c r="Z165" s="378"/>
      <c r="AA165" s="378"/>
      <c r="AB165" s="378"/>
      <c r="AD165" s="378"/>
      <c r="AE165" s="378"/>
      <c r="AF165" s="378"/>
      <c r="AH165" s="378" t="s">
        <v>7</v>
      </c>
      <c r="AI165" s="378"/>
      <c r="AJ165" s="644">
        <v>1</v>
      </c>
      <c r="AL165" s="644">
        <v>2</v>
      </c>
      <c r="AM165" s="374"/>
      <c r="AQ165" s="677"/>
    </row>
    <row r="166" spans="1:43" ht="11.25" customHeight="1" x14ac:dyDescent="0.2">
      <c r="A166" s="395"/>
      <c r="B166" s="377" t="s">
        <v>4223</v>
      </c>
      <c r="C166" s="374"/>
      <c r="D166" s="395"/>
      <c r="E166" s="470" t="str">
        <f ca="1">VLOOKUP(INDIRECT(ADDRESS(ROW(),COLUMN()-3)),Language_Translations,MATCH(Language_Selected,Language_Options,0),FALSE)</f>
        <v>e) Adding lime to the soil?</v>
      </c>
      <c r="F166" s="470"/>
      <c r="G166" s="470"/>
      <c r="H166" s="470"/>
      <c r="I166" s="470"/>
      <c r="J166" s="470"/>
      <c r="K166" s="470"/>
      <c r="L166" s="470"/>
      <c r="M166" s="470"/>
      <c r="N166" s="470"/>
      <c r="O166" s="470"/>
      <c r="P166" s="470"/>
      <c r="Q166" s="470"/>
      <c r="R166" s="470"/>
      <c r="S166" s="470"/>
      <c r="T166" s="470"/>
      <c r="U166" s="507"/>
      <c r="V166" s="479"/>
      <c r="W166" s="347" t="s">
        <v>2597</v>
      </c>
      <c r="AG166" s="378" t="s">
        <v>7</v>
      </c>
      <c r="AH166" s="378"/>
      <c r="AI166" s="378"/>
      <c r="AJ166" s="644">
        <v>1</v>
      </c>
      <c r="AL166" s="644">
        <v>2</v>
      </c>
      <c r="AM166" s="374"/>
      <c r="AQ166" s="677"/>
    </row>
    <row r="167" spans="1:43" ht="11.25" customHeight="1" x14ac:dyDescent="0.2">
      <c r="A167" s="395"/>
      <c r="B167" s="377" t="s">
        <v>4224</v>
      </c>
      <c r="C167" s="374"/>
      <c r="D167" s="395"/>
      <c r="E167" s="470" t="str">
        <f ca="1">VLOOKUP(INDIRECT(ADDRESS(ROW(),COLUMN()-3)),Language_Translations,MATCH(Language_Selected,Language_Options,0),FALSE)</f>
        <v>x) Some other technique? 
IF YES: What was the technique?</v>
      </c>
      <c r="F167" s="470"/>
      <c r="G167" s="470"/>
      <c r="H167" s="470"/>
      <c r="I167" s="470"/>
      <c r="J167" s="470"/>
      <c r="K167" s="470"/>
      <c r="L167" s="470"/>
      <c r="M167" s="470"/>
      <c r="N167" s="470"/>
      <c r="O167" s="470"/>
      <c r="P167" s="470"/>
      <c r="Q167" s="470"/>
      <c r="R167" s="470"/>
      <c r="S167" s="470"/>
      <c r="T167" s="470"/>
      <c r="U167" s="374"/>
      <c r="V167" s="395"/>
      <c r="AL167" s="347"/>
      <c r="AM167" s="374"/>
      <c r="AN167" s="395"/>
      <c r="AQ167" s="677"/>
    </row>
    <row r="168" spans="1:43" ht="11.25" customHeight="1" x14ac:dyDescent="0.2">
      <c r="A168" s="395"/>
      <c r="C168" s="374"/>
      <c r="D168" s="395"/>
      <c r="E168" s="470"/>
      <c r="F168" s="470"/>
      <c r="G168" s="470"/>
      <c r="H168" s="470"/>
      <c r="I168" s="470"/>
      <c r="J168" s="470"/>
      <c r="K168" s="470"/>
      <c r="L168" s="470"/>
      <c r="M168" s="470"/>
      <c r="N168" s="470"/>
      <c r="O168" s="470"/>
      <c r="P168" s="470"/>
      <c r="Q168" s="470"/>
      <c r="R168" s="470"/>
      <c r="S168" s="470"/>
      <c r="T168" s="470"/>
      <c r="U168" s="374"/>
      <c r="V168" s="395"/>
      <c r="W168" s="347" t="s">
        <v>2598</v>
      </c>
      <c r="X168" s="347" t="s">
        <v>2258</v>
      </c>
      <c r="Y168" s="378"/>
      <c r="Z168" s="378"/>
      <c r="AA168" s="378"/>
      <c r="AB168" s="378"/>
      <c r="AC168" s="378"/>
      <c r="AD168" s="378"/>
      <c r="AE168" s="619"/>
      <c r="AF168" s="619"/>
      <c r="AG168" s="619"/>
      <c r="AH168" s="619"/>
      <c r="AJ168" s="644" t="s">
        <v>1778</v>
      </c>
      <c r="AL168" s="644">
        <v>2</v>
      </c>
      <c r="AM168" s="374"/>
      <c r="AN168" s="395"/>
      <c r="AQ168" s="677"/>
    </row>
    <row r="169" spans="1:43" ht="6" customHeight="1" x14ac:dyDescent="0.2">
      <c r="A169" s="379"/>
      <c r="B169" s="381"/>
      <c r="C169" s="380"/>
      <c r="D169" s="379"/>
      <c r="E169" s="381"/>
      <c r="F169" s="381"/>
      <c r="G169" s="381"/>
      <c r="H169" s="381"/>
      <c r="I169" s="381"/>
      <c r="J169" s="381"/>
      <c r="K169" s="381"/>
      <c r="L169" s="381"/>
      <c r="M169" s="381"/>
      <c r="N169" s="381"/>
      <c r="O169" s="381"/>
      <c r="P169" s="381"/>
      <c r="Q169" s="381"/>
      <c r="R169" s="381"/>
      <c r="S169" s="381"/>
      <c r="T169" s="381"/>
      <c r="U169" s="380"/>
      <c r="V169" s="379"/>
      <c r="W169" s="381"/>
      <c r="X169" s="381"/>
      <c r="Y169" s="381"/>
      <c r="Z169" s="381"/>
      <c r="AA169" s="381"/>
      <c r="AB169" s="381"/>
      <c r="AC169" s="381"/>
      <c r="AD169" s="381"/>
      <c r="AE169" s="381"/>
      <c r="AF169" s="381"/>
      <c r="AG169" s="381"/>
      <c r="AH169" s="381"/>
      <c r="AI169" s="381"/>
      <c r="AJ169" s="381"/>
      <c r="AK169" s="381"/>
      <c r="AL169" s="381"/>
      <c r="AM169" s="380"/>
      <c r="AN169" s="379"/>
      <c r="AO169" s="381"/>
      <c r="AP169" s="662"/>
      <c r="AQ169" s="678"/>
    </row>
    <row r="170" spans="1:43" ht="6" customHeight="1" x14ac:dyDescent="0.2">
      <c r="A170" s="375"/>
      <c r="B170" s="398"/>
      <c r="C170" s="376"/>
      <c r="D170" s="375"/>
      <c r="E170" s="398"/>
      <c r="F170" s="398"/>
      <c r="G170" s="398"/>
      <c r="H170" s="398"/>
      <c r="I170" s="398"/>
      <c r="J170" s="398"/>
      <c r="K170" s="398"/>
      <c r="L170" s="398"/>
      <c r="M170" s="398"/>
      <c r="N170" s="398"/>
      <c r="O170" s="398"/>
      <c r="P170" s="398"/>
      <c r="Q170" s="398"/>
      <c r="R170" s="398"/>
      <c r="S170" s="398"/>
      <c r="T170" s="398"/>
      <c r="U170" s="376"/>
      <c r="V170" s="375"/>
      <c r="W170" s="398"/>
      <c r="X170" s="398"/>
      <c r="Y170" s="398"/>
      <c r="Z170" s="398"/>
      <c r="AA170" s="398"/>
      <c r="AB170" s="398"/>
      <c r="AC170" s="398"/>
      <c r="AD170" s="398"/>
      <c r="AE170" s="398"/>
      <c r="AF170" s="398"/>
      <c r="AG170" s="398"/>
      <c r="AH170" s="398"/>
      <c r="AI170" s="398"/>
      <c r="AJ170" s="398"/>
      <c r="AK170" s="398"/>
      <c r="AL170" s="647"/>
      <c r="AM170" s="376"/>
      <c r="AN170" s="398"/>
      <c r="AO170" s="398"/>
      <c r="AP170" s="661"/>
      <c r="AQ170" s="695"/>
    </row>
    <row r="171" spans="1:43" ht="11.25" customHeight="1" x14ac:dyDescent="0.2">
      <c r="A171" s="395"/>
      <c r="B171" s="377" t="s">
        <v>3347</v>
      </c>
      <c r="C171" s="374"/>
      <c r="D171" s="395"/>
      <c r="E171" s="470" t="str">
        <f ca="1">VLOOKUP(INDIRECT(ADDRESS(ROW(),COLUMN()-3)),Language_Translations,MATCH(Language_Selected,Language_Options,0),FALSE)</f>
        <v>How do you separate the coffee bean from the fruit pulp and skin? Do you use a washing process or a drying process?</v>
      </c>
      <c r="F171" s="470"/>
      <c r="G171" s="470"/>
      <c r="H171" s="470"/>
      <c r="I171" s="470"/>
      <c r="J171" s="470"/>
      <c r="K171" s="470"/>
      <c r="L171" s="470"/>
      <c r="M171" s="470"/>
      <c r="N171" s="470"/>
      <c r="O171" s="470"/>
      <c r="P171" s="470"/>
      <c r="Q171" s="470"/>
      <c r="R171" s="470"/>
      <c r="S171" s="470"/>
      <c r="T171" s="470"/>
      <c r="U171" s="374"/>
      <c r="V171" s="395"/>
      <c r="W171" s="347" t="s">
        <v>2599</v>
      </c>
      <c r="Z171" s="378"/>
      <c r="AA171" s="378" t="s">
        <v>7</v>
      </c>
      <c r="AB171" s="378"/>
      <c r="AC171" s="378"/>
      <c r="AD171" s="378"/>
      <c r="AE171" s="378"/>
      <c r="AF171" s="378"/>
      <c r="AG171" s="378"/>
      <c r="AH171" s="378"/>
      <c r="AI171" s="378"/>
      <c r="AJ171" s="378"/>
      <c r="AK171" s="378"/>
      <c r="AL171" s="644" t="s">
        <v>1778</v>
      </c>
      <c r="AM171" s="374"/>
      <c r="AQ171" s="677"/>
    </row>
    <row r="172" spans="1:43"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347" t="s">
        <v>2600</v>
      </c>
      <c r="Z172" s="378" t="s">
        <v>7</v>
      </c>
      <c r="AA172" s="378"/>
      <c r="AB172" s="378"/>
      <c r="AC172" s="378"/>
      <c r="AD172" s="378"/>
      <c r="AE172" s="378"/>
      <c r="AF172" s="378"/>
      <c r="AG172" s="378"/>
      <c r="AH172" s="378"/>
      <c r="AI172" s="378"/>
      <c r="AJ172" s="378"/>
      <c r="AK172" s="378"/>
      <c r="AL172" s="644" t="s">
        <v>1783</v>
      </c>
      <c r="AM172" s="374"/>
      <c r="AP172" s="607" t="s">
        <v>3349</v>
      </c>
      <c r="AQ172" s="581"/>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2601</v>
      </c>
      <c r="Y173" s="378"/>
      <c r="Z173" s="378"/>
      <c r="AA173" s="378"/>
      <c r="AB173" s="378"/>
      <c r="AC173" s="378"/>
      <c r="AD173" s="378"/>
      <c r="AE173" s="378"/>
      <c r="AF173" s="378"/>
      <c r="AG173" s="378"/>
      <c r="AH173" s="378"/>
      <c r="AI173" s="378"/>
      <c r="AJ173" s="378"/>
      <c r="AK173" s="378" t="s">
        <v>7</v>
      </c>
      <c r="AL173" s="644">
        <v>3</v>
      </c>
      <c r="AM173" s="374"/>
      <c r="AP173" s="679" t="s">
        <v>3352</v>
      </c>
      <c r="AQ173" s="680"/>
    </row>
    <row r="174" spans="1:43" ht="6" customHeight="1" x14ac:dyDescent="0.2">
      <c r="A174" s="379"/>
      <c r="B174" s="381"/>
      <c r="C174" s="380"/>
      <c r="D174" s="379"/>
      <c r="E174" s="381"/>
      <c r="F174" s="381"/>
      <c r="G174" s="381"/>
      <c r="H174" s="381"/>
      <c r="I174" s="381"/>
      <c r="J174" s="381"/>
      <c r="K174" s="381"/>
      <c r="L174" s="381"/>
      <c r="M174" s="381"/>
      <c r="N174" s="381"/>
      <c r="O174" s="381"/>
      <c r="P174" s="381"/>
      <c r="Q174" s="381"/>
      <c r="R174" s="381"/>
      <c r="S174" s="381"/>
      <c r="T174" s="381"/>
      <c r="U174" s="380"/>
      <c r="V174" s="379"/>
      <c r="W174" s="381"/>
      <c r="X174" s="381"/>
      <c r="Y174" s="381"/>
      <c r="Z174" s="381"/>
      <c r="AA174" s="381"/>
      <c r="AB174" s="381"/>
      <c r="AC174" s="381"/>
      <c r="AD174" s="381"/>
      <c r="AE174" s="381"/>
      <c r="AF174" s="381"/>
      <c r="AG174" s="381"/>
      <c r="AH174" s="381"/>
      <c r="AI174" s="381"/>
      <c r="AJ174" s="381"/>
      <c r="AK174" s="381"/>
      <c r="AL174" s="590"/>
      <c r="AM174" s="380"/>
      <c r="AN174" s="381"/>
      <c r="AO174" s="381"/>
      <c r="AP174" s="662"/>
      <c r="AQ174" s="678"/>
    </row>
    <row r="175" spans="1:43" ht="6" customHeight="1" x14ac:dyDescent="0.2">
      <c r="A175" s="375"/>
      <c r="B175" s="398"/>
      <c r="C175" s="376"/>
      <c r="D175" s="375"/>
      <c r="E175" s="398"/>
      <c r="F175" s="398"/>
      <c r="G175" s="398"/>
      <c r="H175" s="398"/>
      <c r="I175" s="398"/>
      <c r="J175" s="398"/>
      <c r="K175" s="398"/>
      <c r="L175" s="398"/>
      <c r="M175" s="398"/>
      <c r="N175" s="398"/>
      <c r="O175" s="398"/>
      <c r="P175" s="398"/>
      <c r="Q175" s="398"/>
      <c r="R175" s="398"/>
      <c r="S175" s="398"/>
      <c r="T175" s="398"/>
      <c r="U175" s="376"/>
      <c r="V175" s="375"/>
      <c r="W175" s="398"/>
      <c r="X175" s="398"/>
      <c r="Y175" s="398"/>
      <c r="Z175" s="398"/>
      <c r="AA175" s="398"/>
      <c r="AB175" s="398"/>
      <c r="AC175" s="398"/>
      <c r="AD175" s="398"/>
      <c r="AE175" s="398"/>
      <c r="AF175" s="398"/>
      <c r="AG175" s="398"/>
      <c r="AH175" s="398"/>
      <c r="AI175" s="398"/>
      <c r="AJ175" s="398"/>
      <c r="AK175" s="398"/>
      <c r="AL175" s="647"/>
      <c r="AM175" s="376"/>
      <c r="AN175" s="398"/>
      <c r="AO175" s="398"/>
      <c r="AP175" s="661"/>
      <c r="AQ175" s="695"/>
    </row>
    <row r="176" spans="1:43" ht="11.25" customHeight="1" x14ac:dyDescent="0.2">
      <c r="A176" s="395"/>
      <c r="B176" s="377" t="s">
        <v>3348</v>
      </c>
      <c r="C176" s="374"/>
      <c r="D176" s="395"/>
      <c r="E176" s="470" t="str">
        <f ca="1">VLOOKUP(INDIRECT(ADDRESS(ROW(),COLUMN()-3)),Language_Translations,MATCH(Language_Selected,Language_Options,0),FALSE)</f>
        <v>Where are your coffee beans washed?</v>
      </c>
      <c r="F176" s="470"/>
      <c r="G176" s="470"/>
      <c r="H176" s="470"/>
      <c r="I176" s="470"/>
      <c r="J176" s="470"/>
      <c r="K176" s="470"/>
      <c r="L176" s="470"/>
      <c r="M176" s="470"/>
      <c r="N176" s="470"/>
      <c r="O176" s="470"/>
      <c r="P176" s="470"/>
      <c r="Q176" s="470"/>
      <c r="R176" s="470"/>
      <c r="S176" s="470"/>
      <c r="T176" s="470"/>
      <c r="U176" s="374"/>
      <c r="V176" s="395"/>
      <c r="W176" s="347" t="s">
        <v>2602</v>
      </c>
      <c r="Z176" s="378"/>
      <c r="AA176" s="378" t="s">
        <v>7</v>
      </c>
      <c r="AB176" s="378"/>
      <c r="AC176" s="378"/>
      <c r="AD176" s="378"/>
      <c r="AE176" s="378"/>
      <c r="AF176" s="378"/>
      <c r="AG176" s="378"/>
      <c r="AH176" s="378"/>
      <c r="AI176" s="378"/>
      <c r="AJ176" s="378"/>
      <c r="AK176" s="378"/>
      <c r="AL176" s="644">
        <v>1</v>
      </c>
      <c r="AM176" s="374"/>
      <c r="AQ176" s="677"/>
    </row>
    <row r="177" spans="1:43" ht="11.25" customHeight="1" x14ac:dyDescent="0.2">
      <c r="A177" s="395"/>
      <c r="B177" s="347"/>
      <c r="C177" s="374"/>
      <c r="D177" s="395"/>
      <c r="E177" s="470"/>
      <c r="F177" s="470"/>
      <c r="G177" s="470"/>
      <c r="H177" s="470"/>
      <c r="I177" s="470"/>
      <c r="J177" s="470"/>
      <c r="K177" s="470"/>
      <c r="L177" s="470"/>
      <c r="M177" s="470"/>
      <c r="N177" s="470"/>
      <c r="O177" s="470"/>
      <c r="P177" s="470"/>
      <c r="Q177" s="470"/>
      <c r="R177" s="470"/>
      <c r="S177" s="470"/>
      <c r="T177" s="470"/>
      <c r="U177" s="374"/>
      <c r="V177" s="395"/>
      <c r="W177" s="347" t="s">
        <v>2603</v>
      </c>
      <c r="Y177" s="378"/>
      <c r="Z177" s="378"/>
      <c r="AA177" s="378"/>
      <c r="AB177" s="378"/>
      <c r="AC177" s="378"/>
      <c r="AD177" s="378" t="s">
        <v>7</v>
      </c>
      <c r="AE177" s="378"/>
      <c r="AF177" s="378"/>
      <c r="AG177" s="378"/>
      <c r="AH177" s="378"/>
      <c r="AI177" s="378"/>
      <c r="AJ177" s="378"/>
      <c r="AK177" s="378"/>
      <c r="AL177" s="644">
        <v>2</v>
      </c>
      <c r="AM177" s="374"/>
      <c r="AN177" s="395"/>
      <c r="AP177" s="864" t="s">
        <v>3350</v>
      </c>
      <c r="AQ177" s="877"/>
    </row>
    <row r="178" spans="1:43" ht="11.25" customHeight="1" x14ac:dyDescent="0.2">
      <c r="A178" s="395"/>
      <c r="B178" s="347"/>
      <c r="C178" s="374"/>
      <c r="D178" s="395"/>
      <c r="E178" s="470"/>
      <c r="F178" s="470"/>
      <c r="G178" s="470"/>
      <c r="H178" s="470"/>
      <c r="I178" s="470"/>
      <c r="J178" s="470"/>
      <c r="K178" s="470"/>
      <c r="L178" s="470"/>
      <c r="M178" s="470"/>
      <c r="N178" s="470"/>
      <c r="O178" s="470"/>
      <c r="P178" s="470"/>
      <c r="Q178" s="470"/>
      <c r="R178" s="470"/>
      <c r="S178" s="470"/>
      <c r="T178" s="470"/>
      <c r="U178" s="374"/>
      <c r="V178" s="395"/>
      <c r="Y178" s="378"/>
      <c r="Z178" s="378"/>
      <c r="AA178" s="378"/>
      <c r="AB178" s="378"/>
      <c r="AC178" s="378"/>
      <c r="AE178" s="378"/>
      <c r="AF178" s="378"/>
      <c r="AH178" s="378"/>
      <c r="AI178" s="378"/>
      <c r="AJ178" s="378"/>
      <c r="AK178" s="378"/>
      <c r="AL178" s="644"/>
      <c r="AM178" s="374"/>
      <c r="AP178" s="864"/>
      <c r="AQ178" s="877"/>
    </row>
    <row r="179" spans="1:43" ht="11.25" customHeight="1" x14ac:dyDescent="0.2">
      <c r="A179" s="395"/>
      <c r="B179" s="347"/>
      <c r="C179" s="374"/>
      <c r="D179" s="395"/>
      <c r="E179" s="470"/>
      <c r="F179" s="470"/>
      <c r="G179" s="470"/>
      <c r="H179" s="470"/>
      <c r="I179" s="470"/>
      <c r="J179" s="470"/>
      <c r="K179" s="470"/>
      <c r="L179" s="470"/>
      <c r="M179" s="470"/>
      <c r="N179" s="470"/>
      <c r="O179" s="470"/>
      <c r="P179" s="470"/>
      <c r="Q179" s="470"/>
      <c r="R179" s="470"/>
      <c r="S179" s="470"/>
      <c r="T179" s="470"/>
      <c r="U179" s="374"/>
      <c r="V179" s="395"/>
      <c r="W179" s="347" t="s">
        <v>2049</v>
      </c>
      <c r="Y179" s="378"/>
      <c r="Z179" s="378"/>
      <c r="AA179" s="378"/>
      <c r="AB179" s="378"/>
      <c r="AC179" s="378"/>
      <c r="AD179" s="378"/>
      <c r="AE179" s="378"/>
      <c r="AF179" s="378"/>
      <c r="AG179" s="378"/>
      <c r="AH179" s="378"/>
      <c r="AI179" s="378"/>
      <c r="AJ179" s="378"/>
      <c r="AK179" s="378"/>
      <c r="AL179" s="644">
        <v>6</v>
      </c>
      <c r="AM179" s="374"/>
      <c r="AQ179" s="677"/>
    </row>
    <row r="180" spans="1:43" ht="6" customHeight="1" x14ac:dyDescent="0.2">
      <c r="A180" s="379"/>
      <c r="B180" s="381"/>
      <c r="C180" s="380"/>
      <c r="D180" s="379"/>
      <c r="E180" s="381"/>
      <c r="F180" s="381"/>
      <c r="G180" s="381"/>
      <c r="H180" s="381"/>
      <c r="I180" s="381"/>
      <c r="J180" s="381"/>
      <c r="K180" s="381"/>
      <c r="L180" s="381"/>
      <c r="M180" s="381"/>
      <c r="N180" s="381"/>
      <c r="O180" s="381"/>
      <c r="P180" s="381"/>
      <c r="Q180" s="381"/>
      <c r="R180" s="381"/>
      <c r="S180" s="381"/>
      <c r="T180" s="381"/>
      <c r="U180" s="380"/>
      <c r="V180" s="379"/>
      <c r="W180" s="381"/>
      <c r="X180" s="381"/>
      <c r="Y180" s="381"/>
      <c r="Z180" s="381"/>
      <c r="AA180" s="381"/>
      <c r="AB180" s="381"/>
      <c r="AC180" s="381"/>
      <c r="AD180" s="381"/>
      <c r="AE180" s="381"/>
      <c r="AF180" s="381"/>
      <c r="AG180" s="381"/>
      <c r="AH180" s="381"/>
      <c r="AI180" s="381"/>
      <c r="AJ180" s="381"/>
      <c r="AK180" s="381"/>
      <c r="AL180" s="590"/>
      <c r="AM180" s="380"/>
      <c r="AN180" s="381"/>
      <c r="AO180" s="381"/>
      <c r="AP180" s="662"/>
      <c r="AQ180" s="678"/>
    </row>
    <row r="181" spans="1:43" ht="6" customHeight="1" x14ac:dyDescent="0.2">
      <c r="A181" s="395"/>
      <c r="B181" s="352"/>
      <c r="C181" s="374"/>
      <c r="D181" s="395"/>
      <c r="U181" s="376"/>
      <c r="AM181" s="374"/>
      <c r="AQ181" s="677"/>
    </row>
    <row r="182" spans="1:43" ht="11.25" customHeight="1" x14ac:dyDescent="0.2">
      <c r="A182" s="395"/>
      <c r="B182" s="377" t="s">
        <v>3349</v>
      </c>
      <c r="C182" s="374"/>
      <c r="D182" s="395"/>
      <c r="E182" s="470" t="str">
        <f ca="1">VLOOKUP(INDIRECT(ADDRESS(ROW(),COLUMN()-3)),Language_Translations,MATCH(Language_Selected,Language_Options,0),FALSE)</f>
        <v>What did you dry the coffee on?
SELECT ALL THAT APPLY</v>
      </c>
      <c r="F182" s="470"/>
      <c r="G182" s="470"/>
      <c r="H182" s="470"/>
      <c r="I182" s="470"/>
      <c r="J182" s="470"/>
      <c r="K182" s="470"/>
      <c r="L182" s="470"/>
      <c r="M182" s="470"/>
      <c r="N182" s="470"/>
      <c r="O182" s="470"/>
      <c r="P182" s="470"/>
      <c r="Q182" s="470"/>
      <c r="R182" s="470"/>
      <c r="S182" s="470"/>
      <c r="T182" s="470"/>
      <c r="U182" s="507"/>
      <c r="V182" s="479"/>
      <c r="W182" s="347" t="s">
        <v>2534</v>
      </c>
      <c r="Z182" s="378"/>
      <c r="AA182" s="378"/>
      <c r="AB182" s="378"/>
      <c r="AC182" s="378" t="s">
        <v>7</v>
      </c>
      <c r="AD182" s="378"/>
      <c r="AE182" s="378"/>
      <c r="AF182" s="378"/>
      <c r="AG182" s="378"/>
      <c r="AH182" s="378"/>
      <c r="AI182" s="378"/>
      <c r="AJ182" s="378"/>
      <c r="AK182" s="378"/>
      <c r="AL182" s="644" t="s">
        <v>784</v>
      </c>
      <c r="AM182" s="374"/>
      <c r="AQ182" s="677"/>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507"/>
      <c r="V183" s="479"/>
      <c r="W183" s="347" t="s">
        <v>2535</v>
      </c>
      <c r="Z183" s="378"/>
      <c r="AB183" s="378"/>
      <c r="AC183" s="378"/>
      <c r="AD183" s="378"/>
      <c r="AE183" s="378"/>
      <c r="AF183" s="378"/>
      <c r="AG183" s="378"/>
      <c r="AH183" s="378"/>
      <c r="AJ183" s="378" t="s">
        <v>7</v>
      </c>
      <c r="AK183" s="378"/>
      <c r="AL183" s="644" t="s">
        <v>786</v>
      </c>
      <c r="AM183" s="374"/>
      <c r="AQ183" s="677"/>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507"/>
      <c r="V184" s="479"/>
      <c r="W184" s="347" t="s">
        <v>2537</v>
      </c>
      <c r="Y184" s="378"/>
      <c r="Z184" s="378"/>
      <c r="AA184" s="378"/>
      <c r="AB184" s="378"/>
      <c r="AD184" s="378"/>
      <c r="AE184" s="378"/>
      <c r="AF184" s="378"/>
      <c r="AG184" s="378"/>
      <c r="AH184" s="378" t="s">
        <v>7</v>
      </c>
      <c r="AI184" s="378"/>
      <c r="AJ184" s="378"/>
      <c r="AK184" s="378"/>
      <c r="AL184" s="644" t="s">
        <v>788</v>
      </c>
      <c r="AM184" s="374"/>
      <c r="AQ184" s="677"/>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507"/>
      <c r="V185" s="479"/>
      <c r="W185" s="347" t="s">
        <v>2538</v>
      </c>
      <c r="Y185" s="378"/>
      <c r="Z185" s="378"/>
      <c r="AB185" s="378" t="s">
        <v>7</v>
      </c>
      <c r="AC185" s="378"/>
      <c r="AD185" s="378"/>
      <c r="AE185" s="378"/>
      <c r="AF185" s="378"/>
      <c r="AG185" s="378"/>
      <c r="AH185" s="378"/>
      <c r="AI185" s="378"/>
      <c r="AJ185" s="378"/>
      <c r="AK185" s="378"/>
      <c r="AL185" s="644" t="s">
        <v>790</v>
      </c>
      <c r="AM185" s="374"/>
      <c r="AQ185" s="677"/>
    </row>
    <row r="186" spans="1:43" ht="11.25" customHeight="1" x14ac:dyDescent="0.2">
      <c r="A186" s="395"/>
      <c r="B186" s="347"/>
      <c r="C186" s="374"/>
      <c r="D186" s="395"/>
      <c r="E186" s="475"/>
      <c r="F186" s="475"/>
      <c r="G186" s="475"/>
      <c r="H186" s="475"/>
      <c r="I186" s="475"/>
      <c r="J186" s="475"/>
      <c r="K186" s="475"/>
      <c r="L186" s="475"/>
      <c r="M186" s="475"/>
      <c r="N186" s="475"/>
      <c r="O186" s="475"/>
      <c r="P186" s="475"/>
      <c r="Q186" s="475"/>
      <c r="R186" s="475"/>
      <c r="S186" s="475"/>
      <c r="T186" s="475"/>
      <c r="U186" s="507"/>
      <c r="V186" s="479"/>
      <c r="W186" s="347" t="s">
        <v>2539</v>
      </c>
      <c r="Y186" s="378"/>
      <c r="Z186" s="378"/>
      <c r="AB186" s="378"/>
      <c r="AC186" s="378"/>
      <c r="AD186" s="378"/>
      <c r="AE186" s="378"/>
      <c r="AF186" s="378"/>
      <c r="AG186" s="378"/>
      <c r="AH186" s="378"/>
      <c r="AI186" s="378"/>
      <c r="AJ186" s="378"/>
      <c r="AK186" s="378" t="s">
        <v>7</v>
      </c>
      <c r="AL186" s="644" t="s">
        <v>792</v>
      </c>
      <c r="AM186" s="374"/>
      <c r="AQ186" s="677"/>
    </row>
    <row r="187" spans="1:43" ht="11.25" customHeight="1" x14ac:dyDescent="0.2">
      <c r="A187" s="395"/>
      <c r="B187" s="863"/>
      <c r="C187" s="374"/>
      <c r="D187" s="395"/>
      <c r="E187" s="476"/>
      <c r="F187" s="476"/>
      <c r="G187" s="476"/>
      <c r="H187" s="476"/>
      <c r="I187" s="476"/>
      <c r="J187" s="476"/>
      <c r="K187" s="476"/>
      <c r="L187" s="476"/>
      <c r="M187" s="476"/>
      <c r="N187" s="476"/>
      <c r="O187" s="476"/>
      <c r="P187" s="476"/>
      <c r="Q187" s="476"/>
      <c r="R187" s="476"/>
      <c r="S187" s="476"/>
      <c r="T187" s="476"/>
      <c r="U187" s="507"/>
      <c r="V187" s="479"/>
      <c r="W187" s="347" t="s">
        <v>2540</v>
      </c>
      <c r="Y187" s="378"/>
      <c r="Z187" s="378"/>
      <c r="AA187" s="378"/>
      <c r="AB187" s="378"/>
      <c r="AC187" s="378" t="s">
        <v>7</v>
      </c>
      <c r="AD187" s="378"/>
      <c r="AE187" s="378"/>
      <c r="AF187" s="378"/>
      <c r="AG187" s="378"/>
      <c r="AH187" s="378"/>
      <c r="AI187" s="378"/>
      <c r="AJ187" s="378"/>
      <c r="AK187" s="378"/>
      <c r="AL187" s="644" t="s">
        <v>794</v>
      </c>
      <c r="AM187" s="374"/>
      <c r="AQ187" s="677"/>
    </row>
    <row r="188" spans="1:43" ht="11.25" customHeight="1" x14ac:dyDescent="0.2">
      <c r="A188" s="395"/>
      <c r="B188" s="863"/>
      <c r="C188" s="374"/>
      <c r="D188" s="395"/>
      <c r="E188" s="476"/>
      <c r="F188" s="476"/>
      <c r="G188" s="476"/>
      <c r="H188" s="476"/>
      <c r="I188" s="476"/>
      <c r="J188" s="476"/>
      <c r="K188" s="476"/>
      <c r="L188" s="476"/>
      <c r="M188" s="476"/>
      <c r="N188" s="476"/>
      <c r="O188" s="476"/>
      <c r="P188" s="476"/>
      <c r="Q188" s="476"/>
      <c r="R188" s="476"/>
      <c r="S188" s="476"/>
      <c r="T188" s="476"/>
      <c r="U188" s="507"/>
      <c r="V188" s="479"/>
      <c r="W188" s="347" t="s">
        <v>2541</v>
      </c>
      <c r="Y188" s="378"/>
      <c r="Z188" s="378"/>
      <c r="AA188" s="378"/>
      <c r="AB188" s="378"/>
      <c r="AC188" s="378" t="s">
        <v>7</v>
      </c>
      <c r="AD188" s="378"/>
      <c r="AE188" s="378"/>
      <c r="AF188" s="378"/>
      <c r="AG188" s="378"/>
      <c r="AH188" s="378"/>
      <c r="AI188" s="378"/>
      <c r="AJ188" s="378"/>
      <c r="AK188" s="378"/>
      <c r="AL188" s="644" t="s">
        <v>796</v>
      </c>
      <c r="AM188" s="374"/>
      <c r="AQ188" s="677"/>
    </row>
    <row r="189" spans="1:43" ht="11.25" customHeight="1" x14ac:dyDescent="0.2">
      <c r="A189" s="395"/>
      <c r="B189" s="863"/>
      <c r="C189" s="374"/>
      <c r="D189" s="395"/>
      <c r="E189" s="476"/>
      <c r="F189" s="476"/>
      <c r="G189" s="476"/>
      <c r="H189" s="476"/>
      <c r="I189" s="476"/>
      <c r="J189" s="476"/>
      <c r="K189" s="476"/>
      <c r="L189" s="476"/>
      <c r="M189" s="476"/>
      <c r="N189" s="476"/>
      <c r="O189" s="476"/>
      <c r="P189" s="476"/>
      <c r="Q189" s="476"/>
      <c r="R189" s="476"/>
      <c r="S189" s="476"/>
      <c r="T189" s="476"/>
      <c r="U189" s="507"/>
      <c r="V189" s="479"/>
      <c r="W189" s="347" t="s">
        <v>2542</v>
      </c>
      <c r="Y189" s="378"/>
      <c r="Z189" s="378"/>
      <c r="AA189" s="378"/>
      <c r="AB189" s="378"/>
      <c r="AC189" s="378"/>
      <c r="AD189" s="378"/>
      <c r="AE189" s="378" t="s">
        <v>7</v>
      </c>
      <c r="AF189" s="378"/>
      <c r="AG189" s="378"/>
      <c r="AH189" s="378"/>
      <c r="AI189" s="378"/>
      <c r="AJ189" s="378"/>
      <c r="AK189" s="378"/>
      <c r="AL189" s="644" t="s">
        <v>798</v>
      </c>
      <c r="AM189" s="374"/>
      <c r="AQ189" s="677"/>
    </row>
    <row r="190" spans="1:43" ht="11.25" customHeight="1" x14ac:dyDescent="0.2">
      <c r="A190" s="395"/>
      <c r="B190" s="863"/>
      <c r="C190" s="374"/>
      <c r="D190" s="395"/>
      <c r="E190" s="476"/>
      <c r="F190" s="476"/>
      <c r="G190" s="476"/>
      <c r="H190" s="476"/>
      <c r="I190" s="476"/>
      <c r="J190" s="476"/>
      <c r="K190" s="476"/>
      <c r="L190" s="476"/>
      <c r="M190" s="476"/>
      <c r="N190" s="476"/>
      <c r="O190" s="476"/>
      <c r="P190" s="476"/>
      <c r="Q190" s="476"/>
      <c r="R190" s="476"/>
      <c r="S190" s="476"/>
      <c r="T190" s="476"/>
      <c r="U190" s="507"/>
      <c r="V190" s="479"/>
      <c r="Y190" s="378"/>
      <c r="Z190" s="378"/>
      <c r="AA190" s="378"/>
      <c r="AB190" s="378"/>
      <c r="AC190" s="378"/>
      <c r="AD190" s="378"/>
      <c r="AE190" s="378"/>
      <c r="AF190" s="378"/>
      <c r="AG190" s="378"/>
      <c r="AH190" s="378"/>
      <c r="AI190" s="378"/>
      <c r="AJ190" s="378"/>
      <c r="AK190" s="378"/>
      <c r="AL190" s="644"/>
      <c r="AM190" s="374"/>
      <c r="AQ190" s="677"/>
    </row>
    <row r="191" spans="1:43" ht="11.25" customHeight="1" x14ac:dyDescent="0.2">
      <c r="A191" s="395"/>
      <c r="B191" s="347"/>
      <c r="C191" s="374"/>
      <c r="D191" s="395"/>
      <c r="E191" s="476"/>
      <c r="F191" s="476"/>
      <c r="G191" s="476"/>
      <c r="H191" s="476"/>
      <c r="I191" s="476"/>
      <c r="J191" s="476"/>
      <c r="K191" s="476"/>
      <c r="L191" s="476"/>
      <c r="M191" s="476"/>
      <c r="N191" s="476"/>
      <c r="O191" s="476"/>
      <c r="P191" s="476"/>
      <c r="Q191" s="476"/>
      <c r="R191" s="476"/>
      <c r="S191" s="476"/>
      <c r="T191" s="476"/>
      <c r="U191" s="374"/>
      <c r="V191" s="395"/>
      <c r="W191" s="347" t="s">
        <v>2049</v>
      </c>
      <c r="Y191" s="378"/>
      <c r="Z191" s="378"/>
      <c r="AA191" s="378"/>
      <c r="AB191" s="378"/>
      <c r="AC191" s="378"/>
      <c r="AD191" s="378"/>
      <c r="AE191" s="378"/>
      <c r="AF191" s="378"/>
      <c r="AG191" s="378"/>
      <c r="AH191" s="378"/>
      <c r="AI191" s="378"/>
      <c r="AJ191" s="378"/>
      <c r="AK191" s="378"/>
      <c r="AL191" s="644" t="s">
        <v>830</v>
      </c>
      <c r="AM191" s="374"/>
      <c r="AN191" s="395"/>
      <c r="AQ191" s="677"/>
    </row>
    <row r="192" spans="1:43" ht="6" customHeight="1" x14ac:dyDescent="0.2">
      <c r="A192" s="379"/>
      <c r="B192" s="381"/>
      <c r="C192" s="380"/>
      <c r="D192" s="379"/>
      <c r="E192" s="381"/>
      <c r="F192" s="381"/>
      <c r="G192" s="381"/>
      <c r="H192" s="381"/>
      <c r="I192" s="381"/>
      <c r="J192" s="381"/>
      <c r="K192" s="381"/>
      <c r="L192" s="381"/>
      <c r="M192" s="381"/>
      <c r="N192" s="381"/>
      <c r="O192" s="381"/>
      <c r="P192" s="381"/>
      <c r="Q192" s="381"/>
      <c r="R192" s="381"/>
      <c r="S192" s="381"/>
      <c r="T192" s="381"/>
      <c r="U192" s="380"/>
      <c r="V192" s="379"/>
      <c r="W192" s="381"/>
      <c r="X192" s="381"/>
      <c r="Y192" s="381"/>
      <c r="Z192" s="381"/>
      <c r="AA192" s="381"/>
      <c r="AB192" s="381"/>
      <c r="AC192" s="381"/>
      <c r="AD192" s="381"/>
      <c r="AE192" s="381"/>
      <c r="AF192" s="381"/>
      <c r="AG192" s="381"/>
      <c r="AH192" s="381"/>
      <c r="AI192" s="381"/>
      <c r="AJ192" s="381"/>
      <c r="AK192" s="381"/>
      <c r="AL192" s="381"/>
      <c r="AM192" s="380"/>
      <c r="AN192" s="379"/>
      <c r="AO192" s="381"/>
      <c r="AP192" s="662"/>
      <c r="AQ192" s="678"/>
    </row>
    <row r="193" spans="1:43" ht="6" customHeight="1" x14ac:dyDescent="0.2">
      <c r="A193" s="375"/>
      <c r="B193" s="398"/>
      <c r="C193" s="376"/>
      <c r="D193" s="375"/>
      <c r="E193" s="398"/>
      <c r="F193" s="398"/>
      <c r="G193" s="398"/>
      <c r="H193" s="398"/>
      <c r="I193" s="398"/>
      <c r="J193" s="398"/>
      <c r="K193" s="398"/>
      <c r="L193" s="398"/>
      <c r="M193" s="398"/>
      <c r="N193" s="398"/>
      <c r="O193" s="398"/>
      <c r="P193" s="398"/>
      <c r="Q193" s="398"/>
      <c r="R193" s="398"/>
      <c r="S193" s="398"/>
      <c r="T193" s="398"/>
      <c r="U193" s="376"/>
      <c r="V193" s="375"/>
      <c r="W193" s="398"/>
      <c r="X193" s="398"/>
      <c r="Y193" s="398"/>
      <c r="Z193" s="398"/>
      <c r="AA193" s="398"/>
      <c r="AB193" s="398"/>
      <c r="AC193" s="398"/>
      <c r="AD193" s="398"/>
      <c r="AE193" s="398"/>
      <c r="AF193" s="398"/>
      <c r="AG193" s="398"/>
      <c r="AH193" s="398"/>
      <c r="AI193" s="398"/>
      <c r="AJ193" s="398"/>
      <c r="AK193" s="398"/>
      <c r="AL193" s="398"/>
      <c r="AM193" s="376"/>
      <c r="AN193" s="398"/>
      <c r="AO193" s="398"/>
      <c r="AP193" s="661"/>
      <c r="AQ193" s="695"/>
    </row>
    <row r="194" spans="1:43" ht="11.25" customHeight="1" x14ac:dyDescent="0.2">
      <c r="A194" s="395"/>
      <c r="B194" s="377" t="s">
        <v>3350</v>
      </c>
      <c r="C194" s="374"/>
      <c r="D194" s="395"/>
      <c r="E194" s="470" t="str">
        <f ca="1">VLOOKUP(INDIRECT(ADDRESS(ROW(),COLUMN()-3)),Language_Translations,MATCH(Language_Selected,Language_Options,0),FALSE)</f>
        <v>After processing your coffee beans, did you do anything with the fruit pulp and skins from your coffee berries?</v>
      </c>
      <c r="F194" s="470"/>
      <c r="G194" s="470"/>
      <c r="H194" s="470"/>
      <c r="I194" s="470"/>
      <c r="J194" s="470"/>
      <c r="K194" s="470"/>
      <c r="L194" s="470"/>
      <c r="M194" s="470"/>
      <c r="N194" s="470"/>
      <c r="O194" s="470"/>
      <c r="P194" s="470"/>
      <c r="Q194" s="470"/>
      <c r="R194" s="470"/>
      <c r="S194" s="470"/>
      <c r="T194" s="470"/>
      <c r="U194" s="374"/>
      <c r="V194" s="395"/>
      <c r="W194" s="347" t="s">
        <v>1731</v>
      </c>
      <c r="Y194" s="378" t="s">
        <v>7</v>
      </c>
      <c r="Z194" s="378"/>
      <c r="AA194" s="378"/>
      <c r="AB194" s="378"/>
      <c r="AC194" s="378"/>
      <c r="AD194" s="378"/>
      <c r="AE194" s="378"/>
      <c r="AF194" s="378"/>
      <c r="AG194" s="378"/>
      <c r="AH194" s="378"/>
      <c r="AI194" s="378"/>
      <c r="AJ194" s="378"/>
      <c r="AK194" s="378"/>
      <c r="AL194" s="644" t="s">
        <v>1778</v>
      </c>
      <c r="AM194" s="374"/>
      <c r="AQ194" s="677"/>
    </row>
    <row r="195" spans="1:43" ht="11.25" customHeight="1" x14ac:dyDescent="0.2">
      <c r="A195" s="395"/>
      <c r="B195" s="377"/>
      <c r="C195" s="374"/>
      <c r="D195" s="395"/>
      <c r="E195" s="470"/>
      <c r="F195" s="470"/>
      <c r="G195" s="470"/>
      <c r="H195" s="470"/>
      <c r="I195" s="470"/>
      <c r="J195" s="470"/>
      <c r="K195" s="470"/>
      <c r="L195" s="470"/>
      <c r="M195" s="470"/>
      <c r="N195" s="470"/>
      <c r="O195" s="470"/>
      <c r="P195" s="470"/>
      <c r="Q195" s="470"/>
      <c r="R195" s="470"/>
      <c r="S195" s="470"/>
      <c r="T195" s="470"/>
      <c r="U195" s="374"/>
      <c r="V195" s="395"/>
      <c r="W195" s="347" t="s">
        <v>1732</v>
      </c>
      <c r="Y195" s="378" t="s">
        <v>7</v>
      </c>
      <c r="Z195" s="378"/>
      <c r="AA195" s="378"/>
      <c r="AB195" s="378"/>
      <c r="AC195" s="378"/>
      <c r="AD195" s="378"/>
      <c r="AE195" s="378"/>
      <c r="AF195" s="378"/>
      <c r="AG195" s="378"/>
      <c r="AH195" s="378"/>
      <c r="AI195" s="378"/>
      <c r="AJ195" s="378"/>
      <c r="AK195" s="378"/>
      <c r="AL195" s="644" t="s">
        <v>1783</v>
      </c>
      <c r="AM195" s="374"/>
      <c r="AP195" s="679" t="s">
        <v>3352</v>
      </c>
      <c r="AQ195" s="680"/>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V196" s="395"/>
      <c r="Y196" s="378"/>
      <c r="Z196" s="378"/>
      <c r="AA196" s="378"/>
      <c r="AB196" s="378"/>
      <c r="AC196" s="378"/>
      <c r="AD196" s="378"/>
      <c r="AE196" s="378"/>
      <c r="AF196" s="378"/>
      <c r="AG196" s="378"/>
      <c r="AH196" s="378"/>
      <c r="AI196" s="378"/>
      <c r="AJ196" s="378"/>
      <c r="AK196" s="378"/>
      <c r="AL196" s="378"/>
      <c r="AM196" s="374"/>
      <c r="AQ196" s="677"/>
    </row>
    <row r="197" spans="1:43" ht="6" customHeight="1" x14ac:dyDescent="0.2">
      <c r="A197" s="379"/>
      <c r="B197" s="381"/>
      <c r="C197" s="380"/>
      <c r="D197" s="379"/>
      <c r="E197" s="381"/>
      <c r="F197" s="381"/>
      <c r="G197" s="381"/>
      <c r="H197" s="381"/>
      <c r="I197" s="381"/>
      <c r="J197" s="381"/>
      <c r="K197" s="381"/>
      <c r="L197" s="381"/>
      <c r="M197" s="381"/>
      <c r="N197" s="381"/>
      <c r="O197" s="381"/>
      <c r="P197" s="381"/>
      <c r="Q197" s="381"/>
      <c r="R197" s="381"/>
      <c r="S197" s="381"/>
      <c r="T197" s="381"/>
      <c r="U197" s="380"/>
      <c r="V197" s="379"/>
      <c r="W197" s="381"/>
      <c r="X197" s="381"/>
      <c r="Y197" s="381"/>
      <c r="Z197" s="381"/>
      <c r="AA197" s="381"/>
      <c r="AB197" s="381"/>
      <c r="AC197" s="381"/>
      <c r="AD197" s="381"/>
      <c r="AE197" s="381"/>
      <c r="AF197" s="381"/>
      <c r="AG197" s="381"/>
      <c r="AH197" s="381"/>
      <c r="AI197" s="381"/>
      <c r="AJ197" s="381"/>
      <c r="AK197" s="381"/>
      <c r="AL197" s="381"/>
      <c r="AM197" s="380"/>
      <c r="AN197" s="381"/>
      <c r="AO197" s="381"/>
      <c r="AP197" s="662"/>
      <c r="AQ197" s="678"/>
    </row>
    <row r="198" spans="1:43" ht="6" customHeight="1" x14ac:dyDescent="0.2">
      <c r="A198" s="375"/>
      <c r="B198" s="398"/>
      <c r="C198" s="376"/>
      <c r="D198" s="375"/>
      <c r="E198" s="398"/>
      <c r="F198" s="398"/>
      <c r="G198" s="398"/>
      <c r="H198" s="398"/>
      <c r="I198" s="398"/>
      <c r="J198" s="398"/>
      <c r="K198" s="398"/>
      <c r="L198" s="398"/>
      <c r="M198" s="398"/>
      <c r="N198" s="398"/>
      <c r="O198" s="398"/>
      <c r="P198" s="398"/>
      <c r="Q198" s="398"/>
      <c r="R198" s="398"/>
      <c r="S198" s="398"/>
      <c r="T198" s="398"/>
      <c r="U198" s="376"/>
      <c r="V198" s="375"/>
      <c r="W198" s="398"/>
      <c r="X198" s="398"/>
      <c r="Y198" s="398"/>
      <c r="Z198" s="398"/>
      <c r="AA198" s="398"/>
      <c r="AB198" s="398"/>
      <c r="AC198" s="398"/>
      <c r="AD198" s="398"/>
      <c r="AE198" s="398"/>
      <c r="AF198" s="398"/>
      <c r="AG198" s="398"/>
      <c r="AH198" s="398"/>
      <c r="AI198" s="398"/>
      <c r="AJ198" s="398"/>
      <c r="AK198" s="398"/>
      <c r="AL198" s="398"/>
      <c r="AM198" s="376"/>
      <c r="AN198" s="398"/>
      <c r="AO198" s="398"/>
      <c r="AP198" s="661"/>
      <c r="AQ198" s="695"/>
    </row>
    <row r="199" spans="1:43" ht="11.25" customHeight="1" x14ac:dyDescent="0.2">
      <c r="A199" s="395"/>
      <c r="B199" s="377" t="s">
        <v>3351</v>
      </c>
      <c r="C199" s="374"/>
      <c r="D199" s="395"/>
      <c r="E199" s="470" t="str">
        <f ca="1">VLOOKUP(INDIRECT(ADDRESS(ROW(),COLUMN()-3)),Language_Translations,MATCH(Language_Selected,Language_Options,0),FALSE)</f>
        <v>What did you do with the fruit pulp and skins from your coffee berries?
SELECT ALL THAT APPLY</v>
      </c>
      <c r="F199" s="470"/>
      <c r="G199" s="470"/>
      <c r="H199" s="470"/>
      <c r="I199" s="470"/>
      <c r="J199" s="470"/>
      <c r="K199" s="470"/>
      <c r="L199" s="470"/>
      <c r="M199" s="470"/>
      <c r="N199" s="470"/>
      <c r="O199" s="470"/>
      <c r="P199" s="470"/>
      <c r="Q199" s="470"/>
      <c r="R199" s="470"/>
      <c r="S199" s="470"/>
      <c r="T199" s="470"/>
      <c r="U199" s="374"/>
      <c r="V199" s="395"/>
      <c r="W199" s="347" t="s">
        <v>2579</v>
      </c>
      <c r="AA199" s="378"/>
      <c r="AB199" s="378"/>
      <c r="AD199" s="378"/>
      <c r="AE199" s="378"/>
      <c r="AG199" s="378" t="s">
        <v>7</v>
      </c>
      <c r="AH199" s="378"/>
      <c r="AI199" s="378"/>
      <c r="AJ199" s="378"/>
      <c r="AK199" s="378"/>
      <c r="AL199" s="644" t="s">
        <v>784</v>
      </c>
      <c r="AM199" s="374"/>
      <c r="AQ199" s="677"/>
    </row>
    <row r="200" spans="1:43" ht="11.25" customHeight="1" x14ac:dyDescent="0.2">
      <c r="A200" s="395"/>
      <c r="B200" s="377"/>
      <c r="C200" s="374"/>
      <c r="D200" s="395"/>
      <c r="E200" s="470"/>
      <c r="F200" s="470"/>
      <c r="G200" s="470"/>
      <c r="H200" s="470"/>
      <c r="I200" s="470"/>
      <c r="J200" s="470"/>
      <c r="K200" s="470"/>
      <c r="L200" s="470"/>
      <c r="M200" s="470"/>
      <c r="N200" s="470"/>
      <c r="O200" s="470"/>
      <c r="P200" s="470"/>
      <c r="Q200" s="470"/>
      <c r="R200" s="470"/>
      <c r="S200" s="470"/>
      <c r="T200" s="470"/>
      <c r="U200" s="374"/>
      <c r="V200" s="395"/>
      <c r="W200" s="347" t="s">
        <v>2532</v>
      </c>
      <c r="Z200" s="378"/>
      <c r="AA200" s="378"/>
      <c r="AB200" s="378"/>
      <c r="AC200" s="378"/>
      <c r="AD200" s="378"/>
      <c r="AE200" s="378" t="s">
        <v>7</v>
      </c>
      <c r="AF200" s="378"/>
      <c r="AG200" s="378"/>
      <c r="AH200" s="378"/>
      <c r="AI200" s="378"/>
      <c r="AJ200" s="378"/>
      <c r="AK200" s="378"/>
      <c r="AL200" s="644" t="s">
        <v>786</v>
      </c>
      <c r="AM200" s="374"/>
      <c r="AQ200" s="677"/>
    </row>
    <row r="201" spans="1:43" ht="11.25" customHeight="1" x14ac:dyDescent="0.2">
      <c r="A201" s="395"/>
      <c r="B201" s="377"/>
      <c r="C201" s="374"/>
      <c r="D201" s="395"/>
      <c r="E201" s="470"/>
      <c r="F201" s="470"/>
      <c r="G201" s="470"/>
      <c r="H201" s="470"/>
      <c r="I201" s="470"/>
      <c r="J201" s="470"/>
      <c r="K201" s="470"/>
      <c r="L201" s="470"/>
      <c r="M201" s="470"/>
      <c r="N201" s="470"/>
      <c r="O201" s="470"/>
      <c r="P201" s="470"/>
      <c r="Q201" s="470"/>
      <c r="R201" s="470"/>
      <c r="S201" s="470"/>
      <c r="T201" s="470"/>
      <c r="U201" s="374"/>
      <c r="V201" s="395"/>
      <c r="W201" s="347" t="s">
        <v>2533</v>
      </c>
      <c r="AA201" s="378"/>
      <c r="AB201" s="378"/>
      <c r="AC201" s="378"/>
      <c r="AD201" s="378"/>
      <c r="AE201" s="378"/>
      <c r="AF201" s="378"/>
      <c r="AG201" s="378"/>
      <c r="AH201" s="378"/>
      <c r="AI201" s="378"/>
      <c r="AJ201" s="378"/>
      <c r="AK201" s="378"/>
      <c r="AL201" s="644" t="s">
        <v>788</v>
      </c>
      <c r="AM201" s="374"/>
      <c r="AQ201" s="677"/>
    </row>
    <row r="202" spans="1:43" ht="11.25" customHeight="1" x14ac:dyDescent="0.2">
      <c r="A202" s="395"/>
      <c r="B202" s="377"/>
      <c r="C202" s="374"/>
      <c r="D202" s="395"/>
      <c r="E202" s="470"/>
      <c r="F202" s="470"/>
      <c r="G202" s="470"/>
      <c r="H202" s="470"/>
      <c r="I202" s="470"/>
      <c r="J202" s="470"/>
      <c r="K202" s="470"/>
      <c r="L202" s="470"/>
      <c r="M202" s="470"/>
      <c r="N202" s="470"/>
      <c r="O202" s="470"/>
      <c r="P202" s="470"/>
      <c r="Q202" s="470"/>
      <c r="R202" s="470"/>
      <c r="S202" s="470"/>
      <c r="T202" s="470"/>
      <c r="U202" s="374"/>
      <c r="V202" s="395"/>
      <c r="W202" s="347" t="s">
        <v>2604</v>
      </c>
      <c r="AA202" s="378"/>
      <c r="AB202" s="378"/>
      <c r="AC202" s="378"/>
      <c r="AD202" s="378"/>
      <c r="AE202" s="378"/>
      <c r="AF202" s="378"/>
      <c r="AG202" s="378"/>
      <c r="AH202" s="378"/>
      <c r="AI202" s="378" t="s">
        <v>7</v>
      </c>
      <c r="AJ202" s="378"/>
      <c r="AK202" s="378"/>
      <c r="AL202" s="644" t="s">
        <v>790</v>
      </c>
      <c r="AM202" s="374"/>
      <c r="AQ202" s="677"/>
    </row>
    <row r="203" spans="1:43" ht="11.25" customHeight="1" x14ac:dyDescent="0.2">
      <c r="A203" s="395"/>
      <c r="B203" s="377"/>
      <c r="C203" s="374"/>
      <c r="D203" s="395"/>
      <c r="E203" s="470"/>
      <c r="F203" s="470"/>
      <c r="G203" s="470"/>
      <c r="H203" s="470"/>
      <c r="I203" s="470"/>
      <c r="J203" s="470"/>
      <c r="K203" s="470"/>
      <c r="L203" s="470"/>
      <c r="M203" s="470"/>
      <c r="N203" s="470"/>
      <c r="O203" s="470"/>
      <c r="P203" s="470"/>
      <c r="Q203" s="470"/>
      <c r="R203" s="470"/>
      <c r="S203" s="470"/>
      <c r="T203" s="470"/>
      <c r="U203" s="374"/>
      <c r="V203" s="395"/>
      <c r="Z203" s="378"/>
      <c r="AA203" s="378"/>
      <c r="AB203" s="378"/>
      <c r="AC203" s="378"/>
      <c r="AD203" s="378"/>
      <c r="AE203" s="378"/>
      <c r="AF203" s="378"/>
      <c r="AG203" s="378"/>
      <c r="AH203" s="378"/>
      <c r="AI203" s="378"/>
      <c r="AJ203" s="378"/>
      <c r="AK203" s="378"/>
      <c r="AL203" s="644"/>
      <c r="AM203" s="374"/>
      <c r="AQ203" s="677"/>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V204" s="395"/>
      <c r="W204" s="347" t="s">
        <v>2049</v>
      </c>
      <c r="Y204" s="378"/>
      <c r="Z204" s="378"/>
      <c r="AA204" s="378"/>
      <c r="AB204" s="378"/>
      <c r="AC204" s="378"/>
      <c r="AD204" s="378"/>
      <c r="AE204" s="378"/>
      <c r="AF204" s="378"/>
      <c r="AG204" s="378"/>
      <c r="AH204" s="378"/>
      <c r="AI204" s="378"/>
      <c r="AJ204" s="378"/>
      <c r="AK204" s="378"/>
      <c r="AL204" s="644" t="s">
        <v>830</v>
      </c>
      <c r="AM204" s="374"/>
      <c r="AQ204" s="677"/>
    </row>
    <row r="205" spans="1:43" ht="6" customHeight="1" x14ac:dyDescent="0.2">
      <c r="A205" s="379"/>
      <c r="B205" s="381"/>
      <c r="C205" s="380"/>
      <c r="D205" s="379"/>
      <c r="E205" s="381"/>
      <c r="F205" s="381"/>
      <c r="G205" s="381"/>
      <c r="H205" s="381"/>
      <c r="I205" s="381"/>
      <c r="J205" s="381"/>
      <c r="K205" s="381"/>
      <c r="L205" s="381"/>
      <c r="M205" s="381"/>
      <c r="N205" s="381"/>
      <c r="O205" s="381"/>
      <c r="P205" s="381"/>
      <c r="Q205" s="381"/>
      <c r="R205" s="381"/>
      <c r="S205" s="381"/>
      <c r="T205" s="381"/>
      <c r="U205" s="380"/>
      <c r="V205" s="379"/>
      <c r="W205" s="381"/>
      <c r="X205" s="381"/>
      <c r="Y205" s="381"/>
      <c r="Z205" s="381"/>
      <c r="AA205" s="381"/>
      <c r="AB205" s="381"/>
      <c r="AC205" s="381"/>
      <c r="AD205" s="381"/>
      <c r="AE205" s="381"/>
      <c r="AF205" s="381"/>
      <c r="AG205" s="381"/>
      <c r="AH205" s="381"/>
      <c r="AI205" s="381"/>
      <c r="AJ205" s="381"/>
      <c r="AK205" s="381"/>
      <c r="AL205" s="381"/>
      <c r="AM205" s="380"/>
      <c r="AN205" s="381"/>
      <c r="AO205" s="381"/>
      <c r="AP205" s="662"/>
      <c r="AQ205" s="678"/>
    </row>
    <row r="206" spans="1:43" ht="6" customHeight="1" x14ac:dyDescent="0.2">
      <c r="A206" s="375"/>
      <c r="B206" s="398"/>
      <c r="C206" s="376"/>
      <c r="D206" s="375"/>
      <c r="E206" s="398"/>
      <c r="F206" s="398"/>
      <c r="G206" s="398"/>
      <c r="H206" s="398"/>
      <c r="I206" s="398"/>
      <c r="J206" s="398"/>
      <c r="K206" s="398"/>
      <c r="L206" s="398"/>
      <c r="M206" s="398"/>
      <c r="N206" s="398"/>
      <c r="O206" s="398"/>
      <c r="P206" s="398"/>
      <c r="Q206" s="398"/>
      <c r="R206" s="398"/>
      <c r="S206" s="398"/>
      <c r="T206" s="398"/>
      <c r="U206" s="376"/>
      <c r="V206" s="375"/>
      <c r="W206" s="398"/>
      <c r="X206" s="398"/>
      <c r="Y206" s="398"/>
      <c r="Z206" s="398"/>
      <c r="AA206" s="398"/>
      <c r="AB206" s="398"/>
      <c r="AC206" s="398"/>
      <c r="AD206" s="398"/>
      <c r="AE206" s="398"/>
      <c r="AF206" s="398"/>
      <c r="AG206" s="398"/>
      <c r="AH206" s="398"/>
      <c r="AI206" s="398"/>
      <c r="AJ206" s="398"/>
      <c r="AK206" s="398"/>
      <c r="AL206" s="647"/>
      <c r="AM206" s="376"/>
      <c r="AN206" s="398"/>
      <c r="AO206" s="398"/>
      <c r="AP206" s="661"/>
      <c r="AQ206" s="695"/>
    </row>
    <row r="207" spans="1:43" ht="11.25" customHeight="1" x14ac:dyDescent="0.2">
      <c r="A207" s="395"/>
      <c r="B207" s="377" t="s">
        <v>3352</v>
      </c>
      <c r="C207" s="374"/>
      <c r="D207" s="395"/>
      <c r="E207" s="470" t="str">
        <f ca="1">VLOOKUP(INDIRECT(ADDRESS(ROW(),COLUMN()-3)),Language_Translations,MATCH(Language_Selected,Language_Options,0),FALSE)</f>
        <v>Did you put the coffee beans in bags for storage or transport?</v>
      </c>
      <c r="F207" s="470"/>
      <c r="G207" s="470"/>
      <c r="H207" s="470"/>
      <c r="I207" s="470"/>
      <c r="J207" s="470"/>
      <c r="K207" s="470"/>
      <c r="L207" s="470"/>
      <c r="M207" s="470"/>
      <c r="N207" s="470"/>
      <c r="O207" s="470"/>
      <c r="P207" s="470"/>
      <c r="Q207" s="470"/>
      <c r="R207" s="470"/>
      <c r="S207" s="470"/>
      <c r="T207" s="470"/>
      <c r="U207" s="374"/>
      <c r="V207" s="395"/>
      <c r="W207" s="347" t="s">
        <v>1731</v>
      </c>
      <c r="Y207" s="378" t="s">
        <v>7</v>
      </c>
      <c r="Z207" s="378"/>
      <c r="AA207" s="378"/>
      <c r="AB207" s="378"/>
      <c r="AC207" s="378"/>
      <c r="AD207" s="378"/>
      <c r="AE207" s="378"/>
      <c r="AF207" s="378"/>
      <c r="AG207" s="378"/>
      <c r="AH207" s="378"/>
      <c r="AI207" s="378"/>
      <c r="AJ207" s="378"/>
      <c r="AK207" s="378"/>
      <c r="AL207" s="644" t="s">
        <v>1778</v>
      </c>
      <c r="AM207" s="374"/>
      <c r="AQ207" s="677"/>
    </row>
    <row r="208" spans="1:43" ht="11.25" customHeight="1" x14ac:dyDescent="0.2">
      <c r="A208" s="395"/>
      <c r="B208" s="347"/>
      <c r="C208" s="374"/>
      <c r="D208" s="395"/>
      <c r="E208" s="470"/>
      <c r="F208" s="470"/>
      <c r="G208" s="470"/>
      <c r="H208" s="470"/>
      <c r="I208" s="470"/>
      <c r="J208" s="470"/>
      <c r="K208" s="470"/>
      <c r="L208" s="470"/>
      <c r="M208" s="470"/>
      <c r="N208" s="470"/>
      <c r="O208" s="470"/>
      <c r="P208" s="470"/>
      <c r="Q208" s="470"/>
      <c r="R208" s="470"/>
      <c r="S208" s="470"/>
      <c r="T208" s="470"/>
      <c r="U208" s="374"/>
      <c r="V208" s="395"/>
      <c r="W208" s="347" t="s">
        <v>1732</v>
      </c>
      <c r="Y208" s="378" t="s">
        <v>7</v>
      </c>
      <c r="Z208" s="378"/>
      <c r="AA208" s="378"/>
      <c r="AB208" s="378"/>
      <c r="AC208" s="378"/>
      <c r="AD208" s="378"/>
      <c r="AE208" s="378"/>
      <c r="AF208" s="378"/>
      <c r="AG208" s="378"/>
      <c r="AH208" s="378"/>
      <c r="AI208" s="378"/>
      <c r="AJ208" s="378"/>
      <c r="AK208" s="378"/>
      <c r="AL208" s="644" t="s">
        <v>1783</v>
      </c>
      <c r="AM208" s="374"/>
      <c r="AN208" s="395"/>
      <c r="AP208" s="679" t="s">
        <v>3354</v>
      </c>
      <c r="AQ208" s="680"/>
    </row>
    <row r="209" spans="1:43" ht="6" customHeight="1" x14ac:dyDescent="0.2">
      <c r="A209" s="379"/>
      <c r="B209" s="381"/>
      <c r="C209" s="380"/>
      <c r="D209" s="379"/>
      <c r="E209" s="381"/>
      <c r="F209" s="381"/>
      <c r="G209" s="381"/>
      <c r="H209" s="381"/>
      <c r="I209" s="381"/>
      <c r="J209" s="381"/>
      <c r="K209" s="381"/>
      <c r="L209" s="381"/>
      <c r="M209" s="381"/>
      <c r="N209" s="381"/>
      <c r="O209" s="381"/>
      <c r="P209" s="381"/>
      <c r="Q209" s="381"/>
      <c r="R209" s="381"/>
      <c r="S209" s="381"/>
      <c r="T209" s="381"/>
      <c r="U209" s="380"/>
      <c r="V209" s="379"/>
      <c r="W209" s="381"/>
      <c r="X209" s="381"/>
      <c r="Y209" s="381"/>
      <c r="Z209" s="381"/>
      <c r="AA209" s="381"/>
      <c r="AB209" s="381"/>
      <c r="AC209" s="381"/>
      <c r="AD209" s="381"/>
      <c r="AE209" s="381"/>
      <c r="AF209" s="381"/>
      <c r="AG209" s="381"/>
      <c r="AH209" s="381"/>
      <c r="AI209" s="381"/>
      <c r="AJ209" s="381"/>
      <c r="AK209" s="381"/>
      <c r="AL209" s="590"/>
      <c r="AM209" s="380"/>
      <c r="AN209" s="381"/>
      <c r="AO209" s="381"/>
      <c r="AP209" s="662"/>
      <c r="AQ209" s="678"/>
    </row>
    <row r="210" spans="1:43" ht="6" customHeight="1" x14ac:dyDescent="0.2">
      <c r="A210" s="375"/>
      <c r="B210" s="398"/>
      <c r="C210" s="376"/>
      <c r="D210" s="375"/>
      <c r="E210" s="398"/>
      <c r="F210" s="398"/>
      <c r="G210" s="398"/>
      <c r="H210" s="398"/>
      <c r="I210" s="398"/>
      <c r="J210" s="398"/>
      <c r="K210" s="398"/>
      <c r="L210" s="398"/>
      <c r="M210" s="398"/>
      <c r="N210" s="398"/>
      <c r="O210" s="398"/>
      <c r="P210" s="398"/>
      <c r="Q210" s="398"/>
      <c r="R210" s="398"/>
      <c r="S210" s="398"/>
      <c r="T210" s="398"/>
      <c r="U210" s="376"/>
      <c r="V210" s="375"/>
      <c r="W210" s="398"/>
      <c r="X210" s="398"/>
      <c r="Y210" s="398"/>
      <c r="Z210" s="398"/>
      <c r="AA210" s="398"/>
      <c r="AB210" s="398"/>
      <c r="AC210" s="398"/>
      <c r="AD210" s="398"/>
      <c r="AE210" s="398"/>
      <c r="AF210" s="398"/>
      <c r="AG210" s="398"/>
      <c r="AH210" s="398"/>
      <c r="AI210" s="398"/>
      <c r="AJ210" s="398"/>
      <c r="AK210" s="398"/>
      <c r="AL210" s="647"/>
      <c r="AM210" s="376"/>
      <c r="AN210" s="398"/>
      <c r="AO210" s="398"/>
      <c r="AP210" s="661"/>
      <c r="AQ210" s="695"/>
    </row>
    <row r="211" spans="1:43" ht="11.25" customHeight="1" x14ac:dyDescent="0.2">
      <c r="A211" s="395"/>
      <c r="B211" s="377" t="s">
        <v>3353</v>
      </c>
      <c r="C211" s="374"/>
      <c r="D211" s="395"/>
      <c r="E211" s="470" t="str">
        <f ca="1">VLOOKUP(INDIRECT(ADDRESS(ROW(),COLUMN()-3)),Language_Translations,MATCH(Language_Selected,Language_Options,0),FALSE)</f>
        <v>What type of storage bag did you use for the coffee?
SELECT ALL THAT APPLY</v>
      </c>
      <c r="F211" s="470"/>
      <c r="G211" s="470"/>
      <c r="H211" s="470"/>
      <c r="I211" s="470"/>
      <c r="J211" s="470"/>
      <c r="K211" s="470"/>
      <c r="L211" s="470"/>
      <c r="M211" s="470"/>
      <c r="N211" s="470"/>
      <c r="O211" s="470"/>
      <c r="P211" s="470"/>
      <c r="Q211" s="470"/>
      <c r="R211" s="470"/>
      <c r="S211" s="470"/>
      <c r="T211" s="470"/>
      <c r="U211" s="374"/>
      <c r="V211" s="395"/>
      <c r="W211" s="347" t="s">
        <v>2549</v>
      </c>
      <c r="Z211" s="378"/>
      <c r="AA211" s="378"/>
      <c r="AB211" s="378"/>
      <c r="AD211" s="378"/>
      <c r="AE211" s="378"/>
      <c r="AF211" s="378"/>
      <c r="AG211" s="378" t="s">
        <v>7</v>
      </c>
      <c r="AH211" s="378"/>
      <c r="AI211" s="378"/>
      <c r="AJ211" s="378"/>
      <c r="AK211" s="378"/>
      <c r="AL211" s="644" t="s">
        <v>784</v>
      </c>
      <c r="AM211" s="374"/>
      <c r="AQ211" s="677"/>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2550</v>
      </c>
      <c r="Z212" s="378"/>
      <c r="AA212" s="378"/>
      <c r="AB212" s="378"/>
      <c r="AC212" s="378"/>
      <c r="AD212" s="378"/>
      <c r="AF212" s="378"/>
      <c r="AG212" s="378"/>
      <c r="AH212" s="378"/>
      <c r="AI212" s="378"/>
      <c r="AJ212" s="378"/>
      <c r="AK212" s="378" t="s">
        <v>7</v>
      </c>
      <c r="AL212" s="644" t="s">
        <v>786</v>
      </c>
      <c r="AM212" s="374"/>
      <c r="AQ212" s="677"/>
    </row>
    <row r="213" spans="1:43" ht="11.25" customHeight="1" x14ac:dyDescent="0.2">
      <c r="A213" s="395"/>
      <c r="B213" s="347"/>
      <c r="C213" s="374"/>
      <c r="D213" s="395"/>
      <c r="E213" s="470"/>
      <c r="F213" s="470"/>
      <c r="G213" s="470"/>
      <c r="H213" s="470"/>
      <c r="I213" s="470"/>
      <c r="J213" s="470"/>
      <c r="K213" s="470"/>
      <c r="L213" s="470"/>
      <c r="M213" s="470"/>
      <c r="N213" s="470"/>
      <c r="O213" s="470"/>
      <c r="P213" s="470"/>
      <c r="Q213" s="470"/>
      <c r="R213" s="470"/>
      <c r="S213" s="470"/>
      <c r="T213" s="470"/>
      <c r="U213" s="374"/>
      <c r="V213" s="395"/>
      <c r="W213" s="347" t="s">
        <v>2551</v>
      </c>
      <c r="Y213" s="378"/>
      <c r="Z213" s="378"/>
      <c r="AA213" s="378"/>
      <c r="AB213" s="378"/>
      <c r="AC213" s="378" t="s">
        <v>7</v>
      </c>
      <c r="AD213" s="378"/>
      <c r="AE213" s="378"/>
      <c r="AF213" s="378"/>
      <c r="AG213" s="378"/>
      <c r="AH213" s="378"/>
      <c r="AI213" s="378"/>
      <c r="AJ213" s="378"/>
      <c r="AK213" s="378"/>
      <c r="AL213" s="644" t="s">
        <v>788</v>
      </c>
      <c r="AM213" s="374"/>
      <c r="AQ213" s="677"/>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Y214" s="378"/>
      <c r="Z214" s="378"/>
      <c r="AA214" s="378"/>
      <c r="AB214" s="378"/>
      <c r="AC214" s="378"/>
      <c r="AD214" s="378"/>
      <c r="AE214" s="378"/>
      <c r="AF214" s="378"/>
      <c r="AG214" s="378"/>
      <c r="AH214" s="378"/>
      <c r="AI214" s="378"/>
      <c r="AJ214" s="378"/>
      <c r="AK214" s="378"/>
      <c r="AL214" s="644"/>
      <c r="AM214" s="374"/>
      <c r="AQ214" s="677"/>
    </row>
    <row r="215" spans="1:43" ht="6" customHeight="1" x14ac:dyDescent="0.2">
      <c r="A215" s="379"/>
      <c r="B215" s="381"/>
      <c r="C215" s="380"/>
      <c r="D215" s="379"/>
      <c r="E215" s="381"/>
      <c r="F215" s="381"/>
      <c r="G215" s="381"/>
      <c r="H215" s="381"/>
      <c r="I215" s="381"/>
      <c r="J215" s="381"/>
      <c r="K215" s="381"/>
      <c r="L215" s="381"/>
      <c r="M215" s="381"/>
      <c r="N215" s="381"/>
      <c r="O215" s="381"/>
      <c r="P215" s="381"/>
      <c r="Q215" s="381"/>
      <c r="R215" s="381"/>
      <c r="S215" s="381"/>
      <c r="T215" s="381"/>
      <c r="U215" s="380"/>
      <c r="V215" s="379"/>
      <c r="W215" s="381"/>
      <c r="X215" s="381"/>
      <c r="Y215" s="381"/>
      <c r="Z215" s="381"/>
      <c r="AA215" s="381"/>
      <c r="AB215" s="381"/>
      <c r="AC215" s="381"/>
      <c r="AD215" s="381"/>
      <c r="AE215" s="381"/>
      <c r="AF215" s="381"/>
      <c r="AG215" s="381"/>
      <c r="AH215" s="381"/>
      <c r="AI215" s="381"/>
      <c r="AJ215" s="381"/>
      <c r="AK215" s="381"/>
      <c r="AL215" s="590"/>
      <c r="AM215" s="380"/>
      <c r="AN215" s="381"/>
      <c r="AO215" s="381"/>
      <c r="AP215" s="662"/>
      <c r="AQ215" s="678"/>
    </row>
    <row r="216" spans="1:43" ht="6" customHeight="1" x14ac:dyDescent="0.2">
      <c r="A216" s="395"/>
      <c r="B216" s="352"/>
      <c r="C216" s="374"/>
      <c r="D216" s="395"/>
      <c r="U216" s="376"/>
      <c r="AM216" s="374"/>
      <c r="AQ216" s="677"/>
    </row>
    <row r="217" spans="1:43" ht="11.25" customHeight="1" x14ac:dyDescent="0.2">
      <c r="A217" s="395"/>
      <c r="B217" s="377" t="s">
        <v>3354</v>
      </c>
      <c r="C217" s="374"/>
      <c r="D217" s="395"/>
      <c r="E217" s="470" t="str">
        <f ca="1">VLOOKUP(INDIRECT(ADDRESS(ROW(),COLUMN()-3)),Language_Translations,MATCH(Language_Selected,Language_Options,0),FALSE)</f>
        <v>Did you use any of the following storage locations to store the coffee:</v>
      </c>
      <c r="F217" s="470"/>
      <c r="G217" s="470"/>
      <c r="H217" s="470"/>
      <c r="I217" s="470"/>
      <c r="J217" s="470"/>
      <c r="K217" s="470"/>
      <c r="L217" s="470"/>
      <c r="M217" s="470"/>
      <c r="N217" s="470"/>
      <c r="O217" s="470"/>
      <c r="P217" s="470"/>
      <c r="Q217" s="470"/>
      <c r="R217" s="470"/>
      <c r="S217" s="470"/>
      <c r="T217" s="470"/>
      <c r="U217" s="507"/>
      <c r="V217" s="479"/>
      <c r="W217" s="479"/>
      <c r="X217" s="479"/>
      <c r="Y217" s="479"/>
      <c r="Z217" s="479"/>
      <c r="AA217" s="479"/>
      <c r="AB217" s="479"/>
      <c r="AC217" s="479"/>
      <c r="AD217" s="479"/>
      <c r="AE217" s="479"/>
      <c r="AF217" s="479"/>
      <c r="AG217" s="479"/>
      <c r="AH217" s="479"/>
      <c r="AI217" s="479"/>
      <c r="AJ217" s="479"/>
      <c r="AK217" s="479"/>
      <c r="AL217" s="479"/>
      <c r="AM217" s="374"/>
      <c r="AQ217" s="677"/>
    </row>
    <row r="218" spans="1:43"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507"/>
      <c r="V218" s="479"/>
      <c r="AD218" s="378"/>
      <c r="AE218" s="378"/>
      <c r="AF218" s="378"/>
      <c r="AG218" s="378"/>
      <c r="AJ218" s="367" t="s">
        <v>1731</v>
      </c>
      <c r="AK218" s="367"/>
      <c r="AL218" s="367" t="s">
        <v>1732</v>
      </c>
      <c r="AM218" s="374"/>
      <c r="AQ218" s="677"/>
    </row>
    <row r="219" spans="1:43" ht="11.25" customHeight="1" x14ac:dyDescent="0.2">
      <c r="A219" s="395"/>
      <c r="B219" s="347"/>
      <c r="C219" s="374"/>
      <c r="D219" s="395"/>
      <c r="E219" s="476"/>
      <c r="F219" s="476"/>
      <c r="G219" s="476"/>
      <c r="H219" s="476"/>
      <c r="I219" s="476"/>
      <c r="J219" s="476"/>
      <c r="K219" s="476"/>
      <c r="L219" s="476"/>
      <c r="M219" s="476"/>
      <c r="N219" s="476"/>
      <c r="O219" s="476"/>
      <c r="P219" s="476"/>
      <c r="Q219" s="476"/>
      <c r="R219" s="476"/>
      <c r="S219" s="476"/>
      <c r="T219" s="476"/>
      <c r="U219" s="507"/>
      <c r="V219" s="479"/>
      <c r="W219" s="479"/>
      <c r="AD219" s="378"/>
      <c r="AE219" s="378"/>
      <c r="AF219" s="378"/>
      <c r="AG219" s="378"/>
      <c r="AH219" s="378"/>
      <c r="AK219" s="378"/>
      <c r="AL219" s="367"/>
      <c r="AM219" s="374"/>
      <c r="AQ219" s="677"/>
    </row>
    <row r="220" spans="1:43" ht="11.25" customHeight="1" x14ac:dyDescent="0.2">
      <c r="A220" s="395"/>
      <c r="B220" s="347" t="s">
        <v>3355</v>
      </c>
      <c r="C220" s="374"/>
      <c r="D220" s="395"/>
      <c r="E220" s="470" t="str">
        <f ca="1">VLOOKUP(INDIRECT(ADDRESS(ROW(),COLUMN()-3)),Language_Translations,MATCH(Language_Selected,Language_Options,0),FALSE)</f>
        <v xml:space="preserve">a) Residential house? </v>
      </c>
      <c r="F220" s="470"/>
      <c r="G220" s="470"/>
      <c r="H220" s="470"/>
      <c r="I220" s="470"/>
      <c r="J220" s="470"/>
      <c r="K220" s="470"/>
      <c r="L220" s="470"/>
      <c r="M220" s="470"/>
      <c r="N220" s="470"/>
      <c r="O220" s="470"/>
      <c r="P220" s="470"/>
      <c r="Q220" s="470"/>
      <c r="R220" s="470"/>
      <c r="S220" s="470"/>
      <c r="T220" s="470"/>
      <c r="U220" s="507"/>
      <c r="V220" s="479"/>
      <c r="W220" s="347" t="s">
        <v>2552</v>
      </c>
      <c r="Z220" s="378"/>
      <c r="AA220" s="378"/>
      <c r="AB220" s="378"/>
      <c r="AD220" s="378"/>
      <c r="AF220" s="378" t="s">
        <v>7</v>
      </c>
      <c r="AG220" s="378"/>
      <c r="AH220" s="378"/>
      <c r="AI220" s="378"/>
      <c r="AJ220" s="644" t="s">
        <v>1778</v>
      </c>
      <c r="AK220" s="378"/>
      <c r="AL220" s="644">
        <v>2</v>
      </c>
      <c r="AM220" s="374"/>
      <c r="AQ220" s="677"/>
    </row>
    <row r="221" spans="1:43" ht="11.25" customHeight="1" x14ac:dyDescent="0.2">
      <c r="A221" s="395"/>
      <c r="B221" s="377" t="s">
        <v>4226</v>
      </c>
      <c r="C221" s="374"/>
      <c r="D221" s="395"/>
      <c r="E221" s="470" t="str">
        <f ca="1">VLOOKUP(INDIRECT(ADDRESS(ROW(),COLUMN()-3)),Language_Translations,MATCH(Language_Selected,Language_Options,0),FALSE)</f>
        <v xml:space="preserve">b) A storage unit in your home lot? </v>
      </c>
      <c r="F221" s="470"/>
      <c r="G221" s="470"/>
      <c r="H221" s="470"/>
      <c r="I221" s="470"/>
      <c r="J221" s="470"/>
      <c r="K221" s="470"/>
      <c r="L221" s="470"/>
      <c r="M221" s="470"/>
      <c r="N221" s="470"/>
      <c r="O221" s="470"/>
      <c r="P221" s="470"/>
      <c r="Q221" s="470"/>
      <c r="R221" s="470"/>
      <c r="S221" s="470"/>
      <c r="T221" s="470"/>
      <c r="U221" s="507"/>
      <c r="V221" s="479"/>
      <c r="W221" s="347" t="s">
        <v>2605</v>
      </c>
      <c r="Z221" s="378"/>
      <c r="AA221" s="378"/>
      <c r="AB221" s="378"/>
      <c r="AC221" s="378"/>
      <c r="AD221" s="378"/>
      <c r="AE221" s="378"/>
      <c r="AF221" s="378"/>
      <c r="AH221" s="378" t="s">
        <v>7</v>
      </c>
      <c r="AI221" s="378"/>
      <c r="AJ221" s="644" t="s">
        <v>1778</v>
      </c>
      <c r="AK221" s="378"/>
      <c r="AL221" s="644">
        <v>2</v>
      </c>
      <c r="AM221" s="374"/>
      <c r="AQ221" s="677"/>
    </row>
    <row r="222" spans="1:43" ht="11.25" customHeight="1" x14ac:dyDescent="0.2">
      <c r="A222" s="395"/>
      <c r="B222" s="377" t="s">
        <v>4227</v>
      </c>
      <c r="C222" s="374"/>
      <c r="D222" s="395"/>
      <c r="E222" s="470" t="str">
        <f ca="1">VLOOKUP(INDIRECT(ADDRESS(ROW(),COLUMN()-3)),Language_Translations,MATCH(Language_Selected,Language_Options,0),FALSE)</f>
        <v xml:space="preserve">c) Granaries? </v>
      </c>
      <c r="F222" s="470"/>
      <c r="G222" s="470"/>
      <c r="H222" s="470"/>
      <c r="I222" s="470"/>
      <c r="J222" s="470"/>
      <c r="K222" s="470"/>
      <c r="L222" s="470"/>
      <c r="M222" s="470"/>
      <c r="N222" s="470"/>
      <c r="O222" s="470"/>
      <c r="P222" s="470"/>
      <c r="Q222" s="470"/>
      <c r="R222" s="470"/>
      <c r="S222" s="470"/>
      <c r="T222" s="470"/>
      <c r="U222" s="507"/>
      <c r="V222" s="479"/>
      <c r="W222" s="347" t="s">
        <v>2554</v>
      </c>
      <c r="Y222" s="378"/>
      <c r="Z222" s="378"/>
      <c r="AC222" s="378" t="s">
        <v>7</v>
      </c>
      <c r="AD222" s="378"/>
      <c r="AE222" s="378"/>
      <c r="AF222" s="378"/>
      <c r="AG222" s="378"/>
      <c r="AH222" s="378"/>
      <c r="AI222" s="378"/>
      <c r="AJ222" s="644" t="s">
        <v>1778</v>
      </c>
      <c r="AL222" s="644">
        <v>2</v>
      </c>
      <c r="AM222" s="374"/>
      <c r="AQ222" s="677"/>
    </row>
    <row r="223" spans="1:43" ht="11.25" customHeight="1" x14ac:dyDescent="0.2">
      <c r="A223" s="395"/>
      <c r="B223" s="377" t="s">
        <v>4228</v>
      </c>
      <c r="C223" s="374"/>
      <c r="D223" s="395"/>
      <c r="E223" s="470" t="str">
        <f ca="1">VLOOKUP(INDIRECT(ADDRESS(ROW(),COLUMN()-3)),Language_Translations,MATCH(Language_Selected,Language_Options,0),FALSE)</f>
        <v xml:space="preserve">d) Other constructed stores? </v>
      </c>
      <c r="F223" s="470"/>
      <c r="G223" s="470"/>
      <c r="H223" s="470"/>
      <c r="I223" s="470"/>
      <c r="J223" s="470"/>
      <c r="K223" s="470"/>
      <c r="L223" s="470"/>
      <c r="M223" s="470"/>
      <c r="N223" s="470"/>
      <c r="O223" s="470"/>
      <c r="P223" s="470"/>
      <c r="Q223" s="470"/>
      <c r="R223" s="470"/>
      <c r="S223" s="470"/>
      <c r="T223" s="470"/>
      <c r="U223" s="507"/>
      <c r="V223" s="479"/>
      <c r="W223" s="347" t="s">
        <v>2555</v>
      </c>
      <c r="Y223" s="378"/>
      <c r="Z223" s="378"/>
      <c r="AA223" s="378"/>
      <c r="AB223" s="378"/>
      <c r="AD223" s="378"/>
      <c r="AE223" s="378"/>
      <c r="AF223" s="378"/>
      <c r="AG223" s="378"/>
      <c r="AH223" s="378" t="s">
        <v>7</v>
      </c>
      <c r="AI223" s="378"/>
      <c r="AJ223" s="644" t="s">
        <v>1778</v>
      </c>
      <c r="AK223" s="378"/>
      <c r="AL223" s="644">
        <v>2</v>
      </c>
      <c r="AM223" s="374"/>
      <c r="AQ223" s="677"/>
    </row>
    <row r="224" spans="1:43" ht="11.25" customHeight="1" x14ac:dyDescent="0.2">
      <c r="A224" s="395"/>
      <c r="B224" s="377" t="s">
        <v>4229</v>
      </c>
      <c r="C224" s="374"/>
      <c r="D224" s="395"/>
      <c r="E224" s="470" t="str">
        <f ca="1">VLOOKUP(INDIRECT(ADDRESS(ROW(),COLUMN()-3)),Language_Translations,MATCH(Language_Selected,Language_Options,0),FALSE)</f>
        <v xml:space="preserve">e) Warehouses? </v>
      </c>
      <c r="F224" s="470"/>
      <c r="G224" s="470"/>
      <c r="H224" s="470"/>
      <c r="I224" s="470"/>
      <c r="J224" s="470"/>
      <c r="K224" s="470"/>
      <c r="L224" s="470"/>
      <c r="M224" s="470"/>
      <c r="N224" s="470"/>
      <c r="O224" s="470"/>
      <c r="P224" s="470"/>
      <c r="Q224" s="470"/>
      <c r="R224" s="470"/>
      <c r="S224" s="470"/>
      <c r="T224" s="470"/>
      <c r="U224" s="507"/>
      <c r="V224" s="479"/>
      <c r="W224" s="347" t="s">
        <v>2556</v>
      </c>
      <c r="Y224" s="378"/>
      <c r="Z224" s="378"/>
      <c r="AD224" s="378" t="s">
        <v>7</v>
      </c>
      <c r="AE224" s="378"/>
      <c r="AF224" s="378"/>
      <c r="AG224" s="378"/>
      <c r="AH224" s="378"/>
      <c r="AI224" s="378"/>
      <c r="AJ224" s="644" t="s">
        <v>1778</v>
      </c>
      <c r="AL224" s="644">
        <v>2</v>
      </c>
      <c r="AM224" s="374"/>
      <c r="AQ224" s="677"/>
    </row>
    <row r="225" spans="1:44" ht="11.25" customHeight="1" x14ac:dyDescent="0.2">
      <c r="A225" s="395"/>
      <c r="B225" s="377" t="s">
        <v>4230</v>
      </c>
      <c r="C225" s="374"/>
      <c r="D225" s="395"/>
      <c r="E225" s="470" t="str">
        <f ca="1">VLOOKUP(INDIRECT(ADDRESS(ROW(),COLUMN()-3)),Language_Translations,MATCH(Language_Selected,Language_Options,0),FALSE)</f>
        <v>x) Some other type of location? 
IF YES: What was the storage location you used?</v>
      </c>
      <c r="F225" s="470"/>
      <c r="G225" s="470"/>
      <c r="H225" s="470"/>
      <c r="I225" s="470"/>
      <c r="J225" s="470"/>
      <c r="K225" s="470"/>
      <c r="L225" s="470"/>
      <c r="M225" s="470"/>
      <c r="N225" s="470"/>
      <c r="O225" s="470"/>
      <c r="P225" s="470"/>
      <c r="Q225" s="470"/>
      <c r="R225" s="470"/>
      <c r="S225" s="470"/>
      <c r="T225" s="470"/>
      <c r="U225" s="374"/>
      <c r="V225" s="395"/>
      <c r="Y225" s="378"/>
      <c r="Z225" s="378"/>
      <c r="AA225" s="378"/>
      <c r="AB225" s="378"/>
      <c r="AC225" s="378"/>
      <c r="AD225" s="378"/>
      <c r="AE225" s="378"/>
      <c r="AF225" s="378"/>
      <c r="AG225" s="378"/>
      <c r="AH225" s="378"/>
      <c r="AJ225" s="378"/>
      <c r="AK225" s="378"/>
      <c r="AL225" s="644"/>
      <c r="AM225" s="374"/>
      <c r="AN225" s="395"/>
      <c r="AQ225" s="677"/>
    </row>
    <row r="226" spans="1:44" ht="11.25" customHeight="1" x14ac:dyDescent="0.2">
      <c r="A226" s="395"/>
      <c r="B226" s="377"/>
      <c r="C226" s="374"/>
      <c r="D226" s="395"/>
      <c r="E226" s="470"/>
      <c r="F226" s="470"/>
      <c r="G226" s="470"/>
      <c r="H226" s="470"/>
      <c r="I226" s="470"/>
      <c r="J226" s="470"/>
      <c r="K226" s="470"/>
      <c r="L226" s="470"/>
      <c r="M226" s="470"/>
      <c r="N226" s="470"/>
      <c r="O226" s="470"/>
      <c r="P226" s="470"/>
      <c r="Q226" s="470"/>
      <c r="R226" s="470"/>
      <c r="S226" s="470"/>
      <c r="T226" s="470"/>
      <c r="U226" s="374"/>
      <c r="V226" s="395"/>
      <c r="W226" s="347" t="s">
        <v>2138</v>
      </c>
      <c r="X226" s="347" t="s">
        <v>2258</v>
      </c>
      <c r="Y226" s="378"/>
      <c r="Z226" s="378"/>
      <c r="AA226" s="378"/>
      <c r="AB226" s="378"/>
      <c r="AC226" s="378"/>
      <c r="AD226" s="619"/>
      <c r="AE226" s="619"/>
      <c r="AF226" s="619"/>
      <c r="AG226" s="619"/>
      <c r="AH226" s="619"/>
      <c r="AJ226" s="644" t="s">
        <v>1778</v>
      </c>
      <c r="AL226" s="644">
        <v>2</v>
      </c>
      <c r="AM226" s="374"/>
      <c r="AN226" s="395"/>
      <c r="AQ226" s="677"/>
    </row>
    <row r="227" spans="1:44" ht="6" customHeight="1" x14ac:dyDescent="0.2">
      <c r="A227" s="379"/>
      <c r="B227" s="381"/>
      <c r="C227" s="380"/>
      <c r="D227" s="379"/>
      <c r="E227" s="381"/>
      <c r="F227" s="381"/>
      <c r="G227" s="381"/>
      <c r="H227" s="381"/>
      <c r="I227" s="381"/>
      <c r="J227" s="381"/>
      <c r="K227" s="381"/>
      <c r="L227" s="381"/>
      <c r="M227" s="381"/>
      <c r="N227" s="381"/>
      <c r="O227" s="381"/>
      <c r="P227" s="381"/>
      <c r="Q227" s="381"/>
      <c r="R227" s="381"/>
      <c r="S227" s="381"/>
      <c r="T227" s="381"/>
      <c r="U227" s="380"/>
      <c r="V227" s="379"/>
      <c r="W227" s="381"/>
      <c r="X227" s="381"/>
      <c r="Y227" s="381"/>
      <c r="Z227" s="381"/>
      <c r="AA227" s="381"/>
      <c r="AB227" s="381"/>
      <c r="AC227" s="381"/>
      <c r="AD227" s="381"/>
      <c r="AE227" s="381"/>
      <c r="AF227" s="381"/>
      <c r="AG227" s="381"/>
      <c r="AH227" s="381"/>
      <c r="AI227" s="381"/>
      <c r="AJ227" s="381"/>
      <c r="AK227" s="381"/>
      <c r="AL227" s="381"/>
      <c r="AM227" s="380"/>
      <c r="AN227" s="379"/>
      <c r="AO227" s="381"/>
      <c r="AP227" s="662"/>
      <c r="AQ227" s="678"/>
      <c r="AR227" s="395"/>
    </row>
    <row r="228" spans="1:44" ht="6" customHeight="1" x14ac:dyDescent="0.2">
      <c r="A228" s="375"/>
      <c r="B228" s="398"/>
      <c r="C228" s="376"/>
      <c r="D228" s="375"/>
      <c r="E228" s="398"/>
      <c r="F228" s="398"/>
      <c r="G228" s="398"/>
      <c r="H228" s="398"/>
      <c r="I228" s="398"/>
      <c r="J228" s="398"/>
      <c r="K228" s="398"/>
      <c r="L228" s="398"/>
      <c r="M228" s="398"/>
      <c r="N228" s="398"/>
      <c r="O228" s="398"/>
      <c r="P228" s="398"/>
      <c r="Q228" s="398"/>
      <c r="R228" s="398"/>
      <c r="S228" s="398"/>
      <c r="T228" s="398"/>
      <c r="U228" s="398"/>
      <c r="V228" s="398"/>
      <c r="W228" s="398"/>
      <c r="X228" s="398"/>
      <c r="Y228" s="398"/>
      <c r="Z228" s="398"/>
      <c r="AA228" s="398"/>
      <c r="AB228" s="398"/>
      <c r="AC228" s="398"/>
      <c r="AD228" s="398"/>
      <c r="AE228" s="398"/>
      <c r="AF228" s="398"/>
      <c r="AG228" s="398"/>
      <c r="AH228" s="398"/>
      <c r="AI228" s="398"/>
      <c r="AJ228" s="398"/>
      <c r="AK228" s="398"/>
      <c r="AL228" s="398"/>
      <c r="AM228" s="398"/>
      <c r="AN228" s="375"/>
      <c r="AO228" s="398"/>
      <c r="AP228" s="661"/>
      <c r="AQ228" s="695"/>
      <c r="AR228" s="395"/>
    </row>
    <row r="229" spans="1:44" ht="11.25" customHeight="1" x14ac:dyDescent="0.2">
      <c r="A229" s="395"/>
      <c r="B229" s="377" t="s">
        <v>4225</v>
      </c>
      <c r="C229" s="374"/>
      <c r="D229" s="395"/>
      <c r="E229" s="470" t="str">
        <f ca="1">VLOOKUP(INDIRECT(ADDRESS(ROW(),COLUMN()-3)),Language_Translations,MATCH(Language_Selected,Language_Options,0),FALSE)</f>
        <v>CHECK ALL CATEGORIES FOR V7321: IF ANY YES (CODE '1') THEN CONTINUE, OTHERWISE SKIP TO V7323</v>
      </c>
      <c r="F229" s="470"/>
      <c r="G229" s="470"/>
      <c r="H229" s="470"/>
      <c r="I229" s="470"/>
      <c r="J229" s="470"/>
      <c r="K229" s="470"/>
      <c r="L229" s="470"/>
      <c r="M229" s="470"/>
      <c r="N229" s="470"/>
      <c r="O229" s="470"/>
      <c r="P229" s="470"/>
      <c r="Q229" s="470"/>
      <c r="R229" s="470"/>
      <c r="S229" s="470"/>
      <c r="T229" s="470"/>
      <c r="U229" s="400"/>
      <c r="V229" s="400"/>
      <c r="W229" s="400"/>
      <c r="X229" s="400"/>
      <c r="Y229" s="400"/>
      <c r="Z229" s="400"/>
      <c r="AA229" s="400"/>
      <c r="AB229" s="400"/>
      <c r="AC229" s="400"/>
      <c r="AD229" s="400"/>
      <c r="AE229" s="400"/>
      <c r="AF229" s="400"/>
      <c r="AG229" s="400"/>
      <c r="AH229" s="400"/>
      <c r="AI229" s="400"/>
      <c r="AJ229" s="400"/>
      <c r="AK229" s="400"/>
      <c r="AL229" s="400"/>
      <c r="AM229" s="400"/>
      <c r="AN229" s="395"/>
      <c r="AQ229" s="677"/>
      <c r="AR229" s="395"/>
    </row>
    <row r="230" spans="1:44"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400"/>
      <c r="V230" s="400"/>
      <c r="W230" s="400"/>
      <c r="X230" s="400"/>
      <c r="Y230" s="400"/>
      <c r="Z230" s="400"/>
      <c r="AA230" s="400"/>
      <c r="AB230" s="400"/>
      <c r="AC230" s="400"/>
      <c r="AD230" s="400"/>
      <c r="AE230" s="400"/>
      <c r="AF230" s="400"/>
      <c r="AG230" s="400"/>
      <c r="AH230" s="400"/>
      <c r="AI230" s="400"/>
      <c r="AJ230" s="400"/>
      <c r="AK230" s="400"/>
      <c r="AL230" s="400"/>
      <c r="AM230" s="400"/>
      <c r="AN230" s="395"/>
      <c r="AQ230" s="677"/>
      <c r="AR230" s="395"/>
    </row>
    <row r="231" spans="1:44" ht="6" customHeight="1" x14ac:dyDescent="0.2">
      <c r="A231" s="379"/>
      <c r="B231" s="381"/>
      <c r="C231" s="380"/>
      <c r="D231" s="379"/>
      <c r="E231" s="381"/>
      <c r="F231" s="381"/>
      <c r="G231" s="381"/>
      <c r="H231" s="381"/>
      <c r="I231" s="381"/>
      <c r="J231" s="381"/>
      <c r="K231" s="381"/>
      <c r="L231" s="381"/>
      <c r="M231" s="381"/>
      <c r="N231" s="381"/>
      <c r="O231" s="381"/>
      <c r="P231" s="381"/>
      <c r="Q231" s="381"/>
      <c r="R231" s="381"/>
      <c r="S231" s="381"/>
      <c r="T231" s="381"/>
      <c r="U231" s="381"/>
      <c r="V231" s="381"/>
      <c r="W231" s="381"/>
      <c r="X231" s="381"/>
      <c r="Y231" s="381"/>
      <c r="Z231" s="381"/>
      <c r="AA231" s="381"/>
      <c r="AB231" s="381"/>
      <c r="AC231" s="381"/>
      <c r="AD231" s="381"/>
      <c r="AE231" s="381"/>
      <c r="AF231" s="381"/>
      <c r="AG231" s="381"/>
      <c r="AH231" s="381"/>
      <c r="AI231" s="381"/>
      <c r="AJ231" s="381"/>
      <c r="AK231" s="381"/>
      <c r="AL231" s="381"/>
      <c r="AM231" s="381"/>
      <c r="AN231" s="379"/>
      <c r="AO231" s="381"/>
      <c r="AP231" s="662"/>
      <c r="AQ231" s="678"/>
      <c r="AR231" s="395"/>
    </row>
    <row r="232" spans="1:44" ht="6" customHeight="1" x14ac:dyDescent="0.2">
      <c r="A232" s="375"/>
      <c r="B232" s="398"/>
      <c r="C232" s="376"/>
      <c r="D232" s="375"/>
      <c r="E232" s="398"/>
      <c r="F232" s="398"/>
      <c r="G232" s="398"/>
      <c r="H232" s="398"/>
      <c r="I232" s="398"/>
      <c r="J232" s="398"/>
      <c r="K232" s="398"/>
      <c r="L232" s="398"/>
      <c r="M232" s="398"/>
      <c r="N232" s="398"/>
      <c r="O232" s="398"/>
      <c r="P232" s="398"/>
      <c r="Q232" s="398"/>
      <c r="R232" s="398"/>
      <c r="S232" s="398"/>
      <c r="T232" s="398"/>
      <c r="U232" s="376"/>
      <c r="V232" s="375"/>
      <c r="W232" s="398"/>
      <c r="X232" s="398"/>
      <c r="Y232" s="398"/>
      <c r="Z232" s="398"/>
      <c r="AA232" s="398"/>
      <c r="AB232" s="398"/>
      <c r="AC232" s="398"/>
      <c r="AD232" s="398"/>
      <c r="AE232" s="398"/>
      <c r="AF232" s="398"/>
      <c r="AG232" s="398"/>
      <c r="AH232" s="398"/>
      <c r="AI232" s="398"/>
      <c r="AJ232" s="398"/>
      <c r="AK232" s="398"/>
      <c r="AL232" s="647"/>
      <c r="AM232" s="376"/>
      <c r="AN232" s="398"/>
      <c r="AO232" s="398"/>
      <c r="AP232" s="661"/>
      <c r="AQ232" s="695"/>
      <c r="AR232" s="395"/>
    </row>
    <row r="233" spans="1:44" ht="11.25" customHeight="1" x14ac:dyDescent="0.2">
      <c r="A233" s="395"/>
      <c r="B233" s="377" t="s">
        <v>3356</v>
      </c>
      <c r="C233" s="374"/>
      <c r="D233" s="395"/>
      <c r="E233" s="470" t="str">
        <f ca="1">VLOOKUP(INDIRECT(ADDRESS(ROW(),COLUMN()-3)),Language_Translations,MATCH(Language_Selected,Language_Options,0),FALSE)</f>
        <v>Was your coffee attacked by insects, rodents, or disease while in storage?</v>
      </c>
      <c r="F233" s="470"/>
      <c r="G233" s="470"/>
      <c r="H233" s="470"/>
      <c r="I233" s="470"/>
      <c r="J233" s="470"/>
      <c r="K233" s="470"/>
      <c r="L233" s="470"/>
      <c r="M233" s="470"/>
      <c r="N233" s="470"/>
      <c r="O233" s="470"/>
      <c r="P233" s="470"/>
      <c r="Q233" s="470"/>
      <c r="R233" s="470"/>
      <c r="S233" s="470"/>
      <c r="T233" s="470"/>
      <c r="U233" s="374"/>
      <c r="V233" s="395"/>
      <c r="W233" s="347" t="s">
        <v>1731</v>
      </c>
      <c r="Y233" s="378" t="s">
        <v>7</v>
      </c>
      <c r="Z233" s="378"/>
      <c r="AA233" s="378"/>
      <c r="AB233" s="378"/>
      <c r="AC233" s="378"/>
      <c r="AD233" s="378"/>
      <c r="AE233" s="378"/>
      <c r="AF233" s="378"/>
      <c r="AG233" s="378"/>
      <c r="AH233" s="378"/>
      <c r="AI233" s="378"/>
      <c r="AJ233" s="378"/>
      <c r="AK233" s="378"/>
      <c r="AL233" s="644" t="s">
        <v>1778</v>
      </c>
      <c r="AM233" s="374"/>
      <c r="AQ233" s="677"/>
    </row>
    <row r="234" spans="1:44" ht="11.25" customHeight="1"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374"/>
      <c r="V234" s="395"/>
      <c r="W234" s="347" t="s">
        <v>1732</v>
      </c>
      <c r="Y234" s="378" t="s">
        <v>7</v>
      </c>
      <c r="Z234" s="378"/>
      <c r="AA234" s="378"/>
      <c r="AB234" s="378"/>
      <c r="AC234" s="378"/>
      <c r="AD234" s="378"/>
      <c r="AE234" s="378"/>
      <c r="AF234" s="378"/>
      <c r="AG234" s="378"/>
      <c r="AH234" s="378"/>
      <c r="AI234" s="378"/>
      <c r="AJ234" s="378"/>
      <c r="AK234" s="378"/>
      <c r="AL234" s="644" t="s">
        <v>1783</v>
      </c>
      <c r="AM234" s="374"/>
      <c r="AQ234" s="677"/>
    </row>
    <row r="235" spans="1:44" ht="6" customHeight="1" x14ac:dyDescent="0.2">
      <c r="A235" s="379"/>
      <c r="B235" s="381"/>
      <c r="C235" s="380"/>
      <c r="D235" s="379"/>
      <c r="E235" s="381"/>
      <c r="F235" s="381"/>
      <c r="G235" s="381"/>
      <c r="H235" s="381"/>
      <c r="I235" s="381"/>
      <c r="J235" s="381"/>
      <c r="K235" s="381"/>
      <c r="L235" s="381"/>
      <c r="M235" s="381"/>
      <c r="N235" s="381"/>
      <c r="O235" s="381"/>
      <c r="P235" s="381"/>
      <c r="Q235" s="381"/>
      <c r="R235" s="381"/>
      <c r="S235" s="381"/>
      <c r="T235" s="381"/>
      <c r="U235" s="380"/>
      <c r="V235" s="379"/>
      <c r="W235" s="381"/>
      <c r="X235" s="381"/>
      <c r="Y235" s="381"/>
      <c r="Z235" s="381"/>
      <c r="AA235" s="381"/>
      <c r="AB235" s="381"/>
      <c r="AC235" s="381"/>
      <c r="AD235" s="381"/>
      <c r="AE235" s="381"/>
      <c r="AF235" s="381"/>
      <c r="AG235" s="381"/>
      <c r="AH235" s="381"/>
      <c r="AI235" s="381"/>
      <c r="AJ235" s="381"/>
      <c r="AK235" s="381"/>
      <c r="AL235" s="590"/>
      <c r="AM235" s="380"/>
      <c r="AN235" s="381"/>
      <c r="AO235" s="381"/>
      <c r="AP235" s="662"/>
      <c r="AQ235" s="678"/>
    </row>
    <row r="236" spans="1:44" ht="6" customHeight="1" x14ac:dyDescent="0.2">
      <c r="A236" s="375"/>
      <c r="B236" s="398"/>
      <c r="C236" s="376"/>
      <c r="D236" s="375"/>
      <c r="E236" s="398"/>
      <c r="F236" s="398"/>
      <c r="G236" s="398"/>
      <c r="H236" s="398"/>
      <c r="I236" s="398"/>
      <c r="J236" s="398"/>
      <c r="K236" s="398"/>
      <c r="L236" s="398"/>
      <c r="M236" s="398"/>
      <c r="N236" s="398"/>
      <c r="O236" s="398"/>
      <c r="P236" s="398"/>
      <c r="Q236" s="398"/>
      <c r="R236" s="398"/>
      <c r="S236" s="398"/>
      <c r="T236" s="398"/>
      <c r="U236" s="376"/>
      <c r="V236" s="375"/>
      <c r="W236" s="398"/>
      <c r="X236" s="398"/>
      <c r="Y236" s="398"/>
      <c r="Z236" s="398"/>
      <c r="AA236" s="398"/>
      <c r="AB236" s="398"/>
      <c r="AC236" s="398"/>
      <c r="AD236" s="398"/>
      <c r="AE236" s="398"/>
      <c r="AF236" s="398"/>
      <c r="AG236" s="398"/>
      <c r="AH236" s="398"/>
      <c r="AI236" s="398"/>
      <c r="AJ236" s="398"/>
      <c r="AK236" s="398"/>
      <c r="AL236" s="647"/>
      <c r="AM236" s="376"/>
      <c r="AN236" s="398"/>
      <c r="AO236" s="398"/>
      <c r="AP236" s="661"/>
      <c r="AQ236" s="695"/>
    </row>
    <row r="237" spans="1:44" ht="11.25" customHeight="1" x14ac:dyDescent="0.2">
      <c r="A237" s="395"/>
      <c r="B237" s="377" t="s">
        <v>3357</v>
      </c>
      <c r="C237" s="374"/>
      <c r="D237" s="395"/>
      <c r="E237" s="470" t="str">
        <f ca="1">VLOOKUP(INDIRECT(ADDRESS(ROW(),COLUMN()-3)),Language_Translations,MATCH(Language_Selected,Language_Options,0),FALSE)</f>
        <v>Did you grow your coffee crop to provide food for the household, to be sold or traded in the market, or for both food and the market?</v>
      </c>
      <c r="F237" s="470"/>
      <c r="G237" s="470"/>
      <c r="H237" s="470"/>
      <c r="I237" s="470"/>
      <c r="J237" s="470"/>
      <c r="K237" s="470"/>
      <c r="L237" s="470"/>
      <c r="M237" s="470"/>
      <c r="N237" s="470"/>
      <c r="O237" s="470"/>
      <c r="P237" s="470"/>
      <c r="Q237" s="470"/>
      <c r="R237" s="470"/>
      <c r="S237" s="470"/>
      <c r="T237" s="470"/>
      <c r="U237" s="374"/>
      <c r="V237" s="395"/>
      <c r="W237" s="347" t="s">
        <v>2606</v>
      </c>
      <c r="Y237" s="378"/>
      <c r="Z237" s="378"/>
      <c r="AA237" s="378"/>
      <c r="AB237" s="378"/>
      <c r="AC237" s="378"/>
      <c r="AE237" s="378"/>
      <c r="AG237" s="378"/>
      <c r="AH237" s="378"/>
      <c r="AI237" s="378"/>
      <c r="AJ237" s="378" t="s">
        <v>7</v>
      </c>
      <c r="AK237" s="378"/>
      <c r="AL237" s="644" t="s">
        <v>1778</v>
      </c>
      <c r="AM237" s="374"/>
      <c r="AN237" s="395"/>
      <c r="AP237" s="679" t="s">
        <v>3360</v>
      </c>
      <c r="AQ237" s="680"/>
    </row>
    <row r="238" spans="1:44" ht="11.25" customHeight="1"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374"/>
      <c r="V238" s="395"/>
      <c r="W238" s="347" t="s">
        <v>2467</v>
      </c>
      <c r="Y238" s="378"/>
      <c r="Z238" s="378"/>
      <c r="AA238" s="378"/>
      <c r="AB238" s="378"/>
      <c r="AC238" s="378"/>
      <c r="AD238" s="378"/>
      <c r="AE238" s="378"/>
      <c r="AG238" s="378" t="s">
        <v>7</v>
      </c>
      <c r="AH238" s="378"/>
      <c r="AI238" s="378"/>
      <c r="AJ238" s="378"/>
      <c r="AK238" s="378"/>
      <c r="AL238" s="644" t="s">
        <v>1783</v>
      </c>
      <c r="AM238" s="374"/>
      <c r="AQ238" s="677"/>
    </row>
    <row r="239" spans="1:44"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374"/>
      <c r="V239" s="395"/>
      <c r="W239" s="347" t="s">
        <v>2607</v>
      </c>
      <c r="Y239" s="378"/>
      <c r="Z239" s="378"/>
      <c r="AA239" s="378"/>
      <c r="AB239" s="378"/>
      <c r="AC239" s="378"/>
      <c r="AD239" s="378"/>
      <c r="AE239" s="378"/>
      <c r="AF239" s="378"/>
      <c r="AG239" s="378"/>
      <c r="AI239" s="378" t="s">
        <v>7</v>
      </c>
      <c r="AJ239" s="378"/>
      <c r="AK239" s="378"/>
      <c r="AL239" s="644">
        <v>3</v>
      </c>
      <c r="AM239" s="374"/>
      <c r="AQ239" s="677"/>
    </row>
    <row r="240" spans="1:44"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374"/>
      <c r="V240" s="395"/>
      <c r="Y240" s="378"/>
      <c r="Z240" s="378"/>
      <c r="AA240" s="378"/>
      <c r="AB240" s="378"/>
      <c r="AC240" s="378"/>
      <c r="AD240" s="378"/>
      <c r="AE240" s="378"/>
      <c r="AF240" s="378"/>
      <c r="AG240" s="378"/>
      <c r="AH240" s="378"/>
      <c r="AI240" s="378"/>
      <c r="AJ240" s="378"/>
      <c r="AK240" s="378"/>
      <c r="AL240" s="644"/>
      <c r="AM240" s="374"/>
      <c r="AQ240" s="677"/>
    </row>
    <row r="241" spans="1:43" ht="11.25" customHeight="1" x14ac:dyDescent="0.2">
      <c r="A241" s="395"/>
      <c r="B241" s="347"/>
      <c r="C241" s="374"/>
      <c r="D241" s="395"/>
      <c r="E241" s="470"/>
      <c r="F241" s="470"/>
      <c r="G241" s="470"/>
      <c r="H241" s="470"/>
      <c r="I241" s="470"/>
      <c r="J241" s="470"/>
      <c r="K241" s="470"/>
      <c r="L241" s="470"/>
      <c r="M241" s="470"/>
      <c r="N241" s="470"/>
      <c r="O241" s="470"/>
      <c r="P241" s="470"/>
      <c r="Q241" s="470"/>
      <c r="R241" s="470"/>
      <c r="S241" s="470"/>
      <c r="T241" s="470"/>
      <c r="U241" s="374"/>
      <c r="V241" s="395"/>
      <c r="W241" s="347" t="s">
        <v>2049</v>
      </c>
      <c r="Y241" s="378"/>
      <c r="Z241" s="378"/>
      <c r="AA241" s="378"/>
      <c r="AB241" s="378"/>
      <c r="AC241" s="378"/>
      <c r="AD241" s="378"/>
      <c r="AE241" s="378"/>
      <c r="AF241" s="378"/>
      <c r="AG241" s="378"/>
      <c r="AH241" s="378"/>
      <c r="AI241" s="378"/>
      <c r="AJ241" s="378"/>
      <c r="AK241" s="378"/>
      <c r="AL241" s="644">
        <v>6</v>
      </c>
      <c r="AM241" s="374"/>
      <c r="AQ241" s="677"/>
    </row>
    <row r="242" spans="1:43" ht="6" customHeight="1" x14ac:dyDescent="0.2">
      <c r="A242" s="395"/>
      <c r="B242" s="352"/>
      <c r="C242" s="374"/>
      <c r="D242" s="395"/>
      <c r="U242" s="374"/>
      <c r="AM242" s="374"/>
      <c r="AQ242" s="677"/>
    </row>
    <row r="243" spans="1:43" ht="6" customHeight="1" x14ac:dyDescent="0.2">
      <c r="A243" s="375"/>
      <c r="B243" s="398"/>
      <c r="C243" s="376"/>
      <c r="D243" s="375"/>
      <c r="E243" s="398"/>
      <c r="F243" s="398"/>
      <c r="G243" s="398"/>
      <c r="H243" s="398"/>
      <c r="I243" s="398"/>
      <c r="J243" s="398"/>
      <c r="K243" s="398"/>
      <c r="L243" s="398"/>
      <c r="M243" s="398"/>
      <c r="N243" s="398"/>
      <c r="O243" s="398"/>
      <c r="P243" s="398"/>
      <c r="Q243" s="398"/>
      <c r="R243" s="398"/>
      <c r="S243" s="398"/>
      <c r="T243" s="398"/>
      <c r="U243" s="376"/>
      <c r="V243" s="375"/>
      <c r="W243" s="398"/>
      <c r="X243" s="398"/>
      <c r="Y243" s="398"/>
      <c r="Z243" s="398"/>
      <c r="AA243" s="398"/>
      <c r="AB243" s="398"/>
      <c r="AC243" s="398"/>
      <c r="AD243" s="398"/>
      <c r="AE243" s="398"/>
      <c r="AF243" s="398"/>
      <c r="AG243" s="398"/>
      <c r="AH243" s="398"/>
      <c r="AI243" s="398"/>
      <c r="AJ243" s="398"/>
      <c r="AK243" s="398"/>
      <c r="AL243" s="647"/>
      <c r="AM243" s="376"/>
      <c r="AN243" s="398"/>
      <c r="AO243" s="398"/>
      <c r="AP243" s="661"/>
      <c r="AQ243" s="695"/>
    </row>
    <row r="244" spans="1:43" ht="11.25" customHeight="1" x14ac:dyDescent="0.2">
      <c r="A244" s="395"/>
      <c r="B244" s="377" t="s">
        <v>3358</v>
      </c>
      <c r="C244" s="374"/>
      <c r="D244" s="395"/>
      <c r="E244" s="470" t="str">
        <f ca="1">VLOOKUP(INDIRECT(ADDRESS(ROW(),COLUMN()-3)),Language_Translations,MATCH(Language_Selected,Language_Options,0),FALSE)</f>
        <v>To whom do you sell your coffee harvest?</v>
      </c>
      <c r="F244" s="470"/>
      <c r="G244" s="470"/>
      <c r="H244" s="470"/>
      <c r="I244" s="470"/>
      <c r="J244" s="470"/>
      <c r="K244" s="470"/>
      <c r="L244" s="470"/>
      <c r="M244" s="470"/>
      <c r="N244" s="470"/>
      <c r="O244" s="470"/>
      <c r="P244" s="470"/>
      <c r="Q244" s="470"/>
      <c r="R244" s="470"/>
      <c r="S244" s="470"/>
      <c r="T244" s="470"/>
      <c r="U244" s="374"/>
      <c r="V244" s="395"/>
      <c r="W244" s="347" t="s">
        <v>2608</v>
      </c>
      <c r="AC244" s="378" t="s">
        <v>7</v>
      </c>
      <c r="AD244" s="378"/>
      <c r="AE244" s="378"/>
      <c r="AF244" s="378"/>
      <c r="AG244" s="378"/>
      <c r="AH244" s="378"/>
      <c r="AI244" s="378"/>
      <c r="AJ244" s="378"/>
      <c r="AK244" s="378"/>
      <c r="AL244" s="644" t="s">
        <v>48</v>
      </c>
      <c r="AM244" s="374"/>
      <c r="AQ244" s="677"/>
    </row>
    <row r="245" spans="1:43" ht="11.25" customHeight="1" x14ac:dyDescent="0.2">
      <c r="A245" s="395"/>
      <c r="B245" s="347"/>
      <c r="C245" s="374"/>
      <c r="D245" s="395"/>
      <c r="E245" s="470"/>
      <c r="F245" s="470"/>
      <c r="G245" s="470"/>
      <c r="H245" s="470"/>
      <c r="I245" s="470"/>
      <c r="J245" s="470"/>
      <c r="K245" s="470"/>
      <c r="L245" s="470"/>
      <c r="M245" s="470"/>
      <c r="N245" s="470"/>
      <c r="O245" s="470"/>
      <c r="P245" s="470"/>
      <c r="Q245" s="470"/>
      <c r="R245" s="470"/>
      <c r="S245" s="470"/>
      <c r="T245" s="470"/>
      <c r="U245" s="374"/>
      <c r="V245" s="395"/>
      <c r="W245" s="347" t="s">
        <v>2609</v>
      </c>
      <c r="Y245" s="378"/>
      <c r="Z245" s="378"/>
      <c r="AA245" s="378"/>
      <c r="AB245" s="378"/>
      <c r="AC245" s="378"/>
      <c r="AE245" s="378"/>
      <c r="AF245" s="378" t="s">
        <v>7</v>
      </c>
      <c r="AG245" s="378"/>
      <c r="AH245" s="378"/>
      <c r="AI245" s="378"/>
      <c r="AJ245" s="378"/>
      <c r="AK245" s="378"/>
      <c r="AL245" s="644" t="s">
        <v>51</v>
      </c>
      <c r="AM245" s="374"/>
      <c r="AQ245" s="677"/>
    </row>
    <row r="246" spans="1:43" ht="11.25" customHeight="1" x14ac:dyDescent="0.2">
      <c r="A246" s="395"/>
      <c r="B246" s="347"/>
      <c r="C246" s="374"/>
      <c r="D246" s="395"/>
      <c r="E246" s="470"/>
      <c r="F246" s="470"/>
      <c r="G246" s="470"/>
      <c r="H246" s="470"/>
      <c r="I246" s="470"/>
      <c r="J246" s="470"/>
      <c r="K246" s="470"/>
      <c r="L246" s="470"/>
      <c r="M246" s="470"/>
      <c r="N246" s="470"/>
      <c r="O246" s="470"/>
      <c r="P246" s="470"/>
      <c r="Q246" s="470"/>
      <c r="R246" s="470"/>
      <c r="S246" s="470"/>
      <c r="T246" s="470"/>
      <c r="U246" s="374"/>
      <c r="V246" s="395"/>
      <c r="W246" s="347" t="s">
        <v>2610</v>
      </c>
      <c r="Y246" s="378"/>
      <c r="Z246" s="378"/>
      <c r="AA246" s="378"/>
      <c r="AB246" s="378"/>
      <c r="AC246" s="378"/>
      <c r="AD246" s="378" t="s">
        <v>7</v>
      </c>
      <c r="AE246" s="378"/>
      <c r="AF246" s="378"/>
      <c r="AG246" s="378"/>
      <c r="AH246" s="378"/>
      <c r="AI246" s="378"/>
      <c r="AJ246" s="378"/>
      <c r="AK246" s="378"/>
      <c r="AL246" s="644" t="s">
        <v>53</v>
      </c>
      <c r="AM246" s="374"/>
      <c r="AQ246" s="677"/>
    </row>
    <row r="247" spans="1:43" ht="11.25" customHeight="1" x14ac:dyDescent="0.2">
      <c r="A247" s="395"/>
      <c r="B247" s="347"/>
      <c r="C247" s="374"/>
      <c r="D247" s="395"/>
      <c r="E247" s="470"/>
      <c r="F247" s="470"/>
      <c r="G247" s="470"/>
      <c r="H247" s="470"/>
      <c r="I247" s="470"/>
      <c r="J247" s="470"/>
      <c r="K247" s="470"/>
      <c r="L247" s="470"/>
      <c r="M247" s="470"/>
      <c r="N247" s="470"/>
      <c r="O247" s="470"/>
      <c r="P247" s="470"/>
      <c r="Q247" s="470"/>
      <c r="R247" s="470"/>
      <c r="S247" s="470"/>
      <c r="T247" s="470"/>
      <c r="U247" s="374"/>
      <c r="V247" s="395"/>
      <c r="W247" s="347" t="s">
        <v>2611</v>
      </c>
      <c r="Y247" s="378"/>
      <c r="Z247" s="378"/>
      <c r="AA247" s="378"/>
      <c r="AB247" s="378"/>
      <c r="AC247" s="378"/>
      <c r="AD247" s="378"/>
      <c r="AE247" s="378"/>
      <c r="AF247" s="378"/>
      <c r="AG247" s="378"/>
      <c r="AI247" s="378" t="s">
        <v>7</v>
      </c>
      <c r="AJ247" s="378"/>
      <c r="AK247" s="378"/>
      <c r="AL247" s="644" t="s">
        <v>57</v>
      </c>
      <c r="AM247" s="374"/>
      <c r="AQ247" s="677"/>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374"/>
      <c r="V248" s="395"/>
      <c r="W248" s="347" t="s">
        <v>2612</v>
      </c>
      <c r="Y248" s="378"/>
      <c r="Z248" s="378"/>
      <c r="AA248" s="378"/>
      <c r="AB248" s="378"/>
      <c r="AC248" s="378"/>
      <c r="AD248" s="378"/>
      <c r="AE248" s="378"/>
      <c r="AF248" s="378"/>
      <c r="AG248" s="378"/>
      <c r="AI248" s="378"/>
      <c r="AJ248" s="378" t="s">
        <v>7</v>
      </c>
      <c r="AK248" s="378"/>
      <c r="AL248" s="644" t="s">
        <v>60</v>
      </c>
      <c r="AM248" s="374"/>
      <c r="AQ248" s="677"/>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V249" s="395"/>
      <c r="W249" s="347" t="s">
        <v>2613</v>
      </c>
      <c r="Y249" s="378"/>
      <c r="Z249" s="378"/>
      <c r="AA249" s="378"/>
      <c r="AB249" s="378"/>
      <c r="AC249" s="378"/>
      <c r="AD249" s="378"/>
      <c r="AE249" s="378"/>
      <c r="AF249" s="378"/>
      <c r="AG249" s="378"/>
      <c r="AI249" s="378"/>
      <c r="AJ249" s="378" t="s">
        <v>7</v>
      </c>
      <c r="AK249" s="378"/>
      <c r="AL249" s="644" t="s">
        <v>63</v>
      </c>
      <c r="AM249" s="374"/>
      <c r="AQ249" s="677"/>
    </row>
    <row r="250" spans="1:43" ht="11.25" customHeight="1"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374"/>
      <c r="V250" s="395"/>
      <c r="Y250" s="378"/>
      <c r="Z250" s="378"/>
      <c r="AA250" s="378"/>
      <c r="AB250" s="378"/>
      <c r="AC250" s="378"/>
      <c r="AD250" s="378"/>
      <c r="AE250" s="378"/>
      <c r="AF250" s="378"/>
      <c r="AG250" s="378"/>
      <c r="AH250" s="378"/>
      <c r="AI250" s="378"/>
      <c r="AJ250" s="378"/>
      <c r="AK250" s="378"/>
      <c r="AL250" s="644"/>
      <c r="AM250" s="374"/>
      <c r="AQ250" s="677"/>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347" t="s">
        <v>2049</v>
      </c>
      <c r="Y251" s="378"/>
      <c r="Z251" s="378"/>
      <c r="AA251" s="378"/>
      <c r="AB251" s="378"/>
      <c r="AC251" s="378"/>
      <c r="AD251" s="378"/>
      <c r="AE251" s="378"/>
      <c r="AF251" s="378"/>
      <c r="AG251" s="378"/>
      <c r="AH251" s="378"/>
      <c r="AI251" s="378"/>
      <c r="AJ251" s="378"/>
      <c r="AK251" s="378"/>
      <c r="AL251" s="644">
        <v>96</v>
      </c>
      <c r="AM251" s="374"/>
      <c r="AQ251" s="677"/>
    </row>
    <row r="252" spans="1:43" ht="6" customHeight="1" x14ac:dyDescent="0.2">
      <c r="A252" s="395"/>
      <c r="B252" s="352"/>
      <c r="C252" s="374"/>
      <c r="D252" s="395"/>
      <c r="U252" s="374"/>
      <c r="AM252" s="374"/>
      <c r="AQ252" s="677"/>
    </row>
    <row r="253" spans="1:43" ht="6" customHeight="1" x14ac:dyDescent="0.2">
      <c r="A253" s="375"/>
      <c r="B253" s="398"/>
      <c r="C253" s="376"/>
      <c r="D253" s="375"/>
      <c r="E253" s="398"/>
      <c r="F253" s="398"/>
      <c r="G253" s="398"/>
      <c r="H253" s="398"/>
      <c r="I253" s="398"/>
      <c r="J253" s="398"/>
      <c r="K253" s="398"/>
      <c r="L253" s="398"/>
      <c r="M253" s="398"/>
      <c r="N253" s="398"/>
      <c r="O253" s="398"/>
      <c r="P253" s="398"/>
      <c r="Q253" s="398"/>
      <c r="R253" s="398"/>
      <c r="S253" s="398"/>
      <c r="T253" s="398"/>
      <c r="U253" s="376"/>
      <c r="V253" s="375"/>
      <c r="W253" s="398"/>
      <c r="X253" s="398"/>
      <c r="Y253" s="398"/>
      <c r="Z253" s="398"/>
      <c r="AA253" s="398"/>
      <c r="AB253" s="398"/>
      <c r="AC253" s="398"/>
      <c r="AD253" s="398"/>
      <c r="AE253" s="398"/>
      <c r="AF253" s="398"/>
      <c r="AG253" s="398"/>
      <c r="AH253" s="398"/>
      <c r="AI253" s="398"/>
      <c r="AJ253" s="398"/>
      <c r="AK253" s="398"/>
      <c r="AL253" s="647"/>
      <c r="AM253" s="376"/>
      <c r="AN253" s="398"/>
      <c r="AO253" s="398"/>
      <c r="AP253" s="661"/>
      <c r="AQ253" s="695"/>
    </row>
    <row r="254" spans="1:43" ht="11.25" customHeight="1" x14ac:dyDescent="0.2">
      <c r="A254" s="395"/>
      <c r="B254" s="377" t="s">
        <v>3359</v>
      </c>
      <c r="C254" s="374"/>
      <c r="D254" s="395"/>
      <c r="E254" s="470" t="s">
        <v>956</v>
      </c>
      <c r="F254" s="470"/>
      <c r="G254" s="470"/>
      <c r="H254" s="470"/>
      <c r="I254" s="470"/>
      <c r="J254" s="470"/>
      <c r="K254" s="470"/>
      <c r="L254" s="470"/>
      <c r="M254" s="470"/>
      <c r="N254" s="470"/>
      <c r="O254" s="470"/>
      <c r="P254" s="470"/>
      <c r="Q254" s="470"/>
      <c r="R254" s="470"/>
      <c r="S254" s="470"/>
      <c r="T254" s="470"/>
      <c r="U254" s="374"/>
      <c r="V254" s="395"/>
      <c r="W254" s="347" t="s">
        <v>1731</v>
      </c>
      <c r="Y254" s="378" t="s">
        <v>7</v>
      </c>
      <c r="Z254" s="378"/>
      <c r="AA254" s="378"/>
      <c r="AB254" s="378"/>
      <c r="AC254" s="378"/>
      <c r="AD254" s="378"/>
      <c r="AE254" s="378"/>
      <c r="AF254" s="378"/>
      <c r="AG254" s="378"/>
      <c r="AH254" s="378"/>
      <c r="AI254" s="378"/>
      <c r="AJ254" s="378"/>
      <c r="AK254" s="378"/>
      <c r="AL254" s="644" t="s">
        <v>1778</v>
      </c>
      <c r="AM254" s="374"/>
      <c r="AQ254" s="677"/>
    </row>
    <row r="255" spans="1:43"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0"/>
      <c r="U255" s="374"/>
      <c r="V255" s="395"/>
      <c r="W255" s="347" t="s">
        <v>1732</v>
      </c>
      <c r="Y255" s="378" t="s">
        <v>7</v>
      </c>
      <c r="Z255" s="378"/>
      <c r="AA255" s="378"/>
      <c r="AB255" s="378"/>
      <c r="AC255" s="378"/>
      <c r="AD255" s="378"/>
      <c r="AE255" s="378"/>
      <c r="AF255" s="378"/>
      <c r="AG255" s="378"/>
      <c r="AH255" s="378"/>
      <c r="AI255" s="378"/>
      <c r="AJ255" s="378"/>
      <c r="AK255" s="378"/>
      <c r="AL255" s="644" t="s">
        <v>1783</v>
      </c>
      <c r="AM255" s="374"/>
      <c r="AN255" s="395"/>
      <c r="AP255" s="872"/>
      <c r="AQ255" s="873"/>
    </row>
    <row r="256" spans="1:43" ht="6" customHeight="1" x14ac:dyDescent="0.2">
      <c r="A256" s="395"/>
      <c r="B256" s="352"/>
      <c r="C256" s="374"/>
      <c r="D256" s="395"/>
      <c r="U256" s="374"/>
      <c r="AM256" s="374"/>
      <c r="AQ256" s="677"/>
    </row>
    <row r="257" spans="1:44" ht="6" customHeight="1" x14ac:dyDescent="0.2">
      <c r="A257" s="375"/>
      <c r="B257" s="398"/>
      <c r="C257" s="376"/>
      <c r="D257" s="375"/>
      <c r="E257" s="398"/>
      <c r="F257" s="398"/>
      <c r="G257" s="398"/>
      <c r="H257" s="398"/>
      <c r="I257" s="398"/>
      <c r="J257" s="398"/>
      <c r="K257" s="398"/>
      <c r="L257" s="398"/>
      <c r="M257" s="398"/>
      <c r="N257" s="398"/>
      <c r="O257" s="398"/>
      <c r="P257" s="398"/>
      <c r="Q257" s="398"/>
      <c r="R257" s="398"/>
      <c r="S257" s="398"/>
      <c r="T257" s="398"/>
      <c r="U257" s="376"/>
      <c r="V257" s="375"/>
      <c r="W257" s="398"/>
      <c r="X257" s="398"/>
      <c r="Y257" s="398"/>
      <c r="Z257" s="398"/>
      <c r="AA257" s="398"/>
      <c r="AB257" s="398"/>
      <c r="AC257" s="398"/>
      <c r="AD257" s="398"/>
      <c r="AE257" s="398"/>
      <c r="AF257" s="398"/>
      <c r="AG257" s="398"/>
      <c r="AH257" s="398"/>
      <c r="AI257" s="398"/>
      <c r="AJ257" s="398"/>
      <c r="AK257" s="398"/>
      <c r="AL257" s="647"/>
      <c r="AM257" s="376"/>
      <c r="AN257" s="398"/>
      <c r="AO257" s="398"/>
      <c r="AP257" s="661"/>
      <c r="AQ257" s="695"/>
      <c r="AR257" s="395"/>
    </row>
    <row r="258" spans="1:44" ht="11.25" customHeight="1" x14ac:dyDescent="0.2">
      <c r="A258" s="395"/>
      <c r="B258" s="377" t="s">
        <v>3360</v>
      </c>
      <c r="C258" s="374"/>
      <c r="D258" s="395"/>
      <c r="E258" s="470" t="s">
        <v>957</v>
      </c>
      <c r="F258" s="470"/>
      <c r="G258" s="470"/>
      <c r="H258" s="470"/>
      <c r="I258" s="470"/>
      <c r="J258" s="470"/>
      <c r="K258" s="470"/>
      <c r="L258" s="470"/>
      <c r="M258" s="470"/>
      <c r="N258" s="470"/>
      <c r="O258" s="470"/>
      <c r="P258" s="470"/>
      <c r="Q258" s="470"/>
      <c r="R258" s="470"/>
      <c r="S258" s="470"/>
      <c r="T258" s="470"/>
      <c r="U258" s="374"/>
      <c r="V258" s="395"/>
      <c r="W258" s="347" t="s">
        <v>1874</v>
      </c>
      <c r="Z258" s="378" t="s">
        <v>7</v>
      </c>
      <c r="AA258" s="378"/>
      <c r="AB258" s="378"/>
      <c r="AC258" s="378"/>
      <c r="AD258" s="378"/>
      <c r="AE258" s="378"/>
      <c r="AF258" s="378"/>
      <c r="AG258" s="378"/>
      <c r="AH258" s="378"/>
      <c r="AI258" s="378"/>
      <c r="AJ258" s="378"/>
      <c r="AK258" s="378"/>
      <c r="AL258" s="644" t="s">
        <v>48</v>
      </c>
      <c r="AM258" s="374"/>
      <c r="AQ258" s="677"/>
    </row>
    <row r="259" spans="1:44"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W259" s="347" t="s">
        <v>2558</v>
      </c>
      <c r="Z259" s="378"/>
      <c r="AA259" s="378"/>
      <c r="AB259" s="378"/>
      <c r="AD259" s="378"/>
      <c r="AE259" s="378"/>
      <c r="AF259" s="378" t="s">
        <v>7</v>
      </c>
      <c r="AG259" s="378"/>
      <c r="AH259" s="378"/>
      <c r="AI259" s="378"/>
      <c r="AJ259" s="378"/>
      <c r="AK259" s="378"/>
      <c r="AL259" s="644" t="s">
        <v>51</v>
      </c>
      <c r="AM259" s="374"/>
      <c r="AQ259" s="677"/>
    </row>
    <row r="260" spans="1:44"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2559</v>
      </c>
      <c r="Z260" s="378"/>
      <c r="AA260" s="378"/>
      <c r="AB260" s="378"/>
      <c r="AC260" s="378"/>
      <c r="AD260" s="378"/>
      <c r="AE260" s="378" t="s">
        <v>7</v>
      </c>
      <c r="AF260" s="378"/>
      <c r="AG260" s="378"/>
      <c r="AH260" s="378"/>
      <c r="AI260" s="378"/>
      <c r="AJ260" s="378"/>
      <c r="AK260" s="378"/>
      <c r="AL260" s="644" t="s">
        <v>53</v>
      </c>
      <c r="AM260" s="374"/>
      <c r="AQ260" s="677"/>
    </row>
    <row r="261" spans="1:44"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2560</v>
      </c>
      <c r="Y261" s="378"/>
      <c r="Z261" s="378"/>
      <c r="AA261" s="378"/>
      <c r="AB261" s="378"/>
      <c r="AC261" s="378"/>
      <c r="AD261" s="378"/>
      <c r="AE261" s="378"/>
      <c r="AF261" s="378" t="s">
        <v>7</v>
      </c>
      <c r="AG261" s="378"/>
      <c r="AH261" s="378"/>
      <c r="AI261" s="378"/>
      <c r="AJ261" s="378"/>
      <c r="AK261" s="378"/>
      <c r="AL261" s="644" t="s">
        <v>57</v>
      </c>
      <c r="AM261" s="374"/>
      <c r="AQ261" s="677"/>
    </row>
    <row r="262" spans="1:44" ht="11.25" customHeight="1" x14ac:dyDescent="0.2">
      <c r="A262" s="395"/>
      <c r="B262" s="347"/>
      <c r="C262" s="374"/>
      <c r="D262" s="395"/>
      <c r="E262" s="470"/>
      <c r="F262" s="470"/>
      <c r="G262" s="470"/>
      <c r="H262" s="470"/>
      <c r="I262" s="470"/>
      <c r="J262" s="470"/>
      <c r="K262" s="470"/>
      <c r="L262" s="470"/>
      <c r="M262" s="470"/>
      <c r="N262" s="470"/>
      <c r="O262" s="470"/>
      <c r="P262" s="470"/>
      <c r="Q262" s="470"/>
      <c r="R262" s="470"/>
      <c r="S262" s="470"/>
      <c r="T262" s="470"/>
      <c r="U262" s="374"/>
      <c r="V262" s="395"/>
      <c r="W262" s="347" t="s">
        <v>2561</v>
      </c>
      <c r="Z262" s="378" t="s">
        <v>7</v>
      </c>
      <c r="AA262" s="378"/>
      <c r="AB262" s="378"/>
      <c r="AC262" s="378"/>
      <c r="AD262" s="378"/>
      <c r="AE262" s="378"/>
      <c r="AF262" s="378"/>
      <c r="AG262" s="378"/>
      <c r="AH262" s="378"/>
      <c r="AI262" s="378"/>
      <c r="AJ262" s="378"/>
      <c r="AK262" s="378"/>
      <c r="AL262" s="644" t="s">
        <v>60</v>
      </c>
      <c r="AM262" s="374"/>
      <c r="AQ262" s="677"/>
    </row>
    <row r="263" spans="1:44" ht="11.25" customHeight="1" x14ac:dyDescent="0.2">
      <c r="A263" s="395"/>
      <c r="B263" s="347"/>
      <c r="C263" s="374"/>
      <c r="D263" s="395"/>
      <c r="E263" s="470"/>
      <c r="F263" s="470"/>
      <c r="G263" s="470"/>
      <c r="H263" s="470"/>
      <c r="I263" s="470"/>
      <c r="J263" s="470"/>
      <c r="K263" s="470"/>
      <c r="L263" s="470"/>
      <c r="M263" s="470"/>
      <c r="N263" s="470"/>
      <c r="O263" s="470"/>
      <c r="P263" s="470"/>
      <c r="Q263" s="470"/>
      <c r="R263" s="470"/>
      <c r="S263" s="470"/>
      <c r="T263" s="470"/>
      <c r="U263" s="374"/>
      <c r="V263" s="395"/>
      <c r="W263" s="347" t="s">
        <v>2562</v>
      </c>
      <c r="Z263" s="378"/>
      <c r="AA263" s="378"/>
      <c r="AB263" s="378"/>
      <c r="AC263" s="378"/>
      <c r="AD263" s="378" t="s">
        <v>7</v>
      </c>
      <c r="AE263" s="378"/>
      <c r="AF263" s="378"/>
      <c r="AG263" s="378"/>
      <c r="AH263" s="378"/>
      <c r="AI263" s="378"/>
      <c r="AJ263" s="378"/>
      <c r="AK263" s="378"/>
      <c r="AL263" s="644" t="s">
        <v>63</v>
      </c>
      <c r="AM263" s="374"/>
      <c r="AQ263" s="677"/>
    </row>
    <row r="264" spans="1:44"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347" t="s">
        <v>1993</v>
      </c>
      <c r="Z264" s="378"/>
      <c r="AA264" s="378"/>
      <c r="AB264" s="378" t="s">
        <v>7</v>
      </c>
      <c r="AC264" s="378"/>
      <c r="AD264" s="378"/>
      <c r="AE264" s="378"/>
      <c r="AF264" s="378"/>
      <c r="AG264" s="378"/>
      <c r="AH264" s="378"/>
      <c r="AI264" s="378"/>
      <c r="AJ264" s="378"/>
      <c r="AK264" s="378"/>
      <c r="AL264" s="644" t="s">
        <v>65</v>
      </c>
      <c r="AM264" s="374"/>
      <c r="AQ264" s="677"/>
    </row>
    <row r="265" spans="1:44"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347" t="s">
        <v>2563</v>
      </c>
      <c r="Y265" s="378"/>
      <c r="Z265" s="378"/>
      <c r="AA265" s="378"/>
      <c r="AB265" s="378"/>
      <c r="AC265" s="378"/>
      <c r="AD265" s="378"/>
      <c r="AE265" s="378"/>
      <c r="AG265" s="378" t="s">
        <v>7</v>
      </c>
      <c r="AH265" s="378"/>
      <c r="AI265" s="378"/>
      <c r="AJ265" s="378"/>
      <c r="AK265" s="378"/>
      <c r="AL265" s="644" t="s">
        <v>68</v>
      </c>
      <c r="AM265" s="374"/>
      <c r="AQ265" s="677"/>
    </row>
    <row r="266" spans="1:44"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374"/>
      <c r="V266" s="395"/>
      <c r="W266" s="347" t="s">
        <v>2564</v>
      </c>
      <c r="Y266" s="378"/>
      <c r="Z266" s="378"/>
      <c r="AA266" s="378" t="s">
        <v>7</v>
      </c>
      <c r="AB266" s="378"/>
      <c r="AC266" s="378"/>
      <c r="AD266" s="378"/>
      <c r="AE266" s="378"/>
      <c r="AF266" s="378"/>
      <c r="AG266" s="378"/>
      <c r="AH266" s="378"/>
      <c r="AI266" s="378"/>
      <c r="AJ266" s="378"/>
      <c r="AK266" s="378"/>
      <c r="AL266" s="480" t="s">
        <v>71</v>
      </c>
      <c r="AM266" s="374"/>
      <c r="AQ266" s="677"/>
    </row>
    <row r="267" spans="1:44"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2565</v>
      </c>
      <c r="Y267" s="378"/>
      <c r="Z267" s="378"/>
      <c r="AA267" s="378"/>
      <c r="AB267" s="378" t="s">
        <v>7</v>
      </c>
      <c r="AC267" s="378"/>
      <c r="AD267" s="378"/>
      <c r="AE267" s="378"/>
      <c r="AF267" s="378"/>
      <c r="AG267" s="378"/>
      <c r="AH267" s="378"/>
      <c r="AI267" s="378"/>
      <c r="AJ267" s="378"/>
      <c r="AK267" s="378"/>
      <c r="AL267" s="644" t="s">
        <v>1795</v>
      </c>
      <c r="AM267" s="374"/>
      <c r="AQ267" s="677"/>
    </row>
    <row r="268" spans="1:44"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Y268" s="378"/>
      <c r="Z268" s="378"/>
      <c r="AA268" s="378"/>
      <c r="AB268" s="378"/>
      <c r="AC268" s="378"/>
      <c r="AD268" s="378"/>
      <c r="AE268" s="378"/>
      <c r="AF268" s="378"/>
      <c r="AG268" s="378"/>
      <c r="AH268" s="378"/>
      <c r="AI268" s="378"/>
      <c r="AJ268" s="378"/>
      <c r="AK268" s="378"/>
      <c r="AL268" s="644"/>
      <c r="AM268" s="374"/>
      <c r="AQ268" s="677"/>
    </row>
    <row r="269" spans="1:44"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374"/>
      <c r="V269" s="395"/>
      <c r="W269" s="347" t="s">
        <v>2258</v>
      </c>
      <c r="Y269" s="378"/>
      <c r="Z269" s="378"/>
      <c r="AA269" s="378"/>
      <c r="AB269" s="378"/>
      <c r="AC269" s="378"/>
      <c r="AD269" s="619"/>
      <c r="AE269" s="619"/>
      <c r="AF269" s="619"/>
      <c r="AG269" s="619"/>
      <c r="AH269" s="619"/>
      <c r="AI269" s="619"/>
      <c r="AJ269" s="619"/>
      <c r="AK269" s="619"/>
      <c r="AL269" s="644">
        <v>96</v>
      </c>
      <c r="AM269" s="374"/>
      <c r="AQ269" s="677"/>
    </row>
    <row r="270" spans="1:44" ht="6" customHeight="1" x14ac:dyDescent="0.2">
      <c r="A270" s="379"/>
      <c r="B270" s="381"/>
      <c r="C270" s="380"/>
      <c r="D270" s="379"/>
      <c r="E270" s="381"/>
      <c r="F270" s="381"/>
      <c r="G270" s="381"/>
      <c r="H270" s="381"/>
      <c r="I270" s="381"/>
      <c r="J270" s="381"/>
      <c r="K270" s="381"/>
      <c r="L270" s="381"/>
      <c r="M270" s="381"/>
      <c r="N270" s="381"/>
      <c r="O270" s="381"/>
      <c r="P270" s="381"/>
      <c r="Q270" s="381"/>
      <c r="R270" s="381"/>
      <c r="S270" s="381"/>
      <c r="T270" s="381"/>
      <c r="U270" s="380"/>
      <c r="V270" s="379"/>
      <c r="W270" s="381"/>
      <c r="X270" s="381"/>
      <c r="Y270" s="381"/>
      <c r="Z270" s="381"/>
      <c r="AA270" s="381"/>
      <c r="AB270" s="381"/>
      <c r="AC270" s="381"/>
      <c r="AD270" s="381"/>
      <c r="AE270" s="381"/>
      <c r="AF270" s="381"/>
      <c r="AG270" s="381"/>
      <c r="AH270" s="381"/>
      <c r="AI270" s="381"/>
      <c r="AJ270" s="381"/>
      <c r="AK270" s="381"/>
      <c r="AL270" s="590"/>
      <c r="AM270" s="380"/>
      <c r="AN270" s="381"/>
      <c r="AO270" s="381"/>
      <c r="AP270" s="662"/>
      <c r="AQ270" s="678"/>
    </row>
    <row r="271" spans="1:44" ht="6" customHeight="1" x14ac:dyDescent="0.2">
      <c r="A271" s="395"/>
      <c r="D271" s="375"/>
      <c r="V271" s="375"/>
      <c r="W271" s="398"/>
      <c r="AM271" s="626"/>
      <c r="AN271" s="649"/>
      <c r="AO271" s="398"/>
      <c r="AP271" s="347"/>
      <c r="AQ271" s="374"/>
    </row>
    <row r="272" spans="1:44" x14ac:dyDescent="0.2">
      <c r="A272" s="395"/>
      <c r="B272" s="367" t="s">
        <v>4024</v>
      </c>
      <c r="C272" s="374"/>
      <c r="D272" s="395"/>
      <c r="E272" s="347" t="str">
        <f ca="1">VLOOKUP(INDIRECT(ADDRESS(ROW(),COLUMN()-3)),Language_Translations,MATCH(Language_Selected,Language_Options,0),FALSE)</f>
        <v>LANGUAGE OF INTERVIEW - MODULE 7.3</v>
      </c>
      <c r="P272" s="378"/>
      <c r="S272" s="378"/>
      <c r="T272" s="378"/>
      <c r="U272" s="378"/>
      <c r="V272" s="395"/>
      <c r="W272" s="718"/>
      <c r="AA272" s="407"/>
      <c r="AB272" s="407"/>
      <c r="AC272" s="407"/>
      <c r="AE272" s="407"/>
      <c r="AM272" s="626"/>
      <c r="AN272" s="635"/>
      <c r="AP272" s="347"/>
      <c r="AQ272" s="374"/>
    </row>
    <row r="273" spans="1:43" x14ac:dyDescent="0.2">
      <c r="A273" s="395"/>
      <c r="D273" s="395"/>
      <c r="P273" s="378"/>
      <c r="S273" s="378"/>
      <c r="T273" s="378"/>
      <c r="U273" s="378"/>
      <c r="V273" s="395"/>
      <c r="W273" s="719" t="s">
        <v>103</v>
      </c>
      <c r="AB273" s="378"/>
      <c r="AC273" s="378" t="s">
        <v>7</v>
      </c>
      <c r="AD273" s="378"/>
      <c r="AE273" s="378"/>
      <c r="AF273" s="378"/>
      <c r="AG273" s="378"/>
      <c r="AH273" s="378"/>
      <c r="AI273" s="378"/>
      <c r="AJ273" s="378"/>
      <c r="AK273" s="378"/>
      <c r="AL273" s="403" t="s">
        <v>48</v>
      </c>
      <c r="AM273" s="626"/>
      <c r="AN273" s="635"/>
      <c r="AP273" s="347"/>
      <c r="AQ273" s="374"/>
    </row>
    <row r="274" spans="1:43" x14ac:dyDescent="0.2">
      <c r="A274" s="395"/>
      <c r="D274" s="395"/>
      <c r="P274" s="378"/>
      <c r="Q274" s="378"/>
      <c r="R274" s="378"/>
      <c r="S274" s="378"/>
      <c r="T274" s="378"/>
      <c r="U274" s="378"/>
      <c r="V274" s="516"/>
      <c r="W274" s="719" t="s">
        <v>2254</v>
      </c>
      <c r="AB274" s="378"/>
      <c r="AC274" s="378" t="s">
        <v>7</v>
      </c>
      <c r="AD274" s="378"/>
      <c r="AE274" s="378"/>
      <c r="AF274" s="378"/>
      <c r="AG274" s="378"/>
      <c r="AH274" s="378"/>
      <c r="AI274" s="378"/>
      <c r="AJ274" s="378"/>
      <c r="AK274" s="378"/>
      <c r="AL274" s="620" t="s">
        <v>51</v>
      </c>
      <c r="AM274" s="626"/>
      <c r="AN274" s="635"/>
      <c r="AP274" s="347"/>
      <c r="AQ274" s="374"/>
    </row>
    <row r="275" spans="1:43" x14ac:dyDescent="0.2">
      <c r="A275" s="395"/>
      <c r="D275" s="395"/>
      <c r="P275" s="378"/>
      <c r="Q275" s="378"/>
      <c r="R275" s="378"/>
      <c r="S275" s="378"/>
      <c r="T275" s="378"/>
      <c r="U275" s="378"/>
      <c r="V275" s="516"/>
      <c r="W275" s="719" t="s">
        <v>2255</v>
      </c>
      <c r="AA275" s="378"/>
      <c r="AB275" s="378"/>
      <c r="AC275" s="378" t="s">
        <v>7</v>
      </c>
      <c r="AD275" s="378"/>
      <c r="AE275" s="378"/>
      <c r="AF275" s="378"/>
      <c r="AG275" s="378"/>
      <c r="AH275" s="378"/>
      <c r="AI275" s="378"/>
      <c r="AJ275" s="378"/>
      <c r="AK275" s="378"/>
      <c r="AL275" s="620" t="s">
        <v>53</v>
      </c>
      <c r="AM275" s="626"/>
      <c r="AN275" s="635"/>
      <c r="AP275" s="586"/>
      <c r="AQ275" s="721"/>
    </row>
    <row r="276" spans="1:43" x14ac:dyDescent="0.2">
      <c r="A276" s="395"/>
      <c r="D276" s="395"/>
      <c r="P276" s="378"/>
      <c r="Q276" s="378"/>
      <c r="R276" s="378"/>
      <c r="S276" s="378"/>
      <c r="T276" s="378"/>
      <c r="U276" s="378"/>
      <c r="V276" s="516"/>
      <c r="W276" s="719" t="s">
        <v>2256</v>
      </c>
      <c r="AB276" s="378"/>
      <c r="AC276" s="378" t="s">
        <v>7</v>
      </c>
      <c r="AD276" s="378"/>
      <c r="AE276" s="378"/>
      <c r="AF276" s="378"/>
      <c r="AG276" s="378"/>
      <c r="AH276" s="378"/>
      <c r="AI276" s="378"/>
      <c r="AJ276" s="378"/>
      <c r="AK276" s="378"/>
      <c r="AL276" s="456" t="s">
        <v>57</v>
      </c>
      <c r="AM276" s="626"/>
      <c r="AN276" s="635"/>
      <c r="AP276" s="586"/>
      <c r="AQ276" s="721"/>
    </row>
    <row r="277" spans="1:43" x14ac:dyDescent="0.2">
      <c r="A277" s="395"/>
      <c r="D277" s="395"/>
      <c r="P277" s="378"/>
      <c r="Q277" s="378"/>
      <c r="R277" s="378"/>
      <c r="S277" s="378"/>
      <c r="T277" s="378"/>
      <c r="U277" s="378"/>
      <c r="V277" s="516"/>
      <c r="W277" s="719" t="s">
        <v>2257</v>
      </c>
      <c r="AB277" s="378"/>
      <c r="AC277" s="378" t="s">
        <v>7</v>
      </c>
      <c r="AD277" s="378"/>
      <c r="AE277" s="378"/>
      <c r="AF277" s="378"/>
      <c r="AG277" s="378"/>
      <c r="AH277" s="378"/>
      <c r="AI277" s="378"/>
      <c r="AJ277" s="378"/>
      <c r="AK277" s="378"/>
      <c r="AL277" s="456" t="s">
        <v>60</v>
      </c>
      <c r="AM277" s="626"/>
      <c r="AN277" s="635"/>
      <c r="AP277" s="586"/>
      <c r="AQ277" s="721"/>
    </row>
    <row r="278" spans="1:43" x14ac:dyDescent="0.2">
      <c r="A278" s="395"/>
      <c r="D278" s="395"/>
      <c r="P278" s="378"/>
      <c r="Q278" s="378"/>
      <c r="R278" s="378"/>
      <c r="S278" s="378"/>
      <c r="T278" s="378"/>
      <c r="U278" s="378"/>
      <c r="V278" s="516"/>
      <c r="W278" s="718" t="s">
        <v>2258</v>
      </c>
      <c r="AC278" s="381"/>
      <c r="AD278" s="381"/>
      <c r="AE278" s="381"/>
      <c r="AF278" s="381"/>
      <c r="AG278" s="381"/>
      <c r="AH278" s="619"/>
      <c r="AI278" s="619"/>
      <c r="AJ278" s="619"/>
      <c r="AK278" s="619"/>
      <c r="AL278" s="367">
        <v>96</v>
      </c>
      <c r="AM278" s="626"/>
      <c r="AN278" s="635"/>
      <c r="AP278" s="452"/>
      <c r="AQ278" s="722"/>
    </row>
    <row r="279" spans="1:43" ht="6" customHeight="1" x14ac:dyDescent="0.2">
      <c r="A279" s="379"/>
      <c r="B279" s="662"/>
      <c r="C279" s="381"/>
      <c r="D279" s="379"/>
      <c r="E279" s="381"/>
      <c r="F279" s="381"/>
      <c r="G279" s="381"/>
      <c r="H279" s="381"/>
      <c r="I279" s="381"/>
      <c r="J279" s="381"/>
      <c r="K279" s="381"/>
      <c r="L279" s="381"/>
      <c r="M279" s="381"/>
      <c r="N279" s="381"/>
      <c r="O279" s="381"/>
      <c r="P279" s="381"/>
      <c r="Q279" s="381"/>
      <c r="R279" s="381"/>
      <c r="S279" s="381"/>
      <c r="T279" s="381"/>
      <c r="U279" s="381"/>
      <c r="V279" s="381"/>
      <c r="W279" s="381"/>
      <c r="X279" s="381"/>
      <c r="Y279" s="381"/>
      <c r="Z279" s="381"/>
      <c r="AA279" s="381"/>
      <c r="AB279" s="381"/>
      <c r="AC279" s="412"/>
      <c r="AD279" s="381"/>
      <c r="AE279" s="662"/>
      <c r="AF279" s="381"/>
      <c r="AG279" s="381"/>
      <c r="AH279" s="381"/>
      <c r="AI279" s="381"/>
      <c r="AJ279" s="381"/>
      <c r="AK279" s="381"/>
      <c r="AL279" s="590"/>
      <c r="AM279" s="646"/>
      <c r="AN279" s="639"/>
      <c r="AO279" s="381"/>
      <c r="AP279" s="381"/>
      <c r="AQ279" s="380"/>
    </row>
    <row r="280" spans="1:43" ht="6" customHeight="1" x14ac:dyDescent="0.2">
      <c r="A280" s="375"/>
      <c r="B280" s="398"/>
      <c r="C280" s="376"/>
      <c r="D280" s="375"/>
      <c r="E280" s="398"/>
      <c r="F280" s="398"/>
      <c r="G280" s="398"/>
      <c r="H280" s="398"/>
      <c r="I280" s="398"/>
      <c r="J280" s="398"/>
      <c r="K280" s="398"/>
      <c r="L280" s="398"/>
      <c r="M280" s="398"/>
      <c r="N280" s="398"/>
      <c r="O280" s="398"/>
      <c r="P280" s="398"/>
      <c r="Q280" s="398"/>
      <c r="R280" s="398"/>
      <c r="S280" s="398"/>
      <c r="T280" s="398"/>
      <c r="U280" s="376"/>
      <c r="V280" s="375"/>
      <c r="W280" s="398"/>
      <c r="X280" s="398"/>
      <c r="Y280" s="398"/>
      <c r="Z280" s="398"/>
      <c r="AA280" s="398"/>
      <c r="AB280" s="398"/>
      <c r="AC280" s="398"/>
      <c r="AD280" s="398"/>
      <c r="AE280" s="398"/>
      <c r="AF280" s="398"/>
      <c r="AG280" s="398"/>
      <c r="AH280" s="398"/>
      <c r="AI280" s="398"/>
      <c r="AJ280" s="398"/>
      <c r="AK280" s="398"/>
      <c r="AL280" s="647"/>
      <c r="AM280" s="376"/>
      <c r="AN280" s="375"/>
      <c r="AO280" s="398"/>
      <c r="AP280" s="661"/>
      <c r="AQ280" s="695"/>
    </row>
    <row r="281" spans="1:43" x14ac:dyDescent="0.2">
      <c r="A281" s="395"/>
      <c r="B281" s="377" t="s">
        <v>4035</v>
      </c>
      <c r="C281" s="374"/>
      <c r="D281" s="395"/>
      <c r="E281" s="470" t="str">
        <f ca="1">VLOOKUP(INDIRECT(ADDRESS(ROW(),COLUMN()-3)),Language_Translations,MATCH(Language_Selected,Language_Options,0),FALSE)</f>
        <v>ENTER TIME MODULE FINISHED</v>
      </c>
      <c r="F281" s="470"/>
      <c r="G281" s="470"/>
      <c r="H281" s="470"/>
      <c r="I281" s="470"/>
      <c r="J281" s="470"/>
      <c r="K281" s="470"/>
      <c r="L281" s="470"/>
      <c r="M281" s="470"/>
      <c r="N281" s="470"/>
      <c r="O281" s="470"/>
      <c r="P281" s="470"/>
      <c r="Q281" s="470"/>
      <c r="R281" s="470"/>
      <c r="S281" s="470"/>
      <c r="U281" s="374"/>
      <c r="V281" s="395"/>
      <c r="AH281" s="410"/>
      <c r="AI281" s="411"/>
      <c r="AJ281" s="410"/>
      <c r="AK281" s="411"/>
      <c r="AM281" s="374"/>
      <c r="AN281" s="395"/>
      <c r="AQ281" s="677"/>
    </row>
    <row r="282" spans="1:43" x14ac:dyDescent="0.2">
      <c r="A282" s="395"/>
      <c r="B282" s="347"/>
      <c r="C282" s="374"/>
      <c r="D282" s="395"/>
      <c r="U282" s="374"/>
      <c r="V282" s="395"/>
      <c r="AB282" s="347" t="s">
        <v>3425</v>
      </c>
      <c r="AH282" s="413"/>
      <c r="AI282" s="414"/>
      <c r="AJ282" s="413"/>
      <c r="AK282" s="414"/>
      <c r="AM282" s="374"/>
      <c r="AN282" s="395"/>
      <c r="AQ282" s="677"/>
    </row>
    <row r="283" spans="1:43" x14ac:dyDescent="0.2">
      <c r="A283" s="395"/>
      <c r="B283" s="347"/>
      <c r="C283" s="374"/>
      <c r="D283" s="395"/>
      <c r="U283" s="374"/>
      <c r="V283" s="395"/>
      <c r="AM283" s="374"/>
      <c r="AN283" s="395"/>
      <c r="AQ283" s="677"/>
    </row>
    <row r="284" spans="1:43" ht="11.25" customHeight="1" x14ac:dyDescent="0.2">
      <c r="A284" s="395"/>
      <c r="B284" s="377"/>
      <c r="C284" s="374"/>
      <c r="D284" s="395"/>
      <c r="E284" s="476"/>
      <c r="F284" s="476"/>
      <c r="G284" s="476"/>
      <c r="H284" s="476"/>
      <c r="I284" s="476"/>
      <c r="J284" s="476"/>
      <c r="K284" s="476"/>
      <c r="L284" s="476"/>
      <c r="M284" s="476"/>
      <c r="N284" s="476"/>
      <c r="O284" s="476"/>
      <c r="P284" s="476"/>
      <c r="Q284" s="476"/>
      <c r="R284" s="476"/>
      <c r="S284" s="476"/>
      <c r="U284" s="374"/>
      <c r="V284" s="395"/>
      <c r="Z284" s="410"/>
      <c r="AA284" s="411"/>
      <c r="AB284" s="410"/>
      <c r="AC284" s="411"/>
      <c r="AH284" s="410"/>
      <c r="AI284" s="411"/>
      <c r="AJ284" s="410"/>
      <c r="AK284" s="411"/>
      <c r="AL284" s="347"/>
      <c r="AM284" s="374"/>
      <c r="AN284" s="395"/>
      <c r="AO284" s="586"/>
      <c r="AP284" s="586"/>
      <c r="AQ284" s="721"/>
    </row>
    <row r="285" spans="1:43" ht="11.25" customHeight="1" x14ac:dyDescent="0.2">
      <c r="A285" s="395"/>
      <c r="D285" s="395"/>
      <c r="U285" s="374"/>
      <c r="V285" s="395"/>
      <c r="W285" s="347" t="s">
        <v>1747</v>
      </c>
      <c r="Z285" s="413"/>
      <c r="AA285" s="414"/>
      <c r="AB285" s="413"/>
      <c r="AC285" s="414"/>
      <c r="AE285" s="347" t="s">
        <v>1748</v>
      </c>
      <c r="AH285" s="413"/>
      <c r="AI285" s="414"/>
      <c r="AJ285" s="413"/>
      <c r="AK285" s="414"/>
      <c r="AL285" s="347"/>
      <c r="AM285" s="374"/>
      <c r="AN285" s="395"/>
      <c r="AO285" s="586"/>
      <c r="AP285" s="586"/>
      <c r="AQ285" s="721"/>
    </row>
    <row r="286" spans="1:43" ht="6" customHeight="1" x14ac:dyDescent="0.2">
      <c r="A286" s="379"/>
      <c r="B286" s="662"/>
      <c r="C286" s="380"/>
      <c r="D286" s="379"/>
      <c r="E286" s="381"/>
      <c r="F286" s="381"/>
      <c r="G286" s="381"/>
      <c r="H286" s="381"/>
      <c r="I286" s="381"/>
      <c r="J286" s="381"/>
      <c r="K286" s="381"/>
      <c r="L286" s="381"/>
      <c r="M286" s="381"/>
      <c r="N286" s="381"/>
      <c r="O286" s="381"/>
      <c r="P286" s="381"/>
      <c r="Q286" s="381"/>
      <c r="R286" s="381"/>
      <c r="S286" s="381"/>
      <c r="T286" s="381"/>
      <c r="U286" s="380"/>
      <c r="V286" s="379"/>
      <c r="W286" s="381"/>
      <c r="X286" s="381"/>
      <c r="Y286" s="381"/>
      <c r="Z286" s="381"/>
      <c r="AA286" s="381"/>
      <c r="AB286" s="381"/>
      <c r="AC286" s="381"/>
      <c r="AD286" s="381"/>
      <c r="AE286" s="381"/>
      <c r="AF286" s="381"/>
      <c r="AG286" s="381"/>
      <c r="AH286" s="381"/>
      <c r="AI286" s="381"/>
      <c r="AJ286" s="381"/>
      <c r="AK286" s="381"/>
      <c r="AL286" s="590"/>
      <c r="AM286" s="380"/>
      <c r="AN286" s="379"/>
      <c r="AO286" s="744"/>
      <c r="AP286" s="744"/>
      <c r="AQ286" s="745"/>
    </row>
    <row r="287" spans="1:43" ht="6" customHeight="1" x14ac:dyDescent="0.2">
      <c r="A287" s="395"/>
      <c r="C287" s="376"/>
      <c r="AN287" s="375"/>
      <c r="AO287" s="452"/>
      <c r="AP287" s="452"/>
      <c r="AQ287" s="722"/>
    </row>
    <row r="288" spans="1:43" ht="11.25" customHeight="1" x14ac:dyDescent="0.2">
      <c r="A288" s="395"/>
      <c r="B288" s="377" t="s">
        <v>4034</v>
      </c>
      <c r="C288" s="374"/>
      <c r="E288" s="347" t="str">
        <f ca="1">VLOOKUP(INDIRECT(ADDRESS(ROW(),COLUMN()-3)),Language_Translations,MATCH(Language_Selected,Language_Options,0),FALSE)</f>
        <v>OUTCOME OF THE MODULE</v>
      </c>
      <c r="P288" s="378"/>
      <c r="S288" s="378"/>
      <c r="T288" s="378"/>
      <c r="U288" s="378"/>
      <c r="AA288" s="407"/>
      <c r="AB288" s="407"/>
      <c r="AC288" s="407"/>
      <c r="AE288" s="407"/>
      <c r="AN288" s="395"/>
      <c r="AO288" s="452"/>
      <c r="AP288" s="452"/>
      <c r="AQ288" s="722"/>
    </row>
    <row r="289" spans="1:43" ht="11.25" customHeight="1" x14ac:dyDescent="0.2">
      <c r="A289" s="395"/>
      <c r="C289" s="374"/>
      <c r="P289" s="378"/>
      <c r="S289" s="378"/>
      <c r="T289" s="378"/>
      <c r="U289" s="378"/>
      <c r="AA289" s="407"/>
      <c r="AB289" s="407"/>
      <c r="AC289" s="407"/>
      <c r="AE289" s="407"/>
      <c r="AN289" s="395"/>
      <c r="AO289" s="452"/>
      <c r="AP289" s="452"/>
      <c r="AQ289" s="722"/>
    </row>
    <row r="290" spans="1:43" x14ac:dyDescent="0.2">
      <c r="A290" s="746"/>
      <c r="C290" s="374"/>
      <c r="E290" s="347" t="s">
        <v>49</v>
      </c>
      <c r="J290" s="378" t="s">
        <v>7</v>
      </c>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403" t="s">
        <v>48</v>
      </c>
      <c r="AM290" s="626"/>
      <c r="AN290" s="635"/>
      <c r="AP290" s="347"/>
      <c r="AQ290" s="374"/>
    </row>
    <row r="291" spans="1:43" x14ac:dyDescent="0.2">
      <c r="A291" s="746"/>
      <c r="C291" s="374"/>
      <c r="E291" s="347" t="s">
        <v>2259</v>
      </c>
      <c r="J291" s="378"/>
      <c r="K291" s="378"/>
      <c r="L291" s="378"/>
      <c r="M291" s="378"/>
      <c r="N291" s="378"/>
      <c r="O291" s="378"/>
      <c r="P291" s="378"/>
      <c r="Q291" s="378"/>
      <c r="R291" s="378"/>
      <c r="S291" s="378" t="s">
        <v>7</v>
      </c>
      <c r="T291" s="378"/>
      <c r="U291" s="378"/>
      <c r="V291" s="378"/>
      <c r="W291" s="378"/>
      <c r="X291" s="378"/>
      <c r="Y291" s="378"/>
      <c r="Z291" s="378"/>
      <c r="AA291" s="378"/>
      <c r="AB291" s="378"/>
      <c r="AC291" s="378"/>
      <c r="AD291" s="378"/>
      <c r="AE291" s="378"/>
      <c r="AF291" s="378"/>
      <c r="AG291" s="378"/>
      <c r="AH291" s="378"/>
      <c r="AI291" s="378"/>
      <c r="AJ291" s="378"/>
      <c r="AK291" s="378"/>
      <c r="AL291" s="620" t="s">
        <v>53</v>
      </c>
      <c r="AM291" s="626"/>
      <c r="AN291" s="635"/>
      <c r="AP291" s="347"/>
      <c r="AQ291" s="374"/>
    </row>
    <row r="292" spans="1:43" ht="11.25" customHeight="1" x14ac:dyDescent="0.2">
      <c r="A292" s="746"/>
      <c r="B292" s="347"/>
      <c r="C292" s="374"/>
      <c r="E292" s="347" t="s">
        <v>1802</v>
      </c>
      <c r="O292" s="378"/>
      <c r="P292" s="378"/>
      <c r="Q292" s="378"/>
      <c r="R292" s="378"/>
      <c r="S292" s="378"/>
      <c r="T292" s="378"/>
      <c r="U292" s="378" t="s">
        <v>7</v>
      </c>
      <c r="V292" s="378"/>
      <c r="W292" s="378"/>
      <c r="X292" s="378"/>
      <c r="Y292" s="378"/>
      <c r="Z292" s="378"/>
      <c r="AA292" s="378"/>
      <c r="AB292" s="378"/>
      <c r="AC292" s="378"/>
      <c r="AD292" s="378"/>
      <c r="AE292" s="378"/>
      <c r="AF292" s="378"/>
      <c r="AG292" s="378"/>
      <c r="AH292" s="378"/>
      <c r="AI292" s="378"/>
      <c r="AJ292" s="378"/>
      <c r="AK292" s="378"/>
      <c r="AL292" s="403" t="s">
        <v>57</v>
      </c>
      <c r="AM292" s="626"/>
      <c r="AN292" s="635"/>
      <c r="AP292" s="621" t="s">
        <v>2260</v>
      </c>
      <c r="AQ292" s="726"/>
    </row>
    <row r="293" spans="1:43" x14ac:dyDescent="0.2">
      <c r="A293" s="746"/>
      <c r="B293" s="347"/>
      <c r="C293" s="374"/>
      <c r="E293" s="347" t="s">
        <v>61</v>
      </c>
      <c r="I293" s="378" t="s">
        <v>7</v>
      </c>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403" t="s">
        <v>60</v>
      </c>
      <c r="AM293" s="626"/>
      <c r="AN293" s="635"/>
      <c r="AP293" s="621"/>
      <c r="AQ293" s="726"/>
    </row>
    <row r="294" spans="1:43" x14ac:dyDescent="0.2">
      <c r="A294" s="746"/>
      <c r="B294" s="347"/>
      <c r="C294" s="374"/>
      <c r="E294" s="604" t="s">
        <v>74</v>
      </c>
      <c r="F294" s="604"/>
      <c r="G294" s="604"/>
      <c r="H294" s="604"/>
      <c r="I294" s="604"/>
      <c r="J294" s="604"/>
      <c r="K294" s="604"/>
      <c r="L294" s="604"/>
      <c r="M294" s="604"/>
      <c r="N294" s="604"/>
      <c r="O294" s="604"/>
      <c r="P294" s="604"/>
      <c r="Q294" s="604"/>
      <c r="R294" s="604"/>
      <c r="S294" s="604"/>
      <c r="T294" s="604"/>
      <c r="U294" s="604"/>
      <c r="V294" s="604"/>
      <c r="X294" s="407"/>
      <c r="Y294" s="378"/>
      <c r="Z294" s="378"/>
      <c r="AA294" s="378" t="s">
        <v>7</v>
      </c>
      <c r="AB294" s="378"/>
      <c r="AC294" s="378"/>
      <c r="AD294" s="378"/>
      <c r="AE294" s="378"/>
      <c r="AF294" s="378"/>
      <c r="AG294" s="378"/>
      <c r="AH294" s="378"/>
      <c r="AI294" s="378"/>
      <c r="AJ294" s="378"/>
      <c r="AK294" s="378"/>
      <c r="AL294" s="367">
        <v>10</v>
      </c>
      <c r="AM294" s="626"/>
      <c r="AN294" s="635"/>
      <c r="AP294" s="621"/>
      <c r="AQ294" s="726"/>
    </row>
    <row r="295" spans="1:43" x14ac:dyDescent="0.2">
      <c r="A295" s="746"/>
      <c r="B295" s="347"/>
      <c r="C295" s="374"/>
      <c r="E295" s="347" t="s">
        <v>75</v>
      </c>
      <c r="F295" s="604"/>
      <c r="G295" s="604"/>
      <c r="H295" s="604"/>
      <c r="I295" s="604"/>
      <c r="J295" s="604"/>
      <c r="K295" s="604"/>
      <c r="L295" s="378" t="s">
        <v>7</v>
      </c>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67">
        <v>11</v>
      </c>
      <c r="AM295" s="626"/>
      <c r="AN295" s="635"/>
      <c r="AP295" s="452"/>
      <c r="AQ295" s="722"/>
    </row>
    <row r="296" spans="1:43" x14ac:dyDescent="0.2">
      <c r="A296" s="746"/>
      <c r="B296" s="347"/>
      <c r="C296" s="374"/>
      <c r="E296" s="347" t="s">
        <v>77</v>
      </c>
      <c r="H296" s="381"/>
      <c r="I296" s="381"/>
      <c r="J296" s="381"/>
      <c r="K296" s="381"/>
      <c r="L296" s="381"/>
      <c r="M296" s="381"/>
      <c r="N296" s="381"/>
      <c r="O296" s="381"/>
      <c r="P296" s="381"/>
      <c r="Q296" s="381"/>
      <c r="R296" s="381"/>
      <c r="S296" s="381"/>
      <c r="T296" s="831"/>
      <c r="U296" s="381"/>
      <c r="V296" s="381"/>
      <c r="X296" s="378" t="s">
        <v>7</v>
      </c>
      <c r="Y296" s="378"/>
      <c r="Z296" s="378"/>
      <c r="AA296" s="378"/>
      <c r="AB296" s="378"/>
      <c r="AC296" s="378"/>
      <c r="AD296" s="378"/>
      <c r="AE296" s="378"/>
      <c r="AF296" s="378"/>
      <c r="AG296" s="378"/>
      <c r="AH296" s="378"/>
      <c r="AI296" s="378"/>
      <c r="AJ296" s="378"/>
      <c r="AK296" s="378"/>
      <c r="AL296" s="367">
        <v>96</v>
      </c>
      <c r="AM296" s="626"/>
      <c r="AN296" s="635"/>
      <c r="AP296" s="347"/>
      <c r="AQ296" s="374"/>
    </row>
    <row r="297" spans="1:43" ht="11.25" customHeight="1" x14ac:dyDescent="0.2">
      <c r="A297" s="746"/>
      <c r="B297" s="347"/>
      <c r="C297" s="374"/>
      <c r="M297" s="604" t="s">
        <v>79</v>
      </c>
      <c r="T297" s="604"/>
      <c r="X297" s="407"/>
      <c r="Y297" s="604"/>
      <c r="Z297" s="367"/>
      <c r="AC297" s="367"/>
      <c r="AM297" s="401"/>
      <c r="AN297" s="395"/>
      <c r="AP297" s="347"/>
      <c r="AQ297" s="374"/>
    </row>
    <row r="298" spans="1:43" x14ac:dyDescent="0.2">
      <c r="A298" s="379"/>
      <c r="B298" s="662"/>
      <c r="C298" s="381"/>
      <c r="D298" s="379"/>
      <c r="E298" s="381"/>
      <c r="F298" s="381"/>
      <c r="G298" s="381"/>
      <c r="H298" s="381"/>
      <c r="I298" s="381"/>
      <c r="J298" s="381"/>
      <c r="K298" s="381"/>
      <c r="L298" s="381"/>
      <c r="M298" s="381"/>
      <c r="N298" s="381"/>
      <c r="O298" s="381"/>
      <c r="P298" s="381"/>
      <c r="Q298" s="381"/>
      <c r="R298" s="381"/>
      <c r="S298" s="381"/>
      <c r="T298" s="381"/>
      <c r="U298" s="381"/>
      <c r="V298" s="381"/>
      <c r="W298" s="381"/>
      <c r="X298" s="381"/>
      <c r="Y298" s="381"/>
      <c r="Z298" s="381"/>
      <c r="AA298" s="381"/>
      <c r="AB298" s="381"/>
      <c r="AC298" s="412"/>
      <c r="AD298" s="381"/>
      <c r="AE298" s="662"/>
      <c r="AF298" s="381"/>
      <c r="AG298" s="381"/>
      <c r="AH298" s="381"/>
      <c r="AI298" s="381"/>
      <c r="AJ298" s="381"/>
      <c r="AK298" s="381"/>
      <c r="AL298" s="590"/>
      <c r="AM298" s="381"/>
      <c r="AN298" s="379"/>
      <c r="AO298" s="747"/>
      <c r="AP298" s="747"/>
      <c r="AQ298" s="748"/>
    </row>
    <row r="299" spans="1:43" x14ac:dyDescent="0.2">
      <c r="AO299" s="452"/>
      <c r="AP299" s="452"/>
      <c r="AQ299" s="452"/>
    </row>
    <row r="300" spans="1:43" x14ac:dyDescent="0.2">
      <c r="AC300" s="407"/>
      <c r="AE300" s="367"/>
      <c r="AO300" s="452"/>
      <c r="AP300" s="452"/>
      <c r="AQ300" s="452"/>
    </row>
    <row r="301" spans="1:43" x14ac:dyDescent="0.2">
      <c r="AO301" s="452"/>
      <c r="AP301" s="452"/>
      <c r="AQ301" s="452"/>
    </row>
  </sheetData>
  <sheetProtection formatCells="0" formatRows="0" insertRows="0" deleteRows="0"/>
  <mergeCells count="62">
    <mergeCell ref="E217:T218"/>
    <mergeCell ref="E58:T63"/>
    <mergeCell ref="E89:T90"/>
    <mergeCell ref="E113:T116"/>
    <mergeCell ref="E124:T125"/>
    <mergeCell ref="E78:T84"/>
    <mergeCell ref="E70:T75"/>
    <mergeCell ref="E146:T151"/>
    <mergeCell ref="E211:T214"/>
    <mergeCell ref="E158:T160"/>
    <mergeCell ref="E162:T162"/>
    <mergeCell ref="E163:T163"/>
    <mergeCell ref="E164:T164"/>
    <mergeCell ref="E165:T165"/>
    <mergeCell ref="E166:T166"/>
    <mergeCell ref="E167:T168"/>
    <mergeCell ref="A1:AQ1"/>
    <mergeCell ref="E3:AP12"/>
    <mergeCell ref="E14:AP14"/>
    <mergeCell ref="E16:T16"/>
    <mergeCell ref="W16:AL16"/>
    <mergeCell ref="AO16:AP16"/>
    <mergeCell ref="E18:T18"/>
    <mergeCell ref="E99:T101"/>
    <mergeCell ref="E109:T110"/>
    <mergeCell ref="E66:T67"/>
    <mergeCell ref="E104:T106"/>
    <mergeCell ref="E30:T31"/>
    <mergeCell ref="E34:T35"/>
    <mergeCell ref="E43:T50"/>
    <mergeCell ref="E38:T40"/>
    <mergeCell ref="E53:T55"/>
    <mergeCell ref="E93:T95"/>
    <mergeCell ref="E23:T23"/>
    <mergeCell ref="AP39:AP40"/>
    <mergeCell ref="AP292:AQ294"/>
    <mergeCell ref="E119:T121"/>
    <mergeCell ref="E199:T204"/>
    <mergeCell ref="E207:T208"/>
    <mergeCell ref="E182:T185"/>
    <mergeCell ref="E140:T143"/>
    <mergeCell ref="E171:T173"/>
    <mergeCell ref="E176:T179"/>
    <mergeCell ref="E128:T129"/>
    <mergeCell ref="E132:T133"/>
    <mergeCell ref="E136:T137"/>
    <mergeCell ref="E154:T155"/>
    <mergeCell ref="AP177:AQ178"/>
    <mergeCell ref="E194:T196"/>
    <mergeCell ref="E229:AM230"/>
    <mergeCell ref="E281:S281"/>
    <mergeCell ref="E225:T226"/>
    <mergeCell ref="E233:T234"/>
    <mergeCell ref="E258:T269"/>
    <mergeCell ref="E244:T251"/>
    <mergeCell ref="E254:T255"/>
    <mergeCell ref="E237:T241"/>
    <mergeCell ref="E220:T220"/>
    <mergeCell ref="E221:T221"/>
    <mergeCell ref="E222:T222"/>
    <mergeCell ref="E223:T223"/>
    <mergeCell ref="E224:T224"/>
  </mergeCells>
  <printOptions horizontalCentered="1"/>
  <pageMargins left="0.5" right="0.5" top="0.5" bottom="0.5" header="0.3" footer="0.3"/>
  <pageSetup paperSize="9" scale="98" orientation="portrait" r:id="rId1"/>
  <headerFooter>
    <oddFooter>&amp;CHH-&amp;P</oddFooter>
  </headerFooter>
  <rowBreaks count="4" manualBreakCount="4">
    <brk id="68" max="42" man="1"/>
    <brk id="144" max="42" man="1"/>
    <brk id="197" max="42" man="1"/>
    <brk id="279" max="42" man="1"/>
  </rowBreaks>
  <ignoredErrors>
    <ignoredError sqref="AV227 AR172:AV172 AR227 AM232:AV235 AO284:AV286 AM206:AV207 AR187:AV192 AP175:AQ176 AP193:AQ194 A186:AQ192 AP46:AP47 AP36:AP38 AM52:AP53 AM286:AN286 B183:AI183 B184:AL185 AM32:AQ34 AM287:AV287 AM44:AP44 AM35:AO35 U47:AO50 AM152:AV155 AM106:AQ106 AM181:AV185 AM146:AV149 AE26:AQ27 A27:AD27 A26 A28:AQ29 A104 A103:AQ103 B218:D218 A140 A141:V141 F288:AV288 A30 A31:V31 A32:AL33 A45:D45 U158:AV158 C158:D158 C171:V171 B172:V172 B286:AL287 B235:AL235 A52:AL52 C44:AL44 C42:AO42 C43:V43 A63:AL63 A35:V35 C288:D288 A47:D50 A57:AL57 A64:AL65 B206:AL206 B170:AV170 B152:AL153 U150:AV151 B150:D151 B156:AV157 A134:AL135 A126:AL127 A123:AL123 A106:AL106 B212:D213 C211:E211 B215:AL216 B161:V161 B181:AL181 A51:AP51 B227:AL227 B209:AV210 A130:AL131 B159:D160 B219:V219 B234:AL234 B232:AL232 A68:AL69 A133:V133 A138:AL139 B147:AL149 W132:AL133 E70 W66:AL67 A236:AQ236 A228:AQ228 A284 A193:AO193 A86:V87 A214:AQ214 A167:A168 W159:AV166 F211:T211 E212:T213 U211:AV213 A107:AQ108 AM123:AQ128 A146:A166 E150:T151 A206:A213 AM64:AQ69 A46:AO46 E45:T45 U45:AP45 E48:T49 E50:T50 A293:AQ294 A39:B42 AL38:AO39 C40:AO41 C38:AK39 A169:AV169 A232:A235 A173:AO173 A170:A172 W171:X172 Y172:AO172 Y171:AV171 A175:AO175 A174:AV174 E158 W43:AO43 E47:T47 AM258:AQ265 A242:AK243 AL242:AQ255 A36:AO37 W30:AQ31 A285:AN285 A142:AQ142 W140:AQ141 A105:AQ105 W104:AQ104 C268:AQ270 C258:V265 C256:AQ257 A280:AV280 C244:AK255 A286:A289 B289:AQ289 A238:D238 A237 C237:D237 F26:AD26 A181:A185 AJ183:AL183 AQ35:AQ53 AQ237 A2:AL2 AM1:AQ16 C26:D26 B1:AL1 AP49:AP50 A88:AQ88 A91:AQ92 A90:AO90 AQ90 A76:AQ77 A79:D81 A78 U78:V81 A268:B270 U70:AQ75 A71:D75 A66:A67 C67:V67 A290:AQ290 A292:D292 AM292:AQ292 AM54:AQ58 A58 A245:B253 C220:D226 C167:D168 AP41:AP42 C30:V30 A34 C34:V34 A38 A44:B44 A43 A54:AL56 A53 C53:AL53 C58:V58 C66:V66 A70 C70:D70 C78:E78 A89 C89:AQ89 A94:AQ98 A93 C93:AQ93 A100:AQ102 A99 C99:AQ99 C104:V104 A111:AQ112 A109 C109:AQ109 A114:AQ118 A113 C113:AQ113 A120:AQ122 A119 C119:AQ119 A125:AL125 A124 C124:AL124 A129:AL129 A128 C128:AL128 A132 C132:V132 A137:AL137 A136 C136:AL136 C140:V140 C146:AL146 B155:AL155 C154:AL154 AQ172:AQ173 A177:AO180 A176 C176:AO176 AP178:AQ180 AQ177 C182:AL182 A195:AO198 A194 C194:AO194 A200:AO205 A199 C199:AO199 B208:AL208 C207:AL207 AM208:AO208 AQ208:AV208 C217:E217 A230:AQ231 A229 C229:AQ229 C233:AL233 A244 A255:B257 A254 A259:B265 A258 C284:D284 AM63:AO63 AQ63 A110:AO110 AQ110 AM130:AQ139 AM129:AO129 AQ129 A144:AQ145 A143:AO143 AQ143 AP196:AQ205 AQ195 A4:AL13 A3 C3:AL3 A15:AL16 A14 C14:AL14 U159:V160 C162:D166 U162:V166 U167:AV167 U168:AQ168 U217:AL217 U218:V218 U220:V226 A239:A241 C239:D241 U237:AO237 F284:AN284 U238:AQ241 AG34:AL35 AR215:AV226 W218:AL226 AM215:AQ227 A215:A227" numberStoredAsText="1"/>
  </ignoredError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CFFFF"/>
  </sheetPr>
  <dimension ref="A1:AT404"/>
  <sheetViews>
    <sheetView view="pageBreakPreview" zoomScaleSheetLayoutView="100" workbookViewId="0">
      <selection sqref="A1:AQ1"/>
    </sheetView>
  </sheetViews>
  <sheetFormatPr defaultColWidth="2.6640625" defaultRowHeight="11.25" x14ac:dyDescent="0.2"/>
  <cols>
    <col min="1" max="1" width="1.83203125" style="347" customWidth="1"/>
    <col min="2" max="2" width="5.6640625" style="367" customWidth="1"/>
    <col min="3" max="4" width="1.83203125" style="347" customWidth="1"/>
    <col min="5" max="19" width="2.83203125" style="347" customWidth="1"/>
    <col min="20" max="22" width="1.83203125" style="347" customWidth="1"/>
    <col min="23" max="37" width="2.83203125" style="347" customWidth="1"/>
    <col min="38" max="38" width="2.83203125" style="401" customWidth="1"/>
    <col min="39" max="41" width="1.83203125" style="347" customWidth="1"/>
    <col min="42" max="42" width="5.83203125" style="367" customWidth="1"/>
    <col min="43" max="43" width="1.83203125" style="367" customWidth="1"/>
    <col min="44" max="16384" width="2.6640625" style="347"/>
  </cols>
  <sheetData>
    <row r="1" spans="1:43" ht="11.25" customHeight="1" x14ac:dyDescent="0.2">
      <c r="A1" s="578" t="s">
        <v>2614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4188</v>
      </c>
      <c r="D3" s="395"/>
      <c r="E3" s="470" t="str">
        <f ca="1">VLOOKUP(INDIRECT(ADDRESS(ROW(),COLUMN()-3)),Language_Translations,MATCH(Language_Selected,Language_Options,0),FALSE)</f>
        <v>CHECK 2[XX]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4368</v>
      </c>
      <c r="D14" s="395"/>
      <c r="E14" s="470" t="str">
        <f ca="1">VLOOKUP(INDIRECT(ADDRESS(ROW(),COLUMN()-3)),Language_Translations,MATCH(Language_Selected,Language_Options,0),FALSE)</f>
        <v>Next I would like to ask you about the groundnuts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4025</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6"/>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95"/>
      <c r="B22" s="347"/>
      <c r="C22" s="374"/>
      <c r="D22" s="395"/>
      <c r="U22" s="374"/>
      <c r="V22" s="395"/>
      <c r="AL22" s="347"/>
      <c r="AM22" s="374"/>
      <c r="AN22" s="395"/>
      <c r="AQ22" s="677"/>
    </row>
    <row r="23" spans="1:43" x14ac:dyDescent="0.2">
      <c r="A23" s="395"/>
      <c r="B23" s="377" t="s">
        <v>4026</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4027</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3366</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607" t="s">
        <v>4033</v>
      </c>
      <c r="AQ35" s="581"/>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662"/>
      <c r="AQ36" s="847"/>
    </row>
    <row r="37" spans="1:43" ht="6" customHeight="1" x14ac:dyDescent="0.2">
      <c r="A37" s="395"/>
      <c r="B37" s="347"/>
      <c r="C37" s="374"/>
      <c r="D37" s="395"/>
      <c r="U37" s="374"/>
      <c r="V37" s="395"/>
      <c r="AL37" s="347"/>
      <c r="AM37" s="374"/>
      <c r="AN37" s="395"/>
      <c r="AP37" s="407"/>
      <c r="AQ37" s="846"/>
    </row>
    <row r="38" spans="1:43" ht="11.25" customHeight="1" x14ac:dyDescent="0.2">
      <c r="A38" s="395"/>
      <c r="B38" s="377" t="s">
        <v>3367</v>
      </c>
      <c r="C38" s="374"/>
      <c r="D38" s="395"/>
      <c r="E38" s="470" t="str">
        <f ca="1">VLOOKUP(INDIRECT(ADDRESS(ROW(),COLUMN()-3)),Language_Translations,MATCH(Language_Selected,Language_Options,0),FALSE)</f>
        <v>What kind of land preparation did you use for the groundnuts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679" t="s">
        <v>3372</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L39" s="347"/>
      <c r="AM39" s="374"/>
      <c r="AN39" s="395"/>
      <c r="AP39" s="407"/>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P40" s="407"/>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2442</v>
      </c>
      <c r="Z41" s="378"/>
      <c r="AB41" s="378"/>
      <c r="AC41" s="378"/>
      <c r="AD41" s="378"/>
      <c r="AE41" s="378"/>
      <c r="AF41" s="378"/>
      <c r="AG41" s="378"/>
      <c r="AH41" s="378"/>
      <c r="AI41" s="378"/>
      <c r="AJ41" s="378"/>
      <c r="AK41" s="378"/>
      <c r="AL41" s="347"/>
      <c r="AM41" s="374"/>
      <c r="AN41" s="395"/>
      <c r="AP41" s="407"/>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X42" s="347" t="s">
        <v>2443</v>
      </c>
      <c r="AK42" s="378" t="s">
        <v>7</v>
      </c>
      <c r="AL42" s="644" t="s">
        <v>788</v>
      </c>
      <c r="AM42" s="374"/>
      <c r="AN42" s="395"/>
      <c r="AP42" s="407"/>
      <c r="AQ42" s="846"/>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2049</v>
      </c>
      <c r="Y43" s="378"/>
      <c r="Z43" s="378"/>
      <c r="AA43" s="378"/>
      <c r="AB43" s="378"/>
      <c r="AC43" s="378"/>
      <c r="AD43" s="378"/>
      <c r="AE43" s="378"/>
      <c r="AF43" s="378"/>
      <c r="AG43" s="378"/>
      <c r="AH43" s="378"/>
      <c r="AI43" s="378"/>
      <c r="AJ43" s="378"/>
      <c r="AK43" s="378" t="s">
        <v>7</v>
      </c>
      <c r="AL43" s="644" t="s">
        <v>830</v>
      </c>
      <c r="AM43" s="374"/>
      <c r="AN43" s="395"/>
      <c r="AP43" s="407"/>
      <c r="AQ43" s="846"/>
    </row>
    <row r="44" spans="1:43" ht="6" customHeight="1" x14ac:dyDescent="0.2">
      <c r="A44" s="395"/>
      <c r="B44" s="347"/>
      <c r="C44" s="374"/>
      <c r="D44" s="395"/>
      <c r="U44" s="374"/>
      <c r="V44" s="395"/>
      <c r="AL44" s="347"/>
      <c r="AM44" s="374"/>
      <c r="AN44" s="395"/>
      <c r="AP44" s="407"/>
      <c r="AQ44" s="846"/>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661"/>
      <c r="AQ45" s="695"/>
    </row>
    <row r="46" spans="1:43" ht="11.25" customHeight="1" x14ac:dyDescent="0.2">
      <c r="A46" s="395"/>
      <c r="B46" s="377" t="s">
        <v>3368</v>
      </c>
      <c r="C46" s="374"/>
      <c r="D46" s="395"/>
      <c r="E46" s="470" t="str">
        <f ca="1">VLOOKUP(INDIRECT(ADDRESS(ROW(),COLUMN()-3)),Language_Translations,MATCH(Language_Selected,Language_Options,0),FALSE)</f>
        <v>CHECK V7401: DID RESPONDENT USE ZERO TILLAGE METHODS TO PREPARE THE LAND?</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Q46" s="677"/>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P47" s="679" t="s">
        <v>3370</v>
      </c>
      <c r="AQ47" s="680"/>
    </row>
    <row r="48" spans="1:43" ht="6"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590"/>
      <c r="AM48" s="380"/>
      <c r="AN48" s="381"/>
      <c r="AO48" s="381"/>
      <c r="AP48" s="662"/>
      <c r="AQ48" s="678"/>
    </row>
    <row r="49" spans="1:43" ht="6" customHeight="1" x14ac:dyDescent="0.2">
      <c r="A49" s="395"/>
      <c r="B49" s="347"/>
      <c r="C49" s="374"/>
      <c r="D49" s="395"/>
      <c r="U49" s="374"/>
      <c r="V49" s="395"/>
      <c r="AL49" s="347"/>
      <c r="AM49" s="374"/>
      <c r="AN49" s="395"/>
      <c r="AQ49" s="677"/>
    </row>
    <row r="50" spans="1:43" ht="11.25" customHeight="1" x14ac:dyDescent="0.2">
      <c r="A50" s="395"/>
      <c r="B50" s="377" t="s">
        <v>3369</v>
      </c>
      <c r="C50" s="374"/>
      <c r="D50" s="395"/>
      <c r="E50" s="470" t="str">
        <f ca="1">VLOOKUP(INDIRECT(ADDRESS(ROW(),COLUMN()-3)),Language_Translations,MATCH(Language_Selected,Language_Options,0),FALSE)</f>
        <v>What kind of zero tillage system did you use on the land where you planted groundnuts?
SELECT ALL THAT APPLY</v>
      </c>
      <c r="F50" s="470"/>
      <c r="G50" s="470"/>
      <c r="H50" s="470"/>
      <c r="I50" s="470"/>
      <c r="J50" s="470"/>
      <c r="K50" s="470"/>
      <c r="L50" s="470"/>
      <c r="M50" s="470"/>
      <c r="N50" s="470"/>
      <c r="O50" s="470"/>
      <c r="P50" s="470"/>
      <c r="Q50" s="470"/>
      <c r="R50" s="470"/>
      <c r="S50" s="470"/>
      <c r="T50" s="470"/>
      <c r="U50" s="374"/>
      <c r="V50" s="395"/>
      <c r="W50" s="347" t="s">
        <v>2444</v>
      </c>
      <c r="AA50" s="378"/>
      <c r="AB50" s="378"/>
      <c r="AC50" s="378"/>
      <c r="AD50" s="378" t="s">
        <v>7</v>
      </c>
      <c r="AE50" s="378"/>
      <c r="AF50" s="378"/>
      <c r="AG50" s="378"/>
      <c r="AH50" s="378"/>
      <c r="AI50" s="378"/>
      <c r="AJ50" s="378"/>
      <c r="AK50" s="378"/>
      <c r="AL50" s="644" t="s">
        <v>784</v>
      </c>
      <c r="AM50" s="374"/>
      <c r="AN50" s="395"/>
      <c r="AQ50" s="677"/>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2445</v>
      </c>
      <c r="Z51" s="378"/>
      <c r="AA51" s="378"/>
      <c r="AC51" s="378"/>
      <c r="AD51" s="378" t="s">
        <v>7</v>
      </c>
      <c r="AE51" s="378"/>
      <c r="AF51" s="378"/>
      <c r="AG51" s="378"/>
      <c r="AH51" s="378"/>
      <c r="AI51" s="378"/>
      <c r="AJ51" s="378"/>
      <c r="AK51" s="378"/>
      <c r="AL51" s="644" t="s">
        <v>786</v>
      </c>
      <c r="AM51" s="374"/>
      <c r="AN51" s="395"/>
      <c r="AQ51" s="677"/>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2446</v>
      </c>
      <c r="Z52" s="378"/>
      <c r="AC52" s="378"/>
      <c r="AD52" s="378"/>
      <c r="AE52" s="378" t="s">
        <v>7</v>
      </c>
      <c r="AF52" s="378"/>
      <c r="AG52" s="378"/>
      <c r="AH52" s="378"/>
      <c r="AI52" s="378"/>
      <c r="AJ52" s="378"/>
      <c r="AK52" s="378"/>
      <c r="AL52" s="644" t="s">
        <v>788</v>
      </c>
      <c r="AM52" s="374"/>
      <c r="AN52" s="395"/>
      <c r="AQ52" s="677"/>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AL53" s="347"/>
      <c r="AM53" s="374"/>
      <c r="AN53" s="395"/>
      <c r="AQ53" s="677"/>
    </row>
    <row r="54" spans="1:43" ht="11.25" customHeight="1" x14ac:dyDescent="0.2">
      <c r="A54" s="395"/>
      <c r="B54" s="347"/>
      <c r="C54" s="374"/>
      <c r="D54" s="395"/>
      <c r="E54" s="477"/>
      <c r="F54" s="477"/>
      <c r="G54" s="477"/>
      <c r="H54" s="477"/>
      <c r="I54" s="477"/>
      <c r="J54" s="477"/>
      <c r="K54" s="477"/>
      <c r="L54" s="477"/>
      <c r="M54" s="477"/>
      <c r="N54" s="477"/>
      <c r="O54" s="477"/>
      <c r="P54" s="477"/>
      <c r="Q54" s="477"/>
      <c r="R54" s="477"/>
      <c r="S54" s="477"/>
      <c r="T54" s="477"/>
      <c r="U54" s="374"/>
      <c r="V54" s="395"/>
      <c r="W54" s="347" t="s">
        <v>2049</v>
      </c>
      <c r="Y54" s="378"/>
      <c r="Z54" s="378"/>
      <c r="AA54" s="378"/>
      <c r="AB54" s="378"/>
      <c r="AC54" s="378"/>
      <c r="AD54" s="378"/>
      <c r="AE54" s="378"/>
      <c r="AF54" s="378"/>
      <c r="AG54" s="378"/>
      <c r="AH54" s="378"/>
      <c r="AI54" s="378"/>
      <c r="AJ54" s="378"/>
      <c r="AK54" s="378"/>
      <c r="AL54" s="644" t="s">
        <v>830</v>
      </c>
      <c r="AM54" s="374"/>
      <c r="AN54" s="395"/>
      <c r="AQ54" s="677"/>
    </row>
    <row r="55" spans="1:43" ht="6" customHeight="1" x14ac:dyDescent="0.2">
      <c r="A55" s="395"/>
      <c r="B55" s="347"/>
      <c r="C55" s="374"/>
      <c r="D55" s="395"/>
      <c r="U55" s="374"/>
      <c r="V55" s="395"/>
      <c r="AL55" s="347"/>
      <c r="AM55" s="374"/>
      <c r="AN55" s="395"/>
      <c r="AQ55" s="677"/>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647"/>
      <c r="AM56" s="376"/>
      <c r="AN56" s="398"/>
      <c r="AO56" s="398"/>
      <c r="AP56" s="661"/>
      <c r="AQ56" s="695"/>
    </row>
    <row r="57" spans="1:43" ht="11.25" customHeight="1" x14ac:dyDescent="0.2">
      <c r="A57" s="395"/>
      <c r="B57" s="377" t="s">
        <v>3370</v>
      </c>
      <c r="C57" s="374"/>
      <c r="D57" s="395"/>
      <c r="E57" s="470" t="str">
        <f ca="1">VLOOKUP(INDIRECT(ADDRESS(ROW(),COLUMN()-3)),Language_Translations,MATCH(Language_Selected,Language_Options,0),FALSE)</f>
        <v>CHECK V7401: DID RESPONDENT USE PLOUGHING METHODS TO PREPARE THE LAND?</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Q57" s="677"/>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679" t="s">
        <v>3372</v>
      </c>
      <c r="AQ58" s="680"/>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L59" s="347"/>
      <c r="AM59" s="374"/>
      <c r="AQ59" s="677"/>
    </row>
    <row r="60" spans="1:43" ht="6" customHeight="1" x14ac:dyDescent="0.2">
      <c r="A60" s="379"/>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81"/>
      <c r="AO60" s="381"/>
      <c r="AP60" s="662"/>
      <c r="AQ60" s="678"/>
    </row>
    <row r="61" spans="1:43" ht="6" customHeight="1" x14ac:dyDescent="0.2">
      <c r="A61" s="395"/>
      <c r="B61" s="347"/>
      <c r="C61" s="374"/>
      <c r="D61" s="395"/>
      <c r="U61" s="374"/>
      <c r="V61" s="395"/>
      <c r="AL61" s="347"/>
      <c r="AM61" s="374"/>
      <c r="AN61" s="395"/>
      <c r="AQ61" s="677"/>
    </row>
    <row r="62" spans="1:43" ht="11.25" customHeight="1" x14ac:dyDescent="0.2">
      <c r="A62" s="395"/>
      <c r="B62" s="377" t="s">
        <v>3371</v>
      </c>
      <c r="C62" s="374"/>
      <c r="D62" s="395"/>
      <c r="E62" s="470" t="str">
        <f ca="1">VLOOKUP(INDIRECT(ADDRESS(ROW(),COLUMN()-3)),Language_Translations,MATCH(Language_Selected,Language_Options,0),FALSE)</f>
        <v>What did you use for ploughing the land where you planted groundnuts?
SELECT ALL THAT APPLY</v>
      </c>
      <c r="F62" s="470"/>
      <c r="G62" s="470"/>
      <c r="H62" s="470"/>
      <c r="I62" s="470"/>
      <c r="J62" s="470"/>
      <c r="K62" s="470"/>
      <c r="L62" s="470"/>
      <c r="M62" s="470"/>
      <c r="N62" s="470"/>
      <c r="O62" s="470"/>
      <c r="P62" s="470"/>
      <c r="Q62" s="470"/>
      <c r="R62" s="470"/>
      <c r="S62" s="470"/>
      <c r="T62" s="470"/>
      <c r="U62" s="374"/>
      <c r="V62" s="395"/>
      <c r="W62" s="347" t="s">
        <v>2447</v>
      </c>
      <c r="AA62" s="378"/>
      <c r="AB62" s="378"/>
      <c r="AC62" s="378"/>
      <c r="AE62" s="378" t="s">
        <v>7</v>
      </c>
      <c r="AF62" s="378"/>
      <c r="AG62" s="378"/>
      <c r="AH62" s="378"/>
      <c r="AI62" s="378"/>
      <c r="AJ62" s="378"/>
      <c r="AK62" s="378"/>
      <c r="AL62" s="644" t="s">
        <v>784</v>
      </c>
      <c r="AM62" s="374"/>
      <c r="AN62" s="395"/>
      <c r="AQ62" s="677"/>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2448</v>
      </c>
      <c r="Z63" s="378"/>
      <c r="AA63" s="378"/>
      <c r="AC63" s="378"/>
      <c r="AD63" s="378" t="s">
        <v>7</v>
      </c>
      <c r="AE63" s="378"/>
      <c r="AF63" s="378"/>
      <c r="AG63" s="378"/>
      <c r="AH63" s="378"/>
      <c r="AI63" s="378"/>
      <c r="AJ63" s="378"/>
      <c r="AK63" s="378"/>
      <c r="AL63" s="644" t="s">
        <v>786</v>
      </c>
      <c r="AM63" s="374"/>
      <c r="AN63" s="395"/>
      <c r="AQ63" s="677"/>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2449</v>
      </c>
      <c r="Z64" s="378"/>
      <c r="AA64" s="378"/>
      <c r="AC64" s="378"/>
      <c r="AD64" s="378" t="s">
        <v>7</v>
      </c>
      <c r="AE64" s="378"/>
      <c r="AF64" s="378"/>
      <c r="AG64" s="378"/>
      <c r="AH64" s="378"/>
      <c r="AI64" s="378"/>
      <c r="AJ64" s="378"/>
      <c r="AK64" s="378"/>
      <c r="AL64" s="644" t="s">
        <v>788</v>
      </c>
      <c r="AM64" s="374"/>
      <c r="AN64" s="395"/>
      <c r="AQ64" s="677"/>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2450</v>
      </c>
      <c r="Z65" s="378"/>
      <c r="AA65" s="378" t="s">
        <v>7</v>
      </c>
      <c r="AB65" s="378"/>
      <c r="AC65" s="378"/>
      <c r="AD65" s="378"/>
      <c r="AE65" s="378"/>
      <c r="AF65" s="378"/>
      <c r="AG65" s="378"/>
      <c r="AH65" s="378"/>
      <c r="AI65" s="378"/>
      <c r="AJ65" s="378"/>
      <c r="AK65" s="378"/>
      <c r="AL65" s="644" t="s">
        <v>790</v>
      </c>
      <c r="AM65" s="374"/>
      <c r="AN65" s="395"/>
      <c r="AQ65" s="677"/>
    </row>
    <row r="66" spans="1:43" ht="11.25" customHeight="1" x14ac:dyDescent="0.2">
      <c r="A66" s="395"/>
      <c r="B66" s="347"/>
      <c r="C66" s="374"/>
      <c r="D66" s="395"/>
      <c r="E66" s="475"/>
      <c r="F66" s="475"/>
      <c r="G66" s="475"/>
      <c r="H66" s="475"/>
      <c r="I66" s="475"/>
      <c r="J66" s="475"/>
      <c r="K66" s="475"/>
      <c r="L66" s="475"/>
      <c r="M66" s="475"/>
      <c r="N66" s="475"/>
      <c r="O66" s="475"/>
      <c r="P66" s="475"/>
      <c r="Q66" s="475"/>
      <c r="R66" s="475"/>
      <c r="S66" s="475"/>
      <c r="T66" s="475"/>
      <c r="U66" s="374"/>
      <c r="V66" s="395"/>
      <c r="Z66" s="378"/>
      <c r="AA66" s="378"/>
      <c r="AB66" s="378"/>
      <c r="AC66" s="378"/>
      <c r="AD66" s="378"/>
      <c r="AE66" s="378"/>
      <c r="AF66" s="378"/>
      <c r="AG66" s="378"/>
      <c r="AH66" s="378"/>
      <c r="AI66" s="378"/>
      <c r="AJ66" s="378"/>
      <c r="AK66" s="378"/>
      <c r="AL66" s="644"/>
      <c r="AM66" s="374"/>
      <c r="AN66" s="395"/>
      <c r="AQ66" s="677"/>
    </row>
    <row r="67" spans="1:43" ht="11.25" customHeight="1" x14ac:dyDescent="0.2">
      <c r="A67" s="395"/>
      <c r="B67" s="347"/>
      <c r="C67" s="374"/>
      <c r="D67" s="395"/>
      <c r="E67" s="477"/>
      <c r="F67" s="477"/>
      <c r="G67" s="477"/>
      <c r="H67" s="477"/>
      <c r="I67" s="477"/>
      <c r="J67" s="477"/>
      <c r="K67" s="477"/>
      <c r="L67" s="477"/>
      <c r="M67" s="477"/>
      <c r="N67" s="477"/>
      <c r="O67" s="477"/>
      <c r="P67" s="477"/>
      <c r="Q67" s="477"/>
      <c r="R67" s="477"/>
      <c r="S67" s="477"/>
      <c r="T67" s="477"/>
      <c r="U67" s="374"/>
      <c r="V67" s="395"/>
      <c r="W67" s="347" t="s">
        <v>2049</v>
      </c>
      <c r="Y67" s="378"/>
      <c r="Z67" s="378"/>
      <c r="AA67" s="378"/>
      <c r="AB67" s="378"/>
      <c r="AC67" s="378"/>
      <c r="AD67" s="378"/>
      <c r="AE67" s="378"/>
      <c r="AF67" s="378"/>
      <c r="AG67" s="378"/>
      <c r="AH67" s="378"/>
      <c r="AI67" s="378"/>
      <c r="AJ67" s="378"/>
      <c r="AK67" s="378"/>
      <c r="AL67" s="644" t="s">
        <v>830</v>
      </c>
      <c r="AM67" s="374"/>
      <c r="AN67" s="395"/>
      <c r="AQ67" s="677"/>
    </row>
    <row r="68" spans="1:43" ht="6" customHeight="1" x14ac:dyDescent="0.2">
      <c r="A68" s="395"/>
      <c r="B68" s="347"/>
      <c r="C68" s="374"/>
      <c r="D68" s="395"/>
      <c r="U68" s="374"/>
      <c r="V68" s="395"/>
      <c r="AL68" s="347"/>
      <c r="AM68" s="374"/>
      <c r="AN68" s="395"/>
      <c r="AQ68" s="677"/>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661"/>
      <c r="AQ69" s="695"/>
    </row>
    <row r="70" spans="1:43" ht="11.25" customHeight="1" x14ac:dyDescent="0.2">
      <c r="A70" s="395"/>
      <c r="B70" s="377" t="s">
        <v>3372</v>
      </c>
      <c r="C70" s="374"/>
      <c r="D70" s="395"/>
      <c r="E70" s="470" t="str">
        <f ca="1">VLOOKUP(INDIRECT(ADDRESS(ROW(),COLUMN()-3)),Language_Translations,MATCH(Language_Selected,Language_Options,0),FALSE)</f>
        <v>What was your main source of groundnut seed?</v>
      </c>
      <c r="F70" s="470"/>
      <c r="G70" s="470"/>
      <c r="H70" s="470"/>
      <c r="I70" s="470"/>
      <c r="J70" s="470"/>
      <c r="K70" s="470"/>
      <c r="L70" s="470"/>
      <c r="M70" s="470"/>
      <c r="N70" s="470"/>
      <c r="O70" s="470"/>
      <c r="P70" s="470"/>
      <c r="Q70" s="470"/>
      <c r="R70" s="470"/>
      <c r="S70" s="470"/>
      <c r="T70" s="470"/>
      <c r="U70" s="374"/>
      <c r="V70" s="395"/>
      <c r="W70" s="347" t="s">
        <v>2451</v>
      </c>
      <c r="AL70" s="378"/>
      <c r="AM70" s="374"/>
      <c r="AQ70" s="677"/>
    </row>
    <row r="71" spans="1:43" ht="11.25" customHeight="1" x14ac:dyDescent="0.2">
      <c r="A71" s="395"/>
      <c r="B71" s="377"/>
      <c r="C71" s="374"/>
      <c r="D71" s="395"/>
      <c r="E71" s="470"/>
      <c r="F71" s="470"/>
      <c r="G71" s="470"/>
      <c r="H71" s="470"/>
      <c r="I71" s="470"/>
      <c r="J71" s="470"/>
      <c r="K71" s="470"/>
      <c r="L71" s="470"/>
      <c r="M71" s="470"/>
      <c r="N71" s="470"/>
      <c r="O71" s="470"/>
      <c r="P71" s="470"/>
      <c r="Q71" s="470"/>
      <c r="R71" s="470"/>
      <c r="S71" s="470"/>
      <c r="T71" s="470"/>
      <c r="U71" s="374"/>
      <c r="V71" s="395"/>
      <c r="X71" s="347" t="s">
        <v>2452</v>
      </c>
      <c r="AE71" s="378"/>
      <c r="AF71" s="378"/>
      <c r="AG71" s="378"/>
      <c r="AH71" s="378" t="s">
        <v>7</v>
      </c>
      <c r="AI71" s="378"/>
      <c r="AJ71" s="378"/>
      <c r="AK71" s="378"/>
      <c r="AL71" s="644" t="s">
        <v>48</v>
      </c>
      <c r="AM71" s="374"/>
      <c r="AQ71" s="677"/>
    </row>
    <row r="72" spans="1:43" ht="11.25" customHeight="1" x14ac:dyDescent="0.2">
      <c r="A72" s="395"/>
      <c r="B72" s="377"/>
      <c r="C72" s="374"/>
      <c r="D72" s="395"/>
      <c r="E72" s="470"/>
      <c r="F72" s="470"/>
      <c r="G72" s="470"/>
      <c r="H72" s="470"/>
      <c r="I72" s="470"/>
      <c r="J72" s="470"/>
      <c r="K72" s="470"/>
      <c r="L72" s="470"/>
      <c r="M72" s="470"/>
      <c r="N72" s="470"/>
      <c r="O72" s="470"/>
      <c r="P72" s="470"/>
      <c r="Q72" s="470"/>
      <c r="R72" s="470"/>
      <c r="S72" s="470"/>
      <c r="T72" s="470"/>
      <c r="U72" s="374"/>
      <c r="V72" s="395"/>
      <c r="W72" s="347" t="s">
        <v>2453</v>
      </c>
      <c r="Z72" s="378"/>
      <c r="AA72" s="378"/>
      <c r="AB72" s="378"/>
      <c r="AC72" s="378"/>
      <c r="AD72" s="378"/>
      <c r="AE72" s="378"/>
      <c r="AF72" s="378"/>
      <c r="AG72" s="378"/>
      <c r="AH72" s="378"/>
      <c r="AJ72" s="378"/>
      <c r="AK72" s="378"/>
      <c r="AL72" s="644" t="s">
        <v>51</v>
      </c>
      <c r="AM72" s="374"/>
      <c r="AQ72" s="677"/>
    </row>
    <row r="73" spans="1:43" ht="11.25" customHeight="1" x14ac:dyDescent="0.2">
      <c r="A73" s="395"/>
      <c r="B73" s="377"/>
      <c r="C73" s="374"/>
      <c r="D73" s="395"/>
      <c r="E73" s="470"/>
      <c r="F73" s="470"/>
      <c r="G73" s="470"/>
      <c r="H73" s="470"/>
      <c r="I73" s="470"/>
      <c r="J73" s="470"/>
      <c r="K73" s="470"/>
      <c r="L73" s="470"/>
      <c r="M73" s="470"/>
      <c r="N73" s="470"/>
      <c r="O73" s="470"/>
      <c r="P73" s="470"/>
      <c r="Q73" s="470"/>
      <c r="R73" s="470"/>
      <c r="S73" s="470"/>
      <c r="T73" s="470"/>
      <c r="U73" s="374"/>
      <c r="V73" s="395"/>
      <c r="W73" s="347" t="s">
        <v>2454</v>
      </c>
      <c r="Y73" s="378"/>
      <c r="Z73" s="378"/>
      <c r="AA73" s="378"/>
      <c r="AB73" s="378"/>
      <c r="AC73" s="378"/>
      <c r="AD73" s="378"/>
      <c r="AE73" s="378"/>
      <c r="AF73" s="378"/>
      <c r="AG73" s="378"/>
      <c r="AH73" s="378"/>
      <c r="AI73" s="378"/>
      <c r="AJ73" s="378" t="s">
        <v>7</v>
      </c>
      <c r="AK73" s="378"/>
      <c r="AL73" s="644" t="s">
        <v>53</v>
      </c>
      <c r="AM73" s="374"/>
      <c r="AQ73" s="677"/>
    </row>
    <row r="74" spans="1:43" ht="11.25" customHeight="1" x14ac:dyDescent="0.2">
      <c r="A74" s="395"/>
      <c r="B74" s="377"/>
      <c r="C74" s="374"/>
      <c r="D74" s="395"/>
      <c r="E74" s="475"/>
      <c r="F74" s="475"/>
      <c r="G74" s="475"/>
      <c r="H74" s="475"/>
      <c r="I74" s="475"/>
      <c r="J74" s="475"/>
      <c r="K74" s="475"/>
      <c r="L74" s="475"/>
      <c r="M74" s="475"/>
      <c r="N74" s="475"/>
      <c r="O74" s="475"/>
      <c r="P74" s="475"/>
      <c r="Q74" s="475"/>
      <c r="R74" s="475"/>
      <c r="S74" s="475"/>
      <c r="T74" s="475"/>
      <c r="U74" s="374"/>
      <c r="V74" s="395"/>
      <c r="W74" s="347" t="s">
        <v>2455</v>
      </c>
      <c r="Z74" s="378"/>
      <c r="AA74" s="378"/>
      <c r="AB74" s="378"/>
      <c r="AC74" s="378"/>
      <c r="AD74" s="378"/>
      <c r="AE74" s="378"/>
      <c r="AF74" s="378"/>
      <c r="AH74" s="378"/>
      <c r="AI74" s="378"/>
      <c r="AJ74" s="378" t="s">
        <v>7</v>
      </c>
      <c r="AK74" s="378"/>
      <c r="AL74" s="644" t="s">
        <v>57</v>
      </c>
      <c r="AM74" s="374"/>
      <c r="AQ74" s="677"/>
    </row>
    <row r="75" spans="1:43" ht="11.25" customHeight="1" x14ac:dyDescent="0.2">
      <c r="A75" s="395"/>
      <c r="B75" s="347"/>
      <c r="C75" s="374"/>
      <c r="D75" s="395"/>
      <c r="E75" s="476"/>
      <c r="F75" s="476"/>
      <c r="G75" s="476"/>
      <c r="H75" s="476"/>
      <c r="I75" s="476"/>
      <c r="J75" s="476"/>
      <c r="K75" s="476"/>
      <c r="L75" s="476"/>
      <c r="M75" s="476"/>
      <c r="N75" s="476"/>
      <c r="O75" s="476"/>
      <c r="P75" s="476"/>
      <c r="Q75" s="476"/>
      <c r="R75" s="476"/>
      <c r="S75" s="476"/>
      <c r="T75" s="476"/>
      <c r="U75" s="374"/>
      <c r="V75" s="395"/>
      <c r="W75" s="347" t="s">
        <v>2456</v>
      </c>
      <c r="Y75" s="378"/>
      <c r="Z75" s="378"/>
      <c r="AA75" s="378"/>
      <c r="AB75" s="378"/>
      <c r="AC75" s="378"/>
      <c r="AD75" s="378"/>
      <c r="AE75" s="378"/>
      <c r="AF75" s="378"/>
      <c r="AG75" s="378"/>
      <c r="AH75" s="378"/>
      <c r="AI75" s="378"/>
      <c r="AJ75" s="378"/>
      <c r="AK75" s="378" t="s">
        <v>7</v>
      </c>
      <c r="AL75" s="644" t="s">
        <v>60</v>
      </c>
      <c r="AM75" s="374"/>
      <c r="AQ75" s="677"/>
    </row>
    <row r="76" spans="1:43" ht="11.25" customHeight="1" x14ac:dyDescent="0.2">
      <c r="A76" s="395"/>
      <c r="B76" s="347"/>
      <c r="C76" s="374"/>
      <c r="D76" s="395"/>
      <c r="E76" s="476"/>
      <c r="F76" s="476"/>
      <c r="G76" s="476"/>
      <c r="H76" s="476"/>
      <c r="I76" s="476"/>
      <c r="J76" s="476"/>
      <c r="K76" s="476"/>
      <c r="L76" s="476"/>
      <c r="M76" s="476"/>
      <c r="N76" s="476"/>
      <c r="O76" s="476"/>
      <c r="P76" s="476"/>
      <c r="Q76" s="476"/>
      <c r="R76" s="476"/>
      <c r="S76" s="476"/>
      <c r="T76" s="476"/>
      <c r="U76" s="374"/>
      <c r="V76" s="395"/>
      <c r="W76" s="347" t="s">
        <v>2457</v>
      </c>
      <c r="Y76" s="378"/>
      <c r="Z76" s="378"/>
      <c r="AA76" s="378"/>
      <c r="AB76" s="378"/>
      <c r="AC76" s="378"/>
      <c r="AD76" s="378" t="s">
        <v>7</v>
      </c>
      <c r="AE76" s="378"/>
      <c r="AF76" s="378"/>
      <c r="AG76" s="378"/>
      <c r="AH76" s="378"/>
      <c r="AI76" s="378"/>
      <c r="AJ76" s="378"/>
      <c r="AK76" s="378"/>
      <c r="AL76" s="644" t="s">
        <v>63</v>
      </c>
      <c r="AM76" s="374"/>
      <c r="AQ76" s="677"/>
    </row>
    <row r="77" spans="1:43" ht="11.25" customHeight="1" x14ac:dyDescent="0.2">
      <c r="A77" s="395"/>
      <c r="B77" s="347"/>
      <c r="C77" s="374"/>
      <c r="D77" s="395"/>
      <c r="E77" s="476"/>
      <c r="F77" s="476"/>
      <c r="G77" s="476"/>
      <c r="H77" s="476"/>
      <c r="I77" s="476"/>
      <c r="J77" s="476"/>
      <c r="K77" s="476"/>
      <c r="L77" s="476"/>
      <c r="M77" s="476"/>
      <c r="N77" s="476"/>
      <c r="O77" s="476"/>
      <c r="P77" s="476"/>
      <c r="Q77" s="476"/>
      <c r="R77" s="476"/>
      <c r="S77" s="476"/>
      <c r="T77" s="476"/>
      <c r="U77" s="374"/>
      <c r="V77" s="395"/>
      <c r="Y77" s="378"/>
      <c r="Z77" s="378"/>
      <c r="AA77" s="378"/>
      <c r="AB77" s="378"/>
      <c r="AC77" s="378"/>
      <c r="AD77" s="378"/>
      <c r="AE77" s="378"/>
      <c r="AF77" s="378"/>
      <c r="AG77" s="378"/>
      <c r="AH77" s="378"/>
      <c r="AI77" s="378"/>
      <c r="AJ77" s="378"/>
      <c r="AK77" s="378"/>
      <c r="AL77" s="644"/>
      <c r="AM77" s="374"/>
      <c r="AQ77" s="677"/>
    </row>
    <row r="78" spans="1:43" ht="11.25" customHeight="1" x14ac:dyDescent="0.2">
      <c r="A78" s="395"/>
      <c r="B78" s="347"/>
      <c r="C78" s="374"/>
      <c r="D78" s="395"/>
      <c r="E78" s="477"/>
      <c r="F78" s="477"/>
      <c r="G78" s="477"/>
      <c r="H78" s="477"/>
      <c r="I78" s="477"/>
      <c r="J78" s="477"/>
      <c r="K78" s="477"/>
      <c r="L78" s="477"/>
      <c r="M78" s="477"/>
      <c r="N78" s="477"/>
      <c r="O78" s="477"/>
      <c r="P78" s="477"/>
      <c r="Q78" s="477"/>
      <c r="R78" s="477"/>
      <c r="S78" s="477"/>
      <c r="T78" s="477"/>
      <c r="U78" s="374"/>
      <c r="V78" s="395"/>
      <c r="W78" s="347" t="s">
        <v>2049</v>
      </c>
      <c r="Y78" s="378"/>
      <c r="Z78" s="378"/>
      <c r="AA78" s="378"/>
      <c r="AB78" s="378"/>
      <c r="AC78" s="378"/>
      <c r="AD78" s="378"/>
      <c r="AE78" s="378"/>
      <c r="AF78" s="378"/>
      <c r="AG78" s="378"/>
      <c r="AH78" s="378"/>
      <c r="AI78" s="378"/>
      <c r="AJ78" s="378"/>
      <c r="AK78" s="378"/>
      <c r="AL78" s="644">
        <v>96</v>
      </c>
      <c r="AM78" s="374"/>
      <c r="AQ78" s="677"/>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590"/>
      <c r="AM79" s="380"/>
      <c r="AN79" s="381"/>
      <c r="AO79" s="381"/>
      <c r="AP79" s="662"/>
      <c r="AQ79" s="678"/>
    </row>
    <row r="80" spans="1:43" ht="6" customHeight="1" x14ac:dyDescent="0.2">
      <c r="A80" s="395"/>
      <c r="B80" s="347"/>
      <c r="C80" s="374"/>
      <c r="D80" s="395"/>
      <c r="U80" s="374"/>
      <c r="V80" s="395"/>
      <c r="AL80" s="347"/>
      <c r="AM80" s="374"/>
      <c r="AN80" s="395"/>
      <c r="AQ80" s="677"/>
    </row>
    <row r="81" spans="1:43" ht="11.25" customHeight="1" x14ac:dyDescent="0.2">
      <c r="A81" s="395"/>
      <c r="B81" s="377" t="s">
        <v>3377</v>
      </c>
      <c r="C81" s="374"/>
      <c r="D81" s="395"/>
      <c r="E81" s="470" t="str">
        <f ca="1">VLOOKUP(INDIRECT(ADDRESS(ROW(),COLUMN()-3)),Language_Translations,MATCH(Language_Selected,Language_Options,0),FALSE)</f>
        <v>What type of groundnut seed did you plant in the past year?
SELECT ALL THAT APPLY</v>
      </c>
      <c r="F81" s="470"/>
      <c r="G81" s="470"/>
      <c r="H81" s="470"/>
      <c r="I81" s="470"/>
      <c r="J81" s="470"/>
      <c r="K81" s="470"/>
      <c r="L81" s="470"/>
      <c r="M81" s="470"/>
      <c r="N81" s="470"/>
      <c r="O81" s="470"/>
      <c r="P81" s="470"/>
      <c r="Q81" s="470"/>
      <c r="R81" s="470"/>
      <c r="S81" s="470"/>
      <c r="T81" s="470"/>
      <c r="U81" s="374"/>
      <c r="V81" s="395"/>
      <c r="W81" s="347" t="s">
        <v>2569</v>
      </c>
      <c r="AG81" s="378"/>
      <c r="AH81" s="378"/>
      <c r="AI81" s="378"/>
      <c r="AJ81" s="378"/>
      <c r="AK81" s="378"/>
      <c r="AL81" s="401" t="s">
        <v>784</v>
      </c>
      <c r="AM81" s="374"/>
      <c r="AN81" s="395"/>
      <c r="AQ81" s="677"/>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V82" s="395"/>
      <c r="W82" s="347" t="s">
        <v>2570</v>
      </c>
      <c r="Y82" s="378"/>
      <c r="AA82" s="378"/>
      <c r="AB82" s="378"/>
      <c r="AC82" s="378"/>
      <c r="AE82" s="378" t="s">
        <v>7</v>
      </c>
      <c r="AF82" s="378"/>
      <c r="AG82" s="378"/>
      <c r="AH82" s="378"/>
      <c r="AI82" s="378"/>
      <c r="AJ82" s="378"/>
      <c r="AK82" s="378"/>
      <c r="AL82" s="644" t="s">
        <v>786</v>
      </c>
      <c r="AM82" s="374"/>
      <c r="AN82" s="395"/>
      <c r="AQ82" s="677"/>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2461</v>
      </c>
      <c r="Y83" s="378"/>
      <c r="AA83" s="378" t="s">
        <v>7</v>
      </c>
      <c r="AB83" s="378"/>
      <c r="AC83" s="378"/>
      <c r="AD83" s="378"/>
      <c r="AE83" s="378"/>
      <c r="AF83" s="378"/>
      <c r="AG83" s="378"/>
      <c r="AH83" s="378"/>
      <c r="AI83" s="378"/>
      <c r="AJ83" s="378"/>
      <c r="AK83" s="378"/>
      <c r="AL83" s="644" t="s">
        <v>788</v>
      </c>
      <c r="AM83" s="374"/>
      <c r="AN83" s="395"/>
      <c r="AP83" s="407"/>
      <c r="AQ83" s="846"/>
    </row>
    <row r="84" spans="1:43" ht="11.25" customHeight="1" x14ac:dyDescent="0.2">
      <c r="A84" s="395"/>
      <c r="B84" s="347"/>
      <c r="C84" s="374"/>
      <c r="D84" s="395"/>
      <c r="E84" s="444"/>
      <c r="F84" s="444"/>
      <c r="G84" s="444"/>
      <c r="H84" s="444"/>
      <c r="I84" s="444"/>
      <c r="J84" s="444"/>
      <c r="K84" s="444"/>
      <c r="L84" s="444"/>
      <c r="M84" s="444"/>
      <c r="N84" s="444"/>
      <c r="O84" s="444"/>
      <c r="P84" s="444"/>
      <c r="Q84" s="444"/>
      <c r="R84" s="444"/>
      <c r="S84" s="444"/>
      <c r="T84" s="444"/>
      <c r="U84" s="374"/>
      <c r="V84" s="395"/>
      <c r="W84" s="347" t="s">
        <v>1784</v>
      </c>
      <c r="Y84" s="378"/>
      <c r="Z84" s="378"/>
      <c r="AA84" s="378"/>
      <c r="AB84" s="378" t="s">
        <v>7</v>
      </c>
      <c r="AC84" s="378"/>
      <c r="AD84" s="378"/>
      <c r="AE84" s="378"/>
      <c r="AF84" s="378"/>
      <c r="AG84" s="378"/>
      <c r="AH84" s="378"/>
      <c r="AI84" s="378"/>
      <c r="AJ84" s="378"/>
      <c r="AK84" s="378"/>
      <c r="AL84" s="644" t="s">
        <v>1762</v>
      </c>
      <c r="AM84" s="374"/>
      <c r="AN84" s="395"/>
      <c r="AP84" s="679" t="s">
        <v>3380</v>
      </c>
      <c r="AQ84" s="680"/>
    </row>
    <row r="85" spans="1:43" ht="6" customHeight="1" x14ac:dyDescent="0.2">
      <c r="A85" s="379"/>
      <c r="B85" s="381"/>
      <c r="C85" s="380"/>
      <c r="D85" s="379"/>
      <c r="E85" s="381"/>
      <c r="F85" s="381"/>
      <c r="G85" s="381"/>
      <c r="H85" s="381"/>
      <c r="I85" s="381"/>
      <c r="J85" s="381"/>
      <c r="K85" s="381"/>
      <c r="L85" s="381"/>
      <c r="M85" s="381"/>
      <c r="N85" s="381"/>
      <c r="O85" s="381"/>
      <c r="P85" s="381"/>
      <c r="Q85" s="381"/>
      <c r="R85" s="381"/>
      <c r="S85" s="381"/>
      <c r="T85" s="381"/>
      <c r="U85" s="380"/>
      <c r="V85" s="379"/>
      <c r="W85" s="381"/>
      <c r="X85" s="381"/>
      <c r="Y85" s="381"/>
      <c r="Z85" s="381"/>
      <c r="AA85" s="381"/>
      <c r="AB85" s="381"/>
      <c r="AC85" s="381"/>
      <c r="AD85" s="381"/>
      <c r="AE85" s="381"/>
      <c r="AF85" s="381"/>
      <c r="AG85" s="381"/>
      <c r="AH85" s="381"/>
      <c r="AI85" s="381"/>
      <c r="AJ85" s="381"/>
      <c r="AK85" s="381"/>
      <c r="AL85" s="381"/>
      <c r="AM85" s="380"/>
      <c r="AN85" s="379"/>
      <c r="AO85" s="381"/>
      <c r="AP85" s="662"/>
      <c r="AQ85" s="678"/>
    </row>
    <row r="86" spans="1:43" ht="6" customHeight="1" x14ac:dyDescent="0.2">
      <c r="A86" s="375"/>
      <c r="B86" s="398"/>
      <c r="C86" s="376"/>
      <c r="D86" s="375"/>
      <c r="E86" s="398"/>
      <c r="F86" s="398"/>
      <c r="G86" s="398"/>
      <c r="H86" s="398"/>
      <c r="I86" s="398"/>
      <c r="J86" s="398"/>
      <c r="K86" s="398"/>
      <c r="L86" s="398"/>
      <c r="M86" s="398"/>
      <c r="N86" s="398"/>
      <c r="O86" s="398"/>
      <c r="P86" s="398"/>
      <c r="Q86" s="398"/>
      <c r="R86" s="398"/>
      <c r="S86" s="398"/>
      <c r="T86" s="398"/>
      <c r="U86" s="376"/>
      <c r="V86" s="375"/>
      <c r="W86" s="398"/>
      <c r="X86" s="398"/>
      <c r="Y86" s="398"/>
      <c r="Z86" s="398"/>
      <c r="AA86" s="398"/>
      <c r="AB86" s="398"/>
      <c r="AC86" s="398"/>
      <c r="AD86" s="398"/>
      <c r="AE86" s="398"/>
      <c r="AF86" s="398"/>
      <c r="AG86" s="398"/>
      <c r="AH86" s="398"/>
      <c r="AI86" s="398"/>
      <c r="AJ86" s="398"/>
      <c r="AK86" s="398"/>
      <c r="AL86" s="398"/>
      <c r="AM86" s="376"/>
      <c r="AN86" s="398"/>
      <c r="AO86" s="398"/>
      <c r="AP86" s="661"/>
      <c r="AQ86" s="695"/>
    </row>
    <row r="87" spans="1:43" ht="11.25" customHeight="1" x14ac:dyDescent="0.2">
      <c r="A87" s="395"/>
      <c r="B87" s="377" t="s">
        <v>3378</v>
      </c>
      <c r="C87" s="374"/>
      <c r="D87" s="395"/>
      <c r="E87" s="470" t="str">
        <f ca="1">VLOOKUP(INDIRECT(ADDRESS(ROW(),COLUMN()-3)),Language_Translations,MATCH(Language_Selected,Language_Options,0),FALSE)</f>
        <v>CHECK V7407: DID RESPONDENT SELECT MORE THAN ONE TYPE OF SEED?</v>
      </c>
      <c r="F87" s="470"/>
      <c r="G87" s="470"/>
      <c r="H87" s="470"/>
      <c r="I87" s="470"/>
      <c r="J87" s="470"/>
      <c r="K87" s="470"/>
      <c r="L87" s="470"/>
      <c r="M87" s="470"/>
      <c r="N87" s="470"/>
      <c r="O87" s="470"/>
      <c r="P87" s="470"/>
      <c r="Q87" s="470"/>
      <c r="R87" s="470"/>
      <c r="S87" s="470"/>
      <c r="T87" s="470"/>
      <c r="U87" s="374"/>
      <c r="V87" s="395"/>
      <c r="W87" s="347" t="s">
        <v>1731</v>
      </c>
      <c r="Y87" s="378" t="s">
        <v>7</v>
      </c>
      <c r="Z87" s="378"/>
      <c r="AA87" s="378"/>
      <c r="AB87" s="378"/>
      <c r="AC87" s="378"/>
      <c r="AD87" s="378"/>
      <c r="AE87" s="378"/>
      <c r="AF87" s="378"/>
      <c r="AG87" s="378"/>
      <c r="AH87" s="378"/>
      <c r="AI87" s="378"/>
      <c r="AJ87" s="378"/>
      <c r="AK87" s="378"/>
      <c r="AL87" s="644" t="s">
        <v>1778</v>
      </c>
      <c r="AM87" s="374"/>
      <c r="AQ87" s="677"/>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1732</v>
      </c>
      <c r="Y88" s="378" t="s">
        <v>7</v>
      </c>
      <c r="Z88" s="378"/>
      <c r="AA88" s="378"/>
      <c r="AB88" s="378"/>
      <c r="AC88" s="378"/>
      <c r="AD88" s="378"/>
      <c r="AE88" s="378"/>
      <c r="AF88" s="378"/>
      <c r="AG88" s="378"/>
      <c r="AH88" s="378"/>
      <c r="AI88" s="378"/>
      <c r="AJ88" s="378"/>
      <c r="AK88" s="378"/>
      <c r="AL88" s="644" t="s">
        <v>1783</v>
      </c>
      <c r="AM88" s="374"/>
      <c r="AN88" s="395"/>
      <c r="AP88" s="679" t="s">
        <v>3380</v>
      </c>
      <c r="AQ88" s="680"/>
    </row>
    <row r="89" spans="1:43" ht="6" customHeight="1" x14ac:dyDescent="0.2">
      <c r="A89" s="379"/>
      <c r="B89" s="381"/>
      <c r="C89" s="380"/>
      <c r="D89" s="379"/>
      <c r="E89" s="381"/>
      <c r="F89" s="381"/>
      <c r="G89" s="381"/>
      <c r="H89" s="381"/>
      <c r="I89" s="381"/>
      <c r="J89" s="381"/>
      <c r="K89" s="381"/>
      <c r="L89" s="381"/>
      <c r="M89" s="381"/>
      <c r="N89" s="381"/>
      <c r="O89" s="381"/>
      <c r="P89" s="381"/>
      <c r="Q89" s="381"/>
      <c r="R89" s="381"/>
      <c r="S89" s="381"/>
      <c r="T89" s="381"/>
      <c r="U89" s="380"/>
      <c r="V89" s="379"/>
      <c r="W89" s="381"/>
      <c r="X89" s="381"/>
      <c r="Y89" s="381"/>
      <c r="Z89" s="381"/>
      <c r="AA89" s="381"/>
      <c r="AB89" s="381"/>
      <c r="AC89" s="381"/>
      <c r="AD89" s="381"/>
      <c r="AE89" s="381"/>
      <c r="AF89" s="381"/>
      <c r="AG89" s="381"/>
      <c r="AH89" s="381"/>
      <c r="AI89" s="381"/>
      <c r="AJ89" s="381"/>
      <c r="AK89" s="381"/>
      <c r="AL89" s="381"/>
      <c r="AM89" s="380"/>
      <c r="AN89" s="381"/>
      <c r="AO89" s="381"/>
      <c r="AP89" s="662"/>
      <c r="AQ89" s="678"/>
    </row>
    <row r="90" spans="1:43" ht="6" customHeight="1" x14ac:dyDescent="0.2">
      <c r="A90" s="395"/>
      <c r="B90" s="347"/>
      <c r="C90" s="374"/>
      <c r="D90" s="395"/>
      <c r="U90" s="374"/>
      <c r="V90" s="395"/>
      <c r="AL90" s="347"/>
      <c r="AM90" s="374"/>
      <c r="AN90" s="395"/>
      <c r="AQ90" s="677"/>
    </row>
    <row r="91" spans="1:43" ht="11.25" customHeight="1" x14ac:dyDescent="0.2">
      <c r="A91" s="395"/>
      <c r="B91" s="377" t="s">
        <v>3379</v>
      </c>
      <c r="C91" s="374"/>
      <c r="D91" s="395"/>
      <c r="E91" s="470" t="str">
        <f ca="1">VLOOKUP(INDIRECT(ADDRESS(ROW(),COLUMN()-3)),Language_Translations,MATCH(Language_Selected,Language_Options,0),FALSE)</f>
        <v>Would you say that most of the groundnut seed you planted was traditional, local seed, or was it modern, improved seed?</v>
      </c>
      <c r="F91" s="470"/>
      <c r="G91" s="470"/>
      <c r="H91" s="470"/>
      <c r="I91" s="470"/>
      <c r="J91" s="470"/>
      <c r="K91" s="470"/>
      <c r="L91" s="470"/>
      <c r="M91" s="470"/>
      <c r="N91" s="470"/>
      <c r="O91" s="470"/>
      <c r="P91" s="470"/>
      <c r="Q91" s="470"/>
      <c r="R91" s="470"/>
      <c r="S91" s="470"/>
      <c r="T91" s="470"/>
      <c r="U91" s="374"/>
      <c r="V91" s="395"/>
      <c r="W91" s="347" t="s">
        <v>2462</v>
      </c>
      <c r="AH91" s="378"/>
      <c r="AI91" s="378" t="s">
        <v>7</v>
      </c>
      <c r="AJ91" s="378"/>
      <c r="AK91" s="378"/>
      <c r="AL91" s="401">
        <v>1</v>
      </c>
      <c r="AM91" s="374"/>
      <c r="AN91" s="395"/>
      <c r="AQ91" s="677"/>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V92" s="395"/>
      <c r="W92" s="347" t="s">
        <v>2463</v>
      </c>
      <c r="Y92" s="378"/>
      <c r="AA92" s="378"/>
      <c r="AB92" s="378"/>
      <c r="AC92" s="378"/>
      <c r="AD92" s="378"/>
      <c r="AE92" s="378"/>
      <c r="AF92" s="378"/>
      <c r="AH92" s="378"/>
      <c r="AI92" s="378"/>
      <c r="AK92" s="378" t="s">
        <v>7</v>
      </c>
      <c r="AL92" s="644">
        <v>2</v>
      </c>
      <c r="AM92" s="374"/>
      <c r="AN92" s="395"/>
      <c r="AQ92" s="677"/>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347" t="s">
        <v>2464</v>
      </c>
      <c r="Y93" s="378"/>
      <c r="Z93" s="378"/>
      <c r="AA93" s="378"/>
      <c r="AB93" s="378"/>
      <c r="AC93" s="378"/>
      <c r="AD93" s="378"/>
      <c r="AE93" s="378"/>
      <c r="AF93" s="378"/>
      <c r="AG93" s="378"/>
      <c r="AH93" s="378"/>
      <c r="AI93" s="378"/>
      <c r="AJ93" s="378"/>
      <c r="AK93" s="378"/>
      <c r="AL93" s="347"/>
      <c r="AM93" s="374"/>
      <c r="AN93" s="395"/>
      <c r="AQ93" s="677"/>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X94" s="347" t="s">
        <v>2465</v>
      </c>
      <c r="Y94" s="378"/>
      <c r="Z94" s="378"/>
      <c r="AA94" s="378"/>
      <c r="AB94" s="378"/>
      <c r="AC94" s="378"/>
      <c r="AD94" s="378"/>
      <c r="AF94" s="378" t="s">
        <v>7</v>
      </c>
      <c r="AG94" s="378"/>
      <c r="AH94" s="378"/>
      <c r="AI94" s="378"/>
      <c r="AJ94" s="378"/>
      <c r="AK94" s="378"/>
      <c r="AL94" s="644">
        <v>3</v>
      </c>
      <c r="AM94" s="374"/>
      <c r="AN94" s="395"/>
      <c r="AQ94" s="677"/>
    </row>
    <row r="95" spans="1:43" ht="11.25" customHeight="1" x14ac:dyDescent="0.2">
      <c r="A95" s="395"/>
      <c r="B95" s="347"/>
      <c r="C95" s="374"/>
      <c r="D95" s="395"/>
      <c r="E95" s="444"/>
      <c r="F95" s="444"/>
      <c r="G95" s="444"/>
      <c r="H95" s="444"/>
      <c r="I95" s="444"/>
      <c r="J95" s="444"/>
      <c r="K95" s="444"/>
      <c r="L95" s="444"/>
      <c r="M95" s="444"/>
      <c r="N95" s="444"/>
      <c r="O95" s="444"/>
      <c r="P95" s="444"/>
      <c r="Q95" s="444"/>
      <c r="R95" s="444"/>
      <c r="S95" s="444"/>
      <c r="T95" s="444"/>
      <c r="U95" s="374"/>
      <c r="V95" s="395"/>
      <c r="W95" s="347" t="s">
        <v>1784</v>
      </c>
      <c r="Y95" s="378"/>
      <c r="Z95" s="378"/>
      <c r="AA95" s="378"/>
      <c r="AB95" s="378" t="s">
        <v>7</v>
      </c>
      <c r="AC95" s="378"/>
      <c r="AD95" s="378"/>
      <c r="AE95" s="378"/>
      <c r="AF95" s="378"/>
      <c r="AG95" s="378"/>
      <c r="AH95" s="378"/>
      <c r="AI95" s="378"/>
      <c r="AJ95" s="378"/>
      <c r="AK95" s="378"/>
      <c r="AL95" s="644">
        <v>8</v>
      </c>
      <c r="AM95" s="374"/>
      <c r="AN95" s="395"/>
      <c r="AQ95" s="677"/>
    </row>
    <row r="96" spans="1:43" ht="6" customHeight="1" x14ac:dyDescent="0.2">
      <c r="A96" s="379"/>
      <c r="B96" s="381"/>
      <c r="C96" s="380"/>
      <c r="D96" s="379"/>
      <c r="E96" s="381"/>
      <c r="F96" s="381"/>
      <c r="G96" s="381"/>
      <c r="H96" s="381"/>
      <c r="I96" s="381"/>
      <c r="J96" s="381"/>
      <c r="K96" s="381"/>
      <c r="L96" s="381"/>
      <c r="M96" s="381"/>
      <c r="N96" s="381"/>
      <c r="O96" s="381"/>
      <c r="P96" s="381"/>
      <c r="Q96" s="381"/>
      <c r="R96" s="381"/>
      <c r="S96" s="381"/>
      <c r="T96" s="381"/>
      <c r="U96" s="380"/>
      <c r="V96" s="379"/>
      <c r="W96" s="381"/>
      <c r="X96" s="381"/>
      <c r="Y96" s="381"/>
      <c r="Z96" s="381"/>
      <c r="AA96" s="381"/>
      <c r="AB96" s="381"/>
      <c r="AC96" s="381"/>
      <c r="AD96" s="381"/>
      <c r="AE96" s="381"/>
      <c r="AF96" s="381"/>
      <c r="AG96" s="381"/>
      <c r="AH96" s="381"/>
      <c r="AI96" s="381"/>
      <c r="AJ96" s="381"/>
      <c r="AK96" s="381"/>
      <c r="AL96" s="381"/>
      <c r="AM96" s="380"/>
      <c r="AN96" s="379"/>
      <c r="AO96" s="381"/>
      <c r="AP96" s="662"/>
      <c r="AQ96" s="678"/>
    </row>
    <row r="97" spans="1:43" ht="6" customHeight="1" x14ac:dyDescent="0.2">
      <c r="A97" s="375"/>
      <c r="B97" s="398"/>
      <c r="C97" s="376"/>
      <c r="D97" s="375"/>
      <c r="E97" s="398"/>
      <c r="F97" s="398"/>
      <c r="G97" s="398"/>
      <c r="H97" s="398"/>
      <c r="I97" s="398"/>
      <c r="J97" s="398"/>
      <c r="K97" s="398"/>
      <c r="L97" s="398"/>
      <c r="M97" s="398"/>
      <c r="N97" s="398"/>
      <c r="O97" s="398"/>
      <c r="P97" s="398"/>
      <c r="Q97" s="398"/>
      <c r="R97" s="398"/>
      <c r="S97" s="398"/>
      <c r="T97" s="398"/>
      <c r="U97" s="376"/>
      <c r="V97" s="375"/>
      <c r="W97" s="398"/>
      <c r="X97" s="398"/>
      <c r="Y97" s="398"/>
      <c r="Z97" s="398"/>
      <c r="AA97" s="398"/>
      <c r="AB97" s="398"/>
      <c r="AC97" s="398"/>
      <c r="AD97" s="398"/>
      <c r="AE97" s="398"/>
      <c r="AF97" s="398"/>
      <c r="AG97" s="398"/>
      <c r="AH97" s="398"/>
      <c r="AI97" s="398"/>
      <c r="AJ97" s="398"/>
      <c r="AK97" s="398"/>
      <c r="AL97" s="647"/>
      <c r="AM97" s="376"/>
      <c r="AN97" s="398"/>
      <c r="AO97" s="398"/>
      <c r="AP97" s="661"/>
      <c r="AQ97" s="695"/>
    </row>
    <row r="98" spans="1:43" ht="11.25" customHeight="1" x14ac:dyDescent="0.2">
      <c r="A98" s="395"/>
      <c r="B98" s="377" t="s">
        <v>3380</v>
      </c>
      <c r="C98" s="374"/>
      <c r="D98" s="395"/>
      <c r="E98" s="470" t="str">
        <f ca="1">VLOOKUP(INDIRECT(ADDRESS(ROW(),COLUMN()-3)),Language_Translations,MATCH(Language_Selected,Language_Options,0),FALSE)</f>
        <v>Did you grow your groundnut crop to provide food for the household, to be sold or traded in the market, or for both food and the market?</v>
      </c>
      <c r="F98" s="470"/>
      <c r="G98" s="470"/>
      <c r="H98" s="470"/>
      <c r="I98" s="470"/>
      <c r="J98" s="470"/>
      <c r="K98" s="470"/>
      <c r="L98" s="470"/>
      <c r="M98" s="470"/>
      <c r="N98" s="470"/>
      <c r="O98" s="470"/>
      <c r="P98" s="470"/>
      <c r="Q98" s="470"/>
      <c r="R98" s="470"/>
      <c r="S98" s="470"/>
      <c r="T98" s="470"/>
      <c r="U98" s="374"/>
      <c r="V98" s="395"/>
      <c r="W98" s="347" t="s">
        <v>2466</v>
      </c>
      <c r="Y98" s="378"/>
      <c r="Z98" s="378"/>
      <c r="AA98" s="378"/>
      <c r="AB98" s="378"/>
      <c r="AC98" s="378"/>
      <c r="AE98" s="378"/>
      <c r="AF98" s="378" t="s">
        <v>7</v>
      </c>
      <c r="AG98" s="378"/>
      <c r="AH98" s="378"/>
      <c r="AI98" s="378"/>
      <c r="AJ98" s="378"/>
      <c r="AK98" s="378"/>
      <c r="AL98" s="644" t="s">
        <v>1778</v>
      </c>
      <c r="AM98" s="374"/>
      <c r="AQ98" s="677"/>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W99" s="347" t="s">
        <v>2467</v>
      </c>
      <c r="Y99" s="378"/>
      <c r="Z99" s="378"/>
      <c r="AA99" s="378"/>
      <c r="AB99" s="378"/>
      <c r="AC99" s="378"/>
      <c r="AD99" s="378"/>
      <c r="AE99" s="378"/>
      <c r="AG99" s="378" t="s">
        <v>7</v>
      </c>
      <c r="AH99" s="378"/>
      <c r="AI99" s="378"/>
      <c r="AJ99" s="378"/>
      <c r="AK99" s="378"/>
      <c r="AL99" s="644" t="s">
        <v>1783</v>
      </c>
      <c r="AM99" s="374"/>
      <c r="AQ99" s="677"/>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2468</v>
      </c>
      <c r="Y100" s="378"/>
      <c r="Z100" s="378"/>
      <c r="AA100" s="378"/>
      <c r="AB100" s="378"/>
      <c r="AC100" s="378"/>
      <c r="AD100" s="378"/>
      <c r="AE100" s="378"/>
      <c r="AF100" s="378"/>
      <c r="AG100" s="378"/>
      <c r="AJ100" s="378" t="s">
        <v>7</v>
      </c>
      <c r="AK100" s="378"/>
      <c r="AL100" s="644">
        <v>3</v>
      </c>
      <c r="AM100" s="374"/>
      <c r="AQ100" s="677"/>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Y101" s="378"/>
      <c r="Z101" s="378"/>
      <c r="AA101" s="378"/>
      <c r="AB101" s="378"/>
      <c r="AC101" s="378"/>
      <c r="AD101" s="378"/>
      <c r="AE101" s="378"/>
      <c r="AF101" s="378"/>
      <c r="AG101" s="378"/>
      <c r="AH101" s="378"/>
      <c r="AI101" s="378"/>
      <c r="AJ101" s="378"/>
      <c r="AK101" s="378"/>
      <c r="AL101" s="644"/>
      <c r="AM101" s="374"/>
      <c r="AQ101" s="677"/>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W102" s="347" t="s">
        <v>2049</v>
      </c>
      <c r="Y102" s="378"/>
      <c r="Z102" s="378"/>
      <c r="AA102" s="378"/>
      <c r="AB102" s="378"/>
      <c r="AC102" s="378"/>
      <c r="AD102" s="378"/>
      <c r="AE102" s="378"/>
      <c r="AF102" s="378"/>
      <c r="AG102" s="378"/>
      <c r="AH102" s="378"/>
      <c r="AI102" s="378"/>
      <c r="AJ102" s="378"/>
      <c r="AK102" s="378"/>
      <c r="AL102" s="644">
        <v>6</v>
      </c>
      <c r="AM102" s="374"/>
      <c r="AQ102" s="677"/>
    </row>
    <row r="103" spans="1:43" ht="6" customHeight="1" x14ac:dyDescent="0.2">
      <c r="A103" s="395"/>
      <c r="B103" s="352"/>
      <c r="C103" s="374"/>
      <c r="D103" s="395"/>
      <c r="U103" s="374"/>
      <c r="AM103" s="374"/>
      <c r="AQ103" s="677"/>
    </row>
    <row r="104" spans="1:43" ht="6" customHeight="1" x14ac:dyDescent="0.2">
      <c r="A104" s="375"/>
      <c r="B104" s="398"/>
      <c r="C104" s="376"/>
      <c r="D104" s="375"/>
      <c r="E104" s="398"/>
      <c r="F104" s="398"/>
      <c r="G104" s="398"/>
      <c r="H104" s="398"/>
      <c r="I104" s="398"/>
      <c r="J104" s="398"/>
      <c r="K104" s="398"/>
      <c r="L104" s="398"/>
      <c r="M104" s="398"/>
      <c r="N104" s="398"/>
      <c r="O104" s="398"/>
      <c r="P104" s="398"/>
      <c r="Q104" s="398"/>
      <c r="R104" s="398"/>
      <c r="S104" s="398"/>
      <c r="T104" s="398"/>
      <c r="U104" s="376"/>
      <c r="V104" s="375"/>
      <c r="W104" s="398"/>
      <c r="X104" s="398"/>
      <c r="Y104" s="398"/>
      <c r="Z104" s="398"/>
      <c r="AA104" s="398"/>
      <c r="AB104" s="398"/>
      <c r="AC104" s="398"/>
      <c r="AD104" s="398"/>
      <c r="AE104" s="398"/>
      <c r="AF104" s="398"/>
      <c r="AG104" s="398"/>
      <c r="AH104" s="398"/>
      <c r="AI104" s="398"/>
      <c r="AJ104" s="398"/>
      <c r="AK104" s="398"/>
      <c r="AL104" s="647"/>
      <c r="AM104" s="376"/>
      <c r="AN104" s="398"/>
      <c r="AO104" s="398"/>
      <c r="AP104" s="661"/>
      <c r="AQ104" s="695"/>
    </row>
    <row r="105" spans="1:43" ht="11.25" customHeight="1" x14ac:dyDescent="0.2">
      <c r="A105" s="395"/>
      <c r="B105" s="377" t="s">
        <v>3381</v>
      </c>
      <c r="C105" s="374"/>
      <c r="D105" s="395"/>
      <c r="E105" s="470" t="str">
        <f ca="1">VLOOKUP(INDIRECT(ADDRESS(ROW(),COLUMN()-3)),Language_Translations,MATCH(Language_Selected,Language_Options,0),FALSE)</f>
        <v xml:space="preserve">Some farmers plant groundnut seeds in rows and some randomly broadcast their groundnut seeds.
How did you plant your groundnuts seeds? 
</v>
      </c>
      <c r="F105" s="470"/>
      <c r="G105" s="470"/>
      <c r="H105" s="470"/>
      <c r="I105" s="470"/>
      <c r="J105" s="470"/>
      <c r="K105" s="470"/>
      <c r="L105" s="470"/>
      <c r="M105" s="470"/>
      <c r="N105" s="470"/>
      <c r="O105" s="470"/>
      <c r="P105" s="470"/>
      <c r="Q105" s="470"/>
      <c r="R105" s="470"/>
      <c r="S105" s="470"/>
      <c r="T105" s="470"/>
      <c r="U105" s="374"/>
      <c r="V105" s="395"/>
      <c r="W105" s="347" t="s">
        <v>2469</v>
      </c>
      <c r="Z105" s="378"/>
      <c r="AA105" s="378" t="s">
        <v>7</v>
      </c>
      <c r="AB105" s="378"/>
      <c r="AC105" s="378"/>
      <c r="AD105" s="378"/>
      <c r="AE105" s="378"/>
      <c r="AF105" s="378"/>
      <c r="AG105" s="378"/>
      <c r="AH105" s="378"/>
      <c r="AI105" s="378"/>
      <c r="AJ105" s="378"/>
      <c r="AK105" s="378"/>
      <c r="AL105" s="644">
        <v>1</v>
      </c>
      <c r="AM105" s="374"/>
      <c r="AQ105" s="677"/>
    </row>
    <row r="106" spans="1:43" ht="11.25" customHeight="1" x14ac:dyDescent="0.2">
      <c r="A106" s="395"/>
      <c r="B106" s="377"/>
      <c r="C106" s="374"/>
      <c r="D106" s="395"/>
      <c r="E106" s="470"/>
      <c r="F106" s="470"/>
      <c r="G106" s="470"/>
      <c r="H106" s="470"/>
      <c r="I106" s="470"/>
      <c r="J106" s="470"/>
      <c r="K106" s="470"/>
      <c r="L106" s="470"/>
      <c r="M106" s="470"/>
      <c r="N106" s="470"/>
      <c r="O106" s="470"/>
      <c r="P106" s="470"/>
      <c r="Q106" s="470"/>
      <c r="R106" s="470"/>
      <c r="S106" s="470"/>
      <c r="T106" s="470"/>
      <c r="U106" s="374"/>
      <c r="V106" s="395"/>
      <c r="W106" s="347" t="s">
        <v>2470</v>
      </c>
      <c r="Z106" s="378"/>
      <c r="AA106" s="378"/>
      <c r="AB106" s="378"/>
      <c r="AC106" s="378"/>
      <c r="AD106" s="378"/>
      <c r="AE106" s="378"/>
      <c r="AF106" s="378" t="s">
        <v>7</v>
      </c>
      <c r="AG106" s="378"/>
      <c r="AH106" s="378"/>
      <c r="AI106" s="378"/>
      <c r="AJ106" s="378"/>
      <c r="AK106" s="378"/>
      <c r="AL106" s="644">
        <v>2</v>
      </c>
      <c r="AM106" s="374"/>
      <c r="AQ106" s="677"/>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2471</v>
      </c>
      <c r="Y107" s="378"/>
      <c r="Z107" s="378"/>
      <c r="AB107" s="378"/>
      <c r="AC107" s="378"/>
      <c r="AD107" s="378"/>
      <c r="AE107" s="378"/>
      <c r="AF107" s="378"/>
      <c r="AG107" s="378"/>
      <c r="AH107" s="378"/>
      <c r="AI107" s="378"/>
      <c r="AL107" s="378"/>
      <c r="AM107" s="374"/>
      <c r="AQ107" s="677"/>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X108" s="347" t="s">
        <v>2472</v>
      </c>
      <c r="AC108" s="378" t="s">
        <v>7</v>
      </c>
      <c r="AD108" s="378"/>
      <c r="AE108" s="378"/>
      <c r="AF108" s="378"/>
      <c r="AG108" s="378"/>
      <c r="AH108" s="378"/>
      <c r="AI108" s="378"/>
      <c r="AJ108" s="378"/>
      <c r="AK108" s="378"/>
      <c r="AL108" s="644">
        <v>3</v>
      </c>
      <c r="AM108" s="374"/>
      <c r="AQ108" s="677"/>
    </row>
    <row r="109" spans="1:43" ht="6" customHeight="1" x14ac:dyDescent="0.2">
      <c r="A109" s="379"/>
      <c r="B109" s="711"/>
      <c r="C109" s="380"/>
      <c r="D109" s="379"/>
      <c r="E109" s="381"/>
      <c r="F109" s="381"/>
      <c r="G109" s="381"/>
      <c r="H109" s="381"/>
      <c r="I109" s="381"/>
      <c r="J109" s="381"/>
      <c r="K109" s="381"/>
      <c r="L109" s="381"/>
      <c r="M109" s="381"/>
      <c r="N109" s="381"/>
      <c r="O109" s="381"/>
      <c r="P109" s="381"/>
      <c r="Q109" s="381"/>
      <c r="R109" s="381"/>
      <c r="S109" s="381"/>
      <c r="T109" s="381"/>
      <c r="U109" s="380"/>
      <c r="V109" s="381"/>
      <c r="W109" s="381"/>
      <c r="X109" s="381"/>
      <c r="Y109" s="381"/>
      <c r="Z109" s="381"/>
      <c r="AA109" s="381"/>
      <c r="AB109" s="381"/>
      <c r="AC109" s="381"/>
      <c r="AD109" s="381"/>
      <c r="AE109" s="381"/>
      <c r="AF109" s="381"/>
      <c r="AG109" s="381"/>
      <c r="AH109" s="381"/>
      <c r="AI109" s="381"/>
      <c r="AJ109" s="381"/>
      <c r="AK109" s="381"/>
      <c r="AL109" s="590"/>
      <c r="AM109" s="380"/>
      <c r="AN109" s="381"/>
      <c r="AO109" s="381"/>
      <c r="AP109" s="662"/>
      <c r="AQ109" s="678"/>
    </row>
    <row r="110" spans="1:43" ht="6" customHeight="1" x14ac:dyDescent="0.2">
      <c r="A110" s="375"/>
      <c r="B110" s="398"/>
      <c r="C110" s="376"/>
      <c r="D110" s="375"/>
      <c r="E110" s="398"/>
      <c r="F110" s="398"/>
      <c r="G110" s="398"/>
      <c r="H110" s="398"/>
      <c r="I110" s="398"/>
      <c r="J110" s="398"/>
      <c r="K110" s="398"/>
      <c r="L110" s="398"/>
      <c r="M110" s="398"/>
      <c r="N110" s="398"/>
      <c r="O110" s="398"/>
      <c r="P110" s="398"/>
      <c r="Q110" s="398"/>
      <c r="R110" s="398"/>
      <c r="S110" s="398"/>
      <c r="T110" s="398"/>
      <c r="U110" s="376"/>
      <c r="V110" s="375"/>
      <c r="W110" s="398"/>
      <c r="X110" s="398"/>
      <c r="Y110" s="398"/>
      <c r="Z110" s="398"/>
      <c r="AA110" s="398"/>
      <c r="AB110" s="398"/>
      <c r="AC110" s="398"/>
      <c r="AD110" s="398"/>
      <c r="AE110" s="398"/>
      <c r="AF110" s="398"/>
      <c r="AG110" s="398"/>
      <c r="AH110" s="398"/>
      <c r="AI110" s="398"/>
      <c r="AJ110" s="398"/>
      <c r="AK110" s="398"/>
      <c r="AL110" s="647"/>
      <c r="AM110" s="376"/>
      <c r="AN110" s="398"/>
      <c r="AO110" s="398"/>
      <c r="AP110" s="661"/>
      <c r="AQ110" s="695"/>
    </row>
    <row r="111" spans="1:43" ht="11.25" customHeight="1" x14ac:dyDescent="0.2">
      <c r="A111" s="395"/>
      <c r="B111" s="377" t="s">
        <v>3382</v>
      </c>
      <c r="C111" s="374"/>
      <c r="D111" s="395"/>
      <c r="E111" s="470" t="str">
        <f ca="1">VLOOKUP(INDIRECT(ADDRESS(ROW(),COLUMN()-3)),Language_Translations,MATCH(Language_Selected,Language_Options,0),FALSE)</f>
        <v xml:space="preserve">Some farmers plant groundnut seeds alone and some plant their groundnut seeds along with other crops growing in the same plot. 
How did you plant your groundnut seeds? 
</v>
      </c>
      <c r="F111" s="470"/>
      <c r="G111" s="470"/>
      <c r="H111" s="470"/>
      <c r="I111" s="470"/>
      <c r="J111" s="470"/>
      <c r="K111" s="470"/>
      <c r="L111" s="470"/>
      <c r="M111" s="470"/>
      <c r="N111" s="470"/>
      <c r="O111" s="470"/>
      <c r="P111" s="470"/>
      <c r="Q111" s="470"/>
      <c r="R111" s="470"/>
      <c r="S111" s="470"/>
      <c r="T111" s="470"/>
      <c r="U111" s="374"/>
      <c r="V111" s="395"/>
      <c r="AL111" s="347"/>
      <c r="AM111" s="374"/>
      <c r="AQ111" s="677"/>
    </row>
    <row r="112" spans="1:43" ht="11.25" customHeight="1" x14ac:dyDescent="0.2">
      <c r="A112" s="395"/>
      <c r="B112" s="37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2356</v>
      </c>
      <c r="Z112" s="378" t="s">
        <v>7</v>
      </c>
      <c r="AA112" s="378"/>
      <c r="AB112" s="378"/>
      <c r="AC112" s="378"/>
      <c r="AD112" s="378"/>
      <c r="AE112" s="378"/>
      <c r="AF112" s="378"/>
      <c r="AG112" s="378"/>
      <c r="AH112" s="378"/>
      <c r="AI112" s="378"/>
      <c r="AJ112" s="378"/>
      <c r="AK112" s="378"/>
      <c r="AL112" s="644">
        <v>1</v>
      </c>
      <c r="AM112" s="374"/>
      <c r="AP112" s="679" t="s">
        <v>3384</v>
      </c>
      <c r="AQ112" s="680"/>
    </row>
    <row r="113" spans="1:43" ht="11.25" customHeight="1" x14ac:dyDescent="0.2">
      <c r="A113" s="395"/>
      <c r="B113" s="37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2473</v>
      </c>
      <c r="Z113" s="378"/>
      <c r="AA113" s="378"/>
      <c r="AB113" s="378"/>
      <c r="AC113" s="378"/>
      <c r="AD113" s="378" t="s">
        <v>7</v>
      </c>
      <c r="AE113" s="378"/>
      <c r="AF113" s="378"/>
      <c r="AG113" s="378"/>
      <c r="AH113" s="378"/>
      <c r="AI113" s="378"/>
      <c r="AJ113" s="378"/>
      <c r="AK113" s="378"/>
      <c r="AL113" s="644">
        <v>2</v>
      </c>
      <c r="AM113" s="374"/>
      <c r="AP113" s="403"/>
      <c r="AQ113" s="677"/>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2474</v>
      </c>
      <c r="Y114" s="378"/>
      <c r="Z114" s="378"/>
      <c r="AA114" s="378"/>
      <c r="AB114" s="378"/>
      <c r="AC114" s="378"/>
      <c r="AD114" s="378"/>
      <c r="AE114" s="378"/>
      <c r="AF114" s="378"/>
      <c r="AG114" s="378"/>
      <c r="AH114" s="378"/>
      <c r="AI114" s="378"/>
      <c r="AJ114" s="378"/>
      <c r="AK114" s="378"/>
      <c r="AL114" s="644"/>
      <c r="AM114" s="374"/>
      <c r="AP114" s="403"/>
      <c r="AQ114" s="677"/>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X115" s="347" t="s">
        <v>2475</v>
      </c>
      <c r="Z115" s="378"/>
      <c r="AA115" s="378"/>
      <c r="AB115" s="378"/>
      <c r="AC115" s="378"/>
      <c r="AD115" s="378" t="s">
        <v>7</v>
      </c>
      <c r="AE115" s="378"/>
      <c r="AF115" s="378"/>
      <c r="AG115" s="378"/>
      <c r="AH115" s="378"/>
      <c r="AI115" s="378"/>
      <c r="AJ115" s="378"/>
      <c r="AK115" s="378"/>
      <c r="AL115" s="644">
        <v>3</v>
      </c>
      <c r="AM115" s="374"/>
      <c r="AQ115" s="677"/>
    </row>
    <row r="116" spans="1:43" ht="6" customHeight="1" x14ac:dyDescent="0.2">
      <c r="A116" s="379"/>
      <c r="B116" s="711"/>
      <c r="C116" s="380"/>
      <c r="D116" s="379"/>
      <c r="E116" s="381"/>
      <c r="F116" s="381"/>
      <c r="G116" s="381"/>
      <c r="H116" s="381"/>
      <c r="I116" s="381"/>
      <c r="J116" s="381"/>
      <c r="K116" s="381"/>
      <c r="L116" s="381"/>
      <c r="M116" s="381"/>
      <c r="N116" s="381"/>
      <c r="O116" s="381"/>
      <c r="P116" s="381"/>
      <c r="Q116" s="381"/>
      <c r="R116" s="381"/>
      <c r="S116" s="381"/>
      <c r="T116" s="381"/>
      <c r="U116" s="380"/>
      <c r="V116" s="381"/>
      <c r="W116" s="381"/>
      <c r="X116" s="381"/>
      <c r="Y116" s="381"/>
      <c r="Z116" s="381"/>
      <c r="AA116" s="381"/>
      <c r="AB116" s="381"/>
      <c r="AC116" s="381"/>
      <c r="AD116" s="381"/>
      <c r="AE116" s="381"/>
      <c r="AF116" s="381"/>
      <c r="AG116" s="381"/>
      <c r="AH116" s="381"/>
      <c r="AI116" s="381"/>
      <c r="AJ116" s="381"/>
      <c r="AK116" s="381"/>
      <c r="AL116" s="590"/>
      <c r="AM116" s="380"/>
      <c r="AN116" s="381"/>
      <c r="AO116" s="381"/>
      <c r="AP116" s="662"/>
      <c r="AQ116" s="678"/>
    </row>
    <row r="117" spans="1:43" ht="6" customHeight="1" x14ac:dyDescent="0.2">
      <c r="A117" s="375"/>
      <c r="B117" s="398"/>
      <c r="C117" s="376"/>
      <c r="D117" s="375"/>
      <c r="E117" s="398"/>
      <c r="F117" s="398"/>
      <c r="G117" s="398"/>
      <c r="H117" s="398"/>
      <c r="I117" s="398"/>
      <c r="J117" s="398"/>
      <c r="K117" s="398"/>
      <c r="L117" s="398"/>
      <c r="M117" s="398"/>
      <c r="N117" s="398"/>
      <c r="O117" s="398"/>
      <c r="P117" s="398"/>
      <c r="Q117" s="398"/>
      <c r="R117" s="398"/>
      <c r="S117" s="398"/>
      <c r="T117" s="398"/>
      <c r="U117" s="376"/>
      <c r="V117" s="375"/>
      <c r="W117" s="398"/>
      <c r="X117" s="398"/>
      <c r="Y117" s="398"/>
      <c r="Z117" s="398"/>
      <c r="AA117" s="398"/>
      <c r="AB117" s="398"/>
      <c r="AC117" s="398"/>
      <c r="AD117" s="398"/>
      <c r="AE117" s="398"/>
      <c r="AF117" s="398"/>
      <c r="AG117" s="398"/>
      <c r="AH117" s="398"/>
      <c r="AI117" s="398"/>
      <c r="AJ117" s="398"/>
      <c r="AK117" s="398"/>
      <c r="AL117" s="647"/>
      <c r="AM117" s="398"/>
      <c r="AN117" s="375"/>
      <c r="AO117" s="398"/>
      <c r="AP117" s="661"/>
      <c r="AQ117" s="695"/>
    </row>
    <row r="118" spans="1:43" ht="11.25" customHeight="1" x14ac:dyDescent="0.2">
      <c r="A118" s="395"/>
      <c r="B118" s="377" t="s">
        <v>3383</v>
      </c>
      <c r="C118" s="374"/>
      <c r="D118" s="395"/>
      <c r="E118" s="470" t="str">
        <f ca="1">VLOOKUP(INDIRECT(ADDRESS(ROW(),COLUMN()-3)),Language_Translations,MATCH(Language_Selected,Language_Options,0),FALSE)</f>
        <v>What other crops did you plant in the same plot with the groundnuts? 
SELECT ALL THAT APPLY</v>
      </c>
      <c r="F118" s="470"/>
      <c r="G118" s="470"/>
      <c r="H118" s="470"/>
      <c r="I118" s="470"/>
      <c r="J118" s="470"/>
      <c r="K118" s="470"/>
      <c r="L118" s="470"/>
      <c r="M118" s="470"/>
      <c r="N118" s="470"/>
      <c r="O118" s="470"/>
      <c r="P118" s="470"/>
      <c r="Q118" s="470"/>
      <c r="R118" s="470"/>
      <c r="S118" s="470"/>
      <c r="T118" s="470"/>
      <c r="U118" s="374"/>
      <c r="V118" s="395"/>
      <c r="W118" s="347" t="s">
        <v>2476</v>
      </c>
      <c r="AA118" s="378" t="s">
        <v>7</v>
      </c>
      <c r="AB118" s="378"/>
      <c r="AC118" s="378"/>
      <c r="AD118" s="378"/>
      <c r="AE118" s="378"/>
      <c r="AF118" s="378"/>
      <c r="AG118" s="378"/>
      <c r="AH118" s="378"/>
      <c r="AI118" s="378"/>
      <c r="AJ118" s="378"/>
      <c r="AK118" s="378"/>
      <c r="AL118" s="347" t="s">
        <v>784</v>
      </c>
      <c r="AM118" s="374"/>
      <c r="AP118" s="407"/>
      <c r="AQ118" s="374"/>
    </row>
    <row r="119" spans="1:43" ht="11.25" customHeight="1"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2477</v>
      </c>
      <c r="Y119" s="378"/>
      <c r="Z119" s="378"/>
      <c r="AA119" s="378" t="s">
        <v>7</v>
      </c>
      <c r="AB119" s="378"/>
      <c r="AC119" s="378"/>
      <c r="AD119" s="378"/>
      <c r="AE119" s="378"/>
      <c r="AF119" s="378"/>
      <c r="AG119" s="378"/>
      <c r="AH119" s="378"/>
      <c r="AI119" s="378"/>
      <c r="AJ119" s="378"/>
      <c r="AK119" s="378"/>
      <c r="AL119" s="347" t="s">
        <v>786</v>
      </c>
      <c r="AM119" s="374"/>
      <c r="AP119" s="407"/>
      <c r="AQ119" s="846"/>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W120" s="359" t="s">
        <v>2478</v>
      </c>
      <c r="X120" s="359"/>
      <c r="Y120" s="359"/>
      <c r="Z120" s="359"/>
      <c r="AA120" s="378" t="s">
        <v>7</v>
      </c>
      <c r="AB120" s="378"/>
      <c r="AC120" s="378"/>
      <c r="AD120" s="378"/>
      <c r="AE120" s="378"/>
      <c r="AF120" s="378"/>
      <c r="AG120" s="378"/>
      <c r="AH120" s="378"/>
      <c r="AI120" s="378"/>
      <c r="AJ120" s="378"/>
      <c r="AK120" s="378"/>
      <c r="AL120" s="347" t="s">
        <v>788</v>
      </c>
      <c r="AM120" s="374"/>
      <c r="AP120" s="407"/>
      <c r="AQ120" s="846"/>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W121" s="347" t="s">
        <v>2479</v>
      </c>
      <c r="Y121" s="378"/>
      <c r="Z121" s="378"/>
      <c r="AA121" s="378" t="s">
        <v>7</v>
      </c>
      <c r="AB121" s="378"/>
      <c r="AC121" s="378"/>
      <c r="AD121" s="378"/>
      <c r="AE121" s="378"/>
      <c r="AF121" s="378"/>
      <c r="AG121" s="378"/>
      <c r="AH121" s="378"/>
      <c r="AI121" s="378"/>
      <c r="AJ121" s="378"/>
      <c r="AK121" s="378"/>
      <c r="AL121" s="347" t="s">
        <v>790</v>
      </c>
      <c r="AM121" s="374"/>
      <c r="AP121" s="407"/>
      <c r="AQ121" s="846"/>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W122" s="347" t="s">
        <v>2480</v>
      </c>
      <c r="Y122" s="378"/>
      <c r="Z122" s="378"/>
      <c r="AA122" s="378" t="s">
        <v>7</v>
      </c>
      <c r="AB122" s="378"/>
      <c r="AC122" s="378"/>
      <c r="AD122" s="378"/>
      <c r="AE122" s="378"/>
      <c r="AF122" s="378"/>
      <c r="AG122" s="378"/>
      <c r="AH122" s="378"/>
      <c r="AI122" s="378"/>
      <c r="AJ122" s="378"/>
      <c r="AK122" s="378"/>
      <c r="AL122" s="347" t="s">
        <v>792</v>
      </c>
      <c r="AM122" s="374"/>
      <c r="AP122" s="407"/>
      <c r="AQ122" s="846"/>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W123" s="359" t="s">
        <v>2481</v>
      </c>
      <c r="X123" s="359"/>
      <c r="Y123" s="359"/>
      <c r="Z123" s="359"/>
      <c r="AA123" s="378" t="s">
        <v>7</v>
      </c>
      <c r="AB123" s="378"/>
      <c r="AC123" s="378"/>
      <c r="AD123" s="378"/>
      <c r="AE123" s="378"/>
      <c r="AF123" s="378"/>
      <c r="AG123" s="378"/>
      <c r="AH123" s="378"/>
      <c r="AI123" s="378"/>
      <c r="AJ123" s="378"/>
      <c r="AK123" s="378"/>
      <c r="AL123" s="347" t="s">
        <v>794</v>
      </c>
      <c r="AM123" s="374"/>
      <c r="AP123" s="407"/>
      <c r="AQ123" s="846"/>
    </row>
    <row r="124" spans="1:43" ht="11.25" customHeight="1" x14ac:dyDescent="0.2">
      <c r="A124" s="395"/>
      <c r="B124" s="347"/>
      <c r="C124" s="374"/>
      <c r="D124" s="395"/>
      <c r="E124" s="475"/>
      <c r="F124" s="475"/>
      <c r="G124" s="475"/>
      <c r="H124" s="475"/>
      <c r="I124" s="475"/>
      <c r="J124" s="475"/>
      <c r="K124" s="475"/>
      <c r="L124" s="475"/>
      <c r="M124" s="475"/>
      <c r="N124" s="475"/>
      <c r="O124" s="475"/>
      <c r="P124" s="475"/>
      <c r="Q124" s="475"/>
      <c r="R124" s="475"/>
      <c r="S124" s="475"/>
      <c r="T124" s="475"/>
      <c r="U124" s="374"/>
      <c r="Y124" s="378"/>
      <c r="Z124" s="378"/>
      <c r="AA124" s="378"/>
      <c r="AB124" s="378"/>
      <c r="AC124" s="378"/>
      <c r="AD124" s="378"/>
      <c r="AE124" s="378"/>
      <c r="AF124" s="378"/>
      <c r="AL124" s="347"/>
      <c r="AM124" s="374"/>
      <c r="AP124" s="407"/>
      <c r="AQ124" s="846"/>
    </row>
    <row r="125" spans="1:43" ht="11.25" customHeight="1" x14ac:dyDescent="0.2">
      <c r="A125" s="395"/>
      <c r="B125" s="347"/>
      <c r="C125" s="374"/>
      <c r="D125" s="395"/>
      <c r="E125" s="475"/>
      <c r="F125" s="475"/>
      <c r="G125" s="475"/>
      <c r="H125" s="475"/>
      <c r="I125" s="475"/>
      <c r="J125" s="475"/>
      <c r="K125" s="475"/>
      <c r="L125" s="475"/>
      <c r="M125" s="475"/>
      <c r="N125" s="475"/>
      <c r="O125" s="475"/>
      <c r="P125" s="475"/>
      <c r="Q125" s="475"/>
      <c r="R125" s="475"/>
      <c r="S125" s="475"/>
      <c r="T125" s="475"/>
      <c r="U125" s="374"/>
      <c r="W125" s="347" t="s">
        <v>2211</v>
      </c>
      <c r="Y125" s="378"/>
      <c r="Z125" s="378"/>
      <c r="AA125" s="378"/>
      <c r="AB125" s="378"/>
      <c r="AC125" s="378"/>
      <c r="AD125" s="378"/>
      <c r="AE125" s="378"/>
      <c r="AF125" s="378"/>
      <c r="AI125" s="378"/>
      <c r="AJ125" s="378"/>
      <c r="AK125" s="378"/>
      <c r="AL125" s="347" t="s">
        <v>830</v>
      </c>
      <c r="AM125" s="374"/>
      <c r="AP125" s="407"/>
      <c r="AQ125" s="846"/>
    </row>
    <row r="126" spans="1:43" ht="6" customHeight="1" x14ac:dyDescent="0.2">
      <c r="A126" s="379"/>
      <c r="B126" s="711"/>
      <c r="C126" s="380"/>
      <c r="D126" s="379"/>
      <c r="E126" s="381"/>
      <c r="F126" s="381"/>
      <c r="G126" s="381"/>
      <c r="H126" s="381"/>
      <c r="I126" s="381"/>
      <c r="J126" s="381"/>
      <c r="K126" s="381"/>
      <c r="L126" s="381"/>
      <c r="M126" s="381"/>
      <c r="N126" s="381"/>
      <c r="O126" s="381"/>
      <c r="P126" s="381"/>
      <c r="Q126" s="381"/>
      <c r="R126" s="381"/>
      <c r="S126" s="381"/>
      <c r="T126" s="381"/>
      <c r="U126" s="380"/>
      <c r="V126" s="381"/>
      <c r="W126" s="381"/>
      <c r="X126" s="381"/>
      <c r="Y126" s="381"/>
      <c r="Z126" s="381"/>
      <c r="AA126" s="381"/>
      <c r="AB126" s="381"/>
      <c r="AC126" s="381"/>
      <c r="AD126" s="381"/>
      <c r="AE126" s="381"/>
      <c r="AF126" s="381"/>
      <c r="AG126" s="381"/>
      <c r="AH126" s="381"/>
      <c r="AI126" s="381"/>
      <c r="AJ126" s="381"/>
      <c r="AK126" s="381"/>
      <c r="AL126" s="590"/>
      <c r="AM126" s="381"/>
      <c r="AN126" s="379"/>
      <c r="AO126" s="381"/>
      <c r="AP126" s="662"/>
      <c r="AQ126" s="678"/>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98"/>
      <c r="AN127" s="375"/>
      <c r="AO127" s="398"/>
      <c r="AP127" s="661"/>
      <c r="AQ127" s="695"/>
    </row>
    <row r="128" spans="1:43" ht="11.25" customHeight="1" x14ac:dyDescent="0.2">
      <c r="A128" s="395"/>
      <c r="B128" s="377" t="s">
        <v>3384</v>
      </c>
      <c r="C128" s="374"/>
      <c r="D128" s="395"/>
      <c r="E128" s="470" t="str">
        <f ca="1">VLOOKUP(INDIRECT(ADDRESS(ROW(),COLUMN()-3)),Language_Translations,MATCH(Language_Selected,Language_Options,0),FALSE)</f>
        <v xml:space="preserve">Over the past two planting seasons, did you rotate groundnuts with another crop planted in the same plot area? </v>
      </c>
      <c r="F128" s="470"/>
      <c r="G128" s="470"/>
      <c r="H128" s="470"/>
      <c r="I128" s="470"/>
      <c r="J128" s="470"/>
      <c r="K128" s="470"/>
      <c r="L128" s="470"/>
      <c r="M128" s="470"/>
      <c r="N128" s="470"/>
      <c r="O128" s="470"/>
      <c r="P128" s="470"/>
      <c r="Q128" s="470"/>
      <c r="R128" s="470"/>
      <c r="S128" s="470"/>
      <c r="T128" s="470"/>
      <c r="U128" s="374"/>
      <c r="V128" s="395"/>
      <c r="W128" s="347" t="s">
        <v>1731</v>
      </c>
      <c r="Y128" s="378" t="s">
        <v>7</v>
      </c>
      <c r="Z128" s="378"/>
      <c r="AA128" s="378"/>
      <c r="AB128" s="378"/>
      <c r="AC128" s="378"/>
      <c r="AD128" s="378"/>
      <c r="AE128" s="378"/>
      <c r="AF128" s="378"/>
      <c r="AG128" s="378"/>
      <c r="AH128" s="378"/>
      <c r="AI128" s="378"/>
      <c r="AJ128" s="378"/>
      <c r="AK128" s="378"/>
      <c r="AL128" s="644" t="s">
        <v>1778</v>
      </c>
      <c r="AM128" s="374"/>
      <c r="AQ128" s="677"/>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2615</v>
      </c>
      <c r="Y129" s="378"/>
      <c r="Z129" s="378"/>
      <c r="AA129" s="378"/>
      <c r="AB129" s="378"/>
      <c r="AC129" s="378"/>
      <c r="AD129" s="378"/>
      <c r="AE129" s="378"/>
      <c r="AF129" s="378"/>
      <c r="AG129" s="378"/>
      <c r="AH129" s="378"/>
      <c r="AI129" s="378"/>
      <c r="AJ129" s="378"/>
      <c r="AK129" s="378"/>
      <c r="AL129" s="644" t="s">
        <v>1783</v>
      </c>
      <c r="AM129" s="374"/>
      <c r="AP129" s="347"/>
      <c r="AQ129" s="721"/>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2483</v>
      </c>
      <c r="Y130" s="378"/>
      <c r="Z130" s="378"/>
      <c r="AA130" s="378"/>
      <c r="AB130" s="378"/>
      <c r="AC130" s="378"/>
      <c r="AD130" s="378"/>
      <c r="AE130" s="378"/>
      <c r="AF130" s="378" t="s">
        <v>7</v>
      </c>
      <c r="AG130" s="378"/>
      <c r="AH130" s="378"/>
      <c r="AI130" s="378"/>
      <c r="AJ130" s="378"/>
      <c r="AK130" s="378"/>
      <c r="AL130" s="644">
        <v>3</v>
      </c>
      <c r="AM130" s="374"/>
      <c r="AP130" s="607" t="s">
        <v>3386</v>
      </c>
      <c r="AQ130" s="721"/>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1784</v>
      </c>
      <c r="Y131" s="378"/>
      <c r="Z131" s="378"/>
      <c r="AA131" s="378"/>
      <c r="AB131" s="378" t="s">
        <v>7</v>
      </c>
      <c r="AC131" s="378"/>
      <c r="AD131" s="378"/>
      <c r="AE131" s="378"/>
      <c r="AF131" s="378"/>
      <c r="AG131" s="378"/>
      <c r="AH131" s="378"/>
      <c r="AI131" s="378"/>
      <c r="AJ131" s="378"/>
      <c r="AK131" s="378"/>
      <c r="AL131" s="644">
        <v>8</v>
      </c>
      <c r="AM131" s="374"/>
      <c r="AP131" s="586"/>
      <c r="AQ131" s="721"/>
    </row>
    <row r="132" spans="1:43" ht="6" customHeight="1" x14ac:dyDescent="0.2">
      <c r="A132" s="395"/>
      <c r="B132" s="347"/>
      <c r="C132" s="374"/>
      <c r="D132" s="395"/>
      <c r="E132" s="476"/>
      <c r="F132" s="476"/>
      <c r="G132" s="476"/>
      <c r="H132" s="476"/>
      <c r="I132" s="476"/>
      <c r="J132" s="476"/>
      <c r="K132" s="476"/>
      <c r="L132" s="476"/>
      <c r="M132" s="476"/>
      <c r="N132" s="476"/>
      <c r="O132" s="476"/>
      <c r="P132" s="476"/>
      <c r="Q132" s="476"/>
      <c r="R132" s="476"/>
      <c r="S132" s="476"/>
      <c r="T132" s="476"/>
      <c r="U132" s="374"/>
      <c r="V132" s="395"/>
      <c r="Y132" s="378"/>
      <c r="Z132" s="378"/>
      <c r="AA132" s="378"/>
      <c r="AB132" s="378"/>
      <c r="AC132" s="378"/>
      <c r="AD132" s="378"/>
      <c r="AE132" s="378"/>
      <c r="AF132" s="378"/>
      <c r="AG132" s="378"/>
      <c r="AH132" s="378"/>
      <c r="AI132" s="378"/>
      <c r="AJ132" s="378"/>
      <c r="AK132" s="378"/>
      <c r="AL132" s="644"/>
      <c r="AM132" s="374"/>
      <c r="AQ132" s="677"/>
    </row>
    <row r="133" spans="1:43" ht="6" customHeight="1" x14ac:dyDescent="0.2">
      <c r="A133" s="375"/>
      <c r="B133" s="398"/>
      <c r="C133" s="376"/>
      <c r="D133" s="375"/>
      <c r="E133" s="398"/>
      <c r="F133" s="398"/>
      <c r="G133" s="398"/>
      <c r="H133" s="398"/>
      <c r="I133" s="398"/>
      <c r="J133" s="398"/>
      <c r="K133" s="398"/>
      <c r="L133" s="398"/>
      <c r="M133" s="398"/>
      <c r="N133" s="398"/>
      <c r="O133" s="398"/>
      <c r="P133" s="398"/>
      <c r="Q133" s="398"/>
      <c r="R133" s="398"/>
      <c r="S133" s="398"/>
      <c r="T133" s="398"/>
      <c r="U133" s="376"/>
      <c r="V133" s="375"/>
      <c r="W133" s="398"/>
      <c r="X133" s="398"/>
      <c r="Y133" s="398"/>
      <c r="Z133" s="398"/>
      <c r="AA133" s="398"/>
      <c r="AB133" s="398"/>
      <c r="AC133" s="398"/>
      <c r="AD133" s="398"/>
      <c r="AE133" s="398"/>
      <c r="AF133" s="398"/>
      <c r="AG133" s="398"/>
      <c r="AH133" s="398"/>
      <c r="AI133" s="398"/>
      <c r="AJ133" s="398"/>
      <c r="AK133" s="398"/>
      <c r="AL133" s="647"/>
      <c r="AM133" s="376"/>
      <c r="AN133" s="398"/>
      <c r="AO133" s="398"/>
      <c r="AP133" s="661"/>
      <c r="AQ133" s="695"/>
    </row>
    <row r="134" spans="1:43" ht="11.25" customHeight="1" x14ac:dyDescent="0.2">
      <c r="A134" s="395"/>
      <c r="B134" s="377" t="s">
        <v>3385</v>
      </c>
      <c r="C134" s="374"/>
      <c r="D134" s="395"/>
      <c r="E134" s="470" t="str">
        <f ca="1">VLOOKUP(INDIRECT(ADDRESS(ROW(),COLUMN()-3)),Language_Translations,MATCH(Language_Selected,Language_Options,0),FALSE)</f>
        <v>What was cultivated in the plot in the season before you planted the groundnuts?
SELECT ALL THAT APPLY</v>
      </c>
      <c r="F134" s="470"/>
      <c r="G134" s="470"/>
      <c r="H134" s="470"/>
      <c r="I134" s="470"/>
      <c r="J134" s="470"/>
      <c r="K134" s="470"/>
      <c r="L134" s="470"/>
      <c r="M134" s="470"/>
      <c r="N134" s="470"/>
      <c r="O134" s="470"/>
      <c r="P134" s="470"/>
      <c r="Q134" s="470"/>
      <c r="R134" s="470"/>
      <c r="S134" s="470"/>
      <c r="T134" s="470"/>
      <c r="U134" s="374"/>
      <c r="V134" s="395"/>
      <c r="W134" s="347" t="s">
        <v>2476</v>
      </c>
      <c r="AA134" s="378" t="s">
        <v>7</v>
      </c>
      <c r="AB134" s="378"/>
      <c r="AC134" s="378"/>
      <c r="AD134" s="378"/>
      <c r="AE134" s="378"/>
      <c r="AF134" s="378"/>
      <c r="AG134" s="378"/>
      <c r="AH134" s="378"/>
      <c r="AI134" s="378"/>
      <c r="AJ134" s="378"/>
      <c r="AK134" s="378"/>
      <c r="AL134" s="347" t="s">
        <v>784</v>
      </c>
      <c r="AM134" s="374"/>
      <c r="AP134" s="407"/>
      <c r="AQ134" s="374"/>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2477</v>
      </c>
      <c r="Y135" s="378"/>
      <c r="Z135" s="378"/>
      <c r="AA135" s="378" t="s">
        <v>7</v>
      </c>
      <c r="AB135" s="378"/>
      <c r="AC135" s="378"/>
      <c r="AD135" s="378"/>
      <c r="AE135" s="378"/>
      <c r="AF135" s="378"/>
      <c r="AG135" s="378"/>
      <c r="AH135" s="378"/>
      <c r="AI135" s="378"/>
      <c r="AJ135" s="378"/>
      <c r="AK135" s="378"/>
      <c r="AL135" s="347" t="s">
        <v>786</v>
      </c>
      <c r="AM135" s="374"/>
      <c r="AP135" s="407"/>
      <c r="AQ135" s="846"/>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W136" s="359" t="s">
        <v>2478</v>
      </c>
      <c r="X136" s="359"/>
      <c r="Y136" s="359"/>
      <c r="Z136" s="359"/>
      <c r="AA136" s="378" t="s">
        <v>7</v>
      </c>
      <c r="AB136" s="378"/>
      <c r="AC136" s="378"/>
      <c r="AD136" s="378"/>
      <c r="AE136" s="378"/>
      <c r="AF136" s="378"/>
      <c r="AG136" s="378"/>
      <c r="AH136" s="378"/>
      <c r="AI136" s="378"/>
      <c r="AJ136" s="378"/>
      <c r="AK136" s="378"/>
      <c r="AL136" s="347" t="s">
        <v>788</v>
      </c>
      <c r="AM136" s="374"/>
      <c r="AP136" s="407"/>
      <c r="AQ136" s="846"/>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W137" s="347" t="s">
        <v>2479</v>
      </c>
      <c r="Y137" s="378"/>
      <c r="Z137" s="378"/>
      <c r="AA137" s="378" t="s">
        <v>7</v>
      </c>
      <c r="AB137" s="378"/>
      <c r="AC137" s="378"/>
      <c r="AD137" s="378"/>
      <c r="AE137" s="378"/>
      <c r="AF137" s="378"/>
      <c r="AG137" s="378"/>
      <c r="AH137" s="378"/>
      <c r="AI137" s="378"/>
      <c r="AJ137" s="378"/>
      <c r="AK137" s="378"/>
      <c r="AL137" s="347" t="s">
        <v>790</v>
      </c>
      <c r="AM137" s="374"/>
      <c r="AP137" s="407"/>
      <c r="AQ137" s="846"/>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W138" s="347" t="s">
        <v>2480</v>
      </c>
      <c r="Y138" s="378"/>
      <c r="Z138" s="378"/>
      <c r="AA138" s="378" t="s">
        <v>7</v>
      </c>
      <c r="AB138" s="378"/>
      <c r="AC138" s="378"/>
      <c r="AD138" s="378"/>
      <c r="AE138" s="378"/>
      <c r="AF138" s="378"/>
      <c r="AG138" s="378"/>
      <c r="AH138" s="378"/>
      <c r="AI138" s="378"/>
      <c r="AJ138" s="378"/>
      <c r="AK138" s="378"/>
      <c r="AL138" s="347" t="s">
        <v>792</v>
      </c>
      <c r="AM138" s="374"/>
      <c r="AP138" s="407"/>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W139" s="359" t="s">
        <v>2481</v>
      </c>
      <c r="X139" s="359"/>
      <c r="Y139" s="359"/>
      <c r="Z139" s="359"/>
      <c r="AA139" s="378" t="s">
        <v>7</v>
      </c>
      <c r="AB139" s="378"/>
      <c r="AC139" s="378"/>
      <c r="AD139" s="378"/>
      <c r="AE139" s="378"/>
      <c r="AF139" s="378"/>
      <c r="AG139" s="378"/>
      <c r="AH139" s="378"/>
      <c r="AI139" s="378"/>
      <c r="AJ139" s="378"/>
      <c r="AK139" s="378"/>
      <c r="AL139" s="347" t="s">
        <v>794</v>
      </c>
      <c r="AM139" s="374"/>
      <c r="AP139" s="407"/>
      <c r="AQ139" s="846"/>
    </row>
    <row r="140" spans="1:43" ht="11.25" customHeight="1" x14ac:dyDescent="0.2">
      <c r="A140" s="395"/>
      <c r="B140" s="347"/>
      <c r="C140" s="374"/>
      <c r="D140" s="395"/>
      <c r="E140" s="475"/>
      <c r="F140" s="475"/>
      <c r="G140" s="475"/>
      <c r="H140" s="475"/>
      <c r="I140" s="475"/>
      <c r="J140" s="475"/>
      <c r="K140" s="475"/>
      <c r="L140" s="475"/>
      <c r="M140" s="475"/>
      <c r="N140" s="475"/>
      <c r="O140" s="475"/>
      <c r="P140" s="475"/>
      <c r="Q140" s="475"/>
      <c r="R140" s="475"/>
      <c r="S140" s="475"/>
      <c r="T140" s="475"/>
      <c r="U140" s="374"/>
      <c r="Y140" s="378"/>
      <c r="Z140" s="378"/>
      <c r="AA140" s="378"/>
      <c r="AB140" s="378"/>
      <c r="AC140" s="378"/>
      <c r="AD140" s="378"/>
      <c r="AE140" s="378"/>
      <c r="AF140" s="378"/>
      <c r="AL140" s="347"/>
      <c r="AM140" s="374"/>
      <c r="AP140" s="407"/>
      <c r="AQ140" s="846"/>
    </row>
    <row r="141" spans="1:43" ht="11.25" customHeight="1" x14ac:dyDescent="0.2">
      <c r="A141" s="395"/>
      <c r="B141" s="347"/>
      <c r="C141" s="374"/>
      <c r="D141" s="395"/>
      <c r="E141" s="475"/>
      <c r="F141" s="475"/>
      <c r="G141" s="475"/>
      <c r="H141" s="475"/>
      <c r="I141" s="475"/>
      <c r="J141" s="475"/>
      <c r="K141" s="475"/>
      <c r="L141" s="475"/>
      <c r="M141" s="475"/>
      <c r="N141" s="475"/>
      <c r="O141" s="475"/>
      <c r="P141" s="475"/>
      <c r="Q141" s="475"/>
      <c r="R141" s="475"/>
      <c r="S141" s="475"/>
      <c r="T141" s="475"/>
      <c r="U141" s="374"/>
      <c r="W141" s="347" t="s">
        <v>2211</v>
      </c>
      <c r="Y141" s="378"/>
      <c r="Z141" s="378"/>
      <c r="AA141" s="378"/>
      <c r="AB141" s="378"/>
      <c r="AC141" s="378"/>
      <c r="AD141" s="378"/>
      <c r="AE141" s="378"/>
      <c r="AF141" s="378"/>
      <c r="AI141" s="378"/>
      <c r="AJ141" s="378"/>
      <c r="AK141" s="378"/>
      <c r="AL141" s="347" t="s">
        <v>830</v>
      </c>
      <c r="AM141" s="374"/>
      <c r="AP141" s="407"/>
      <c r="AQ141" s="846"/>
    </row>
    <row r="142" spans="1:43" ht="6" customHeight="1" x14ac:dyDescent="0.2">
      <c r="A142" s="379"/>
      <c r="B142" s="711"/>
      <c r="C142" s="380"/>
      <c r="D142" s="379"/>
      <c r="E142" s="381"/>
      <c r="F142" s="381"/>
      <c r="G142" s="381"/>
      <c r="H142" s="381"/>
      <c r="I142" s="381"/>
      <c r="J142" s="381"/>
      <c r="K142" s="381"/>
      <c r="L142" s="381"/>
      <c r="M142" s="381"/>
      <c r="N142" s="381"/>
      <c r="O142" s="381"/>
      <c r="P142" s="381"/>
      <c r="Q142" s="381"/>
      <c r="R142" s="381"/>
      <c r="S142" s="381"/>
      <c r="T142" s="381"/>
      <c r="U142" s="380"/>
      <c r="V142" s="381"/>
      <c r="W142" s="381"/>
      <c r="X142" s="381"/>
      <c r="Y142" s="381"/>
      <c r="Z142" s="381"/>
      <c r="AA142" s="381"/>
      <c r="AB142" s="381"/>
      <c r="AC142" s="381"/>
      <c r="AD142" s="381"/>
      <c r="AE142" s="381"/>
      <c r="AF142" s="381"/>
      <c r="AG142" s="381"/>
      <c r="AH142" s="381"/>
      <c r="AI142" s="381"/>
      <c r="AJ142" s="381"/>
      <c r="AK142" s="381"/>
      <c r="AL142" s="590"/>
      <c r="AM142" s="380"/>
      <c r="AN142" s="381"/>
      <c r="AO142" s="381"/>
      <c r="AP142" s="662"/>
      <c r="AQ142" s="678"/>
    </row>
    <row r="143" spans="1:43" ht="6" customHeight="1" x14ac:dyDescent="0.2">
      <c r="A143" s="375"/>
      <c r="B143" s="398"/>
      <c r="C143" s="376"/>
      <c r="D143" s="375"/>
      <c r="E143" s="398"/>
      <c r="F143" s="398"/>
      <c r="G143" s="398"/>
      <c r="H143" s="398"/>
      <c r="I143" s="398"/>
      <c r="J143" s="398"/>
      <c r="K143" s="398"/>
      <c r="L143" s="398"/>
      <c r="M143" s="398"/>
      <c r="N143" s="398"/>
      <c r="O143" s="398"/>
      <c r="P143" s="398"/>
      <c r="Q143" s="398"/>
      <c r="R143" s="398"/>
      <c r="S143" s="398"/>
      <c r="T143" s="398"/>
      <c r="U143" s="376"/>
      <c r="V143" s="375"/>
      <c r="W143" s="398"/>
      <c r="X143" s="398"/>
      <c r="Y143" s="398"/>
      <c r="Z143" s="398"/>
      <c r="AA143" s="398"/>
      <c r="AB143" s="398"/>
      <c r="AC143" s="398"/>
      <c r="AD143" s="398"/>
      <c r="AE143" s="398"/>
      <c r="AF143" s="398"/>
      <c r="AG143" s="398"/>
      <c r="AH143" s="398"/>
      <c r="AI143" s="398"/>
      <c r="AJ143" s="398"/>
      <c r="AK143" s="398"/>
      <c r="AL143" s="647"/>
      <c r="AM143" s="376"/>
      <c r="AN143" s="398"/>
      <c r="AO143" s="398"/>
      <c r="AP143" s="661"/>
      <c r="AQ143" s="695"/>
    </row>
    <row r="144" spans="1:43" ht="11.25" customHeight="1" x14ac:dyDescent="0.2">
      <c r="A144" s="395"/>
      <c r="B144" s="377" t="s">
        <v>3386</v>
      </c>
      <c r="C144" s="374"/>
      <c r="D144" s="395"/>
      <c r="E144" s="470" t="str">
        <f ca="1">VLOOKUP(INDIRECT(ADDRESS(ROW(),COLUMN()-3)),Language_Translations,MATCH(Language_Selected,Language_Options,0),FALSE)</f>
        <v>What do you plan to cultivate next season in the plot where you are currently growing groundnut?
SELECT ALL THAT APPLY</v>
      </c>
      <c r="F144" s="470"/>
      <c r="G144" s="470"/>
      <c r="H144" s="470"/>
      <c r="I144" s="470"/>
      <c r="J144" s="470"/>
      <c r="K144" s="470"/>
      <c r="L144" s="470"/>
      <c r="M144" s="470"/>
      <c r="N144" s="470"/>
      <c r="O144" s="470"/>
      <c r="P144" s="470"/>
      <c r="Q144" s="470"/>
      <c r="R144" s="470"/>
      <c r="S144" s="470"/>
      <c r="T144" s="470"/>
      <c r="U144" s="374"/>
      <c r="V144" s="395"/>
      <c r="W144" s="347" t="s">
        <v>2476</v>
      </c>
      <c r="AA144" s="378" t="s">
        <v>7</v>
      </c>
      <c r="AB144" s="378"/>
      <c r="AC144" s="378"/>
      <c r="AD144" s="378"/>
      <c r="AE144" s="378"/>
      <c r="AF144" s="378"/>
      <c r="AG144" s="378"/>
      <c r="AH144" s="378"/>
      <c r="AI144" s="378"/>
      <c r="AJ144" s="378"/>
      <c r="AK144" s="378"/>
      <c r="AL144" s="347" t="s">
        <v>784</v>
      </c>
      <c r="AM144" s="374"/>
      <c r="AP144" s="407"/>
      <c r="AQ144" s="374"/>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V145" s="395"/>
      <c r="W145" s="347" t="s">
        <v>2477</v>
      </c>
      <c r="Y145" s="378"/>
      <c r="Z145" s="378"/>
      <c r="AA145" s="378" t="s">
        <v>7</v>
      </c>
      <c r="AB145" s="378"/>
      <c r="AC145" s="378"/>
      <c r="AD145" s="378"/>
      <c r="AE145" s="378"/>
      <c r="AF145" s="378"/>
      <c r="AG145" s="378"/>
      <c r="AH145" s="378"/>
      <c r="AI145" s="378"/>
      <c r="AJ145" s="378"/>
      <c r="AK145" s="378"/>
      <c r="AL145" s="347" t="s">
        <v>786</v>
      </c>
      <c r="AM145" s="374"/>
      <c r="AP145" s="407"/>
      <c r="AQ145" s="846"/>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W146" s="359" t="s">
        <v>2478</v>
      </c>
      <c r="X146" s="359"/>
      <c r="Y146" s="359"/>
      <c r="Z146" s="359"/>
      <c r="AA146" s="378" t="s">
        <v>7</v>
      </c>
      <c r="AB146" s="378"/>
      <c r="AC146" s="378"/>
      <c r="AD146" s="378"/>
      <c r="AE146" s="378"/>
      <c r="AF146" s="378"/>
      <c r="AG146" s="378"/>
      <c r="AH146" s="378"/>
      <c r="AI146" s="378"/>
      <c r="AJ146" s="378"/>
      <c r="AK146" s="378"/>
      <c r="AL146" s="347" t="s">
        <v>788</v>
      </c>
      <c r="AM146" s="374"/>
      <c r="AP146" s="407"/>
      <c r="AQ146" s="846"/>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W147" s="347" t="s">
        <v>2479</v>
      </c>
      <c r="Y147" s="378"/>
      <c r="Z147" s="378"/>
      <c r="AA147" s="378" t="s">
        <v>7</v>
      </c>
      <c r="AB147" s="378"/>
      <c r="AC147" s="378"/>
      <c r="AD147" s="378"/>
      <c r="AE147" s="378"/>
      <c r="AF147" s="378"/>
      <c r="AG147" s="378"/>
      <c r="AH147" s="378"/>
      <c r="AI147" s="378"/>
      <c r="AJ147" s="378"/>
      <c r="AK147" s="378"/>
      <c r="AL147" s="347" t="s">
        <v>790</v>
      </c>
      <c r="AM147" s="374"/>
      <c r="AP147" s="407"/>
      <c r="AQ147" s="846"/>
    </row>
    <row r="148" spans="1:43"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W148" s="347" t="s">
        <v>2480</v>
      </c>
      <c r="Y148" s="378"/>
      <c r="Z148" s="378"/>
      <c r="AA148" s="378" t="s">
        <v>7</v>
      </c>
      <c r="AB148" s="378"/>
      <c r="AC148" s="378"/>
      <c r="AD148" s="378"/>
      <c r="AE148" s="378"/>
      <c r="AF148" s="378"/>
      <c r="AG148" s="378"/>
      <c r="AH148" s="378"/>
      <c r="AI148" s="378"/>
      <c r="AJ148" s="378"/>
      <c r="AK148" s="378"/>
      <c r="AL148" s="347" t="s">
        <v>792</v>
      </c>
      <c r="AM148" s="374"/>
      <c r="AP148" s="407"/>
      <c r="AQ148" s="846"/>
    </row>
    <row r="149" spans="1:43" ht="11.25" customHeight="1" x14ac:dyDescent="0.2">
      <c r="A149" s="395"/>
      <c r="B149" s="347"/>
      <c r="C149" s="374"/>
      <c r="D149" s="395"/>
      <c r="E149" s="470"/>
      <c r="F149" s="470"/>
      <c r="G149" s="470"/>
      <c r="H149" s="470"/>
      <c r="I149" s="470"/>
      <c r="J149" s="470"/>
      <c r="K149" s="470"/>
      <c r="L149" s="470"/>
      <c r="M149" s="470"/>
      <c r="N149" s="470"/>
      <c r="O149" s="470"/>
      <c r="P149" s="470"/>
      <c r="Q149" s="470"/>
      <c r="R149" s="470"/>
      <c r="S149" s="470"/>
      <c r="T149" s="470"/>
      <c r="U149" s="374"/>
      <c r="W149" s="359" t="s">
        <v>2481</v>
      </c>
      <c r="X149" s="359"/>
      <c r="Y149" s="359"/>
      <c r="Z149" s="359"/>
      <c r="AA149" s="378" t="s">
        <v>7</v>
      </c>
      <c r="AB149" s="378"/>
      <c r="AC149" s="378"/>
      <c r="AD149" s="378"/>
      <c r="AE149" s="378"/>
      <c r="AF149" s="378"/>
      <c r="AG149" s="378"/>
      <c r="AH149" s="378"/>
      <c r="AI149" s="378"/>
      <c r="AJ149" s="378"/>
      <c r="AK149" s="378"/>
      <c r="AL149" s="347" t="s">
        <v>794</v>
      </c>
      <c r="AM149" s="374"/>
      <c r="AP149" s="407"/>
      <c r="AQ149" s="846"/>
    </row>
    <row r="150" spans="1:43" ht="11.25" customHeight="1" x14ac:dyDescent="0.2">
      <c r="A150" s="395"/>
      <c r="B150" s="347"/>
      <c r="C150" s="374"/>
      <c r="D150" s="395"/>
      <c r="E150" s="476"/>
      <c r="F150" s="476"/>
      <c r="G150" s="476"/>
      <c r="H150" s="476"/>
      <c r="I150" s="476"/>
      <c r="J150" s="476"/>
      <c r="K150" s="476"/>
      <c r="L150" s="476"/>
      <c r="M150" s="476"/>
      <c r="N150" s="476"/>
      <c r="O150" s="476"/>
      <c r="P150" s="476"/>
      <c r="Q150" s="476"/>
      <c r="R150" s="476"/>
      <c r="S150" s="476"/>
      <c r="T150" s="476"/>
      <c r="U150" s="374"/>
      <c r="Y150" s="378"/>
      <c r="Z150" s="378"/>
      <c r="AA150" s="378"/>
      <c r="AB150" s="378"/>
      <c r="AC150" s="378"/>
      <c r="AD150" s="378"/>
      <c r="AE150" s="378"/>
      <c r="AF150" s="378"/>
      <c r="AL150" s="347"/>
      <c r="AM150" s="374"/>
      <c r="AP150" s="407"/>
      <c r="AQ150" s="846"/>
    </row>
    <row r="151" spans="1:43" ht="11.25" customHeight="1" x14ac:dyDescent="0.2">
      <c r="A151" s="395"/>
      <c r="B151" s="347"/>
      <c r="C151" s="374"/>
      <c r="D151" s="395"/>
      <c r="E151" s="476"/>
      <c r="F151" s="476"/>
      <c r="G151" s="476"/>
      <c r="H151" s="476"/>
      <c r="I151" s="476"/>
      <c r="J151" s="476"/>
      <c r="K151" s="476"/>
      <c r="L151" s="476"/>
      <c r="M151" s="476"/>
      <c r="N151" s="476"/>
      <c r="O151" s="476"/>
      <c r="P151" s="476"/>
      <c r="Q151" s="476"/>
      <c r="R151" s="476"/>
      <c r="S151" s="476"/>
      <c r="T151" s="476"/>
      <c r="U151" s="374"/>
      <c r="W151" s="347" t="s">
        <v>2211</v>
      </c>
      <c r="Y151" s="378"/>
      <c r="Z151" s="378"/>
      <c r="AA151" s="378"/>
      <c r="AB151" s="378"/>
      <c r="AC151" s="378"/>
      <c r="AD151" s="378"/>
      <c r="AE151" s="378"/>
      <c r="AF151" s="378"/>
      <c r="AI151" s="378"/>
      <c r="AJ151" s="378"/>
      <c r="AK151" s="378"/>
      <c r="AL151" s="347" t="s">
        <v>830</v>
      </c>
      <c r="AM151" s="374"/>
      <c r="AP151" s="407"/>
      <c r="AQ151" s="846"/>
    </row>
    <row r="152" spans="1:43" ht="11.25" customHeight="1" x14ac:dyDescent="0.2">
      <c r="A152" s="395"/>
      <c r="B152" s="347"/>
      <c r="C152" s="374"/>
      <c r="D152" s="395"/>
      <c r="E152" s="476"/>
      <c r="F152" s="476"/>
      <c r="G152" s="476"/>
      <c r="H152" s="476"/>
      <c r="I152" s="476"/>
      <c r="J152" s="476"/>
      <c r="K152" s="476"/>
      <c r="L152" s="476"/>
      <c r="M152" s="476"/>
      <c r="N152" s="476"/>
      <c r="O152" s="476"/>
      <c r="P152" s="476"/>
      <c r="Q152" s="476"/>
      <c r="R152" s="476"/>
      <c r="S152" s="476"/>
      <c r="T152" s="476"/>
      <c r="U152" s="374"/>
      <c r="Y152" s="378"/>
      <c r="Z152" s="378"/>
      <c r="AA152" s="378"/>
      <c r="AB152" s="378"/>
      <c r="AC152" s="378"/>
      <c r="AD152" s="378"/>
      <c r="AE152" s="378"/>
      <c r="AF152" s="378"/>
      <c r="AG152" s="378"/>
      <c r="AH152" s="378"/>
      <c r="AI152" s="378"/>
      <c r="AJ152" s="378"/>
      <c r="AK152" s="378"/>
      <c r="AL152" s="644"/>
      <c r="AM152" s="374"/>
      <c r="AP152" s="872"/>
      <c r="AQ152" s="873"/>
    </row>
    <row r="153" spans="1:43" ht="11.25" customHeight="1" x14ac:dyDescent="0.2">
      <c r="A153" s="395"/>
      <c r="B153" s="347"/>
      <c r="C153" s="374"/>
      <c r="D153" s="395"/>
      <c r="E153" s="476"/>
      <c r="F153" s="476"/>
      <c r="G153" s="476"/>
      <c r="H153" s="476"/>
      <c r="I153" s="476"/>
      <c r="J153" s="476"/>
      <c r="K153" s="476"/>
      <c r="L153" s="476"/>
      <c r="M153" s="476"/>
      <c r="N153" s="476"/>
      <c r="O153" s="476"/>
      <c r="P153" s="476"/>
      <c r="Q153" s="476"/>
      <c r="R153" s="476"/>
      <c r="S153" s="476"/>
      <c r="T153" s="476"/>
      <c r="U153" s="374"/>
      <c r="W153" s="347" t="s">
        <v>2572</v>
      </c>
      <c r="Y153" s="378"/>
      <c r="Z153" s="378"/>
      <c r="AA153" s="378"/>
      <c r="AB153" s="378"/>
      <c r="AC153" s="378"/>
      <c r="AD153" s="378"/>
      <c r="AE153" s="378"/>
      <c r="AF153" s="378" t="s">
        <v>7</v>
      </c>
      <c r="AG153" s="378"/>
      <c r="AH153" s="378"/>
      <c r="AI153" s="378"/>
      <c r="AJ153" s="378"/>
      <c r="AK153" s="378"/>
      <c r="AL153" s="644" t="s">
        <v>1762</v>
      </c>
      <c r="AM153" s="374"/>
      <c r="AP153" s="872"/>
      <c r="AQ153" s="873"/>
    </row>
    <row r="154" spans="1:43" ht="11.25" customHeight="1" x14ac:dyDescent="0.2">
      <c r="A154" s="395"/>
      <c r="B154" s="347"/>
      <c r="C154" s="374"/>
      <c r="D154" s="395"/>
      <c r="E154" s="476"/>
      <c r="F154" s="476"/>
      <c r="G154" s="476"/>
      <c r="H154" s="476"/>
      <c r="I154" s="476"/>
      <c r="J154" s="476"/>
      <c r="K154" s="476"/>
      <c r="L154" s="476"/>
      <c r="M154" s="476"/>
      <c r="N154" s="476"/>
      <c r="O154" s="476"/>
      <c r="P154" s="476"/>
      <c r="Q154" s="476"/>
      <c r="R154" s="476"/>
      <c r="S154" s="476"/>
      <c r="T154" s="476"/>
      <c r="U154" s="374"/>
      <c r="W154" s="347" t="s">
        <v>1784</v>
      </c>
      <c r="Y154" s="378"/>
      <c r="Z154" s="378"/>
      <c r="AA154" s="378"/>
      <c r="AB154" s="378" t="s">
        <v>7</v>
      </c>
      <c r="AC154" s="378"/>
      <c r="AD154" s="378"/>
      <c r="AE154" s="378"/>
      <c r="AF154" s="378"/>
      <c r="AG154" s="378"/>
      <c r="AH154" s="378"/>
      <c r="AI154" s="378"/>
      <c r="AJ154" s="378"/>
      <c r="AK154" s="378"/>
      <c r="AL154" s="644" t="s">
        <v>1937</v>
      </c>
      <c r="AM154" s="374"/>
      <c r="AP154" s="872"/>
      <c r="AQ154" s="873"/>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590"/>
      <c r="AM155" s="380"/>
      <c r="AN155" s="381"/>
      <c r="AO155" s="381"/>
      <c r="AP155" s="662"/>
      <c r="AQ155" s="678"/>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661"/>
      <c r="AQ156" s="695"/>
    </row>
    <row r="157" spans="1:43" ht="11.25" customHeight="1" x14ac:dyDescent="0.2">
      <c r="A157" s="395"/>
      <c r="B157" s="377" t="s">
        <v>3387</v>
      </c>
      <c r="C157" s="374"/>
      <c r="D157" s="395"/>
      <c r="E157"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groundnuts in the past year?</v>
      </c>
      <c r="F157" s="470"/>
      <c r="G157" s="470"/>
      <c r="H157" s="470"/>
      <c r="I157" s="470"/>
      <c r="J157" s="470"/>
      <c r="K157" s="470"/>
      <c r="L157" s="470"/>
      <c r="M157" s="470"/>
      <c r="N157" s="470"/>
      <c r="O157" s="470"/>
      <c r="P157" s="470"/>
      <c r="Q157" s="470"/>
      <c r="R157" s="470"/>
      <c r="S157" s="470"/>
      <c r="T157" s="470"/>
      <c r="U157" s="374"/>
      <c r="V157" s="395"/>
      <c r="AL157" s="347"/>
      <c r="AM157" s="374"/>
      <c r="AQ157" s="677"/>
    </row>
    <row r="158" spans="1:43" ht="11.25" customHeight="1" x14ac:dyDescent="0.2">
      <c r="A158" s="395"/>
      <c r="B158" s="377"/>
      <c r="C158" s="374"/>
      <c r="D158" s="395"/>
      <c r="E158" s="470"/>
      <c r="F158" s="470"/>
      <c r="G158" s="470"/>
      <c r="H158" s="470"/>
      <c r="I158" s="470"/>
      <c r="J158" s="470"/>
      <c r="K158" s="470"/>
      <c r="L158" s="470"/>
      <c r="M158" s="470"/>
      <c r="N158" s="470"/>
      <c r="O158" s="470"/>
      <c r="P158" s="470"/>
      <c r="Q158" s="470"/>
      <c r="R158" s="470"/>
      <c r="S158" s="470"/>
      <c r="T158" s="470"/>
      <c r="U158" s="374"/>
      <c r="V158" s="395"/>
      <c r="AL158" s="347"/>
      <c r="AM158" s="374"/>
      <c r="AQ158" s="677"/>
    </row>
    <row r="159" spans="1:43" ht="11.25" customHeight="1" x14ac:dyDescent="0.2">
      <c r="A159" s="395"/>
      <c r="B159" s="377"/>
      <c r="C159" s="374"/>
      <c r="D159" s="395"/>
      <c r="E159" s="470"/>
      <c r="F159" s="470"/>
      <c r="G159" s="470"/>
      <c r="H159" s="470"/>
      <c r="I159" s="470"/>
      <c r="J159" s="470"/>
      <c r="K159" s="470"/>
      <c r="L159" s="470"/>
      <c r="M159" s="470"/>
      <c r="N159" s="470"/>
      <c r="O159" s="470"/>
      <c r="P159" s="470"/>
      <c r="Q159" s="470"/>
      <c r="R159" s="470"/>
      <c r="S159" s="470"/>
      <c r="T159" s="470"/>
      <c r="U159" s="374"/>
      <c r="V159" s="395"/>
      <c r="AL159" s="347"/>
      <c r="AM159" s="374"/>
      <c r="AQ159" s="677"/>
    </row>
    <row r="160" spans="1:43" ht="11.25" customHeight="1" x14ac:dyDescent="0.2">
      <c r="A160" s="395"/>
      <c r="B160" s="377"/>
      <c r="C160" s="374"/>
      <c r="D160" s="395"/>
      <c r="E160" s="470"/>
      <c r="F160" s="470"/>
      <c r="G160" s="470"/>
      <c r="H160" s="470"/>
      <c r="I160" s="470"/>
      <c r="J160" s="470"/>
      <c r="K160" s="470"/>
      <c r="L160" s="470"/>
      <c r="M160" s="470"/>
      <c r="N160" s="470"/>
      <c r="O160" s="470"/>
      <c r="P160" s="470"/>
      <c r="Q160" s="470"/>
      <c r="R160" s="470"/>
      <c r="S160" s="470"/>
      <c r="T160" s="470"/>
      <c r="U160" s="374"/>
      <c r="V160" s="395"/>
      <c r="AL160" s="347"/>
      <c r="AM160" s="374"/>
      <c r="AQ160" s="677"/>
    </row>
    <row r="161" spans="1:43" ht="11.25" customHeight="1" x14ac:dyDescent="0.2">
      <c r="A161" s="395"/>
      <c r="B161" s="377"/>
      <c r="C161" s="374"/>
      <c r="D161" s="395"/>
      <c r="E161" s="470"/>
      <c r="F161" s="470"/>
      <c r="G161" s="470"/>
      <c r="H161" s="470"/>
      <c r="I161" s="470"/>
      <c r="J161" s="470"/>
      <c r="K161" s="470"/>
      <c r="L161" s="470"/>
      <c r="M161" s="470"/>
      <c r="N161" s="470"/>
      <c r="O161" s="470"/>
      <c r="P161" s="470"/>
      <c r="Q161" s="470"/>
      <c r="R161" s="470"/>
      <c r="S161" s="470"/>
      <c r="T161" s="470"/>
      <c r="U161" s="374"/>
      <c r="V161" s="395"/>
      <c r="AL161" s="347"/>
      <c r="AM161" s="374"/>
      <c r="AQ161" s="677"/>
    </row>
    <row r="162" spans="1:43" ht="11.25" customHeight="1" x14ac:dyDescent="0.2">
      <c r="A162" s="395"/>
      <c r="B162" s="377"/>
      <c r="C162" s="374"/>
      <c r="D162" s="395"/>
      <c r="E162" s="470"/>
      <c r="F162" s="470"/>
      <c r="G162" s="470"/>
      <c r="H162" s="470"/>
      <c r="I162" s="470"/>
      <c r="J162" s="470"/>
      <c r="K162" s="470"/>
      <c r="L162" s="470"/>
      <c r="M162" s="470"/>
      <c r="N162" s="470"/>
      <c r="O162" s="470"/>
      <c r="P162" s="470"/>
      <c r="Q162" s="470"/>
      <c r="R162" s="470"/>
      <c r="S162" s="470"/>
      <c r="T162" s="470"/>
      <c r="U162" s="374"/>
      <c r="V162" s="395"/>
      <c r="W162" s="347" t="s">
        <v>1731</v>
      </c>
      <c r="Y162" s="378" t="s">
        <v>7</v>
      </c>
      <c r="Z162" s="378"/>
      <c r="AA162" s="378"/>
      <c r="AB162" s="378"/>
      <c r="AC162" s="378"/>
      <c r="AD162" s="378"/>
      <c r="AE162" s="378"/>
      <c r="AF162" s="378"/>
      <c r="AG162" s="378"/>
      <c r="AH162" s="378"/>
      <c r="AI162" s="378"/>
      <c r="AJ162" s="378"/>
      <c r="AK162" s="378"/>
      <c r="AL162" s="644" t="s">
        <v>1778</v>
      </c>
      <c r="AM162" s="374"/>
      <c r="AQ162" s="677"/>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W163" s="347" t="s">
        <v>1732</v>
      </c>
      <c r="Y163" s="378" t="s">
        <v>7</v>
      </c>
      <c r="Z163" s="378"/>
      <c r="AA163" s="378"/>
      <c r="AB163" s="378"/>
      <c r="AC163" s="378"/>
      <c r="AD163" s="378"/>
      <c r="AE163" s="378"/>
      <c r="AF163" s="378"/>
      <c r="AG163" s="378"/>
      <c r="AH163" s="378"/>
      <c r="AI163" s="378"/>
      <c r="AJ163" s="378"/>
      <c r="AK163" s="378"/>
      <c r="AL163" s="644" t="s">
        <v>1783</v>
      </c>
      <c r="AM163" s="374"/>
      <c r="AN163" s="395"/>
      <c r="AP163" s="679" t="s">
        <v>3390</v>
      </c>
      <c r="AQ163" s="680"/>
    </row>
    <row r="164" spans="1:43" ht="6" customHeight="1" x14ac:dyDescent="0.2">
      <c r="A164" s="379"/>
      <c r="B164" s="711"/>
      <c r="C164" s="380"/>
      <c r="D164" s="379"/>
      <c r="E164" s="381"/>
      <c r="F164" s="381"/>
      <c r="G164" s="381"/>
      <c r="H164" s="381"/>
      <c r="I164" s="381"/>
      <c r="J164" s="381"/>
      <c r="K164" s="381"/>
      <c r="L164" s="381"/>
      <c r="M164" s="381"/>
      <c r="N164" s="381"/>
      <c r="O164" s="381"/>
      <c r="P164" s="381"/>
      <c r="Q164" s="381"/>
      <c r="R164" s="381"/>
      <c r="S164" s="381"/>
      <c r="T164" s="381"/>
      <c r="U164" s="380"/>
      <c r="V164" s="381"/>
      <c r="W164" s="381"/>
      <c r="X164" s="381"/>
      <c r="Y164" s="381"/>
      <c r="Z164" s="381"/>
      <c r="AA164" s="381"/>
      <c r="AB164" s="381"/>
      <c r="AC164" s="381"/>
      <c r="AD164" s="381"/>
      <c r="AE164" s="381"/>
      <c r="AF164" s="381"/>
      <c r="AG164" s="381"/>
      <c r="AH164" s="381"/>
      <c r="AI164" s="381"/>
      <c r="AJ164" s="381"/>
      <c r="AK164" s="381"/>
      <c r="AL164" s="590"/>
      <c r="AM164" s="380"/>
      <c r="AN164" s="381"/>
      <c r="AO164" s="381"/>
      <c r="AP164" s="662"/>
      <c r="AQ164" s="678"/>
    </row>
    <row r="165" spans="1:43" ht="6" customHeight="1" x14ac:dyDescent="0.2">
      <c r="A165" s="375"/>
      <c r="B165" s="398"/>
      <c r="C165" s="376"/>
      <c r="D165" s="375"/>
      <c r="E165" s="398"/>
      <c r="F165" s="398"/>
      <c r="G165" s="398"/>
      <c r="H165" s="398"/>
      <c r="I165" s="398"/>
      <c r="J165" s="398"/>
      <c r="K165" s="398"/>
      <c r="L165" s="398"/>
      <c r="M165" s="398"/>
      <c r="N165" s="398"/>
      <c r="O165" s="398"/>
      <c r="P165" s="398"/>
      <c r="Q165" s="398"/>
      <c r="R165" s="398"/>
      <c r="S165" s="398"/>
      <c r="T165" s="398"/>
      <c r="U165" s="376"/>
      <c r="V165" s="375"/>
      <c r="W165" s="398"/>
      <c r="X165" s="398"/>
      <c r="Y165" s="398"/>
      <c r="Z165" s="398"/>
      <c r="AA165" s="398"/>
      <c r="AB165" s="398"/>
      <c r="AC165" s="398"/>
      <c r="AD165" s="398"/>
      <c r="AE165" s="398"/>
      <c r="AF165" s="398"/>
      <c r="AG165" s="398"/>
      <c r="AH165" s="398"/>
      <c r="AI165" s="398"/>
      <c r="AJ165" s="398"/>
      <c r="AK165" s="398"/>
      <c r="AL165" s="647"/>
      <c r="AM165" s="376"/>
      <c r="AN165" s="398"/>
      <c r="AO165" s="398"/>
      <c r="AP165" s="661"/>
      <c r="AQ165" s="695"/>
    </row>
    <row r="166" spans="1:43" ht="11.25" customHeight="1" x14ac:dyDescent="0.2">
      <c r="A166" s="395"/>
      <c r="B166" s="377" t="s">
        <v>3925</v>
      </c>
      <c r="C166" s="374"/>
      <c r="D166" s="395"/>
      <c r="E166" s="470" t="str">
        <f ca="1">VLOOKUP(INDIRECT(ADDRESS(ROW(),COLUMN()-3)),Language_Translations,MATCH(Language_Selected,Language_Options,0),FALSE)</f>
        <v>At which times did you apply fertilizer to the groundnuts?
SELECT ALL THAT APPLY</v>
      </c>
      <c r="F166" s="470"/>
      <c r="G166" s="470"/>
      <c r="H166" s="470"/>
      <c r="I166" s="470"/>
      <c r="J166" s="470"/>
      <c r="K166" s="470"/>
      <c r="L166" s="470"/>
      <c r="M166" s="470"/>
      <c r="N166" s="470"/>
      <c r="O166" s="470"/>
      <c r="P166" s="470"/>
      <c r="Q166" s="470"/>
      <c r="R166" s="470"/>
      <c r="S166" s="470"/>
      <c r="T166" s="470"/>
      <c r="U166" s="374"/>
      <c r="V166" s="395"/>
      <c r="W166" s="347" t="s">
        <v>2484</v>
      </c>
      <c r="Y166" s="378"/>
      <c r="Z166" s="378"/>
      <c r="AA166" s="378" t="s">
        <v>7</v>
      </c>
      <c r="AB166" s="378"/>
      <c r="AC166" s="378"/>
      <c r="AD166" s="378"/>
      <c r="AE166" s="378"/>
      <c r="AF166" s="378"/>
      <c r="AG166" s="378"/>
      <c r="AH166" s="378"/>
      <c r="AI166" s="378"/>
      <c r="AJ166" s="378"/>
      <c r="AK166" s="378"/>
      <c r="AL166" s="644" t="s">
        <v>784</v>
      </c>
      <c r="AM166" s="374"/>
      <c r="AQ166" s="677"/>
    </row>
    <row r="167" spans="1:43" ht="11.25" customHeight="1" x14ac:dyDescent="0.2">
      <c r="A167" s="395"/>
      <c r="B167" s="347"/>
      <c r="C167" s="374"/>
      <c r="D167" s="395"/>
      <c r="E167" s="470"/>
      <c r="F167" s="470"/>
      <c r="G167" s="470"/>
      <c r="H167" s="470"/>
      <c r="I167" s="470"/>
      <c r="J167" s="470"/>
      <c r="K167" s="470"/>
      <c r="L167" s="470"/>
      <c r="M167" s="470"/>
      <c r="N167" s="470"/>
      <c r="O167" s="470"/>
      <c r="P167" s="470"/>
      <c r="Q167" s="470"/>
      <c r="R167" s="470"/>
      <c r="S167" s="470"/>
      <c r="T167" s="470"/>
      <c r="U167" s="374"/>
      <c r="V167" s="395"/>
      <c r="W167" s="347" t="s">
        <v>2485</v>
      </c>
      <c r="Y167" s="378"/>
      <c r="Z167" s="378"/>
      <c r="AA167" s="378"/>
      <c r="AB167" s="378"/>
      <c r="AC167" s="378"/>
      <c r="AD167" s="378"/>
      <c r="AE167" s="378"/>
      <c r="AF167" s="378" t="s">
        <v>7</v>
      </c>
      <c r="AG167" s="378"/>
      <c r="AH167" s="378"/>
      <c r="AI167" s="378"/>
      <c r="AJ167" s="378"/>
      <c r="AK167" s="378"/>
      <c r="AL167" s="644" t="s">
        <v>786</v>
      </c>
      <c r="AM167" s="374"/>
      <c r="AQ167" s="677"/>
    </row>
    <row r="168" spans="1:43" ht="11.25" customHeight="1" x14ac:dyDescent="0.2">
      <c r="A168" s="395"/>
      <c r="B168" s="347"/>
      <c r="C168" s="374"/>
      <c r="D168" s="395"/>
      <c r="E168" s="470"/>
      <c r="F168" s="470"/>
      <c r="G168" s="470"/>
      <c r="H168" s="470"/>
      <c r="I168" s="470"/>
      <c r="J168" s="470"/>
      <c r="K168" s="470"/>
      <c r="L168" s="470"/>
      <c r="M168" s="470"/>
      <c r="N168" s="470"/>
      <c r="O168" s="470"/>
      <c r="P168" s="470"/>
      <c r="Q168" s="470"/>
      <c r="R168" s="470"/>
      <c r="S168" s="470"/>
      <c r="T168" s="470"/>
      <c r="U168" s="374"/>
      <c r="V168" s="395"/>
      <c r="W168" s="347" t="s">
        <v>2486</v>
      </c>
      <c r="Y168" s="378"/>
      <c r="Z168" s="378"/>
      <c r="AA168" s="378" t="s">
        <v>7</v>
      </c>
      <c r="AB168" s="378"/>
      <c r="AC168" s="378"/>
      <c r="AD168" s="378"/>
      <c r="AE168" s="378"/>
      <c r="AF168" s="378"/>
      <c r="AG168" s="378"/>
      <c r="AH168" s="378"/>
      <c r="AI168" s="378"/>
      <c r="AJ168" s="378"/>
      <c r="AK168" s="378"/>
      <c r="AL168" s="644" t="s">
        <v>788</v>
      </c>
      <c r="AM168" s="374"/>
      <c r="AQ168" s="677"/>
    </row>
    <row r="169" spans="1:43"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Y169" s="378"/>
      <c r="Z169" s="378"/>
      <c r="AA169" s="378"/>
      <c r="AB169" s="378"/>
      <c r="AC169" s="378"/>
      <c r="AD169" s="378"/>
      <c r="AE169" s="378"/>
      <c r="AF169" s="378"/>
      <c r="AG169" s="378"/>
      <c r="AH169" s="378"/>
      <c r="AI169" s="378"/>
      <c r="AJ169" s="378"/>
      <c r="AK169" s="378"/>
      <c r="AL169" s="644"/>
      <c r="AM169" s="374"/>
      <c r="AQ169" s="677"/>
    </row>
    <row r="170" spans="1:43" ht="11.25" customHeight="1"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347" t="s">
        <v>2049</v>
      </c>
      <c r="Y170" s="378"/>
      <c r="Z170" s="378"/>
      <c r="AA170" s="378"/>
      <c r="AB170" s="378"/>
      <c r="AC170" s="378"/>
      <c r="AD170" s="378"/>
      <c r="AE170" s="378"/>
      <c r="AF170" s="378"/>
      <c r="AG170" s="378"/>
      <c r="AH170" s="378"/>
      <c r="AI170" s="378"/>
      <c r="AJ170" s="378"/>
      <c r="AK170" s="378"/>
      <c r="AL170" s="644" t="s">
        <v>830</v>
      </c>
      <c r="AM170" s="374"/>
      <c r="AQ170" s="677"/>
    </row>
    <row r="171" spans="1:43" ht="6" customHeight="1" x14ac:dyDescent="0.2">
      <c r="A171" s="379"/>
      <c r="B171" s="711"/>
      <c r="C171" s="380"/>
      <c r="D171" s="379"/>
      <c r="E171" s="381"/>
      <c r="F171" s="381"/>
      <c r="G171" s="381"/>
      <c r="H171" s="381"/>
      <c r="I171" s="381"/>
      <c r="J171" s="381"/>
      <c r="K171" s="381"/>
      <c r="L171" s="381"/>
      <c r="M171" s="381"/>
      <c r="N171" s="381"/>
      <c r="O171" s="381"/>
      <c r="P171" s="381"/>
      <c r="Q171" s="381"/>
      <c r="R171" s="381"/>
      <c r="S171" s="381"/>
      <c r="T171" s="381"/>
      <c r="U171" s="380"/>
      <c r="V171" s="381"/>
      <c r="W171" s="381"/>
      <c r="X171" s="381"/>
      <c r="Y171" s="381"/>
      <c r="Z171" s="381"/>
      <c r="AA171" s="381"/>
      <c r="AB171" s="381"/>
      <c r="AC171" s="381"/>
      <c r="AD171" s="381"/>
      <c r="AE171" s="381"/>
      <c r="AF171" s="381"/>
      <c r="AG171" s="381"/>
      <c r="AH171" s="381"/>
      <c r="AI171" s="381"/>
      <c r="AJ171" s="381"/>
      <c r="AK171" s="381"/>
      <c r="AL171" s="590"/>
      <c r="AM171" s="380"/>
      <c r="AN171" s="381"/>
      <c r="AO171" s="381"/>
      <c r="AP171" s="662"/>
      <c r="AQ171" s="678"/>
    </row>
    <row r="172" spans="1:43" ht="6" customHeight="1" x14ac:dyDescent="0.2">
      <c r="A172" s="375"/>
      <c r="B172" s="398"/>
      <c r="C172" s="376"/>
      <c r="D172" s="375"/>
      <c r="E172" s="398"/>
      <c r="F172" s="398"/>
      <c r="G172" s="398"/>
      <c r="H172" s="398"/>
      <c r="I172" s="398"/>
      <c r="J172" s="398"/>
      <c r="K172" s="398"/>
      <c r="L172" s="398"/>
      <c r="M172" s="398"/>
      <c r="N172" s="398"/>
      <c r="O172" s="398"/>
      <c r="P172" s="398"/>
      <c r="Q172" s="398"/>
      <c r="R172" s="398"/>
      <c r="S172" s="398"/>
      <c r="T172" s="398"/>
      <c r="U172" s="376"/>
      <c r="V172" s="375"/>
      <c r="W172" s="398"/>
      <c r="X172" s="398"/>
      <c r="Y172" s="398"/>
      <c r="Z172" s="398"/>
      <c r="AA172" s="398"/>
      <c r="AB172" s="398"/>
      <c r="AC172" s="398"/>
      <c r="AD172" s="398"/>
      <c r="AE172" s="398"/>
      <c r="AF172" s="398"/>
      <c r="AG172" s="398"/>
      <c r="AH172" s="398"/>
      <c r="AI172" s="398"/>
      <c r="AJ172" s="398"/>
      <c r="AK172" s="398"/>
      <c r="AL172" s="647"/>
      <c r="AM172" s="376"/>
      <c r="AN172" s="398"/>
      <c r="AO172" s="398"/>
      <c r="AP172" s="661"/>
      <c r="AQ172" s="695"/>
    </row>
    <row r="173" spans="1:43" ht="11.25" customHeight="1" x14ac:dyDescent="0.2">
      <c r="A173" s="395"/>
      <c r="B173" s="377" t="s">
        <v>3388</v>
      </c>
      <c r="C173" s="374"/>
      <c r="D173" s="395"/>
      <c r="E173" s="470" t="str">
        <f ca="1">VLOOKUP(INDIRECT(ADDRESS(ROW(),COLUMN()-3)),Language_Translations,MATCH(Language_Selected,Language_Options,0),FALSE)</f>
        <v>Was the fertilizer soil-based organic, soil-based inorganic, foliar feed organic, foliar feed inorganic, or another type?
SELECT ALL THAT APPLY</v>
      </c>
      <c r="F173" s="470"/>
      <c r="G173" s="470"/>
      <c r="H173" s="470"/>
      <c r="I173" s="470"/>
      <c r="J173" s="470"/>
      <c r="K173" s="470"/>
      <c r="L173" s="470"/>
      <c r="M173" s="470"/>
      <c r="N173" s="470"/>
      <c r="O173" s="470"/>
      <c r="P173" s="470"/>
      <c r="Q173" s="470"/>
      <c r="R173" s="470"/>
      <c r="S173" s="470"/>
      <c r="T173" s="470"/>
      <c r="U173" s="374"/>
      <c r="V173" s="395"/>
      <c r="W173" s="347" t="s">
        <v>2487</v>
      </c>
      <c r="Y173" s="378"/>
      <c r="Z173" s="378"/>
      <c r="AA173" s="378"/>
      <c r="AB173" s="378"/>
      <c r="AC173" s="378"/>
      <c r="AD173" s="378"/>
      <c r="AE173" s="378" t="s">
        <v>7</v>
      </c>
      <c r="AF173" s="378"/>
      <c r="AG173" s="378"/>
      <c r="AH173" s="378"/>
      <c r="AI173" s="378"/>
      <c r="AJ173" s="378"/>
      <c r="AK173" s="378"/>
      <c r="AL173" s="644" t="s">
        <v>784</v>
      </c>
      <c r="AM173" s="374"/>
      <c r="AQ173" s="677"/>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2488</v>
      </c>
      <c r="Y174" s="378"/>
      <c r="Z174" s="378"/>
      <c r="AA174" s="378"/>
      <c r="AB174" s="378"/>
      <c r="AC174" s="378"/>
      <c r="AD174" s="378"/>
      <c r="AE174" s="378"/>
      <c r="AF174" s="378" t="s">
        <v>7</v>
      </c>
      <c r="AG174" s="378"/>
      <c r="AH174" s="378"/>
      <c r="AI174" s="378"/>
      <c r="AJ174" s="378"/>
      <c r="AK174" s="378"/>
      <c r="AL174" s="644" t="s">
        <v>786</v>
      </c>
      <c r="AM174" s="374"/>
      <c r="AQ174" s="677"/>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2489</v>
      </c>
      <c r="Y175" s="378"/>
      <c r="Z175" s="378"/>
      <c r="AA175" s="378"/>
      <c r="AB175" s="378"/>
      <c r="AC175" s="378"/>
      <c r="AD175" s="378"/>
      <c r="AE175" s="378"/>
      <c r="AF175" s="378" t="s">
        <v>7</v>
      </c>
      <c r="AG175" s="378"/>
      <c r="AH175" s="378"/>
      <c r="AI175" s="378"/>
      <c r="AJ175" s="378"/>
      <c r="AK175" s="378"/>
      <c r="AL175" s="644" t="s">
        <v>788</v>
      </c>
      <c r="AM175" s="374"/>
      <c r="AQ175" s="677"/>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2490</v>
      </c>
      <c r="Y176" s="378"/>
      <c r="Z176" s="378"/>
      <c r="AA176" s="378"/>
      <c r="AB176" s="378"/>
      <c r="AC176" s="378"/>
      <c r="AD176" s="378"/>
      <c r="AE176" s="378"/>
      <c r="AF176" s="378" t="s">
        <v>7</v>
      </c>
      <c r="AG176" s="378"/>
      <c r="AH176" s="378"/>
      <c r="AI176" s="378"/>
      <c r="AJ176" s="378"/>
      <c r="AK176" s="378"/>
      <c r="AL176" s="644" t="s">
        <v>790</v>
      </c>
      <c r="AM176" s="374"/>
      <c r="AQ176" s="677"/>
    </row>
    <row r="177" spans="1:43" ht="11.25" customHeight="1" x14ac:dyDescent="0.2">
      <c r="A177" s="395"/>
      <c r="B177" s="347"/>
      <c r="C177" s="374"/>
      <c r="D177" s="395"/>
      <c r="E177" s="470"/>
      <c r="F177" s="470"/>
      <c r="G177" s="470"/>
      <c r="H177" s="470"/>
      <c r="I177" s="470"/>
      <c r="J177" s="470"/>
      <c r="K177" s="470"/>
      <c r="L177" s="470"/>
      <c r="M177" s="470"/>
      <c r="N177" s="470"/>
      <c r="O177" s="470"/>
      <c r="P177" s="470"/>
      <c r="Q177" s="470"/>
      <c r="R177" s="470"/>
      <c r="S177" s="470"/>
      <c r="T177" s="470"/>
      <c r="U177" s="374"/>
      <c r="V177" s="395"/>
      <c r="Y177" s="378"/>
      <c r="Z177" s="378"/>
      <c r="AA177" s="378"/>
      <c r="AB177" s="378"/>
      <c r="AC177" s="378"/>
      <c r="AD177" s="378"/>
      <c r="AE177" s="378"/>
      <c r="AF177" s="378"/>
      <c r="AG177" s="378"/>
      <c r="AH177" s="378"/>
      <c r="AI177" s="378"/>
      <c r="AJ177" s="378"/>
      <c r="AK177" s="378"/>
      <c r="AL177" s="644"/>
      <c r="AM177" s="374"/>
      <c r="AQ177" s="677"/>
    </row>
    <row r="178" spans="1:43" ht="11.25" customHeight="1" x14ac:dyDescent="0.2">
      <c r="A178" s="395"/>
      <c r="B178" s="347"/>
      <c r="C178" s="374"/>
      <c r="D178" s="395"/>
      <c r="E178" s="470"/>
      <c r="F178" s="470"/>
      <c r="G178" s="470"/>
      <c r="H178" s="470"/>
      <c r="I178" s="470"/>
      <c r="J178" s="470"/>
      <c r="K178" s="470"/>
      <c r="L178" s="470"/>
      <c r="M178" s="470"/>
      <c r="N178" s="470"/>
      <c r="O178" s="470"/>
      <c r="P178" s="470"/>
      <c r="Q178" s="470"/>
      <c r="R178" s="470"/>
      <c r="S178" s="470"/>
      <c r="T178" s="470"/>
      <c r="U178" s="374"/>
      <c r="V178" s="395"/>
      <c r="W178" s="347" t="s">
        <v>2049</v>
      </c>
      <c r="Y178" s="378"/>
      <c r="Z178" s="378"/>
      <c r="AA178" s="378"/>
      <c r="AB178" s="378"/>
      <c r="AC178" s="378"/>
      <c r="AD178" s="378"/>
      <c r="AE178" s="378"/>
      <c r="AF178" s="378"/>
      <c r="AG178" s="378"/>
      <c r="AH178" s="378"/>
      <c r="AI178" s="378"/>
      <c r="AJ178" s="378"/>
      <c r="AK178" s="378"/>
      <c r="AL178" s="644" t="s">
        <v>830</v>
      </c>
      <c r="AM178" s="374"/>
      <c r="AQ178" s="677"/>
    </row>
    <row r="179" spans="1:43" ht="6" customHeight="1" x14ac:dyDescent="0.2">
      <c r="A179" s="379"/>
      <c r="B179" s="711"/>
      <c r="C179" s="380"/>
      <c r="D179" s="379"/>
      <c r="E179" s="381"/>
      <c r="F179" s="381"/>
      <c r="G179" s="381"/>
      <c r="H179" s="381"/>
      <c r="I179" s="381"/>
      <c r="J179" s="381"/>
      <c r="K179" s="381"/>
      <c r="L179" s="381"/>
      <c r="M179" s="381"/>
      <c r="N179" s="381"/>
      <c r="O179" s="381"/>
      <c r="P179" s="381"/>
      <c r="Q179" s="381"/>
      <c r="R179" s="381"/>
      <c r="S179" s="381"/>
      <c r="T179" s="381"/>
      <c r="U179" s="380"/>
      <c r="V179" s="381"/>
      <c r="W179" s="381"/>
      <c r="X179" s="381"/>
      <c r="Y179" s="381"/>
      <c r="Z179" s="381"/>
      <c r="AA179" s="381"/>
      <c r="AB179" s="381"/>
      <c r="AC179" s="381"/>
      <c r="AD179" s="381"/>
      <c r="AE179" s="381"/>
      <c r="AF179" s="381"/>
      <c r="AG179" s="381"/>
      <c r="AH179" s="381"/>
      <c r="AI179" s="381"/>
      <c r="AJ179" s="381"/>
      <c r="AK179" s="381"/>
      <c r="AL179" s="590"/>
      <c r="AM179" s="380"/>
      <c r="AN179" s="381"/>
      <c r="AO179" s="381"/>
      <c r="AP179" s="662"/>
      <c r="AQ179" s="678"/>
    </row>
    <row r="180" spans="1:43" ht="6" customHeight="1" x14ac:dyDescent="0.2">
      <c r="A180" s="375"/>
      <c r="B180" s="398"/>
      <c r="C180" s="376"/>
      <c r="D180" s="375"/>
      <c r="E180" s="398"/>
      <c r="F180" s="398"/>
      <c r="G180" s="398"/>
      <c r="H180" s="398"/>
      <c r="I180" s="398"/>
      <c r="J180" s="398"/>
      <c r="K180" s="398"/>
      <c r="L180" s="398"/>
      <c r="M180" s="398"/>
      <c r="N180" s="398"/>
      <c r="O180" s="398"/>
      <c r="P180" s="398"/>
      <c r="Q180" s="398"/>
      <c r="R180" s="398"/>
      <c r="S180" s="398"/>
      <c r="T180" s="398"/>
      <c r="U180" s="376"/>
      <c r="V180" s="375"/>
      <c r="W180" s="398"/>
      <c r="X180" s="398"/>
      <c r="Y180" s="398"/>
      <c r="Z180" s="398"/>
      <c r="AA180" s="398"/>
      <c r="AB180" s="398"/>
      <c r="AC180" s="398"/>
      <c r="AD180" s="398"/>
      <c r="AE180" s="398"/>
      <c r="AF180" s="398"/>
      <c r="AG180" s="398"/>
      <c r="AH180" s="398"/>
      <c r="AI180" s="398"/>
      <c r="AJ180" s="398"/>
      <c r="AK180" s="398"/>
      <c r="AL180" s="398"/>
      <c r="AM180" s="376"/>
      <c r="AN180" s="398"/>
      <c r="AO180" s="398"/>
      <c r="AP180" s="661"/>
      <c r="AQ180" s="695"/>
    </row>
    <row r="181" spans="1:43" ht="11.25" customHeight="1" x14ac:dyDescent="0.2">
      <c r="A181" s="395"/>
      <c r="B181" s="377" t="s">
        <v>3389</v>
      </c>
      <c r="C181" s="374"/>
      <c r="D181" s="395"/>
      <c r="E181" s="470" t="str">
        <f ca="1">VLOOKUP(INDIRECT(ADDRESS(ROW(),COLUMN()-3)),Language_Translations,MATCH(Language_Selected,Language_Options,0),FALSE)</f>
        <v>What is the name of the fertilizer you mainly used for your groundnuts in the past year?</v>
      </c>
      <c r="F181" s="470"/>
      <c r="G181" s="470"/>
      <c r="H181" s="470"/>
      <c r="I181" s="470"/>
      <c r="J181" s="470"/>
      <c r="K181" s="470"/>
      <c r="L181" s="470"/>
      <c r="M181" s="470"/>
      <c r="N181" s="470"/>
      <c r="O181" s="470"/>
      <c r="P181" s="470"/>
      <c r="Q181" s="470"/>
      <c r="R181" s="470"/>
      <c r="S181" s="470"/>
      <c r="T181" s="470"/>
      <c r="U181" s="374"/>
      <c r="V181" s="395"/>
      <c r="W181" s="347" t="s">
        <v>2492</v>
      </c>
      <c r="Y181" s="378"/>
      <c r="Z181" s="378"/>
      <c r="AA181" s="378"/>
      <c r="AB181" s="378" t="s">
        <v>7</v>
      </c>
      <c r="AC181" s="378"/>
      <c r="AD181" s="378"/>
      <c r="AE181" s="378"/>
      <c r="AF181" s="378"/>
      <c r="AG181" s="378"/>
      <c r="AH181" s="378"/>
      <c r="AI181" s="378"/>
      <c r="AJ181" s="378"/>
      <c r="AK181" s="378"/>
      <c r="AL181" s="644" t="s">
        <v>48</v>
      </c>
      <c r="AM181" s="374"/>
      <c r="AP181" s="407"/>
      <c r="AQ181" s="374"/>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2493</v>
      </c>
      <c r="Y182" s="378"/>
      <c r="Z182" s="378"/>
      <c r="AA182" s="378"/>
      <c r="AB182" s="378" t="s">
        <v>7</v>
      </c>
      <c r="AC182" s="378"/>
      <c r="AD182" s="378"/>
      <c r="AE182" s="378"/>
      <c r="AF182" s="378"/>
      <c r="AG182" s="378"/>
      <c r="AH182" s="378"/>
      <c r="AI182" s="378"/>
      <c r="AJ182" s="378"/>
      <c r="AK182" s="378"/>
      <c r="AL182" s="644" t="s">
        <v>51</v>
      </c>
      <c r="AM182" s="374"/>
      <c r="AP182" s="407"/>
      <c r="AQ182" s="846"/>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59" t="s">
        <v>2494</v>
      </c>
      <c r="X183" s="359"/>
      <c r="Y183" s="359"/>
      <c r="Z183" s="359"/>
      <c r="AA183" s="359"/>
      <c r="AB183" s="378" t="s">
        <v>7</v>
      </c>
      <c r="AC183" s="378"/>
      <c r="AD183" s="378"/>
      <c r="AE183" s="378"/>
      <c r="AF183" s="378"/>
      <c r="AG183" s="378"/>
      <c r="AH183" s="378"/>
      <c r="AI183" s="378"/>
      <c r="AJ183" s="378"/>
      <c r="AK183" s="378"/>
      <c r="AL183" s="644" t="s">
        <v>53</v>
      </c>
      <c r="AM183" s="374"/>
      <c r="AP183" s="407"/>
      <c r="AQ183" s="846"/>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W184" s="359" t="s">
        <v>2495</v>
      </c>
      <c r="X184" s="359"/>
      <c r="Y184" s="359"/>
      <c r="Z184" s="359"/>
      <c r="AA184" s="359"/>
      <c r="AB184" s="378" t="s">
        <v>7</v>
      </c>
      <c r="AC184" s="378"/>
      <c r="AD184" s="378"/>
      <c r="AE184" s="378"/>
      <c r="AF184" s="378"/>
      <c r="AG184" s="378"/>
      <c r="AH184" s="378"/>
      <c r="AI184" s="378"/>
      <c r="AJ184" s="378"/>
      <c r="AK184" s="378"/>
      <c r="AL184" s="644" t="s">
        <v>57</v>
      </c>
      <c r="AM184" s="374"/>
      <c r="AP184" s="407"/>
      <c r="AQ184" s="846"/>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W185" s="359" t="s">
        <v>2496</v>
      </c>
      <c r="X185" s="359"/>
      <c r="Y185" s="359"/>
      <c r="Z185" s="359"/>
      <c r="AA185" s="359"/>
      <c r="AB185" s="378" t="s">
        <v>7</v>
      </c>
      <c r="AC185" s="378"/>
      <c r="AD185" s="378"/>
      <c r="AE185" s="378"/>
      <c r="AF185" s="378"/>
      <c r="AG185" s="378"/>
      <c r="AH185" s="378"/>
      <c r="AI185" s="378"/>
      <c r="AJ185" s="378"/>
      <c r="AK185" s="378"/>
      <c r="AL185" s="644" t="s">
        <v>60</v>
      </c>
      <c r="AM185" s="374"/>
      <c r="AP185" s="407"/>
      <c r="AQ185" s="846"/>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W186" s="359" t="s">
        <v>2573</v>
      </c>
      <c r="X186" s="359"/>
      <c r="Y186" s="359"/>
      <c r="Z186" s="359"/>
      <c r="AA186" s="359"/>
      <c r="AB186" s="378" t="s">
        <v>7</v>
      </c>
      <c r="AC186" s="378"/>
      <c r="AD186" s="378"/>
      <c r="AE186" s="378"/>
      <c r="AF186" s="378"/>
      <c r="AG186" s="378"/>
      <c r="AH186" s="378"/>
      <c r="AI186" s="378"/>
      <c r="AJ186" s="378"/>
      <c r="AK186" s="378"/>
      <c r="AL186" s="644" t="s">
        <v>63</v>
      </c>
      <c r="AM186" s="374"/>
      <c r="AP186" s="407"/>
      <c r="AQ186" s="846"/>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V187" s="395"/>
      <c r="W187" s="347" t="s">
        <v>1959</v>
      </c>
      <c r="Y187" s="378"/>
      <c r="Z187" s="378"/>
      <c r="AA187" s="378"/>
      <c r="AB187" s="378" t="s">
        <v>7</v>
      </c>
      <c r="AC187" s="378"/>
      <c r="AD187" s="378"/>
      <c r="AE187" s="378"/>
      <c r="AF187" s="378"/>
      <c r="AG187" s="378"/>
      <c r="AH187" s="378"/>
      <c r="AI187" s="378"/>
      <c r="AJ187" s="378"/>
      <c r="AK187" s="378"/>
      <c r="AL187" s="644" t="s">
        <v>1792</v>
      </c>
      <c r="AM187" s="374"/>
      <c r="AP187" s="407"/>
      <c r="AQ187" s="846"/>
    </row>
    <row r="188" spans="1:43" ht="11.25" customHeight="1" x14ac:dyDescent="0.2">
      <c r="A188" s="395"/>
      <c r="B188" s="347"/>
      <c r="C188" s="374"/>
      <c r="D188" s="395"/>
      <c r="E188" s="475"/>
      <c r="F188" s="475"/>
      <c r="G188" s="475"/>
      <c r="H188" s="475"/>
      <c r="I188" s="475"/>
      <c r="J188" s="475"/>
      <c r="K188" s="475"/>
      <c r="L188" s="475"/>
      <c r="M188" s="475"/>
      <c r="N188" s="475"/>
      <c r="O188" s="475"/>
      <c r="P188" s="475"/>
      <c r="Q188" s="475"/>
      <c r="R188" s="475"/>
      <c r="S188" s="475"/>
      <c r="T188" s="475"/>
      <c r="U188" s="374"/>
      <c r="V188" s="395"/>
      <c r="Y188" s="378"/>
      <c r="Z188" s="378"/>
      <c r="AA188" s="378"/>
      <c r="AB188" s="378"/>
      <c r="AL188" s="644"/>
      <c r="AM188" s="374"/>
      <c r="AP188" s="407"/>
      <c r="AQ188" s="846"/>
    </row>
    <row r="189" spans="1:43" ht="11.25" customHeight="1" x14ac:dyDescent="0.2">
      <c r="A189" s="395"/>
      <c r="B189" s="347"/>
      <c r="C189" s="374"/>
      <c r="D189" s="395"/>
      <c r="E189" s="475"/>
      <c r="F189" s="475"/>
      <c r="G189" s="475"/>
      <c r="H189" s="475"/>
      <c r="I189" s="475"/>
      <c r="J189" s="475"/>
      <c r="K189" s="475"/>
      <c r="L189" s="475"/>
      <c r="M189" s="475"/>
      <c r="N189" s="475"/>
      <c r="O189" s="475"/>
      <c r="P189" s="475"/>
      <c r="Q189" s="475"/>
      <c r="R189" s="475"/>
      <c r="S189" s="475"/>
      <c r="T189" s="475"/>
      <c r="U189" s="374"/>
      <c r="V189" s="395"/>
      <c r="W189" s="347" t="s">
        <v>1784</v>
      </c>
      <c r="Y189" s="378"/>
      <c r="Z189" s="378"/>
      <c r="AA189" s="378"/>
      <c r="AB189" s="378" t="s">
        <v>7</v>
      </c>
      <c r="AC189" s="378"/>
      <c r="AD189" s="378"/>
      <c r="AE189" s="378"/>
      <c r="AF189" s="378"/>
      <c r="AG189" s="378"/>
      <c r="AH189" s="378"/>
      <c r="AI189" s="378"/>
      <c r="AJ189" s="378"/>
      <c r="AK189" s="378"/>
      <c r="AL189" s="644">
        <v>98</v>
      </c>
      <c r="AM189" s="374"/>
      <c r="AP189" s="407"/>
      <c r="AQ189" s="846"/>
    </row>
    <row r="190" spans="1:43" ht="6" customHeight="1" x14ac:dyDescent="0.2">
      <c r="A190" s="379"/>
      <c r="B190" s="381"/>
      <c r="C190" s="380"/>
      <c r="D190" s="379"/>
      <c r="E190" s="510"/>
      <c r="F190" s="510"/>
      <c r="G190" s="510"/>
      <c r="H190" s="510"/>
      <c r="I190" s="510"/>
      <c r="J190" s="510"/>
      <c r="K190" s="510"/>
      <c r="L190" s="510"/>
      <c r="M190" s="510"/>
      <c r="N190" s="510"/>
      <c r="O190" s="510"/>
      <c r="P190" s="510"/>
      <c r="Q190" s="510"/>
      <c r="R190" s="510"/>
      <c r="S190" s="510"/>
      <c r="T190" s="510"/>
      <c r="U190" s="380"/>
      <c r="V190" s="379"/>
      <c r="W190" s="381"/>
      <c r="X190" s="381"/>
      <c r="Y190" s="619"/>
      <c r="Z190" s="619"/>
      <c r="AA190" s="619"/>
      <c r="AB190" s="619"/>
      <c r="AC190" s="619"/>
      <c r="AD190" s="619"/>
      <c r="AE190" s="619"/>
      <c r="AF190" s="619"/>
      <c r="AG190" s="619"/>
      <c r="AH190" s="619"/>
      <c r="AI190" s="619"/>
      <c r="AJ190" s="619"/>
      <c r="AK190" s="619"/>
      <c r="AL190" s="619"/>
      <c r="AM190" s="380"/>
      <c r="AN190" s="381"/>
      <c r="AQ190" s="677"/>
    </row>
    <row r="191" spans="1:43" ht="6" customHeight="1" x14ac:dyDescent="0.2">
      <c r="A191" s="375"/>
      <c r="B191" s="398"/>
      <c r="C191" s="376"/>
      <c r="D191" s="375"/>
      <c r="E191" s="398"/>
      <c r="F191" s="398"/>
      <c r="G191" s="398"/>
      <c r="H191" s="398"/>
      <c r="I191" s="398"/>
      <c r="J191" s="398"/>
      <c r="K191" s="398"/>
      <c r="L191" s="398"/>
      <c r="M191" s="398"/>
      <c r="N191" s="398"/>
      <c r="O191" s="398"/>
      <c r="P191" s="398"/>
      <c r="Q191" s="398"/>
      <c r="R191" s="398"/>
      <c r="S191" s="398"/>
      <c r="T191" s="398"/>
      <c r="U191" s="376"/>
      <c r="V191" s="375"/>
      <c r="W191" s="398"/>
      <c r="X191" s="398"/>
      <c r="Y191" s="398"/>
      <c r="Z191" s="398"/>
      <c r="AA191" s="398"/>
      <c r="AB191" s="398"/>
      <c r="AC191" s="398"/>
      <c r="AD191" s="398"/>
      <c r="AE191" s="398"/>
      <c r="AF191" s="398"/>
      <c r="AG191" s="398"/>
      <c r="AH191" s="398"/>
      <c r="AI191" s="398"/>
      <c r="AJ191" s="398"/>
      <c r="AK191" s="398"/>
      <c r="AL191" s="647"/>
      <c r="AM191" s="376"/>
      <c r="AN191" s="398"/>
      <c r="AO191" s="398"/>
      <c r="AP191" s="661"/>
      <c r="AQ191" s="695"/>
    </row>
    <row r="192" spans="1:43" ht="11.25" customHeight="1" x14ac:dyDescent="0.2">
      <c r="A192" s="395"/>
      <c r="B192" s="377" t="s">
        <v>3390</v>
      </c>
      <c r="C192" s="374"/>
      <c r="D192" s="395"/>
      <c r="E192" s="470" t="str">
        <f ca="1">VLOOKUP(INDIRECT(ADDRESS(ROW(),COLUMN()-3)),Language_Translations,MATCH(Language_Selected,Language_Options,0),FALSE)</f>
        <v>Did you apply animal manure to your groundnut fields in the past year?</v>
      </c>
      <c r="F192" s="470"/>
      <c r="G192" s="470"/>
      <c r="H192" s="470"/>
      <c r="I192" s="470"/>
      <c r="J192" s="470"/>
      <c r="K192" s="470"/>
      <c r="L192" s="470"/>
      <c r="M192" s="470"/>
      <c r="N192" s="470"/>
      <c r="O192" s="470"/>
      <c r="P192" s="470"/>
      <c r="Q192" s="470"/>
      <c r="R192" s="470"/>
      <c r="S192" s="470"/>
      <c r="T192" s="470"/>
      <c r="U192" s="374"/>
      <c r="V192" s="395"/>
      <c r="W192" s="347" t="s">
        <v>1731</v>
      </c>
      <c r="Y192" s="378" t="s">
        <v>7</v>
      </c>
      <c r="Z192" s="378"/>
      <c r="AA192" s="378"/>
      <c r="AB192" s="378"/>
      <c r="AC192" s="378"/>
      <c r="AD192" s="378"/>
      <c r="AE192" s="378"/>
      <c r="AF192" s="378"/>
      <c r="AG192" s="378"/>
      <c r="AH192" s="378"/>
      <c r="AI192" s="378"/>
      <c r="AJ192" s="378"/>
      <c r="AK192" s="378"/>
      <c r="AL192" s="644" t="s">
        <v>1778</v>
      </c>
      <c r="AM192" s="374"/>
      <c r="AQ192" s="677"/>
    </row>
    <row r="193" spans="1:43"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V193" s="395"/>
      <c r="W193" s="347" t="s">
        <v>1732</v>
      </c>
      <c r="Y193" s="378" t="s">
        <v>7</v>
      </c>
      <c r="Z193" s="378"/>
      <c r="AA193" s="378"/>
      <c r="AB193" s="378"/>
      <c r="AC193" s="378"/>
      <c r="AD193" s="378"/>
      <c r="AE193" s="378"/>
      <c r="AF193" s="378"/>
      <c r="AG193" s="378"/>
      <c r="AH193" s="378"/>
      <c r="AI193" s="378"/>
      <c r="AJ193" s="378"/>
      <c r="AK193" s="378"/>
      <c r="AL193" s="644" t="s">
        <v>1783</v>
      </c>
      <c r="AM193" s="374"/>
      <c r="AN193" s="395"/>
      <c r="AP193" s="679" t="s">
        <v>3405</v>
      </c>
      <c r="AQ193" s="680"/>
    </row>
    <row r="194" spans="1:43" ht="6" customHeight="1" x14ac:dyDescent="0.2">
      <c r="A194" s="379"/>
      <c r="B194" s="711"/>
      <c r="C194" s="380"/>
      <c r="D194" s="379"/>
      <c r="E194" s="381"/>
      <c r="F194" s="381"/>
      <c r="G194" s="381"/>
      <c r="H194" s="381"/>
      <c r="I194" s="381"/>
      <c r="J194" s="381"/>
      <c r="K194" s="381"/>
      <c r="L194" s="381"/>
      <c r="M194" s="381"/>
      <c r="N194" s="381"/>
      <c r="O194" s="381"/>
      <c r="P194" s="381"/>
      <c r="Q194" s="381"/>
      <c r="R194" s="381"/>
      <c r="S194" s="381"/>
      <c r="T194" s="381"/>
      <c r="U194" s="380"/>
      <c r="V194" s="381"/>
      <c r="W194" s="381"/>
      <c r="X194" s="381"/>
      <c r="Y194" s="381"/>
      <c r="Z194" s="381"/>
      <c r="AA194" s="381"/>
      <c r="AB194" s="381"/>
      <c r="AC194" s="381"/>
      <c r="AD194" s="381"/>
      <c r="AE194" s="381"/>
      <c r="AF194" s="381"/>
      <c r="AG194" s="381"/>
      <c r="AH194" s="381"/>
      <c r="AI194" s="381"/>
      <c r="AJ194" s="381"/>
      <c r="AK194" s="381"/>
      <c r="AL194" s="590"/>
      <c r="AM194" s="380"/>
      <c r="AN194" s="381"/>
      <c r="AO194" s="381"/>
      <c r="AP194" s="662"/>
      <c r="AQ194" s="678"/>
    </row>
    <row r="195" spans="1:43" ht="6" customHeight="1" x14ac:dyDescent="0.2">
      <c r="A195" s="375"/>
      <c r="B195" s="398"/>
      <c r="C195" s="376"/>
      <c r="D195" s="375"/>
      <c r="E195" s="398"/>
      <c r="F195" s="398"/>
      <c r="G195" s="398"/>
      <c r="H195" s="398"/>
      <c r="I195" s="398"/>
      <c r="J195" s="398"/>
      <c r="K195" s="398"/>
      <c r="L195" s="398"/>
      <c r="M195" s="398"/>
      <c r="N195" s="398"/>
      <c r="O195" s="398"/>
      <c r="P195" s="398"/>
      <c r="Q195" s="398"/>
      <c r="R195" s="398"/>
      <c r="S195" s="398"/>
      <c r="T195" s="398"/>
      <c r="U195" s="376"/>
      <c r="V195" s="375"/>
      <c r="W195" s="398"/>
      <c r="X195" s="398"/>
      <c r="Y195" s="398"/>
      <c r="Z195" s="398"/>
      <c r="AA195" s="398"/>
      <c r="AB195" s="398"/>
      <c r="AC195" s="398"/>
      <c r="AD195" s="398"/>
      <c r="AE195" s="398"/>
      <c r="AF195" s="398"/>
      <c r="AG195" s="398"/>
      <c r="AH195" s="398"/>
      <c r="AI195" s="398"/>
      <c r="AJ195" s="398"/>
      <c r="AK195" s="398"/>
      <c r="AL195" s="398"/>
      <c r="AM195" s="376"/>
      <c r="AN195" s="398"/>
      <c r="AO195" s="398"/>
      <c r="AP195" s="661"/>
      <c r="AQ195" s="695"/>
    </row>
    <row r="196" spans="1:43" ht="11.25" customHeight="1" x14ac:dyDescent="0.2">
      <c r="A196" s="395"/>
      <c r="B196" s="377" t="s">
        <v>3391</v>
      </c>
      <c r="C196" s="374"/>
      <c r="D196" s="395"/>
      <c r="E196" s="470" t="str">
        <f ca="1">VLOOKUP(INDIRECT(ADDRESS(ROW(),COLUMN()-3)),Language_Translations,MATCH(Language_Selected,Language_Options,0),FALSE)</f>
        <v>How was animal manure applied to your groundnut fields?</v>
      </c>
      <c r="F196" s="470"/>
      <c r="G196" s="470"/>
      <c r="H196" s="470"/>
      <c r="I196" s="470"/>
      <c r="J196" s="470"/>
      <c r="K196" s="470"/>
      <c r="L196" s="470"/>
      <c r="M196" s="470"/>
      <c r="N196" s="470"/>
      <c r="O196" s="470"/>
      <c r="P196" s="470"/>
      <c r="Q196" s="470"/>
      <c r="R196" s="470"/>
      <c r="S196" s="470"/>
      <c r="T196" s="470"/>
      <c r="U196" s="374"/>
      <c r="V196" s="395"/>
      <c r="W196" s="347" t="s">
        <v>2497</v>
      </c>
      <c r="Z196" s="378"/>
      <c r="AA196" s="378"/>
      <c r="AB196" s="378"/>
      <c r="AC196" s="378"/>
      <c r="AD196" s="378"/>
      <c r="AE196" s="378"/>
      <c r="AF196" s="378"/>
      <c r="AG196" s="378"/>
      <c r="AH196" s="378"/>
      <c r="AI196" s="378"/>
      <c r="AJ196" s="378"/>
      <c r="AL196" s="644" t="s">
        <v>1778</v>
      </c>
      <c r="AM196" s="374"/>
      <c r="AQ196" s="677"/>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47" t="s">
        <v>2498</v>
      </c>
      <c r="Z197" s="378"/>
      <c r="AA197" s="378"/>
      <c r="AB197" s="378"/>
      <c r="AC197" s="378"/>
      <c r="AD197" s="378"/>
      <c r="AE197" s="378"/>
      <c r="AF197" s="378"/>
      <c r="AG197" s="378"/>
      <c r="AI197" s="378"/>
      <c r="AJ197" s="378" t="s">
        <v>7</v>
      </c>
      <c r="AK197" s="378"/>
      <c r="AL197" s="644" t="s">
        <v>1783</v>
      </c>
      <c r="AM197" s="374"/>
      <c r="AN197" s="395"/>
      <c r="AP197" s="874"/>
      <c r="AQ197" s="680"/>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W198" s="347" t="s">
        <v>2499</v>
      </c>
      <c r="Y198" s="378"/>
      <c r="Z198" s="378"/>
      <c r="AA198" s="378"/>
      <c r="AB198" s="378"/>
      <c r="AC198" s="378"/>
      <c r="AD198" s="378"/>
      <c r="AE198" s="378"/>
      <c r="AF198" s="378"/>
      <c r="AG198" s="378"/>
      <c r="AH198" s="378"/>
      <c r="AI198" s="378"/>
      <c r="AJ198" s="378"/>
      <c r="AK198" s="378"/>
      <c r="AL198" s="644">
        <v>3</v>
      </c>
      <c r="AM198" s="374"/>
      <c r="AP198" s="872"/>
      <c r="AQ198" s="873"/>
    </row>
    <row r="199" spans="1:43" ht="11.25" customHeight="1" x14ac:dyDescent="0.2">
      <c r="A199" s="395"/>
      <c r="B199" s="347"/>
      <c r="C199" s="374"/>
      <c r="D199" s="395"/>
      <c r="E199" s="470"/>
      <c r="F199" s="470"/>
      <c r="G199" s="470"/>
      <c r="H199" s="470"/>
      <c r="I199" s="470"/>
      <c r="J199" s="470"/>
      <c r="K199" s="470"/>
      <c r="L199" s="470"/>
      <c r="M199" s="470"/>
      <c r="N199" s="470"/>
      <c r="O199" s="470"/>
      <c r="P199" s="470"/>
      <c r="Q199" s="470"/>
      <c r="R199" s="470"/>
      <c r="S199" s="470"/>
      <c r="T199" s="470"/>
      <c r="U199" s="374"/>
      <c r="Y199" s="378"/>
      <c r="Z199" s="378"/>
      <c r="AA199" s="378"/>
      <c r="AB199" s="378"/>
      <c r="AC199" s="378"/>
      <c r="AD199" s="378"/>
      <c r="AE199" s="378"/>
      <c r="AF199" s="378"/>
      <c r="AG199" s="378"/>
      <c r="AH199" s="378"/>
      <c r="AI199" s="378"/>
      <c r="AJ199" s="378"/>
      <c r="AK199" s="378"/>
      <c r="AL199" s="378"/>
      <c r="AM199" s="374"/>
      <c r="AP199" s="872"/>
      <c r="AQ199" s="873"/>
    </row>
    <row r="200" spans="1:43" ht="11.25" customHeight="1" x14ac:dyDescent="0.2">
      <c r="A200" s="395"/>
      <c r="B200" s="347"/>
      <c r="C200" s="374"/>
      <c r="D200" s="395"/>
      <c r="E200" s="475"/>
      <c r="F200" s="475"/>
      <c r="G200" s="475"/>
      <c r="H200" s="475"/>
      <c r="I200" s="475"/>
      <c r="J200" s="475"/>
      <c r="K200" s="475"/>
      <c r="L200" s="475"/>
      <c r="M200" s="475"/>
      <c r="N200" s="475"/>
      <c r="O200" s="475"/>
      <c r="P200" s="475"/>
      <c r="Q200" s="475"/>
      <c r="R200" s="475"/>
      <c r="S200" s="475"/>
      <c r="T200" s="475"/>
      <c r="U200" s="374"/>
      <c r="W200" s="347" t="s">
        <v>2049</v>
      </c>
      <c r="Y200" s="378"/>
      <c r="Z200" s="378"/>
      <c r="AA200" s="378"/>
      <c r="AB200" s="378"/>
      <c r="AC200" s="378"/>
      <c r="AD200" s="378"/>
      <c r="AE200" s="378"/>
      <c r="AF200" s="378"/>
      <c r="AG200" s="378"/>
      <c r="AH200" s="378"/>
      <c r="AI200" s="378"/>
      <c r="AJ200" s="378"/>
      <c r="AK200" s="378"/>
      <c r="AL200" s="644">
        <v>6</v>
      </c>
      <c r="AM200" s="374"/>
      <c r="AP200" s="872"/>
      <c r="AQ200" s="873"/>
    </row>
    <row r="201" spans="1:43" ht="6" customHeight="1" x14ac:dyDescent="0.2">
      <c r="A201" s="379"/>
      <c r="B201" s="711"/>
      <c r="C201" s="380"/>
      <c r="D201" s="379"/>
      <c r="E201" s="381"/>
      <c r="F201" s="381"/>
      <c r="G201" s="381"/>
      <c r="H201" s="381"/>
      <c r="I201" s="381"/>
      <c r="J201" s="381"/>
      <c r="K201" s="381"/>
      <c r="L201" s="381"/>
      <c r="M201" s="381"/>
      <c r="N201" s="381"/>
      <c r="O201" s="381"/>
      <c r="P201" s="381"/>
      <c r="Q201" s="381"/>
      <c r="R201" s="381"/>
      <c r="S201" s="381"/>
      <c r="T201" s="381"/>
      <c r="U201" s="380"/>
      <c r="V201" s="381"/>
      <c r="W201" s="381"/>
      <c r="X201" s="381"/>
      <c r="Y201" s="381"/>
      <c r="Z201" s="381"/>
      <c r="AA201" s="381"/>
      <c r="AB201" s="381"/>
      <c r="AC201" s="381"/>
      <c r="AD201" s="381"/>
      <c r="AE201" s="381"/>
      <c r="AF201" s="381"/>
      <c r="AG201" s="381"/>
      <c r="AH201" s="381"/>
      <c r="AI201" s="381"/>
      <c r="AJ201" s="381"/>
      <c r="AK201" s="381"/>
      <c r="AL201" s="381"/>
      <c r="AM201" s="380"/>
      <c r="AN201" s="381"/>
      <c r="AO201" s="381"/>
      <c r="AP201" s="662"/>
      <c r="AQ201" s="678"/>
    </row>
    <row r="202" spans="1:43" ht="6" customHeight="1" x14ac:dyDescent="0.2">
      <c r="A202" s="375"/>
      <c r="B202" s="398"/>
      <c r="C202" s="376"/>
      <c r="D202" s="375"/>
      <c r="E202" s="398"/>
      <c r="F202" s="398"/>
      <c r="G202" s="398"/>
      <c r="H202" s="398"/>
      <c r="I202" s="398"/>
      <c r="J202" s="398"/>
      <c r="K202" s="398"/>
      <c r="L202" s="398"/>
      <c r="M202" s="398"/>
      <c r="N202" s="398"/>
      <c r="O202" s="398"/>
      <c r="P202" s="398"/>
      <c r="Q202" s="398"/>
      <c r="R202" s="398"/>
      <c r="S202" s="398"/>
      <c r="T202" s="398"/>
      <c r="U202" s="376"/>
      <c r="V202" s="375"/>
      <c r="W202" s="398"/>
      <c r="X202" s="398"/>
      <c r="Y202" s="398"/>
      <c r="Z202" s="398"/>
      <c r="AA202" s="398"/>
      <c r="AB202" s="398"/>
      <c r="AC202" s="398"/>
      <c r="AD202" s="398"/>
      <c r="AE202" s="398"/>
      <c r="AF202" s="398"/>
      <c r="AG202" s="398"/>
      <c r="AH202" s="398"/>
      <c r="AI202" s="398"/>
      <c r="AJ202" s="398"/>
      <c r="AK202" s="398"/>
      <c r="AL202" s="398"/>
      <c r="AM202" s="376"/>
      <c r="AN202" s="398"/>
      <c r="AO202" s="398"/>
      <c r="AP202" s="661"/>
      <c r="AQ202" s="695"/>
    </row>
    <row r="203" spans="1:43" ht="11.25" customHeight="1" x14ac:dyDescent="0.2">
      <c r="A203" s="395"/>
      <c r="B203" s="377" t="s">
        <v>3404</v>
      </c>
      <c r="C203" s="374"/>
      <c r="D203" s="395"/>
      <c r="E203" s="470" t="str">
        <f ca="1">VLOOKUP(INDIRECT(ADDRESS(ROW(),COLUMN()-3)),Language_Translations,MATCH(Language_Selected,Language_Options,0),FALSE)</f>
        <v>Where did you get the manure you applied to your groundnut fields?</v>
      </c>
      <c r="F203" s="470"/>
      <c r="G203" s="470"/>
      <c r="H203" s="470"/>
      <c r="I203" s="470"/>
      <c r="J203" s="470"/>
      <c r="K203" s="470"/>
      <c r="L203" s="470"/>
      <c r="M203" s="470"/>
      <c r="N203" s="470"/>
      <c r="O203" s="470"/>
      <c r="P203" s="470"/>
      <c r="Q203" s="470"/>
      <c r="R203" s="470"/>
      <c r="S203" s="470"/>
      <c r="T203" s="470"/>
      <c r="U203" s="374"/>
      <c r="V203" s="395"/>
      <c r="W203" s="347" t="s">
        <v>2500</v>
      </c>
      <c r="Z203" s="378"/>
      <c r="AA203" s="378"/>
      <c r="AB203" s="378"/>
      <c r="AC203" s="378"/>
      <c r="AD203" s="378"/>
      <c r="AE203" s="378"/>
      <c r="AF203" s="378"/>
      <c r="AH203" s="378" t="s">
        <v>7</v>
      </c>
      <c r="AI203" s="378"/>
      <c r="AJ203" s="378"/>
      <c r="AK203" s="378"/>
      <c r="AL203" s="644" t="s">
        <v>1778</v>
      </c>
      <c r="AM203" s="374"/>
      <c r="AQ203" s="677"/>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V204" s="395"/>
      <c r="W204" s="347" t="s">
        <v>2501</v>
      </c>
      <c r="Z204" s="378"/>
      <c r="AA204" s="378"/>
      <c r="AB204" s="378"/>
      <c r="AC204" s="378"/>
      <c r="AD204" s="378"/>
      <c r="AE204" s="378"/>
      <c r="AF204" s="378"/>
      <c r="AG204" s="378"/>
      <c r="AH204" s="378"/>
      <c r="AI204" s="378"/>
      <c r="AJ204" s="378"/>
      <c r="AK204" s="378"/>
      <c r="AL204" s="644" t="s">
        <v>1783</v>
      </c>
      <c r="AM204" s="374"/>
      <c r="AN204" s="395"/>
      <c r="AP204" s="874"/>
      <c r="AQ204" s="680"/>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W205" s="347" t="s">
        <v>2502</v>
      </c>
      <c r="Y205" s="378"/>
      <c r="Z205" s="378"/>
      <c r="AA205" s="378"/>
      <c r="AB205" s="378"/>
      <c r="AC205" s="378"/>
      <c r="AD205" s="378"/>
      <c r="AE205" s="378"/>
      <c r="AF205" s="378"/>
      <c r="AG205" s="378"/>
      <c r="AH205" s="378"/>
      <c r="AI205" s="378"/>
      <c r="AJ205" s="378" t="s">
        <v>7</v>
      </c>
      <c r="AK205" s="378"/>
      <c r="AL205" s="644">
        <v>3</v>
      </c>
      <c r="AM205" s="374"/>
      <c r="AP205" s="872"/>
      <c r="AQ205" s="873"/>
    </row>
    <row r="206" spans="1:43" ht="6" customHeight="1" x14ac:dyDescent="0.2">
      <c r="A206" s="379"/>
      <c r="B206" s="711"/>
      <c r="C206" s="380"/>
      <c r="D206" s="379"/>
      <c r="E206" s="381"/>
      <c r="F206" s="381"/>
      <c r="G206" s="381"/>
      <c r="H206" s="381"/>
      <c r="I206" s="381"/>
      <c r="J206" s="381"/>
      <c r="K206" s="381"/>
      <c r="L206" s="381"/>
      <c r="M206" s="381"/>
      <c r="N206" s="381"/>
      <c r="O206" s="381"/>
      <c r="P206" s="381"/>
      <c r="Q206" s="381"/>
      <c r="R206" s="381"/>
      <c r="S206" s="381"/>
      <c r="T206" s="381"/>
      <c r="U206" s="380"/>
      <c r="V206" s="381"/>
      <c r="W206" s="381"/>
      <c r="X206" s="381"/>
      <c r="Y206" s="381"/>
      <c r="Z206" s="381"/>
      <c r="AA206" s="381"/>
      <c r="AB206" s="381"/>
      <c r="AC206" s="381"/>
      <c r="AD206" s="381"/>
      <c r="AE206" s="381"/>
      <c r="AF206" s="381"/>
      <c r="AG206" s="381"/>
      <c r="AH206" s="381"/>
      <c r="AI206" s="381"/>
      <c r="AJ206" s="381"/>
      <c r="AK206" s="381"/>
      <c r="AL206" s="381"/>
      <c r="AM206" s="380"/>
      <c r="AN206" s="381"/>
      <c r="AO206" s="381"/>
      <c r="AP206" s="662"/>
      <c r="AQ206" s="678"/>
    </row>
    <row r="207" spans="1:43" ht="6" customHeight="1" x14ac:dyDescent="0.2">
      <c r="A207" s="375"/>
      <c r="B207" s="398"/>
      <c r="C207" s="376"/>
      <c r="D207" s="375"/>
      <c r="E207" s="398"/>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647"/>
      <c r="AM207" s="376"/>
      <c r="AN207" s="398"/>
      <c r="AO207" s="398"/>
      <c r="AP207" s="661"/>
      <c r="AQ207" s="695"/>
    </row>
    <row r="208" spans="1:43" ht="11.25" customHeight="1" x14ac:dyDescent="0.2">
      <c r="A208" s="395"/>
      <c r="B208" s="377" t="s">
        <v>3405</v>
      </c>
      <c r="C208" s="374"/>
      <c r="D208" s="395"/>
      <c r="E208" s="470" t="str">
        <f ca="1">VLOOKUP(INDIRECT(ADDRESS(ROW(),COLUMN()-3)),Language_Translations,MATCH(Language_Selected,Language_Options,0),FALSE)</f>
        <v xml:space="preserve">Have you been trained in how to use inorganic fertilizer for groundnuts? </v>
      </c>
      <c r="F208" s="470"/>
      <c r="G208" s="470"/>
      <c r="H208" s="470"/>
      <c r="I208" s="470"/>
      <c r="J208" s="470"/>
      <c r="K208" s="470"/>
      <c r="L208" s="470"/>
      <c r="M208" s="470"/>
      <c r="N208" s="470"/>
      <c r="O208" s="470"/>
      <c r="P208" s="470"/>
      <c r="Q208" s="470"/>
      <c r="R208" s="470"/>
      <c r="S208" s="470"/>
      <c r="T208" s="470"/>
      <c r="U208" s="374"/>
      <c r="V208" s="395"/>
      <c r="Y208" s="378"/>
      <c r="Z208" s="378"/>
      <c r="AA208" s="378"/>
      <c r="AB208" s="378"/>
      <c r="AC208" s="378"/>
      <c r="AD208" s="378"/>
      <c r="AE208" s="378"/>
      <c r="AF208" s="378"/>
      <c r="AG208" s="378"/>
      <c r="AH208" s="378"/>
      <c r="AI208" s="378"/>
      <c r="AJ208" s="378"/>
      <c r="AK208" s="378"/>
      <c r="AL208" s="644"/>
      <c r="AM208" s="374"/>
      <c r="AQ208" s="677"/>
    </row>
    <row r="209" spans="1:43" ht="11.25" customHeight="1"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1731</v>
      </c>
      <c r="Y209" s="378" t="s">
        <v>7</v>
      </c>
      <c r="Z209" s="378"/>
      <c r="AA209" s="378"/>
      <c r="AB209" s="378"/>
      <c r="AC209" s="378"/>
      <c r="AD209" s="378"/>
      <c r="AE209" s="378"/>
      <c r="AF209" s="378"/>
      <c r="AG209" s="378"/>
      <c r="AH209" s="378"/>
      <c r="AI209" s="378"/>
      <c r="AJ209" s="378"/>
      <c r="AK209" s="378"/>
      <c r="AL209" s="644" t="s">
        <v>1778</v>
      </c>
      <c r="AM209" s="374"/>
      <c r="AQ209" s="677"/>
    </row>
    <row r="210" spans="1:43" ht="11.25" customHeight="1" x14ac:dyDescent="0.2">
      <c r="A210" s="395"/>
      <c r="B210" s="347"/>
      <c r="C210" s="374"/>
      <c r="D210" s="395"/>
      <c r="E210" s="444"/>
      <c r="F210" s="444"/>
      <c r="G210" s="444"/>
      <c r="H210" s="444"/>
      <c r="I210" s="444"/>
      <c r="J210" s="444"/>
      <c r="K210" s="444"/>
      <c r="L210" s="444"/>
      <c r="M210" s="444"/>
      <c r="N210" s="444"/>
      <c r="O210" s="444"/>
      <c r="P210" s="444"/>
      <c r="Q210" s="444"/>
      <c r="R210" s="444"/>
      <c r="S210" s="444"/>
      <c r="T210" s="444"/>
      <c r="U210" s="374"/>
      <c r="V210" s="395"/>
      <c r="W210" s="347" t="s">
        <v>1732</v>
      </c>
      <c r="Y210" s="378" t="s">
        <v>7</v>
      </c>
      <c r="Z210" s="378"/>
      <c r="AA210" s="378"/>
      <c r="AB210" s="378"/>
      <c r="AC210" s="378"/>
      <c r="AD210" s="378"/>
      <c r="AE210" s="378"/>
      <c r="AF210" s="378"/>
      <c r="AG210" s="378"/>
      <c r="AH210" s="378"/>
      <c r="AI210" s="378"/>
      <c r="AJ210" s="378"/>
      <c r="AK210" s="378"/>
      <c r="AL210" s="644" t="s">
        <v>1783</v>
      </c>
      <c r="AM210" s="374"/>
      <c r="AQ210" s="677"/>
    </row>
    <row r="211" spans="1:43" ht="6" customHeight="1" x14ac:dyDescent="0.2">
      <c r="A211" s="379"/>
      <c r="B211" s="711"/>
      <c r="C211" s="380"/>
      <c r="D211" s="379"/>
      <c r="E211" s="381"/>
      <c r="F211" s="381"/>
      <c r="G211" s="381"/>
      <c r="H211" s="381"/>
      <c r="I211" s="381"/>
      <c r="J211" s="381"/>
      <c r="K211" s="381"/>
      <c r="L211" s="381"/>
      <c r="M211" s="381"/>
      <c r="N211" s="381"/>
      <c r="O211" s="381"/>
      <c r="P211" s="381"/>
      <c r="Q211" s="381"/>
      <c r="R211" s="381"/>
      <c r="S211" s="381"/>
      <c r="T211" s="381"/>
      <c r="U211" s="380"/>
      <c r="V211" s="381"/>
      <c r="W211" s="381"/>
      <c r="X211" s="381"/>
      <c r="Y211" s="381"/>
      <c r="Z211" s="381"/>
      <c r="AA211" s="381"/>
      <c r="AB211" s="381"/>
      <c r="AC211" s="381"/>
      <c r="AD211" s="381"/>
      <c r="AE211" s="381"/>
      <c r="AF211" s="381"/>
      <c r="AG211" s="381"/>
      <c r="AH211" s="381"/>
      <c r="AI211" s="381"/>
      <c r="AJ211" s="381"/>
      <c r="AK211" s="381"/>
      <c r="AL211" s="590"/>
      <c r="AM211" s="380"/>
      <c r="AN211" s="381"/>
      <c r="AO211" s="381"/>
      <c r="AP211" s="662"/>
      <c r="AQ211" s="678"/>
    </row>
    <row r="212" spans="1:43" ht="6" customHeight="1" x14ac:dyDescent="0.2">
      <c r="A212" s="375"/>
      <c r="B212" s="398"/>
      <c r="C212" s="376"/>
      <c r="D212" s="375"/>
      <c r="E212" s="398"/>
      <c r="F212" s="398"/>
      <c r="G212" s="398"/>
      <c r="H212" s="398"/>
      <c r="I212" s="398"/>
      <c r="J212" s="398"/>
      <c r="K212" s="398"/>
      <c r="L212" s="398"/>
      <c r="M212" s="398"/>
      <c r="N212" s="398"/>
      <c r="O212" s="398"/>
      <c r="P212" s="398"/>
      <c r="Q212" s="398"/>
      <c r="R212" s="398"/>
      <c r="S212" s="398"/>
      <c r="T212" s="398"/>
      <c r="U212" s="376"/>
      <c r="V212" s="375"/>
      <c r="W212" s="398"/>
      <c r="X212" s="398"/>
      <c r="Y212" s="398"/>
      <c r="Z212" s="398"/>
      <c r="AA212" s="398"/>
      <c r="AB212" s="398"/>
      <c r="AC212" s="398"/>
      <c r="AD212" s="398"/>
      <c r="AE212" s="398"/>
      <c r="AF212" s="398"/>
      <c r="AG212" s="398"/>
      <c r="AH212" s="398"/>
      <c r="AI212" s="398"/>
      <c r="AJ212" s="398"/>
      <c r="AK212" s="398"/>
      <c r="AL212" s="647"/>
      <c r="AM212" s="376"/>
      <c r="AN212" s="398"/>
      <c r="AO212" s="398"/>
      <c r="AP212" s="661"/>
      <c r="AQ212" s="695"/>
    </row>
    <row r="213" spans="1:43" ht="11.25" customHeight="1" x14ac:dyDescent="0.2">
      <c r="A213" s="395"/>
      <c r="B213" s="377" t="s">
        <v>3406</v>
      </c>
      <c r="C213" s="374"/>
      <c r="D213" s="395"/>
      <c r="E213" s="470" t="str">
        <f ca="1">VLOOKUP(INDIRECT(ADDRESS(ROW(),COLUMN()-3)),Language_Translations,MATCH(Language_Selected,Language_Options,0),FALSE)</f>
        <v>Did you have any insect, rodent, or disease attacks on your groundnuts in the past year?</v>
      </c>
      <c r="F213" s="470"/>
      <c r="G213" s="470"/>
      <c r="H213" s="470"/>
      <c r="I213" s="470"/>
      <c r="J213" s="470"/>
      <c r="K213" s="470"/>
      <c r="L213" s="470"/>
      <c r="M213" s="470"/>
      <c r="N213" s="470"/>
      <c r="O213" s="470"/>
      <c r="P213" s="470"/>
      <c r="Q213" s="470"/>
      <c r="R213" s="470"/>
      <c r="S213" s="470"/>
      <c r="T213" s="470"/>
      <c r="U213" s="374"/>
      <c r="V213" s="395"/>
      <c r="W213" s="347" t="s">
        <v>1731</v>
      </c>
      <c r="Y213" s="378" t="s">
        <v>7</v>
      </c>
      <c r="Z213" s="378"/>
      <c r="AA213" s="378"/>
      <c r="AB213" s="378"/>
      <c r="AC213" s="378"/>
      <c r="AD213" s="378"/>
      <c r="AE213" s="378"/>
      <c r="AF213" s="378"/>
      <c r="AG213" s="378"/>
      <c r="AH213" s="378"/>
      <c r="AI213" s="378"/>
      <c r="AJ213" s="378"/>
      <c r="AK213" s="378"/>
      <c r="AL213" s="644" t="s">
        <v>1778</v>
      </c>
      <c r="AM213" s="374"/>
      <c r="AQ213" s="677"/>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W214" s="347" t="s">
        <v>1732</v>
      </c>
      <c r="Y214" s="378" t="s">
        <v>7</v>
      </c>
      <c r="Z214" s="378"/>
      <c r="AA214" s="378"/>
      <c r="AB214" s="378"/>
      <c r="AC214" s="378"/>
      <c r="AD214" s="378"/>
      <c r="AE214" s="378"/>
      <c r="AF214" s="378"/>
      <c r="AG214" s="378"/>
      <c r="AH214" s="378"/>
      <c r="AI214" s="378"/>
      <c r="AJ214" s="378"/>
      <c r="AK214" s="378"/>
      <c r="AL214" s="644" t="s">
        <v>1783</v>
      </c>
      <c r="AM214" s="374"/>
      <c r="AQ214" s="677"/>
    </row>
    <row r="215" spans="1:43" ht="6" customHeight="1" x14ac:dyDescent="0.2">
      <c r="A215" s="379"/>
      <c r="B215" s="711"/>
      <c r="C215" s="380"/>
      <c r="D215" s="379"/>
      <c r="E215" s="381"/>
      <c r="F215" s="381"/>
      <c r="G215" s="381"/>
      <c r="H215" s="381"/>
      <c r="I215" s="381"/>
      <c r="J215" s="381"/>
      <c r="K215" s="381"/>
      <c r="L215" s="381"/>
      <c r="M215" s="381"/>
      <c r="N215" s="381"/>
      <c r="O215" s="381"/>
      <c r="P215" s="381"/>
      <c r="Q215" s="381"/>
      <c r="R215" s="381"/>
      <c r="S215" s="381"/>
      <c r="T215" s="381"/>
      <c r="U215" s="380"/>
      <c r="V215" s="381"/>
      <c r="W215" s="381"/>
      <c r="X215" s="381"/>
      <c r="Y215" s="381"/>
      <c r="Z215" s="381"/>
      <c r="AA215" s="381"/>
      <c r="AB215" s="381"/>
      <c r="AC215" s="381"/>
      <c r="AD215" s="381"/>
      <c r="AE215" s="381"/>
      <c r="AF215" s="381"/>
      <c r="AG215" s="381"/>
      <c r="AH215" s="381"/>
      <c r="AI215" s="381"/>
      <c r="AJ215" s="381"/>
      <c r="AK215" s="381"/>
      <c r="AL215" s="590"/>
      <c r="AM215" s="380"/>
      <c r="AN215" s="381"/>
      <c r="AO215" s="381"/>
      <c r="AP215" s="662"/>
      <c r="AQ215" s="678"/>
    </row>
    <row r="216" spans="1:43" ht="6" customHeight="1" x14ac:dyDescent="0.2">
      <c r="A216" s="375"/>
      <c r="B216" s="398"/>
      <c r="C216" s="376"/>
      <c r="D216" s="375"/>
      <c r="E216" s="398"/>
      <c r="F216" s="398"/>
      <c r="G216" s="398"/>
      <c r="H216" s="398"/>
      <c r="I216" s="398"/>
      <c r="J216" s="398"/>
      <c r="K216" s="398"/>
      <c r="L216" s="398"/>
      <c r="M216" s="398"/>
      <c r="N216" s="398"/>
      <c r="O216" s="398"/>
      <c r="P216" s="398"/>
      <c r="Q216" s="398"/>
      <c r="R216" s="398"/>
      <c r="S216" s="398"/>
      <c r="T216" s="398"/>
      <c r="U216" s="376"/>
      <c r="V216" s="375"/>
      <c r="W216" s="398"/>
      <c r="X216" s="398"/>
      <c r="Y216" s="398"/>
      <c r="Z216" s="398"/>
      <c r="AA216" s="398"/>
      <c r="AB216" s="398"/>
      <c r="AC216" s="398"/>
      <c r="AD216" s="398"/>
      <c r="AE216" s="398"/>
      <c r="AF216" s="398"/>
      <c r="AG216" s="398"/>
      <c r="AH216" s="398"/>
      <c r="AI216" s="398"/>
      <c r="AJ216" s="398"/>
      <c r="AK216" s="398"/>
      <c r="AL216" s="647"/>
      <c r="AM216" s="376"/>
      <c r="AN216" s="398"/>
      <c r="AO216" s="398"/>
      <c r="AP216" s="661"/>
      <c r="AQ216" s="695"/>
    </row>
    <row r="217" spans="1:43" ht="11.25" customHeight="1" x14ac:dyDescent="0.2">
      <c r="A217" s="395"/>
      <c r="B217" s="377" t="s">
        <v>3407</v>
      </c>
      <c r="C217" s="374"/>
      <c r="D217" s="395"/>
      <c r="E217" s="470" t="str">
        <f ca="1">VLOOKUP(INDIRECT(ADDRESS(ROW(),COLUMN()-3)),Language_Translations,MATCH(Language_Selected,Language_Options,0),FALSE)</f>
        <v>Did you use chemicals to control insect, rodent, or disease attacks on the groundnuts?</v>
      </c>
      <c r="F217" s="470"/>
      <c r="G217" s="470"/>
      <c r="H217" s="470"/>
      <c r="I217" s="470"/>
      <c r="J217" s="470"/>
      <c r="K217" s="470"/>
      <c r="L217" s="470"/>
      <c r="M217" s="470"/>
      <c r="N217" s="470"/>
      <c r="O217" s="470"/>
      <c r="P217" s="470"/>
      <c r="Q217" s="470"/>
      <c r="R217" s="470"/>
      <c r="S217" s="470"/>
      <c r="T217" s="470"/>
      <c r="U217" s="374"/>
      <c r="V217" s="395"/>
      <c r="W217" s="347" t="s">
        <v>1731</v>
      </c>
      <c r="Y217" s="378" t="s">
        <v>7</v>
      </c>
      <c r="Z217" s="378"/>
      <c r="AA217" s="378"/>
      <c r="AB217" s="378"/>
      <c r="AC217" s="378"/>
      <c r="AD217" s="378"/>
      <c r="AE217" s="378"/>
      <c r="AF217" s="378"/>
      <c r="AG217" s="378"/>
      <c r="AH217" s="378"/>
      <c r="AI217" s="378"/>
      <c r="AJ217" s="378"/>
      <c r="AK217" s="378"/>
      <c r="AL217" s="644" t="s">
        <v>1778</v>
      </c>
      <c r="AM217" s="374"/>
      <c r="AQ217" s="677"/>
    </row>
    <row r="218" spans="1:43"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374"/>
      <c r="V218" s="395"/>
      <c r="W218" s="347" t="s">
        <v>1732</v>
      </c>
      <c r="Y218" s="378" t="s">
        <v>7</v>
      </c>
      <c r="Z218" s="378"/>
      <c r="AA218" s="378"/>
      <c r="AB218" s="378"/>
      <c r="AC218" s="378"/>
      <c r="AD218" s="378"/>
      <c r="AE218" s="378"/>
      <c r="AF218" s="378"/>
      <c r="AG218" s="378"/>
      <c r="AH218" s="378"/>
      <c r="AI218" s="378"/>
      <c r="AJ218" s="378"/>
      <c r="AK218" s="378"/>
      <c r="AL218" s="644" t="s">
        <v>1783</v>
      </c>
      <c r="AM218" s="374"/>
      <c r="AN218" s="395"/>
      <c r="AP218" s="679" t="s">
        <v>3409</v>
      </c>
      <c r="AQ218" s="680"/>
    </row>
    <row r="219" spans="1:43" ht="6" customHeight="1" x14ac:dyDescent="0.2">
      <c r="A219" s="379"/>
      <c r="B219" s="711"/>
      <c r="C219" s="380"/>
      <c r="D219" s="379"/>
      <c r="E219" s="381"/>
      <c r="F219" s="381"/>
      <c r="G219" s="381"/>
      <c r="H219" s="381"/>
      <c r="I219" s="381"/>
      <c r="J219" s="381"/>
      <c r="K219" s="381"/>
      <c r="L219" s="381"/>
      <c r="M219" s="381"/>
      <c r="N219" s="381"/>
      <c r="O219" s="381"/>
      <c r="P219" s="381"/>
      <c r="Q219" s="381"/>
      <c r="R219" s="381"/>
      <c r="S219" s="381"/>
      <c r="T219" s="381"/>
      <c r="U219" s="380"/>
      <c r="V219" s="381"/>
      <c r="W219" s="381"/>
      <c r="X219" s="381"/>
      <c r="Y219" s="381"/>
      <c r="Z219" s="381"/>
      <c r="AA219" s="381"/>
      <c r="AB219" s="381"/>
      <c r="AC219" s="381"/>
      <c r="AD219" s="381"/>
      <c r="AE219" s="381"/>
      <c r="AF219" s="381"/>
      <c r="AG219" s="381"/>
      <c r="AH219" s="381"/>
      <c r="AI219" s="381"/>
      <c r="AJ219" s="381"/>
      <c r="AK219" s="381"/>
      <c r="AL219" s="590"/>
      <c r="AM219" s="380"/>
      <c r="AN219" s="381"/>
      <c r="AO219" s="381"/>
      <c r="AP219" s="662"/>
      <c r="AQ219" s="678"/>
    </row>
    <row r="220" spans="1:43" ht="6" customHeight="1" x14ac:dyDescent="0.2">
      <c r="A220" s="395"/>
      <c r="B220" s="352"/>
      <c r="C220" s="374"/>
      <c r="D220" s="395"/>
      <c r="U220" s="376"/>
      <c r="AM220" s="374"/>
      <c r="AQ220" s="677"/>
    </row>
    <row r="221" spans="1:43" ht="11.25" customHeight="1" x14ac:dyDescent="0.2">
      <c r="A221" s="395"/>
      <c r="B221" s="377" t="s">
        <v>3408</v>
      </c>
      <c r="C221" s="374"/>
      <c r="D221" s="395"/>
      <c r="E221" s="470" t="str">
        <f ca="1">VLOOKUP(INDIRECT(ADDRESS(ROW(),COLUMN()-3)),Language_Translations,MATCH(Language_Selected,Language_Options,0),FALSE)</f>
        <v xml:space="preserve">Was the use of chemicals preventive, or was it in response to an insect, rodent, or disease attack? </v>
      </c>
      <c r="F221" s="470"/>
      <c r="G221" s="470"/>
      <c r="H221" s="470"/>
      <c r="I221" s="470"/>
      <c r="J221" s="470"/>
      <c r="K221" s="470"/>
      <c r="L221" s="470"/>
      <c r="M221" s="470"/>
      <c r="N221" s="470"/>
      <c r="O221" s="470"/>
      <c r="P221" s="470"/>
      <c r="Q221" s="470"/>
      <c r="R221" s="470"/>
      <c r="S221" s="470"/>
      <c r="T221" s="470"/>
      <c r="U221" s="507"/>
      <c r="V221" s="479"/>
      <c r="W221" s="347" t="s">
        <v>2503</v>
      </c>
      <c r="Z221" s="378"/>
      <c r="AA221" s="378"/>
      <c r="AB221" s="378"/>
      <c r="AC221" s="378"/>
      <c r="AE221" s="378" t="s">
        <v>7</v>
      </c>
      <c r="AF221" s="378"/>
      <c r="AG221" s="378"/>
      <c r="AH221" s="378"/>
      <c r="AI221" s="378"/>
      <c r="AJ221" s="378"/>
      <c r="AK221" s="378"/>
      <c r="AL221" s="644" t="s">
        <v>1778</v>
      </c>
      <c r="AM221" s="374"/>
      <c r="AQ221" s="677"/>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507"/>
      <c r="V222" s="479"/>
      <c r="W222" s="347" t="s">
        <v>2504</v>
      </c>
      <c r="Z222" s="378"/>
      <c r="AA222" s="378"/>
      <c r="AB222" s="378"/>
      <c r="AC222" s="378"/>
      <c r="AD222" s="378"/>
      <c r="AE222" s="378" t="s">
        <v>7</v>
      </c>
      <c r="AF222" s="378"/>
      <c r="AG222" s="378"/>
      <c r="AH222" s="378"/>
      <c r="AI222" s="378"/>
      <c r="AJ222" s="378"/>
      <c r="AK222" s="378"/>
      <c r="AL222" s="644" t="s">
        <v>1783</v>
      </c>
      <c r="AM222" s="374"/>
      <c r="AQ222" s="677"/>
    </row>
    <row r="223" spans="1:43" ht="6" customHeight="1" x14ac:dyDescent="0.2">
      <c r="A223" s="379"/>
      <c r="B223" s="381"/>
      <c r="C223" s="380"/>
      <c r="D223" s="379"/>
      <c r="E223" s="381"/>
      <c r="F223" s="381"/>
      <c r="G223" s="381"/>
      <c r="H223" s="381"/>
      <c r="I223" s="381"/>
      <c r="J223" s="381"/>
      <c r="K223" s="381"/>
      <c r="L223" s="381"/>
      <c r="M223" s="381"/>
      <c r="N223" s="381"/>
      <c r="O223" s="381"/>
      <c r="P223" s="381"/>
      <c r="Q223" s="381"/>
      <c r="R223" s="381"/>
      <c r="S223" s="381"/>
      <c r="T223" s="381"/>
      <c r="U223" s="380"/>
      <c r="V223" s="379"/>
      <c r="W223" s="381"/>
      <c r="X223" s="381"/>
      <c r="Y223" s="381"/>
      <c r="Z223" s="381"/>
      <c r="AA223" s="381"/>
      <c r="AB223" s="381"/>
      <c r="AC223" s="381"/>
      <c r="AD223" s="381"/>
      <c r="AE223" s="381"/>
      <c r="AF223" s="381"/>
      <c r="AG223" s="381"/>
      <c r="AH223" s="381"/>
      <c r="AI223" s="381"/>
      <c r="AJ223" s="381"/>
      <c r="AK223" s="381"/>
      <c r="AL223" s="381"/>
      <c r="AM223" s="380"/>
      <c r="AN223" s="379"/>
      <c r="AO223" s="381"/>
      <c r="AP223" s="662"/>
      <c r="AQ223" s="678"/>
    </row>
    <row r="224" spans="1:43" ht="6" customHeight="1" x14ac:dyDescent="0.2">
      <c r="A224" s="375"/>
      <c r="B224" s="398"/>
      <c r="C224" s="376"/>
      <c r="D224" s="375"/>
      <c r="E224" s="398"/>
      <c r="F224" s="398"/>
      <c r="G224" s="398"/>
      <c r="H224" s="398"/>
      <c r="I224" s="398"/>
      <c r="J224" s="398"/>
      <c r="K224" s="398"/>
      <c r="L224" s="398"/>
      <c r="M224" s="398"/>
      <c r="N224" s="398"/>
      <c r="O224" s="398"/>
      <c r="P224" s="398"/>
      <c r="Q224" s="398"/>
      <c r="R224" s="398"/>
      <c r="S224" s="398"/>
      <c r="T224" s="398"/>
      <c r="U224" s="376"/>
      <c r="V224" s="375"/>
      <c r="W224" s="398"/>
      <c r="X224" s="398"/>
      <c r="Y224" s="398"/>
      <c r="Z224" s="398"/>
      <c r="AA224" s="398"/>
      <c r="AB224" s="398"/>
      <c r="AC224" s="398"/>
      <c r="AD224" s="398"/>
      <c r="AE224" s="398"/>
      <c r="AF224" s="398"/>
      <c r="AG224" s="398"/>
      <c r="AH224" s="398"/>
      <c r="AI224" s="398"/>
      <c r="AJ224" s="398"/>
      <c r="AK224" s="398"/>
      <c r="AL224" s="647"/>
      <c r="AM224" s="376"/>
      <c r="AN224" s="398"/>
      <c r="AO224" s="398"/>
      <c r="AP224" s="661"/>
      <c r="AQ224" s="695"/>
    </row>
    <row r="225" spans="1:43" ht="11.25" customHeight="1" x14ac:dyDescent="0.2">
      <c r="A225" s="395"/>
      <c r="B225" s="377" t="s">
        <v>3409</v>
      </c>
      <c r="C225" s="374"/>
      <c r="D225" s="395"/>
      <c r="E225" s="470" t="str">
        <f ca="1">VLOOKUP(INDIRECT(ADDRESS(ROW(),COLUMN()-3)),Language_Translations,MATCH(Language_Selected,Language_Options,0),FALSE)</f>
        <v>Have you ever been trained in when to use and how to apply pesticides for groundnuts?</v>
      </c>
      <c r="F225" s="470"/>
      <c r="G225" s="470"/>
      <c r="H225" s="470"/>
      <c r="I225" s="470"/>
      <c r="J225" s="470"/>
      <c r="K225" s="470"/>
      <c r="L225" s="470"/>
      <c r="M225" s="470"/>
      <c r="N225" s="470"/>
      <c r="O225" s="470"/>
      <c r="P225" s="470"/>
      <c r="Q225" s="470"/>
      <c r="R225" s="470"/>
      <c r="S225" s="470"/>
      <c r="T225" s="470"/>
      <c r="U225" s="374"/>
      <c r="V225" s="395"/>
      <c r="W225" s="347" t="s">
        <v>1731</v>
      </c>
      <c r="Y225" s="378" t="s">
        <v>7</v>
      </c>
      <c r="Z225" s="378"/>
      <c r="AA225" s="378"/>
      <c r="AB225" s="378"/>
      <c r="AC225" s="378"/>
      <c r="AD225" s="378"/>
      <c r="AE225" s="378"/>
      <c r="AF225" s="378"/>
      <c r="AG225" s="378"/>
      <c r="AH225" s="378"/>
      <c r="AI225" s="378"/>
      <c r="AJ225" s="378"/>
      <c r="AK225" s="378"/>
      <c r="AL225" s="644" t="s">
        <v>1778</v>
      </c>
      <c r="AM225" s="374"/>
      <c r="AQ225" s="677"/>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347" t="s">
        <v>1732</v>
      </c>
      <c r="Y226" s="378" t="s">
        <v>7</v>
      </c>
      <c r="Z226" s="378"/>
      <c r="AA226" s="378"/>
      <c r="AB226" s="378"/>
      <c r="AC226" s="378"/>
      <c r="AD226" s="378"/>
      <c r="AE226" s="378"/>
      <c r="AF226" s="378"/>
      <c r="AG226" s="378"/>
      <c r="AH226" s="378"/>
      <c r="AI226" s="378"/>
      <c r="AJ226" s="378"/>
      <c r="AK226" s="378"/>
      <c r="AL226" s="644" t="s">
        <v>1783</v>
      </c>
      <c r="AM226" s="374"/>
      <c r="AQ226" s="677"/>
    </row>
    <row r="227" spans="1:43" ht="6" customHeight="1" x14ac:dyDescent="0.2">
      <c r="A227" s="379"/>
      <c r="B227" s="381"/>
      <c r="C227" s="380"/>
      <c r="D227" s="379"/>
      <c r="E227" s="381"/>
      <c r="F227" s="381"/>
      <c r="G227" s="381"/>
      <c r="H227" s="381"/>
      <c r="I227" s="381"/>
      <c r="J227" s="381"/>
      <c r="K227" s="381"/>
      <c r="L227" s="381"/>
      <c r="M227" s="381"/>
      <c r="N227" s="381"/>
      <c r="O227" s="381"/>
      <c r="P227" s="381"/>
      <c r="Q227" s="381"/>
      <c r="R227" s="381"/>
      <c r="S227" s="381"/>
      <c r="T227" s="381"/>
      <c r="U227" s="380"/>
      <c r="V227" s="379"/>
      <c r="W227" s="381"/>
      <c r="X227" s="381"/>
      <c r="Y227" s="381"/>
      <c r="Z227" s="381"/>
      <c r="AA227" s="381"/>
      <c r="AB227" s="381"/>
      <c r="AC227" s="381"/>
      <c r="AD227" s="381"/>
      <c r="AE227" s="381"/>
      <c r="AF227" s="381"/>
      <c r="AG227" s="381"/>
      <c r="AH227" s="381"/>
      <c r="AI227" s="381"/>
      <c r="AJ227" s="381"/>
      <c r="AK227" s="381"/>
      <c r="AL227" s="590"/>
      <c r="AM227" s="380"/>
      <c r="AN227" s="381"/>
      <c r="AO227" s="381"/>
      <c r="AP227" s="662"/>
      <c r="AQ227" s="678"/>
    </row>
    <row r="228" spans="1:43" ht="6" customHeight="1" x14ac:dyDescent="0.2">
      <c r="A228" s="395"/>
      <c r="B228" s="352"/>
      <c r="C228" s="374"/>
      <c r="D228" s="395"/>
      <c r="U228" s="376"/>
      <c r="AM228" s="374"/>
      <c r="AQ228" s="677"/>
    </row>
    <row r="229" spans="1:43" ht="11.25" customHeight="1" x14ac:dyDescent="0.2">
      <c r="A229" s="395"/>
      <c r="B229" s="377" t="s">
        <v>3410</v>
      </c>
      <c r="C229" s="374"/>
      <c r="D229" s="395"/>
      <c r="E229" s="470" t="str">
        <f ca="1">VLOOKUP(INDIRECT(ADDRESS(ROW(),COLUMN()-3)),Language_Translations,MATCH(Language_Selected,Language_Options,0),FALSE)</f>
        <v>How many times did you control weeds among your groundnut crops in the past year?</v>
      </c>
      <c r="F229" s="470"/>
      <c r="G229" s="470"/>
      <c r="H229" s="470"/>
      <c r="I229" s="470"/>
      <c r="J229" s="470"/>
      <c r="K229" s="470"/>
      <c r="L229" s="470"/>
      <c r="M229" s="470"/>
      <c r="N229" s="470"/>
      <c r="O229" s="470"/>
      <c r="P229" s="470"/>
      <c r="Q229" s="470"/>
      <c r="R229" s="470"/>
      <c r="S229" s="470"/>
      <c r="T229" s="470"/>
      <c r="U229" s="507"/>
      <c r="V229" s="479"/>
      <c r="W229" s="479"/>
      <c r="X229" s="479"/>
      <c r="Y229" s="479"/>
      <c r="Z229" s="479"/>
      <c r="AA229" s="479"/>
      <c r="AF229" s="479"/>
      <c r="AG229" s="479"/>
      <c r="AH229" s="479"/>
      <c r="AI229" s="858"/>
      <c r="AJ229" s="859"/>
      <c r="AK229" s="858"/>
      <c r="AL229" s="859"/>
      <c r="AM229" s="374"/>
      <c r="AQ229" s="677"/>
    </row>
    <row r="230" spans="1:43"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507"/>
      <c r="V230" s="479"/>
      <c r="W230" s="479" t="s">
        <v>2574</v>
      </c>
      <c r="X230" s="479"/>
      <c r="Y230" s="479"/>
      <c r="Z230" s="479"/>
      <c r="AA230" s="479"/>
      <c r="AD230" s="378" t="s">
        <v>7</v>
      </c>
      <c r="AE230" s="378"/>
      <c r="AF230" s="860"/>
      <c r="AG230" s="860"/>
      <c r="AH230" s="860"/>
      <c r="AI230" s="861"/>
      <c r="AJ230" s="519"/>
      <c r="AK230" s="861"/>
      <c r="AL230" s="519"/>
      <c r="AM230" s="374"/>
      <c r="AQ230" s="677"/>
    </row>
    <row r="231" spans="1:43" ht="11.25" customHeight="1" x14ac:dyDescent="0.2">
      <c r="A231" s="395"/>
      <c r="B231" s="347"/>
      <c r="C231" s="374"/>
      <c r="D231" s="395"/>
      <c r="E231" s="470"/>
      <c r="F231" s="470"/>
      <c r="G231" s="470"/>
      <c r="H231" s="470"/>
      <c r="I231" s="470"/>
      <c r="J231" s="470"/>
      <c r="K231" s="470"/>
      <c r="L231" s="470"/>
      <c r="M231" s="470"/>
      <c r="N231" s="470"/>
      <c r="O231" s="470"/>
      <c r="P231" s="470"/>
      <c r="Q231" s="470"/>
      <c r="R231" s="470"/>
      <c r="S231" s="470"/>
      <c r="T231" s="470"/>
      <c r="U231" s="507"/>
      <c r="V231" s="479"/>
      <c r="AD231" s="378"/>
      <c r="AE231" s="378"/>
      <c r="AF231" s="378"/>
      <c r="AG231" s="378"/>
      <c r="AI231" s="378"/>
      <c r="AJ231" s="401"/>
      <c r="AK231" s="378"/>
      <c r="AL231" s="367"/>
      <c r="AM231" s="374"/>
      <c r="AQ231" s="677"/>
    </row>
    <row r="232" spans="1:43" ht="11.25" customHeight="1" x14ac:dyDescent="0.2">
      <c r="A232" s="395"/>
      <c r="B232" s="347"/>
      <c r="C232" s="374"/>
      <c r="D232" s="395"/>
      <c r="E232" s="476"/>
      <c r="F232" s="476"/>
      <c r="G232" s="476"/>
      <c r="H232" s="476"/>
      <c r="I232" s="476"/>
      <c r="J232" s="476"/>
      <c r="K232" s="476"/>
      <c r="L232" s="476"/>
      <c r="M232" s="476"/>
      <c r="N232" s="476"/>
      <c r="O232" s="476"/>
      <c r="P232" s="476"/>
      <c r="Q232" s="476"/>
      <c r="R232" s="476"/>
      <c r="S232" s="476"/>
      <c r="T232" s="476"/>
      <c r="U232" s="507"/>
      <c r="V232" s="479"/>
      <c r="W232" s="347" t="s">
        <v>1874</v>
      </c>
      <c r="Z232" s="378" t="s">
        <v>7</v>
      </c>
      <c r="AA232" s="378"/>
      <c r="AB232" s="378"/>
      <c r="AC232" s="378"/>
      <c r="AD232" s="378"/>
      <c r="AE232" s="378"/>
      <c r="AF232" s="378"/>
      <c r="AG232" s="378"/>
      <c r="AH232" s="378"/>
      <c r="AI232" s="378"/>
      <c r="AJ232" s="378"/>
      <c r="AK232" s="378"/>
      <c r="AL232" s="456" t="s">
        <v>1779</v>
      </c>
      <c r="AM232" s="374"/>
      <c r="AN232" s="395"/>
      <c r="AP232" s="679" t="s">
        <v>3412</v>
      </c>
      <c r="AQ232" s="680"/>
    </row>
    <row r="233" spans="1:43" ht="6" customHeight="1" x14ac:dyDescent="0.2">
      <c r="A233" s="379"/>
      <c r="B233" s="381"/>
      <c r="C233" s="380"/>
      <c r="D233" s="379"/>
      <c r="E233" s="381"/>
      <c r="F233" s="381"/>
      <c r="G233" s="381"/>
      <c r="H233" s="381"/>
      <c r="I233" s="381"/>
      <c r="J233" s="381"/>
      <c r="K233" s="381"/>
      <c r="L233" s="381"/>
      <c r="M233" s="381"/>
      <c r="N233" s="381"/>
      <c r="O233" s="381"/>
      <c r="P233" s="381"/>
      <c r="Q233" s="381"/>
      <c r="R233" s="381"/>
      <c r="S233" s="381"/>
      <c r="T233" s="381"/>
      <c r="U233" s="380"/>
      <c r="V233" s="379"/>
      <c r="W233" s="381"/>
      <c r="X233" s="381"/>
      <c r="Y233" s="381"/>
      <c r="Z233" s="381"/>
      <c r="AA233" s="381"/>
      <c r="AB233" s="381"/>
      <c r="AC233" s="381"/>
      <c r="AD233" s="381"/>
      <c r="AE233" s="381"/>
      <c r="AF233" s="381"/>
      <c r="AG233" s="381"/>
      <c r="AH233" s="381"/>
      <c r="AI233" s="381"/>
      <c r="AJ233" s="381"/>
      <c r="AK233" s="381"/>
      <c r="AL233" s="381"/>
      <c r="AM233" s="380"/>
      <c r="AN233" s="379"/>
      <c r="AO233" s="381"/>
      <c r="AP233" s="662"/>
      <c r="AQ233" s="678"/>
    </row>
    <row r="234" spans="1:43" ht="6" customHeight="1" x14ac:dyDescent="0.2">
      <c r="A234" s="375"/>
      <c r="B234" s="398"/>
      <c r="C234" s="376"/>
      <c r="D234" s="375"/>
      <c r="E234" s="398"/>
      <c r="F234" s="398"/>
      <c r="G234" s="398"/>
      <c r="H234" s="398"/>
      <c r="I234" s="398"/>
      <c r="J234" s="398"/>
      <c r="K234" s="398"/>
      <c r="L234" s="398"/>
      <c r="M234" s="398"/>
      <c r="N234" s="398"/>
      <c r="O234" s="398"/>
      <c r="P234" s="398"/>
      <c r="Q234" s="398"/>
      <c r="R234" s="398"/>
      <c r="S234" s="398"/>
      <c r="T234" s="398"/>
      <c r="U234" s="376"/>
      <c r="V234" s="375"/>
      <c r="W234" s="398"/>
      <c r="X234" s="398"/>
      <c r="Y234" s="398"/>
      <c r="Z234" s="398"/>
      <c r="AA234" s="398"/>
      <c r="AB234" s="398"/>
      <c r="AC234" s="398"/>
      <c r="AD234" s="398"/>
      <c r="AE234" s="398"/>
      <c r="AF234" s="398"/>
      <c r="AG234" s="398"/>
      <c r="AH234" s="398"/>
      <c r="AI234" s="398"/>
      <c r="AJ234" s="398"/>
      <c r="AK234" s="398"/>
      <c r="AL234" s="647"/>
      <c r="AM234" s="376"/>
      <c r="AN234" s="398"/>
      <c r="AO234" s="398"/>
      <c r="AP234" s="661"/>
      <c r="AQ234" s="695"/>
    </row>
    <row r="235" spans="1:43" ht="11.25" customHeight="1" x14ac:dyDescent="0.2">
      <c r="A235" s="395"/>
      <c r="B235" s="377" t="s">
        <v>3411</v>
      </c>
      <c r="C235" s="374"/>
      <c r="D235" s="395"/>
      <c r="E235" s="470" t="str">
        <f ca="1">VLOOKUP(INDIRECT(ADDRESS(ROW(),COLUMN()-3)),Language_Translations,MATCH(Language_Selected,Language_Options,0),FALSE)</f>
        <v>How did you control the weeds among your groundnut crops?
SELECT ALL THAT APPLY</v>
      </c>
      <c r="F235" s="470"/>
      <c r="G235" s="470"/>
      <c r="H235" s="470"/>
      <c r="I235" s="470"/>
      <c r="J235" s="470"/>
      <c r="K235" s="470"/>
      <c r="L235" s="470"/>
      <c r="M235" s="470"/>
      <c r="N235" s="470"/>
      <c r="O235" s="470"/>
      <c r="P235" s="470"/>
      <c r="Q235" s="470"/>
      <c r="R235" s="470"/>
      <c r="S235" s="470"/>
      <c r="T235" s="470"/>
      <c r="U235" s="374"/>
      <c r="V235" s="395"/>
      <c r="W235" s="347" t="s">
        <v>2506</v>
      </c>
      <c r="Y235" s="378" t="s">
        <v>7</v>
      </c>
      <c r="Z235" s="378"/>
      <c r="AA235" s="378"/>
      <c r="AB235" s="378"/>
      <c r="AC235" s="378"/>
      <c r="AD235" s="378"/>
      <c r="AE235" s="378"/>
      <c r="AF235" s="378"/>
      <c r="AG235" s="378"/>
      <c r="AH235" s="378"/>
      <c r="AI235" s="378"/>
      <c r="AJ235" s="378"/>
      <c r="AK235" s="378"/>
      <c r="AL235" s="644" t="s">
        <v>784</v>
      </c>
      <c r="AM235" s="374"/>
      <c r="AQ235" s="677"/>
    </row>
    <row r="236" spans="1:43" ht="11.25" customHeight="1" x14ac:dyDescent="0.2">
      <c r="A236" s="395"/>
      <c r="B236" s="377"/>
      <c r="C236" s="374"/>
      <c r="D236" s="395"/>
      <c r="E236" s="470"/>
      <c r="F236" s="470"/>
      <c r="G236" s="470"/>
      <c r="H236" s="470"/>
      <c r="I236" s="470"/>
      <c r="J236" s="470"/>
      <c r="K236" s="470"/>
      <c r="L236" s="470"/>
      <c r="M236" s="470"/>
      <c r="N236" s="470"/>
      <c r="O236" s="470"/>
      <c r="P236" s="470"/>
      <c r="Q236" s="470"/>
      <c r="R236" s="470"/>
      <c r="S236" s="470"/>
      <c r="T236" s="470"/>
      <c r="U236" s="374"/>
      <c r="V236" s="395"/>
      <c r="W236" s="347" t="s">
        <v>2507</v>
      </c>
      <c r="Z236" s="378"/>
      <c r="AA236" s="378" t="s">
        <v>7</v>
      </c>
      <c r="AB236" s="378"/>
      <c r="AC236" s="378"/>
      <c r="AD236" s="378"/>
      <c r="AE236" s="378"/>
      <c r="AF236" s="378"/>
      <c r="AG236" s="378"/>
      <c r="AH236" s="378"/>
      <c r="AI236" s="378"/>
      <c r="AJ236" s="378"/>
      <c r="AK236" s="378"/>
      <c r="AL236" s="644" t="s">
        <v>786</v>
      </c>
      <c r="AM236" s="374"/>
      <c r="AQ236" s="677"/>
    </row>
    <row r="237" spans="1:43" ht="11.25" customHeight="1" x14ac:dyDescent="0.2">
      <c r="A237" s="395"/>
      <c r="B237" s="377"/>
      <c r="C237" s="374"/>
      <c r="D237" s="395"/>
      <c r="E237" s="470"/>
      <c r="F237" s="470"/>
      <c r="G237" s="470"/>
      <c r="H237" s="470"/>
      <c r="I237" s="470"/>
      <c r="J237" s="470"/>
      <c r="K237" s="470"/>
      <c r="L237" s="470"/>
      <c r="M237" s="470"/>
      <c r="N237" s="470"/>
      <c r="O237" s="470"/>
      <c r="P237" s="470"/>
      <c r="Q237" s="470"/>
      <c r="R237" s="470"/>
      <c r="S237" s="470"/>
      <c r="T237" s="470"/>
      <c r="U237" s="374"/>
      <c r="V237" s="395"/>
      <c r="W237" s="347" t="s">
        <v>2112</v>
      </c>
      <c r="Y237" s="378"/>
      <c r="Z237" s="378"/>
      <c r="AA237" s="378" t="s">
        <v>7</v>
      </c>
      <c r="AB237" s="378"/>
      <c r="AC237" s="378"/>
      <c r="AD237" s="378"/>
      <c r="AE237" s="378"/>
      <c r="AF237" s="378"/>
      <c r="AG237" s="378"/>
      <c r="AH237" s="378"/>
      <c r="AI237" s="378"/>
      <c r="AJ237" s="378"/>
      <c r="AK237" s="378"/>
      <c r="AL237" s="644" t="s">
        <v>788</v>
      </c>
      <c r="AM237" s="374"/>
      <c r="AQ237" s="677"/>
    </row>
    <row r="238" spans="1:43" ht="11.25" customHeight="1" x14ac:dyDescent="0.2">
      <c r="A238" s="395"/>
      <c r="B238" s="377"/>
      <c r="C238" s="374"/>
      <c r="D238" s="395"/>
      <c r="E238" s="470"/>
      <c r="F238" s="470"/>
      <c r="G238" s="470"/>
      <c r="H238" s="470"/>
      <c r="I238" s="470"/>
      <c r="J238" s="470"/>
      <c r="K238" s="470"/>
      <c r="L238" s="470"/>
      <c r="M238" s="470"/>
      <c r="N238" s="470"/>
      <c r="O238" s="470"/>
      <c r="P238" s="470"/>
      <c r="Q238" s="470"/>
      <c r="R238" s="470"/>
      <c r="S238" s="470"/>
      <c r="T238" s="470"/>
      <c r="U238" s="374"/>
      <c r="V238" s="395"/>
      <c r="W238" s="347" t="s">
        <v>2115</v>
      </c>
      <c r="Y238" s="378"/>
      <c r="Z238" s="378"/>
      <c r="AA238" s="378"/>
      <c r="AB238" s="378"/>
      <c r="AC238" s="378" t="s">
        <v>7</v>
      </c>
      <c r="AD238" s="378"/>
      <c r="AE238" s="378"/>
      <c r="AF238" s="378"/>
      <c r="AG238" s="378"/>
      <c r="AH238" s="378"/>
      <c r="AI238" s="378"/>
      <c r="AJ238" s="378"/>
      <c r="AK238" s="378"/>
      <c r="AL238" s="644" t="s">
        <v>790</v>
      </c>
      <c r="AM238" s="374"/>
      <c r="AQ238" s="677"/>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374"/>
      <c r="V239" s="395"/>
      <c r="W239" s="347" t="s">
        <v>2508</v>
      </c>
      <c r="Y239" s="378"/>
      <c r="Z239" s="378"/>
      <c r="AA239" s="378" t="s">
        <v>7</v>
      </c>
      <c r="AB239" s="378"/>
      <c r="AC239" s="378"/>
      <c r="AD239" s="378"/>
      <c r="AE239" s="378"/>
      <c r="AF239" s="378"/>
      <c r="AG239" s="378"/>
      <c r="AH239" s="378"/>
      <c r="AI239" s="378"/>
      <c r="AJ239" s="378"/>
      <c r="AK239" s="378"/>
      <c r="AL239" s="644" t="s">
        <v>792</v>
      </c>
      <c r="AM239" s="374"/>
      <c r="AQ239" s="677"/>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374"/>
      <c r="V240" s="395"/>
      <c r="W240" s="347" t="s">
        <v>2509</v>
      </c>
      <c r="Y240" s="378"/>
      <c r="Z240" s="378"/>
      <c r="AA240" s="378"/>
      <c r="AB240" s="378"/>
      <c r="AC240" s="378" t="s">
        <v>7</v>
      </c>
      <c r="AD240" s="378"/>
      <c r="AE240" s="378"/>
      <c r="AF240" s="378"/>
      <c r="AG240" s="378"/>
      <c r="AH240" s="378"/>
      <c r="AI240" s="378"/>
      <c r="AJ240" s="378"/>
      <c r="AK240" s="378"/>
      <c r="AL240" s="644" t="s">
        <v>794</v>
      </c>
      <c r="AM240" s="374"/>
      <c r="AQ240" s="677"/>
    </row>
    <row r="241" spans="1:43" ht="6" customHeight="1" x14ac:dyDescent="0.2">
      <c r="A241" s="379"/>
      <c r="B241" s="381"/>
      <c r="C241" s="380"/>
      <c r="D241" s="379"/>
      <c r="E241" s="381"/>
      <c r="F241" s="381"/>
      <c r="G241" s="381"/>
      <c r="H241" s="381"/>
      <c r="I241" s="381"/>
      <c r="J241" s="381"/>
      <c r="K241" s="381"/>
      <c r="L241" s="381"/>
      <c r="M241" s="381"/>
      <c r="N241" s="381"/>
      <c r="O241" s="381"/>
      <c r="P241" s="381"/>
      <c r="Q241" s="381"/>
      <c r="R241" s="381"/>
      <c r="S241" s="381"/>
      <c r="T241" s="381"/>
      <c r="U241" s="380"/>
      <c r="V241" s="379"/>
      <c r="W241" s="381"/>
      <c r="X241" s="381"/>
      <c r="Y241" s="381"/>
      <c r="Z241" s="381"/>
      <c r="AA241" s="381"/>
      <c r="AB241" s="381"/>
      <c r="AC241" s="381"/>
      <c r="AD241" s="381"/>
      <c r="AE241" s="381"/>
      <c r="AF241" s="381"/>
      <c r="AG241" s="381"/>
      <c r="AH241" s="381"/>
      <c r="AI241" s="381"/>
      <c r="AJ241" s="381"/>
      <c r="AK241" s="381"/>
      <c r="AL241" s="590"/>
      <c r="AM241" s="380"/>
      <c r="AN241" s="381"/>
      <c r="AO241" s="381"/>
      <c r="AP241" s="662"/>
      <c r="AQ241" s="678"/>
    </row>
    <row r="242" spans="1:43" ht="6" customHeight="1" x14ac:dyDescent="0.2">
      <c r="A242" s="375"/>
      <c r="B242" s="398"/>
      <c r="C242" s="376"/>
      <c r="D242" s="375"/>
      <c r="E242" s="398"/>
      <c r="F242" s="398"/>
      <c r="G242" s="398"/>
      <c r="H242" s="398"/>
      <c r="I242" s="398"/>
      <c r="J242" s="398"/>
      <c r="K242" s="398"/>
      <c r="L242" s="398"/>
      <c r="M242" s="398"/>
      <c r="N242" s="398"/>
      <c r="O242" s="398"/>
      <c r="P242" s="398"/>
      <c r="Q242" s="398"/>
      <c r="R242" s="398"/>
      <c r="S242" s="398"/>
      <c r="T242" s="398"/>
      <c r="U242" s="376"/>
      <c r="V242" s="375"/>
      <c r="W242" s="398"/>
      <c r="X242" s="398"/>
      <c r="Y242" s="398"/>
      <c r="Z242" s="398"/>
      <c r="AA242" s="398"/>
      <c r="AB242" s="398"/>
      <c r="AC242" s="398"/>
      <c r="AD242" s="398"/>
      <c r="AE242" s="398"/>
      <c r="AF242" s="398"/>
      <c r="AG242" s="398"/>
      <c r="AH242" s="398"/>
      <c r="AI242" s="398"/>
      <c r="AJ242" s="398"/>
      <c r="AK242" s="398"/>
      <c r="AL242" s="647"/>
      <c r="AM242" s="376"/>
      <c r="AN242" s="398"/>
      <c r="AO242" s="398"/>
      <c r="AP242" s="661"/>
      <c r="AQ242" s="695"/>
    </row>
    <row r="243" spans="1:43" ht="11.25" customHeight="1" x14ac:dyDescent="0.2">
      <c r="A243" s="395"/>
      <c r="B243" s="377" t="s">
        <v>3412</v>
      </c>
      <c r="C243" s="374"/>
      <c r="D243" s="395"/>
      <c r="E243" s="470" t="str">
        <f ca="1">VLOOKUP(INDIRECT(ADDRESS(ROW(),COLUMN()-3)),Language_Translations,MATCH(Language_Selected,Language_Options,0),FALSE)</f>
        <v>Have you been trained in when to use and how to apply herbicides for groundnuts?</v>
      </c>
      <c r="F243" s="470"/>
      <c r="G243" s="470"/>
      <c r="H243" s="470"/>
      <c r="I243" s="470"/>
      <c r="J243" s="470"/>
      <c r="K243" s="470"/>
      <c r="L243" s="470"/>
      <c r="M243" s="470"/>
      <c r="N243" s="470"/>
      <c r="O243" s="470"/>
      <c r="P243" s="470"/>
      <c r="Q243" s="470"/>
      <c r="R243" s="470"/>
      <c r="S243" s="470"/>
      <c r="T243" s="470"/>
      <c r="U243" s="374"/>
      <c r="V243" s="395"/>
      <c r="W243" s="347" t="s">
        <v>1731</v>
      </c>
      <c r="Y243" s="378" t="s">
        <v>7</v>
      </c>
      <c r="Z243" s="378"/>
      <c r="AA243" s="378"/>
      <c r="AB243" s="378"/>
      <c r="AC243" s="378"/>
      <c r="AD243" s="378"/>
      <c r="AE243" s="378"/>
      <c r="AF243" s="378"/>
      <c r="AG243" s="378"/>
      <c r="AH243" s="378"/>
      <c r="AI243" s="378"/>
      <c r="AJ243" s="378"/>
      <c r="AK243" s="378"/>
      <c r="AL243" s="644" t="s">
        <v>1778</v>
      </c>
      <c r="AM243" s="374"/>
      <c r="AQ243" s="677"/>
    </row>
    <row r="244" spans="1:43" ht="11.25" customHeight="1" x14ac:dyDescent="0.2">
      <c r="A244" s="395"/>
      <c r="B244" s="347"/>
      <c r="C244" s="374"/>
      <c r="D244" s="395"/>
      <c r="E244" s="470"/>
      <c r="F244" s="470"/>
      <c r="G244" s="470"/>
      <c r="H244" s="470"/>
      <c r="I244" s="470"/>
      <c r="J244" s="470"/>
      <c r="K244" s="470"/>
      <c r="L244" s="470"/>
      <c r="M244" s="470"/>
      <c r="N244" s="470"/>
      <c r="O244" s="470"/>
      <c r="P244" s="470"/>
      <c r="Q244" s="470"/>
      <c r="R244" s="470"/>
      <c r="S244" s="470"/>
      <c r="T244" s="470"/>
      <c r="U244" s="374"/>
      <c r="V244" s="395"/>
      <c r="W244" s="347" t="s">
        <v>1732</v>
      </c>
      <c r="Y244" s="378" t="s">
        <v>7</v>
      </c>
      <c r="Z244" s="378"/>
      <c r="AA244" s="378"/>
      <c r="AB244" s="378"/>
      <c r="AC244" s="378"/>
      <c r="AD244" s="378"/>
      <c r="AE244" s="378"/>
      <c r="AF244" s="378"/>
      <c r="AG244" s="378"/>
      <c r="AH244" s="378"/>
      <c r="AI244" s="378"/>
      <c r="AJ244" s="378"/>
      <c r="AK244" s="378"/>
      <c r="AL244" s="644" t="s">
        <v>1783</v>
      </c>
      <c r="AM244" s="374"/>
      <c r="AQ244" s="677"/>
    </row>
    <row r="245" spans="1:43" ht="6" customHeight="1" x14ac:dyDescent="0.2">
      <c r="A245" s="379"/>
      <c r="B245" s="381"/>
      <c r="C245" s="380"/>
      <c r="D245" s="379"/>
      <c r="E245" s="381"/>
      <c r="F245" s="381"/>
      <c r="G245" s="381"/>
      <c r="H245" s="381"/>
      <c r="I245" s="381"/>
      <c r="J245" s="381"/>
      <c r="K245" s="381"/>
      <c r="L245" s="381"/>
      <c r="M245" s="381"/>
      <c r="N245" s="381"/>
      <c r="O245" s="381"/>
      <c r="P245" s="381"/>
      <c r="Q245" s="381"/>
      <c r="R245" s="381"/>
      <c r="S245" s="381"/>
      <c r="T245" s="381"/>
      <c r="U245" s="380"/>
      <c r="V245" s="379"/>
      <c r="W245" s="381"/>
      <c r="X245" s="381"/>
      <c r="Y245" s="381"/>
      <c r="Z245" s="381"/>
      <c r="AA245" s="381"/>
      <c r="AB245" s="381"/>
      <c r="AC245" s="381"/>
      <c r="AD245" s="381"/>
      <c r="AE245" s="381"/>
      <c r="AF245" s="381"/>
      <c r="AG245" s="381"/>
      <c r="AH245" s="381"/>
      <c r="AI245" s="381"/>
      <c r="AJ245" s="381"/>
      <c r="AK245" s="381"/>
      <c r="AL245" s="590"/>
      <c r="AM245" s="380"/>
      <c r="AN245" s="381"/>
      <c r="AO245" s="381"/>
      <c r="AP245" s="662"/>
      <c r="AQ245" s="678"/>
    </row>
    <row r="246" spans="1:43" ht="6" customHeight="1" x14ac:dyDescent="0.2">
      <c r="A246" s="395"/>
      <c r="B246" s="352"/>
      <c r="C246" s="374"/>
      <c r="D246" s="395"/>
      <c r="U246" s="376"/>
      <c r="AM246" s="374"/>
      <c r="AQ246" s="677"/>
    </row>
    <row r="247" spans="1:43" ht="11.25" customHeight="1" x14ac:dyDescent="0.2">
      <c r="A247" s="395"/>
      <c r="B247" s="377" t="s">
        <v>3403</v>
      </c>
      <c r="C247" s="374"/>
      <c r="D247" s="395"/>
      <c r="E247" s="470" t="str">
        <f ca="1">VLOOKUP(INDIRECT(ADDRESS(ROW(),COLUMN()-3)),Language_Translations,MATCH(Language_Selected,Language_Options,0),FALSE)</f>
        <v>In the past year, did you use any of the following 
techniques to manage soil and water for your groundnut crops:</v>
      </c>
      <c r="F247" s="470"/>
      <c r="G247" s="470"/>
      <c r="H247" s="470"/>
      <c r="I247" s="470"/>
      <c r="J247" s="470"/>
      <c r="K247" s="470"/>
      <c r="L247" s="470"/>
      <c r="M247" s="470"/>
      <c r="N247" s="470"/>
      <c r="O247" s="470"/>
      <c r="P247" s="470"/>
      <c r="Q247" s="470"/>
      <c r="R247" s="470"/>
      <c r="S247" s="470"/>
      <c r="T247" s="470"/>
      <c r="U247" s="507"/>
      <c r="V247" s="479"/>
      <c r="W247" s="479"/>
      <c r="X247" s="479"/>
      <c r="Y247" s="479"/>
      <c r="Z247" s="479"/>
      <c r="AA247" s="479"/>
      <c r="AB247" s="479"/>
      <c r="AC247" s="479"/>
      <c r="AD247" s="479"/>
      <c r="AE247" s="479"/>
      <c r="AF247" s="479"/>
      <c r="AG247" s="479"/>
      <c r="AH247" s="479"/>
      <c r="AI247" s="479"/>
      <c r="AJ247" s="479"/>
      <c r="AK247" s="479"/>
      <c r="AL247" s="479"/>
      <c r="AM247" s="374"/>
      <c r="AQ247" s="677"/>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507"/>
      <c r="V248" s="479"/>
      <c r="W248" s="479"/>
      <c r="X248" s="479"/>
      <c r="Y248" s="479"/>
      <c r="Z248" s="479"/>
      <c r="AA248" s="479"/>
      <c r="AB248" s="479"/>
      <c r="AC248" s="479"/>
      <c r="AD248" s="479"/>
      <c r="AE248" s="479"/>
      <c r="AF248" s="479"/>
      <c r="AG248" s="479"/>
      <c r="AH248" s="479"/>
      <c r="AI248" s="479"/>
      <c r="AJ248" s="479"/>
      <c r="AK248" s="479"/>
      <c r="AL248" s="479"/>
      <c r="AM248" s="374"/>
      <c r="AQ248" s="677"/>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507"/>
      <c r="V249" s="479"/>
      <c r="W249" s="479"/>
      <c r="AD249" s="378"/>
      <c r="AE249" s="378"/>
      <c r="AF249" s="378"/>
      <c r="AG249" s="378"/>
      <c r="AH249" s="378"/>
      <c r="AI249" s="347" t="s">
        <v>1731</v>
      </c>
      <c r="AJ249" s="378"/>
      <c r="AK249" s="378"/>
      <c r="AL249" s="367" t="s">
        <v>1732</v>
      </c>
      <c r="AM249" s="374"/>
      <c r="AQ249" s="677"/>
    </row>
    <row r="250" spans="1:43" ht="11.25" customHeight="1" x14ac:dyDescent="0.2">
      <c r="A250" s="395"/>
      <c r="B250" s="347"/>
      <c r="C250" s="374"/>
      <c r="D250" s="395"/>
      <c r="E250" s="476"/>
      <c r="F250" s="476"/>
      <c r="G250" s="476"/>
      <c r="H250" s="476"/>
      <c r="I250" s="476"/>
      <c r="J250" s="476"/>
      <c r="K250" s="476"/>
      <c r="L250" s="476"/>
      <c r="M250" s="476"/>
      <c r="N250" s="476"/>
      <c r="O250" s="476"/>
      <c r="P250" s="476"/>
      <c r="Q250" s="476"/>
      <c r="R250" s="476"/>
      <c r="S250" s="476"/>
      <c r="T250" s="476"/>
      <c r="U250" s="507"/>
      <c r="V250" s="479"/>
      <c r="W250" s="479"/>
      <c r="AD250" s="378"/>
      <c r="AE250" s="378"/>
      <c r="AF250" s="378"/>
      <c r="AH250" s="378"/>
      <c r="AJ250" s="378"/>
      <c r="AK250" s="378"/>
      <c r="AL250" s="367"/>
      <c r="AM250" s="374"/>
      <c r="AQ250" s="677"/>
    </row>
    <row r="251" spans="1:43" ht="11.25" customHeight="1" x14ac:dyDescent="0.2">
      <c r="A251" s="395"/>
      <c r="B251" s="347" t="s">
        <v>4231</v>
      </c>
      <c r="C251" s="374"/>
      <c r="D251" s="395"/>
      <c r="E251" s="470" t="str">
        <f ca="1">VLOOKUP(INDIRECT(ADDRESS(ROW(),COLUMN()-3)),Language_Translations,MATCH(Language_Selected,Language_Options,0),FALSE)</f>
        <v>a) Terracing?</v>
      </c>
      <c r="F251" s="470"/>
      <c r="G251" s="470"/>
      <c r="H251" s="470"/>
      <c r="I251" s="470"/>
      <c r="J251" s="470"/>
      <c r="K251" s="470"/>
      <c r="L251" s="470"/>
      <c r="M251" s="470"/>
      <c r="N251" s="470"/>
      <c r="O251" s="470"/>
      <c r="P251" s="470"/>
      <c r="Q251" s="470"/>
      <c r="R251" s="470"/>
      <c r="S251" s="470"/>
      <c r="T251" s="470"/>
      <c r="U251" s="507"/>
      <c r="V251" s="479"/>
      <c r="W251" s="347" t="s">
        <v>2510</v>
      </c>
      <c r="Z251" s="378"/>
      <c r="AA251" s="378"/>
      <c r="AB251" s="378" t="s">
        <v>7</v>
      </c>
      <c r="AC251" s="378"/>
      <c r="AD251" s="378"/>
      <c r="AE251" s="378"/>
      <c r="AF251" s="378"/>
      <c r="AG251" s="378"/>
      <c r="AH251" s="378"/>
      <c r="AI251" s="644" t="s">
        <v>1778</v>
      </c>
      <c r="AJ251" s="378"/>
      <c r="AK251" s="378"/>
      <c r="AL251" s="644">
        <v>2</v>
      </c>
      <c r="AM251" s="374"/>
      <c r="AQ251" s="677"/>
    </row>
    <row r="252" spans="1:43" ht="11.25" customHeight="1" x14ac:dyDescent="0.2">
      <c r="A252" s="395"/>
      <c r="B252" s="347" t="s">
        <v>4232</v>
      </c>
      <c r="C252" s="374"/>
      <c r="D252" s="395"/>
      <c r="E252" s="470" t="str">
        <f ca="1">VLOOKUP(INDIRECT(ADDRESS(ROW(),COLUMN()-3)),Language_Translations,MATCH(Language_Selected,Language_Options,0),FALSE)</f>
        <v xml:space="preserve">b) Mulching? </v>
      </c>
      <c r="F252" s="470"/>
      <c r="G252" s="470"/>
      <c r="H252" s="470"/>
      <c r="I252" s="470"/>
      <c r="J252" s="470"/>
      <c r="K252" s="470"/>
      <c r="L252" s="470"/>
      <c r="M252" s="470"/>
      <c r="N252" s="470"/>
      <c r="O252" s="470"/>
      <c r="P252" s="470"/>
      <c r="Q252" s="470"/>
      <c r="R252" s="470"/>
      <c r="S252" s="470"/>
      <c r="T252" s="470"/>
      <c r="U252" s="507"/>
      <c r="V252" s="479"/>
      <c r="W252" s="347" t="s">
        <v>2511</v>
      </c>
      <c r="Z252" s="378"/>
      <c r="AB252" s="378" t="s">
        <v>7</v>
      </c>
      <c r="AC252" s="378"/>
      <c r="AD252" s="378"/>
      <c r="AE252" s="378"/>
      <c r="AF252" s="378"/>
      <c r="AG252" s="378"/>
      <c r="AH252" s="378"/>
      <c r="AI252" s="644" t="s">
        <v>1778</v>
      </c>
      <c r="AJ252" s="378"/>
      <c r="AK252" s="378"/>
      <c r="AL252" s="644">
        <v>2</v>
      </c>
      <c r="AM252" s="374"/>
      <c r="AQ252" s="677"/>
    </row>
    <row r="253" spans="1:43" ht="11.25" customHeight="1" x14ac:dyDescent="0.2">
      <c r="A253" s="395"/>
      <c r="B253" s="347" t="s">
        <v>4233</v>
      </c>
      <c r="C253" s="374"/>
      <c r="D253" s="395"/>
      <c r="E253" s="470" t="str">
        <f ca="1">VLOOKUP(INDIRECT(ADDRESS(ROW(),COLUMN()-3)),Language_Translations,MATCH(Language_Selected,Language_Options,0),FALSE)</f>
        <v xml:space="preserve">c) Soil bands or trenches? </v>
      </c>
      <c r="F253" s="470"/>
      <c r="G253" s="470"/>
      <c r="H253" s="470"/>
      <c r="I253" s="470"/>
      <c r="J253" s="470"/>
      <c r="K253" s="470"/>
      <c r="L253" s="470"/>
      <c r="M253" s="470"/>
      <c r="N253" s="470"/>
      <c r="O253" s="470"/>
      <c r="P253" s="470"/>
      <c r="Q253" s="470"/>
      <c r="R253" s="470"/>
      <c r="S253" s="470"/>
      <c r="T253" s="470"/>
      <c r="U253" s="507"/>
      <c r="V253" s="479"/>
      <c r="W253" s="347" t="s">
        <v>2512</v>
      </c>
      <c r="Y253" s="378"/>
      <c r="Z253" s="378"/>
      <c r="AB253" s="378"/>
      <c r="AC253" s="378"/>
      <c r="AD253" s="378"/>
      <c r="AF253" s="378" t="s">
        <v>7</v>
      </c>
      <c r="AG253" s="378"/>
      <c r="AH253" s="378"/>
      <c r="AI253" s="644" t="s">
        <v>1778</v>
      </c>
      <c r="AL253" s="644">
        <v>2</v>
      </c>
      <c r="AM253" s="374"/>
      <c r="AQ253" s="677"/>
    </row>
    <row r="254" spans="1:43" ht="11.25" customHeight="1" x14ac:dyDescent="0.2">
      <c r="A254" s="395"/>
      <c r="B254" s="347" t="s">
        <v>4234</v>
      </c>
      <c r="C254" s="374"/>
      <c r="D254" s="395"/>
      <c r="E254" s="470" t="str">
        <f ca="1">VLOOKUP(INDIRECT(ADDRESS(ROW(),COLUMN()-3)),Language_Translations,MATCH(Language_Selected,Language_Options,0),FALSE)</f>
        <v>d) Adding lime to the soil?</v>
      </c>
      <c r="F254" s="470"/>
      <c r="G254" s="470"/>
      <c r="H254" s="470"/>
      <c r="I254" s="470"/>
      <c r="J254" s="470"/>
      <c r="K254" s="470"/>
      <c r="L254" s="470"/>
      <c r="M254" s="470"/>
      <c r="N254" s="470"/>
      <c r="O254" s="470"/>
      <c r="P254" s="470"/>
      <c r="Q254" s="470"/>
      <c r="R254" s="470"/>
      <c r="S254" s="470"/>
      <c r="T254" s="470"/>
      <c r="U254" s="507"/>
      <c r="V254" s="479"/>
      <c r="W254" s="347" t="s">
        <v>2513</v>
      </c>
      <c r="AF254" s="378" t="s">
        <v>7</v>
      </c>
      <c r="AG254" s="378"/>
      <c r="AH254" s="378"/>
      <c r="AI254" s="644" t="s">
        <v>1778</v>
      </c>
      <c r="AL254" s="644">
        <v>2</v>
      </c>
      <c r="AM254" s="374"/>
      <c r="AQ254" s="677"/>
    </row>
    <row r="255" spans="1:43" ht="11.25" customHeight="1" x14ac:dyDescent="0.2">
      <c r="A255" s="395"/>
      <c r="B255" s="347" t="s">
        <v>4235</v>
      </c>
      <c r="C255" s="374"/>
      <c r="D255" s="395"/>
      <c r="E255" s="470" t="str">
        <f ca="1">VLOOKUP(INDIRECT(ADDRESS(ROW(),COLUMN()-3)),Language_Translations,MATCH(Language_Selected,Language_Options,0),FALSE)</f>
        <v>x) Some other technique? 
IF YES: What was the technique?</v>
      </c>
      <c r="F255" s="470"/>
      <c r="G255" s="470"/>
      <c r="H255" s="470"/>
      <c r="I255" s="470"/>
      <c r="J255" s="470"/>
      <c r="K255" s="470"/>
      <c r="L255" s="470"/>
      <c r="M255" s="470"/>
      <c r="N255" s="470"/>
      <c r="O255" s="470"/>
      <c r="P255" s="470"/>
      <c r="Q255" s="470"/>
      <c r="R255" s="470"/>
      <c r="S255" s="470"/>
      <c r="T255" s="470"/>
      <c r="U255" s="507"/>
      <c r="V255" s="479"/>
      <c r="AL255" s="347"/>
      <c r="AM255" s="374"/>
      <c r="AQ255" s="677"/>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347" t="s">
        <v>2514</v>
      </c>
      <c r="Y256" s="378"/>
      <c r="Z256" s="378"/>
      <c r="AA256" s="378"/>
      <c r="AB256" s="378"/>
      <c r="AC256" s="378"/>
      <c r="AD256" s="619"/>
      <c r="AE256" s="619"/>
      <c r="AF256" s="619"/>
      <c r="AG256" s="619"/>
      <c r="AH256" s="619"/>
      <c r="AI256" s="644" t="s">
        <v>1778</v>
      </c>
      <c r="AL256" s="644">
        <v>2</v>
      </c>
      <c r="AM256" s="374"/>
      <c r="AN256" s="395"/>
      <c r="AQ256" s="677"/>
    </row>
    <row r="257" spans="1:43" ht="6" customHeight="1" x14ac:dyDescent="0.2">
      <c r="A257" s="379"/>
      <c r="B257" s="381"/>
      <c r="C257" s="380"/>
      <c r="D257" s="379"/>
      <c r="E257" s="381"/>
      <c r="F257" s="381"/>
      <c r="G257" s="381"/>
      <c r="H257" s="381"/>
      <c r="I257" s="381"/>
      <c r="J257" s="381"/>
      <c r="K257" s="381"/>
      <c r="L257" s="381"/>
      <c r="M257" s="381"/>
      <c r="N257" s="381"/>
      <c r="O257" s="381"/>
      <c r="P257" s="381"/>
      <c r="Q257" s="381"/>
      <c r="R257" s="381"/>
      <c r="S257" s="381"/>
      <c r="T257" s="381"/>
      <c r="U257" s="380"/>
      <c r="V257" s="379"/>
      <c r="W257" s="381"/>
      <c r="X257" s="381"/>
      <c r="Y257" s="381"/>
      <c r="Z257" s="381"/>
      <c r="AA257" s="381"/>
      <c r="AB257" s="381"/>
      <c r="AC257" s="381"/>
      <c r="AD257" s="381"/>
      <c r="AE257" s="381"/>
      <c r="AF257" s="381"/>
      <c r="AG257" s="381"/>
      <c r="AH257" s="381"/>
      <c r="AI257" s="381"/>
      <c r="AJ257" s="381"/>
      <c r="AK257" s="381"/>
      <c r="AL257" s="381"/>
      <c r="AM257" s="380"/>
      <c r="AN257" s="379"/>
      <c r="AO257" s="381"/>
      <c r="AP257" s="662"/>
      <c r="AQ257" s="678"/>
    </row>
    <row r="258" spans="1:43" ht="6" customHeight="1" x14ac:dyDescent="0.2">
      <c r="A258" s="375"/>
      <c r="B258" s="398"/>
      <c r="C258" s="376"/>
      <c r="D258" s="375"/>
      <c r="E258" s="398"/>
      <c r="F258" s="398"/>
      <c r="G258" s="398"/>
      <c r="H258" s="398"/>
      <c r="I258" s="398"/>
      <c r="J258" s="398"/>
      <c r="K258" s="398"/>
      <c r="L258" s="398"/>
      <c r="M258" s="398"/>
      <c r="N258" s="398"/>
      <c r="O258" s="398"/>
      <c r="P258" s="398"/>
      <c r="Q258" s="398"/>
      <c r="R258" s="398"/>
      <c r="S258" s="398"/>
      <c r="T258" s="398"/>
      <c r="U258" s="376"/>
      <c r="V258" s="375"/>
      <c r="W258" s="398"/>
      <c r="X258" s="398"/>
      <c r="Y258" s="398"/>
      <c r="Z258" s="398"/>
      <c r="AA258" s="398"/>
      <c r="AB258" s="398"/>
      <c r="AC258" s="398"/>
      <c r="AD258" s="398"/>
      <c r="AE258" s="398"/>
      <c r="AF258" s="398"/>
      <c r="AG258" s="398"/>
      <c r="AH258" s="398"/>
      <c r="AI258" s="398"/>
      <c r="AJ258" s="398"/>
      <c r="AK258" s="398"/>
      <c r="AL258" s="647"/>
      <c r="AM258" s="376"/>
      <c r="AN258" s="398"/>
      <c r="AO258" s="398"/>
      <c r="AP258" s="661"/>
      <c r="AQ258" s="695"/>
    </row>
    <row r="259" spans="1:43" ht="11.25" customHeight="1" x14ac:dyDescent="0.2">
      <c r="A259" s="395"/>
      <c r="B259" s="377" t="s">
        <v>3402</v>
      </c>
      <c r="C259" s="374"/>
      <c r="D259" s="395"/>
      <c r="E259" s="470" t="str">
        <f ca="1">VLOOKUP(INDIRECT(ADDRESS(ROW(),COLUMN()-3)),Language_Translations,MATCH(Language_Selected,Language_Options,0),FALSE)</f>
        <v>Besides rainfall, did you use any additional irrigation methods for the groundnuts?</v>
      </c>
      <c r="F259" s="470"/>
      <c r="G259" s="470"/>
      <c r="H259" s="470"/>
      <c r="I259" s="470"/>
      <c r="J259" s="470"/>
      <c r="K259" s="470"/>
      <c r="L259" s="470"/>
      <c r="M259" s="470"/>
      <c r="N259" s="470"/>
      <c r="O259" s="470"/>
      <c r="P259" s="470"/>
      <c r="Q259" s="470"/>
      <c r="R259" s="470"/>
      <c r="S259" s="470"/>
      <c r="T259" s="470"/>
      <c r="U259" s="374"/>
      <c r="V259" s="395"/>
      <c r="W259" s="347" t="s">
        <v>1731</v>
      </c>
      <c r="Y259" s="378" t="s">
        <v>7</v>
      </c>
      <c r="Z259" s="378"/>
      <c r="AA259" s="378"/>
      <c r="AB259" s="378"/>
      <c r="AC259" s="378"/>
      <c r="AD259" s="378"/>
      <c r="AE259" s="378"/>
      <c r="AF259" s="378"/>
      <c r="AG259" s="378"/>
      <c r="AH259" s="378"/>
      <c r="AI259" s="378"/>
      <c r="AJ259" s="378"/>
      <c r="AK259" s="378"/>
      <c r="AL259" s="644" t="s">
        <v>1778</v>
      </c>
      <c r="AM259" s="374"/>
      <c r="AQ259" s="677"/>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1732</v>
      </c>
      <c r="Y260" s="378" t="s">
        <v>7</v>
      </c>
      <c r="Z260" s="378"/>
      <c r="AA260" s="378"/>
      <c r="AB260" s="378"/>
      <c r="AC260" s="378"/>
      <c r="AD260" s="378"/>
      <c r="AE260" s="378"/>
      <c r="AF260" s="378"/>
      <c r="AG260" s="378"/>
      <c r="AH260" s="378"/>
      <c r="AI260" s="378"/>
      <c r="AJ260" s="378"/>
      <c r="AK260" s="378"/>
      <c r="AL260" s="644" t="s">
        <v>1783</v>
      </c>
      <c r="AM260" s="374"/>
      <c r="AP260" s="607" t="s">
        <v>3401</v>
      </c>
      <c r="AQ260" s="581"/>
    </row>
    <row r="261" spans="1:43" ht="6" customHeight="1" x14ac:dyDescent="0.2">
      <c r="A261" s="379"/>
      <c r="B261" s="381"/>
      <c r="C261" s="380"/>
      <c r="D261" s="379"/>
      <c r="E261" s="381"/>
      <c r="F261" s="381"/>
      <c r="G261" s="381"/>
      <c r="H261" s="381"/>
      <c r="I261" s="381"/>
      <c r="J261" s="381"/>
      <c r="K261" s="381"/>
      <c r="L261" s="381"/>
      <c r="M261" s="381"/>
      <c r="N261" s="381"/>
      <c r="O261" s="381"/>
      <c r="P261" s="381"/>
      <c r="Q261" s="381"/>
      <c r="R261" s="381"/>
      <c r="S261" s="381"/>
      <c r="T261" s="381"/>
      <c r="U261" s="380"/>
      <c r="V261" s="379"/>
      <c r="W261" s="381"/>
      <c r="X261" s="381"/>
      <c r="Y261" s="381"/>
      <c r="Z261" s="381"/>
      <c r="AA261" s="381"/>
      <c r="AB261" s="381"/>
      <c r="AC261" s="381"/>
      <c r="AD261" s="381"/>
      <c r="AE261" s="381"/>
      <c r="AF261" s="381"/>
      <c r="AG261" s="381"/>
      <c r="AH261" s="381"/>
      <c r="AI261" s="381"/>
      <c r="AJ261" s="381"/>
      <c r="AK261" s="381"/>
      <c r="AL261" s="590"/>
      <c r="AM261" s="380"/>
      <c r="AN261" s="381"/>
      <c r="AO261" s="381"/>
      <c r="AP261" s="662"/>
      <c r="AQ261" s="678"/>
    </row>
    <row r="262" spans="1:43" ht="6" customHeight="1" x14ac:dyDescent="0.2">
      <c r="A262" s="375"/>
      <c r="B262" s="398"/>
      <c r="C262" s="376"/>
      <c r="D262" s="375"/>
      <c r="E262" s="398"/>
      <c r="F262" s="398"/>
      <c r="G262" s="398"/>
      <c r="H262" s="398"/>
      <c r="I262" s="398"/>
      <c r="J262" s="398"/>
      <c r="K262" s="398"/>
      <c r="L262" s="398"/>
      <c r="M262" s="398"/>
      <c r="N262" s="398"/>
      <c r="O262" s="398"/>
      <c r="P262" s="398"/>
      <c r="Q262" s="398"/>
      <c r="R262" s="398"/>
      <c r="S262" s="398"/>
      <c r="T262" s="398"/>
      <c r="U262" s="376"/>
      <c r="V262" s="375"/>
      <c r="W262" s="398"/>
      <c r="X262" s="398"/>
      <c r="Y262" s="398"/>
      <c r="Z262" s="398"/>
      <c r="AA262" s="398"/>
      <c r="AB262" s="398"/>
      <c r="AC262" s="398"/>
      <c r="AD262" s="398"/>
      <c r="AE262" s="398"/>
      <c r="AF262" s="398"/>
      <c r="AG262" s="398"/>
      <c r="AH262" s="398"/>
      <c r="AI262" s="398"/>
      <c r="AJ262" s="398"/>
      <c r="AK262" s="398"/>
      <c r="AL262" s="647"/>
      <c r="AM262" s="376"/>
      <c r="AN262" s="398"/>
      <c r="AO262" s="398"/>
      <c r="AP262" s="661"/>
      <c r="AQ262" s="695"/>
    </row>
    <row r="263" spans="1:43" ht="11.25" customHeight="1" x14ac:dyDescent="0.2">
      <c r="A263" s="395"/>
      <c r="B263" s="377" t="s">
        <v>3400</v>
      </c>
      <c r="C263" s="374"/>
      <c r="D263" s="395"/>
      <c r="E263" s="470" t="str">
        <f ca="1">VLOOKUP(INDIRECT(ADDRESS(ROW(),COLUMN()-3)),Language_Translations,MATCH(Language_Selected,Language_Options,0),FALSE)</f>
        <v>What type of irrigation did you use?
SELECT ALL THAT APPLY</v>
      </c>
      <c r="F263" s="470"/>
      <c r="G263" s="470"/>
      <c r="H263" s="470"/>
      <c r="I263" s="470"/>
      <c r="J263" s="470"/>
      <c r="K263" s="470"/>
      <c r="L263" s="470"/>
      <c r="M263" s="470"/>
      <c r="N263" s="470"/>
      <c r="O263" s="470"/>
      <c r="P263" s="470"/>
      <c r="Q263" s="470"/>
      <c r="R263" s="470"/>
      <c r="S263" s="470"/>
      <c r="T263" s="470"/>
      <c r="U263" s="374"/>
      <c r="V263" s="395"/>
      <c r="W263" s="347" t="s">
        <v>2127</v>
      </c>
      <c r="Y263" s="378"/>
      <c r="Z263" s="378"/>
      <c r="AA263" s="378"/>
      <c r="AB263" s="378"/>
      <c r="AC263" s="378" t="s">
        <v>7</v>
      </c>
      <c r="AD263" s="378"/>
      <c r="AE263" s="378"/>
      <c r="AF263" s="378"/>
      <c r="AG263" s="378"/>
      <c r="AH263" s="378"/>
      <c r="AI263" s="378"/>
      <c r="AJ263" s="378"/>
      <c r="AK263" s="378"/>
      <c r="AL263" s="644" t="s">
        <v>784</v>
      </c>
      <c r="AM263" s="374"/>
      <c r="AQ263" s="677"/>
    </row>
    <row r="264" spans="1:43"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347" t="s">
        <v>2515</v>
      </c>
      <c r="Y264" s="378"/>
      <c r="Z264" s="378"/>
      <c r="AA264" s="378"/>
      <c r="AB264" s="378"/>
      <c r="AC264" s="378"/>
      <c r="AD264" s="378" t="s">
        <v>7</v>
      </c>
      <c r="AE264" s="378"/>
      <c r="AF264" s="378"/>
      <c r="AG264" s="378"/>
      <c r="AH264" s="378"/>
      <c r="AI264" s="378"/>
      <c r="AJ264" s="378"/>
      <c r="AK264" s="378"/>
      <c r="AL264" s="644" t="s">
        <v>786</v>
      </c>
      <c r="AM264" s="374"/>
      <c r="AQ264" s="677"/>
    </row>
    <row r="265" spans="1:43"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347" t="s">
        <v>2575</v>
      </c>
      <c r="Y265" s="378"/>
      <c r="Z265" s="378"/>
      <c r="AA265" s="378"/>
      <c r="AB265" s="378" t="s">
        <v>7</v>
      </c>
      <c r="AC265" s="378"/>
      <c r="AD265" s="378"/>
      <c r="AE265" s="378"/>
      <c r="AF265" s="378"/>
      <c r="AG265" s="378"/>
      <c r="AH265" s="378"/>
      <c r="AI265" s="378"/>
      <c r="AJ265" s="378"/>
      <c r="AK265" s="378"/>
      <c r="AL265" s="644" t="s">
        <v>788</v>
      </c>
      <c r="AM265" s="374"/>
      <c r="AQ265" s="677"/>
    </row>
    <row r="266" spans="1:43"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374"/>
      <c r="V266" s="395"/>
      <c r="W266" s="347" t="s">
        <v>2517</v>
      </c>
      <c r="Y266" s="378"/>
      <c r="Z266" s="378"/>
      <c r="AA266" s="378"/>
      <c r="AB266" s="378"/>
      <c r="AC266" s="378" t="s">
        <v>7</v>
      </c>
      <c r="AD266" s="378"/>
      <c r="AE266" s="378"/>
      <c r="AF266" s="378"/>
      <c r="AG266" s="378"/>
      <c r="AH266" s="378"/>
      <c r="AI266" s="378"/>
      <c r="AJ266" s="378"/>
      <c r="AK266" s="378"/>
      <c r="AL266" s="644" t="s">
        <v>790</v>
      </c>
      <c r="AM266" s="374"/>
      <c r="AQ266" s="677"/>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2518</v>
      </c>
      <c r="Z267" s="378"/>
      <c r="AA267" s="378"/>
      <c r="AB267" s="378"/>
      <c r="AC267" s="378"/>
      <c r="AG267" s="378"/>
      <c r="AH267" s="378"/>
      <c r="AI267" s="378"/>
      <c r="AJ267" s="378" t="s">
        <v>7</v>
      </c>
      <c r="AK267" s="378"/>
      <c r="AL267" s="644" t="s">
        <v>792</v>
      </c>
      <c r="AM267" s="374"/>
      <c r="AQ267" s="677"/>
    </row>
    <row r="268" spans="1:43" ht="11.25" customHeight="1" x14ac:dyDescent="0.2">
      <c r="A268" s="395"/>
      <c r="B268" s="347"/>
      <c r="C268" s="374"/>
      <c r="D268" s="395"/>
      <c r="E268" s="475"/>
      <c r="F268" s="475"/>
      <c r="G268" s="475"/>
      <c r="H268" s="475"/>
      <c r="I268" s="475"/>
      <c r="J268" s="475"/>
      <c r="K268" s="475"/>
      <c r="L268" s="475"/>
      <c r="M268" s="475"/>
      <c r="N268" s="475"/>
      <c r="O268" s="475"/>
      <c r="P268" s="475"/>
      <c r="Q268" s="475"/>
      <c r="R268" s="475"/>
      <c r="S268" s="475"/>
      <c r="T268" s="475"/>
      <c r="U268" s="374"/>
      <c r="V268" s="395"/>
      <c r="Z268" s="378"/>
      <c r="AA268" s="378"/>
      <c r="AB268" s="378"/>
      <c r="AC268" s="378"/>
      <c r="AG268" s="378"/>
      <c r="AH268" s="378"/>
      <c r="AI268" s="378"/>
      <c r="AK268" s="378"/>
      <c r="AL268" s="644"/>
      <c r="AM268" s="374"/>
      <c r="AQ268" s="677"/>
    </row>
    <row r="269" spans="1:43" ht="11.25" customHeight="1" x14ac:dyDescent="0.2">
      <c r="A269" s="395"/>
      <c r="B269" s="347"/>
      <c r="C269" s="374"/>
      <c r="D269" s="395"/>
      <c r="E269" s="477"/>
      <c r="F269" s="477"/>
      <c r="G269" s="477"/>
      <c r="H269" s="477"/>
      <c r="I269" s="477"/>
      <c r="J269" s="477"/>
      <c r="K269" s="477"/>
      <c r="L269" s="477"/>
      <c r="M269" s="477"/>
      <c r="N269" s="477"/>
      <c r="O269" s="477"/>
      <c r="P269" s="477"/>
      <c r="Q269" s="477"/>
      <c r="R269" s="477"/>
      <c r="S269" s="477"/>
      <c r="T269" s="477"/>
      <c r="U269" s="374"/>
      <c r="V269" s="395"/>
      <c r="W269" s="347" t="s">
        <v>2049</v>
      </c>
      <c r="Y269" s="378"/>
      <c r="Z269" s="378"/>
      <c r="AA269" s="378"/>
      <c r="AB269" s="378"/>
      <c r="AC269" s="378"/>
      <c r="AD269" s="378"/>
      <c r="AE269" s="378"/>
      <c r="AF269" s="378"/>
      <c r="AG269" s="378"/>
      <c r="AH269" s="378"/>
      <c r="AI269" s="378"/>
      <c r="AJ269" s="378"/>
      <c r="AK269" s="378" t="s">
        <v>7</v>
      </c>
      <c r="AL269" s="644" t="s">
        <v>830</v>
      </c>
      <c r="AM269" s="374"/>
      <c r="AQ269" s="677"/>
    </row>
    <row r="270" spans="1:43" ht="6" customHeight="1" x14ac:dyDescent="0.2">
      <c r="A270" s="379"/>
      <c r="B270" s="381"/>
      <c r="C270" s="380"/>
      <c r="D270" s="379"/>
      <c r="E270" s="381"/>
      <c r="F270" s="381"/>
      <c r="G270" s="381"/>
      <c r="H270" s="381"/>
      <c r="I270" s="381"/>
      <c r="J270" s="381"/>
      <c r="K270" s="381"/>
      <c r="L270" s="381"/>
      <c r="M270" s="381"/>
      <c r="N270" s="381"/>
      <c r="O270" s="381"/>
      <c r="P270" s="381"/>
      <c r="Q270" s="381"/>
      <c r="R270" s="381"/>
      <c r="S270" s="381"/>
      <c r="T270" s="381"/>
      <c r="U270" s="380"/>
      <c r="V270" s="379"/>
      <c r="W270" s="381"/>
      <c r="X270" s="381"/>
      <c r="Y270" s="381"/>
      <c r="Z270" s="381"/>
      <c r="AA270" s="381"/>
      <c r="AB270" s="381"/>
      <c r="AC270" s="381"/>
      <c r="AD270" s="381"/>
      <c r="AE270" s="381"/>
      <c r="AF270" s="381"/>
      <c r="AG270" s="381"/>
      <c r="AH270" s="381"/>
      <c r="AI270" s="381"/>
      <c r="AJ270" s="381"/>
      <c r="AK270" s="381"/>
      <c r="AL270" s="590"/>
      <c r="AM270" s="380"/>
      <c r="AN270" s="381"/>
      <c r="AO270" s="381"/>
      <c r="AP270" s="662"/>
      <c r="AQ270" s="678"/>
    </row>
    <row r="271" spans="1:43" ht="6" customHeight="1" x14ac:dyDescent="0.2">
      <c r="A271" s="375"/>
      <c r="B271" s="398"/>
      <c r="C271" s="376"/>
      <c r="D271" s="375"/>
      <c r="E271" s="398"/>
      <c r="F271" s="398"/>
      <c r="G271" s="398"/>
      <c r="H271" s="398"/>
      <c r="I271" s="398"/>
      <c r="J271" s="398"/>
      <c r="K271" s="398"/>
      <c r="L271" s="398"/>
      <c r="M271" s="398"/>
      <c r="N271" s="398"/>
      <c r="O271" s="398"/>
      <c r="P271" s="398"/>
      <c r="Q271" s="398"/>
      <c r="R271" s="398"/>
      <c r="S271" s="398"/>
      <c r="T271" s="398"/>
      <c r="U271" s="376"/>
      <c r="V271" s="375"/>
      <c r="W271" s="398"/>
      <c r="X271" s="398"/>
      <c r="Y271" s="398"/>
      <c r="Z271" s="398"/>
      <c r="AA271" s="398"/>
      <c r="AB271" s="398"/>
      <c r="AC271" s="398"/>
      <c r="AD271" s="398"/>
      <c r="AE271" s="398"/>
      <c r="AF271" s="398"/>
      <c r="AG271" s="398"/>
      <c r="AH271" s="398"/>
      <c r="AI271" s="398"/>
      <c r="AJ271" s="398"/>
      <c r="AK271" s="398"/>
      <c r="AL271" s="647"/>
      <c r="AM271" s="376"/>
      <c r="AN271" s="398"/>
      <c r="AO271" s="398"/>
      <c r="AP271" s="661"/>
      <c r="AQ271" s="695"/>
    </row>
    <row r="272" spans="1:43" ht="11.25" customHeight="1" x14ac:dyDescent="0.2">
      <c r="A272" s="395"/>
      <c r="B272" s="377" t="s">
        <v>3401</v>
      </c>
      <c r="C272" s="374"/>
      <c r="D272" s="395"/>
      <c r="E272" s="470" t="str">
        <f ca="1">VLOOKUP(INDIRECT(ADDRESS(ROW(),COLUMN()-3)),Language_Translations,MATCH(Language_Selected,Language_Options,0),FALSE)</f>
        <v>Now I would like to as you about how you harvested your groundnut crop. How did you harvest the groundnuts?</v>
      </c>
      <c r="F272" s="470"/>
      <c r="G272" s="470"/>
      <c r="H272" s="470"/>
      <c r="I272" s="470"/>
      <c r="J272" s="470"/>
      <c r="K272" s="470"/>
      <c r="L272" s="470"/>
      <c r="M272" s="470"/>
      <c r="N272" s="470"/>
      <c r="O272" s="470"/>
      <c r="P272" s="470"/>
      <c r="Q272" s="470"/>
      <c r="R272" s="470"/>
      <c r="S272" s="470"/>
      <c r="T272" s="470"/>
      <c r="U272" s="374"/>
      <c r="V272" s="395"/>
      <c r="W272" s="347" t="s">
        <v>2519</v>
      </c>
      <c r="Z272" s="378"/>
      <c r="AA272" s="378"/>
      <c r="AB272" s="378"/>
      <c r="AC272" s="378" t="s">
        <v>7</v>
      </c>
      <c r="AD272" s="378"/>
      <c r="AE272" s="378"/>
      <c r="AF272" s="378"/>
      <c r="AG272" s="378"/>
      <c r="AH272" s="378"/>
      <c r="AI272" s="378"/>
      <c r="AJ272" s="378"/>
      <c r="AK272" s="378"/>
      <c r="AL272" s="644" t="s">
        <v>1778</v>
      </c>
      <c r="AM272" s="374"/>
      <c r="AQ272" s="677"/>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2520</v>
      </c>
      <c r="Z273" s="378"/>
      <c r="AA273" s="378"/>
      <c r="AB273" s="378"/>
      <c r="AC273" s="378"/>
      <c r="AD273" s="378"/>
      <c r="AE273" s="378" t="s">
        <v>7</v>
      </c>
      <c r="AF273" s="378"/>
      <c r="AG273" s="378"/>
      <c r="AH273" s="378"/>
      <c r="AI273" s="378"/>
      <c r="AJ273" s="378"/>
      <c r="AK273" s="378"/>
      <c r="AL273" s="644" t="s">
        <v>1783</v>
      </c>
      <c r="AM273" s="374"/>
      <c r="AQ273" s="677"/>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2521</v>
      </c>
      <c r="Y274" s="378"/>
      <c r="Z274" s="378"/>
      <c r="AA274" s="378"/>
      <c r="AB274" s="378"/>
      <c r="AC274" s="378"/>
      <c r="AD274" s="378"/>
      <c r="AE274" s="378"/>
      <c r="AF274" s="378"/>
      <c r="AG274" s="378"/>
      <c r="AH274" s="378"/>
      <c r="AI274" s="378"/>
      <c r="AJ274" s="378" t="s">
        <v>7</v>
      </c>
      <c r="AK274" s="378"/>
      <c r="AL274" s="644">
        <v>3</v>
      </c>
      <c r="AM274" s="374"/>
      <c r="AQ274" s="677"/>
    </row>
    <row r="275" spans="1:43" ht="11.25" customHeight="1" x14ac:dyDescent="0.2">
      <c r="A275" s="395"/>
      <c r="B275" s="347"/>
      <c r="C275" s="374"/>
      <c r="D275" s="395"/>
      <c r="E275" s="477"/>
      <c r="F275" s="477"/>
      <c r="G275" s="477"/>
      <c r="H275" s="477"/>
      <c r="I275" s="477"/>
      <c r="J275" s="477"/>
      <c r="K275" s="477"/>
      <c r="L275" s="477"/>
      <c r="M275" s="477"/>
      <c r="N275" s="477"/>
      <c r="O275" s="477"/>
      <c r="P275" s="477"/>
      <c r="Q275" s="477"/>
      <c r="R275" s="477"/>
      <c r="S275" s="477"/>
      <c r="T275" s="477"/>
      <c r="U275" s="374"/>
      <c r="V275" s="395"/>
      <c r="W275" s="347" t="s">
        <v>2522</v>
      </c>
      <c r="Y275" s="378"/>
      <c r="Z275" s="378"/>
      <c r="AA275" s="378"/>
      <c r="AB275" s="378"/>
      <c r="AC275" s="378"/>
      <c r="AD275" s="378"/>
      <c r="AE275" s="378" t="s">
        <v>7</v>
      </c>
      <c r="AF275" s="378"/>
      <c r="AG275" s="378"/>
      <c r="AH275" s="378"/>
      <c r="AI275" s="378"/>
      <c r="AJ275" s="378"/>
      <c r="AK275" s="378"/>
      <c r="AL275" s="644">
        <v>4</v>
      </c>
      <c r="AM275" s="374"/>
      <c r="AP275" s="456" t="s">
        <v>3373</v>
      </c>
      <c r="AQ275" s="677"/>
    </row>
    <row r="276" spans="1:43" ht="6" customHeight="1" x14ac:dyDescent="0.2">
      <c r="A276" s="379"/>
      <c r="B276" s="381"/>
      <c r="C276" s="380"/>
      <c r="D276" s="379"/>
      <c r="E276" s="381"/>
      <c r="F276" s="381"/>
      <c r="G276" s="381"/>
      <c r="H276" s="381"/>
      <c r="I276" s="381"/>
      <c r="J276" s="381"/>
      <c r="K276" s="381"/>
      <c r="L276" s="381"/>
      <c r="M276" s="381"/>
      <c r="N276" s="381"/>
      <c r="O276" s="381"/>
      <c r="P276" s="381"/>
      <c r="Q276" s="381"/>
      <c r="R276" s="381"/>
      <c r="S276" s="381"/>
      <c r="T276" s="381"/>
      <c r="U276" s="380"/>
      <c r="V276" s="379"/>
      <c r="W276" s="381"/>
      <c r="X276" s="381"/>
      <c r="Y276" s="381"/>
      <c r="Z276" s="381"/>
      <c r="AA276" s="381"/>
      <c r="AB276" s="381"/>
      <c r="AC276" s="381"/>
      <c r="AD276" s="381"/>
      <c r="AE276" s="381"/>
      <c r="AF276" s="381"/>
      <c r="AG276" s="381"/>
      <c r="AH276" s="381"/>
      <c r="AI276" s="381"/>
      <c r="AJ276" s="381"/>
      <c r="AK276" s="381"/>
      <c r="AL276" s="590"/>
      <c r="AM276" s="380"/>
      <c r="AN276" s="381"/>
      <c r="AO276" s="381"/>
      <c r="AP276" s="662"/>
      <c r="AQ276" s="678"/>
    </row>
    <row r="277" spans="1:43" ht="6" customHeight="1" x14ac:dyDescent="0.2">
      <c r="A277" s="375"/>
      <c r="B277" s="398"/>
      <c r="C277" s="376"/>
      <c r="D277" s="375"/>
      <c r="E277" s="398"/>
      <c r="F277" s="398"/>
      <c r="G277" s="398"/>
      <c r="H277" s="398"/>
      <c r="I277" s="398"/>
      <c r="J277" s="398"/>
      <c r="K277" s="398"/>
      <c r="L277" s="398"/>
      <c r="M277" s="398"/>
      <c r="N277" s="398"/>
      <c r="O277" s="398"/>
      <c r="P277" s="398"/>
      <c r="Q277" s="398"/>
      <c r="R277" s="398"/>
      <c r="S277" s="398"/>
      <c r="T277" s="398"/>
      <c r="U277" s="376"/>
      <c r="V277" s="375"/>
      <c r="W277" s="398"/>
      <c r="X277" s="398"/>
      <c r="Y277" s="398"/>
      <c r="Z277" s="398"/>
      <c r="AA277" s="398"/>
      <c r="AB277" s="398"/>
      <c r="AC277" s="398"/>
      <c r="AD277" s="398"/>
      <c r="AE277" s="398"/>
      <c r="AF277" s="398"/>
      <c r="AG277" s="398"/>
      <c r="AH277" s="398"/>
      <c r="AI277" s="398"/>
      <c r="AJ277" s="398"/>
      <c r="AK277" s="398"/>
      <c r="AL277" s="398"/>
      <c r="AM277" s="376"/>
      <c r="AN277" s="398"/>
      <c r="AO277" s="398"/>
      <c r="AP277" s="661"/>
      <c r="AQ277" s="695"/>
    </row>
    <row r="278" spans="1:43" ht="11.25" customHeight="1" x14ac:dyDescent="0.2">
      <c r="A278" s="395"/>
      <c r="B278" s="377" t="s">
        <v>3399</v>
      </c>
      <c r="C278" s="374"/>
      <c r="D278" s="395"/>
      <c r="E278" s="470" t="str">
        <f ca="1">VLOOKUP(INDIRECT(ADDRESS(ROW(),COLUMN()-3)),Language_Translations,MATCH(Language_Selected,Language_Options,0),FALSE)</f>
        <v>After harvesting the groundnuts, what was done with the groundnut stems?</v>
      </c>
      <c r="F278" s="470"/>
      <c r="G278" s="470"/>
      <c r="H278" s="470"/>
      <c r="I278" s="470"/>
      <c r="J278" s="470"/>
      <c r="K278" s="470"/>
      <c r="L278" s="470"/>
      <c r="M278" s="470"/>
      <c r="N278" s="470"/>
      <c r="O278" s="470"/>
      <c r="P278" s="470"/>
      <c r="Q278" s="470"/>
      <c r="R278" s="470"/>
      <c r="S278" s="470"/>
      <c r="T278" s="470"/>
      <c r="U278" s="374"/>
      <c r="V278" s="395"/>
      <c r="W278" s="347" t="s">
        <v>2523</v>
      </c>
      <c r="AE278" s="378" t="s">
        <v>7</v>
      </c>
      <c r="AF278" s="378"/>
      <c r="AG278" s="378"/>
      <c r="AH278" s="378"/>
      <c r="AI278" s="378"/>
      <c r="AJ278" s="378"/>
      <c r="AK278" s="378"/>
      <c r="AL278" s="644" t="s">
        <v>784</v>
      </c>
      <c r="AM278" s="374"/>
      <c r="AQ278" s="677"/>
    </row>
    <row r="279" spans="1:43" ht="11.25" customHeight="1"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374"/>
      <c r="V279" s="395"/>
      <c r="W279" s="347" t="s">
        <v>2524</v>
      </c>
      <c r="AJ279" s="378" t="s">
        <v>7</v>
      </c>
      <c r="AK279" s="378"/>
      <c r="AL279" s="644" t="s">
        <v>786</v>
      </c>
      <c r="AM279" s="374"/>
      <c r="AQ279" s="677"/>
    </row>
    <row r="280" spans="1:43" ht="11.25" customHeight="1" x14ac:dyDescent="0.2">
      <c r="A280" s="395"/>
      <c r="B280" s="347"/>
      <c r="C280" s="374"/>
      <c r="D280" s="395"/>
      <c r="E280" s="470"/>
      <c r="F280" s="470"/>
      <c r="G280" s="470"/>
      <c r="H280" s="470"/>
      <c r="I280" s="470"/>
      <c r="J280" s="470"/>
      <c r="K280" s="470"/>
      <c r="L280" s="470"/>
      <c r="M280" s="470"/>
      <c r="N280" s="470"/>
      <c r="O280" s="470"/>
      <c r="P280" s="470"/>
      <c r="Q280" s="470"/>
      <c r="R280" s="470"/>
      <c r="S280" s="470"/>
      <c r="T280" s="470"/>
      <c r="U280" s="374"/>
      <c r="V280" s="395"/>
      <c r="W280" s="347" t="s">
        <v>2525</v>
      </c>
      <c r="AK280" s="378" t="s">
        <v>7</v>
      </c>
      <c r="AL280" s="644" t="s">
        <v>788</v>
      </c>
      <c r="AM280" s="374"/>
      <c r="AQ280" s="677"/>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395"/>
      <c r="W281" s="347" t="s">
        <v>2576</v>
      </c>
      <c r="AF281" s="378" t="s">
        <v>7</v>
      </c>
      <c r="AG281" s="378"/>
      <c r="AH281" s="378"/>
      <c r="AI281" s="378"/>
      <c r="AJ281" s="378"/>
      <c r="AK281" s="378"/>
      <c r="AL281" s="644" t="s">
        <v>790</v>
      </c>
      <c r="AM281" s="374"/>
      <c r="AQ281" s="677"/>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2527</v>
      </c>
      <c r="Z282" s="378"/>
      <c r="AA282" s="378"/>
      <c r="AB282" s="378"/>
      <c r="AD282" s="378"/>
      <c r="AE282" s="378"/>
      <c r="AF282" s="378"/>
      <c r="AG282" s="378"/>
      <c r="AH282" s="378"/>
      <c r="AI282" s="378"/>
      <c r="AJ282" s="378"/>
      <c r="AK282" s="378" t="s">
        <v>7</v>
      </c>
      <c r="AL282" s="644" t="s">
        <v>792</v>
      </c>
      <c r="AM282" s="374"/>
      <c r="AQ282" s="677"/>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2528</v>
      </c>
      <c r="Z283" s="378"/>
      <c r="AA283" s="378"/>
      <c r="AB283" s="378"/>
      <c r="AC283" s="378"/>
      <c r="AD283" s="378"/>
      <c r="AE283" s="378"/>
      <c r="AF283" s="378"/>
      <c r="AG283" s="378"/>
      <c r="AH283" s="378"/>
      <c r="AI283" s="378"/>
      <c r="AJ283" s="378"/>
      <c r="AK283" s="378" t="s">
        <v>7</v>
      </c>
      <c r="AL283" s="644" t="s">
        <v>794</v>
      </c>
      <c r="AM283" s="374"/>
      <c r="AQ283" s="677"/>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2529</v>
      </c>
      <c r="Y284" s="378"/>
      <c r="Z284" s="378"/>
      <c r="AA284" s="378"/>
      <c r="AB284" s="378"/>
      <c r="AC284" s="378"/>
      <c r="AD284" s="378"/>
      <c r="AE284" s="378"/>
      <c r="AF284" s="378"/>
      <c r="AG284" s="378"/>
      <c r="AH284" s="378"/>
      <c r="AI284" s="378" t="s">
        <v>7</v>
      </c>
      <c r="AJ284" s="378"/>
      <c r="AK284" s="378"/>
      <c r="AL284" s="644" t="s">
        <v>796</v>
      </c>
      <c r="AM284" s="374"/>
      <c r="AQ284" s="677"/>
    </row>
    <row r="285" spans="1:43" ht="11.25" customHeight="1" x14ac:dyDescent="0.2">
      <c r="A285" s="395"/>
      <c r="B285" s="347"/>
      <c r="C285" s="374"/>
      <c r="D285" s="395"/>
      <c r="E285" s="475"/>
      <c r="F285" s="475"/>
      <c r="G285" s="475"/>
      <c r="H285" s="475"/>
      <c r="I285" s="475"/>
      <c r="J285" s="475"/>
      <c r="K285" s="475"/>
      <c r="L285" s="475"/>
      <c r="M285" s="475"/>
      <c r="N285" s="475"/>
      <c r="O285" s="475"/>
      <c r="P285" s="475"/>
      <c r="Q285" s="475"/>
      <c r="R285" s="475"/>
      <c r="S285" s="475"/>
      <c r="T285" s="475"/>
      <c r="U285" s="374"/>
      <c r="V285" s="395"/>
      <c r="Y285" s="378"/>
      <c r="Z285" s="378"/>
      <c r="AA285" s="378"/>
      <c r="AB285" s="378"/>
      <c r="AC285" s="378"/>
      <c r="AD285" s="378"/>
      <c r="AE285" s="378"/>
      <c r="AF285" s="378"/>
      <c r="AG285" s="378"/>
      <c r="AH285" s="378"/>
      <c r="AI285" s="378"/>
      <c r="AJ285" s="378"/>
      <c r="AK285" s="378"/>
      <c r="AL285" s="644"/>
      <c r="AM285" s="374"/>
      <c r="AQ285" s="677"/>
    </row>
    <row r="286" spans="1:43" ht="11.25" customHeight="1" x14ac:dyDescent="0.2">
      <c r="A286" s="395"/>
      <c r="B286" s="347"/>
      <c r="C286" s="374"/>
      <c r="D286" s="395"/>
      <c r="E286" s="475"/>
      <c r="F286" s="475"/>
      <c r="G286" s="475"/>
      <c r="H286" s="475"/>
      <c r="I286" s="475"/>
      <c r="J286" s="475"/>
      <c r="K286" s="475"/>
      <c r="L286" s="475"/>
      <c r="M286" s="475"/>
      <c r="N286" s="475"/>
      <c r="O286" s="475"/>
      <c r="P286" s="475"/>
      <c r="Q286" s="475"/>
      <c r="R286" s="475"/>
      <c r="S286" s="475"/>
      <c r="T286" s="475"/>
      <c r="U286" s="374"/>
      <c r="V286" s="395"/>
      <c r="W286" s="347" t="s">
        <v>2049</v>
      </c>
      <c r="Y286" s="378"/>
      <c r="Z286" s="378"/>
      <c r="AA286" s="378"/>
      <c r="AB286" s="378"/>
      <c r="AC286" s="378"/>
      <c r="AD286" s="378"/>
      <c r="AE286" s="378"/>
      <c r="AF286" s="378"/>
      <c r="AG286" s="378"/>
      <c r="AH286" s="378"/>
      <c r="AI286" s="378"/>
      <c r="AJ286" s="378"/>
      <c r="AK286" s="378"/>
      <c r="AL286" s="644" t="s">
        <v>830</v>
      </c>
      <c r="AM286" s="374"/>
      <c r="AQ286" s="677"/>
    </row>
    <row r="287" spans="1:43" ht="6" customHeight="1" x14ac:dyDescent="0.2">
      <c r="A287" s="379"/>
      <c r="B287" s="381"/>
      <c r="C287" s="380"/>
      <c r="D287" s="379"/>
      <c r="E287" s="381"/>
      <c r="F287" s="381"/>
      <c r="G287" s="381"/>
      <c r="H287" s="381"/>
      <c r="I287" s="381"/>
      <c r="J287" s="381"/>
      <c r="K287" s="381"/>
      <c r="L287" s="381"/>
      <c r="M287" s="381"/>
      <c r="N287" s="381"/>
      <c r="O287" s="381"/>
      <c r="P287" s="381"/>
      <c r="Q287" s="381"/>
      <c r="R287" s="381"/>
      <c r="S287" s="381"/>
      <c r="T287" s="381"/>
      <c r="U287" s="380"/>
      <c r="V287" s="379"/>
      <c r="W287" s="381"/>
      <c r="X287" s="381"/>
      <c r="Y287" s="381"/>
      <c r="Z287" s="381"/>
      <c r="AA287" s="381"/>
      <c r="AB287" s="381"/>
      <c r="AC287" s="381"/>
      <c r="AD287" s="381"/>
      <c r="AE287" s="381"/>
      <c r="AF287" s="381"/>
      <c r="AG287" s="381"/>
      <c r="AH287" s="381"/>
      <c r="AI287" s="381"/>
      <c r="AJ287" s="381"/>
      <c r="AK287" s="381"/>
      <c r="AL287" s="381"/>
      <c r="AM287" s="380"/>
      <c r="AN287" s="381"/>
      <c r="AO287" s="381"/>
      <c r="AP287" s="662"/>
      <c r="AQ287" s="678"/>
    </row>
    <row r="288" spans="1:43" ht="6" customHeight="1" x14ac:dyDescent="0.2">
      <c r="A288" s="375"/>
      <c r="B288" s="398"/>
      <c r="C288" s="376"/>
      <c r="D288" s="375"/>
      <c r="E288" s="398"/>
      <c r="F288" s="398"/>
      <c r="G288" s="398"/>
      <c r="H288" s="398"/>
      <c r="I288" s="398"/>
      <c r="J288" s="398"/>
      <c r="K288" s="398"/>
      <c r="L288" s="398"/>
      <c r="M288" s="398"/>
      <c r="N288" s="398"/>
      <c r="O288" s="398"/>
      <c r="P288" s="398"/>
      <c r="Q288" s="398"/>
      <c r="R288" s="398"/>
      <c r="S288" s="398"/>
      <c r="T288" s="398"/>
      <c r="U288" s="376"/>
      <c r="V288" s="375"/>
      <c r="W288" s="398"/>
      <c r="X288" s="398"/>
      <c r="Y288" s="398"/>
      <c r="Z288" s="398"/>
      <c r="AA288" s="398"/>
      <c r="AB288" s="398"/>
      <c r="AC288" s="398"/>
      <c r="AD288" s="398"/>
      <c r="AE288" s="398"/>
      <c r="AF288" s="398"/>
      <c r="AG288" s="398"/>
      <c r="AH288" s="398"/>
      <c r="AI288" s="398"/>
      <c r="AJ288" s="398"/>
      <c r="AK288" s="398"/>
      <c r="AL288" s="647"/>
      <c r="AM288" s="376"/>
      <c r="AN288" s="398"/>
      <c r="AO288" s="398"/>
      <c r="AP288" s="661"/>
      <c r="AQ288" s="695"/>
    </row>
    <row r="289" spans="1:46" ht="11.25" customHeight="1" x14ac:dyDescent="0.2">
      <c r="A289" s="395"/>
      <c r="B289" s="377" t="s">
        <v>3398</v>
      </c>
      <c r="C289" s="374"/>
      <c r="D289" s="395"/>
      <c r="E289" s="470" t="str">
        <f ca="1">VLOOKUP(INDIRECT(ADDRESS(ROW(),COLUMN()-3)),Language_Translations,MATCH(Language_Selected,Language_Options,0),FALSE)</f>
        <v>Did you dry any of your groundnut harvest before sale or use?</v>
      </c>
      <c r="F289" s="470"/>
      <c r="G289" s="470"/>
      <c r="H289" s="470"/>
      <c r="I289" s="470"/>
      <c r="J289" s="470"/>
      <c r="K289" s="470"/>
      <c r="L289" s="470"/>
      <c r="M289" s="470"/>
      <c r="N289" s="470"/>
      <c r="O289" s="470"/>
      <c r="P289" s="470"/>
      <c r="Q289" s="470"/>
      <c r="R289" s="470"/>
      <c r="S289" s="470"/>
      <c r="T289" s="470"/>
      <c r="U289" s="374"/>
      <c r="V289" s="395"/>
      <c r="W289" s="347" t="s">
        <v>1731</v>
      </c>
      <c r="Y289" s="378" t="s">
        <v>7</v>
      </c>
      <c r="Z289" s="378"/>
      <c r="AA289" s="378"/>
      <c r="AB289" s="378"/>
      <c r="AC289" s="378"/>
      <c r="AD289" s="378"/>
      <c r="AE289" s="378"/>
      <c r="AF289" s="378"/>
      <c r="AG289" s="378"/>
      <c r="AH289" s="378"/>
      <c r="AI289" s="378"/>
      <c r="AJ289" s="378"/>
      <c r="AK289" s="378"/>
      <c r="AL289" s="644" t="s">
        <v>1778</v>
      </c>
      <c r="AM289" s="374"/>
      <c r="AQ289" s="677"/>
    </row>
    <row r="290" spans="1:46" ht="11.25" customHeight="1" x14ac:dyDescent="0.2">
      <c r="A290" s="395"/>
      <c r="B290" s="347"/>
      <c r="C290" s="374"/>
      <c r="D290" s="395"/>
      <c r="E290" s="470"/>
      <c r="F290" s="470"/>
      <c r="G290" s="470"/>
      <c r="H290" s="470"/>
      <c r="I290" s="470"/>
      <c r="J290" s="470"/>
      <c r="K290" s="470"/>
      <c r="L290" s="470"/>
      <c r="M290" s="470"/>
      <c r="N290" s="470"/>
      <c r="O290" s="470"/>
      <c r="P290" s="470"/>
      <c r="Q290" s="470"/>
      <c r="R290" s="470"/>
      <c r="S290" s="470"/>
      <c r="T290" s="470"/>
      <c r="U290" s="374"/>
      <c r="V290" s="395"/>
      <c r="W290" s="347" t="s">
        <v>1732</v>
      </c>
      <c r="Y290" s="378" t="s">
        <v>7</v>
      </c>
      <c r="Z290" s="378"/>
      <c r="AA290" s="378"/>
      <c r="AB290" s="378"/>
      <c r="AC290" s="378"/>
      <c r="AD290" s="378"/>
      <c r="AE290" s="378"/>
      <c r="AF290" s="378"/>
      <c r="AG290" s="378"/>
      <c r="AH290" s="378"/>
      <c r="AI290" s="378"/>
      <c r="AJ290" s="378"/>
      <c r="AK290" s="378"/>
      <c r="AL290" s="644" t="s">
        <v>1783</v>
      </c>
      <c r="AM290" s="374"/>
      <c r="AN290" s="395"/>
      <c r="AP290" s="679" t="s">
        <v>3396</v>
      </c>
      <c r="AQ290" s="680"/>
    </row>
    <row r="291" spans="1:46" ht="6" customHeight="1" x14ac:dyDescent="0.2">
      <c r="A291" s="379"/>
      <c r="B291" s="381"/>
      <c r="C291" s="380"/>
      <c r="D291" s="379"/>
      <c r="E291" s="381"/>
      <c r="F291" s="381"/>
      <c r="G291" s="381"/>
      <c r="H291" s="381"/>
      <c r="I291" s="381"/>
      <c r="J291" s="381"/>
      <c r="K291" s="381"/>
      <c r="L291" s="381"/>
      <c r="M291" s="381"/>
      <c r="N291" s="381"/>
      <c r="O291" s="381"/>
      <c r="P291" s="381"/>
      <c r="Q291" s="381"/>
      <c r="R291" s="381"/>
      <c r="S291" s="381"/>
      <c r="T291" s="381"/>
      <c r="U291" s="380"/>
      <c r="V291" s="379"/>
      <c r="W291" s="381"/>
      <c r="X291" s="381"/>
      <c r="Y291" s="381"/>
      <c r="Z291" s="381"/>
      <c r="AA291" s="381"/>
      <c r="AB291" s="381"/>
      <c r="AC291" s="381"/>
      <c r="AD291" s="381"/>
      <c r="AE291" s="381"/>
      <c r="AF291" s="381"/>
      <c r="AG291" s="381"/>
      <c r="AH291" s="381"/>
      <c r="AI291" s="381"/>
      <c r="AJ291" s="381"/>
      <c r="AK291" s="381"/>
      <c r="AL291" s="590"/>
      <c r="AM291" s="380"/>
      <c r="AN291" s="381"/>
      <c r="AO291" s="381"/>
      <c r="AP291" s="662"/>
      <c r="AQ291" s="678"/>
    </row>
    <row r="292" spans="1:46" ht="6" customHeight="1" x14ac:dyDescent="0.2">
      <c r="A292" s="395"/>
      <c r="B292" s="352"/>
      <c r="C292" s="374"/>
      <c r="D292" s="395"/>
      <c r="U292" s="376"/>
      <c r="AM292" s="374"/>
      <c r="AQ292" s="677"/>
    </row>
    <row r="293" spans="1:46" ht="11.25" customHeight="1" x14ac:dyDescent="0.2">
      <c r="A293" s="395"/>
      <c r="B293" s="377" t="s">
        <v>3397</v>
      </c>
      <c r="C293" s="374"/>
      <c r="D293" s="395"/>
      <c r="E293" s="470" t="str">
        <f ca="1">VLOOKUP(INDIRECT(ADDRESS(ROW(),COLUMN()-3)),Language_Translations,MATCH(Language_Selected,Language_Options,0),FALSE)</f>
        <v>What did you dry the groundnuts on?
SELECT ALL THAT APPLY</v>
      </c>
      <c r="F293" s="470"/>
      <c r="G293" s="470"/>
      <c r="H293" s="470"/>
      <c r="I293" s="470"/>
      <c r="J293" s="470"/>
      <c r="K293" s="470"/>
      <c r="L293" s="470"/>
      <c r="M293" s="470"/>
      <c r="N293" s="470"/>
      <c r="O293" s="470"/>
      <c r="P293" s="470"/>
      <c r="Q293" s="470"/>
      <c r="R293" s="470"/>
      <c r="S293" s="470"/>
      <c r="T293" s="470"/>
      <c r="U293" s="507"/>
      <c r="V293" s="479"/>
      <c r="W293" s="347" t="s">
        <v>2534</v>
      </c>
      <c r="Z293" s="378"/>
      <c r="AA293" s="378"/>
      <c r="AB293" s="378"/>
      <c r="AC293" s="378" t="s">
        <v>7</v>
      </c>
      <c r="AD293" s="378"/>
      <c r="AE293" s="378"/>
      <c r="AF293" s="378"/>
      <c r="AG293" s="378"/>
      <c r="AH293" s="378"/>
      <c r="AI293" s="378"/>
      <c r="AJ293" s="378"/>
      <c r="AK293" s="378"/>
      <c r="AL293" s="644" t="s">
        <v>784</v>
      </c>
      <c r="AM293" s="374"/>
      <c r="AQ293" s="677"/>
      <c r="AT293" s="445"/>
    </row>
    <row r="294" spans="1:46"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507"/>
      <c r="V294" s="479"/>
      <c r="W294" s="347" t="s">
        <v>2535</v>
      </c>
      <c r="Z294" s="378"/>
      <c r="AB294" s="378"/>
      <c r="AC294" s="378"/>
      <c r="AD294" s="378"/>
      <c r="AE294" s="378"/>
      <c r="AF294" s="378"/>
      <c r="AG294" s="378"/>
      <c r="AH294" s="378"/>
      <c r="AJ294" s="378" t="s">
        <v>7</v>
      </c>
      <c r="AK294" s="378"/>
      <c r="AL294" s="644" t="s">
        <v>786</v>
      </c>
      <c r="AM294" s="374"/>
      <c r="AQ294" s="677"/>
    </row>
    <row r="295" spans="1:46"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507"/>
      <c r="V295" s="479"/>
      <c r="W295" s="347" t="s">
        <v>2536</v>
      </c>
      <c r="AI295" s="378" t="s">
        <v>7</v>
      </c>
      <c r="AJ295" s="378"/>
      <c r="AK295" s="378"/>
      <c r="AL295" s="401" t="s">
        <v>788</v>
      </c>
      <c r="AM295" s="374"/>
      <c r="AQ295" s="677"/>
    </row>
    <row r="296" spans="1:46"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507"/>
      <c r="V296" s="479"/>
      <c r="W296" s="347" t="s">
        <v>2537</v>
      </c>
      <c r="Y296" s="378"/>
      <c r="Z296" s="378"/>
      <c r="AA296" s="378"/>
      <c r="AB296" s="378"/>
      <c r="AD296" s="378"/>
      <c r="AE296" s="378"/>
      <c r="AF296" s="378"/>
      <c r="AG296" s="378"/>
      <c r="AH296" s="378" t="s">
        <v>7</v>
      </c>
      <c r="AI296" s="378"/>
      <c r="AJ296" s="378"/>
      <c r="AK296" s="378"/>
      <c r="AL296" s="644" t="s">
        <v>790</v>
      </c>
      <c r="AM296" s="374"/>
      <c r="AQ296" s="677"/>
    </row>
    <row r="297" spans="1:46" ht="11.25" customHeight="1" x14ac:dyDescent="0.2">
      <c r="A297" s="395"/>
      <c r="B297" s="347"/>
      <c r="C297" s="374"/>
      <c r="D297" s="395"/>
      <c r="E297" s="476"/>
      <c r="F297" s="476"/>
      <c r="G297" s="476"/>
      <c r="H297" s="476"/>
      <c r="I297" s="476"/>
      <c r="J297" s="476"/>
      <c r="K297" s="476"/>
      <c r="L297" s="476"/>
      <c r="M297" s="476"/>
      <c r="N297" s="476"/>
      <c r="O297" s="476"/>
      <c r="P297" s="476"/>
      <c r="Q297" s="476"/>
      <c r="R297" s="476"/>
      <c r="S297" s="476"/>
      <c r="T297" s="476"/>
      <c r="U297" s="507"/>
      <c r="V297" s="479"/>
      <c r="W297" s="347" t="s">
        <v>2538</v>
      </c>
      <c r="Y297" s="378"/>
      <c r="Z297" s="378"/>
      <c r="AB297" s="378" t="s">
        <v>7</v>
      </c>
      <c r="AC297" s="378"/>
      <c r="AD297" s="378"/>
      <c r="AE297" s="378"/>
      <c r="AF297" s="378"/>
      <c r="AG297" s="378"/>
      <c r="AH297" s="378"/>
      <c r="AI297" s="378"/>
      <c r="AJ297" s="378"/>
      <c r="AK297" s="378"/>
      <c r="AL297" s="644" t="s">
        <v>792</v>
      </c>
      <c r="AM297" s="374"/>
      <c r="AQ297" s="677"/>
    </row>
    <row r="298" spans="1:46" ht="11.25" customHeight="1" x14ac:dyDescent="0.2">
      <c r="A298" s="395"/>
      <c r="B298" s="863"/>
      <c r="C298" s="374"/>
      <c r="D298" s="395"/>
      <c r="E298" s="476"/>
      <c r="F298" s="476"/>
      <c r="G298" s="476"/>
      <c r="H298" s="476"/>
      <c r="I298" s="476"/>
      <c r="J298" s="476"/>
      <c r="K298" s="476"/>
      <c r="L298" s="476"/>
      <c r="M298" s="476"/>
      <c r="N298" s="476"/>
      <c r="O298" s="476"/>
      <c r="P298" s="476"/>
      <c r="Q298" s="476"/>
      <c r="R298" s="476"/>
      <c r="S298" s="476"/>
      <c r="T298" s="476"/>
      <c r="U298" s="507"/>
      <c r="V298" s="479"/>
      <c r="W298" s="347" t="s">
        <v>2539</v>
      </c>
      <c r="Y298" s="378"/>
      <c r="Z298" s="378"/>
      <c r="AA298" s="378"/>
      <c r="AB298" s="378"/>
      <c r="AC298" s="378"/>
      <c r="AD298" s="378"/>
      <c r="AE298" s="378"/>
      <c r="AF298" s="378"/>
      <c r="AG298" s="378"/>
      <c r="AH298" s="378"/>
      <c r="AI298" s="378"/>
      <c r="AJ298" s="378"/>
      <c r="AK298" s="378" t="s">
        <v>7</v>
      </c>
      <c r="AL298" s="401" t="s">
        <v>794</v>
      </c>
      <c r="AM298" s="374"/>
      <c r="AQ298" s="677"/>
    </row>
    <row r="299" spans="1:46" ht="11.25" customHeight="1" x14ac:dyDescent="0.2">
      <c r="A299" s="395"/>
      <c r="B299" s="863"/>
      <c r="C299" s="374"/>
      <c r="D299" s="395"/>
      <c r="E299" s="476"/>
      <c r="F299" s="476"/>
      <c r="G299" s="476"/>
      <c r="H299" s="476"/>
      <c r="I299" s="476"/>
      <c r="J299" s="476"/>
      <c r="K299" s="476"/>
      <c r="L299" s="476"/>
      <c r="M299" s="476"/>
      <c r="N299" s="476"/>
      <c r="O299" s="476"/>
      <c r="P299" s="476"/>
      <c r="Q299" s="476"/>
      <c r="R299" s="476"/>
      <c r="S299" s="476"/>
      <c r="T299" s="476"/>
      <c r="U299" s="507"/>
      <c r="V299" s="479"/>
      <c r="W299" s="347" t="s">
        <v>2540</v>
      </c>
      <c r="Y299" s="378"/>
      <c r="Z299" s="378"/>
      <c r="AA299" s="378"/>
      <c r="AB299" s="378"/>
      <c r="AC299" s="378" t="s">
        <v>7</v>
      </c>
      <c r="AD299" s="378"/>
      <c r="AE299" s="378"/>
      <c r="AF299" s="378"/>
      <c r="AG299" s="378"/>
      <c r="AH299" s="378"/>
      <c r="AI299" s="378"/>
      <c r="AJ299" s="378"/>
      <c r="AK299" s="378"/>
      <c r="AL299" s="644" t="s">
        <v>796</v>
      </c>
      <c r="AM299" s="374"/>
      <c r="AQ299" s="677"/>
    </row>
    <row r="300" spans="1:46" ht="11.25" customHeight="1" x14ac:dyDescent="0.2">
      <c r="A300" s="395"/>
      <c r="B300" s="863"/>
      <c r="C300" s="374"/>
      <c r="D300" s="395"/>
      <c r="E300" s="476"/>
      <c r="F300" s="476"/>
      <c r="G300" s="476"/>
      <c r="H300" s="476"/>
      <c r="I300" s="476"/>
      <c r="J300" s="476"/>
      <c r="K300" s="476"/>
      <c r="L300" s="476"/>
      <c r="M300" s="476"/>
      <c r="N300" s="476"/>
      <c r="O300" s="476"/>
      <c r="P300" s="476"/>
      <c r="Q300" s="476"/>
      <c r="R300" s="476"/>
      <c r="S300" s="476"/>
      <c r="T300" s="476"/>
      <c r="U300" s="507"/>
      <c r="V300" s="479"/>
      <c r="W300" s="347" t="s">
        <v>2541</v>
      </c>
      <c r="Y300" s="378"/>
      <c r="Z300" s="378"/>
      <c r="AA300" s="378"/>
      <c r="AB300" s="378"/>
      <c r="AC300" s="378" t="s">
        <v>7</v>
      </c>
      <c r="AD300" s="378"/>
      <c r="AE300" s="378"/>
      <c r="AF300" s="378"/>
      <c r="AG300" s="378"/>
      <c r="AH300" s="378"/>
      <c r="AI300" s="378"/>
      <c r="AJ300" s="378"/>
      <c r="AK300" s="378"/>
      <c r="AL300" s="644" t="s">
        <v>798</v>
      </c>
      <c r="AM300" s="374"/>
      <c r="AQ300" s="677"/>
    </row>
    <row r="301" spans="1:46" ht="11.25" customHeight="1" x14ac:dyDescent="0.2">
      <c r="A301" s="395"/>
      <c r="B301" s="863"/>
      <c r="C301" s="374"/>
      <c r="D301" s="395"/>
      <c r="E301" s="476"/>
      <c r="F301" s="476"/>
      <c r="G301" s="476"/>
      <c r="H301" s="476"/>
      <c r="I301" s="476"/>
      <c r="J301" s="476"/>
      <c r="K301" s="476"/>
      <c r="L301" s="476"/>
      <c r="M301" s="476"/>
      <c r="N301" s="476"/>
      <c r="O301" s="476"/>
      <c r="P301" s="476"/>
      <c r="Q301" s="476"/>
      <c r="R301" s="476"/>
      <c r="S301" s="476"/>
      <c r="T301" s="476"/>
      <c r="U301" s="507"/>
      <c r="V301" s="479"/>
      <c r="W301" s="347" t="s">
        <v>2542</v>
      </c>
      <c r="Y301" s="378"/>
      <c r="Z301" s="378"/>
      <c r="AA301" s="378"/>
      <c r="AB301" s="378"/>
      <c r="AC301" s="378"/>
      <c r="AD301" s="378"/>
      <c r="AE301" s="378" t="s">
        <v>7</v>
      </c>
      <c r="AF301" s="378"/>
      <c r="AG301" s="378"/>
      <c r="AH301" s="378"/>
      <c r="AI301" s="378"/>
      <c r="AJ301" s="378"/>
      <c r="AK301" s="378"/>
      <c r="AL301" s="644" t="s">
        <v>800</v>
      </c>
      <c r="AM301" s="374"/>
      <c r="AQ301" s="677"/>
    </row>
    <row r="302" spans="1:46" ht="11.25" customHeight="1" x14ac:dyDescent="0.2">
      <c r="A302" s="395"/>
      <c r="B302" s="863"/>
      <c r="C302" s="374"/>
      <c r="D302" s="395"/>
      <c r="E302" s="476"/>
      <c r="F302" s="476"/>
      <c r="G302" s="476"/>
      <c r="H302" s="476"/>
      <c r="I302" s="476"/>
      <c r="J302" s="476"/>
      <c r="K302" s="476"/>
      <c r="L302" s="476"/>
      <c r="M302" s="476"/>
      <c r="N302" s="476"/>
      <c r="O302" s="476"/>
      <c r="P302" s="476"/>
      <c r="Q302" s="476"/>
      <c r="R302" s="476"/>
      <c r="S302" s="476"/>
      <c r="T302" s="476"/>
      <c r="U302" s="507"/>
      <c r="V302" s="479"/>
      <c r="Y302" s="378"/>
      <c r="Z302" s="378"/>
      <c r="AA302" s="378"/>
      <c r="AB302" s="378"/>
      <c r="AC302" s="378"/>
      <c r="AD302" s="378"/>
      <c r="AE302" s="378"/>
      <c r="AF302" s="378"/>
      <c r="AG302" s="378"/>
      <c r="AH302" s="378"/>
      <c r="AI302" s="378"/>
      <c r="AJ302" s="378"/>
      <c r="AK302" s="378"/>
      <c r="AL302" s="644"/>
      <c r="AM302" s="374"/>
      <c r="AQ302" s="677"/>
    </row>
    <row r="303" spans="1:46" ht="11.25" customHeight="1" x14ac:dyDescent="0.2">
      <c r="A303" s="395"/>
      <c r="B303" s="347"/>
      <c r="C303" s="374"/>
      <c r="D303" s="395"/>
      <c r="E303" s="476"/>
      <c r="F303" s="476"/>
      <c r="G303" s="476"/>
      <c r="H303" s="476"/>
      <c r="I303" s="476"/>
      <c r="J303" s="476"/>
      <c r="K303" s="476"/>
      <c r="L303" s="476"/>
      <c r="M303" s="476"/>
      <c r="N303" s="476"/>
      <c r="O303" s="476"/>
      <c r="P303" s="476"/>
      <c r="Q303" s="476"/>
      <c r="R303" s="476"/>
      <c r="S303" s="476"/>
      <c r="T303" s="476"/>
      <c r="U303" s="374"/>
      <c r="V303" s="395"/>
      <c r="W303" s="347" t="s">
        <v>2049</v>
      </c>
      <c r="Y303" s="378"/>
      <c r="Z303" s="378"/>
      <c r="AA303" s="378"/>
      <c r="AB303" s="378"/>
      <c r="AC303" s="378"/>
      <c r="AD303" s="378"/>
      <c r="AE303" s="378"/>
      <c r="AF303" s="378"/>
      <c r="AG303" s="378"/>
      <c r="AH303" s="378"/>
      <c r="AI303" s="378"/>
      <c r="AJ303" s="378"/>
      <c r="AK303" s="378"/>
      <c r="AL303" s="644" t="s">
        <v>830</v>
      </c>
      <c r="AM303" s="374"/>
      <c r="AN303" s="395"/>
      <c r="AQ303" s="677"/>
    </row>
    <row r="304" spans="1:46" ht="6" customHeight="1" x14ac:dyDescent="0.2">
      <c r="A304" s="379"/>
      <c r="B304" s="381"/>
      <c r="C304" s="380"/>
      <c r="D304" s="379"/>
      <c r="E304" s="381"/>
      <c r="F304" s="381"/>
      <c r="G304" s="381"/>
      <c r="H304" s="381"/>
      <c r="I304" s="381"/>
      <c r="J304" s="381"/>
      <c r="K304" s="381"/>
      <c r="L304" s="381"/>
      <c r="M304" s="381"/>
      <c r="N304" s="381"/>
      <c r="O304" s="381"/>
      <c r="P304" s="381"/>
      <c r="Q304" s="381"/>
      <c r="R304" s="381"/>
      <c r="S304" s="381"/>
      <c r="T304" s="381"/>
      <c r="U304" s="380"/>
      <c r="V304" s="379"/>
      <c r="W304" s="381"/>
      <c r="X304" s="381"/>
      <c r="Y304" s="381"/>
      <c r="Z304" s="381"/>
      <c r="AA304" s="381"/>
      <c r="AB304" s="381"/>
      <c r="AC304" s="381"/>
      <c r="AD304" s="381"/>
      <c r="AE304" s="381"/>
      <c r="AF304" s="381"/>
      <c r="AG304" s="381"/>
      <c r="AH304" s="381"/>
      <c r="AI304" s="381"/>
      <c r="AJ304" s="381"/>
      <c r="AK304" s="381"/>
      <c r="AL304" s="381"/>
      <c r="AM304" s="380"/>
      <c r="AN304" s="379"/>
      <c r="AO304" s="381"/>
      <c r="AP304" s="662"/>
      <c r="AQ304" s="678"/>
    </row>
    <row r="305" spans="1:43" ht="6" customHeight="1" x14ac:dyDescent="0.2">
      <c r="A305" s="375"/>
      <c r="B305" s="398"/>
      <c r="C305" s="376"/>
      <c r="D305" s="375"/>
      <c r="E305" s="398"/>
      <c r="F305" s="398"/>
      <c r="G305" s="398"/>
      <c r="H305" s="398"/>
      <c r="I305" s="398"/>
      <c r="J305" s="398"/>
      <c r="K305" s="398"/>
      <c r="L305" s="398"/>
      <c r="M305" s="398"/>
      <c r="N305" s="398"/>
      <c r="O305" s="398"/>
      <c r="P305" s="398"/>
      <c r="Q305" s="398"/>
      <c r="R305" s="398"/>
      <c r="S305" s="398"/>
      <c r="T305" s="398"/>
      <c r="U305" s="376"/>
      <c r="V305" s="375"/>
      <c r="W305" s="398"/>
      <c r="X305" s="398"/>
      <c r="Y305" s="398"/>
      <c r="Z305" s="398"/>
      <c r="AA305" s="398"/>
      <c r="AB305" s="398"/>
      <c r="AC305" s="398"/>
      <c r="AD305" s="398"/>
      <c r="AE305" s="398"/>
      <c r="AF305" s="398"/>
      <c r="AG305" s="398"/>
      <c r="AH305" s="398"/>
      <c r="AI305" s="398"/>
      <c r="AJ305" s="398"/>
      <c r="AK305" s="398"/>
      <c r="AL305" s="647"/>
      <c r="AM305" s="376"/>
      <c r="AN305" s="398"/>
      <c r="AO305" s="398"/>
      <c r="AP305" s="661"/>
      <c r="AQ305" s="695"/>
    </row>
    <row r="306" spans="1:43" ht="11.25" customHeight="1" x14ac:dyDescent="0.2">
      <c r="A306" s="395"/>
      <c r="B306" s="377" t="s">
        <v>3396</v>
      </c>
      <c r="C306" s="374"/>
      <c r="D306" s="395"/>
      <c r="E306" s="470" t="str">
        <f ca="1">VLOOKUP(INDIRECT(ADDRESS(ROW(),COLUMN()-3)),Language_Translations,MATCH(Language_Selected,Language_Options,0),FALSE)</f>
        <v>How did you shell the groundnuts?
SELECT ALL THAT APPLY</v>
      </c>
      <c r="F306" s="470"/>
      <c r="G306" s="470"/>
      <c r="H306" s="470"/>
      <c r="I306" s="470"/>
      <c r="J306" s="470"/>
      <c r="K306" s="470"/>
      <c r="L306" s="470"/>
      <c r="M306" s="470"/>
      <c r="N306" s="470"/>
      <c r="O306" s="470"/>
      <c r="P306" s="470"/>
      <c r="Q306" s="470"/>
      <c r="R306" s="470"/>
      <c r="S306" s="470"/>
      <c r="T306" s="470"/>
      <c r="U306" s="374"/>
      <c r="V306" s="395"/>
      <c r="W306" s="347" t="s">
        <v>2519</v>
      </c>
      <c r="Z306" s="378"/>
      <c r="AA306" s="378"/>
      <c r="AB306" s="378"/>
      <c r="AC306" s="378" t="s">
        <v>7</v>
      </c>
      <c r="AD306" s="378"/>
      <c r="AE306" s="378"/>
      <c r="AF306" s="378"/>
      <c r="AG306" s="378"/>
      <c r="AH306" s="378"/>
      <c r="AI306" s="378"/>
      <c r="AJ306" s="378"/>
      <c r="AK306" s="378"/>
      <c r="AL306" s="644" t="s">
        <v>784</v>
      </c>
      <c r="AM306" s="374"/>
      <c r="AQ306" s="677"/>
    </row>
    <row r="307" spans="1:43" ht="11.25" customHeight="1" x14ac:dyDescent="0.2">
      <c r="A307" s="395"/>
      <c r="B307" s="377"/>
      <c r="C307" s="374"/>
      <c r="D307" s="395"/>
      <c r="E307" s="470"/>
      <c r="F307" s="470"/>
      <c r="G307" s="470"/>
      <c r="H307" s="470"/>
      <c r="I307" s="470"/>
      <c r="J307" s="470"/>
      <c r="K307" s="470"/>
      <c r="L307" s="470"/>
      <c r="M307" s="470"/>
      <c r="N307" s="470"/>
      <c r="O307" s="470"/>
      <c r="P307" s="470"/>
      <c r="Q307" s="470"/>
      <c r="R307" s="470"/>
      <c r="S307" s="470"/>
      <c r="T307" s="470"/>
      <c r="U307" s="374"/>
      <c r="V307" s="395"/>
      <c r="W307" s="347" t="s">
        <v>2577</v>
      </c>
      <c r="Z307" s="378"/>
      <c r="AA307" s="378"/>
      <c r="AB307" s="378"/>
      <c r="AC307" s="378"/>
      <c r="AE307" s="378"/>
      <c r="AF307" s="378"/>
      <c r="AG307" s="378" t="s">
        <v>7</v>
      </c>
      <c r="AH307" s="378"/>
      <c r="AI307" s="378"/>
      <c r="AJ307" s="378"/>
      <c r="AK307" s="378"/>
      <c r="AL307" s="644" t="s">
        <v>786</v>
      </c>
      <c r="AM307" s="374"/>
      <c r="AQ307" s="677"/>
    </row>
    <row r="308" spans="1:43" ht="11.25" customHeight="1" x14ac:dyDescent="0.2">
      <c r="A308" s="395"/>
      <c r="B308" s="37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2616</v>
      </c>
      <c r="AA308" s="378"/>
      <c r="AB308" s="378"/>
      <c r="AC308" s="378" t="s">
        <v>7</v>
      </c>
      <c r="AD308" s="378"/>
      <c r="AE308" s="378"/>
      <c r="AF308" s="378"/>
      <c r="AG308" s="378"/>
      <c r="AH308" s="378"/>
      <c r="AI308" s="378"/>
      <c r="AJ308" s="378"/>
      <c r="AK308" s="378"/>
      <c r="AL308" s="644" t="s">
        <v>788</v>
      </c>
      <c r="AM308" s="374"/>
      <c r="AP308" s="679" t="s">
        <v>3393</v>
      </c>
      <c r="AQ308" s="680"/>
    </row>
    <row r="309" spans="1:43" ht="11.25" customHeight="1" x14ac:dyDescent="0.2">
      <c r="A309" s="395"/>
      <c r="B309" s="377"/>
      <c r="C309" s="374"/>
      <c r="D309" s="395"/>
      <c r="E309" s="470"/>
      <c r="F309" s="470"/>
      <c r="G309" s="470"/>
      <c r="H309" s="470"/>
      <c r="I309" s="470"/>
      <c r="J309" s="470"/>
      <c r="K309" s="470"/>
      <c r="L309" s="470"/>
      <c r="M309" s="470"/>
      <c r="N309" s="470"/>
      <c r="O309" s="470"/>
      <c r="P309" s="470"/>
      <c r="Q309" s="470"/>
      <c r="R309" s="470"/>
      <c r="S309" s="470"/>
      <c r="T309" s="470"/>
      <c r="U309" s="374"/>
      <c r="V309" s="395"/>
      <c r="Z309" s="378"/>
      <c r="AA309" s="378"/>
      <c r="AB309" s="378"/>
      <c r="AC309" s="378"/>
      <c r="AD309" s="378"/>
      <c r="AE309" s="378"/>
      <c r="AF309" s="378"/>
      <c r="AG309" s="378"/>
      <c r="AH309" s="378"/>
      <c r="AI309" s="378"/>
      <c r="AJ309" s="378"/>
      <c r="AK309" s="378"/>
      <c r="AL309" s="644"/>
      <c r="AM309" s="374"/>
      <c r="AQ309" s="677"/>
    </row>
    <row r="310" spans="1:43" ht="11.25" customHeight="1" x14ac:dyDescent="0.2">
      <c r="A310" s="395"/>
      <c r="B310" s="347"/>
      <c r="C310" s="374"/>
      <c r="D310" s="395"/>
      <c r="E310" s="476"/>
      <c r="F310" s="476"/>
      <c r="G310" s="476"/>
      <c r="H310" s="476"/>
      <c r="I310" s="476"/>
      <c r="J310" s="476"/>
      <c r="K310" s="476"/>
      <c r="L310" s="476"/>
      <c r="M310" s="476"/>
      <c r="N310" s="476"/>
      <c r="O310" s="476"/>
      <c r="P310" s="476"/>
      <c r="Q310" s="476"/>
      <c r="R310" s="476"/>
      <c r="S310" s="476"/>
      <c r="T310" s="476"/>
      <c r="U310" s="374"/>
      <c r="V310" s="395"/>
      <c r="W310" s="347" t="s">
        <v>2049</v>
      </c>
      <c r="Y310" s="378"/>
      <c r="Z310" s="378"/>
      <c r="AA310" s="378"/>
      <c r="AB310" s="378"/>
      <c r="AC310" s="378"/>
      <c r="AD310" s="378"/>
      <c r="AE310" s="378"/>
      <c r="AF310" s="378"/>
      <c r="AG310" s="378"/>
      <c r="AH310" s="378"/>
      <c r="AI310" s="378"/>
      <c r="AJ310" s="378"/>
      <c r="AK310" s="378"/>
      <c r="AL310" s="644" t="s">
        <v>830</v>
      </c>
      <c r="AM310" s="374"/>
      <c r="AQ310" s="677"/>
    </row>
    <row r="311" spans="1:43" ht="6" customHeight="1" x14ac:dyDescent="0.2">
      <c r="A311" s="379"/>
      <c r="B311" s="381"/>
      <c r="C311" s="380"/>
      <c r="D311" s="379"/>
      <c r="E311" s="381"/>
      <c r="F311" s="381"/>
      <c r="G311" s="381"/>
      <c r="H311" s="381"/>
      <c r="I311" s="381"/>
      <c r="J311" s="381"/>
      <c r="K311" s="381"/>
      <c r="L311" s="381"/>
      <c r="M311" s="381"/>
      <c r="N311" s="381"/>
      <c r="O311" s="381"/>
      <c r="P311" s="381"/>
      <c r="Q311" s="381"/>
      <c r="R311" s="381"/>
      <c r="S311" s="381"/>
      <c r="T311" s="381"/>
      <c r="U311" s="380"/>
      <c r="V311" s="379"/>
      <c r="W311" s="381"/>
      <c r="X311" s="381"/>
      <c r="Y311" s="381"/>
      <c r="Z311" s="381"/>
      <c r="AA311" s="381"/>
      <c r="AB311" s="381"/>
      <c r="AC311" s="381"/>
      <c r="AD311" s="381"/>
      <c r="AE311" s="381"/>
      <c r="AF311" s="381"/>
      <c r="AG311" s="381"/>
      <c r="AH311" s="381"/>
      <c r="AI311" s="381"/>
      <c r="AJ311" s="381"/>
      <c r="AK311" s="381"/>
      <c r="AL311" s="590"/>
      <c r="AM311" s="380"/>
      <c r="AN311" s="381"/>
      <c r="AO311" s="381"/>
      <c r="AP311" s="662"/>
      <c r="AQ311" s="678"/>
    </row>
    <row r="312" spans="1:43" ht="6" customHeight="1" x14ac:dyDescent="0.2">
      <c r="A312" s="375"/>
      <c r="B312" s="398"/>
      <c r="C312" s="376"/>
      <c r="D312" s="375"/>
      <c r="E312" s="398"/>
      <c r="F312" s="398"/>
      <c r="G312" s="398"/>
      <c r="H312" s="398"/>
      <c r="I312" s="398"/>
      <c r="J312" s="398"/>
      <c r="K312" s="398"/>
      <c r="L312" s="398"/>
      <c r="M312" s="398"/>
      <c r="N312" s="398"/>
      <c r="O312" s="398"/>
      <c r="P312" s="398"/>
      <c r="Q312" s="398"/>
      <c r="R312" s="398"/>
      <c r="S312" s="398"/>
      <c r="T312" s="398"/>
      <c r="U312" s="376"/>
      <c r="V312" s="375"/>
      <c r="W312" s="398"/>
      <c r="X312" s="398"/>
      <c r="Y312" s="398"/>
      <c r="Z312" s="398"/>
      <c r="AA312" s="398"/>
      <c r="AB312" s="398"/>
      <c r="AC312" s="398"/>
      <c r="AD312" s="398"/>
      <c r="AE312" s="398"/>
      <c r="AF312" s="398"/>
      <c r="AG312" s="398"/>
      <c r="AH312" s="398"/>
      <c r="AI312" s="398"/>
      <c r="AJ312" s="398"/>
      <c r="AK312" s="398"/>
      <c r="AL312" s="398"/>
      <c r="AM312" s="376"/>
      <c r="AN312" s="398"/>
      <c r="AO312" s="398"/>
      <c r="AP312" s="661"/>
      <c r="AQ312" s="695"/>
    </row>
    <row r="313" spans="1:43" ht="11.25" customHeight="1" x14ac:dyDescent="0.2">
      <c r="A313" s="395"/>
      <c r="B313" s="377" t="s">
        <v>3395</v>
      </c>
      <c r="C313" s="374"/>
      <c r="D313" s="395"/>
      <c r="E313" s="470" t="str">
        <f ca="1">VLOOKUP(INDIRECT(ADDRESS(ROW(),COLUMN()-3)),Language_Translations,MATCH(Language_Selected,Language_Options,0),FALSE)</f>
        <v>After shelling the groundnuts, did you use the shells for any purpose?</v>
      </c>
      <c r="F313" s="470"/>
      <c r="G313" s="470"/>
      <c r="H313" s="470"/>
      <c r="I313" s="470"/>
      <c r="J313" s="470"/>
      <c r="K313" s="470"/>
      <c r="L313" s="470"/>
      <c r="M313" s="470"/>
      <c r="N313" s="470"/>
      <c r="O313" s="470"/>
      <c r="P313" s="470"/>
      <c r="Q313" s="470"/>
      <c r="R313" s="470"/>
      <c r="S313" s="470"/>
      <c r="T313" s="470"/>
      <c r="U313" s="374"/>
      <c r="V313" s="395"/>
      <c r="W313" s="347" t="s">
        <v>1731</v>
      </c>
      <c r="Y313" s="378" t="s">
        <v>7</v>
      </c>
      <c r="Z313" s="378"/>
      <c r="AA313" s="378"/>
      <c r="AB313" s="378"/>
      <c r="AC313" s="378"/>
      <c r="AD313" s="378"/>
      <c r="AE313" s="378"/>
      <c r="AF313" s="378"/>
      <c r="AG313" s="378"/>
      <c r="AH313" s="378"/>
      <c r="AI313" s="378"/>
      <c r="AJ313" s="378"/>
      <c r="AK313" s="378"/>
      <c r="AL313" s="644" t="s">
        <v>1778</v>
      </c>
      <c r="AM313" s="374"/>
      <c r="AQ313" s="677"/>
    </row>
    <row r="314" spans="1:43" ht="11.25" customHeight="1" x14ac:dyDescent="0.2">
      <c r="A314" s="395"/>
      <c r="B314" s="377"/>
      <c r="C314" s="374"/>
      <c r="D314" s="395"/>
      <c r="E314" s="470"/>
      <c r="F314" s="470"/>
      <c r="G314" s="470"/>
      <c r="H314" s="470"/>
      <c r="I314" s="470"/>
      <c r="J314" s="470"/>
      <c r="K314" s="470"/>
      <c r="L314" s="470"/>
      <c r="M314" s="470"/>
      <c r="N314" s="470"/>
      <c r="O314" s="470"/>
      <c r="P314" s="470"/>
      <c r="Q314" s="470"/>
      <c r="R314" s="470"/>
      <c r="S314" s="470"/>
      <c r="T314" s="470"/>
      <c r="U314" s="374"/>
      <c r="V314" s="395"/>
      <c r="W314" s="347" t="s">
        <v>1732</v>
      </c>
      <c r="Y314" s="378" t="s">
        <v>7</v>
      </c>
      <c r="Z314" s="378"/>
      <c r="AA314" s="378"/>
      <c r="AB314" s="378"/>
      <c r="AC314" s="378"/>
      <c r="AD314" s="378"/>
      <c r="AE314" s="378"/>
      <c r="AF314" s="378"/>
      <c r="AG314" s="378"/>
      <c r="AH314" s="378"/>
      <c r="AI314" s="378"/>
      <c r="AJ314" s="378"/>
      <c r="AK314" s="378"/>
      <c r="AL314" s="644" t="s">
        <v>1783</v>
      </c>
      <c r="AM314" s="374"/>
      <c r="AP314" s="679" t="s">
        <v>3393</v>
      </c>
      <c r="AQ314" s="680"/>
    </row>
    <row r="315" spans="1:43" ht="6" customHeight="1" x14ac:dyDescent="0.2">
      <c r="A315" s="379"/>
      <c r="B315" s="381"/>
      <c r="C315" s="380"/>
      <c r="D315" s="379"/>
      <c r="E315" s="381"/>
      <c r="F315" s="381"/>
      <c r="G315" s="381"/>
      <c r="H315" s="381"/>
      <c r="I315" s="381"/>
      <c r="J315" s="381"/>
      <c r="K315" s="381"/>
      <c r="L315" s="381"/>
      <c r="M315" s="381"/>
      <c r="N315" s="381"/>
      <c r="O315" s="381"/>
      <c r="P315" s="381"/>
      <c r="Q315" s="381"/>
      <c r="R315" s="381"/>
      <c r="S315" s="381"/>
      <c r="T315" s="381"/>
      <c r="U315" s="380"/>
      <c r="V315" s="379"/>
      <c r="W315" s="381"/>
      <c r="X315" s="381"/>
      <c r="Y315" s="381"/>
      <c r="Z315" s="381"/>
      <c r="AA315" s="381"/>
      <c r="AB315" s="381"/>
      <c r="AC315" s="381"/>
      <c r="AD315" s="381"/>
      <c r="AE315" s="381"/>
      <c r="AF315" s="381"/>
      <c r="AG315" s="381"/>
      <c r="AH315" s="381"/>
      <c r="AI315" s="381"/>
      <c r="AJ315" s="381"/>
      <c r="AK315" s="381"/>
      <c r="AL315" s="381"/>
      <c r="AM315" s="380"/>
      <c r="AN315" s="381"/>
      <c r="AO315" s="381"/>
      <c r="AP315" s="662"/>
      <c r="AQ315" s="678"/>
    </row>
    <row r="316" spans="1:43" ht="6" customHeight="1" x14ac:dyDescent="0.2">
      <c r="A316" s="375"/>
      <c r="B316" s="398"/>
      <c r="C316" s="376"/>
      <c r="D316" s="375"/>
      <c r="E316" s="398"/>
      <c r="F316" s="398"/>
      <c r="G316" s="398"/>
      <c r="H316" s="398"/>
      <c r="I316" s="398"/>
      <c r="J316" s="398"/>
      <c r="K316" s="398"/>
      <c r="L316" s="398"/>
      <c r="M316" s="398"/>
      <c r="N316" s="398"/>
      <c r="O316" s="398"/>
      <c r="P316" s="398"/>
      <c r="Q316" s="398"/>
      <c r="R316" s="398"/>
      <c r="S316" s="398"/>
      <c r="T316" s="398"/>
      <c r="U316" s="376"/>
      <c r="V316" s="375"/>
      <c r="W316" s="398"/>
      <c r="X316" s="398"/>
      <c r="Y316" s="398"/>
      <c r="Z316" s="398"/>
      <c r="AA316" s="398"/>
      <c r="AB316" s="398"/>
      <c r="AC316" s="398"/>
      <c r="AD316" s="398"/>
      <c r="AE316" s="398"/>
      <c r="AF316" s="398"/>
      <c r="AG316" s="398"/>
      <c r="AH316" s="398"/>
      <c r="AI316" s="398"/>
      <c r="AJ316" s="398"/>
      <c r="AK316" s="398"/>
      <c r="AL316" s="398"/>
      <c r="AM316" s="376"/>
      <c r="AN316" s="398"/>
      <c r="AO316" s="398"/>
      <c r="AP316" s="661"/>
      <c r="AQ316" s="695"/>
    </row>
    <row r="317" spans="1:43" ht="11.25" customHeight="1" x14ac:dyDescent="0.2">
      <c r="A317" s="395"/>
      <c r="B317" s="377" t="s">
        <v>3394</v>
      </c>
      <c r="C317" s="374"/>
      <c r="D317" s="395"/>
      <c r="E317" s="470" t="str">
        <f ca="1">VLOOKUP(INDIRECT(ADDRESS(ROW(),COLUMN()-3)),Language_Translations,MATCH(Language_Selected,Language_Options,0),FALSE)</f>
        <v>What did you use the shells for?
SELECT ALL THAT APPLY</v>
      </c>
      <c r="F317" s="470"/>
      <c r="G317" s="470"/>
      <c r="H317" s="470"/>
      <c r="I317" s="470"/>
      <c r="J317" s="470"/>
      <c r="K317" s="470"/>
      <c r="L317" s="470"/>
      <c r="M317" s="470"/>
      <c r="N317" s="470"/>
      <c r="O317" s="470"/>
      <c r="P317" s="470"/>
      <c r="Q317" s="470"/>
      <c r="R317" s="470"/>
      <c r="S317" s="470"/>
      <c r="T317" s="470"/>
      <c r="U317" s="374"/>
      <c r="V317" s="395"/>
      <c r="W317" s="347" t="s">
        <v>2526</v>
      </c>
      <c r="AA317" s="378"/>
      <c r="AB317" s="378"/>
      <c r="AD317" s="378"/>
      <c r="AE317" s="378"/>
      <c r="AF317" s="378" t="s">
        <v>7</v>
      </c>
      <c r="AG317" s="378"/>
      <c r="AH317" s="378"/>
      <c r="AI317" s="378"/>
      <c r="AJ317" s="378"/>
      <c r="AK317" s="378"/>
      <c r="AL317" s="644" t="s">
        <v>784</v>
      </c>
      <c r="AM317" s="374"/>
      <c r="AQ317" s="677"/>
    </row>
    <row r="318" spans="1:43" ht="11.25" customHeight="1" x14ac:dyDescent="0.2">
      <c r="A318" s="395"/>
      <c r="B318" s="377"/>
      <c r="C318" s="374"/>
      <c r="D318" s="395"/>
      <c r="E318" s="470"/>
      <c r="F318" s="470"/>
      <c r="G318" s="470"/>
      <c r="H318" s="470"/>
      <c r="I318" s="470"/>
      <c r="J318" s="470"/>
      <c r="K318" s="470"/>
      <c r="L318" s="470"/>
      <c r="M318" s="470"/>
      <c r="N318" s="470"/>
      <c r="O318" s="470"/>
      <c r="P318" s="470"/>
      <c r="Q318" s="470"/>
      <c r="R318" s="470"/>
      <c r="S318" s="470"/>
      <c r="T318" s="470"/>
      <c r="U318" s="374"/>
      <c r="V318" s="395"/>
      <c r="W318" s="347" t="s">
        <v>2617</v>
      </c>
      <c r="AA318" s="378"/>
      <c r="AB318" s="378"/>
      <c r="AD318" s="378"/>
      <c r="AE318" s="378"/>
      <c r="AF318" s="378"/>
      <c r="AG318" s="378"/>
      <c r="AH318" s="378"/>
      <c r="AI318" s="378" t="s">
        <v>7</v>
      </c>
      <c r="AJ318" s="378"/>
      <c r="AK318" s="378"/>
      <c r="AL318" s="644" t="s">
        <v>786</v>
      </c>
      <c r="AM318" s="374"/>
      <c r="AQ318" s="677"/>
    </row>
    <row r="319" spans="1:43" ht="11.25" customHeight="1" x14ac:dyDescent="0.2">
      <c r="A319" s="395"/>
      <c r="B319" s="37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2579</v>
      </c>
      <c r="AA319" s="378"/>
      <c r="AB319" s="378"/>
      <c r="AD319" s="378"/>
      <c r="AE319" s="378"/>
      <c r="AG319" s="378" t="s">
        <v>7</v>
      </c>
      <c r="AH319" s="378"/>
      <c r="AI319" s="378"/>
      <c r="AJ319" s="378"/>
      <c r="AK319" s="378"/>
      <c r="AL319" s="644" t="s">
        <v>788</v>
      </c>
      <c r="AM319" s="374"/>
      <c r="AQ319" s="677"/>
    </row>
    <row r="320" spans="1:43" ht="11.25" customHeight="1" x14ac:dyDescent="0.2">
      <c r="A320" s="395"/>
      <c r="B320" s="377"/>
      <c r="C320" s="374"/>
      <c r="D320" s="395"/>
      <c r="E320" s="470"/>
      <c r="F320" s="470"/>
      <c r="G320" s="470"/>
      <c r="H320" s="470"/>
      <c r="I320" s="470"/>
      <c r="J320" s="470"/>
      <c r="K320" s="470"/>
      <c r="L320" s="470"/>
      <c r="M320" s="470"/>
      <c r="N320" s="470"/>
      <c r="O320" s="470"/>
      <c r="P320" s="470"/>
      <c r="Q320" s="470"/>
      <c r="R320" s="470"/>
      <c r="S320" s="470"/>
      <c r="T320" s="470"/>
      <c r="U320" s="374"/>
      <c r="V320" s="395"/>
      <c r="W320" s="347" t="s">
        <v>2532</v>
      </c>
      <c r="Z320" s="378"/>
      <c r="AA320" s="378"/>
      <c r="AB320" s="378"/>
      <c r="AC320" s="378"/>
      <c r="AD320" s="378"/>
      <c r="AE320" s="378" t="s">
        <v>7</v>
      </c>
      <c r="AF320" s="378"/>
      <c r="AG320" s="378"/>
      <c r="AH320" s="378"/>
      <c r="AI320" s="378"/>
      <c r="AJ320" s="378"/>
      <c r="AK320" s="378"/>
      <c r="AL320" s="644" t="s">
        <v>790</v>
      </c>
      <c r="AM320" s="374"/>
      <c r="AQ320" s="677"/>
    </row>
    <row r="321" spans="1:43" ht="11.25" customHeight="1" x14ac:dyDescent="0.2">
      <c r="A321" s="395"/>
      <c r="B321" s="37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2618</v>
      </c>
      <c r="AA321" s="378"/>
      <c r="AB321" s="378"/>
      <c r="AC321" s="378"/>
      <c r="AD321" s="378"/>
      <c r="AE321" s="378"/>
      <c r="AF321" s="378"/>
      <c r="AG321" s="378"/>
      <c r="AH321" s="378"/>
      <c r="AI321" s="378"/>
      <c r="AJ321" s="378"/>
      <c r="AK321" s="378"/>
      <c r="AL321" s="347"/>
      <c r="AM321" s="374"/>
      <c r="AQ321" s="677"/>
    </row>
    <row r="322" spans="1:43" ht="11.25" customHeight="1" x14ac:dyDescent="0.2">
      <c r="A322" s="395"/>
      <c r="B322" s="377"/>
      <c r="C322" s="374"/>
      <c r="D322" s="395"/>
      <c r="E322" s="470"/>
      <c r="F322" s="470"/>
      <c r="G322" s="470"/>
      <c r="H322" s="470"/>
      <c r="I322" s="470"/>
      <c r="J322" s="470"/>
      <c r="K322" s="470"/>
      <c r="L322" s="470"/>
      <c r="M322" s="470"/>
      <c r="N322" s="470"/>
      <c r="O322" s="470"/>
      <c r="P322" s="470"/>
      <c r="Q322" s="470"/>
      <c r="R322" s="470"/>
      <c r="S322" s="470"/>
      <c r="T322" s="470"/>
      <c r="U322" s="374"/>
      <c r="V322" s="395"/>
      <c r="X322" s="347" t="s">
        <v>2619</v>
      </c>
      <c r="AA322" s="378"/>
      <c r="AB322" s="378"/>
      <c r="AC322" s="378"/>
      <c r="AD322" s="378" t="s">
        <v>7</v>
      </c>
      <c r="AE322" s="378"/>
      <c r="AF322" s="378"/>
      <c r="AG322" s="378"/>
      <c r="AH322" s="378"/>
      <c r="AI322" s="378"/>
      <c r="AJ322" s="378"/>
      <c r="AK322" s="378"/>
      <c r="AL322" s="644" t="s">
        <v>792</v>
      </c>
      <c r="AM322" s="374"/>
      <c r="AQ322" s="677"/>
    </row>
    <row r="323" spans="1:43" ht="11.25" customHeight="1" x14ac:dyDescent="0.2">
      <c r="A323" s="395"/>
      <c r="B323" s="377"/>
      <c r="C323" s="374"/>
      <c r="D323" s="395"/>
      <c r="E323" s="470"/>
      <c r="F323" s="470"/>
      <c r="G323" s="470"/>
      <c r="H323" s="470"/>
      <c r="I323" s="470"/>
      <c r="J323" s="470"/>
      <c r="K323" s="470"/>
      <c r="L323" s="470"/>
      <c r="M323" s="470"/>
      <c r="N323" s="470"/>
      <c r="O323" s="470"/>
      <c r="P323" s="470"/>
      <c r="Q323" s="470"/>
      <c r="R323" s="470"/>
      <c r="S323" s="470"/>
      <c r="T323" s="470"/>
      <c r="U323" s="374"/>
      <c r="V323" s="395"/>
      <c r="Z323" s="378"/>
      <c r="AA323" s="378"/>
      <c r="AB323" s="378"/>
      <c r="AC323" s="378"/>
      <c r="AD323" s="378"/>
      <c r="AE323" s="378"/>
      <c r="AF323" s="378"/>
      <c r="AG323" s="378"/>
      <c r="AH323" s="378"/>
      <c r="AI323" s="378"/>
      <c r="AJ323" s="378"/>
      <c r="AK323" s="378"/>
      <c r="AL323" s="378"/>
      <c r="AM323" s="374"/>
      <c r="AQ323" s="677"/>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2049</v>
      </c>
      <c r="Y324" s="378"/>
      <c r="Z324" s="378"/>
      <c r="AA324" s="378"/>
      <c r="AB324" s="378"/>
      <c r="AC324" s="378"/>
      <c r="AD324" s="378"/>
      <c r="AE324" s="378"/>
      <c r="AF324" s="378"/>
      <c r="AG324" s="378"/>
      <c r="AH324" s="378"/>
      <c r="AI324" s="378"/>
      <c r="AJ324" s="378"/>
      <c r="AK324" s="378"/>
      <c r="AL324" s="644" t="s">
        <v>830</v>
      </c>
      <c r="AM324" s="374"/>
      <c r="AQ324" s="677"/>
    </row>
    <row r="325" spans="1:43" ht="6" customHeight="1" x14ac:dyDescent="0.2">
      <c r="A325" s="379"/>
      <c r="B325" s="381"/>
      <c r="C325" s="380"/>
      <c r="D325" s="379"/>
      <c r="E325" s="381"/>
      <c r="F325" s="381"/>
      <c r="G325" s="381"/>
      <c r="H325" s="381"/>
      <c r="I325" s="381"/>
      <c r="J325" s="381"/>
      <c r="K325" s="381"/>
      <c r="L325" s="381"/>
      <c r="M325" s="381"/>
      <c r="N325" s="381"/>
      <c r="O325" s="381"/>
      <c r="P325" s="381"/>
      <c r="Q325" s="381"/>
      <c r="R325" s="381"/>
      <c r="S325" s="381"/>
      <c r="T325" s="381"/>
      <c r="U325" s="380"/>
      <c r="V325" s="379"/>
      <c r="W325" s="381"/>
      <c r="X325" s="381"/>
      <c r="Y325" s="381"/>
      <c r="Z325" s="381"/>
      <c r="AA325" s="381"/>
      <c r="AB325" s="381"/>
      <c r="AC325" s="381"/>
      <c r="AD325" s="381"/>
      <c r="AE325" s="381"/>
      <c r="AF325" s="381"/>
      <c r="AG325" s="381"/>
      <c r="AH325" s="381"/>
      <c r="AI325" s="381"/>
      <c r="AJ325" s="381"/>
      <c r="AK325" s="381"/>
      <c r="AL325" s="381"/>
      <c r="AM325" s="380"/>
      <c r="AN325" s="381"/>
      <c r="AO325" s="381"/>
      <c r="AP325" s="662"/>
      <c r="AQ325" s="678"/>
    </row>
    <row r="326" spans="1:43" ht="6" customHeight="1" x14ac:dyDescent="0.2">
      <c r="A326" s="375"/>
      <c r="B326" s="398"/>
      <c r="C326" s="376"/>
      <c r="D326" s="375"/>
      <c r="E326" s="398"/>
      <c r="F326" s="398"/>
      <c r="G326" s="398"/>
      <c r="H326" s="398"/>
      <c r="I326" s="398"/>
      <c r="J326" s="398"/>
      <c r="K326" s="398"/>
      <c r="L326" s="398"/>
      <c r="M326" s="398"/>
      <c r="N326" s="398"/>
      <c r="O326" s="398"/>
      <c r="P326" s="398"/>
      <c r="Q326" s="398"/>
      <c r="R326" s="398"/>
      <c r="S326" s="398"/>
      <c r="T326" s="398"/>
      <c r="U326" s="376"/>
      <c r="V326" s="375"/>
      <c r="W326" s="398"/>
      <c r="X326" s="398"/>
      <c r="Y326" s="398"/>
      <c r="Z326" s="398"/>
      <c r="AA326" s="398"/>
      <c r="AB326" s="398"/>
      <c r="AC326" s="398"/>
      <c r="AD326" s="398"/>
      <c r="AE326" s="398"/>
      <c r="AF326" s="398"/>
      <c r="AG326" s="398"/>
      <c r="AH326" s="398"/>
      <c r="AI326" s="398"/>
      <c r="AJ326" s="398"/>
      <c r="AK326" s="398"/>
      <c r="AL326" s="647"/>
      <c r="AM326" s="398"/>
      <c r="AN326" s="375"/>
      <c r="AO326" s="398"/>
      <c r="AP326" s="661"/>
      <c r="AQ326" s="695"/>
    </row>
    <row r="327" spans="1:43" ht="11.25" customHeight="1" x14ac:dyDescent="0.2">
      <c r="A327" s="395"/>
      <c r="B327" s="377" t="s">
        <v>3393</v>
      </c>
      <c r="C327" s="374"/>
      <c r="D327" s="395"/>
      <c r="E327" s="470" t="str">
        <f ca="1">VLOOKUP(INDIRECT(ADDRESS(ROW(),COLUMN()-3)),Language_Translations,MATCH(Language_Selected,Language_Options,0),FALSE)</f>
        <v>Did you put the groundnuts in bags or other containers after harvest for storage or transport?</v>
      </c>
      <c r="F327" s="470"/>
      <c r="G327" s="470"/>
      <c r="H327" s="470"/>
      <c r="I327" s="470"/>
      <c r="J327" s="470"/>
      <c r="K327" s="470"/>
      <c r="L327" s="470"/>
      <c r="M327" s="470"/>
      <c r="N327" s="470"/>
      <c r="O327" s="470"/>
      <c r="P327" s="470"/>
      <c r="Q327" s="470"/>
      <c r="R327" s="470"/>
      <c r="S327" s="470"/>
      <c r="T327" s="470"/>
      <c r="U327" s="374"/>
      <c r="V327" s="395"/>
      <c r="W327" s="347" t="s">
        <v>2546</v>
      </c>
      <c r="Y327" s="378"/>
      <c r="Z327" s="378"/>
      <c r="AA327" s="378"/>
      <c r="AB327" s="378"/>
      <c r="AC327" s="378" t="s">
        <v>7</v>
      </c>
      <c r="AD327" s="378"/>
      <c r="AE327" s="378"/>
      <c r="AF327" s="378"/>
      <c r="AG327" s="378"/>
      <c r="AH327" s="378"/>
      <c r="AI327" s="378"/>
      <c r="AJ327" s="378"/>
      <c r="AK327" s="378"/>
      <c r="AL327" s="644">
        <v>1</v>
      </c>
      <c r="AM327" s="479"/>
      <c r="AN327" s="395"/>
      <c r="AP327" s="878" t="s">
        <v>3376</v>
      </c>
      <c r="AQ327" s="879"/>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374"/>
      <c r="V328" s="395"/>
      <c r="W328" s="347" t="s">
        <v>2547</v>
      </c>
      <c r="Y328" s="378"/>
      <c r="Z328" s="378"/>
      <c r="AA328" s="378"/>
      <c r="AB328" s="378"/>
      <c r="AC328" s="378" t="s">
        <v>7</v>
      </c>
      <c r="AD328" s="378"/>
      <c r="AE328" s="378"/>
      <c r="AF328" s="378"/>
      <c r="AG328" s="378"/>
      <c r="AH328" s="378"/>
      <c r="AI328" s="378"/>
      <c r="AJ328" s="378"/>
      <c r="AK328" s="378"/>
      <c r="AL328" s="644" t="s">
        <v>1783</v>
      </c>
      <c r="AM328" s="479"/>
      <c r="AN328" s="395"/>
      <c r="AP328" s="880"/>
      <c r="AQ328" s="879"/>
    </row>
    <row r="329" spans="1:43" ht="11.25" customHeight="1" x14ac:dyDescent="0.2">
      <c r="A329" s="395"/>
      <c r="B329" s="347"/>
      <c r="C329" s="374"/>
      <c r="D329" s="395"/>
      <c r="E329" s="470"/>
      <c r="F329" s="470"/>
      <c r="G329" s="470"/>
      <c r="H329" s="470"/>
      <c r="I329" s="470"/>
      <c r="J329" s="470"/>
      <c r="K329" s="470"/>
      <c r="L329" s="470"/>
      <c r="M329" s="470"/>
      <c r="N329" s="470"/>
      <c r="O329" s="470"/>
      <c r="P329" s="470"/>
      <c r="Q329" s="470"/>
      <c r="R329" s="470"/>
      <c r="S329" s="470"/>
      <c r="T329" s="470"/>
      <c r="U329" s="374"/>
      <c r="V329" s="395"/>
      <c r="W329" s="347" t="s">
        <v>2548</v>
      </c>
      <c r="Y329" s="378"/>
      <c r="Z329" s="378"/>
      <c r="AA329" s="378"/>
      <c r="AB329" s="378" t="s">
        <v>7</v>
      </c>
      <c r="AC329" s="378"/>
      <c r="AD329" s="378"/>
      <c r="AE329" s="378"/>
      <c r="AF329" s="378"/>
      <c r="AG329" s="378"/>
      <c r="AH329" s="378"/>
      <c r="AI329" s="378"/>
      <c r="AJ329" s="378"/>
      <c r="AK329" s="378"/>
      <c r="AL329" s="644">
        <v>3</v>
      </c>
      <c r="AM329" s="479"/>
      <c r="AN329" s="395"/>
      <c r="AP329" s="872"/>
      <c r="AQ329" s="873"/>
    </row>
    <row r="330" spans="1:43" ht="11.25" customHeight="1" x14ac:dyDescent="0.2">
      <c r="A330" s="395"/>
      <c r="B330" s="347"/>
      <c r="C330" s="374"/>
      <c r="D330" s="395"/>
      <c r="E330" s="470"/>
      <c r="F330" s="470"/>
      <c r="G330" s="470"/>
      <c r="H330" s="470"/>
      <c r="I330" s="470"/>
      <c r="J330" s="470"/>
      <c r="K330" s="470"/>
      <c r="L330" s="470"/>
      <c r="M330" s="470"/>
      <c r="N330" s="470"/>
      <c r="O330" s="470"/>
      <c r="P330" s="470"/>
      <c r="Q330" s="470"/>
      <c r="R330" s="470"/>
      <c r="S330" s="470"/>
      <c r="T330" s="470"/>
      <c r="U330" s="374"/>
      <c r="V330" s="395"/>
      <c r="W330" s="347" t="s">
        <v>1732</v>
      </c>
      <c r="Y330" s="378" t="s">
        <v>7</v>
      </c>
      <c r="Z330" s="378"/>
      <c r="AA330" s="378"/>
      <c r="AB330" s="378"/>
      <c r="AC330" s="378"/>
      <c r="AD330" s="378"/>
      <c r="AE330" s="378"/>
      <c r="AF330" s="378"/>
      <c r="AG330" s="378"/>
      <c r="AH330" s="378"/>
      <c r="AI330" s="378"/>
      <c r="AJ330" s="378"/>
      <c r="AK330" s="378"/>
      <c r="AL330" s="401">
        <v>4</v>
      </c>
      <c r="AN330" s="395"/>
      <c r="AP330" s="875" t="s">
        <v>3376</v>
      </c>
      <c r="AQ330" s="881"/>
    </row>
    <row r="331" spans="1:43" ht="6" customHeight="1" x14ac:dyDescent="0.2">
      <c r="A331" s="379"/>
      <c r="B331" s="381"/>
      <c r="C331" s="380"/>
      <c r="D331" s="379"/>
      <c r="E331" s="381"/>
      <c r="F331" s="381"/>
      <c r="G331" s="381"/>
      <c r="H331" s="381"/>
      <c r="I331" s="381"/>
      <c r="J331" s="381"/>
      <c r="K331" s="381"/>
      <c r="L331" s="381"/>
      <c r="M331" s="381"/>
      <c r="N331" s="381"/>
      <c r="O331" s="381"/>
      <c r="P331" s="381"/>
      <c r="Q331" s="381"/>
      <c r="R331" s="381"/>
      <c r="S331" s="381"/>
      <c r="T331" s="381"/>
      <c r="U331" s="380"/>
      <c r="V331" s="379"/>
      <c r="W331" s="381"/>
      <c r="X331" s="381"/>
      <c r="Y331" s="381"/>
      <c r="Z331" s="381"/>
      <c r="AA331" s="381"/>
      <c r="AB331" s="381"/>
      <c r="AC331" s="381"/>
      <c r="AD331" s="381"/>
      <c r="AE331" s="381"/>
      <c r="AF331" s="381"/>
      <c r="AG331" s="381"/>
      <c r="AH331" s="381"/>
      <c r="AI331" s="381"/>
      <c r="AJ331" s="381"/>
      <c r="AK331" s="381"/>
      <c r="AL331" s="590"/>
      <c r="AM331" s="381"/>
      <c r="AN331" s="379"/>
      <c r="AO331" s="381"/>
      <c r="AP331" s="662"/>
      <c r="AQ331" s="678"/>
    </row>
    <row r="332" spans="1:43" ht="6" customHeight="1" x14ac:dyDescent="0.2">
      <c r="A332" s="375"/>
      <c r="B332" s="398"/>
      <c r="C332" s="376"/>
      <c r="D332" s="375"/>
      <c r="E332" s="398"/>
      <c r="F332" s="398"/>
      <c r="G332" s="398"/>
      <c r="H332" s="398"/>
      <c r="I332" s="398"/>
      <c r="J332" s="398"/>
      <c r="K332" s="398"/>
      <c r="L332" s="398"/>
      <c r="M332" s="398"/>
      <c r="N332" s="398"/>
      <c r="O332" s="398"/>
      <c r="P332" s="398"/>
      <c r="Q332" s="398"/>
      <c r="R332" s="398"/>
      <c r="S332" s="398"/>
      <c r="T332" s="398"/>
      <c r="U332" s="376"/>
      <c r="V332" s="375"/>
      <c r="W332" s="398"/>
      <c r="X332" s="398"/>
      <c r="Y332" s="398"/>
      <c r="Z332" s="398"/>
      <c r="AA332" s="398"/>
      <c r="AB332" s="398"/>
      <c r="AC332" s="398"/>
      <c r="AD332" s="398"/>
      <c r="AE332" s="398"/>
      <c r="AF332" s="398"/>
      <c r="AG332" s="398"/>
      <c r="AH332" s="398"/>
      <c r="AI332" s="398"/>
      <c r="AJ332" s="398"/>
      <c r="AK332" s="398"/>
      <c r="AL332" s="647"/>
      <c r="AM332" s="376"/>
      <c r="AN332" s="398"/>
      <c r="AO332" s="398"/>
      <c r="AP332" s="661"/>
      <c r="AQ332" s="695"/>
    </row>
    <row r="333" spans="1:43" ht="11.25" customHeight="1" x14ac:dyDescent="0.2">
      <c r="A333" s="395"/>
      <c r="B333" s="377" t="s">
        <v>3392</v>
      </c>
      <c r="C333" s="374"/>
      <c r="D333" s="395"/>
      <c r="E333" s="470" t="str">
        <f ca="1">VLOOKUP(INDIRECT(ADDRESS(ROW(),COLUMN()-3)),Language_Translations,MATCH(Language_Selected,Language_Options,0),FALSE)</f>
        <v>What type of storage bag did you use for the groundnuts?
SELECT ALL THAT APPLY</v>
      </c>
      <c r="F333" s="470"/>
      <c r="G333" s="470"/>
      <c r="H333" s="470"/>
      <c r="I333" s="470"/>
      <c r="J333" s="470"/>
      <c r="K333" s="470"/>
      <c r="L333" s="470"/>
      <c r="M333" s="470"/>
      <c r="N333" s="470"/>
      <c r="O333" s="470"/>
      <c r="P333" s="470"/>
      <c r="Q333" s="470"/>
      <c r="R333" s="470"/>
      <c r="S333" s="470"/>
      <c r="T333" s="470"/>
      <c r="U333" s="374"/>
      <c r="V333" s="395"/>
      <c r="W333" s="347" t="s">
        <v>2549</v>
      </c>
      <c r="Z333" s="378"/>
      <c r="AA333" s="378"/>
      <c r="AB333" s="378"/>
      <c r="AD333" s="378"/>
      <c r="AE333" s="378"/>
      <c r="AF333" s="378"/>
      <c r="AG333" s="378" t="s">
        <v>7</v>
      </c>
      <c r="AH333" s="378"/>
      <c r="AI333" s="378"/>
      <c r="AJ333" s="378"/>
      <c r="AK333" s="378"/>
      <c r="AL333" s="644" t="s">
        <v>784</v>
      </c>
      <c r="AM333" s="374"/>
      <c r="AQ333" s="677"/>
    </row>
    <row r="334" spans="1:43" ht="11.25" customHeight="1" x14ac:dyDescent="0.2">
      <c r="A334" s="395"/>
      <c r="B334" s="347"/>
      <c r="C334" s="374"/>
      <c r="D334" s="395"/>
      <c r="E334" s="470"/>
      <c r="F334" s="470"/>
      <c r="G334" s="470"/>
      <c r="H334" s="470"/>
      <c r="I334" s="470"/>
      <c r="J334" s="470"/>
      <c r="K334" s="470"/>
      <c r="L334" s="470"/>
      <c r="M334" s="470"/>
      <c r="N334" s="470"/>
      <c r="O334" s="470"/>
      <c r="P334" s="470"/>
      <c r="Q334" s="470"/>
      <c r="R334" s="470"/>
      <c r="S334" s="470"/>
      <c r="T334" s="470"/>
      <c r="U334" s="374"/>
      <c r="V334" s="395"/>
      <c r="W334" s="347" t="s">
        <v>2550</v>
      </c>
      <c r="Z334" s="378"/>
      <c r="AA334" s="378"/>
      <c r="AB334" s="378"/>
      <c r="AC334" s="378"/>
      <c r="AD334" s="378"/>
      <c r="AF334" s="378"/>
      <c r="AG334" s="378"/>
      <c r="AH334" s="378"/>
      <c r="AI334" s="378"/>
      <c r="AJ334" s="378"/>
      <c r="AK334" s="378" t="s">
        <v>7</v>
      </c>
      <c r="AL334" s="644" t="s">
        <v>786</v>
      </c>
      <c r="AM334" s="374"/>
      <c r="AQ334" s="677"/>
    </row>
    <row r="335" spans="1:43" ht="11.25" customHeight="1" x14ac:dyDescent="0.2">
      <c r="A335" s="395"/>
      <c r="B335" s="347"/>
      <c r="C335" s="374"/>
      <c r="D335" s="395"/>
      <c r="E335" s="470"/>
      <c r="F335" s="470"/>
      <c r="G335" s="470"/>
      <c r="H335" s="470"/>
      <c r="I335" s="470"/>
      <c r="J335" s="470"/>
      <c r="K335" s="470"/>
      <c r="L335" s="470"/>
      <c r="M335" s="470"/>
      <c r="N335" s="470"/>
      <c r="O335" s="470"/>
      <c r="P335" s="470"/>
      <c r="Q335" s="470"/>
      <c r="R335" s="470"/>
      <c r="S335" s="470"/>
      <c r="T335" s="470"/>
      <c r="U335" s="374"/>
      <c r="V335" s="395"/>
      <c r="W335" s="347" t="s">
        <v>2551</v>
      </c>
      <c r="Y335" s="378"/>
      <c r="Z335" s="378"/>
      <c r="AA335" s="378"/>
      <c r="AB335" s="378"/>
      <c r="AC335" s="378" t="s">
        <v>7</v>
      </c>
      <c r="AD335" s="378"/>
      <c r="AE335" s="378"/>
      <c r="AF335" s="378"/>
      <c r="AG335" s="378"/>
      <c r="AH335" s="378"/>
      <c r="AI335" s="378"/>
      <c r="AJ335" s="378"/>
      <c r="AK335" s="378"/>
      <c r="AL335" s="644" t="s">
        <v>788</v>
      </c>
      <c r="AM335" s="374"/>
      <c r="AQ335" s="677"/>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374"/>
      <c r="V336" s="395"/>
      <c r="Y336" s="378"/>
      <c r="Z336" s="378"/>
      <c r="AA336" s="378"/>
      <c r="AB336" s="378"/>
      <c r="AC336" s="378"/>
      <c r="AD336" s="378"/>
      <c r="AE336" s="378"/>
      <c r="AF336" s="378"/>
      <c r="AG336" s="378"/>
      <c r="AH336" s="378"/>
      <c r="AI336" s="378"/>
      <c r="AJ336" s="378"/>
      <c r="AK336" s="378"/>
      <c r="AL336" s="644"/>
      <c r="AM336" s="374"/>
      <c r="AQ336" s="677"/>
    </row>
    <row r="337" spans="1:43" ht="6" customHeight="1" x14ac:dyDescent="0.2">
      <c r="A337" s="379"/>
      <c r="B337" s="381"/>
      <c r="C337" s="380"/>
      <c r="D337" s="379"/>
      <c r="E337" s="381"/>
      <c r="F337" s="381"/>
      <c r="G337" s="381"/>
      <c r="H337" s="381"/>
      <c r="I337" s="381"/>
      <c r="J337" s="381"/>
      <c r="K337" s="381"/>
      <c r="L337" s="381"/>
      <c r="M337" s="381"/>
      <c r="N337" s="381"/>
      <c r="O337" s="381"/>
      <c r="P337" s="381"/>
      <c r="Q337" s="381"/>
      <c r="R337" s="381"/>
      <c r="S337" s="381"/>
      <c r="T337" s="381"/>
      <c r="U337" s="380"/>
      <c r="V337" s="379"/>
      <c r="W337" s="381"/>
      <c r="X337" s="381"/>
      <c r="Y337" s="381"/>
      <c r="Z337" s="381"/>
      <c r="AA337" s="381"/>
      <c r="AB337" s="381"/>
      <c r="AC337" s="381"/>
      <c r="AD337" s="381"/>
      <c r="AE337" s="381"/>
      <c r="AF337" s="381"/>
      <c r="AG337" s="381"/>
      <c r="AH337" s="381"/>
      <c r="AI337" s="381"/>
      <c r="AJ337" s="381"/>
      <c r="AK337" s="381"/>
      <c r="AL337" s="590"/>
      <c r="AM337" s="380"/>
      <c r="AN337" s="381"/>
      <c r="AO337" s="381"/>
      <c r="AP337" s="662"/>
      <c r="AQ337" s="678"/>
    </row>
    <row r="338" spans="1:43" ht="6" customHeight="1" x14ac:dyDescent="0.2">
      <c r="A338" s="395"/>
      <c r="B338" s="352"/>
      <c r="C338" s="374"/>
      <c r="D338" s="395"/>
      <c r="U338" s="376"/>
      <c r="AM338" s="374"/>
      <c r="AQ338" s="677"/>
    </row>
    <row r="339" spans="1:43" ht="11.25" customHeight="1" x14ac:dyDescent="0.2">
      <c r="A339" s="395"/>
      <c r="B339" s="377" t="s">
        <v>3376</v>
      </c>
      <c r="C339" s="374"/>
      <c r="D339" s="395"/>
      <c r="E339" s="470" t="str">
        <f ca="1">VLOOKUP(INDIRECT(ADDRESS(ROW(),COLUMN()-3)),Language_Translations,MATCH(Language_Selected,Language_Options,0),FALSE)</f>
        <v>Did you use any of the following storage locations to store the groundnuts:</v>
      </c>
      <c r="F339" s="470"/>
      <c r="G339" s="470"/>
      <c r="H339" s="470"/>
      <c r="I339" s="470"/>
      <c r="J339" s="470"/>
      <c r="K339" s="470"/>
      <c r="L339" s="470"/>
      <c r="M339" s="470"/>
      <c r="N339" s="470"/>
      <c r="O339" s="470"/>
      <c r="P339" s="470"/>
      <c r="Q339" s="470"/>
      <c r="R339" s="470"/>
      <c r="S339" s="470"/>
      <c r="T339" s="470"/>
      <c r="U339" s="507"/>
      <c r="V339" s="479"/>
      <c r="W339" s="479"/>
      <c r="X339" s="479"/>
      <c r="Y339" s="479"/>
      <c r="Z339" s="479"/>
      <c r="AA339" s="479"/>
      <c r="AB339" s="479"/>
      <c r="AC339" s="479"/>
      <c r="AD339" s="479"/>
      <c r="AE339" s="479"/>
      <c r="AF339" s="479"/>
      <c r="AG339" s="479"/>
      <c r="AH339" s="479"/>
      <c r="AI339" s="479"/>
      <c r="AJ339" s="479"/>
      <c r="AK339" s="479"/>
      <c r="AL339" s="479"/>
      <c r="AM339" s="374"/>
      <c r="AQ339" s="677"/>
    </row>
    <row r="340" spans="1:43" ht="11.25" customHeight="1" x14ac:dyDescent="0.2">
      <c r="A340" s="395"/>
      <c r="B340" s="347"/>
      <c r="C340" s="374"/>
      <c r="D340" s="395"/>
      <c r="E340" s="470"/>
      <c r="F340" s="470"/>
      <c r="G340" s="470"/>
      <c r="H340" s="470"/>
      <c r="I340" s="470"/>
      <c r="J340" s="470"/>
      <c r="K340" s="470"/>
      <c r="L340" s="470"/>
      <c r="M340" s="470"/>
      <c r="N340" s="470"/>
      <c r="O340" s="470"/>
      <c r="P340" s="470"/>
      <c r="Q340" s="470"/>
      <c r="R340" s="470"/>
      <c r="S340" s="470"/>
      <c r="T340" s="470"/>
      <c r="U340" s="507"/>
      <c r="V340" s="479"/>
      <c r="AD340" s="378"/>
      <c r="AE340" s="378"/>
      <c r="AF340" s="378"/>
      <c r="AG340" s="378"/>
      <c r="AJ340" s="367" t="s">
        <v>1731</v>
      </c>
      <c r="AK340" s="367"/>
      <c r="AL340" s="367" t="s">
        <v>1732</v>
      </c>
      <c r="AM340" s="374"/>
      <c r="AQ340" s="677"/>
    </row>
    <row r="341" spans="1:43" ht="11.25" customHeight="1" x14ac:dyDescent="0.2">
      <c r="A341" s="395"/>
      <c r="B341" s="347"/>
      <c r="C341" s="374"/>
      <c r="D341" s="395"/>
      <c r="E341" s="476"/>
      <c r="F341" s="476"/>
      <c r="G341" s="476"/>
      <c r="H341" s="476"/>
      <c r="I341" s="476"/>
      <c r="J341" s="476"/>
      <c r="K341" s="476"/>
      <c r="L341" s="476"/>
      <c r="M341" s="476"/>
      <c r="N341" s="476"/>
      <c r="O341" s="476"/>
      <c r="P341" s="476"/>
      <c r="Q341" s="476"/>
      <c r="R341" s="476"/>
      <c r="S341" s="476"/>
      <c r="T341" s="476"/>
      <c r="U341" s="507"/>
      <c r="V341" s="479"/>
      <c r="W341" s="479"/>
      <c r="AD341" s="378"/>
      <c r="AE341" s="378"/>
      <c r="AF341" s="378"/>
      <c r="AG341" s="378"/>
      <c r="AH341" s="378"/>
      <c r="AK341" s="378"/>
      <c r="AL341" s="367"/>
      <c r="AM341" s="374"/>
      <c r="AQ341" s="677"/>
    </row>
    <row r="342" spans="1:43" ht="11.25" customHeight="1" x14ac:dyDescent="0.2">
      <c r="A342" s="395"/>
      <c r="B342" s="347" t="s">
        <v>3375</v>
      </c>
      <c r="C342" s="374"/>
      <c r="D342" s="395"/>
      <c r="E342" s="470" t="str">
        <f t="shared" ref="E342:E348" ca="1" si="0">VLOOKUP(INDIRECT(ADDRESS(ROW(),COLUMN()-3)),Language_Translations,MATCH(Language_Selected,Language_Options,0),FALSE)</f>
        <v xml:space="preserve">a) Residential house? </v>
      </c>
      <c r="F342" s="470"/>
      <c r="G342" s="470"/>
      <c r="H342" s="470"/>
      <c r="I342" s="470"/>
      <c r="J342" s="470"/>
      <c r="K342" s="470"/>
      <c r="L342" s="470"/>
      <c r="M342" s="470"/>
      <c r="N342" s="470"/>
      <c r="O342" s="470"/>
      <c r="P342" s="470"/>
      <c r="Q342" s="470"/>
      <c r="R342" s="470"/>
      <c r="S342" s="470"/>
      <c r="T342" s="470"/>
      <c r="U342" s="507"/>
      <c r="V342" s="479"/>
      <c r="W342" s="347" t="s">
        <v>2552</v>
      </c>
      <c r="Z342" s="378"/>
      <c r="AA342" s="378"/>
      <c r="AB342" s="378"/>
      <c r="AD342" s="378"/>
      <c r="AF342" s="378" t="s">
        <v>7</v>
      </c>
      <c r="AG342" s="378"/>
      <c r="AH342" s="378"/>
      <c r="AI342" s="378"/>
      <c r="AJ342" s="644" t="s">
        <v>1778</v>
      </c>
      <c r="AK342" s="378"/>
      <c r="AL342" s="644">
        <v>2</v>
      </c>
      <c r="AM342" s="374"/>
      <c r="AQ342" s="677"/>
    </row>
    <row r="343" spans="1:43" ht="11.25" customHeight="1" x14ac:dyDescent="0.2">
      <c r="A343" s="395"/>
      <c r="B343" s="347" t="s">
        <v>4236</v>
      </c>
      <c r="C343" s="374"/>
      <c r="D343" s="395"/>
      <c r="E343" s="470" t="str">
        <f t="shared" ca="1" si="0"/>
        <v xml:space="preserve">b) Cribs? </v>
      </c>
      <c r="F343" s="470"/>
      <c r="G343" s="470"/>
      <c r="H343" s="470"/>
      <c r="I343" s="470"/>
      <c r="J343" s="470"/>
      <c r="K343" s="470"/>
      <c r="L343" s="470"/>
      <c r="M343" s="470"/>
      <c r="N343" s="470"/>
      <c r="O343" s="470"/>
      <c r="P343" s="470"/>
      <c r="Q343" s="470"/>
      <c r="R343" s="470"/>
      <c r="S343" s="470"/>
      <c r="T343" s="470"/>
      <c r="U343" s="507"/>
      <c r="V343" s="479"/>
      <c r="W343" s="347" t="s">
        <v>2553</v>
      </c>
      <c r="AA343" s="378" t="s">
        <v>7</v>
      </c>
      <c r="AB343" s="378"/>
      <c r="AC343" s="378"/>
      <c r="AD343" s="378"/>
      <c r="AE343" s="378"/>
      <c r="AF343" s="378"/>
      <c r="AG343" s="378"/>
      <c r="AH343" s="378"/>
      <c r="AI343" s="378"/>
      <c r="AJ343" s="644" t="s">
        <v>1778</v>
      </c>
      <c r="AK343" s="378"/>
      <c r="AL343" s="644">
        <v>2</v>
      </c>
      <c r="AM343" s="374"/>
      <c r="AQ343" s="677"/>
    </row>
    <row r="344" spans="1:43" ht="11.25" customHeight="1" x14ac:dyDescent="0.2">
      <c r="A344" s="395"/>
      <c r="B344" s="347" t="s">
        <v>4237</v>
      </c>
      <c r="C344" s="374"/>
      <c r="D344" s="395"/>
      <c r="E344" s="470" t="str">
        <f t="shared" ca="1" si="0"/>
        <v xml:space="preserve">c) Granaries? </v>
      </c>
      <c r="F344" s="470"/>
      <c r="G344" s="470"/>
      <c r="H344" s="470"/>
      <c r="I344" s="470"/>
      <c r="J344" s="470"/>
      <c r="K344" s="470"/>
      <c r="L344" s="470"/>
      <c r="M344" s="470"/>
      <c r="N344" s="470"/>
      <c r="O344" s="470"/>
      <c r="P344" s="470"/>
      <c r="Q344" s="470"/>
      <c r="R344" s="470"/>
      <c r="S344" s="470"/>
      <c r="T344" s="470"/>
      <c r="U344" s="507"/>
      <c r="V344" s="479"/>
      <c r="W344" s="347" t="s">
        <v>2554</v>
      </c>
      <c r="Y344" s="378"/>
      <c r="Z344" s="378"/>
      <c r="AC344" s="378" t="s">
        <v>7</v>
      </c>
      <c r="AD344" s="378"/>
      <c r="AE344" s="378"/>
      <c r="AF344" s="378"/>
      <c r="AG344" s="378"/>
      <c r="AH344" s="378"/>
      <c r="AI344" s="378"/>
      <c r="AJ344" s="644" t="s">
        <v>1778</v>
      </c>
      <c r="AL344" s="644">
        <v>2</v>
      </c>
      <c r="AM344" s="374"/>
      <c r="AQ344" s="677"/>
    </row>
    <row r="345" spans="1:43" ht="11.25" customHeight="1" x14ac:dyDescent="0.2">
      <c r="A345" s="395"/>
      <c r="B345" s="347" t="s">
        <v>4239</v>
      </c>
      <c r="C345" s="374"/>
      <c r="D345" s="395"/>
      <c r="E345" s="470" t="str">
        <f t="shared" ca="1" si="0"/>
        <v xml:space="preserve">d) Other constructed stores? </v>
      </c>
      <c r="F345" s="470"/>
      <c r="G345" s="470"/>
      <c r="H345" s="470"/>
      <c r="I345" s="470"/>
      <c r="J345" s="470"/>
      <c r="K345" s="470"/>
      <c r="L345" s="470"/>
      <c r="M345" s="470"/>
      <c r="N345" s="470"/>
      <c r="O345" s="470"/>
      <c r="P345" s="470"/>
      <c r="Q345" s="470"/>
      <c r="R345" s="470"/>
      <c r="S345" s="470"/>
      <c r="T345" s="470"/>
      <c r="U345" s="507"/>
      <c r="V345" s="479"/>
      <c r="W345" s="347" t="s">
        <v>2555</v>
      </c>
      <c r="Y345" s="378"/>
      <c r="Z345" s="378"/>
      <c r="AA345" s="378"/>
      <c r="AB345" s="378"/>
      <c r="AD345" s="378"/>
      <c r="AE345" s="378"/>
      <c r="AF345" s="378"/>
      <c r="AG345" s="378"/>
      <c r="AH345" s="378" t="s">
        <v>7</v>
      </c>
      <c r="AI345" s="378"/>
      <c r="AJ345" s="644" t="s">
        <v>1778</v>
      </c>
      <c r="AK345" s="378"/>
      <c r="AL345" s="644">
        <v>2</v>
      </c>
      <c r="AM345" s="374"/>
      <c r="AQ345" s="677"/>
    </row>
    <row r="346" spans="1:43" ht="11.25" customHeight="1" x14ac:dyDescent="0.2">
      <c r="A346" s="395"/>
      <c r="B346" s="347" t="s">
        <v>4240</v>
      </c>
      <c r="C346" s="374"/>
      <c r="D346" s="395"/>
      <c r="E346" s="470" t="str">
        <f t="shared" ca="1" si="0"/>
        <v xml:space="preserve">e) Warehouses? </v>
      </c>
      <c r="F346" s="470"/>
      <c r="G346" s="470"/>
      <c r="H346" s="470"/>
      <c r="I346" s="470"/>
      <c r="J346" s="470"/>
      <c r="K346" s="470"/>
      <c r="L346" s="470"/>
      <c r="M346" s="470"/>
      <c r="N346" s="470"/>
      <c r="O346" s="470"/>
      <c r="P346" s="470"/>
      <c r="Q346" s="470"/>
      <c r="R346" s="470"/>
      <c r="S346" s="470"/>
      <c r="T346" s="470"/>
      <c r="U346" s="507"/>
      <c r="V346" s="479"/>
      <c r="W346" s="347" t="s">
        <v>2556</v>
      </c>
      <c r="Y346" s="378"/>
      <c r="Z346" s="378"/>
      <c r="AD346" s="378" t="s">
        <v>7</v>
      </c>
      <c r="AE346" s="378"/>
      <c r="AF346" s="378"/>
      <c r="AG346" s="378"/>
      <c r="AH346" s="378"/>
      <c r="AI346" s="378"/>
      <c r="AJ346" s="644" t="s">
        <v>1778</v>
      </c>
      <c r="AL346" s="644">
        <v>2</v>
      </c>
      <c r="AM346" s="374"/>
      <c r="AQ346" s="677"/>
    </row>
    <row r="347" spans="1:43" ht="11.25" customHeight="1" x14ac:dyDescent="0.2">
      <c r="A347" s="395"/>
      <c r="B347" s="347" t="s">
        <v>4241</v>
      </c>
      <c r="C347" s="374"/>
      <c r="D347" s="395"/>
      <c r="E347" s="470" t="str">
        <f t="shared" ca="1" si="0"/>
        <v xml:space="preserve">f) Storage silos? </v>
      </c>
      <c r="F347" s="470"/>
      <c r="G347" s="470"/>
      <c r="H347" s="470"/>
      <c r="I347" s="470"/>
      <c r="J347" s="470"/>
      <c r="K347" s="470"/>
      <c r="L347" s="470"/>
      <c r="M347" s="470"/>
      <c r="N347" s="470"/>
      <c r="O347" s="470"/>
      <c r="P347" s="470"/>
      <c r="Q347" s="470"/>
      <c r="R347" s="470"/>
      <c r="S347" s="470"/>
      <c r="T347" s="470"/>
      <c r="U347" s="507"/>
      <c r="V347" s="479"/>
      <c r="W347" s="347" t="s">
        <v>2557</v>
      </c>
      <c r="Y347" s="378"/>
      <c r="Z347" s="378"/>
      <c r="AA347" s="378"/>
      <c r="AB347" s="378"/>
      <c r="AC347" s="378"/>
      <c r="AD347" s="378" t="s">
        <v>7</v>
      </c>
      <c r="AE347" s="378"/>
      <c r="AF347" s="378"/>
      <c r="AG347" s="378"/>
      <c r="AH347" s="378"/>
      <c r="AI347" s="378"/>
      <c r="AJ347" s="644" t="s">
        <v>1778</v>
      </c>
      <c r="AL347" s="644">
        <v>2</v>
      </c>
      <c r="AM347" s="374"/>
      <c r="AQ347" s="677"/>
    </row>
    <row r="348" spans="1:43" ht="11.25" customHeight="1" x14ac:dyDescent="0.2">
      <c r="A348" s="395"/>
      <c r="B348" s="347" t="s">
        <v>4242</v>
      </c>
      <c r="C348" s="374"/>
      <c r="D348" s="395"/>
      <c r="E348" s="470" t="str">
        <f t="shared" ca="1" si="0"/>
        <v>x) Some other type of location? 
IF YES: What was the storage location you used?</v>
      </c>
      <c r="F348" s="470"/>
      <c r="G348" s="470"/>
      <c r="H348" s="470"/>
      <c r="I348" s="470"/>
      <c r="J348" s="470"/>
      <c r="K348" s="470"/>
      <c r="L348" s="470"/>
      <c r="M348" s="470"/>
      <c r="N348" s="470"/>
      <c r="O348" s="470"/>
      <c r="P348" s="470"/>
      <c r="Q348" s="470"/>
      <c r="R348" s="470"/>
      <c r="S348" s="470"/>
      <c r="T348" s="470"/>
      <c r="U348" s="374"/>
      <c r="V348" s="395"/>
      <c r="Y348" s="378"/>
      <c r="Z348" s="378"/>
      <c r="AA348" s="378"/>
      <c r="AB348" s="378"/>
      <c r="AC348" s="378"/>
      <c r="AD348" s="378"/>
      <c r="AE348" s="378"/>
      <c r="AF348" s="378"/>
      <c r="AG348" s="378"/>
      <c r="AH348" s="378"/>
      <c r="AJ348" s="644"/>
      <c r="AL348" s="644"/>
      <c r="AM348" s="374"/>
      <c r="AN348" s="395"/>
      <c r="AQ348" s="677"/>
    </row>
    <row r="349" spans="1:43" ht="11.25" customHeight="1" x14ac:dyDescent="0.2">
      <c r="A349" s="395"/>
      <c r="B349" s="347"/>
      <c r="C349" s="374"/>
      <c r="D349" s="395"/>
      <c r="E349" s="470"/>
      <c r="F349" s="470"/>
      <c r="G349" s="470"/>
      <c r="H349" s="470"/>
      <c r="I349" s="470"/>
      <c r="J349" s="470"/>
      <c r="K349" s="470"/>
      <c r="L349" s="470"/>
      <c r="M349" s="470"/>
      <c r="N349" s="470"/>
      <c r="O349" s="470"/>
      <c r="P349" s="470"/>
      <c r="Q349" s="470"/>
      <c r="R349" s="470"/>
      <c r="S349" s="470"/>
      <c r="T349" s="470"/>
      <c r="U349" s="374"/>
      <c r="V349" s="395"/>
      <c r="W349" s="347" t="s">
        <v>2514</v>
      </c>
      <c r="Y349" s="378"/>
      <c r="Z349" s="378"/>
      <c r="AA349" s="378"/>
      <c r="AB349" s="378"/>
      <c r="AC349" s="378"/>
      <c r="AD349" s="619"/>
      <c r="AE349" s="619"/>
      <c r="AF349" s="619"/>
      <c r="AG349" s="619"/>
      <c r="AH349" s="619"/>
      <c r="AJ349" s="644" t="s">
        <v>1778</v>
      </c>
      <c r="AL349" s="644">
        <v>2</v>
      </c>
      <c r="AM349" s="374"/>
      <c r="AN349" s="395"/>
      <c r="AP349" s="452"/>
      <c r="AQ349" s="722"/>
    </row>
    <row r="350" spans="1:43" ht="6" customHeight="1" x14ac:dyDescent="0.2">
      <c r="A350" s="379"/>
      <c r="B350" s="381"/>
      <c r="C350" s="380"/>
      <c r="D350" s="379"/>
      <c r="E350" s="381"/>
      <c r="F350" s="381"/>
      <c r="G350" s="381"/>
      <c r="H350" s="381"/>
      <c r="I350" s="381"/>
      <c r="J350" s="381"/>
      <c r="K350" s="381"/>
      <c r="L350" s="381"/>
      <c r="M350" s="381"/>
      <c r="N350" s="381"/>
      <c r="O350" s="381"/>
      <c r="P350" s="381"/>
      <c r="Q350" s="381"/>
      <c r="R350" s="381"/>
      <c r="S350" s="381"/>
      <c r="T350" s="381"/>
      <c r="U350" s="380"/>
      <c r="V350" s="379"/>
      <c r="W350" s="381"/>
      <c r="X350" s="381"/>
      <c r="Y350" s="381"/>
      <c r="Z350" s="381"/>
      <c r="AA350" s="381"/>
      <c r="AB350" s="381"/>
      <c r="AC350" s="381"/>
      <c r="AD350" s="381"/>
      <c r="AE350" s="381"/>
      <c r="AF350" s="381"/>
      <c r="AG350" s="381"/>
      <c r="AH350" s="381"/>
      <c r="AI350" s="381"/>
      <c r="AJ350" s="381"/>
      <c r="AK350" s="381"/>
      <c r="AL350" s="381"/>
      <c r="AM350" s="380"/>
      <c r="AN350" s="379"/>
      <c r="AO350" s="381"/>
      <c r="AP350" s="662"/>
      <c r="AQ350" s="678"/>
    </row>
    <row r="351" spans="1:43" ht="6" customHeight="1" x14ac:dyDescent="0.2">
      <c r="A351" s="375"/>
      <c r="B351" s="398"/>
      <c r="C351" s="376"/>
      <c r="D351" s="375"/>
      <c r="E351" s="398"/>
      <c r="F351" s="398"/>
      <c r="G351" s="398"/>
      <c r="H351" s="398"/>
      <c r="I351" s="398"/>
      <c r="J351" s="398"/>
      <c r="K351" s="398"/>
      <c r="L351" s="398"/>
      <c r="M351" s="398"/>
      <c r="N351" s="398"/>
      <c r="O351" s="398"/>
      <c r="P351" s="398"/>
      <c r="Q351" s="398"/>
      <c r="R351" s="398"/>
      <c r="S351" s="398"/>
      <c r="T351" s="398"/>
      <c r="U351" s="398"/>
      <c r="V351" s="398"/>
      <c r="W351" s="398"/>
      <c r="X351" s="398"/>
      <c r="Y351" s="398"/>
      <c r="Z351" s="398"/>
      <c r="AA351" s="398"/>
      <c r="AB351" s="398"/>
      <c r="AC351" s="398"/>
      <c r="AD351" s="398"/>
      <c r="AE351" s="398"/>
      <c r="AF351" s="398"/>
      <c r="AG351" s="398"/>
      <c r="AH351" s="398"/>
      <c r="AI351" s="398"/>
      <c r="AJ351" s="398"/>
      <c r="AK351" s="398"/>
      <c r="AL351" s="398"/>
      <c r="AM351" s="398"/>
      <c r="AN351" s="375"/>
      <c r="AO351" s="398"/>
      <c r="AP351" s="661"/>
      <c r="AQ351" s="661"/>
    </row>
    <row r="352" spans="1:43" ht="11.25" customHeight="1" x14ac:dyDescent="0.2">
      <c r="A352" s="395"/>
      <c r="B352" s="377" t="s">
        <v>4238</v>
      </c>
      <c r="C352" s="374"/>
      <c r="D352" s="395"/>
      <c r="E352" s="470" t="str">
        <f ca="1">VLOOKUP(INDIRECT(ADDRESS(ROW(),COLUMN()-3)),Language_Translations,MATCH(Language_Selected,Language_Options,0),FALSE)</f>
        <v>CHECK ALL CATEGORIES FOR V7430: IF ANY YES (CODE '1') THEN CONTINUE, OTHERWISE SKIP TO V7432</v>
      </c>
      <c r="F352" s="470"/>
      <c r="G352" s="470"/>
      <c r="H352" s="470"/>
      <c r="I352" s="470"/>
      <c r="J352" s="470"/>
      <c r="K352" s="470"/>
      <c r="L352" s="470"/>
      <c r="M352" s="470"/>
      <c r="N352" s="470"/>
      <c r="O352" s="470"/>
      <c r="P352" s="470"/>
      <c r="Q352" s="470"/>
      <c r="R352" s="470"/>
      <c r="S352" s="470"/>
      <c r="T352" s="470"/>
      <c r="U352" s="400"/>
      <c r="V352" s="400"/>
      <c r="W352" s="400"/>
      <c r="X352" s="400"/>
      <c r="Y352" s="400"/>
      <c r="Z352" s="400"/>
      <c r="AA352" s="400"/>
      <c r="AB352" s="400"/>
      <c r="AC352" s="400"/>
      <c r="AD352" s="400"/>
      <c r="AE352" s="400"/>
      <c r="AF352" s="400"/>
      <c r="AG352" s="400"/>
      <c r="AH352" s="400"/>
      <c r="AI352" s="400"/>
      <c r="AJ352" s="400"/>
      <c r="AK352" s="400"/>
      <c r="AL352" s="400"/>
      <c r="AM352" s="400"/>
      <c r="AN352" s="395"/>
    </row>
    <row r="353" spans="1:43" ht="11.25" customHeight="1" x14ac:dyDescent="0.2">
      <c r="A353" s="395"/>
      <c r="B353" s="347"/>
      <c r="C353" s="374"/>
      <c r="D353" s="395"/>
      <c r="E353" s="470"/>
      <c r="F353" s="470"/>
      <c r="G353" s="470"/>
      <c r="H353" s="470"/>
      <c r="I353" s="470"/>
      <c r="J353" s="470"/>
      <c r="K353" s="470"/>
      <c r="L353" s="470"/>
      <c r="M353" s="470"/>
      <c r="N353" s="470"/>
      <c r="O353" s="470"/>
      <c r="P353" s="470"/>
      <c r="Q353" s="470"/>
      <c r="R353" s="470"/>
      <c r="S353" s="470"/>
      <c r="T353" s="470"/>
      <c r="U353" s="400"/>
      <c r="V353" s="400"/>
      <c r="W353" s="400"/>
      <c r="X353" s="400"/>
      <c r="Y353" s="400"/>
      <c r="Z353" s="400"/>
      <c r="AA353" s="400"/>
      <c r="AB353" s="400"/>
      <c r="AC353" s="400"/>
      <c r="AD353" s="400"/>
      <c r="AE353" s="400"/>
      <c r="AF353" s="400"/>
      <c r="AG353" s="400"/>
      <c r="AH353" s="400"/>
      <c r="AI353" s="400"/>
      <c r="AJ353" s="400"/>
      <c r="AK353" s="400"/>
      <c r="AL353" s="400"/>
      <c r="AM353" s="400"/>
      <c r="AN353" s="395"/>
    </row>
    <row r="354" spans="1:43" ht="6" customHeight="1" x14ac:dyDescent="0.2">
      <c r="A354" s="379"/>
      <c r="B354" s="381"/>
      <c r="C354" s="380"/>
      <c r="D354" s="379"/>
      <c r="E354" s="381"/>
      <c r="F354" s="381"/>
      <c r="G354" s="381"/>
      <c r="H354" s="381"/>
      <c r="I354" s="381"/>
      <c r="J354" s="381"/>
      <c r="K354" s="381"/>
      <c r="L354" s="381"/>
      <c r="M354" s="381"/>
      <c r="N354" s="381"/>
      <c r="O354" s="381"/>
      <c r="P354" s="381"/>
      <c r="Q354" s="381"/>
      <c r="R354" s="381"/>
      <c r="S354" s="381"/>
      <c r="T354" s="381"/>
      <c r="U354" s="381"/>
      <c r="V354" s="381"/>
      <c r="W354" s="381"/>
      <c r="X354" s="381"/>
      <c r="Y354" s="381"/>
      <c r="Z354" s="381"/>
      <c r="AA354" s="381"/>
      <c r="AB354" s="381"/>
      <c r="AC354" s="381"/>
      <c r="AD354" s="381"/>
      <c r="AE354" s="381"/>
      <c r="AF354" s="381"/>
      <c r="AG354" s="381"/>
      <c r="AH354" s="381"/>
      <c r="AI354" s="381"/>
      <c r="AJ354" s="381"/>
      <c r="AK354" s="381"/>
      <c r="AL354" s="381"/>
      <c r="AM354" s="381"/>
      <c r="AN354" s="379"/>
      <c r="AO354" s="381"/>
      <c r="AP354" s="662"/>
      <c r="AQ354" s="662"/>
    </row>
    <row r="355" spans="1:43" ht="6" customHeight="1" x14ac:dyDescent="0.2">
      <c r="A355" s="375"/>
      <c r="B355" s="398"/>
      <c r="C355" s="376"/>
      <c r="D355" s="375"/>
      <c r="E355" s="398"/>
      <c r="F355" s="398"/>
      <c r="G355" s="398"/>
      <c r="H355" s="398"/>
      <c r="I355" s="398"/>
      <c r="J355" s="398"/>
      <c r="K355" s="398"/>
      <c r="L355" s="398"/>
      <c r="M355" s="398"/>
      <c r="N355" s="398"/>
      <c r="O355" s="398"/>
      <c r="P355" s="398"/>
      <c r="Q355" s="398"/>
      <c r="R355" s="398"/>
      <c r="S355" s="398"/>
      <c r="T355" s="398"/>
      <c r="U355" s="376"/>
      <c r="V355" s="375"/>
      <c r="W355" s="398"/>
      <c r="X355" s="398"/>
      <c r="Y355" s="398"/>
      <c r="Z355" s="398"/>
      <c r="AA355" s="398"/>
      <c r="AB355" s="398"/>
      <c r="AC355" s="398"/>
      <c r="AD355" s="398"/>
      <c r="AE355" s="398"/>
      <c r="AF355" s="398"/>
      <c r="AG355" s="398"/>
      <c r="AH355" s="398"/>
      <c r="AI355" s="398"/>
      <c r="AJ355" s="398"/>
      <c r="AK355" s="398"/>
      <c r="AL355" s="647"/>
      <c r="AM355" s="376"/>
      <c r="AN355" s="398"/>
      <c r="AO355" s="398"/>
      <c r="AP355" s="661"/>
      <c r="AQ355" s="695"/>
    </row>
    <row r="356" spans="1:43" ht="11.25" customHeight="1" x14ac:dyDescent="0.2">
      <c r="A356" s="395"/>
      <c r="B356" s="377" t="s">
        <v>3374</v>
      </c>
      <c r="C356" s="374"/>
      <c r="D356" s="395"/>
      <c r="E356" s="470" t="str">
        <f ca="1">VLOOKUP(INDIRECT(ADDRESS(ROW(),COLUMN()-3)),Language_Translations,MATCH(Language_Selected,Language_Options,0),FALSE)</f>
        <v>Were your groundnuts attacked by insects, rodents, or disease while in storage?</v>
      </c>
      <c r="F356" s="470"/>
      <c r="G356" s="470"/>
      <c r="H356" s="470"/>
      <c r="I356" s="470"/>
      <c r="J356" s="470"/>
      <c r="K356" s="470"/>
      <c r="L356" s="470"/>
      <c r="M356" s="470"/>
      <c r="N356" s="470"/>
      <c r="O356" s="470"/>
      <c r="P356" s="470"/>
      <c r="Q356" s="470"/>
      <c r="R356" s="470"/>
      <c r="S356" s="470"/>
      <c r="T356" s="470"/>
      <c r="U356" s="374"/>
      <c r="V356" s="395"/>
      <c r="W356" s="347" t="s">
        <v>1731</v>
      </c>
      <c r="Y356" s="378" t="s">
        <v>7</v>
      </c>
      <c r="Z356" s="378"/>
      <c r="AA356" s="378"/>
      <c r="AB356" s="378"/>
      <c r="AC356" s="378"/>
      <c r="AD356" s="378"/>
      <c r="AE356" s="378"/>
      <c r="AF356" s="378"/>
      <c r="AG356" s="378"/>
      <c r="AH356" s="378"/>
      <c r="AI356" s="378"/>
      <c r="AJ356" s="378"/>
      <c r="AK356" s="378"/>
      <c r="AL356" s="644" t="s">
        <v>1778</v>
      </c>
      <c r="AM356" s="374"/>
      <c r="AQ356" s="677"/>
    </row>
    <row r="357" spans="1:43" ht="11.25" customHeight="1" x14ac:dyDescent="0.2">
      <c r="A357" s="395"/>
      <c r="B357" s="347"/>
      <c r="C357" s="374"/>
      <c r="D357" s="395"/>
      <c r="E357" s="470"/>
      <c r="F357" s="470"/>
      <c r="G357" s="470"/>
      <c r="H357" s="470"/>
      <c r="I357" s="470"/>
      <c r="J357" s="470"/>
      <c r="K357" s="470"/>
      <c r="L357" s="470"/>
      <c r="M357" s="470"/>
      <c r="N357" s="470"/>
      <c r="O357" s="470"/>
      <c r="P357" s="470"/>
      <c r="Q357" s="470"/>
      <c r="R357" s="470"/>
      <c r="S357" s="470"/>
      <c r="T357" s="470"/>
      <c r="U357" s="374"/>
      <c r="V357" s="395"/>
      <c r="W357" s="347" t="s">
        <v>1732</v>
      </c>
      <c r="Y357" s="378" t="s">
        <v>7</v>
      </c>
      <c r="Z357" s="378"/>
      <c r="AA357" s="378"/>
      <c r="AB357" s="378"/>
      <c r="AC357" s="378"/>
      <c r="AD357" s="378"/>
      <c r="AE357" s="378"/>
      <c r="AF357" s="378"/>
      <c r="AG357" s="378"/>
      <c r="AH357" s="378"/>
      <c r="AI357" s="378"/>
      <c r="AJ357" s="378"/>
      <c r="AK357" s="378"/>
      <c r="AL357" s="644" t="s">
        <v>1783</v>
      </c>
      <c r="AM357" s="374"/>
      <c r="AQ357" s="677"/>
    </row>
    <row r="358" spans="1:43" ht="6" customHeight="1" x14ac:dyDescent="0.2">
      <c r="A358" s="379"/>
      <c r="B358" s="381"/>
      <c r="C358" s="380"/>
      <c r="D358" s="379"/>
      <c r="E358" s="381"/>
      <c r="F358" s="381"/>
      <c r="G358" s="381"/>
      <c r="H358" s="381"/>
      <c r="I358" s="381"/>
      <c r="J358" s="381"/>
      <c r="K358" s="381"/>
      <c r="L358" s="381"/>
      <c r="M358" s="381"/>
      <c r="N358" s="381"/>
      <c r="O358" s="381"/>
      <c r="P358" s="381"/>
      <c r="Q358" s="381"/>
      <c r="R358" s="381"/>
      <c r="S358" s="381"/>
      <c r="T358" s="381"/>
      <c r="U358" s="380"/>
      <c r="V358" s="379"/>
      <c r="W358" s="381"/>
      <c r="X358" s="381"/>
      <c r="Y358" s="381"/>
      <c r="Z358" s="381"/>
      <c r="AA358" s="381"/>
      <c r="AB358" s="381"/>
      <c r="AC358" s="381"/>
      <c r="AD358" s="381"/>
      <c r="AE358" s="381"/>
      <c r="AF358" s="381"/>
      <c r="AG358" s="381"/>
      <c r="AH358" s="381"/>
      <c r="AI358" s="381"/>
      <c r="AJ358" s="381"/>
      <c r="AK358" s="381"/>
      <c r="AL358" s="590"/>
      <c r="AM358" s="380"/>
      <c r="AN358" s="381"/>
      <c r="AO358" s="381"/>
      <c r="AP358" s="662"/>
      <c r="AQ358" s="678"/>
    </row>
    <row r="359" spans="1:43" ht="6" customHeight="1" x14ac:dyDescent="0.2">
      <c r="A359" s="375"/>
      <c r="B359" s="398"/>
      <c r="C359" s="376"/>
      <c r="D359" s="375"/>
      <c r="E359" s="398"/>
      <c r="F359" s="398"/>
      <c r="G359" s="398"/>
      <c r="H359" s="398"/>
      <c r="I359" s="398"/>
      <c r="J359" s="398"/>
      <c r="K359" s="398"/>
      <c r="L359" s="398"/>
      <c r="M359" s="398"/>
      <c r="N359" s="398"/>
      <c r="O359" s="398"/>
      <c r="P359" s="398"/>
      <c r="Q359" s="398"/>
      <c r="R359" s="398"/>
      <c r="S359" s="398"/>
      <c r="T359" s="398"/>
      <c r="U359" s="376"/>
      <c r="V359" s="375"/>
      <c r="W359" s="398"/>
      <c r="X359" s="398"/>
      <c r="Y359" s="398"/>
      <c r="Z359" s="398"/>
      <c r="AA359" s="398"/>
      <c r="AB359" s="398"/>
      <c r="AC359" s="398"/>
      <c r="AD359" s="398"/>
      <c r="AE359" s="398"/>
      <c r="AF359" s="398"/>
      <c r="AG359" s="398"/>
      <c r="AH359" s="398"/>
      <c r="AI359" s="398"/>
      <c r="AJ359" s="398"/>
      <c r="AK359" s="398"/>
      <c r="AL359" s="647"/>
      <c r="AM359" s="376"/>
      <c r="AN359" s="398"/>
      <c r="AO359" s="398"/>
      <c r="AP359" s="661"/>
      <c r="AQ359" s="695"/>
    </row>
    <row r="360" spans="1:43" ht="11.25" customHeight="1" x14ac:dyDescent="0.2">
      <c r="A360" s="395"/>
      <c r="B360" s="377" t="s">
        <v>3373</v>
      </c>
      <c r="C360" s="374"/>
      <c r="D360" s="395"/>
      <c r="E360" s="470" t="str">
        <f ca="1">VLOOKUP(INDIRECT(ADDRESS(ROW(),COLUMN()-3)),Language_Translations,MATCH(Language_Selected,Language_Options,0),FALSE)</f>
        <v>What information source do you rely on the most to help you grow your groundnut crop well?</v>
      </c>
      <c r="F360" s="470"/>
      <c r="G360" s="470"/>
      <c r="H360" s="470"/>
      <c r="I360" s="470"/>
      <c r="J360" s="470"/>
      <c r="K360" s="470"/>
      <c r="L360" s="470"/>
      <c r="M360" s="470"/>
      <c r="N360" s="470"/>
      <c r="O360" s="470"/>
      <c r="P360" s="470"/>
      <c r="Q360" s="470"/>
      <c r="R360" s="470"/>
      <c r="S360" s="470"/>
      <c r="T360" s="470"/>
      <c r="U360" s="374"/>
      <c r="V360" s="395"/>
      <c r="W360" s="347" t="s">
        <v>1874</v>
      </c>
      <c r="Z360" s="378" t="s">
        <v>7</v>
      </c>
      <c r="AA360" s="378"/>
      <c r="AB360" s="378"/>
      <c r="AC360" s="378"/>
      <c r="AD360" s="378"/>
      <c r="AE360" s="378"/>
      <c r="AF360" s="378"/>
      <c r="AG360" s="378"/>
      <c r="AH360" s="378"/>
      <c r="AI360" s="378"/>
      <c r="AJ360" s="378"/>
      <c r="AK360" s="378"/>
      <c r="AL360" s="644" t="s">
        <v>48</v>
      </c>
      <c r="AM360" s="374"/>
      <c r="AQ360" s="677"/>
    </row>
    <row r="361" spans="1:43" ht="11.25" customHeight="1" x14ac:dyDescent="0.2">
      <c r="A361" s="395"/>
      <c r="B361" s="347"/>
      <c r="C361" s="374"/>
      <c r="D361" s="395"/>
      <c r="E361" s="470"/>
      <c r="F361" s="470"/>
      <c r="G361" s="470"/>
      <c r="H361" s="470"/>
      <c r="I361" s="470"/>
      <c r="J361" s="470"/>
      <c r="K361" s="470"/>
      <c r="L361" s="470"/>
      <c r="M361" s="470"/>
      <c r="N361" s="470"/>
      <c r="O361" s="470"/>
      <c r="P361" s="470"/>
      <c r="Q361" s="470"/>
      <c r="R361" s="470"/>
      <c r="S361" s="470"/>
      <c r="T361" s="470"/>
      <c r="U361" s="374"/>
      <c r="V361" s="395"/>
      <c r="W361" s="347" t="s">
        <v>2558</v>
      </c>
      <c r="Z361" s="378"/>
      <c r="AA361" s="378"/>
      <c r="AB361" s="378"/>
      <c r="AD361" s="378"/>
      <c r="AE361" s="378"/>
      <c r="AF361" s="378" t="s">
        <v>7</v>
      </c>
      <c r="AG361" s="378"/>
      <c r="AH361" s="378"/>
      <c r="AI361" s="378"/>
      <c r="AJ361" s="378"/>
      <c r="AK361" s="378"/>
      <c r="AL361" s="644" t="s">
        <v>51</v>
      </c>
      <c r="AM361" s="374"/>
      <c r="AQ361" s="677"/>
    </row>
    <row r="362" spans="1:43" ht="11.25" customHeight="1" x14ac:dyDescent="0.2">
      <c r="A362" s="395"/>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2559</v>
      </c>
      <c r="Z362" s="378"/>
      <c r="AA362" s="378"/>
      <c r="AB362" s="378"/>
      <c r="AC362" s="378"/>
      <c r="AD362" s="378"/>
      <c r="AE362" s="378" t="s">
        <v>7</v>
      </c>
      <c r="AF362" s="378"/>
      <c r="AG362" s="378"/>
      <c r="AH362" s="378"/>
      <c r="AI362" s="378"/>
      <c r="AJ362" s="378"/>
      <c r="AK362" s="378"/>
      <c r="AL362" s="644" t="s">
        <v>53</v>
      </c>
      <c r="AM362" s="374"/>
      <c r="AQ362" s="677"/>
    </row>
    <row r="363" spans="1:43" ht="11.25" customHeight="1" x14ac:dyDescent="0.2">
      <c r="A363" s="395"/>
      <c r="B363" s="347"/>
      <c r="C363" s="374"/>
      <c r="D363" s="395"/>
      <c r="E363" s="470"/>
      <c r="F363" s="470"/>
      <c r="G363" s="470"/>
      <c r="H363" s="470"/>
      <c r="I363" s="470"/>
      <c r="J363" s="470"/>
      <c r="K363" s="470"/>
      <c r="L363" s="470"/>
      <c r="M363" s="470"/>
      <c r="N363" s="470"/>
      <c r="O363" s="470"/>
      <c r="P363" s="470"/>
      <c r="Q363" s="470"/>
      <c r="R363" s="470"/>
      <c r="S363" s="470"/>
      <c r="T363" s="470"/>
      <c r="U363" s="374"/>
      <c r="V363" s="395"/>
      <c r="W363" s="347" t="s">
        <v>2560</v>
      </c>
      <c r="Y363" s="378"/>
      <c r="Z363" s="378"/>
      <c r="AA363" s="378"/>
      <c r="AB363" s="378"/>
      <c r="AC363" s="378"/>
      <c r="AD363" s="378"/>
      <c r="AE363" s="378"/>
      <c r="AF363" s="378" t="s">
        <v>7</v>
      </c>
      <c r="AG363" s="378"/>
      <c r="AH363" s="378"/>
      <c r="AI363" s="378"/>
      <c r="AJ363" s="378"/>
      <c r="AK363" s="378"/>
      <c r="AL363" s="644" t="s">
        <v>57</v>
      </c>
      <c r="AM363" s="374"/>
      <c r="AQ363" s="677"/>
    </row>
    <row r="364" spans="1:43"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374"/>
      <c r="V364" s="395"/>
      <c r="W364" s="347" t="s">
        <v>2561</v>
      </c>
      <c r="Z364" s="378" t="s">
        <v>7</v>
      </c>
      <c r="AA364" s="378"/>
      <c r="AB364" s="378"/>
      <c r="AC364" s="378"/>
      <c r="AD364" s="378"/>
      <c r="AE364" s="378"/>
      <c r="AF364" s="378"/>
      <c r="AG364" s="378"/>
      <c r="AH364" s="378"/>
      <c r="AI364" s="378"/>
      <c r="AJ364" s="378"/>
      <c r="AK364" s="378"/>
      <c r="AL364" s="644" t="s">
        <v>60</v>
      </c>
      <c r="AM364" s="374"/>
      <c r="AQ364" s="677"/>
    </row>
    <row r="365" spans="1:43" ht="11.25" customHeight="1" x14ac:dyDescent="0.2">
      <c r="A365" s="395"/>
      <c r="B365" s="347"/>
      <c r="C365" s="374"/>
      <c r="D365" s="395"/>
      <c r="E365" s="470"/>
      <c r="F365" s="470"/>
      <c r="G365" s="470"/>
      <c r="H365" s="470"/>
      <c r="I365" s="470"/>
      <c r="J365" s="470"/>
      <c r="K365" s="470"/>
      <c r="L365" s="470"/>
      <c r="M365" s="470"/>
      <c r="N365" s="470"/>
      <c r="O365" s="470"/>
      <c r="P365" s="470"/>
      <c r="Q365" s="470"/>
      <c r="R365" s="470"/>
      <c r="S365" s="470"/>
      <c r="T365" s="470"/>
      <c r="U365" s="374"/>
      <c r="V365" s="395"/>
      <c r="W365" s="347" t="s">
        <v>2562</v>
      </c>
      <c r="Z365" s="378"/>
      <c r="AA365" s="378"/>
      <c r="AB365" s="378"/>
      <c r="AC365" s="378"/>
      <c r="AD365" s="378" t="s">
        <v>7</v>
      </c>
      <c r="AE365" s="378"/>
      <c r="AF365" s="378"/>
      <c r="AG365" s="378"/>
      <c r="AH365" s="378"/>
      <c r="AI365" s="378"/>
      <c r="AJ365" s="378"/>
      <c r="AK365" s="378"/>
      <c r="AL365" s="644" t="s">
        <v>63</v>
      </c>
      <c r="AM365" s="374"/>
      <c r="AQ365" s="677"/>
    </row>
    <row r="366" spans="1:43" ht="11.25" customHeight="1"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1993</v>
      </c>
      <c r="Z366" s="378"/>
      <c r="AA366" s="378"/>
      <c r="AB366" s="378" t="s">
        <v>7</v>
      </c>
      <c r="AC366" s="378"/>
      <c r="AD366" s="378"/>
      <c r="AE366" s="378"/>
      <c r="AF366" s="378"/>
      <c r="AG366" s="378"/>
      <c r="AH366" s="378"/>
      <c r="AI366" s="378"/>
      <c r="AJ366" s="378"/>
      <c r="AK366" s="378"/>
      <c r="AL366" s="644" t="s">
        <v>65</v>
      </c>
      <c r="AM366" s="374"/>
      <c r="AQ366" s="677"/>
    </row>
    <row r="367" spans="1:43" ht="11.25" customHeight="1" x14ac:dyDescent="0.2">
      <c r="A367" s="395"/>
      <c r="B367" s="347"/>
      <c r="C367" s="374"/>
      <c r="D367" s="395"/>
      <c r="E367" s="470"/>
      <c r="F367" s="470"/>
      <c r="G367" s="470"/>
      <c r="H367" s="470"/>
      <c r="I367" s="470"/>
      <c r="J367" s="470"/>
      <c r="K367" s="470"/>
      <c r="L367" s="470"/>
      <c r="M367" s="470"/>
      <c r="N367" s="470"/>
      <c r="O367" s="470"/>
      <c r="P367" s="470"/>
      <c r="Q367" s="470"/>
      <c r="R367" s="470"/>
      <c r="S367" s="470"/>
      <c r="T367" s="470"/>
      <c r="U367" s="374"/>
      <c r="V367" s="395"/>
      <c r="W367" s="347" t="s">
        <v>2563</v>
      </c>
      <c r="Y367" s="378"/>
      <c r="Z367" s="378"/>
      <c r="AA367" s="378"/>
      <c r="AB367" s="378"/>
      <c r="AC367" s="378"/>
      <c r="AD367" s="378"/>
      <c r="AE367" s="378"/>
      <c r="AG367" s="378" t="s">
        <v>7</v>
      </c>
      <c r="AH367" s="378"/>
      <c r="AI367" s="378"/>
      <c r="AJ367" s="378"/>
      <c r="AK367" s="378"/>
      <c r="AL367" s="644" t="s">
        <v>68</v>
      </c>
      <c r="AM367" s="374"/>
      <c r="AQ367" s="677"/>
    </row>
    <row r="368" spans="1:43" ht="11.25" customHeight="1" x14ac:dyDescent="0.2">
      <c r="A368" s="395"/>
      <c r="B368" s="347"/>
      <c r="C368" s="374"/>
      <c r="D368" s="395"/>
      <c r="E368" s="470"/>
      <c r="F368" s="470"/>
      <c r="G368" s="470"/>
      <c r="H368" s="470"/>
      <c r="I368" s="470"/>
      <c r="J368" s="470"/>
      <c r="K368" s="470"/>
      <c r="L368" s="470"/>
      <c r="M368" s="470"/>
      <c r="N368" s="470"/>
      <c r="O368" s="470"/>
      <c r="P368" s="470"/>
      <c r="Q368" s="470"/>
      <c r="R368" s="470"/>
      <c r="S368" s="470"/>
      <c r="T368" s="470"/>
      <c r="U368" s="374"/>
      <c r="V368" s="395"/>
      <c r="W368" s="347" t="s">
        <v>2564</v>
      </c>
      <c r="Y368" s="378"/>
      <c r="Z368" s="378"/>
      <c r="AA368" s="378" t="s">
        <v>7</v>
      </c>
      <c r="AB368" s="378"/>
      <c r="AC368" s="378"/>
      <c r="AD368" s="378"/>
      <c r="AE368" s="378"/>
      <c r="AF368" s="378"/>
      <c r="AG368" s="378"/>
      <c r="AH368" s="378"/>
      <c r="AI368" s="378"/>
      <c r="AJ368" s="378"/>
      <c r="AK368" s="378"/>
      <c r="AL368" s="480" t="s">
        <v>71</v>
      </c>
      <c r="AM368" s="374"/>
      <c r="AQ368" s="677"/>
    </row>
    <row r="369" spans="1:43" ht="11.25" customHeight="1" x14ac:dyDescent="0.2">
      <c r="A369" s="395"/>
      <c r="B369" s="347"/>
      <c r="C369" s="374"/>
      <c r="D369" s="395"/>
      <c r="E369" s="470"/>
      <c r="F369" s="470"/>
      <c r="G369" s="470"/>
      <c r="H369" s="470"/>
      <c r="I369" s="470"/>
      <c r="J369" s="470"/>
      <c r="K369" s="470"/>
      <c r="L369" s="470"/>
      <c r="M369" s="470"/>
      <c r="N369" s="470"/>
      <c r="O369" s="470"/>
      <c r="P369" s="470"/>
      <c r="Q369" s="470"/>
      <c r="R369" s="470"/>
      <c r="S369" s="470"/>
      <c r="T369" s="470"/>
      <c r="U369" s="374"/>
      <c r="V369" s="395"/>
      <c r="W369" s="347" t="s">
        <v>2565</v>
      </c>
      <c r="Y369" s="378"/>
      <c r="Z369" s="378"/>
      <c r="AA369" s="378"/>
      <c r="AB369" s="378" t="s">
        <v>7</v>
      </c>
      <c r="AC369" s="378"/>
      <c r="AD369" s="378"/>
      <c r="AE369" s="378"/>
      <c r="AF369" s="378"/>
      <c r="AG369" s="378"/>
      <c r="AH369" s="378"/>
      <c r="AI369" s="378"/>
      <c r="AJ369" s="378"/>
      <c r="AK369" s="378"/>
      <c r="AL369" s="644" t="s">
        <v>1795</v>
      </c>
      <c r="AM369" s="374"/>
      <c r="AQ369" s="677"/>
    </row>
    <row r="370" spans="1:43" ht="11.25" customHeight="1" x14ac:dyDescent="0.2">
      <c r="A370" s="395"/>
      <c r="B370" s="347"/>
      <c r="C370" s="374"/>
      <c r="D370" s="395"/>
      <c r="E370" s="470"/>
      <c r="F370" s="470"/>
      <c r="G370" s="470"/>
      <c r="H370" s="470"/>
      <c r="I370" s="470"/>
      <c r="J370" s="470"/>
      <c r="K370" s="470"/>
      <c r="L370" s="470"/>
      <c r="M370" s="470"/>
      <c r="N370" s="470"/>
      <c r="O370" s="470"/>
      <c r="P370" s="470"/>
      <c r="Q370" s="470"/>
      <c r="R370" s="470"/>
      <c r="S370" s="470"/>
      <c r="T370" s="470"/>
      <c r="U370" s="374"/>
      <c r="V370" s="395"/>
      <c r="Y370" s="378"/>
      <c r="Z370" s="378"/>
      <c r="AA370" s="378"/>
      <c r="AB370" s="378"/>
      <c r="AC370" s="378"/>
      <c r="AD370" s="378"/>
      <c r="AE370" s="378"/>
      <c r="AF370" s="378"/>
      <c r="AG370" s="378"/>
      <c r="AH370" s="378"/>
      <c r="AI370" s="378"/>
      <c r="AJ370" s="378"/>
      <c r="AK370" s="378"/>
      <c r="AL370" s="644"/>
      <c r="AM370" s="374"/>
      <c r="AQ370" s="677"/>
    </row>
    <row r="371" spans="1:43" ht="11.25" customHeight="1" x14ac:dyDescent="0.2">
      <c r="A371" s="395"/>
      <c r="B371" s="347"/>
      <c r="C371" s="374"/>
      <c r="D371" s="395"/>
      <c r="E371" s="475"/>
      <c r="F371" s="475"/>
      <c r="G371" s="475"/>
      <c r="H371" s="475"/>
      <c r="I371" s="475"/>
      <c r="J371" s="475"/>
      <c r="K371" s="475"/>
      <c r="L371" s="475"/>
      <c r="M371" s="475"/>
      <c r="N371" s="475"/>
      <c r="O371" s="475"/>
      <c r="P371" s="475"/>
      <c r="Q371" s="475"/>
      <c r="R371" s="475"/>
      <c r="S371" s="475"/>
      <c r="T371" s="475"/>
      <c r="U371" s="374"/>
      <c r="V371" s="395"/>
      <c r="W371" s="347" t="s">
        <v>2258</v>
      </c>
      <c r="Y371" s="378"/>
      <c r="Z371" s="378"/>
      <c r="AA371" s="378"/>
      <c r="AB371" s="378"/>
      <c r="AC371" s="378"/>
      <c r="AD371" s="619"/>
      <c r="AE371" s="619"/>
      <c r="AF371" s="619"/>
      <c r="AG371" s="619"/>
      <c r="AH371" s="619"/>
      <c r="AI371" s="619"/>
      <c r="AJ371" s="619"/>
      <c r="AK371" s="619"/>
      <c r="AL371" s="644">
        <v>96</v>
      </c>
      <c r="AM371" s="374"/>
      <c r="AQ371" s="677"/>
    </row>
    <row r="372" spans="1:43" ht="6" customHeight="1" x14ac:dyDescent="0.2">
      <c r="A372" s="379"/>
      <c r="B372" s="381"/>
      <c r="C372" s="380"/>
      <c r="D372" s="379"/>
      <c r="E372" s="381"/>
      <c r="F372" s="381"/>
      <c r="G372" s="381"/>
      <c r="H372" s="381"/>
      <c r="I372" s="381"/>
      <c r="J372" s="381"/>
      <c r="K372" s="381"/>
      <c r="L372" s="381"/>
      <c r="M372" s="381"/>
      <c r="N372" s="381"/>
      <c r="O372" s="381"/>
      <c r="P372" s="381"/>
      <c r="Q372" s="381"/>
      <c r="R372" s="381"/>
      <c r="S372" s="381"/>
      <c r="T372" s="381"/>
      <c r="U372" s="380"/>
      <c r="V372" s="379"/>
      <c r="W372" s="381"/>
      <c r="X372" s="381"/>
      <c r="Y372" s="381"/>
      <c r="Z372" s="381"/>
      <c r="AA372" s="381"/>
      <c r="AB372" s="381"/>
      <c r="AC372" s="381"/>
      <c r="AD372" s="381"/>
      <c r="AE372" s="381"/>
      <c r="AF372" s="381"/>
      <c r="AG372" s="381"/>
      <c r="AH372" s="381"/>
      <c r="AI372" s="381"/>
      <c r="AJ372" s="381"/>
      <c r="AK372" s="381"/>
      <c r="AL372" s="590"/>
      <c r="AM372" s="380"/>
      <c r="AN372" s="381"/>
      <c r="AO372" s="381"/>
      <c r="AP372" s="662"/>
      <c r="AQ372" s="678"/>
    </row>
    <row r="373" spans="1:43" ht="6" customHeight="1" x14ac:dyDescent="0.2">
      <c r="A373" s="395"/>
      <c r="D373" s="375"/>
      <c r="V373" s="375"/>
      <c r="W373" s="398"/>
      <c r="AM373" s="626"/>
      <c r="AN373" s="649"/>
      <c r="AO373" s="398"/>
      <c r="AP373" s="347"/>
      <c r="AQ373" s="374"/>
    </row>
    <row r="374" spans="1:43" x14ac:dyDescent="0.2">
      <c r="A374" s="395"/>
      <c r="B374" s="367" t="s">
        <v>4028</v>
      </c>
      <c r="C374" s="374"/>
      <c r="D374" s="395"/>
      <c r="E374" s="347" t="str">
        <f ca="1">VLOOKUP(INDIRECT(ADDRESS(ROW(),COLUMN()-3)),Language_Translations,MATCH(Language_Selected,Language_Options,0),FALSE)</f>
        <v>LANGUAGE OF INTERVIEW - MODULE 7.4</v>
      </c>
      <c r="P374" s="378"/>
      <c r="S374" s="378"/>
      <c r="T374" s="378"/>
      <c r="U374" s="378"/>
      <c r="V374" s="395"/>
      <c r="W374" s="718"/>
      <c r="AA374" s="407"/>
      <c r="AB374" s="407"/>
      <c r="AC374" s="407"/>
      <c r="AE374" s="407"/>
      <c r="AM374" s="626"/>
      <c r="AN374" s="635"/>
      <c r="AP374" s="347"/>
      <c r="AQ374" s="374"/>
    </row>
    <row r="375" spans="1:43" x14ac:dyDescent="0.2">
      <c r="A375" s="395"/>
      <c r="D375" s="395"/>
      <c r="P375" s="378"/>
      <c r="S375" s="378"/>
      <c r="T375" s="378"/>
      <c r="U375" s="378"/>
      <c r="V375" s="395"/>
      <c r="W375" s="719" t="s">
        <v>103</v>
      </c>
      <c r="AB375" s="378"/>
      <c r="AC375" s="378" t="s">
        <v>7</v>
      </c>
      <c r="AD375" s="378"/>
      <c r="AE375" s="378"/>
      <c r="AF375" s="378"/>
      <c r="AG375" s="378"/>
      <c r="AH375" s="378"/>
      <c r="AI375" s="378"/>
      <c r="AJ375" s="378"/>
      <c r="AK375" s="378"/>
      <c r="AL375" s="403" t="s">
        <v>48</v>
      </c>
      <c r="AM375" s="626"/>
      <c r="AN375" s="635"/>
      <c r="AP375" s="347"/>
      <c r="AQ375" s="374"/>
    </row>
    <row r="376" spans="1:43" x14ac:dyDescent="0.2">
      <c r="A376" s="395"/>
      <c r="D376" s="395"/>
      <c r="P376" s="378"/>
      <c r="Q376" s="378"/>
      <c r="R376" s="378"/>
      <c r="S376" s="378"/>
      <c r="T376" s="378"/>
      <c r="U376" s="378"/>
      <c r="V376" s="516"/>
      <c r="W376" s="719" t="s">
        <v>2254</v>
      </c>
      <c r="AB376" s="378"/>
      <c r="AC376" s="378" t="s">
        <v>7</v>
      </c>
      <c r="AD376" s="378"/>
      <c r="AE376" s="378"/>
      <c r="AF376" s="378"/>
      <c r="AG376" s="378"/>
      <c r="AH376" s="378"/>
      <c r="AI376" s="378"/>
      <c r="AJ376" s="378"/>
      <c r="AK376" s="378"/>
      <c r="AL376" s="620" t="s">
        <v>51</v>
      </c>
      <c r="AM376" s="626"/>
      <c r="AN376" s="635"/>
      <c r="AP376" s="347"/>
      <c r="AQ376" s="374"/>
    </row>
    <row r="377" spans="1:43" x14ac:dyDescent="0.2">
      <c r="A377" s="395"/>
      <c r="D377" s="395"/>
      <c r="P377" s="378"/>
      <c r="Q377" s="378"/>
      <c r="R377" s="378"/>
      <c r="S377" s="378"/>
      <c r="T377" s="378"/>
      <c r="U377" s="378"/>
      <c r="V377" s="516"/>
      <c r="W377" s="719" t="s">
        <v>2255</v>
      </c>
      <c r="AA377" s="378"/>
      <c r="AB377" s="378"/>
      <c r="AC377" s="378" t="s">
        <v>7</v>
      </c>
      <c r="AD377" s="378"/>
      <c r="AE377" s="378"/>
      <c r="AF377" s="378"/>
      <c r="AG377" s="378"/>
      <c r="AH377" s="378"/>
      <c r="AI377" s="378"/>
      <c r="AJ377" s="378"/>
      <c r="AK377" s="378"/>
      <c r="AL377" s="620" t="s">
        <v>53</v>
      </c>
      <c r="AM377" s="626"/>
      <c r="AN377" s="635"/>
      <c r="AP377" s="586"/>
      <c r="AQ377" s="721"/>
    </row>
    <row r="378" spans="1:43" x14ac:dyDescent="0.2">
      <c r="A378" s="395"/>
      <c r="D378" s="395"/>
      <c r="P378" s="378"/>
      <c r="Q378" s="378"/>
      <c r="R378" s="378"/>
      <c r="S378" s="378"/>
      <c r="T378" s="378"/>
      <c r="U378" s="378"/>
      <c r="V378" s="516"/>
      <c r="W378" s="719" t="s">
        <v>2256</v>
      </c>
      <c r="AB378" s="378"/>
      <c r="AC378" s="378" t="s">
        <v>7</v>
      </c>
      <c r="AD378" s="378"/>
      <c r="AE378" s="378"/>
      <c r="AF378" s="378"/>
      <c r="AG378" s="378"/>
      <c r="AH378" s="378"/>
      <c r="AI378" s="378"/>
      <c r="AJ378" s="378"/>
      <c r="AK378" s="378"/>
      <c r="AL378" s="456" t="s">
        <v>57</v>
      </c>
      <c r="AM378" s="626"/>
      <c r="AN378" s="635"/>
      <c r="AP378" s="586"/>
      <c r="AQ378" s="721"/>
    </row>
    <row r="379" spans="1:43" x14ac:dyDescent="0.2">
      <c r="A379" s="395"/>
      <c r="D379" s="395"/>
      <c r="P379" s="378"/>
      <c r="Q379" s="378"/>
      <c r="R379" s="378"/>
      <c r="S379" s="378"/>
      <c r="T379" s="378"/>
      <c r="U379" s="378"/>
      <c r="V379" s="516"/>
      <c r="W379" s="719" t="s">
        <v>2257</v>
      </c>
      <c r="AB379" s="378"/>
      <c r="AC379" s="378" t="s">
        <v>7</v>
      </c>
      <c r="AD379" s="378"/>
      <c r="AE379" s="378"/>
      <c r="AF379" s="378"/>
      <c r="AG379" s="378"/>
      <c r="AH379" s="378"/>
      <c r="AI379" s="378"/>
      <c r="AJ379" s="378"/>
      <c r="AK379" s="378"/>
      <c r="AL379" s="456" t="s">
        <v>60</v>
      </c>
      <c r="AM379" s="626"/>
      <c r="AN379" s="635"/>
      <c r="AP379" s="586"/>
      <c r="AQ379" s="721"/>
    </row>
    <row r="380" spans="1:43" x14ac:dyDescent="0.2">
      <c r="A380" s="395"/>
      <c r="D380" s="395"/>
      <c r="P380" s="378"/>
      <c r="Q380" s="378"/>
      <c r="R380" s="378"/>
      <c r="S380" s="378"/>
      <c r="T380" s="378"/>
      <c r="U380" s="378"/>
      <c r="V380" s="516"/>
      <c r="W380" s="718" t="s">
        <v>2258</v>
      </c>
      <c r="AC380" s="381"/>
      <c r="AD380" s="381"/>
      <c r="AE380" s="381"/>
      <c r="AF380" s="381"/>
      <c r="AG380" s="381"/>
      <c r="AH380" s="619"/>
      <c r="AI380" s="619"/>
      <c r="AJ380" s="619"/>
      <c r="AK380" s="619"/>
      <c r="AL380" s="367">
        <v>96</v>
      </c>
      <c r="AM380" s="626"/>
      <c r="AN380" s="635"/>
      <c r="AP380" s="452"/>
      <c r="AQ380" s="722"/>
    </row>
    <row r="381" spans="1:43" x14ac:dyDescent="0.2">
      <c r="A381" s="395"/>
      <c r="D381" s="379"/>
      <c r="E381" s="381"/>
      <c r="F381" s="381"/>
      <c r="G381" s="381"/>
      <c r="H381" s="381"/>
      <c r="I381" s="381"/>
      <c r="J381" s="381"/>
      <c r="K381" s="381"/>
      <c r="L381" s="381"/>
      <c r="M381" s="381"/>
      <c r="N381" s="381"/>
      <c r="O381" s="381"/>
      <c r="P381" s="381"/>
      <c r="Q381" s="381"/>
      <c r="R381" s="381"/>
      <c r="S381" s="381"/>
      <c r="T381" s="381"/>
      <c r="U381" s="381"/>
      <c r="V381" s="379"/>
      <c r="W381" s="381"/>
      <c r="X381" s="381"/>
      <c r="Y381" s="381"/>
      <c r="Z381" s="381"/>
      <c r="AA381" s="381"/>
      <c r="AB381" s="381"/>
      <c r="AC381" s="412"/>
      <c r="AD381" s="381"/>
      <c r="AE381" s="662"/>
      <c r="AF381" s="381"/>
      <c r="AG381" s="381"/>
      <c r="AH381" s="381"/>
      <c r="AI381" s="381"/>
      <c r="AJ381" s="381"/>
      <c r="AK381" s="381"/>
      <c r="AL381" s="590"/>
      <c r="AM381" s="646"/>
      <c r="AN381" s="639"/>
      <c r="AO381" s="381"/>
      <c r="AP381" s="381"/>
      <c r="AQ381" s="380"/>
    </row>
    <row r="382" spans="1:43" x14ac:dyDescent="0.2">
      <c r="A382" s="375"/>
      <c r="B382" s="398"/>
      <c r="C382" s="376"/>
      <c r="D382" s="375"/>
      <c r="E382" s="398"/>
      <c r="F382" s="398"/>
      <c r="G382" s="398"/>
      <c r="H382" s="398"/>
      <c r="I382" s="398"/>
      <c r="J382" s="398"/>
      <c r="K382" s="398"/>
      <c r="L382" s="398"/>
      <c r="M382" s="398"/>
      <c r="N382" s="398"/>
      <c r="O382" s="398"/>
      <c r="P382" s="398"/>
      <c r="Q382" s="398"/>
      <c r="R382" s="398"/>
      <c r="S382" s="398"/>
      <c r="T382" s="398"/>
      <c r="U382" s="376"/>
      <c r="V382" s="375"/>
      <c r="W382" s="398"/>
      <c r="X382" s="398"/>
      <c r="Y382" s="398"/>
      <c r="Z382" s="398"/>
      <c r="AA382" s="398"/>
      <c r="AB382" s="398"/>
      <c r="AC382" s="398"/>
      <c r="AD382" s="398"/>
      <c r="AE382" s="398"/>
      <c r="AF382" s="398"/>
      <c r="AG382" s="398"/>
      <c r="AH382" s="398"/>
      <c r="AI382" s="398"/>
      <c r="AJ382" s="398"/>
      <c r="AK382" s="398"/>
      <c r="AL382" s="647"/>
      <c r="AM382" s="376"/>
      <c r="AN382" s="375"/>
      <c r="AO382" s="398"/>
      <c r="AP382" s="661"/>
      <c r="AQ382" s="695"/>
    </row>
    <row r="383" spans="1:43" x14ac:dyDescent="0.2">
      <c r="A383" s="395"/>
      <c r="B383" s="377" t="s">
        <v>4033</v>
      </c>
      <c r="C383" s="374"/>
      <c r="D383" s="395"/>
      <c r="E383" s="470" t="str">
        <f ca="1">VLOOKUP(INDIRECT(ADDRESS(ROW(),COLUMN()-3)),Language_Translations,MATCH(Language_Selected,Language_Options,0),FALSE)</f>
        <v xml:space="preserve">ENTER TIME MODULE FINISHED </v>
      </c>
      <c r="F383" s="470"/>
      <c r="G383" s="470"/>
      <c r="H383" s="470"/>
      <c r="I383" s="470"/>
      <c r="J383" s="470"/>
      <c r="K383" s="470"/>
      <c r="L383" s="470"/>
      <c r="M383" s="470"/>
      <c r="N383" s="470"/>
      <c r="O383" s="470"/>
      <c r="P383" s="470"/>
      <c r="Q383" s="470"/>
      <c r="R383" s="470"/>
      <c r="S383" s="470"/>
      <c r="U383" s="374"/>
      <c r="V383" s="395"/>
      <c r="AH383" s="410"/>
      <c r="AI383" s="411"/>
      <c r="AJ383" s="410"/>
      <c r="AK383" s="411"/>
      <c r="AM383" s="374"/>
      <c r="AN383" s="395"/>
      <c r="AQ383" s="677"/>
    </row>
    <row r="384" spans="1:43" x14ac:dyDescent="0.2">
      <c r="A384" s="395"/>
      <c r="B384" s="347"/>
      <c r="C384" s="374"/>
      <c r="D384" s="395"/>
      <c r="U384" s="374"/>
      <c r="V384" s="395"/>
      <c r="AB384" s="347" t="s">
        <v>3425</v>
      </c>
      <c r="AH384" s="413"/>
      <c r="AI384" s="414"/>
      <c r="AJ384" s="413"/>
      <c r="AK384" s="414"/>
      <c r="AM384" s="374"/>
      <c r="AN384" s="395"/>
      <c r="AQ384" s="677"/>
    </row>
    <row r="385" spans="1:43" x14ac:dyDescent="0.2">
      <c r="A385" s="395"/>
      <c r="B385" s="347"/>
      <c r="C385" s="374"/>
      <c r="D385" s="395"/>
      <c r="U385" s="374"/>
      <c r="V385" s="395"/>
      <c r="AM385" s="374"/>
      <c r="AN385" s="395"/>
      <c r="AQ385" s="677"/>
    </row>
    <row r="386" spans="1:43" x14ac:dyDescent="0.2">
      <c r="A386" s="395"/>
      <c r="B386" s="377"/>
      <c r="C386" s="374"/>
      <c r="D386" s="395"/>
      <c r="E386" s="476"/>
      <c r="F386" s="476"/>
      <c r="G386" s="476"/>
      <c r="H386" s="476"/>
      <c r="I386" s="476"/>
      <c r="J386" s="476"/>
      <c r="K386" s="476"/>
      <c r="L386" s="476"/>
      <c r="M386" s="476"/>
      <c r="N386" s="476"/>
      <c r="O386" s="476"/>
      <c r="P386" s="476"/>
      <c r="Q386" s="476"/>
      <c r="R386" s="476"/>
      <c r="S386" s="476"/>
      <c r="U386" s="374"/>
      <c r="V386" s="395"/>
      <c r="Z386" s="410"/>
      <c r="AA386" s="411"/>
      <c r="AB386" s="410"/>
      <c r="AC386" s="411"/>
      <c r="AH386" s="410"/>
      <c r="AI386" s="411"/>
      <c r="AJ386" s="410"/>
      <c r="AK386" s="411"/>
      <c r="AL386" s="347"/>
      <c r="AM386" s="374"/>
      <c r="AN386" s="395"/>
      <c r="AO386" s="586"/>
      <c r="AP386" s="586"/>
      <c r="AQ386" s="721"/>
    </row>
    <row r="387" spans="1:43" ht="11.25" customHeight="1" x14ac:dyDescent="0.2">
      <c r="A387" s="395"/>
      <c r="D387" s="395"/>
      <c r="U387" s="374"/>
      <c r="V387" s="395"/>
      <c r="W387" s="347" t="s">
        <v>1747</v>
      </c>
      <c r="Z387" s="413"/>
      <c r="AA387" s="414"/>
      <c r="AB387" s="413"/>
      <c r="AC387" s="414"/>
      <c r="AE387" s="347" t="s">
        <v>1748</v>
      </c>
      <c r="AH387" s="413"/>
      <c r="AI387" s="414"/>
      <c r="AJ387" s="413"/>
      <c r="AK387" s="414"/>
      <c r="AL387" s="347"/>
      <c r="AM387" s="374"/>
      <c r="AN387" s="395"/>
      <c r="AO387" s="586"/>
      <c r="AP387" s="586"/>
      <c r="AQ387" s="721"/>
    </row>
    <row r="388" spans="1:43" ht="6" customHeight="1" x14ac:dyDescent="0.2">
      <c r="A388" s="379"/>
      <c r="B388" s="662"/>
      <c r="C388" s="380"/>
      <c r="D388" s="379"/>
      <c r="E388" s="381"/>
      <c r="F388" s="381"/>
      <c r="G388" s="381"/>
      <c r="H388" s="381"/>
      <c r="I388" s="381"/>
      <c r="J388" s="381"/>
      <c r="K388" s="381"/>
      <c r="L388" s="381"/>
      <c r="M388" s="381"/>
      <c r="N388" s="381"/>
      <c r="O388" s="381"/>
      <c r="P388" s="381"/>
      <c r="Q388" s="381"/>
      <c r="R388" s="381"/>
      <c r="S388" s="381"/>
      <c r="T388" s="381"/>
      <c r="U388" s="380"/>
      <c r="V388" s="379"/>
      <c r="W388" s="381"/>
      <c r="X388" s="381"/>
      <c r="Y388" s="381"/>
      <c r="Z388" s="381"/>
      <c r="AA388" s="381"/>
      <c r="AB388" s="381"/>
      <c r="AC388" s="381"/>
      <c r="AD388" s="381"/>
      <c r="AE388" s="381"/>
      <c r="AF388" s="381"/>
      <c r="AG388" s="381"/>
      <c r="AH388" s="381"/>
      <c r="AI388" s="381"/>
      <c r="AJ388" s="381"/>
      <c r="AK388" s="381"/>
      <c r="AL388" s="590"/>
      <c r="AM388" s="380"/>
      <c r="AN388" s="379"/>
      <c r="AO388" s="744"/>
      <c r="AP388" s="744"/>
      <c r="AQ388" s="745"/>
    </row>
    <row r="389" spans="1:43" ht="6" customHeight="1" x14ac:dyDescent="0.2">
      <c r="A389" s="395"/>
      <c r="C389" s="376"/>
      <c r="AN389" s="375"/>
      <c r="AO389" s="452"/>
      <c r="AP389" s="452"/>
      <c r="AQ389" s="722"/>
    </row>
    <row r="390" spans="1:43" ht="11.25" customHeight="1" x14ac:dyDescent="0.2">
      <c r="A390" s="395"/>
      <c r="B390" s="377" t="s">
        <v>4032</v>
      </c>
      <c r="C390" s="374"/>
      <c r="E390" s="347" t="str">
        <f ca="1">VLOOKUP(INDIRECT(ADDRESS(ROW(),COLUMN()-3)),Language_Translations,MATCH(Language_Selected,Language_Options,0),FALSE)</f>
        <v>OUTCOME OF THE MODULE</v>
      </c>
      <c r="P390" s="378"/>
      <c r="S390" s="378"/>
      <c r="T390" s="378"/>
      <c r="U390" s="378"/>
      <c r="AA390" s="407"/>
      <c r="AB390" s="407"/>
      <c r="AC390" s="407"/>
      <c r="AE390" s="407"/>
      <c r="AN390" s="395"/>
      <c r="AO390" s="452"/>
      <c r="AP390" s="452"/>
      <c r="AQ390" s="722"/>
    </row>
    <row r="391" spans="1:43" ht="11.25" customHeight="1" x14ac:dyDescent="0.2">
      <c r="A391" s="395"/>
      <c r="C391" s="374"/>
      <c r="P391" s="378"/>
      <c r="S391" s="378"/>
      <c r="T391" s="378"/>
      <c r="U391" s="378"/>
      <c r="AA391" s="407"/>
      <c r="AB391" s="407"/>
      <c r="AC391" s="407"/>
      <c r="AE391" s="407"/>
      <c r="AN391" s="395"/>
      <c r="AO391" s="452"/>
      <c r="AP391" s="452"/>
      <c r="AQ391" s="722"/>
    </row>
    <row r="392" spans="1:43" x14ac:dyDescent="0.2">
      <c r="A392" s="746"/>
      <c r="C392" s="374"/>
      <c r="E392" s="347" t="s">
        <v>49</v>
      </c>
      <c r="J392" s="378" t="s">
        <v>7</v>
      </c>
      <c r="K392" s="378"/>
      <c r="L392" s="378"/>
      <c r="M392" s="378"/>
      <c r="N392" s="378"/>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403" t="s">
        <v>48</v>
      </c>
      <c r="AM392" s="626"/>
      <c r="AN392" s="635"/>
      <c r="AP392" s="347"/>
      <c r="AQ392" s="374"/>
    </row>
    <row r="393" spans="1:43" x14ac:dyDescent="0.2">
      <c r="A393" s="746"/>
      <c r="C393" s="374"/>
      <c r="E393" s="347" t="s">
        <v>2259</v>
      </c>
      <c r="J393" s="378"/>
      <c r="K393" s="378"/>
      <c r="L393" s="378"/>
      <c r="M393" s="378"/>
      <c r="N393" s="378"/>
      <c r="O393" s="378"/>
      <c r="P393" s="378"/>
      <c r="Q393" s="378"/>
      <c r="R393" s="378"/>
      <c r="S393" s="378" t="s">
        <v>7</v>
      </c>
      <c r="T393" s="378"/>
      <c r="U393" s="378"/>
      <c r="V393" s="378"/>
      <c r="W393" s="378"/>
      <c r="X393" s="378"/>
      <c r="Y393" s="378"/>
      <c r="Z393" s="378"/>
      <c r="AA393" s="378"/>
      <c r="AB393" s="378"/>
      <c r="AC393" s="378"/>
      <c r="AD393" s="378"/>
      <c r="AE393" s="378"/>
      <c r="AF393" s="378"/>
      <c r="AG393" s="378"/>
      <c r="AH393" s="378"/>
      <c r="AI393" s="378"/>
      <c r="AJ393" s="378"/>
      <c r="AK393" s="378"/>
      <c r="AL393" s="620" t="s">
        <v>53</v>
      </c>
      <c r="AM393" s="626"/>
      <c r="AN393" s="635"/>
      <c r="AP393" s="347"/>
      <c r="AQ393" s="374"/>
    </row>
    <row r="394" spans="1:43" ht="11.25" customHeight="1" x14ac:dyDescent="0.2">
      <c r="A394" s="746"/>
      <c r="B394" s="347"/>
      <c r="C394" s="374"/>
      <c r="E394" s="347" t="s">
        <v>1802</v>
      </c>
      <c r="O394" s="378"/>
      <c r="P394" s="378"/>
      <c r="Q394" s="378"/>
      <c r="R394" s="378"/>
      <c r="S394" s="378"/>
      <c r="T394" s="378"/>
      <c r="U394" s="378" t="s">
        <v>7</v>
      </c>
      <c r="V394" s="378"/>
      <c r="W394" s="378"/>
      <c r="X394" s="378"/>
      <c r="Y394" s="378"/>
      <c r="Z394" s="378"/>
      <c r="AA394" s="378"/>
      <c r="AB394" s="378"/>
      <c r="AC394" s="378"/>
      <c r="AD394" s="378"/>
      <c r="AE394" s="378"/>
      <c r="AF394" s="378"/>
      <c r="AG394" s="378"/>
      <c r="AH394" s="378"/>
      <c r="AI394" s="378"/>
      <c r="AJ394" s="378"/>
      <c r="AK394" s="378"/>
      <c r="AL394" s="403" t="s">
        <v>57</v>
      </c>
      <c r="AM394" s="626"/>
      <c r="AN394" s="635"/>
      <c r="AP394" s="621" t="s">
        <v>2260</v>
      </c>
      <c r="AQ394" s="726"/>
    </row>
    <row r="395" spans="1:43" x14ac:dyDescent="0.2">
      <c r="A395" s="746"/>
      <c r="B395" s="347"/>
      <c r="C395" s="374"/>
      <c r="E395" s="347" t="s">
        <v>61</v>
      </c>
      <c r="I395" s="378" t="s">
        <v>7</v>
      </c>
      <c r="J395" s="378"/>
      <c r="K395" s="378"/>
      <c r="L395" s="378"/>
      <c r="M395" s="378"/>
      <c r="N395" s="378"/>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403" t="s">
        <v>60</v>
      </c>
      <c r="AM395" s="626"/>
      <c r="AN395" s="635"/>
      <c r="AP395" s="621"/>
      <c r="AQ395" s="726"/>
    </row>
    <row r="396" spans="1:43" x14ac:dyDescent="0.2">
      <c r="A396" s="746"/>
      <c r="B396" s="347"/>
      <c r="C396" s="374"/>
      <c r="E396" s="347" t="s">
        <v>74</v>
      </c>
      <c r="X396" s="407"/>
      <c r="Y396" s="378"/>
      <c r="Z396" s="378"/>
      <c r="AA396" s="378" t="s">
        <v>7</v>
      </c>
      <c r="AB396" s="378"/>
      <c r="AC396" s="378"/>
      <c r="AD396" s="378"/>
      <c r="AE396" s="378"/>
      <c r="AF396" s="378"/>
      <c r="AG396" s="378"/>
      <c r="AH396" s="378"/>
      <c r="AI396" s="378"/>
      <c r="AJ396" s="378"/>
      <c r="AK396" s="378"/>
      <c r="AL396" s="367">
        <v>10</v>
      </c>
      <c r="AM396" s="626"/>
      <c r="AN396" s="635"/>
      <c r="AP396" s="621"/>
      <c r="AQ396" s="726"/>
    </row>
    <row r="397" spans="1:43" x14ac:dyDescent="0.2">
      <c r="A397" s="746"/>
      <c r="B397" s="347"/>
      <c r="C397" s="374"/>
      <c r="E397" s="347" t="s">
        <v>75</v>
      </c>
      <c r="L397" s="378" t="s">
        <v>7</v>
      </c>
      <c r="M397" s="378"/>
      <c r="N397" s="378"/>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367">
        <v>11</v>
      </c>
      <c r="AM397" s="626"/>
      <c r="AN397" s="635"/>
      <c r="AP397" s="452"/>
      <c r="AQ397" s="722"/>
    </row>
    <row r="398" spans="1:43" x14ac:dyDescent="0.2">
      <c r="A398" s="746"/>
      <c r="B398" s="347"/>
      <c r="C398" s="374"/>
      <c r="E398" s="347" t="s">
        <v>77</v>
      </c>
      <c r="H398" s="381"/>
      <c r="I398" s="381"/>
      <c r="J398" s="381"/>
      <c r="K398" s="381"/>
      <c r="L398" s="381"/>
      <c r="M398" s="381"/>
      <c r="N398" s="381"/>
      <c r="O398" s="381"/>
      <c r="P398" s="381"/>
      <c r="Q398" s="381"/>
      <c r="R398" s="381"/>
      <c r="S398" s="381"/>
      <c r="T398" s="381"/>
      <c r="U398" s="381"/>
      <c r="V398" s="381"/>
      <c r="X398" s="378" t="s">
        <v>7</v>
      </c>
      <c r="Y398" s="378"/>
      <c r="Z398" s="378"/>
      <c r="AA398" s="378"/>
      <c r="AB398" s="378"/>
      <c r="AC398" s="378"/>
      <c r="AD398" s="378"/>
      <c r="AE398" s="378"/>
      <c r="AF398" s="378"/>
      <c r="AG398" s="378"/>
      <c r="AH398" s="378"/>
      <c r="AI398" s="378"/>
      <c r="AJ398" s="378"/>
      <c r="AK398" s="378"/>
      <c r="AL398" s="367">
        <v>96</v>
      </c>
      <c r="AM398" s="626"/>
      <c r="AN398" s="635"/>
      <c r="AP398" s="347"/>
      <c r="AQ398" s="374"/>
    </row>
    <row r="399" spans="1:43" ht="11.25" customHeight="1" x14ac:dyDescent="0.2">
      <c r="A399" s="746"/>
      <c r="B399" s="347"/>
      <c r="C399" s="374"/>
      <c r="M399" s="347" t="s">
        <v>79</v>
      </c>
      <c r="X399" s="407"/>
      <c r="Z399" s="367"/>
      <c r="AC399" s="367"/>
      <c r="AM399" s="401"/>
      <c r="AN399" s="395"/>
      <c r="AP399" s="347"/>
      <c r="AQ399" s="374"/>
    </row>
    <row r="400" spans="1:43" x14ac:dyDescent="0.2">
      <c r="A400" s="379"/>
      <c r="B400" s="662"/>
      <c r="C400" s="380"/>
      <c r="D400" s="381"/>
      <c r="E400" s="381"/>
      <c r="F400" s="381"/>
      <c r="G400" s="381"/>
      <c r="H400" s="381"/>
      <c r="I400" s="381"/>
      <c r="J400" s="381"/>
      <c r="K400" s="381"/>
      <c r="L400" s="381"/>
      <c r="M400" s="381"/>
      <c r="N400" s="381"/>
      <c r="O400" s="381"/>
      <c r="P400" s="381"/>
      <c r="Q400" s="381"/>
      <c r="R400" s="381"/>
      <c r="S400" s="381"/>
      <c r="T400" s="381"/>
      <c r="U400" s="381"/>
      <c r="V400" s="381"/>
      <c r="W400" s="381"/>
      <c r="X400" s="381"/>
      <c r="Y400" s="381"/>
      <c r="Z400" s="381"/>
      <c r="AA400" s="381"/>
      <c r="AB400" s="381"/>
      <c r="AC400" s="412"/>
      <c r="AD400" s="381"/>
      <c r="AE400" s="662"/>
      <c r="AF400" s="381"/>
      <c r="AG400" s="381"/>
      <c r="AH400" s="381"/>
      <c r="AI400" s="381"/>
      <c r="AJ400" s="381"/>
      <c r="AK400" s="381"/>
      <c r="AL400" s="590"/>
      <c r="AM400" s="381"/>
      <c r="AN400" s="379"/>
      <c r="AO400" s="747"/>
      <c r="AP400" s="747"/>
      <c r="AQ400" s="748"/>
    </row>
    <row r="401" spans="1:43" x14ac:dyDescent="0.2">
      <c r="A401" s="398"/>
      <c r="B401" s="661"/>
      <c r="C401" s="398"/>
      <c r="D401" s="398"/>
      <c r="E401" s="398"/>
      <c r="F401" s="398"/>
      <c r="G401" s="398"/>
      <c r="H401" s="398"/>
      <c r="I401" s="398"/>
      <c r="J401" s="398"/>
      <c r="K401" s="398"/>
      <c r="L401" s="398"/>
      <c r="M401" s="398"/>
      <c r="N401" s="398"/>
      <c r="O401" s="398"/>
      <c r="P401" s="398"/>
      <c r="Q401" s="398"/>
      <c r="R401" s="398"/>
      <c r="S401" s="398"/>
      <c r="T401" s="398"/>
      <c r="U401" s="398"/>
      <c r="V401" s="398"/>
      <c r="W401" s="398"/>
      <c r="X401" s="398"/>
      <c r="Y401" s="398"/>
      <c r="Z401" s="398"/>
      <c r="AA401" s="398"/>
      <c r="AB401" s="398"/>
      <c r="AC401" s="504"/>
      <c r="AD401" s="398"/>
      <c r="AE401" s="661"/>
      <c r="AF401" s="398"/>
      <c r="AG401" s="398"/>
      <c r="AH401" s="398"/>
      <c r="AI401" s="398"/>
      <c r="AJ401" s="398"/>
      <c r="AK401" s="398"/>
      <c r="AL401" s="647"/>
      <c r="AM401" s="398"/>
      <c r="AN401" s="398"/>
      <c r="AO401" s="749"/>
      <c r="AP401" s="749"/>
      <c r="AQ401" s="749"/>
    </row>
    <row r="402" spans="1:43" x14ac:dyDescent="0.2">
      <c r="AC402" s="407"/>
      <c r="AE402" s="367"/>
      <c r="AO402" s="452"/>
      <c r="AP402" s="452"/>
      <c r="AQ402" s="452"/>
    </row>
    <row r="403" spans="1:43" x14ac:dyDescent="0.2">
      <c r="AC403" s="407"/>
      <c r="AE403" s="367"/>
      <c r="AO403" s="452"/>
      <c r="AP403" s="452"/>
      <c r="AQ403" s="452"/>
    </row>
    <row r="404" spans="1:43" x14ac:dyDescent="0.2">
      <c r="AO404" s="452"/>
      <c r="AP404" s="452"/>
      <c r="AQ404" s="452"/>
    </row>
  </sheetData>
  <sheetProtection formatCells="0" formatRows="0" insertRows="0" deleteRows="0"/>
  <mergeCells count="73">
    <mergeCell ref="E57:T59"/>
    <mergeCell ref="E62:T65"/>
    <mergeCell ref="E70:T73"/>
    <mergeCell ref="E144:T149"/>
    <mergeCell ref="E134:T139"/>
    <mergeCell ref="E128:T131"/>
    <mergeCell ref="E118:T123"/>
    <mergeCell ref="E91:T95"/>
    <mergeCell ref="E81:T84"/>
    <mergeCell ref="E105:T108"/>
    <mergeCell ref="E111:T115"/>
    <mergeCell ref="E87:T88"/>
    <mergeCell ref="E18:S18"/>
    <mergeCell ref="E30:T31"/>
    <mergeCell ref="E34:T35"/>
    <mergeCell ref="E38:T42"/>
    <mergeCell ref="A1:AQ1"/>
    <mergeCell ref="E3:AP12"/>
    <mergeCell ref="E14:AP14"/>
    <mergeCell ref="E16:T16"/>
    <mergeCell ref="W16:AL16"/>
    <mergeCell ref="AO16:AP16"/>
    <mergeCell ref="E23:S23"/>
    <mergeCell ref="E46:T47"/>
    <mergeCell ref="E313:T314"/>
    <mergeCell ref="E317:T324"/>
    <mergeCell ref="E306:T309"/>
    <mergeCell ref="E157:T163"/>
    <mergeCell ref="E208:T210"/>
    <mergeCell ref="E213:T214"/>
    <mergeCell ref="E166:T170"/>
    <mergeCell ref="E192:T193"/>
    <mergeCell ref="E196:T199"/>
    <mergeCell ref="E181:T187"/>
    <mergeCell ref="E203:T205"/>
    <mergeCell ref="E293:T296"/>
    <mergeCell ref="E263:T267"/>
    <mergeCell ref="E50:T53"/>
    <mergeCell ref="E173:T178"/>
    <mergeCell ref="AP394:AQ396"/>
    <mergeCell ref="AP330:AQ330"/>
    <mergeCell ref="E352:AM353"/>
    <mergeCell ref="E333:T336"/>
    <mergeCell ref="E356:T357"/>
    <mergeCell ref="E360:T370"/>
    <mergeCell ref="E327:T330"/>
    <mergeCell ref="AP327:AQ328"/>
    <mergeCell ref="E342:T342"/>
    <mergeCell ref="E343:T343"/>
    <mergeCell ref="E383:S383"/>
    <mergeCell ref="E344:T344"/>
    <mergeCell ref="E347:T347"/>
    <mergeCell ref="E348:T349"/>
    <mergeCell ref="E345:T345"/>
    <mergeCell ref="E346:T346"/>
    <mergeCell ref="E252:T252"/>
    <mergeCell ref="E253:T253"/>
    <mergeCell ref="E339:T340"/>
    <mergeCell ref="E259:T260"/>
    <mergeCell ref="E272:T274"/>
    <mergeCell ref="E289:T290"/>
    <mergeCell ref="E278:T284"/>
    <mergeCell ref="E98:T102"/>
    <mergeCell ref="E254:T254"/>
    <mergeCell ref="E255:T256"/>
    <mergeCell ref="E247:T249"/>
    <mergeCell ref="E251:T251"/>
    <mergeCell ref="E243:T244"/>
    <mergeCell ref="E217:T218"/>
    <mergeCell ref="E225:T226"/>
    <mergeCell ref="E221:T222"/>
    <mergeCell ref="E229:T231"/>
    <mergeCell ref="E235:T240"/>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201" max="42" man="1"/>
    <brk id="261" max="42" man="1"/>
    <brk id="325" max="42" man="1"/>
  </rowBreaks>
  <ignoredErrors>
    <ignoredError sqref="AL356:AL357 AK33:AL33 W328:AL328 W327:AB327 W97:AL97 W103:AJ107 W116:AJ117 W131:AJ133 B131:B133 B163:B165 W274:AI274 AL274 W288:AL293 W169:AJ172 B84:B85 W85:AJ85 B178:B179 W179:AJ179 W257:AL262 W326:AL326 AL307:AL308 B326 B269:B271 W275:AL276 B288 W309:AL311 B169:B172 B174:B176 B142 W142:AJ142 B135 B126:B127 W126:AJ128 B167 W163:AJ165 B45 B97 W231:AL248 AF229:AH230 X229:AA230 W207:AK208 B112:B117 B119 B353 AK98:AL117 AI251:AI255 AL313:AL314 AL370:AL371 W270:AL273 AK84:AL89 W296:AL306 W295:AH295 AK295:AL295 W294:AI294 AL294 W109:AJ111 AD108:AJ108 AL73:AL75 AK71:AL72 C34:V35 AK34:AP34 C59:AP70 C45:AJ58 AK45:AP46 C71:AJ72 C76:AL78 C73:AK73 C74:AK75 AM71:AP78 AP309:AQ313 AJ342:AL348 C386:D386 B398:AQ403 B387:S387 U386:AQ390 B273:B276 B395:AQ396 AL191:AL208 AK142:AL143 AK126:AL133 AK152:AL152 AK190:AL190 AK153:AK154 AK163:AL180 B207 W209:AL228 C36:AP36 AK79:AL82 B77:B80 B391:AQ392 B394:D394 AM394:AQ394 AK155:AL156 W156:AJ156 B156 B209:B212 B214:B216 B218:B220 B222:B224 B226:B228 B230:B234 B236:B242 B244:B246 B248:B249 B260:B262 B264:B267 B290:B292 B294:B305 B307:B311 AQ308 AP315:AQ326 AQ314 B328:B332 AP328:AQ329 AQ327 AQ330 B334:B338 B340:B341 AK35:AO35 B47:B49 AK48:AP57 AK47:AO47 B51:B56 B58:B61 AK58:AO58 B63:B69 B71:B75 B82 B99 B106:B110 B129 B103:B104 B257:B258 B349 F386:S386 AG34:AJ35 AJ350:AL351 B350:B351" numberStoredAsText="1"/>
    <ignoredError sqref="B354:B355 B382 B370:B372 B388:T389 T386:T387 B361:B367 B357:B358 C390:T390" numberStoredAsText="1" unlockedFormula="1"/>
    <ignoredError sqref="C354:T357 C382:T382 B359:T359 C358:T358 C370:T372 C360:T367" unlockedFormula="1"/>
  </ignoredErrors>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CFFFF"/>
  </sheetPr>
  <dimension ref="A1:AT378"/>
  <sheetViews>
    <sheetView view="pageBreakPreview" zoomScaleSheetLayoutView="100" workbookViewId="0">
      <selection activeCell="E3" sqref="E3:AP12"/>
    </sheetView>
  </sheetViews>
  <sheetFormatPr defaultColWidth="2.6640625" defaultRowHeight="11.25" customHeight="1" x14ac:dyDescent="0.2"/>
  <cols>
    <col min="1" max="1" width="1.83203125" style="347" customWidth="1"/>
    <col min="2" max="2" width="5.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5.83203125" style="367" customWidth="1"/>
    <col min="43" max="43" width="1.83203125" style="367" customWidth="1"/>
    <col min="44" max="16384" width="2.6640625" style="347"/>
  </cols>
  <sheetData>
    <row r="1" spans="1:43" ht="11.25" customHeight="1" x14ac:dyDescent="0.2">
      <c r="A1" s="578" t="s">
        <v>2620</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4189</v>
      </c>
      <c r="D3" s="395"/>
      <c r="E3" s="470" t="str">
        <f ca="1">VLOOKUP(INDIRECT(ADDRESS(ROW(),COLUMN()-3)),Language_Translations,MATCH(Language_Selected,Language_Options,0),FALSE)</f>
        <v>CHECK 2[XX] TO DETERMINE IF THERE ARE ANY HOUSEHOLD MEMBERS ELIGIBLE TO RESPOND TO MODULE 7.5 - WHEAT.  ADMINISTER THIS QUESTIONNAIRE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4372</v>
      </c>
      <c r="D14" s="395"/>
      <c r="E14" s="470" t="str">
        <f ca="1">VLOOKUP(INDIRECT(ADDRESS(ROW(),COLUMN()-3)),Language_Translations,MATCH(Language_Selected,Language_Options,0),FALSE)</f>
        <v>Next I would like to ask you about the wheat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4029</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95"/>
      <c r="B22" s="347"/>
      <c r="C22" s="374"/>
      <c r="D22" s="395"/>
      <c r="U22" s="374"/>
      <c r="V22" s="395"/>
      <c r="AL22" s="347"/>
      <c r="AM22" s="374"/>
      <c r="AN22" s="395"/>
      <c r="AQ22" s="677"/>
    </row>
    <row r="23" spans="1:43" x14ac:dyDescent="0.2">
      <c r="A23" s="395"/>
      <c r="B23" s="377" t="s">
        <v>4030</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4031</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3413</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607" t="s">
        <v>4037</v>
      </c>
      <c r="AQ35" s="374"/>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381"/>
      <c r="AQ36" s="847"/>
    </row>
    <row r="37" spans="1:43" ht="6" customHeight="1" x14ac:dyDescent="0.2">
      <c r="A37" s="395"/>
      <c r="B37" s="347"/>
      <c r="C37" s="374"/>
      <c r="D37" s="395"/>
      <c r="U37" s="374"/>
      <c r="V37" s="395"/>
      <c r="AL37" s="347"/>
      <c r="AM37" s="374"/>
      <c r="AN37" s="395"/>
      <c r="AP37" s="407"/>
      <c r="AQ37" s="846"/>
    </row>
    <row r="38" spans="1:43" ht="11.25" customHeight="1" x14ac:dyDescent="0.2">
      <c r="A38" s="395"/>
      <c r="B38" s="377" t="s">
        <v>3414</v>
      </c>
      <c r="C38" s="374"/>
      <c r="D38" s="395"/>
      <c r="E38" s="470" t="str">
        <f ca="1">VLOOKUP(INDIRECT(ADDRESS(ROW(),COLUMN()-3)),Language_Translations,MATCH(Language_Selected,Language_Options,0),FALSE)</f>
        <v>What kind of land preparation did you use for the wheat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882" t="s">
        <v>3419</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L39" s="347"/>
      <c r="AM39" s="374"/>
      <c r="AN39" s="395"/>
      <c r="AP39" s="407"/>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P40" s="407"/>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2442</v>
      </c>
      <c r="Z41" s="378"/>
      <c r="AB41" s="378"/>
      <c r="AC41" s="378"/>
      <c r="AD41" s="378"/>
      <c r="AE41" s="378"/>
      <c r="AF41" s="378"/>
      <c r="AG41" s="378"/>
      <c r="AH41" s="378"/>
      <c r="AI41" s="378"/>
      <c r="AJ41" s="378"/>
      <c r="AK41" s="378"/>
      <c r="AL41" s="347"/>
      <c r="AM41" s="374"/>
      <c r="AN41" s="395"/>
      <c r="AP41" s="407"/>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X42" s="347" t="s">
        <v>2443</v>
      </c>
      <c r="AK42" s="378" t="s">
        <v>7</v>
      </c>
      <c r="AL42" s="644" t="s">
        <v>788</v>
      </c>
      <c r="AM42" s="374"/>
      <c r="AN42" s="395"/>
      <c r="AP42" s="407"/>
      <c r="AQ42" s="846"/>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2049</v>
      </c>
      <c r="Y43" s="378"/>
      <c r="Z43" s="378"/>
      <c r="AA43" s="378"/>
      <c r="AB43" s="378"/>
      <c r="AC43" s="378"/>
      <c r="AD43" s="378"/>
      <c r="AE43" s="378"/>
      <c r="AF43" s="378"/>
      <c r="AG43" s="378"/>
      <c r="AH43" s="378"/>
      <c r="AI43" s="378"/>
      <c r="AJ43" s="378"/>
      <c r="AK43" s="378" t="s">
        <v>7</v>
      </c>
      <c r="AL43" s="644" t="s">
        <v>830</v>
      </c>
      <c r="AM43" s="374"/>
      <c r="AN43" s="395"/>
      <c r="AP43" s="407"/>
      <c r="AQ43" s="846"/>
    </row>
    <row r="44" spans="1:43" ht="6" customHeight="1" x14ac:dyDescent="0.2">
      <c r="A44" s="395"/>
      <c r="B44" s="347"/>
      <c r="C44" s="374"/>
      <c r="D44" s="395"/>
      <c r="U44" s="374"/>
      <c r="V44" s="395"/>
      <c r="AL44" s="347"/>
      <c r="AM44" s="374"/>
      <c r="AN44" s="395"/>
      <c r="AP44" s="407"/>
      <c r="AQ44" s="846"/>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398"/>
      <c r="AQ45" s="376"/>
    </row>
    <row r="46" spans="1:43" ht="11.25" customHeight="1" x14ac:dyDescent="0.2">
      <c r="A46" s="395"/>
      <c r="B46" s="377" t="s">
        <v>3415</v>
      </c>
      <c r="C46" s="374"/>
      <c r="D46" s="395"/>
      <c r="E46" s="470" t="str">
        <f ca="1">VLOOKUP(INDIRECT(ADDRESS(ROW(),COLUMN()-3)),Language_Translations,MATCH(Language_Selected,Language_Options,0),FALSE)</f>
        <v>CHECK V7501: DID RESPONDENT USE ZERO TILLAGE METHODS TO PREPARE THE LAND?</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P46" s="347"/>
      <c r="AQ46" s="374"/>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P47" s="882" t="s">
        <v>3417</v>
      </c>
      <c r="AQ47" s="883"/>
    </row>
    <row r="48" spans="1:43" ht="6"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590"/>
      <c r="AM48" s="380"/>
      <c r="AN48" s="381"/>
      <c r="AO48" s="381"/>
      <c r="AP48" s="381"/>
      <c r="AQ48" s="380"/>
    </row>
    <row r="49" spans="1:43" ht="6" customHeight="1" x14ac:dyDescent="0.2">
      <c r="A49" s="395"/>
      <c r="B49" s="347"/>
      <c r="C49" s="374"/>
      <c r="D49" s="395"/>
      <c r="U49" s="374"/>
      <c r="V49" s="395"/>
      <c r="AL49" s="347"/>
      <c r="AM49" s="374"/>
      <c r="AN49" s="395"/>
      <c r="AP49" s="347"/>
      <c r="AQ49" s="374"/>
    </row>
    <row r="50" spans="1:43" ht="11.25" customHeight="1" x14ac:dyDescent="0.2">
      <c r="A50" s="395"/>
      <c r="B50" s="377" t="s">
        <v>3416</v>
      </c>
      <c r="C50" s="374"/>
      <c r="D50" s="395"/>
      <c r="E50" s="470" t="str">
        <f ca="1">VLOOKUP(INDIRECT(ADDRESS(ROW(),COLUMN()-3)),Language_Translations,MATCH(Language_Selected,Language_Options,0),FALSE)</f>
        <v>What kind of zero tillage system did you use on the land where you planted wheat?
SELECT ALL THAT APPLY</v>
      </c>
      <c r="F50" s="470"/>
      <c r="G50" s="470"/>
      <c r="H50" s="470"/>
      <c r="I50" s="470"/>
      <c r="J50" s="470"/>
      <c r="K50" s="470"/>
      <c r="L50" s="470"/>
      <c r="M50" s="470"/>
      <c r="N50" s="470"/>
      <c r="O50" s="470"/>
      <c r="P50" s="470"/>
      <c r="Q50" s="470"/>
      <c r="R50" s="470"/>
      <c r="S50" s="470"/>
      <c r="T50" s="470"/>
      <c r="U50" s="374"/>
      <c r="V50" s="395"/>
      <c r="W50" s="347" t="s">
        <v>2444</v>
      </c>
      <c r="AA50" s="378"/>
      <c r="AB50" s="378"/>
      <c r="AC50" s="378"/>
      <c r="AD50" s="378" t="s">
        <v>7</v>
      </c>
      <c r="AE50" s="378"/>
      <c r="AF50" s="378"/>
      <c r="AG50" s="378"/>
      <c r="AH50" s="378"/>
      <c r="AI50" s="378"/>
      <c r="AJ50" s="378"/>
      <c r="AK50" s="378"/>
      <c r="AL50" s="644" t="s">
        <v>784</v>
      </c>
      <c r="AM50" s="374"/>
      <c r="AN50" s="395"/>
      <c r="AP50" s="347"/>
      <c r="AQ50" s="374"/>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2445</v>
      </c>
      <c r="Z51" s="378"/>
      <c r="AA51" s="378"/>
      <c r="AC51" s="378"/>
      <c r="AD51" s="378" t="s">
        <v>7</v>
      </c>
      <c r="AE51" s="378"/>
      <c r="AF51" s="378"/>
      <c r="AG51" s="378"/>
      <c r="AH51" s="378"/>
      <c r="AI51" s="378"/>
      <c r="AJ51" s="378"/>
      <c r="AK51" s="378"/>
      <c r="AL51" s="644" t="s">
        <v>786</v>
      </c>
      <c r="AM51" s="374"/>
      <c r="AN51" s="395"/>
      <c r="AP51" s="347"/>
      <c r="AQ51" s="374"/>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2446</v>
      </c>
      <c r="Z52" s="378"/>
      <c r="AC52" s="378"/>
      <c r="AD52" s="378"/>
      <c r="AE52" s="378" t="s">
        <v>7</v>
      </c>
      <c r="AF52" s="378"/>
      <c r="AG52" s="378"/>
      <c r="AH52" s="378"/>
      <c r="AI52" s="378"/>
      <c r="AJ52" s="378"/>
      <c r="AK52" s="378"/>
      <c r="AL52" s="644" t="s">
        <v>788</v>
      </c>
      <c r="AM52" s="374"/>
      <c r="AN52" s="395"/>
      <c r="AP52" s="347"/>
      <c r="AQ52" s="374"/>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AL53" s="347"/>
      <c r="AM53" s="374"/>
      <c r="AN53" s="395"/>
      <c r="AP53" s="347"/>
      <c r="AQ53" s="374"/>
    </row>
    <row r="54" spans="1:43" ht="11.25" customHeight="1" x14ac:dyDescent="0.2">
      <c r="A54" s="395"/>
      <c r="B54" s="347"/>
      <c r="C54" s="374"/>
      <c r="D54" s="395"/>
      <c r="E54" s="477"/>
      <c r="F54" s="477"/>
      <c r="G54" s="477"/>
      <c r="H54" s="477"/>
      <c r="I54" s="477"/>
      <c r="J54" s="477"/>
      <c r="K54" s="477"/>
      <c r="L54" s="477"/>
      <c r="M54" s="477"/>
      <c r="N54" s="477"/>
      <c r="O54" s="477"/>
      <c r="P54" s="477"/>
      <c r="Q54" s="477"/>
      <c r="R54" s="477"/>
      <c r="S54" s="477"/>
      <c r="T54" s="477"/>
      <c r="U54" s="374"/>
      <c r="V54" s="395"/>
      <c r="W54" s="347" t="s">
        <v>2049</v>
      </c>
      <c r="Y54" s="378"/>
      <c r="Z54" s="378"/>
      <c r="AA54" s="378"/>
      <c r="AB54" s="378"/>
      <c r="AC54" s="378"/>
      <c r="AD54" s="378"/>
      <c r="AE54" s="378"/>
      <c r="AF54" s="378"/>
      <c r="AG54" s="378"/>
      <c r="AH54" s="378"/>
      <c r="AI54" s="378"/>
      <c r="AJ54" s="378"/>
      <c r="AK54" s="378"/>
      <c r="AL54" s="644" t="s">
        <v>830</v>
      </c>
      <c r="AM54" s="374"/>
      <c r="AN54" s="395"/>
      <c r="AP54" s="347"/>
      <c r="AQ54" s="374"/>
    </row>
    <row r="55" spans="1:43" ht="6" customHeight="1" x14ac:dyDescent="0.2">
      <c r="A55" s="395"/>
      <c r="B55" s="347"/>
      <c r="C55" s="374"/>
      <c r="D55" s="395"/>
      <c r="U55" s="374"/>
      <c r="V55" s="395"/>
      <c r="AL55" s="347"/>
      <c r="AM55" s="374"/>
      <c r="AN55" s="395"/>
      <c r="AP55" s="347"/>
      <c r="AQ55" s="374"/>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647"/>
      <c r="AM56" s="376"/>
      <c r="AN56" s="398"/>
      <c r="AO56" s="398"/>
      <c r="AP56" s="398"/>
      <c r="AQ56" s="376"/>
    </row>
    <row r="57" spans="1:43" ht="11.25" customHeight="1" x14ac:dyDescent="0.2">
      <c r="A57" s="395"/>
      <c r="B57" s="377" t="s">
        <v>3417</v>
      </c>
      <c r="C57" s="374"/>
      <c r="D57" s="395"/>
      <c r="E57" s="470" t="str">
        <f ca="1">VLOOKUP(INDIRECT(ADDRESS(ROW(),COLUMN()-3)),Language_Translations,MATCH(Language_Selected,Language_Options,0),FALSE)</f>
        <v>CHECK V7501: DID RESPONDENT USE PLOUGHING METHODS TO PREPARE THE LAND?</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P57" s="347"/>
      <c r="AQ57" s="374"/>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882" t="s">
        <v>3419</v>
      </c>
      <c r="AQ58" s="883"/>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L59" s="347"/>
      <c r="AM59" s="374"/>
      <c r="AP59" s="347"/>
      <c r="AQ59" s="374"/>
    </row>
    <row r="60" spans="1:43" ht="6" customHeight="1" x14ac:dyDescent="0.2">
      <c r="A60" s="379"/>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81"/>
      <c r="AO60" s="381"/>
      <c r="AP60" s="381"/>
      <c r="AQ60" s="380"/>
    </row>
    <row r="61" spans="1:43" ht="6" customHeight="1" x14ac:dyDescent="0.2">
      <c r="A61" s="395"/>
      <c r="B61" s="347"/>
      <c r="C61" s="374"/>
      <c r="D61" s="395"/>
      <c r="U61" s="374"/>
      <c r="V61" s="395"/>
      <c r="AL61" s="347"/>
      <c r="AM61" s="374"/>
      <c r="AN61" s="395"/>
      <c r="AP61" s="347"/>
      <c r="AQ61" s="374"/>
    </row>
    <row r="62" spans="1:43" ht="11.25" customHeight="1" x14ac:dyDescent="0.2">
      <c r="A62" s="395"/>
      <c r="B62" s="377" t="s">
        <v>3418</v>
      </c>
      <c r="C62" s="374"/>
      <c r="D62" s="395"/>
      <c r="E62" s="470" t="str">
        <f ca="1">VLOOKUP(INDIRECT(ADDRESS(ROW(),COLUMN()-3)),Language_Translations,MATCH(Language_Selected,Language_Options,0),FALSE)</f>
        <v>What did you use for ploughing the land where you planted wheat?
SELECT ALL THAT APPLY</v>
      </c>
      <c r="F62" s="470"/>
      <c r="G62" s="470"/>
      <c r="H62" s="470"/>
      <c r="I62" s="470"/>
      <c r="J62" s="470"/>
      <c r="K62" s="470"/>
      <c r="L62" s="470"/>
      <c r="M62" s="470"/>
      <c r="N62" s="470"/>
      <c r="O62" s="470"/>
      <c r="P62" s="470"/>
      <c r="Q62" s="470"/>
      <c r="R62" s="470"/>
      <c r="S62" s="470"/>
      <c r="T62" s="470"/>
      <c r="U62" s="374"/>
      <c r="V62" s="395"/>
      <c r="W62" s="347" t="s">
        <v>2447</v>
      </c>
      <c r="AA62" s="378"/>
      <c r="AB62" s="378"/>
      <c r="AC62" s="378"/>
      <c r="AE62" s="378" t="s">
        <v>7</v>
      </c>
      <c r="AF62" s="378"/>
      <c r="AG62" s="378"/>
      <c r="AH62" s="378"/>
      <c r="AI62" s="378"/>
      <c r="AJ62" s="378"/>
      <c r="AK62" s="378"/>
      <c r="AL62" s="644" t="s">
        <v>784</v>
      </c>
      <c r="AM62" s="374"/>
      <c r="AN62" s="395"/>
      <c r="AP62" s="347"/>
      <c r="AQ62" s="374"/>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2448</v>
      </c>
      <c r="Z63" s="378"/>
      <c r="AA63" s="378"/>
      <c r="AC63" s="378"/>
      <c r="AD63" s="378" t="s">
        <v>7</v>
      </c>
      <c r="AE63" s="378"/>
      <c r="AF63" s="378"/>
      <c r="AG63" s="378"/>
      <c r="AH63" s="378"/>
      <c r="AI63" s="378"/>
      <c r="AJ63" s="378"/>
      <c r="AK63" s="378"/>
      <c r="AL63" s="644" t="s">
        <v>786</v>
      </c>
      <c r="AM63" s="374"/>
      <c r="AN63" s="395"/>
      <c r="AP63" s="347"/>
      <c r="AQ63" s="374"/>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2449</v>
      </c>
      <c r="Z64" s="378"/>
      <c r="AA64" s="378"/>
      <c r="AC64" s="378"/>
      <c r="AD64" s="378" t="s">
        <v>7</v>
      </c>
      <c r="AE64" s="378"/>
      <c r="AF64" s="378"/>
      <c r="AG64" s="378"/>
      <c r="AH64" s="378"/>
      <c r="AI64" s="378"/>
      <c r="AJ64" s="378"/>
      <c r="AK64" s="378"/>
      <c r="AL64" s="644" t="s">
        <v>788</v>
      </c>
      <c r="AM64" s="374"/>
      <c r="AN64" s="395"/>
      <c r="AP64" s="347"/>
      <c r="AQ64" s="374"/>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2450</v>
      </c>
      <c r="Z65" s="378"/>
      <c r="AA65" s="378" t="s">
        <v>7</v>
      </c>
      <c r="AB65" s="378"/>
      <c r="AC65" s="378"/>
      <c r="AD65" s="378"/>
      <c r="AE65" s="378"/>
      <c r="AF65" s="378"/>
      <c r="AG65" s="378"/>
      <c r="AH65" s="378"/>
      <c r="AI65" s="378"/>
      <c r="AJ65" s="378"/>
      <c r="AK65" s="378"/>
      <c r="AL65" s="644" t="s">
        <v>790</v>
      </c>
      <c r="AM65" s="374"/>
      <c r="AN65" s="395"/>
      <c r="AP65" s="347"/>
      <c r="AQ65" s="374"/>
    </row>
    <row r="66" spans="1:43" ht="11.25" customHeight="1" x14ac:dyDescent="0.2">
      <c r="A66" s="395"/>
      <c r="B66" s="347"/>
      <c r="C66" s="374"/>
      <c r="D66" s="395"/>
      <c r="E66" s="475"/>
      <c r="F66" s="475"/>
      <c r="G66" s="475"/>
      <c r="H66" s="475"/>
      <c r="I66" s="475"/>
      <c r="J66" s="475"/>
      <c r="K66" s="475"/>
      <c r="L66" s="475"/>
      <c r="M66" s="475"/>
      <c r="N66" s="475"/>
      <c r="O66" s="475"/>
      <c r="P66" s="475"/>
      <c r="Q66" s="475"/>
      <c r="R66" s="475"/>
      <c r="S66" s="475"/>
      <c r="T66" s="475"/>
      <c r="U66" s="374"/>
      <c r="V66" s="395"/>
      <c r="Z66" s="378"/>
      <c r="AA66" s="378"/>
      <c r="AB66" s="378"/>
      <c r="AC66" s="378"/>
      <c r="AD66" s="378"/>
      <c r="AE66" s="378"/>
      <c r="AF66" s="378"/>
      <c r="AG66" s="378"/>
      <c r="AH66" s="378"/>
      <c r="AI66" s="378"/>
      <c r="AJ66" s="378"/>
      <c r="AK66" s="378"/>
      <c r="AL66" s="644"/>
      <c r="AM66" s="374"/>
      <c r="AN66" s="395"/>
      <c r="AP66" s="347"/>
      <c r="AQ66" s="374"/>
    </row>
    <row r="67" spans="1:43" ht="11.25" customHeight="1" x14ac:dyDescent="0.2">
      <c r="A67" s="395"/>
      <c r="B67" s="347"/>
      <c r="C67" s="374"/>
      <c r="D67" s="395"/>
      <c r="E67" s="477"/>
      <c r="F67" s="477"/>
      <c r="G67" s="477"/>
      <c r="H67" s="477"/>
      <c r="I67" s="477"/>
      <c r="J67" s="477"/>
      <c r="K67" s="477"/>
      <c r="L67" s="477"/>
      <c r="M67" s="477"/>
      <c r="N67" s="477"/>
      <c r="O67" s="477"/>
      <c r="P67" s="477"/>
      <c r="Q67" s="477"/>
      <c r="R67" s="477"/>
      <c r="S67" s="477"/>
      <c r="T67" s="477"/>
      <c r="U67" s="374"/>
      <c r="V67" s="395"/>
      <c r="W67" s="347" t="s">
        <v>2049</v>
      </c>
      <c r="Y67" s="378"/>
      <c r="Z67" s="378"/>
      <c r="AA67" s="378"/>
      <c r="AB67" s="378"/>
      <c r="AC67" s="378"/>
      <c r="AD67" s="378"/>
      <c r="AE67" s="378"/>
      <c r="AF67" s="378"/>
      <c r="AG67" s="378"/>
      <c r="AH67" s="378"/>
      <c r="AI67" s="378"/>
      <c r="AJ67" s="378"/>
      <c r="AK67" s="378"/>
      <c r="AL67" s="644" t="s">
        <v>830</v>
      </c>
      <c r="AM67" s="374"/>
      <c r="AN67" s="395"/>
      <c r="AP67" s="347"/>
      <c r="AQ67" s="374"/>
    </row>
    <row r="68" spans="1:43" ht="6" customHeight="1" x14ac:dyDescent="0.2">
      <c r="A68" s="379"/>
      <c r="B68" s="381"/>
      <c r="C68" s="380"/>
      <c r="D68" s="379"/>
      <c r="E68" s="381"/>
      <c r="F68" s="381"/>
      <c r="G68" s="381"/>
      <c r="H68" s="381"/>
      <c r="I68" s="381"/>
      <c r="J68" s="381"/>
      <c r="K68" s="381"/>
      <c r="L68" s="381"/>
      <c r="M68" s="381"/>
      <c r="N68" s="381"/>
      <c r="O68" s="381"/>
      <c r="P68" s="381"/>
      <c r="Q68" s="381"/>
      <c r="R68" s="381"/>
      <c r="S68" s="381"/>
      <c r="T68" s="381"/>
      <c r="U68" s="380"/>
      <c r="V68" s="379"/>
      <c r="W68" s="381"/>
      <c r="X68" s="381"/>
      <c r="Y68" s="381"/>
      <c r="Z68" s="381"/>
      <c r="AA68" s="381"/>
      <c r="AB68" s="381"/>
      <c r="AC68" s="381"/>
      <c r="AD68" s="381"/>
      <c r="AE68" s="381"/>
      <c r="AF68" s="381"/>
      <c r="AG68" s="381"/>
      <c r="AH68" s="381"/>
      <c r="AI68" s="381"/>
      <c r="AJ68" s="381"/>
      <c r="AK68" s="381"/>
      <c r="AL68" s="381"/>
      <c r="AM68" s="380"/>
      <c r="AN68" s="379"/>
      <c r="AO68" s="381"/>
      <c r="AP68" s="381"/>
      <c r="AQ68" s="380"/>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398"/>
      <c r="AQ69" s="376"/>
    </row>
    <row r="70" spans="1:43" ht="11.25" customHeight="1" x14ac:dyDescent="0.2">
      <c r="A70" s="395"/>
      <c r="B70" s="377" t="s">
        <v>3419</v>
      </c>
      <c r="C70" s="374"/>
      <c r="D70" s="395"/>
      <c r="E70" s="470" t="str">
        <f ca="1">VLOOKUP(INDIRECT(ADDRESS(ROW(),COLUMN()-3)),Language_Translations,MATCH(Language_Selected,Language_Options,0),FALSE)</f>
        <v>What was your main source of wheat seed?</v>
      </c>
      <c r="F70" s="470"/>
      <c r="G70" s="470"/>
      <c r="H70" s="470"/>
      <c r="I70" s="470"/>
      <c r="J70" s="470"/>
      <c r="K70" s="470"/>
      <c r="L70" s="470"/>
      <c r="M70" s="470"/>
      <c r="N70" s="470"/>
      <c r="O70" s="470"/>
      <c r="P70" s="470"/>
      <c r="Q70" s="470"/>
      <c r="R70" s="470"/>
      <c r="S70" s="470"/>
      <c r="T70" s="470"/>
      <c r="U70" s="374"/>
      <c r="V70" s="395"/>
      <c r="W70" s="347" t="s">
        <v>2451</v>
      </c>
      <c r="AL70" s="378"/>
      <c r="AM70" s="374"/>
      <c r="AP70" s="347"/>
      <c r="AQ70" s="374"/>
    </row>
    <row r="71" spans="1:43" ht="11.25" customHeight="1" x14ac:dyDescent="0.2">
      <c r="A71" s="395"/>
      <c r="B71" s="377"/>
      <c r="C71" s="374"/>
      <c r="D71" s="395"/>
      <c r="E71" s="470"/>
      <c r="F71" s="470"/>
      <c r="G71" s="470"/>
      <c r="H71" s="470"/>
      <c r="I71" s="470"/>
      <c r="J71" s="470"/>
      <c r="K71" s="470"/>
      <c r="L71" s="470"/>
      <c r="M71" s="470"/>
      <c r="N71" s="470"/>
      <c r="O71" s="470"/>
      <c r="P71" s="470"/>
      <c r="Q71" s="470"/>
      <c r="R71" s="470"/>
      <c r="S71" s="470"/>
      <c r="T71" s="470"/>
      <c r="U71" s="374"/>
      <c r="V71" s="395"/>
      <c r="X71" s="347" t="s">
        <v>2452</v>
      </c>
      <c r="AE71" s="378"/>
      <c r="AF71" s="378"/>
      <c r="AG71" s="378"/>
      <c r="AH71" s="378" t="s">
        <v>7</v>
      </c>
      <c r="AI71" s="378"/>
      <c r="AJ71" s="378"/>
      <c r="AK71" s="378"/>
      <c r="AL71" s="644" t="s">
        <v>48</v>
      </c>
      <c r="AM71" s="374"/>
      <c r="AP71" s="347"/>
      <c r="AQ71" s="374"/>
    </row>
    <row r="72" spans="1:43" ht="11.25" customHeight="1" x14ac:dyDescent="0.2">
      <c r="A72" s="395"/>
      <c r="B72" s="377"/>
      <c r="C72" s="374"/>
      <c r="D72" s="395"/>
      <c r="E72" s="470"/>
      <c r="F72" s="470"/>
      <c r="G72" s="470"/>
      <c r="H72" s="470"/>
      <c r="I72" s="470"/>
      <c r="J72" s="470"/>
      <c r="K72" s="470"/>
      <c r="L72" s="470"/>
      <c r="M72" s="470"/>
      <c r="N72" s="470"/>
      <c r="O72" s="470"/>
      <c r="P72" s="470"/>
      <c r="Q72" s="470"/>
      <c r="R72" s="470"/>
      <c r="S72" s="470"/>
      <c r="T72" s="470"/>
      <c r="U72" s="374"/>
      <c r="V72" s="395"/>
      <c r="W72" s="347" t="s">
        <v>2453</v>
      </c>
      <c r="Z72" s="378"/>
      <c r="AA72" s="378"/>
      <c r="AB72" s="378"/>
      <c r="AC72" s="378"/>
      <c r="AD72" s="378"/>
      <c r="AE72" s="378"/>
      <c r="AF72" s="378"/>
      <c r="AG72" s="378"/>
      <c r="AH72" s="378"/>
      <c r="AI72" s="378" t="s">
        <v>7</v>
      </c>
      <c r="AJ72" s="378"/>
      <c r="AK72" s="378"/>
      <c r="AL72" s="644" t="s">
        <v>51</v>
      </c>
      <c r="AM72" s="374"/>
      <c r="AP72" s="347"/>
      <c r="AQ72" s="374"/>
    </row>
    <row r="73" spans="1:43" ht="11.25" customHeight="1" x14ac:dyDescent="0.2">
      <c r="A73" s="395"/>
      <c r="B73" s="377"/>
      <c r="C73" s="374"/>
      <c r="D73" s="395"/>
      <c r="E73" s="470"/>
      <c r="F73" s="470"/>
      <c r="G73" s="470"/>
      <c r="H73" s="470"/>
      <c r="I73" s="470"/>
      <c r="J73" s="470"/>
      <c r="K73" s="470"/>
      <c r="L73" s="470"/>
      <c r="M73" s="470"/>
      <c r="N73" s="470"/>
      <c r="O73" s="470"/>
      <c r="P73" s="470"/>
      <c r="Q73" s="470"/>
      <c r="R73" s="470"/>
      <c r="S73" s="470"/>
      <c r="T73" s="470"/>
      <c r="U73" s="374"/>
      <c r="V73" s="395"/>
      <c r="W73" s="347" t="s">
        <v>2454</v>
      </c>
      <c r="Y73" s="378"/>
      <c r="Z73" s="378"/>
      <c r="AA73" s="378"/>
      <c r="AB73" s="378"/>
      <c r="AC73" s="378"/>
      <c r="AD73" s="378"/>
      <c r="AE73" s="378"/>
      <c r="AF73" s="378"/>
      <c r="AG73" s="378"/>
      <c r="AH73" s="378"/>
      <c r="AI73" s="378"/>
      <c r="AJ73" s="378"/>
      <c r="AK73" s="378" t="s">
        <v>7</v>
      </c>
      <c r="AL73" s="644" t="s">
        <v>53</v>
      </c>
      <c r="AM73" s="374"/>
      <c r="AP73" s="347"/>
      <c r="AQ73" s="374"/>
    </row>
    <row r="74" spans="1:43" ht="11.25" customHeight="1" x14ac:dyDescent="0.2">
      <c r="A74" s="395"/>
      <c r="B74" s="377"/>
      <c r="C74" s="374"/>
      <c r="D74" s="395"/>
      <c r="E74" s="470"/>
      <c r="F74" s="470"/>
      <c r="G74" s="470"/>
      <c r="H74" s="470"/>
      <c r="I74" s="470"/>
      <c r="J74" s="470"/>
      <c r="K74" s="470"/>
      <c r="L74" s="470"/>
      <c r="M74" s="470"/>
      <c r="N74" s="470"/>
      <c r="O74" s="470"/>
      <c r="P74" s="470"/>
      <c r="Q74" s="470"/>
      <c r="R74" s="470"/>
      <c r="S74" s="470"/>
      <c r="T74" s="470"/>
      <c r="U74" s="374"/>
      <c r="V74" s="395"/>
      <c r="W74" s="347" t="s">
        <v>2455</v>
      </c>
      <c r="Z74" s="378"/>
      <c r="AA74" s="378"/>
      <c r="AB74" s="378"/>
      <c r="AC74" s="378"/>
      <c r="AD74" s="378"/>
      <c r="AE74" s="378"/>
      <c r="AF74" s="378"/>
      <c r="AH74" s="378"/>
      <c r="AI74" s="378"/>
      <c r="AJ74" s="378"/>
      <c r="AL74" s="644" t="s">
        <v>57</v>
      </c>
      <c r="AM74" s="374"/>
      <c r="AP74" s="347"/>
      <c r="AQ74" s="374"/>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347" t="s">
        <v>2456</v>
      </c>
      <c r="Y75" s="378"/>
      <c r="Z75" s="378"/>
      <c r="AA75" s="378"/>
      <c r="AB75" s="378"/>
      <c r="AC75" s="378"/>
      <c r="AD75" s="378"/>
      <c r="AE75" s="378"/>
      <c r="AF75" s="378"/>
      <c r="AG75" s="378"/>
      <c r="AH75" s="378"/>
      <c r="AI75" s="378"/>
      <c r="AJ75" s="378"/>
      <c r="AK75" s="378" t="s">
        <v>7</v>
      </c>
      <c r="AL75" s="644" t="s">
        <v>60</v>
      </c>
      <c r="AM75" s="374"/>
      <c r="AP75" s="347"/>
      <c r="AQ75" s="374"/>
    </row>
    <row r="76" spans="1:43" ht="11.25" customHeight="1" x14ac:dyDescent="0.2">
      <c r="A76" s="395"/>
      <c r="B76" s="347"/>
      <c r="C76" s="374"/>
      <c r="D76" s="395"/>
      <c r="E76" s="470"/>
      <c r="F76" s="470"/>
      <c r="G76" s="470"/>
      <c r="H76" s="470"/>
      <c r="I76" s="470"/>
      <c r="J76" s="470"/>
      <c r="K76" s="470"/>
      <c r="L76" s="470"/>
      <c r="M76" s="470"/>
      <c r="N76" s="470"/>
      <c r="O76" s="470"/>
      <c r="P76" s="470"/>
      <c r="Q76" s="470"/>
      <c r="R76" s="470"/>
      <c r="S76" s="470"/>
      <c r="T76" s="470"/>
      <c r="U76" s="374"/>
      <c r="V76" s="395"/>
      <c r="W76" s="347" t="s">
        <v>2457</v>
      </c>
      <c r="Y76" s="378"/>
      <c r="Z76" s="378"/>
      <c r="AA76" s="378"/>
      <c r="AB76" s="378"/>
      <c r="AC76" s="378"/>
      <c r="AD76" s="378" t="s">
        <v>7</v>
      </c>
      <c r="AE76" s="378"/>
      <c r="AF76" s="378"/>
      <c r="AG76" s="378"/>
      <c r="AH76" s="378"/>
      <c r="AI76" s="378"/>
      <c r="AJ76" s="378"/>
      <c r="AK76" s="378"/>
      <c r="AL76" s="644" t="s">
        <v>63</v>
      </c>
      <c r="AM76" s="374"/>
      <c r="AP76" s="347"/>
      <c r="AQ76" s="374"/>
    </row>
    <row r="77" spans="1:43" ht="11.25" customHeight="1" x14ac:dyDescent="0.2">
      <c r="A77" s="395"/>
      <c r="B77" s="347"/>
      <c r="C77" s="374"/>
      <c r="D77" s="395"/>
      <c r="E77" s="470"/>
      <c r="F77" s="470"/>
      <c r="G77" s="470"/>
      <c r="H77" s="470"/>
      <c r="I77" s="470"/>
      <c r="J77" s="470"/>
      <c r="K77" s="470"/>
      <c r="L77" s="470"/>
      <c r="M77" s="470"/>
      <c r="N77" s="470"/>
      <c r="O77" s="470"/>
      <c r="P77" s="470"/>
      <c r="Q77" s="470"/>
      <c r="R77" s="470"/>
      <c r="S77" s="470"/>
      <c r="T77" s="470"/>
      <c r="U77" s="374"/>
      <c r="V77" s="395"/>
      <c r="Y77" s="378"/>
      <c r="Z77" s="378"/>
      <c r="AA77" s="378"/>
      <c r="AB77" s="378"/>
      <c r="AC77" s="378"/>
      <c r="AD77" s="378"/>
      <c r="AE77" s="378"/>
      <c r="AF77" s="378"/>
      <c r="AG77" s="378"/>
      <c r="AH77" s="378"/>
      <c r="AI77" s="378"/>
      <c r="AJ77" s="378"/>
      <c r="AK77" s="378"/>
      <c r="AL77" s="644"/>
      <c r="AM77" s="374"/>
      <c r="AP77" s="347"/>
      <c r="AQ77" s="374"/>
    </row>
    <row r="78" spans="1:43" ht="11.25" customHeight="1" x14ac:dyDescent="0.2">
      <c r="A78" s="395"/>
      <c r="B78" s="347"/>
      <c r="C78" s="374"/>
      <c r="D78" s="395"/>
      <c r="E78" s="470"/>
      <c r="F78" s="470"/>
      <c r="G78" s="470"/>
      <c r="H78" s="470"/>
      <c r="I78" s="470"/>
      <c r="J78" s="470"/>
      <c r="K78" s="470"/>
      <c r="L78" s="470"/>
      <c r="M78" s="470"/>
      <c r="N78" s="470"/>
      <c r="O78" s="470"/>
      <c r="P78" s="470"/>
      <c r="Q78" s="470"/>
      <c r="R78" s="470"/>
      <c r="S78" s="470"/>
      <c r="T78" s="470"/>
      <c r="U78" s="374"/>
      <c r="V78" s="395"/>
      <c r="W78" s="347" t="s">
        <v>2049</v>
      </c>
      <c r="Y78" s="378"/>
      <c r="Z78" s="378"/>
      <c r="AA78" s="378"/>
      <c r="AB78" s="378"/>
      <c r="AC78" s="378"/>
      <c r="AD78" s="378"/>
      <c r="AE78" s="378"/>
      <c r="AF78" s="378"/>
      <c r="AG78" s="378"/>
      <c r="AH78" s="378"/>
      <c r="AI78" s="378"/>
      <c r="AJ78" s="378"/>
      <c r="AK78" s="378"/>
      <c r="AL78" s="644">
        <v>96</v>
      </c>
      <c r="AM78" s="374"/>
      <c r="AP78" s="347"/>
      <c r="AQ78" s="374"/>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590"/>
      <c r="AM79" s="380"/>
      <c r="AN79" s="381"/>
      <c r="AO79" s="381"/>
      <c r="AP79" s="381"/>
      <c r="AQ79" s="380"/>
    </row>
    <row r="80" spans="1:43" ht="6" customHeight="1" x14ac:dyDescent="0.2">
      <c r="A80" s="395"/>
      <c r="B80" s="347"/>
      <c r="C80" s="374"/>
      <c r="D80" s="395"/>
      <c r="U80" s="374"/>
      <c r="V80" s="395"/>
      <c r="AL80" s="347"/>
      <c r="AM80" s="374"/>
      <c r="AN80" s="395"/>
      <c r="AP80" s="347"/>
      <c r="AQ80" s="374"/>
    </row>
    <row r="81" spans="1:43" ht="11.25" customHeight="1" x14ac:dyDescent="0.2">
      <c r="A81" s="395"/>
      <c r="B81" s="377" t="s">
        <v>3420</v>
      </c>
      <c r="C81" s="374"/>
      <c r="D81" s="395"/>
      <c r="E81" s="470" t="str">
        <f ca="1">VLOOKUP(INDIRECT(ADDRESS(ROW(),COLUMN()-3)),Language_Translations,MATCH(Language_Selected,Language_Options,0),FALSE)</f>
        <v>What type of wheat seed did you plant in the past year?
SELECT ALL THAT APPLY</v>
      </c>
      <c r="F81" s="470"/>
      <c r="G81" s="470"/>
      <c r="H81" s="470"/>
      <c r="I81" s="470"/>
      <c r="J81" s="470"/>
      <c r="K81" s="470"/>
      <c r="L81" s="470"/>
      <c r="M81" s="470"/>
      <c r="N81" s="470"/>
      <c r="O81" s="470"/>
      <c r="P81" s="470"/>
      <c r="Q81" s="470"/>
      <c r="R81" s="470"/>
      <c r="S81" s="470"/>
      <c r="T81" s="470"/>
      <c r="U81" s="374"/>
      <c r="V81" s="395"/>
      <c r="W81" s="347" t="s">
        <v>2569</v>
      </c>
      <c r="AG81" s="378"/>
      <c r="AH81" s="378"/>
      <c r="AI81" s="378"/>
      <c r="AJ81" s="378"/>
      <c r="AK81" s="378"/>
      <c r="AL81" s="401" t="s">
        <v>784</v>
      </c>
      <c r="AM81" s="374"/>
      <c r="AN81" s="395"/>
      <c r="AP81" s="347"/>
      <c r="AQ81" s="374"/>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V82" s="395"/>
      <c r="W82" s="347" t="s">
        <v>2570</v>
      </c>
      <c r="Y82" s="378"/>
      <c r="AA82" s="378"/>
      <c r="AB82" s="378"/>
      <c r="AC82" s="378"/>
      <c r="AE82" s="378" t="s">
        <v>7</v>
      </c>
      <c r="AF82" s="378"/>
      <c r="AG82" s="378"/>
      <c r="AH82" s="378"/>
      <c r="AI82" s="378"/>
      <c r="AJ82" s="378"/>
      <c r="AK82" s="378"/>
      <c r="AL82" s="644" t="s">
        <v>786</v>
      </c>
      <c r="AM82" s="374"/>
      <c r="AN82" s="395"/>
      <c r="AP82" s="347"/>
      <c r="AQ82" s="374"/>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2461</v>
      </c>
      <c r="Y83" s="378"/>
      <c r="AA83" s="378" t="s">
        <v>7</v>
      </c>
      <c r="AB83" s="378"/>
      <c r="AC83" s="378"/>
      <c r="AD83" s="378"/>
      <c r="AE83" s="378"/>
      <c r="AF83" s="378"/>
      <c r="AG83" s="378"/>
      <c r="AH83" s="378"/>
      <c r="AI83" s="378"/>
      <c r="AJ83" s="378"/>
      <c r="AK83" s="378"/>
      <c r="AL83" s="644" t="s">
        <v>788</v>
      </c>
      <c r="AM83" s="374"/>
      <c r="AN83" s="395"/>
      <c r="AP83" s="407"/>
      <c r="AQ83" s="846"/>
    </row>
    <row r="84" spans="1:43" ht="11.25" customHeight="1" x14ac:dyDescent="0.2">
      <c r="A84" s="395"/>
      <c r="B84" s="347"/>
      <c r="C84" s="374"/>
      <c r="D84" s="395"/>
      <c r="E84" s="444"/>
      <c r="F84" s="444"/>
      <c r="G84" s="444"/>
      <c r="H84" s="444"/>
      <c r="I84" s="444"/>
      <c r="J84" s="444"/>
      <c r="K84" s="444"/>
      <c r="L84" s="444"/>
      <c r="M84" s="444"/>
      <c r="N84" s="444"/>
      <c r="O84" s="444"/>
      <c r="P84" s="444"/>
      <c r="Q84" s="444"/>
      <c r="R84" s="444"/>
      <c r="S84" s="444"/>
      <c r="T84" s="444"/>
      <c r="U84" s="374"/>
      <c r="V84" s="395"/>
      <c r="W84" s="347" t="s">
        <v>1784</v>
      </c>
      <c r="Y84" s="378"/>
      <c r="Z84" s="378"/>
      <c r="AA84" s="378"/>
      <c r="AB84" s="378" t="s">
        <v>7</v>
      </c>
      <c r="AC84" s="378"/>
      <c r="AD84" s="378"/>
      <c r="AE84" s="378"/>
      <c r="AF84" s="378"/>
      <c r="AG84" s="378"/>
      <c r="AH84" s="378"/>
      <c r="AI84" s="378"/>
      <c r="AJ84" s="378"/>
      <c r="AK84" s="378"/>
      <c r="AL84" s="644" t="s">
        <v>1762</v>
      </c>
      <c r="AM84" s="374"/>
      <c r="AN84" s="395"/>
      <c r="AP84" s="882" t="s">
        <v>3423</v>
      </c>
      <c r="AQ84" s="883"/>
    </row>
    <row r="85" spans="1:43" ht="6" customHeight="1" x14ac:dyDescent="0.2">
      <c r="A85" s="379"/>
      <c r="B85" s="381"/>
      <c r="C85" s="380"/>
      <c r="D85" s="379"/>
      <c r="E85" s="381"/>
      <c r="F85" s="381"/>
      <c r="G85" s="381"/>
      <c r="H85" s="381"/>
      <c r="I85" s="381"/>
      <c r="J85" s="381"/>
      <c r="K85" s="381"/>
      <c r="L85" s="381"/>
      <c r="M85" s="381"/>
      <c r="N85" s="381"/>
      <c r="O85" s="381"/>
      <c r="P85" s="381"/>
      <c r="Q85" s="381"/>
      <c r="R85" s="381"/>
      <c r="S85" s="381"/>
      <c r="T85" s="381"/>
      <c r="U85" s="380"/>
      <c r="V85" s="379"/>
      <c r="W85" s="381"/>
      <c r="X85" s="381"/>
      <c r="Y85" s="381"/>
      <c r="Z85" s="381"/>
      <c r="AA85" s="381"/>
      <c r="AB85" s="381"/>
      <c r="AC85" s="381"/>
      <c r="AD85" s="381"/>
      <c r="AE85" s="381"/>
      <c r="AF85" s="381"/>
      <c r="AG85" s="381"/>
      <c r="AH85" s="381"/>
      <c r="AI85" s="381"/>
      <c r="AJ85" s="381"/>
      <c r="AK85" s="381"/>
      <c r="AL85" s="381"/>
      <c r="AM85" s="380"/>
      <c r="AN85" s="379"/>
      <c r="AO85" s="381"/>
      <c r="AP85" s="381"/>
      <c r="AQ85" s="380"/>
    </row>
    <row r="86" spans="1:43" ht="6" customHeight="1" x14ac:dyDescent="0.2">
      <c r="A86" s="375"/>
      <c r="B86" s="398"/>
      <c r="C86" s="376"/>
      <c r="D86" s="375"/>
      <c r="E86" s="398"/>
      <c r="F86" s="398"/>
      <c r="G86" s="398"/>
      <c r="H86" s="398"/>
      <c r="I86" s="398"/>
      <c r="J86" s="398"/>
      <c r="K86" s="398"/>
      <c r="L86" s="398"/>
      <c r="M86" s="398"/>
      <c r="N86" s="398"/>
      <c r="O86" s="398"/>
      <c r="P86" s="398"/>
      <c r="Q86" s="398"/>
      <c r="R86" s="398"/>
      <c r="S86" s="398"/>
      <c r="T86" s="398"/>
      <c r="U86" s="376"/>
      <c r="V86" s="375"/>
      <c r="W86" s="398"/>
      <c r="X86" s="398"/>
      <c r="Y86" s="398"/>
      <c r="Z86" s="398"/>
      <c r="AA86" s="398"/>
      <c r="AB86" s="398"/>
      <c r="AC86" s="398"/>
      <c r="AD86" s="398"/>
      <c r="AE86" s="398"/>
      <c r="AF86" s="398"/>
      <c r="AG86" s="398"/>
      <c r="AH86" s="398"/>
      <c r="AI86" s="398"/>
      <c r="AJ86" s="398"/>
      <c r="AK86" s="398"/>
      <c r="AL86" s="398"/>
      <c r="AM86" s="376"/>
      <c r="AN86" s="398"/>
      <c r="AO86" s="398"/>
      <c r="AP86" s="398"/>
      <c r="AQ86" s="376"/>
    </row>
    <row r="87" spans="1:43" ht="11.25" customHeight="1" x14ac:dyDescent="0.2">
      <c r="A87" s="395"/>
      <c r="B87" s="377" t="s">
        <v>3421</v>
      </c>
      <c r="C87" s="374"/>
      <c r="D87" s="395"/>
      <c r="E87" s="470" t="str">
        <f ca="1">VLOOKUP(INDIRECT(ADDRESS(ROW(),COLUMN()-3)),Language_Translations,MATCH(Language_Selected,Language_Options,0),FALSE)</f>
        <v>CHECK V7507: DID RESPONDENT SELECT MORE THAN ONE TYPE OF SEED?</v>
      </c>
      <c r="F87" s="470"/>
      <c r="G87" s="470"/>
      <c r="H87" s="470"/>
      <c r="I87" s="470"/>
      <c r="J87" s="470"/>
      <c r="K87" s="470"/>
      <c r="L87" s="470"/>
      <c r="M87" s="470"/>
      <c r="N87" s="470"/>
      <c r="O87" s="470"/>
      <c r="P87" s="470"/>
      <c r="Q87" s="470"/>
      <c r="R87" s="470"/>
      <c r="S87" s="470"/>
      <c r="T87" s="470"/>
      <c r="U87" s="374"/>
      <c r="V87" s="395"/>
      <c r="W87" s="347" t="s">
        <v>1731</v>
      </c>
      <c r="Y87" s="378" t="s">
        <v>7</v>
      </c>
      <c r="Z87" s="378"/>
      <c r="AA87" s="378"/>
      <c r="AB87" s="378"/>
      <c r="AC87" s="378"/>
      <c r="AD87" s="378"/>
      <c r="AE87" s="378"/>
      <c r="AF87" s="378"/>
      <c r="AG87" s="378"/>
      <c r="AH87" s="378"/>
      <c r="AI87" s="378"/>
      <c r="AJ87" s="378"/>
      <c r="AK87" s="378"/>
      <c r="AL87" s="644" t="s">
        <v>1778</v>
      </c>
      <c r="AM87" s="374"/>
      <c r="AP87" s="347"/>
      <c r="AQ87" s="374"/>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1732</v>
      </c>
      <c r="Y88" s="378" t="s">
        <v>7</v>
      </c>
      <c r="Z88" s="378"/>
      <c r="AA88" s="378"/>
      <c r="AB88" s="378"/>
      <c r="AC88" s="378"/>
      <c r="AD88" s="378"/>
      <c r="AE88" s="378"/>
      <c r="AF88" s="378"/>
      <c r="AG88" s="378"/>
      <c r="AH88" s="378"/>
      <c r="AI88" s="378"/>
      <c r="AJ88" s="378"/>
      <c r="AK88" s="378"/>
      <c r="AL88" s="644" t="s">
        <v>1783</v>
      </c>
      <c r="AM88" s="374"/>
      <c r="AN88" s="395"/>
      <c r="AP88" s="882" t="s">
        <v>3423</v>
      </c>
      <c r="AQ88" s="883"/>
    </row>
    <row r="89" spans="1:43" ht="6" customHeight="1" x14ac:dyDescent="0.2">
      <c r="A89" s="379"/>
      <c r="B89" s="381"/>
      <c r="C89" s="380"/>
      <c r="D89" s="379"/>
      <c r="E89" s="381"/>
      <c r="F89" s="381"/>
      <c r="G89" s="381"/>
      <c r="H89" s="381"/>
      <c r="I89" s="381"/>
      <c r="J89" s="381"/>
      <c r="K89" s="381"/>
      <c r="L89" s="381"/>
      <c r="M89" s="381"/>
      <c r="N89" s="381"/>
      <c r="O89" s="381"/>
      <c r="P89" s="381"/>
      <c r="Q89" s="381"/>
      <c r="R89" s="381"/>
      <c r="S89" s="381"/>
      <c r="T89" s="381"/>
      <c r="U89" s="380"/>
      <c r="V89" s="379"/>
      <c r="W89" s="381"/>
      <c r="X89" s="381"/>
      <c r="Y89" s="381"/>
      <c r="Z89" s="381"/>
      <c r="AA89" s="381"/>
      <c r="AB89" s="381"/>
      <c r="AC89" s="381"/>
      <c r="AD89" s="381"/>
      <c r="AE89" s="381"/>
      <c r="AF89" s="381"/>
      <c r="AG89" s="381"/>
      <c r="AH89" s="381"/>
      <c r="AI89" s="381"/>
      <c r="AJ89" s="381"/>
      <c r="AK89" s="381"/>
      <c r="AL89" s="381"/>
      <c r="AM89" s="380"/>
      <c r="AN89" s="381"/>
      <c r="AO89" s="381"/>
      <c r="AP89" s="381"/>
      <c r="AQ89" s="380"/>
    </row>
    <row r="90" spans="1:43" ht="6" customHeight="1" x14ac:dyDescent="0.2">
      <c r="A90" s="395"/>
      <c r="B90" s="347"/>
      <c r="C90" s="374"/>
      <c r="D90" s="395"/>
      <c r="U90" s="374"/>
      <c r="V90" s="395"/>
      <c r="AL90" s="347"/>
      <c r="AM90" s="374"/>
      <c r="AN90" s="395"/>
      <c r="AP90" s="347"/>
      <c r="AQ90" s="374"/>
    </row>
    <row r="91" spans="1:43" ht="11.25" customHeight="1" x14ac:dyDescent="0.2">
      <c r="A91" s="395"/>
      <c r="B91" s="377" t="s">
        <v>3422</v>
      </c>
      <c r="C91" s="374"/>
      <c r="D91" s="395"/>
      <c r="E91" s="470" t="str">
        <f ca="1">VLOOKUP(INDIRECT(ADDRESS(ROW(),COLUMN()-3)),Language_Translations,MATCH(Language_Selected,Language_Options,0),FALSE)</f>
        <v>Would you say that most of the wheat seed you planted was traditional, local seed, or was it modern, improved seed?</v>
      </c>
      <c r="F91" s="470"/>
      <c r="G91" s="470"/>
      <c r="H91" s="470"/>
      <c r="I91" s="470"/>
      <c r="J91" s="470"/>
      <c r="K91" s="470"/>
      <c r="L91" s="470"/>
      <c r="M91" s="470"/>
      <c r="N91" s="470"/>
      <c r="O91" s="470"/>
      <c r="P91" s="470"/>
      <c r="Q91" s="470"/>
      <c r="R91" s="470"/>
      <c r="S91" s="470"/>
      <c r="T91" s="470"/>
      <c r="U91" s="374"/>
      <c r="V91" s="395"/>
      <c r="W91" s="347" t="s">
        <v>2462</v>
      </c>
      <c r="AH91" s="378"/>
      <c r="AI91" s="378" t="s">
        <v>7</v>
      </c>
      <c r="AJ91" s="378"/>
      <c r="AK91" s="378"/>
      <c r="AL91" s="401">
        <v>1</v>
      </c>
      <c r="AM91" s="374"/>
      <c r="AN91" s="395"/>
      <c r="AP91" s="347"/>
      <c r="AQ91" s="374"/>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V92" s="395"/>
      <c r="W92" s="347" t="s">
        <v>2463</v>
      </c>
      <c r="Y92" s="378"/>
      <c r="AA92" s="378"/>
      <c r="AB92" s="378"/>
      <c r="AC92" s="378"/>
      <c r="AD92" s="378"/>
      <c r="AE92" s="378"/>
      <c r="AF92" s="378"/>
      <c r="AH92" s="378"/>
      <c r="AI92" s="378"/>
      <c r="AK92" s="378" t="s">
        <v>7</v>
      </c>
      <c r="AL92" s="644">
        <v>2</v>
      </c>
      <c r="AM92" s="374"/>
      <c r="AN92" s="395"/>
      <c r="AP92" s="347"/>
      <c r="AQ92" s="374"/>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347" t="s">
        <v>2464</v>
      </c>
      <c r="Y93" s="378"/>
      <c r="Z93" s="378"/>
      <c r="AA93" s="378"/>
      <c r="AB93" s="378"/>
      <c r="AC93" s="378"/>
      <c r="AD93" s="378"/>
      <c r="AE93" s="378"/>
      <c r="AF93" s="378"/>
      <c r="AG93" s="378"/>
      <c r="AH93" s="378"/>
      <c r="AI93" s="378"/>
      <c r="AJ93" s="378"/>
      <c r="AK93" s="378"/>
      <c r="AL93" s="347"/>
      <c r="AM93" s="374"/>
      <c r="AN93" s="395"/>
      <c r="AP93" s="347"/>
      <c r="AQ93" s="374"/>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X94" s="347" t="s">
        <v>2465</v>
      </c>
      <c r="Y94" s="378"/>
      <c r="Z94" s="378"/>
      <c r="AA94" s="378"/>
      <c r="AB94" s="378"/>
      <c r="AC94" s="378"/>
      <c r="AD94" s="378"/>
      <c r="AF94" s="378" t="s">
        <v>7</v>
      </c>
      <c r="AG94" s="378"/>
      <c r="AH94" s="378"/>
      <c r="AI94" s="378"/>
      <c r="AJ94" s="378"/>
      <c r="AK94" s="378"/>
      <c r="AL94" s="644">
        <v>3</v>
      </c>
      <c r="AM94" s="374"/>
      <c r="AN94" s="395"/>
      <c r="AP94" s="347"/>
      <c r="AQ94" s="374"/>
    </row>
    <row r="95" spans="1:43" ht="11.25" customHeight="1" x14ac:dyDescent="0.2">
      <c r="A95" s="395"/>
      <c r="B95" s="347"/>
      <c r="C95" s="374"/>
      <c r="D95" s="395"/>
      <c r="E95" s="444"/>
      <c r="F95" s="444"/>
      <c r="G95" s="444"/>
      <c r="H95" s="444"/>
      <c r="I95" s="444"/>
      <c r="J95" s="444"/>
      <c r="K95" s="444"/>
      <c r="L95" s="444"/>
      <c r="M95" s="444"/>
      <c r="N95" s="444"/>
      <c r="O95" s="444"/>
      <c r="P95" s="444"/>
      <c r="Q95" s="444"/>
      <c r="R95" s="444"/>
      <c r="S95" s="444"/>
      <c r="T95" s="444"/>
      <c r="U95" s="374"/>
      <c r="V95" s="395"/>
      <c r="W95" s="347" t="s">
        <v>1784</v>
      </c>
      <c r="Y95" s="378"/>
      <c r="Z95" s="378"/>
      <c r="AA95" s="378"/>
      <c r="AB95" s="378" t="s">
        <v>7</v>
      </c>
      <c r="AC95" s="378"/>
      <c r="AD95" s="378"/>
      <c r="AE95" s="378"/>
      <c r="AF95" s="378"/>
      <c r="AG95" s="378"/>
      <c r="AH95" s="378"/>
      <c r="AI95" s="378"/>
      <c r="AJ95" s="378"/>
      <c r="AK95" s="378"/>
      <c r="AL95" s="644">
        <v>8</v>
      </c>
      <c r="AM95" s="374"/>
      <c r="AN95" s="395"/>
      <c r="AP95" s="347"/>
      <c r="AQ95" s="374"/>
    </row>
    <row r="96" spans="1:43" ht="6" customHeight="1" x14ac:dyDescent="0.2">
      <c r="A96" s="379"/>
      <c r="B96" s="381"/>
      <c r="C96" s="380"/>
      <c r="D96" s="379"/>
      <c r="E96" s="381"/>
      <c r="F96" s="381"/>
      <c r="G96" s="381"/>
      <c r="H96" s="381"/>
      <c r="I96" s="381"/>
      <c r="J96" s="381"/>
      <c r="K96" s="381"/>
      <c r="L96" s="381"/>
      <c r="M96" s="381"/>
      <c r="N96" s="381"/>
      <c r="O96" s="381"/>
      <c r="P96" s="381"/>
      <c r="Q96" s="381"/>
      <c r="R96" s="381"/>
      <c r="S96" s="381"/>
      <c r="T96" s="381"/>
      <c r="U96" s="380"/>
      <c r="V96" s="379"/>
      <c r="W96" s="381"/>
      <c r="X96" s="381"/>
      <c r="Y96" s="381"/>
      <c r="Z96" s="381"/>
      <c r="AA96" s="381"/>
      <c r="AB96" s="381"/>
      <c r="AC96" s="381"/>
      <c r="AD96" s="381"/>
      <c r="AE96" s="381"/>
      <c r="AF96" s="381"/>
      <c r="AG96" s="381"/>
      <c r="AH96" s="381"/>
      <c r="AI96" s="381"/>
      <c r="AJ96" s="381"/>
      <c r="AK96" s="381"/>
      <c r="AL96" s="381"/>
      <c r="AM96" s="380"/>
      <c r="AN96" s="379"/>
      <c r="AO96" s="381"/>
      <c r="AP96" s="381"/>
      <c r="AQ96" s="380"/>
    </row>
    <row r="97" spans="1:43" ht="6" customHeight="1" x14ac:dyDescent="0.2">
      <c r="A97" s="375"/>
      <c r="B97" s="398"/>
      <c r="C97" s="376"/>
      <c r="D97" s="375"/>
      <c r="E97" s="398"/>
      <c r="F97" s="398"/>
      <c r="G97" s="398"/>
      <c r="H97" s="398"/>
      <c r="I97" s="398"/>
      <c r="J97" s="398"/>
      <c r="K97" s="398"/>
      <c r="L97" s="398"/>
      <c r="M97" s="398"/>
      <c r="N97" s="398"/>
      <c r="O97" s="398"/>
      <c r="P97" s="398"/>
      <c r="Q97" s="398"/>
      <c r="R97" s="398"/>
      <c r="S97" s="398"/>
      <c r="T97" s="398"/>
      <c r="U97" s="376"/>
      <c r="V97" s="375"/>
      <c r="W97" s="398"/>
      <c r="X97" s="398"/>
      <c r="Y97" s="398"/>
      <c r="Z97" s="398"/>
      <c r="AA97" s="398"/>
      <c r="AB97" s="398"/>
      <c r="AC97" s="398"/>
      <c r="AD97" s="398"/>
      <c r="AE97" s="398"/>
      <c r="AF97" s="398"/>
      <c r="AG97" s="398"/>
      <c r="AH97" s="398"/>
      <c r="AI97" s="398"/>
      <c r="AJ97" s="398"/>
      <c r="AK97" s="398"/>
      <c r="AL97" s="647"/>
      <c r="AM97" s="376"/>
      <c r="AN97" s="398"/>
      <c r="AO97" s="398"/>
      <c r="AP97" s="398"/>
      <c r="AQ97" s="376"/>
    </row>
    <row r="98" spans="1:43" ht="11.25" customHeight="1" x14ac:dyDescent="0.2">
      <c r="A98" s="395"/>
      <c r="B98" s="377" t="s">
        <v>3423</v>
      </c>
      <c r="C98" s="374"/>
      <c r="D98" s="395"/>
      <c r="E98" s="470" t="str">
        <f ca="1">VLOOKUP(INDIRECT(ADDRESS(ROW(),COLUMN()-3)),Language_Translations,MATCH(Language_Selected,Language_Options,0),FALSE)</f>
        <v>Did you grow your wheat crop to provde food for the household, to be sold or traded for the market, or for both food and the market?</v>
      </c>
      <c r="F98" s="470"/>
      <c r="G98" s="470"/>
      <c r="H98" s="470"/>
      <c r="I98" s="470"/>
      <c r="J98" s="470"/>
      <c r="K98" s="470"/>
      <c r="L98" s="470"/>
      <c r="M98" s="470"/>
      <c r="N98" s="470"/>
      <c r="O98" s="470"/>
      <c r="P98" s="470"/>
      <c r="Q98" s="470"/>
      <c r="R98" s="470"/>
      <c r="S98" s="470"/>
      <c r="T98" s="470"/>
      <c r="U98" s="374"/>
      <c r="V98" s="395"/>
      <c r="W98" s="347" t="s">
        <v>2466</v>
      </c>
      <c r="Y98" s="378"/>
      <c r="Z98" s="378"/>
      <c r="AA98" s="378"/>
      <c r="AB98" s="378"/>
      <c r="AC98" s="378"/>
      <c r="AE98" s="378"/>
      <c r="AF98" s="378" t="s">
        <v>7</v>
      </c>
      <c r="AG98" s="378"/>
      <c r="AH98" s="378"/>
      <c r="AI98" s="378"/>
      <c r="AJ98" s="378"/>
      <c r="AK98" s="378"/>
      <c r="AL98" s="644" t="s">
        <v>1778</v>
      </c>
      <c r="AM98" s="374"/>
      <c r="AP98" s="347"/>
      <c r="AQ98" s="374"/>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W99" s="347" t="s">
        <v>2467</v>
      </c>
      <c r="Y99" s="378"/>
      <c r="Z99" s="378"/>
      <c r="AA99" s="378"/>
      <c r="AB99" s="378"/>
      <c r="AC99" s="378"/>
      <c r="AD99" s="378"/>
      <c r="AE99" s="378"/>
      <c r="AG99" s="378" t="s">
        <v>7</v>
      </c>
      <c r="AH99" s="378"/>
      <c r="AI99" s="378"/>
      <c r="AJ99" s="378"/>
      <c r="AK99" s="378"/>
      <c r="AL99" s="644" t="s">
        <v>1783</v>
      </c>
      <c r="AM99" s="374"/>
      <c r="AP99" s="347"/>
      <c r="AQ99" s="374"/>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2468</v>
      </c>
      <c r="Y100" s="378"/>
      <c r="Z100" s="378"/>
      <c r="AA100" s="378"/>
      <c r="AB100" s="378"/>
      <c r="AC100" s="378"/>
      <c r="AD100" s="378"/>
      <c r="AE100" s="378"/>
      <c r="AF100" s="378"/>
      <c r="AG100" s="378"/>
      <c r="AI100" s="378"/>
      <c r="AJ100" s="378" t="s">
        <v>7</v>
      </c>
      <c r="AK100" s="378"/>
      <c r="AL100" s="644">
        <v>3</v>
      </c>
      <c r="AM100" s="374"/>
      <c r="AP100" s="347"/>
      <c r="AQ100" s="374"/>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Y101" s="378"/>
      <c r="Z101" s="378"/>
      <c r="AA101" s="378"/>
      <c r="AB101" s="378"/>
      <c r="AC101" s="378"/>
      <c r="AD101" s="378"/>
      <c r="AE101" s="378"/>
      <c r="AF101" s="378"/>
      <c r="AG101" s="378"/>
      <c r="AH101" s="378"/>
      <c r="AI101" s="378"/>
      <c r="AJ101" s="378"/>
      <c r="AK101" s="378"/>
      <c r="AL101" s="644"/>
      <c r="AM101" s="374"/>
      <c r="AP101" s="347"/>
      <c r="AQ101" s="374"/>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W102" s="347" t="s">
        <v>2049</v>
      </c>
      <c r="Y102" s="378"/>
      <c r="Z102" s="378"/>
      <c r="AA102" s="378"/>
      <c r="AB102" s="378"/>
      <c r="AC102" s="378"/>
      <c r="AD102" s="378"/>
      <c r="AE102" s="378"/>
      <c r="AF102" s="378"/>
      <c r="AG102" s="378"/>
      <c r="AH102" s="378"/>
      <c r="AI102" s="378"/>
      <c r="AJ102" s="378"/>
      <c r="AK102" s="378"/>
      <c r="AL102" s="644">
        <v>6</v>
      </c>
      <c r="AM102" s="374"/>
      <c r="AP102" s="347"/>
      <c r="AQ102" s="374"/>
    </row>
    <row r="103" spans="1:43" ht="6" customHeight="1" x14ac:dyDescent="0.2">
      <c r="A103" s="395"/>
      <c r="B103" s="352"/>
      <c r="C103" s="374"/>
      <c r="D103" s="395"/>
      <c r="U103" s="374"/>
      <c r="AM103" s="374"/>
      <c r="AP103" s="347"/>
      <c r="AQ103" s="374"/>
    </row>
    <row r="104" spans="1:43" ht="6" customHeight="1" x14ac:dyDescent="0.2">
      <c r="A104" s="375"/>
      <c r="B104" s="398"/>
      <c r="C104" s="376"/>
      <c r="D104" s="375"/>
      <c r="E104" s="398"/>
      <c r="F104" s="398"/>
      <c r="G104" s="398"/>
      <c r="H104" s="398"/>
      <c r="I104" s="398"/>
      <c r="J104" s="398"/>
      <c r="K104" s="398"/>
      <c r="L104" s="398"/>
      <c r="M104" s="398"/>
      <c r="N104" s="398"/>
      <c r="O104" s="398"/>
      <c r="P104" s="398"/>
      <c r="Q104" s="398"/>
      <c r="R104" s="398"/>
      <c r="S104" s="398"/>
      <c r="T104" s="398"/>
      <c r="U104" s="376"/>
      <c r="V104" s="375"/>
      <c r="W104" s="398"/>
      <c r="X104" s="398"/>
      <c r="Y104" s="398"/>
      <c r="Z104" s="398"/>
      <c r="AA104" s="398"/>
      <c r="AB104" s="398"/>
      <c r="AC104" s="398"/>
      <c r="AD104" s="398"/>
      <c r="AE104" s="398"/>
      <c r="AF104" s="398"/>
      <c r="AG104" s="398"/>
      <c r="AH104" s="398"/>
      <c r="AI104" s="398"/>
      <c r="AJ104" s="398"/>
      <c r="AK104" s="398"/>
      <c r="AL104" s="647"/>
      <c r="AM104" s="376"/>
      <c r="AN104" s="398"/>
      <c r="AO104" s="398"/>
      <c r="AP104" s="398"/>
      <c r="AQ104" s="376"/>
    </row>
    <row r="105" spans="1:43" ht="11.25" customHeight="1" x14ac:dyDescent="0.2">
      <c r="A105" s="395"/>
      <c r="B105" s="377" t="s">
        <v>3424</v>
      </c>
      <c r="C105" s="374"/>
      <c r="D105" s="395"/>
      <c r="E105" s="470" t="str">
        <f ca="1">VLOOKUP(INDIRECT(ADDRESS(ROW(),COLUMN()-3)),Language_Translations,MATCH(Language_Selected,Language_Options,0),FALSE)</f>
        <v xml:space="preserve">Some farmers plant wheat seeds in rows and some randomly broadcast their wheat seeds.
How did you plant your wheat seeds? 
</v>
      </c>
      <c r="F105" s="470"/>
      <c r="G105" s="470"/>
      <c r="H105" s="470"/>
      <c r="I105" s="470"/>
      <c r="J105" s="470"/>
      <c r="K105" s="470"/>
      <c r="L105" s="470"/>
      <c r="M105" s="470"/>
      <c r="N105" s="470"/>
      <c r="O105" s="470"/>
      <c r="P105" s="470"/>
      <c r="Q105" s="470"/>
      <c r="R105" s="470"/>
      <c r="S105" s="470"/>
      <c r="T105" s="470"/>
      <c r="U105" s="374"/>
      <c r="V105" s="395"/>
      <c r="W105" s="347" t="s">
        <v>2469</v>
      </c>
      <c r="Z105" s="378"/>
      <c r="AA105" s="378" t="s">
        <v>7</v>
      </c>
      <c r="AB105" s="378"/>
      <c r="AC105" s="378"/>
      <c r="AD105" s="378"/>
      <c r="AE105" s="378"/>
      <c r="AF105" s="378"/>
      <c r="AG105" s="378"/>
      <c r="AH105" s="378"/>
      <c r="AI105" s="378"/>
      <c r="AJ105" s="378"/>
      <c r="AK105" s="378"/>
      <c r="AL105" s="644">
        <v>1</v>
      </c>
      <c r="AM105" s="374"/>
      <c r="AP105" s="347"/>
      <c r="AQ105" s="374"/>
    </row>
    <row r="106" spans="1:43" ht="11.25" customHeight="1" x14ac:dyDescent="0.2">
      <c r="A106" s="395"/>
      <c r="B106" s="377"/>
      <c r="C106" s="374"/>
      <c r="D106" s="395"/>
      <c r="E106" s="470"/>
      <c r="F106" s="470"/>
      <c r="G106" s="470"/>
      <c r="H106" s="470"/>
      <c r="I106" s="470"/>
      <c r="J106" s="470"/>
      <c r="K106" s="470"/>
      <c r="L106" s="470"/>
      <c r="M106" s="470"/>
      <c r="N106" s="470"/>
      <c r="O106" s="470"/>
      <c r="P106" s="470"/>
      <c r="Q106" s="470"/>
      <c r="R106" s="470"/>
      <c r="S106" s="470"/>
      <c r="T106" s="470"/>
      <c r="U106" s="374"/>
      <c r="V106" s="395"/>
      <c r="W106" s="347" t="s">
        <v>2470</v>
      </c>
      <c r="Z106" s="378"/>
      <c r="AA106" s="378"/>
      <c r="AB106" s="378"/>
      <c r="AC106" s="378"/>
      <c r="AD106" s="378"/>
      <c r="AE106" s="378"/>
      <c r="AF106" s="378" t="s">
        <v>7</v>
      </c>
      <c r="AG106" s="378"/>
      <c r="AH106" s="378"/>
      <c r="AI106" s="378"/>
      <c r="AJ106" s="378"/>
      <c r="AK106" s="378"/>
      <c r="AL106" s="644">
        <v>2</v>
      </c>
      <c r="AM106" s="374"/>
      <c r="AP106" s="347"/>
      <c r="AQ106" s="374"/>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2471</v>
      </c>
      <c r="Y107" s="378"/>
      <c r="Z107" s="378"/>
      <c r="AB107" s="378"/>
      <c r="AC107" s="378"/>
      <c r="AD107" s="378"/>
      <c r="AE107" s="378"/>
      <c r="AF107" s="378"/>
      <c r="AG107" s="378"/>
      <c r="AH107" s="378"/>
      <c r="AI107" s="378"/>
      <c r="AL107" s="378"/>
      <c r="AM107" s="374"/>
      <c r="AP107" s="347"/>
      <c r="AQ107" s="374"/>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X108" s="347" t="s">
        <v>2472</v>
      </c>
      <c r="AC108" s="378" t="s">
        <v>7</v>
      </c>
      <c r="AD108" s="378"/>
      <c r="AE108" s="378"/>
      <c r="AF108" s="378"/>
      <c r="AG108" s="378"/>
      <c r="AH108" s="378"/>
      <c r="AI108" s="378"/>
      <c r="AJ108" s="378"/>
      <c r="AK108" s="378"/>
      <c r="AL108" s="644">
        <v>3</v>
      </c>
      <c r="AM108" s="374"/>
      <c r="AP108" s="347"/>
      <c r="AQ108" s="374"/>
    </row>
    <row r="109" spans="1:43" ht="6" customHeight="1" x14ac:dyDescent="0.2">
      <c r="A109" s="379"/>
      <c r="B109" s="711"/>
      <c r="C109" s="380"/>
      <c r="D109" s="379"/>
      <c r="E109" s="381"/>
      <c r="F109" s="381"/>
      <c r="G109" s="381"/>
      <c r="H109" s="381"/>
      <c r="I109" s="381"/>
      <c r="J109" s="381"/>
      <c r="K109" s="381"/>
      <c r="L109" s="381"/>
      <c r="M109" s="381"/>
      <c r="N109" s="381"/>
      <c r="O109" s="381"/>
      <c r="P109" s="381"/>
      <c r="Q109" s="381"/>
      <c r="R109" s="381"/>
      <c r="S109" s="381"/>
      <c r="T109" s="381"/>
      <c r="U109" s="380"/>
      <c r="V109" s="381"/>
      <c r="W109" s="381"/>
      <c r="X109" s="381"/>
      <c r="Y109" s="381"/>
      <c r="Z109" s="381"/>
      <c r="AA109" s="381"/>
      <c r="AB109" s="381"/>
      <c r="AC109" s="381"/>
      <c r="AD109" s="381"/>
      <c r="AE109" s="381"/>
      <c r="AF109" s="381"/>
      <c r="AG109" s="381"/>
      <c r="AH109" s="381"/>
      <c r="AI109" s="381"/>
      <c r="AJ109" s="381"/>
      <c r="AK109" s="381"/>
      <c r="AL109" s="590"/>
      <c r="AM109" s="380"/>
      <c r="AN109" s="381"/>
      <c r="AO109" s="381"/>
      <c r="AP109" s="381"/>
      <c r="AQ109" s="380"/>
    </row>
    <row r="110" spans="1:43" ht="6" customHeight="1" x14ac:dyDescent="0.2">
      <c r="A110" s="375"/>
      <c r="B110" s="398"/>
      <c r="C110" s="376"/>
      <c r="D110" s="375"/>
      <c r="E110" s="398"/>
      <c r="F110" s="398"/>
      <c r="G110" s="398"/>
      <c r="H110" s="398"/>
      <c r="I110" s="398"/>
      <c r="J110" s="398"/>
      <c r="K110" s="398"/>
      <c r="L110" s="398"/>
      <c r="M110" s="398"/>
      <c r="N110" s="398"/>
      <c r="O110" s="398"/>
      <c r="P110" s="398"/>
      <c r="Q110" s="398"/>
      <c r="R110" s="398"/>
      <c r="S110" s="398"/>
      <c r="T110" s="398"/>
      <c r="U110" s="376"/>
      <c r="V110" s="375"/>
      <c r="W110" s="398"/>
      <c r="X110" s="398"/>
      <c r="Y110" s="398"/>
      <c r="Z110" s="398"/>
      <c r="AA110" s="398"/>
      <c r="AB110" s="398"/>
      <c r="AC110" s="398"/>
      <c r="AD110" s="398"/>
      <c r="AE110" s="398"/>
      <c r="AF110" s="398"/>
      <c r="AG110" s="398"/>
      <c r="AH110" s="398"/>
      <c r="AI110" s="398"/>
      <c r="AJ110" s="398"/>
      <c r="AK110" s="398"/>
      <c r="AL110" s="647"/>
      <c r="AM110" s="376"/>
      <c r="AN110" s="398"/>
      <c r="AO110" s="398"/>
      <c r="AP110" s="398"/>
      <c r="AQ110" s="376"/>
    </row>
    <row r="111" spans="1:43" ht="11.25" customHeight="1" x14ac:dyDescent="0.2">
      <c r="A111" s="395"/>
      <c r="B111" s="377" t="s">
        <v>3427</v>
      </c>
      <c r="C111" s="374"/>
      <c r="D111" s="395"/>
      <c r="E111" s="470" t="str">
        <f ca="1">VLOOKUP(INDIRECT(ADDRESS(ROW(),COLUMN()-3)),Language_Translations,MATCH(Language_Selected,Language_Options,0),FALSE)</f>
        <v xml:space="preserve">Some farmers plant wheat seeds alone and some plant their wheat seeds along with other crops growing in the same plot. 
How did you plant your wheat seeds? </v>
      </c>
      <c r="F111" s="470"/>
      <c r="G111" s="470"/>
      <c r="H111" s="470"/>
      <c r="I111" s="470"/>
      <c r="J111" s="470"/>
      <c r="K111" s="470"/>
      <c r="L111" s="470"/>
      <c r="M111" s="470"/>
      <c r="N111" s="470"/>
      <c r="O111" s="470"/>
      <c r="P111" s="470"/>
      <c r="Q111" s="470"/>
      <c r="R111" s="470"/>
      <c r="S111" s="470"/>
      <c r="T111" s="470"/>
      <c r="U111" s="374"/>
      <c r="V111" s="395"/>
      <c r="AL111" s="347"/>
      <c r="AM111" s="374"/>
      <c r="AP111" s="347"/>
      <c r="AQ111" s="374"/>
    </row>
    <row r="112" spans="1:43" ht="11.25" customHeight="1" x14ac:dyDescent="0.2">
      <c r="A112" s="395"/>
      <c r="B112" s="37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2356</v>
      </c>
      <c r="Z112" s="378" t="s">
        <v>7</v>
      </c>
      <c r="AA112" s="378"/>
      <c r="AB112" s="378"/>
      <c r="AC112" s="378"/>
      <c r="AD112" s="378"/>
      <c r="AE112" s="378"/>
      <c r="AF112" s="378"/>
      <c r="AG112" s="378"/>
      <c r="AH112" s="378"/>
      <c r="AI112" s="378"/>
      <c r="AJ112" s="378"/>
      <c r="AK112" s="378"/>
      <c r="AL112" s="644">
        <v>1</v>
      </c>
      <c r="AM112" s="374"/>
      <c r="AP112" s="606" t="s">
        <v>3431</v>
      </c>
      <c r="AQ112" s="374"/>
    </row>
    <row r="113" spans="1:43" ht="11.25" customHeight="1" x14ac:dyDescent="0.2">
      <c r="A113" s="395"/>
      <c r="B113" s="37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2473</v>
      </c>
      <c r="Z113" s="378"/>
      <c r="AA113" s="378"/>
      <c r="AB113" s="378"/>
      <c r="AC113" s="378"/>
      <c r="AD113" s="378" t="s">
        <v>7</v>
      </c>
      <c r="AE113" s="378"/>
      <c r="AF113" s="378"/>
      <c r="AG113" s="378"/>
      <c r="AH113" s="378"/>
      <c r="AI113" s="378"/>
      <c r="AJ113" s="378"/>
      <c r="AK113" s="378"/>
      <c r="AL113" s="644">
        <v>2</v>
      </c>
      <c r="AM113" s="374"/>
      <c r="AP113" s="377"/>
      <c r="AQ113" s="374"/>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2474</v>
      </c>
      <c r="Y114" s="378"/>
      <c r="Z114" s="378"/>
      <c r="AA114" s="378"/>
      <c r="AB114" s="378"/>
      <c r="AC114" s="378"/>
      <c r="AD114" s="378"/>
      <c r="AE114" s="378"/>
      <c r="AF114" s="378"/>
      <c r="AG114" s="378"/>
      <c r="AH114" s="378"/>
      <c r="AI114" s="378"/>
      <c r="AJ114" s="378"/>
      <c r="AK114" s="378"/>
      <c r="AL114" s="644"/>
      <c r="AM114" s="374"/>
      <c r="AP114" s="347"/>
      <c r="AQ114" s="374"/>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X115" s="347" t="s">
        <v>2475</v>
      </c>
      <c r="Z115" s="378"/>
      <c r="AA115" s="378"/>
      <c r="AB115" s="378"/>
      <c r="AC115" s="378"/>
      <c r="AD115" s="378" t="s">
        <v>7</v>
      </c>
      <c r="AE115" s="378"/>
      <c r="AF115" s="378"/>
      <c r="AG115" s="378"/>
      <c r="AH115" s="378"/>
      <c r="AI115" s="378"/>
      <c r="AJ115" s="378"/>
      <c r="AK115" s="378"/>
      <c r="AL115" s="644">
        <v>3</v>
      </c>
      <c r="AM115" s="374"/>
      <c r="AP115" s="347"/>
      <c r="AQ115" s="374"/>
    </row>
    <row r="116" spans="1:43" ht="6" customHeight="1" x14ac:dyDescent="0.2">
      <c r="A116" s="379"/>
      <c r="B116" s="711"/>
      <c r="C116" s="380"/>
      <c r="D116" s="379"/>
      <c r="E116" s="381"/>
      <c r="F116" s="381"/>
      <c r="G116" s="381"/>
      <c r="H116" s="381"/>
      <c r="I116" s="381"/>
      <c r="J116" s="381"/>
      <c r="K116" s="381"/>
      <c r="L116" s="381"/>
      <c r="M116" s="381"/>
      <c r="N116" s="381"/>
      <c r="O116" s="381"/>
      <c r="P116" s="381"/>
      <c r="Q116" s="381"/>
      <c r="R116" s="381"/>
      <c r="S116" s="381"/>
      <c r="T116" s="381"/>
      <c r="U116" s="380"/>
      <c r="V116" s="381"/>
      <c r="W116" s="381"/>
      <c r="X116" s="381"/>
      <c r="Y116" s="381"/>
      <c r="Z116" s="381"/>
      <c r="AA116" s="381"/>
      <c r="AB116" s="381"/>
      <c r="AC116" s="381"/>
      <c r="AD116" s="381"/>
      <c r="AE116" s="381"/>
      <c r="AF116" s="381"/>
      <c r="AG116" s="381"/>
      <c r="AH116" s="381"/>
      <c r="AI116" s="381"/>
      <c r="AJ116" s="381"/>
      <c r="AK116" s="381"/>
      <c r="AL116" s="590"/>
      <c r="AM116" s="380"/>
      <c r="AN116" s="381"/>
      <c r="AO116" s="381"/>
      <c r="AP116" s="381"/>
      <c r="AQ116" s="380"/>
    </row>
    <row r="117" spans="1:43" ht="6" customHeight="1" x14ac:dyDescent="0.2">
      <c r="A117" s="375"/>
      <c r="B117" s="398"/>
      <c r="C117" s="376"/>
      <c r="D117" s="375"/>
      <c r="E117" s="398"/>
      <c r="F117" s="398"/>
      <c r="G117" s="398"/>
      <c r="H117" s="398"/>
      <c r="I117" s="398"/>
      <c r="J117" s="398"/>
      <c r="K117" s="398"/>
      <c r="L117" s="398"/>
      <c r="M117" s="398"/>
      <c r="N117" s="398"/>
      <c r="O117" s="398"/>
      <c r="P117" s="398"/>
      <c r="Q117" s="398"/>
      <c r="R117" s="398"/>
      <c r="S117" s="398"/>
      <c r="T117" s="398"/>
      <c r="U117" s="376"/>
      <c r="V117" s="375"/>
      <c r="W117" s="398"/>
      <c r="X117" s="398"/>
      <c r="Y117" s="398"/>
      <c r="Z117" s="398"/>
      <c r="AA117" s="398"/>
      <c r="AB117" s="398"/>
      <c r="AC117" s="398"/>
      <c r="AD117" s="398"/>
      <c r="AE117" s="398"/>
      <c r="AF117" s="398"/>
      <c r="AG117" s="398"/>
      <c r="AH117" s="398"/>
      <c r="AI117" s="398"/>
      <c r="AJ117" s="398"/>
      <c r="AK117" s="398"/>
      <c r="AL117" s="647"/>
      <c r="AM117" s="376"/>
      <c r="AN117" s="398"/>
      <c r="AO117" s="398"/>
      <c r="AP117" s="398"/>
      <c r="AQ117" s="376"/>
    </row>
    <row r="118" spans="1:43" ht="11.25" customHeight="1" x14ac:dyDescent="0.2">
      <c r="A118" s="395"/>
      <c r="B118" s="377" t="s">
        <v>3428</v>
      </c>
      <c r="C118" s="374"/>
      <c r="D118" s="395"/>
      <c r="E118" s="470" t="str">
        <f ca="1">VLOOKUP(INDIRECT(ADDRESS(ROW(),COLUMN()-3)),Language_Translations,MATCH(Language_Selected,Language_Options,0),FALSE)</f>
        <v>What other crops did you plant in the same plot with the wheat? 
SELECT ALL THAT APPLY</v>
      </c>
      <c r="F118" s="470"/>
      <c r="G118" s="470"/>
      <c r="H118" s="470"/>
      <c r="I118" s="470"/>
      <c r="J118" s="470"/>
      <c r="K118" s="470"/>
      <c r="L118" s="470"/>
      <c r="M118" s="470"/>
      <c r="N118" s="470"/>
      <c r="O118" s="470"/>
      <c r="P118" s="470"/>
      <c r="Q118" s="470"/>
      <c r="R118" s="470"/>
      <c r="S118" s="470"/>
      <c r="T118" s="470"/>
      <c r="U118" s="374"/>
      <c r="V118" s="395"/>
      <c r="W118" s="347" t="s">
        <v>2476</v>
      </c>
      <c r="AA118" s="378" t="s">
        <v>7</v>
      </c>
      <c r="AB118" s="378"/>
      <c r="AC118" s="378"/>
      <c r="AD118" s="378"/>
      <c r="AE118" s="378"/>
      <c r="AF118" s="378"/>
      <c r="AG118" s="378"/>
      <c r="AH118" s="378"/>
      <c r="AI118" s="378"/>
      <c r="AJ118" s="378"/>
      <c r="AK118" s="378"/>
      <c r="AL118" s="347" t="s">
        <v>784</v>
      </c>
      <c r="AM118" s="374"/>
      <c r="AP118" s="407"/>
      <c r="AQ118" s="374"/>
    </row>
    <row r="119" spans="1:43" ht="11.25" customHeight="1"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2477</v>
      </c>
      <c r="Y119" s="378"/>
      <c r="Z119" s="378"/>
      <c r="AA119" s="378" t="s">
        <v>7</v>
      </c>
      <c r="AB119" s="378"/>
      <c r="AC119" s="378"/>
      <c r="AD119" s="378"/>
      <c r="AE119" s="378"/>
      <c r="AF119" s="378"/>
      <c r="AG119" s="378"/>
      <c r="AH119" s="378"/>
      <c r="AI119" s="378"/>
      <c r="AJ119" s="378"/>
      <c r="AK119" s="378"/>
      <c r="AL119" s="347" t="s">
        <v>786</v>
      </c>
      <c r="AM119" s="374"/>
      <c r="AP119" s="407"/>
      <c r="AQ119" s="846"/>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W120" s="359" t="s">
        <v>2478</v>
      </c>
      <c r="X120" s="359"/>
      <c r="Y120" s="359"/>
      <c r="Z120" s="359"/>
      <c r="AA120" s="378" t="s">
        <v>7</v>
      </c>
      <c r="AB120" s="378"/>
      <c r="AC120" s="378"/>
      <c r="AD120" s="378"/>
      <c r="AE120" s="378"/>
      <c r="AF120" s="378"/>
      <c r="AG120" s="378"/>
      <c r="AH120" s="378"/>
      <c r="AI120" s="378"/>
      <c r="AJ120" s="378"/>
      <c r="AK120" s="378"/>
      <c r="AL120" s="347" t="s">
        <v>788</v>
      </c>
      <c r="AM120" s="374"/>
      <c r="AP120" s="407"/>
      <c r="AQ120" s="846"/>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W121" s="347" t="s">
        <v>2479</v>
      </c>
      <c r="Y121" s="378"/>
      <c r="Z121" s="378"/>
      <c r="AA121" s="378" t="s">
        <v>7</v>
      </c>
      <c r="AB121" s="378"/>
      <c r="AC121" s="378"/>
      <c r="AD121" s="378"/>
      <c r="AE121" s="378"/>
      <c r="AF121" s="378"/>
      <c r="AG121" s="378"/>
      <c r="AH121" s="378"/>
      <c r="AI121" s="378"/>
      <c r="AJ121" s="378"/>
      <c r="AK121" s="378"/>
      <c r="AL121" s="347" t="s">
        <v>790</v>
      </c>
      <c r="AM121" s="374"/>
      <c r="AP121" s="407"/>
      <c r="AQ121" s="846"/>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W122" s="347" t="s">
        <v>2480</v>
      </c>
      <c r="Y122" s="378"/>
      <c r="Z122" s="378"/>
      <c r="AA122" s="378" t="s">
        <v>7</v>
      </c>
      <c r="AB122" s="378"/>
      <c r="AC122" s="378"/>
      <c r="AD122" s="378"/>
      <c r="AE122" s="378"/>
      <c r="AF122" s="378"/>
      <c r="AG122" s="378"/>
      <c r="AH122" s="378"/>
      <c r="AI122" s="378"/>
      <c r="AJ122" s="378"/>
      <c r="AK122" s="378"/>
      <c r="AL122" s="347" t="s">
        <v>792</v>
      </c>
      <c r="AM122" s="374"/>
      <c r="AP122" s="407"/>
      <c r="AQ122" s="846"/>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W123" s="359" t="s">
        <v>2481</v>
      </c>
      <c r="X123" s="359"/>
      <c r="Y123" s="359"/>
      <c r="Z123" s="359"/>
      <c r="AA123" s="378" t="s">
        <v>7</v>
      </c>
      <c r="AB123" s="378"/>
      <c r="AC123" s="378"/>
      <c r="AD123" s="378"/>
      <c r="AE123" s="378"/>
      <c r="AF123" s="378"/>
      <c r="AG123" s="378"/>
      <c r="AH123" s="378"/>
      <c r="AI123" s="378"/>
      <c r="AJ123" s="378"/>
      <c r="AK123" s="378"/>
      <c r="AL123" s="347" t="s">
        <v>794</v>
      </c>
      <c r="AM123" s="374"/>
      <c r="AP123" s="407"/>
      <c r="AQ123" s="846"/>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Y124" s="378"/>
      <c r="Z124" s="378"/>
      <c r="AA124" s="378"/>
      <c r="AB124" s="378"/>
      <c r="AC124" s="378"/>
      <c r="AD124" s="378"/>
      <c r="AE124" s="378"/>
      <c r="AF124" s="378"/>
      <c r="AL124" s="347"/>
      <c r="AM124" s="374"/>
      <c r="AP124" s="407"/>
      <c r="AQ124" s="846"/>
    </row>
    <row r="125" spans="1:43" ht="11.25" customHeight="1" x14ac:dyDescent="0.2">
      <c r="A125" s="395"/>
      <c r="B125" s="347"/>
      <c r="C125" s="374"/>
      <c r="D125" s="395"/>
      <c r="E125" s="475"/>
      <c r="F125" s="475"/>
      <c r="G125" s="475"/>
      <c r="H125" s="475"/>
      <c r="I125" s="475"/>
      <c r="J125" s="475"/>
      <c r="K125" s="475"/>
      <c r="L125" s="475"/>
      <c r="M125" s="475"/>
      <c r="N125" s="475"/>
      <c r="O125" s="475"/>
      <c r="P125" s="475"/>
      <c r="Q125" s="475"/>
      <c r="R125" s="475"/>
      <c r="S125" s="475"/>
      <c r="T125" s="475"/>
      <c r="U125" s="374"/>
      <c r="W125" s="347" t="s">
        <v>2211</v>
      </c>
      <c r="Y125" s="378"/>
      <c r="Z125" s="378"/>
      <c r="AA125" s="378"/>
      <c r="AB125" s="378"/>
      <c r="AC125" s="378"/>
      <c r="AD125" s="378"/>
      <c r="AE125" s="378"/>
      <c r="AF125" s="378"/>
      <c r="AI125" s="378"/>
      <c r="AJ125" s="378"/>
      <c r="AK125" s="378"/>
      <c r="AL125" s="347" t="s">
        <v>830</v>
      </c>
      <c r="AM125" s="374"/>
      <c r="AP125" s="407"/>
      <c r="AQ125" s="846"/>
    </row>
    <row r="126" spans="1:43" ht="6" customHeight="1" x14ac:dyDescent="0.2">
      <c r="A126" s="379"/>
      <c r="B126" s="711"/>
      <c r="C126" s="380"/>
      <c r="D126" s="379"/>
      <c r="E126" s="381"/>
      <c r="F126" s="381"/>
      <c r="G126" s="381"/>
      <c r="H126" s="381"/>
      <c r="I126" s="381"/>
      <c r="J126" s="381"/>
      <c r="K126" s="381"/>
      <c r="L126" s="381"/>
      <c r="M126" s="381"/>
      <c r="N126" s="381"/>
      <c r="O126" s="381"/>
      <c r="P126" s="381"/>
      <c r="Q126" s="381"/>
      <c r="R126" s="381"/>
      <c r="S126" s="381"/>
      <c r="T126" s="381"/>
      <c r="U126" s="380"/>
      <c r="V126" s="381"/>
      <c r="W126" s="381"/>
      <c r="X126" s="381"/>
      <c r="Y126" s="381"/>
      <c r="Z126" s="381"/>
      <c r="AA126" s="381"/>
      <c r="AB126" s="381"/>
      <c r="AC126" s="381"/>
      <c r="AD126" s="381"/>
      <c r="AE126" s="381"/>
      <c r="AF126" s="381"/>
      <c r="AG126" s="381"/>
      <c r="AH126" s="381"/>
      <c r="AI126" s="381"/>
      <c r="AJ126" s="381"/>
      <c r="AK126" s="381"/>
      <c r="AL126" s="590"/>
      <c r="AM126" s="380"/>
      <c r="AN126" s="381"/>
      <c r="AO126" s="381"/>
      <c r="AP126" s="381"/>
      <c r="AQ126" s="380"/>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398"/>
      <c r="AQ127" s="376"/>
    </row>
    <row r="128" spans="1:43" ht="11.25" customHeight="1" x14ac:dyDescent="0.2">
      <c r="A128" s="395"/>
      <c r="B128" s="377" t="s">
        <v>3431</v>
      </c>
      <c r="C128" s="374"/>
      <c r="D128" s="395"/>
      <c r="E128" s="470" t="str">
        <f ca="1">VLOOKUP(INDIRECT(ADDRESS(ROW(),COLUMN()-3)),Language_Translations,MATCH(Language_Selected,Language_Options,0),FALSE)</f>
        <v xml:space="preserve">Over the past two planting seasons, did you rotate wheat with another crop planted in the same plot area? </v>
      </c>
      <c r="F128" s="470"/>
      <c r="G128" s="470"/>
      <c r="H128" s="470"/>
      <c r="I128" s="470"/>
      <c r="J128" s="470"/>
      <c r="K128" s="470"/>
      <c r="L128" s="470"/>
      <c r="M128" s="470"/>
      <c r="N128" s="470"/>
      <c r="O128" s="470"/>
      <c r="P128" s="470"/>
      <c r="Q128" s="470"/>
      <c r="R128" s="470"/>
      <c r="S128" s="470"/>
      <c r="T128" s="470"/>
      <c r="U128" s="374"/>
      <c r="V128" s="395"/>
      <c r="W128" s="347" t="s">
        <v>1731</v>
      </c>
      <c r="Y128" s="378" t="s">
        <v>7</v>
      </c>
      <c r="Z128" s="378"/>
      <c r="AA128" s="378"/>
      <c r="AB128" s="378"/>
      <c r="AC128" s="378"/>
      <c r="AD128" s="378"/>
      <c r="AE128" s="378"/>
      <c r="AF128" s="378"/>
      <c r="AG128" s="378"/>
      <c r="AH128" s="378"/>
      <c r="AI128" s="378"/>
      <c r="AJ128" s="378"/>
      <c r="AK128" s="378"/>
      <c r="AL128" s="644" t="s">
        <v>1778</v>
      </c>
      <c r="AM128" s="374"/>
      <c r="AP128" s="347"/>
      <c r="AQ128" s="374"/>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2621</v>
      </c>
      <c r="Y129" s="378"/>
      <c r="Z129" s="378"/>
      <c r="AA129" s="378"/>
      <c r="AB129" s="378"/>
      <c r="AC129" s="378"/>
      <c r="AD129" s="378"/>
      <c r="AE129" s="378"/>
      <c r="AF129" s="378"/>
      <c r="AG129" s="378"/>
      <c r="AH129" s="378"/>
      <c r="AI129" s="378"/>
      <c r="AJ129" s="378" t="s">
        <v>7</v>
      </c>
      <c r="AK129" s="378"/>
      <c r="AL129" s="644" t="s">
        <v>1783</v>
      </c>
      <c r="AM129" s="374"/>
      <c r="AP129" s="347"/>
      <c r="AQ129" s="374"/>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2483</v>
      </c>
      <c r="Y130" s="378"/>
      <c r="Z130" s="378"/>
      <c r="AA130" s="378"/>
      <c r="AB130" s="378"/>
      <c r="AC130" s="378"/>
      <c r="AD130" s="378"/>
      <c r="AE130" s="378"/>
      <c r="AF130" s="378" t="s">
        <v>7</v>
      </c>
      <c r="AG130" s="378"/>
      <c r="AH130" s="378"/>
      <c r="AI130" s="378"/>
      <c r="AJ130" s="378"/>
      <c r="AK130" s="378"/>
      <c r="AL130" s="644">
        <v>3</v>
      </c>
      <c r="AM130" s="374"/>
      <c r="AP130" s="480" t="s">
        <v>3433</v>
      </c>
      <c r="AQ130" s="374"/>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1784</v>
      </c>
      <c r="Y131" s="378"/>
      <c r="Z131" s="378"/>
      <c r="AA131" s="378"/>
      <c r="AB131" s="378" t="s">
        <v>7</v>
      </c>
      <c r="AC131" s="378"/>
      <c r="AD131" s="378"/>
      <c r="AE131" s="378"/>
      <c r="AF131" s="378"/>
      <c r="AG131" s="378"/>
      <c r="AH131" s="378"/>
      <c r="AI131" s="378"/>
      <c r="AJ131" s="378"/>
      <c r="AK131" s="378"/>
      <c r="AL131" s="644">
        <v>8</v>
      </c>
      <c r="AM131" s="374"/>
      <c r="AP131" s="347"/>
      <c r="AQ131" s="374"/>
    </row>
    <row r="132" spans="1:43" ht="6" customHeight="1" x14ac:dyDescent="0.2">
      <c r="A132" s="395"/>
      <c r="B132" s="347"/>
      <c r="C132" s="374"/>
      <c r="D132" s="395"/>
      <c r="E132" s="476"/>
      <c r="F132" s="476"/>
      <c r="G132" s="476"/>
      <c r="H132" s="476"/>
      <c r="I132" s="476"/>
      <c r="J132" s="476"/>
      <c r="K132" s="476"/>
      <c r="L132" s="476"/>
      <c r="M132" s="476"/>
      <c r="N132" s="476"/>
      <c r="O132" s="476"/>
      <c r="P132" s="476"/>
      <c r="Q132" s="476"/>
      <c r="R132" s="476"/>
      <c r="S132" s="476"/>
      <c r="T132" s="476"/>
      <c r="U132" s="374"/>
      <c r="V132" s="395"/>
      <c r="Y132" s="378"/>
      <c r="Z132" s="378"/>
      <c r="AA132" s="378"/>
      <c r="AB132" s="378"/>
      <c r="AC132" s="378"/>
      <c r="AD132" s="378"/>
      <c r="AE132" s="378"/>
      <c r="AF132" s="378"/>
      <c r="AG132" s="378"/>
      <c r="AH132" s="378"/>
      <c r="AI132" s="378"/>
      <c r="AJ132" s="378"/>
      <c r="AK132" s="378"/>
      <c r="AL132" s="644"/>
      <c r="AM132" s="374"/>
      <c r="AP132" s="347"/>
      <c r="AQ132" s="374"/>
    </row>
    <row r="133" spans="1:43" ht="6" customHeight="1" x14ac:dyDescent="0.2">
      <c r="A133" s="375"/>
      <c r="B133" s="398"/>
      <c r="C133" s="376"/>
      <c r="D133" s="375"/>
      <c r="E133" s="398"/>
      <c r="F133" s="398"/>
      <c r="G133" s="398"/>
      <c r="H133" s="398"/>
      <c r="I133" s="398"/>
      <c r="J133" s="398"/>
      <c r="K133" s="398"/>
      <c r="L133" s="398"/>
      <c r="M133" s="398"/>
      <c r="N133" s="398"/>
      <c r="O133" s="398"/>
      <c r="P133" s="398"/>
      <c r="Q133" s="398"/>
      <c r="R133" s="398"/>
      <c r="S133" s="398"/>
      <c r="T133" s="398"/>
      <c r="U133" s="376"/>
      <c r="V133" s="375"/>
      <c r="W133" s="398"/>
      <c r="X133" s="398"/>
      <c r="Y133" s="398"/>
      <c r="Z133" s="398"/>
      <c r="AA133" s="398"/>
      <c r="AB133" s="398"/>
      <c r="AC133" s="398"/>
      <c r="AD133" s="398"/>
      <c r="AE133" s="398"/>
      <c r="AF133" s="398"/>
      <c r="AG133" s="398"/>
      <c r="AH133" s="398"/>
      <c r="AI133" s="398"/>
      <c r="AJ133" s="398"/>
      <c r="AK133" s="398"/>
      <c r="AL133" s="647"/>
      <c r="AM133" s="376"/>
      <c r="AN133" s="398"/>
      <c r="AO133" s="398"/>
      <c r="AP133" s="398"/>
      <c r="AQ133" s="376"/>
    </row>
    <row r="134" spans="1:43" ht="11.25" customHeight="1" x14ac:dyDescent="0.2">
      <c r="A134" s="395"/>
      <c r="B134" s="377" t="s">
        <v>3432</v>
      </c>
      <c r="C134" s="374"/>
      <c r="D134" s="395"/>
      <c r="E134" s="470" t="str">
        <f ca="1">VLOOKUP(INDIRECT(ADDRESS(ROW(),COLUMN()-3)),Language_Translations,MATCH(Language_Selected,Language_Options,0),FALSE)</f>
        <v>What was cultivated in the plot in the season before you planted the wheat?  
SELECT ALL THAT APPLY</v>
      </c>
      <c r="F134" s="470"/>
      <c r="G134" s="470"/>
      <c r="H134" s="470"/>
      <c r="I134" s="470"/>
      <c r="J134" s="470"/>
      <c r="K134" s="470"/>
      <c r="L134" s="470"/>
      <c r="M134" s="470"/>
      <c r="N134" s="470"/>
      <c r="O134" s="470"/>
      <c r="P134" s="470"/>
      <c r="Q134" s="470"/>
      <c r="R134" s="470"/>
      <c r="S134" s="470"/>
      <c r="T134" s="470"/>
      <c r="U134" s="374"/>
      <c r="V134" s="395"/>
      <c r="W134" s="347" t="s">
        <v>2476</v>
      </c>
      <c r="AA134" s="378" t="s">
        <v>7</v>
      </c>
      <c r="AB134" s="378"/>
      <c r="AC134" s="378"/>
      <c r="AD134" s="378"/>
      <c r="AE134" s="378"/>
      <c r="AF134" s="378"/>
      <c r="AG134" s="378"/>
      <c r="AH134" s="378"/>
      <c r="AI134" s="378"/>
      <c r="AJ134" s="378"/>
      <c r="AK134" s="378"/>
      <c r="AL134" s="347" t="s">
        <v>784</v>
      </c>
      <c r="AM134" s="374"/>
      <c r="AP134" s="407"/>
      <c r="AQ134" s="374"/>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2477</v>
      </c>
      <c r="Y135" s="378"/>
      <c r="Z135" s="378"/>
      <c r="AA135" s="378" t="s">
        <v>7</v>
      </c>
      <c r="AB135" s="378"/>
      <c r="AC135" s="378"/>
      <c r="AD135" s="378"/>
      <c r="AE135" s="378"/>
      <c r="AF135" s="378"/>
      <c r="AG135" s="378"/>
      <c r="AH135" s="378"/>
      <c r="AI135" s="378"/>
      <c r="AJ135" s="378"/>
      <c r="AK135" s="378"/>
      <c r="AL135" s="347" t="s">
        <v>786</v>
      </c>
      <c r="AM135" s="374"/>
      <c r="AP135" s="407"/>
      <c r="AQ135" s="846"/>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W136" s="359" t="s">
        <v>2478</v>
      </c>
      <c r="X136" s="359"/>
      <c r="Y136" s="359"/>
      <c r="Z136" s="359"/>
      <c r="AA136" s="378" t="s">
        <v>7</v>
      </c>
      <c r="AB136" s="378"/>
      <c r="AC136" s="378"/>
      <c r="AD136" s="378"/>
      <c r="AE136" s="378"/>
      <c r="AF136" s="378"/>
      <c r="AG136" s="378"/>
      <c r="AH136" s="378"/>
      <c r="AI136" s="378"/>
      <c r="AJ136" s="378"/>
      <c r="AK136" s="378"/>
      <c r="AL136" s="347" t="s">
        <v>788</v>
      </c>
      <c r="AM136" s="374"/>
      <c r="AP136" s="407"/>
      <c r="AQ136" s="846"/>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W137" s="347" t="s">
        <v>2479</v>
      </c>
      <c r="Y137" s="378"/>
      <c r="Z137" s="378"/>
      <c r="AA137" s="378" t="s">
        <v>7</v>
      </c>
      <c r="AB137" s="378"/>
      <c r="AC137" s="378"/>
      <c r="AD137" s="378"/>
      <c r="AE137" s="378"/>
      <c r="AF137" s="378"/>
      <c r="AG137" s="378"/>
      <c r="AH137" s="378"/>
      <c r="AI137" s="378"/>
      <c r="AJ137" s="378"/>
      <c r="AK137" s="378"/>
      <c r="AL137" s="347" t="s">
        <v>790</v>
      </c>
      <c r="AM137" s="374"/>
      <c r="AP137" s="407"/>
      <c r="AQ137" s="846"/>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W138" s="347" t="s">
        <v>2480</v>
      </c>
      <c r="Y138" s="378"/>
      <c r="Z138" s="378"/>
      <c r="AA138" s="378" t="s">
        <v>7</v>
      </c>
      <c r="AB138" s="378"/>
      <c r="AC138" s="378"/>
      <c r="AD138" s="378"/>
      <c r="AE138" s="378"/>
      <c r="AF138" s="378"/>
      <c r="AG138" s="378"/>
      <c r="AH138" s="378"/>
      <c r="AI138" s="378"/>
      <c r="AJ138" s="378"/>
      <c r="AK138" s="378"/>
      <c r="AL138" s="347" t="s">
        <v>792</v>
      </c>
      <c r="AM138" s="374"/>
      <c r="AP138" s="407"/>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W139" s="359" t="s">
        <v>2481</v>
      </c>
      <c r="X139" s="359"/>
      <c r="Y139" s="359"/>
      <c r="Z139" s="359"/>
      <c r="AA139" s="378" t="s">
        <v>7</v>
      </c>
      <c r="AB139" s="378"/>
      <c r="AC139" s="378"/>
      <c r="AD139" s="378"/>
      <c r="AE139" s="378"/>
      <c r="AF139" s="378"/>
      <c r="AG139" s="378"/>
      <c r="AH139" s="378"/>
      <c r="AI139" s="378"/>
      <c r="AJ139" s="378"/>
      <c r="AK139" s="378"/>
      <c r="AL139" s="347" t="s">
        <v>794</v>
      </c>
      <c r="AM139" s="374"/>
      <c r="AP139" s="407"/>
      <c r="AQ139" s="846"/>
    </row>
    <row r="140" spans="1:43" ht="11.25" customHeight="1" x14ac:dyDescent="0.2">
      <c r="A140" s="395"/>
      <c r="B140" s="347"/>
      <c r="C140" s="374"/>
      <c r="D140" s="395"/>
      <c r="E140" s="476"/>
      <c r="F140" s="476"/>
      <c r="G140" s="476"/>
      <c r="H140" s="476"/>
      <c r="I140" s="476"/>
      <c r="J140" s="476"/>
      <c r="K140" s="476"/>
      <c r="L140" s="476"/>
      <c r="M140" s="476"/>
      <c r="N140" s="476"/>
      <c r="O140" s="476"/>
      <c r="P140" s="476"/>
      <c r="Q140" s="476"/>
      <c r="R140" s="476"/>
      <c r="S140" s="476"/>
      <c r="T140" s="476"/>
      <c r="U140" s="374"/>
      <c r="Y140" s="378"/>
      <c r="Z140" s="378"/>
      <c r="AA140" s="378"/>
      <c r="AB140" s="378"/>
      <c r="AC140" s="378"/>
      <c r="AD140" s="378"/>
      <c r="AE140" s="378"/>
      <c r="AF140" s="378"/>
      <c r="AL140" s="347"/>
      <c r="AM140" s="374"/>
      <c r="AP140" s="407"/>
      <c r="AQ140" s="846"/>
    </row>
    <row r="141" spans="1:43" ht="11.25" customHeight="1" x14ac:dyDescent="0.2">
      <c r="A141" s="395"/>
      <c r="B141" s="347"/>
      <c r="C141" s="374"/>
      <c r="D141" s="395"/>
      <c r="E141" s="476"/>
      <c r="F141" s="476"/>
      <c r="G141" s="476"/>
      <c r="H141" s="476"/>
      <c r="I141" s="476"/>
      <c r="J141" s="476"/>
      <c r="K141" s="476"/>
      <c r="L141" s="476"/>
      <c r="M141" s="476"/>
      <c r="N141" s="476"/>
      <c r="O141" s="476"/>
      <c r="P141" s="476"/>
      <c r="Q141" s="476"/>
      <c r="R141" s="476"/>
      <c r="S141" s="476"/>
      <c r="T141" s="476"/>
      <c r="U141" s="374"/>
      <c r="W141" s="347" t="s">
        <v>2211</v>
      </c>
      <c r="Y141" s="378"/>
      <c r="Z141" s="378"/>
      <c r="AA141" s="378"/>
      <c r="AB141" s="378"/>
      <c r="AC141" s="378"/>
      <c r="AD141" s="378"/>
      <c r="AE141" s="378"/>
      <c r="AF141" s="378"/>
      <c r="AI141" s="378"/>
      <c r="AJ141" s="378"/>
      <c r="AK141" s="378"/>
      <c r="AL141" s="347" t="s">
        <v>830</v>
      </c>
      <c r="AM141" s="374"/>
      <c r="AP141" s="407"/>
      <c r="AQ141" s="846"/>
    </row>
    <row r="142" spans="1:43" ht="6" customHeight="1" x14ac:dyDescent="0.2">
      <c r="A142" s="379"/>
      <c r="B142" s="711"/>
      <c r="C142" s="380"/>
      <c r="D142" s="379"/>
      <c r="E142" s="381"/>
      <c r="F142" s="381"/>
      <c r="G142" s="381"/>
      <c r="H142" s="381"/>
      <c r="I142" s="381"/>
      <c r="J142" s="381"/>
      <c r="K142" s="381"/>
      <c r="L142" s="381"/>
      <c r="M142" s="381"/>
      <c r="N142" s="381"/>
      <c r="O142" s="381"/>
      <c r="P142" s="381"/>
      <c r="Q142" s="381"/>
      <c r="R142" s="381"/>
      <c r="S142" s="381"/>
      <c r="T142" s="381"/>
      <c r="U142" s="380"/>
      <c r="V142" s="381"/>
      <c r="W142" s="381"/>
      <c r="X142" s="381"/>
      <c r="Y142" s="381"/>
      <c r="Z142" s="381"/>
      <c r="AA142" s="381"/>
      <c r="AB142" s="381"/>
      <c r="AC142" s="381"/>
      <c r="AD142" s="381"/>
      <c r="AE142" s="381"/>
      <c r="AF142" s="381"/>
      <c r="AG142" s="381"/>
      <c r="AH142" s="381"/>
      <c r="AI142" s="381"/>
      <c r="AJ142" s="381"/>
      <c r="AK142" s="381"/>
      <c r="AL142" s="590"/>
      <c r="AM142" s="380"/>
      <c r="AN142" s="381"/>
      <c r="AO142" s="381"/>
      <c r="AP142" s="381"/>
      <c r="AQ142" s="380"/>
    </row>
    <row r="143" spans="1:43" ht="6" customHeight="1" x14ac:dyDescent="0.2">
      <c r="A143" s="375"/>
      <c r="B143" s="398"/>
      <c r="C143" s="376"/>
      <c r="D143" s="375"/>
      <c r="E143" s="398"/>
      <c r="F143" s="398"/>
      <c r="G143" s="398"/>
      <c r="H143" s="398"/>
      <c r="I143" s="398"/>
      <c r="J143" s="398"/>
      <c r="K143" s="398"/>
      <c r="L143" s="398"/>
      <c r="M143" s="398"/>
      <c r="N143" s="398"/>
      <c r="O143" s="398"/>
      <c r="P143" s="398"/>
      <c r="Q143" s="398"/>
      <c r="R143" s="398"/>
      <c r="S143" s="398"/>
      <c r="T143" s="398"/>
      <c r="U143" s="376"/>
      <c r="V143" s="375"/>
      <c r="W143" s="398"/>
      <c r="X143" s="398"/>
      <c r="Y143" s="398"/>
      <c r="Z143" s="398"/>
      <c r="AA143" s="398"/>
      <c r="AB143" s="398"/>
      <c r="AC143" s="398"/>
      <c r="AD143" s="398"/>
      <c r="AE143" s="398"/>
      <c r="AF143" s="398"/>
      <c r="AG143" s="398"/>
      <c r="AH143" s="398"/>
      <c r="AI143" s="398"/>
      <c r="AJ143" s="398"/>
      <c r="AK143" s="398"/>
      <c r="AL143" s="647"/>
      <c r="AM143" s="376"/>
      <c r="AN143" s="398"/>
      <c r="AO143" s="398"/>
      <c r="AP143" s="398"/>
      <c r="AQ143" s="376"/>
    </row>
    <row r="144" spans="1:43" ht="11.25" customHeight="1" x14ac:dyDescent="0.2">
      <c r="A144" s="395"/>
      <c r="B144" s="377" t="s">
        <v>3433</v>
      </c>
      <c r="C144" s="374"/>
      <c r="D144" s="395"/>
      <c r="E144"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wheat in the past year?</v>
      </c>
      <c r="F144" s="470"/>
      <c r="G144" s="470"/>
      <c r="H144" s="470"/>
      <c r="I144" s="470"/>
      <c r="J144" s="470"/>
      <c r="K144" s="470"/>
      <c r="L144" s="470"/>
      <c r="M144" s="470"/>
      <c r="N144" s="470"/>
      <c r="O144" s="470"/>
      <c r="P144" s="470"/>
      <c r="Q144" s="470"/>
      <c r="R144" s="470"/>
      <c r="S144" s="470"/>
      <c r="T144" s="470"/>
      <c r="U144" s="374"/>
      <c r="V144" s="395"/>
      <c r="AL144" s="347"/>
      <c r="AM144" s="374"/>
      <c r="AP144" s="347"/>
      <c r="AQ144" s="374"/>
    </row>
    <row r="145" spans="1:43" ht="11.25" customHeight="1" x14ac:dyDescent="0.2">
      <c r="A145" s="395"/>
      <c r="B145" s="377"/>
      <c r="C145" s="374"/>
      <c r="D145" s="395"/>
      <c r="E145" s="470"/>
      <c r="F145" s="470"/>
      <c r="G145" s="470"/>
      <c r="H145" s="470"/>
      <c r="I145" s="470"/>
      <c r="J145" s="470"/>
      <c r="K145" s="470"/>
      <c r="L145" s="470"/>
      <c r="M145" s="470"/>
      <c r="N145" s="470"/>
      <c r="O145" s="470"/>
      <c r="P145" s="470"/>
      <c r="Q145" s="470"/>
      <c r="R145" s="470"/>
      <c r="S145" s="470"/>
      <c r="T145" s="470"/>
      <c r="U145" s="374"/>
      <c r="V145" s="395"/>
      <c r="AL145" s="347"/>
      <c r="AM145" s="374"/>
      <c r="AP145" s="347"/>
      <c r="AQ145" s="374"/>
    </row>
    <row r="146" spans="1:43" ht="11.25" customHeight="1" x14ac:dyDescent="0.2">
      <c r="A146" s="395"/>
      <c r="B146" s="377"/>
      <c r="C146" s="374"/>
      <c r="D146" s="395"/>
      <c r="E146" s="470"/>
      <c r="F146" s="470"/>
      <c r="G146" s="470"/>
      <c r="H146" s="470"/>
      <c r="I146" s="470"/>
      <c r="J146" s="470"/>
      <c r="K146" s="470"/>
      <c r="L146" s="470"/>
      <c r="M146" s="470"/>
      <c r="N146" s="470"/>
      <c r="O146" s="470"/>
      <c r="P146" s="470"/>
      <c r="Q146" s="470"/>
      <c r="R146" s="470"/>
      <c r="S146" s="470"/>
      <c r="T146" s="470"/>
      <c r="U146" s="374"/>
      <c r="V146" s="395"/>
      <c r="AL146" s="347"/>
      <c r="AM146" s="374"/>
      <c r="AP146" s="347"/>
      <c r="AQ146" s="374"/>
    </row>
    <row r="147" spans="1:43" ht="11.25" customHeight="1" x14ac:dyDescent="0.2">
      <c r="A147" s="395"/>
      <c r="B147" s="377"/>
      <c r="C147" s="374"/>
      <c r="D147" s="395"/>
      <c r="E147" s="470"/>
      <c r="F147" s="470"/>
      <c r="G147" s="470"/>
      <c r="H147" s="470"/>
      <c r="I147" s="470"/>
      <c r="J147" s="470"/>
      <c r="K147" s="470"/>
      <c r="L147" s="470"/>
      <c r="M147" s="470"/>
      <c r="N147" s="470"/>
      <c r="O147" s="470"/>
      <c r="P147" s="470"/>
      <c r="Q147" s="470"/>
      <c r="R147" s="470"/>
      <c r="S147" s="470"/>
      <c r="T147" s="470"/>
      <c r="U147" s="374"/>
      <c r="V147" s="395"/>
      <c r="AL147" s="347"/>
      <c r="AM147" s="374"/>
      <c r="AP147" s="347"/>
      <c r="AQ147" s="374"/>
    </row>
    <row r="148" spans="1:43" ht="11.25" customHeight="1" x14ac:dyDescent="0.2">
      <c r="A148" s="395"/>
      <c r="B148" s="377"/>
      <c r="C148" s="374"/>
      <c r="D148" s="395"/>
      <c r="E148" s="470"/>
      <c r="F148" s="470"/>
      <c r="G148" s="470"/>
      <c r="H148" s="470"/>
      <c r="I148" s="470"/>
      <c r="J148" s="470"/>
      <c r="K148" s="470"/>
      <c r="L148" s="470"/>
      <c r="M148" s="470"/>
      <c r="N148" s="470"/>
      <c r="O148" s="470"/>
      <c r="P148" s="470"/>
      <c r="Q148" s="470"/>
      <c r="R148" s="470"/>
      <c r="S148" s="470"/>
      <c r="T148" s="470"/>
      <c r="U148" s="374"/>
      <c r="V148" s="395"/>
      <c r="W148" s="347" t="s">
        <v>1731</v>
      </c>
      <c r="Y148" s="378" t="s">
        <v>7</v>
      </c>
      <c r="Z148" s="378"/>
      <c r="AA148" s="378"/>
      <c r="AB148" s="378"/>
      <c r="AC148" s="378"/>
      <c r="AD148" s="378"/>
      <c r="AE148" s="378"/>
      <c r="AF148" s="378"/>
      <c r="AG148" s="378"/>
      <c r="AH148" s="378"/>
      <c r="AI148" s="378"/>
      <c r="AJ148" s="378"/>
      <c r="AK148" s="378"/>
      <c r="AL148" s="644" t="s">
        <v>1778</v>
      </c>
      <c r="AM148" s="374"/>
      <c r="AP148" s="347"/>
      <c r="AQ148" s="374"/>
    </row>
    <row r="149" spans="1:43" ht="11.25" customHeight="1" x14ac:dyDescent="0.2">
      <c r="A149" s="395"/>
      <c r="B149" s="347"/>
      <c r="C149" s="374"/>
      <c r="D149" s="395"/>
      <c r="E149" s="470"/>
      <c r="F149" s="470"/>
      <c r="G149" s="470"/>
      <c r="H149" s="470"/>
      <c r="I149" s="470"/>
      <c r="J149" s="470"/>
      <c r="K149" s="470"/>
      <c r="L149" s="470"/>
      <c r="M149" s="470"/>
      <c r="N149" s="470"/>
      <c r="O149" s="470"/>
      <c r="P149" s="470"/>
      <c r="Q149" s="470"/>
      <c r="R149" s="470"/>
      <c r="S149" s="470"/>
      <c r="T149" s="470"/>
      <c r="U149" s="374"/>
      <c r="V149" s="395"/>
      <c r="W149" s="347" t="s">
        <v>1732</v>
      </c>
      <c r="Y149" s="378" t="s">
        <v>7</v>
      </c>
      <c r="Z149" s="378"/>
      <c r="AA149" s="378"/>
      <c r="AB149" s="378"/>
      <c r="AC149" s="378"/>
      <c r="AD149" s="378"/>
      <c r="AE149" s="378"/>
      <c r="AF149" s="378"/>
      <c r="AG149" s="378"/>
      <c r="AH149" s="378"/>
      <c r="AI149" s="378"/>
      <c r="AJ149" s="378"/>
      <c r="AK149" s="378"/>
      <c r="AL149" s="644" t="s">
        <v>1783</v>
      </c>
      <c r="AM149" s="374"/>
      <c r="AN149" s="395"/>
      <c r="AP149" s="882" t="s">
        <v>3437</v>
      </c>
      <c r="AQ149" s="883"/>
    </row>
    <row r="150" spans="1:43" ht="6" customHeight="1" x14ac:dyDescent="0.2">
      <c r="A150" s="379"/>
      <c r="B150" s="711"/>
      <c r="C150" s="380"/>
      <c r="D150" s="379"/>
      <c r="E150" s="381"/>
      <c r="F150" s="381"/>
      <c r="G150" s="381"/>
      <c r="H150" s="381"/>
      <c r="I150" s="381"/>
      <c r="J150" s="381"/>
      <c r="K150" s="381"/>
      <c r="L150" s="381"/>
      <c r="M150" s="381"/>
      <c r="N150" s="381"/>
      <c r="O150" s="381"/>
      <c r="P150" s="381"/>
      <c r="Q150" s="381"/>
      <c r="R150" s="381"/>
      <c r="S150" s="381"/>
      <c r="T150" s="381"/>
      <c r="U150" s="380"/>
      <c r="V150" s="381"/>
      <c r="W150" s="381"/>
      <c r="X150" s="381"/>
      <c r="Y150" s="381"/>
      <c r="Z150" s="381"/>
      <c r="AA150" s="381"/>
      <c r="AB150" s="381"/>
      <c r="AC150" s="381"/>
      <c r="AD150" s="381"/>
      <c r="AE150" s="381"/>
      <c r="AF150" s="381"/>
      <c r="AG150" s="381"/>
      <c r="AH150" s="381"/>
      <c r="AI150" s="381"/>
      <c r="AJ150" s="381"/>
      <c r="AK150" s="381"/>
      <c r="AL150" s="590"/>
      <c r="AM150" s="380"/>
      <c r="AN150" s="381"/>
      <c r="AO150" s="381"/>
      <c r="AP150" s="381"/>
      <c r="AQ150" s="380"/>
    </row>
    <row r="151" spans="1:43" ht="6" customHeight="1" x14ac:dyDescent="0.2">
      <c r="A151" s="375"/>
      <c r="B151" s="398"/>
      <c r="C151" s="376"/>
      <c r="D151" s="375"/>
      <c r="E151" s="398"/>
      <c r="F151" s="398"/>
      <c r="G151" s="398"/>
      <c r="H151" s="398"/>
      <c r="I151" s="398"/>
      <c r="J151" s="398"/>
      <c r="K151" s="398"/>
      <c r="L151" s="398"/>
      <c r="M151" s="398"/>
      <c r="N151" s="398"/>
      <c r="O151" s="398"/>
      <c r="P151" s="398"/>
      <c r="Q151" s="398"/>
      <c r="R151" s="398"/>
      <c r="S151" s="398"/>
      <c r="T151" s="398"/>
      <c r="U151" s="376"/>
      <c r="V151" s="375"/>
      <c r="W151" s="398"/>
      <c r="X151" s="398"/>
      <c r="Y151" s="398"/>
      <c r="Z151" s="398"/>
      <c r="AA151" s="398"/>
      <c r="AB151" s="398"/>
      <c r="AC151" s="398"/>
      <c r="AD151" s="398"/>
      <c r="AE151" s="398"/>
      <c r="AF151" s="398"/>
      <c r="AG151" s="398"/>
      <c r="AH151" s="398"/>
      <c r="AI151" s="398"/>
      <c r="AJ151" s="398"/>
      <c r="AK151" s="398"/>
      <c r="AL151" s="647"/>
      <c r="AM151" s="376"/>
      <c r="AN151" s="398"/>
      <c r="AO151" s="398"/>
      <c r="AP151" s="398"/>
      <c r="AQ151" s="376"/>
    </row>
    <row r="152" spans="1:43" ht="11.25" customHeight="1" x14ac:dyDescent="0.2">
      <c r="A152" s="395"/>
      <c r="B152" s="377" t="s">
        <v>3434</v>
      </c>
      <c r="C152" s="374"/>
      <c r="D152" s="395"/>
      <c r="E152" s="470" t="str">
        <f ca="1">VLOOKUP(INDIRECT(ADDRESS(ROW(),COLUMN()-3)),Language_Translations,MATCH(Language_Selected,Language_Options,0),FALSE)</f>
        <v>At which times did you apply fertilizer to the wheat?
SELECT ALL THAT APPLY</v>
      </c>
      <c r="F152" s="470"/>
      <c r="G152" s="470"/>
      <c r="H152" s="470"/>
      <c r="I152" s="470"/>
      <c r="J152" s="470"/>
      <c r="K152" s="470"/>
      <c r="L152" s="470"/>
      <c r="M152" s="470"/>
      <c r="N152" s="470"/>
      <c r="O152" s="470"/>
      <c r="P152" s="470"/>
      <c r="Q152" s="470"/>
      <c r="R152" s="470"/>
      <c r="S152" s="470"/>
      <c r="T152" s="470"/>
      <c r="U152" s="374"/>
      <c r="V152" s="395"/>
      <c r="W152" s="347" t="s">
        <v>2484</v>
      </c>
      <c r="Y152" s="378"/>
      <c r="Z152" s="378"/>
      <c r="AA152" s="378" t="s">
        <v>7</v>
      </c>
      <c r="AB152" s="378"/>
      <c r="AC152" s="378"/>
      <c r="AD152" s="378"/>
      <c r="AE152" s="378"/>
      <c r="AF152" s="378"/>
      <c r="AG152" s="378"/>
      <c r="AH152" s="378"/>
      <c r="AI152" s="378"/>
      <c r="AJ152" s="378"/>
      <c r="AK152" s="378"/>
      <c r="AL152" s="644" t="s">
        <v>784</v>
      </c>
      <c r="AM152" s="374"/>
      <c r="AP152" s="347"/>
      <c r="AQ152" s="374"/>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V153" s="395"/>
      <c r="W153" s="347" t="s">
        <v>2485</v>
      </c>
      <c r="Y153" s="378"/>
      <c r="Z153" s="378"/>
      <c r="AA153" s="378"/>
      <c r="AB153" s="378"/>
      <c r="AC153" s="378"/>
      <c r="AD153" s="378"/>
      <c r="AE153" s="378"/>
      <c r="AF153" s="378" t="s">
        <v>7</v>
      </c>
      <c r="AG153" s="378"/>
      <c r="AH153" s="378"/>
      <c r="AI153" s="378"/>
      <c r="AJ153" s="378"/>
      <c r="AK153" s="378"/>
      <c r="AL153" s="644" t="s">
        <v>786</v>
      </c>
      <c r="AM153" s="374"/>
      <c r="AP153" s="347"/>
      <c r="AQ153" s="374"/>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V154" s="395"/>
      <c r="W154" s="347" t="s">
        <v>2486</v>
      </c>
      <c r="Y154" s="378"/>
      <c r="Z154" s="378"/>
      <c r="AA154" s="378" t="s">
        <v>7</v>
      </c>
      <c r="AB154" s="378"/>
      <c r="AC154" s="378"/>
      <c r="AD154" s="378"/>
      <c r="AE154" s="378"/>
      <c r="AF154" s="378"/>
      <c r="AG154" s="378"/>
      <c r="AH154" s="378"/>
      <c r="AI154" s="378"/>
      <c r="AJ154" s="378"/>
      <c r="AK154" s="378"/>
      <c r="AL154" s="644" t="s">
        <v>788</v>
      </c>
      <c r="AM154" s="374"/>
      <c r="AP154" s="347"/>
      <c r="AQ154" s="374"/>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V155" s="395"/>
      <c r="Y155" s="378"/>
      <c r="Z155" s="378"/>
      <c r="AA155" s="378"/>
      <c r="AB155" s="378"/>
      <c r="AC155" s="378"/>
      <c r="AD155" s="378"/>
      <c r="AE155" s="378"/>
      <c r="AF155" s="378"/>
      <c r="AG155" s="378"/>
      <c r="AH155" s="378"/>
      <c r="AI155" s="378"/>
      <c r="AJ155" s="378"/>
      <c r="AK155" s="378"/>
      <c r="AL155" s="644"/>
      <c r="AM155" s="374"/>
      <c r="AP155" s="347"/>
      <c r="AQ155" s="374"/>
    </row>
    <row r="156" spans="1:43" ht="11.25" customHeight="1" x14ac:dyDescent="0.2">
      <c r="A156" s="395"/>
      <c r="B156" s="347"/>
      <c r="C156" s="374"/>
      <c r="D156" s="395"/>
      <c r="E156" s="470"/>
      <c r="F156" s="470"/>
      <c r="G156" s="470"/>
      <c r="H156" s="470"/>
      <c r="I156" s="470"/>
      <c r="J156" s="470"/>
      <c r="K156" s="470"/>
      <c r="L156" s="470"/>
      <c r="M156" s="470"/>
      <c r="N156" s="470"/>
      <c r="O156" s="470"/>
      <c r="P156" s="470"/>
      <c r="Q156" s="470"/>
      <c r="R156" s="470"/>
      <c r="S156" s="470"/>
      <c r="T156" s="470"/>
      <c r="U156" s="374"/>
      <c r="V156" s="395"/>
      <c r="W156" s="347" t="s">
        <v>2049</v>
      </c>
      <c r="Y156" s="378"/>
      <c r="Z156" s="378"/>
      <c r="AA156" s="378"/>
      <c r="AB156" s="378"/>
      <c r="AC156" s="378"/>
      <c r="AD156" s="378"/>
      <c r="AE156" s="378"/>
      <c r="AF156" s="378"/>
      <c r="AG156" s="378"/>
      <c r="AH156" s="378"/>
      <c r="AI156" s="378"/>
      <c r="AJ156" s="378"/>
      <c r="AK156" s="378"/>
      <c r="AL156" s="644" t="s">
        <v>830</v>
      </c>
      <c r="AM156" s="374"/>
      <c r="AP156" s="347"/>
      <c r="AQ156" s="374"/>
    </row>
    <row r="157" spans="1:43" ht="6" customHeight="1" x14ac:dyDescent="0.2">
      <c r="A157" s="379"/>
      <c r="B157" s="711"/>
      <c r="C157" s="380"/>
      <c r="D157" s="379"/>
      <c r="E157" s="381"/>
      <c r="F157" s="381"/>
      <c r="G157" s="381"/>
      <c r="H157" s="381"/>
      <c r="I157" s="381"/>
      <c r="J157" s="381"/>
      <c r="K157" s="381"/>
      <c r="L157" s="381"/>
      <c r="M157" s="381"/>
      <c r="N157" s="381"/>
      <c r="O157" s="381"/>
      <c r="P157" s="381"/>
      <c r="Q157" s="381"/>
      <c r="R157" s="381"/>
      <c r="S157" s="381"/>
      <c r="T157" s="381"/>
      <c r="U157" s="380"/>
      <c r="V157" s="381"/>
      <c r="W157" s="381"/>
      <c r="X157" s="381"/>
      <c r="Y157" s="381"/>
      <c r="Z157" s="381"/>
      <c r="AA157" s="381"/>
      <c r="AB157" s="381"/>
      <c r="AC157" s="381"/>
      <c r="AD157" s="381"/>
      <c r="AE157" s="381"/>
      <c r="AF157" s="381"/>
      <c r="AG157" s="381"/>
      <c r="AH157" s="381"/>
      <c r="AI157" s="381"/>
      <c r="AJ157" s="381"/>
      <c r="AK157" s="381"/>
      <c r="AL157" s="590"/>
      <c r="AM157" s="380"/>
      <c r="AN157" s="381"/>
      <c r="AO157" s="381"/>
      <c r="AP157" s="381"/>
      <c r="AQ157" s="380"/>
    </row>
    <row r="158" spans="1:43" ht="6" customHeight="1" x14ac:dyDescent="0.2">
      <c r="A158" s="375"/>
      <c r="B158" s="398"/>
      <c r="C158" s="376"/>
      <c r="D158" s="375"/>
      <c r="E158" s="398"/>
      <c r="F158" s="398"/>
      <c r="G158" s="398"/>
      <c r="H158" s="398"/>
      <c r="I158" s="398"/>
      <c r="J158" s="398"/>
      <c r="K158" s="398"/>
      <c r="L158" s="398"/>
      <c r="M158" s="398"/>
      <c r="N158" s="398"/>
      <c r="O158" s="398"/>
      <c r="P158" s="398"/>
      <c r="Q158" s="398"/>
      <c r="R158" s="398"/>
      <c r="S158" s="398"/>
      <c r="T158" s="398"/>
      <c r="U158" s="376"/>
      <c r="V158" s="375"/>
      <c r="W158" s="398"/>
      <c r="X158" s="398"/>
      <c r="Y158" s="398"/>
      <c r="Z158" s="398"/>
      <c r="AA158" s="398"/>
      <c r="AB158" s="398"/>
      <c r="AC158" s="398"/>
      <c r="AD158" s="398"/>
      <c r="AE158" s="398"/>
      <c r="AF158" s="398"/>
      <c r="AG158" s="398"/>
      <c r="AH158" s="398"/>
      <c r="AI158" s="398"/>
      <c r="AJ158" s="398"/>
      <c r="AK158" s="398"/>
      <c r="AL158" s="647"/>
      <c r="AM158" s="376"/>
      <c r="AN158" s="398"/>
      <c r="AO158" s="398"/>
      <c r="AP158" s="398"/>
      <c r="AQ158" s="376"/>
    </row>
    <row r="159" spans="1:43" ht="11.25" customHeight="1" x14ac:dyDescent="0.2">
      <c r="A159" s="395"/>
      <c r="B159" s="377" t="s">
        <v>3435</v>
      </c>
      <c r="C159" s="374"/>
      <c r="D159" s="395"/>
      <c r="E159" s="470" t="str">
        <f ca="1">VLOOKUP(INDIRECT(ADDRESS(ROW(),COLUMN()-3)),Language_Translations,MATCH(Language_Selected,Language_Options,0),FALSE)</f>
        <v>Was the fertilizer soil-based organic, soil-based inorganic, foliar feed organic, foliar feed inorganic, or another type?
SELECT ALL THAT APPLY</v>
      </c>
      <c r="F159" s="470"/>
      <c r="G159" s="470"/>
      <c r="H159" s="470"/>
      <c r="I159" s="470"/>
      <c r="J159" s="470"/>
      <c r="K159" s="470"/>
      <c r="L159" s="470"/>
      <c r="M159" s="470"/>
      <c r="N159" s="470"/>
      <c r="O159" s="470"/>
      <c r="P159" s="470"/>
      <c r="Q159" s="470"/>
      <c r="R159" s="470"/>
      <c r="S159" s="470"/>
      <c r="T159" s="470"/>
      <c r="U159" s="374"/>
      <c r="V159" s="395"/>
      <c r="W159" s="347" t="s">
        <v>2487</v>
      </c>
      <c r="Y159" s="378"/>
      <c r="Z159" s="378"/>
      <c r="AA159" s="378"/>
      <c r="AB159" s="378"/>
      <c r="AC159" s="378"/>
      <c r="AD159" s="378"/>
      <c r="AE159" s="378" t="s">
        <v>7</v>
      </c>
      <c r="AF159" s="378"/>
      <c r="AG159" s="378"/>
      <c r="AH159" s="378"/>
      <c r="AI159" s="378"/>
      <c r="AJ159" s="378"/>
      <c r="AK159" s="378"/>
      <c r="AL159" s="644" t="s">
        <v>784</v>
      </c>
      <c r="AM159" s="374"/>
      <c r="AP159" s="347"/>
      <c r="AQ159" s="374"/>
    </row>
    <row r="160" spans="1:43"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V160" s="395"/>
      <c r="W160" s="347" t="s">
        <v>2488</v>
      </c>
      <c r="Y160" s="378"/>
      <c r="Z160" s="378"/>
      <c r="AA160" s="378"/>
      <c r="AB160" s="378"/>
      <c r="AC160" s="378"/>
      <c r="AD160" s="378"/>
      <c r="AE160" s="378"/>
      <c r="AF160" s="378" t="s">
        <v>7</v>
      </c>
      <c r="AG160" s="378"/>
      <c r="AH160" s="378"/>
      <c r="AI160" s="378"/>
      <c r="AJ160" s="378"/>
      <c r="AK160" s="378"/>
      <c r="AL160" s="644" t="s">
        <v>786</v>
      </c>
      <c r="AM160" s="374"/>
      <c r="AP160" s="347"/>
      <c r="AQ160" s="374"/>
    </row>
    <row r="161" spans="1:43" ht="11.25" customHeight="1"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V161" s="395"/>
      <c r="W161" s="347" t="s">
        <v>2489</v>
      </c>
      <c r="Y161" s="378"/>
      <c r="Z161" s="378"/>
      <c r="AA161" s="378"/>
      <c r="AB161" s="378"/>
      <c r="AC161" s="378"/>
      <c r="AD161" s="378"/>
      <c r="AE161" s="378"/>
      <c r="AF161" s="378" t="s">
        <v>7</v>
      </c>
      <c r="AG161" s="378"/>
      <c r="AH161" s="378"/>
      <c r="AI161" s="378"/>
      <c r="AJ161" s="378"/>
      <c r="AK161" s="378"/>
      <c r="AL161" s="644" t="s">
        <v>788</v>
      </c>
      <c r="AM161" s="374"/>
      <c r="AP161" s="347"/>
      <c r="AQ161" s="374"/>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V162" s="395"/>
      <c r="W162" s="347" t="s">
        <v>2490</v>
      </c>
      <c r="Y162" s="378"/>
      <c r="Z162" s="378"/>
      <c r="AA162" s="378"/>
      <c r="AB162" s="378"/>
      <c r="AC162" s="378"/>
      <c r="AD162" s="378"/>
      <c r="AE162" s="378"/>
      <c r="AF162" s="378" t="s">
        <v>7</v>
      </c>
      <c r="AG162" s="378"/>
      <c r="AH162" s="378"/>
      <c r="AI162" s="378"/>
      <c r="AJ162" s="378"/>
      <c r="AK162" s="378"/>
      <c r="AL162" s="644" t="s">
        <v>790</v>
      </c>
      <c r="AM162" s="374"/>
      <c r="AP162" s="347"/>
      <c r="AQ162" s="374"/>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Y163" s="378"/>
      <c r="Z163" s="378"/>
      <c r="AA163" s="378"/>
      <c r="AB163" s="378"/>
      <c r="AC163" s="378"/>
      <c r="AD163" s="378"/>
      <c r="AE163" s="378"/>
      <c r="AF163" s="378"/>
      <c r="AG163" s="378"/>
      <c r="AH163" s="378"/>
      <c r="AI163" s="378"/>
      <c r="AJ163" s="378"/>
      <c r="AK163" s="378"/>
      <c r="AL163" s="644"/>
      <c r="AM163" s="374"/>
      <c r="AP163" s="347"/>
      <c r="AQ163" s="374"/>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V164" s="395"/>
      <c r="W164" s="347" t="s">
        <v>2049</v>
      </c>
      <c r="Y164" s="378"/>
      <c r="Z164" s="378"/>
      <c r="AA164" s="378"/>
      <c r="AB164" s="378"/>
      <c r="AC164" s="378"/>
      <c r="AD164" s="378"/>
      <c r="AE164" s="378"/>
      <c r="AF164" s="378"/>
      <c r="AG164" s="378"/>
      <c r="AH164" s="378"/>
      <c r="AI164" s="378"/>
      <c r="AJ164" s="378"/>
      <c r="AK164" s="378"/>
      <c r="AL164" s="644" t="s">
        <v>830</v>
      </c>
      <c r="AM164" s="374"/>
      <c r="AP164" s="347"/>
      <c r="AQ164" s="374"/>
    </row>
    <row r="165" spans="1:43" ht="6" customHeight="1" x14ac:dyDescent="0.2">
      <c r="A165" s="379"/>
      <c r="B165" s="711"/>
      <c r="C165" s="380"/>
      <c r="D165" s="379"/>
      <c r="E165" s="381"/>
      <c r="F165" s="381"/>
      <c r="G165" s="381"/>
      <c r="H165" s="381"/>
      <c r="I165" s="381"/>
      <c r="J165" s="381"/>
      <c r="K165" s="381"/>
      <c r="L165" s="381"/>
      <c r="M165" s="381"/>
      <c r="N165" s="381"/>
      <c r="O165" s="381"/>
      <c r="P165" s="381"/>
      <c r="Q165" s="381"/>
      <c r="R165" s="381"/>
      <c r="S165" s="381"/>
      <c r="T165" s="381"/>
      <c r="U165" s="380"/>
      <c r="V165" s="381"/>
      <c r="W165" s="381"/>
      <c r="X165" s="381"/>
      <c r="Y165" s="381"/>
      <c r="Z165" s="381"/>
      <c r="AA165" s="381"/>
      <c r="AB165" s="381"/>
      <c r="AC165" s="381"/>
      <c r="AD165" s="381"/>
      <c r="AE165" s="381"/>
      <c r="AF165" s="381"/>
      <c r="AG165" s="381"/>
      <c r="AH165" s="381"/>
      <c r="AI165" s="381"/>
      <c r="AJ165" s="381"/>
      <c r="AK165" s="381"/>
      <c r="AL165" s="590"/>
      <c r="AM165" s="380"/>
      <c r="AN165" s="381"/>
      <c r="AO165" s="381"/>
      <c r="AP165" s="381"/>
      <c r="AQ165" s="380"/>
    </row>
    <row r="166" spans="1:43" ht="6" customHeight="1" x14ac:dyDescent="0.2">
      <c r="A166" s="375"/>
      <c r="B166" s="398"/>
      <c r="C166" s="376"/>
      <c r="D166" s="375"/>
      <c r="E166" s="398"/>
      <c r="F166" s="398"/>
      <c r="G166" s="398"/>
      <c r="H166" s="398"/>
      <c r="I166" s="398"/>
      <c r="J166" s="398"/>
      <c r="K166" s="398"/>
      <c r="L166" s="398"/>
      <c r="M166" s="398"/>
      <c r="N166" s="398"/>
      <c r="O166" s="398"/>
      <c r="P166" s="398"/>
      <c r="Q166" s="398"/>
      <c r="R166" s="398"/>
      <c r="S166" s="398"/>
      <c r="T166" s="398"/>
      <c r="U166" s="376"/>
      <c r="V166" s="375"/>
      <c r="W166" s="398"/>
      <c r="X166" s="398"/>
      <c r="Y166" s="398"/>
      <c r="Z166" s="398"/>
      <c r="AA166" s="398"/>
      <c r="AB166" s="398"/>
      <c r="AC166" s="398"/>
      <c r="AD166" s="398"/>
      <c r="AE166" s="398"/>
      <c r="AF166" s="398"/>
      <c r="AG166" s="398"/>
      <c r="AH166" s="398"/>
      <c r="AI166" s="398"/>
      <c r="AJ166" s="398"/>
      <c r="AK166" s="398"/>
      <c r="AL166" s="398"/>
      <c r="AM166" s="376"/>
      <c r="AN166" s="398"/>
      <c r="AO166" s="398"/>
      <c r="AP166" s="398"/>
      <c r="AQ166" s="376"/>
    </row>
    <row r="167" spans="1:43" ht="11.25" customHeight="1" x14ac:dyDescent="0.2">
      <c r="A167" s="395"/>
      <c r="B167" s="377" t="s">
        <v>3436</v>
      </c>
      <c r="C167" s="374"/>
      <c r="D167" s="395"/>
      <c r="E167" s="470" t="str">
        <f ca="1">VLOOKUP(INDIRECT(ADDRESS(ROW(),COLUMN()-3)),Language_Translations,MATCH(Language_Selected,Language_Options,0),FALSE)</f>
        <v>What is the name of the fertilizer you mainly used for your wheat in the past year?</v>
      </c>
      <c r="F167" s="470"/>
      <c r="G167" s="470"/>
      <c r="H167" s="470"/>
      <c r="I167" s="470"/>
      <c r="J167" s="470"/>
      <c r="K167" s="470"/>
      <c r="L167" s="470"/>
      <c r="M167" s="470"/>
      <c r="N167" s="470"/>
      <c r="O167" s="470"/>
      <c r="P167" s="470"/>
      <c r="Q167" s="470"/>
      <c r="R167" s="470"/>
      <c r="S167" s="470"/>
      <c r="T167" s="470"/>
      <c r="U167" s="374"/>
      <c r="V167" s="395"/>
      <c r="W167" s="347" t="s">
        <v>2492</v>
      </c>
      <c r="Y167" s="378"/>
      <c r="Z167" s="378"/>
      <c r="AA167" s="378"/>
      <c r="AB167" s="378" t="s">
        <v>7</v>
      </c>
      <c r="AC167" s="378"/>
      <c r="AD167" s="378"/>
      <c r="AE167" s="378"/>
      <c r="AF167" s="378"/>
      <c r="AG167" s="378"/>
      <c r="AH167" s="378"/>
      <c r="AI167" s="378"/>
      <c r="AJ167" s="378"/>
      <c r="AK167" s="378"/>
      <c r="AL167" s="644" t="s">
        <v>48</v>
      </c>
      <c r="AM167" s="374"/>
      <c r="AP167" s="407"/>
      <c r="AQ167" s="374"/>
    </row>
    <row r="168" spans="1:43" ht="11.25" customHeight="1" x14ac:dyDescent="0.2">
      <c r="A168" s="395"/>
      <c r="B168" s="347"/>
      <c r="C168" s="374"/>
      <c r="D168" s="395"/>
      <c r="E168" s="470"/>
      <c r="F168" s="470"/>
      <c r="G168" s="470"/>
      <c r="H168" s="470"/>
      <c r="I168" s="470"/>
      <c r="J168" s="470"/>
      <c r="K168" s="470"/>
      <c r="L168" s="470"/>
      <c r="M168" s="470"/>
      <c r="N168" s="470"/>
      <c r="O168" s="470"/>
      <c r="P168" s="470"/>
      <c r="Q168" s="470"/>
      <c r="R168" s="470"/>
      <c r="S168" s="470"/>
      <c r="T168" s="470"/>
      <c r="U168" s="374"/>
      <c r="V168" s="395"/>
      <c r="W168" s="347" t="s">
        <v>2493</v>
      </c>
      <c r="Y168" s="378"/>
      <c r="Z168" s="378"/>
      <c r="AA168" s="378"/>
      <c r="AB168" s="378" t="s">
        <v>7</v>
      </c>
      <c r="AC168" s="378"/>
      <c r="AD168" s="378"/>
      <c r="AE168" s="378"/>
      <c r="AF168" s="378"/>
      <c r="AG168" s="378"/>
      <c r="AH168" s="378"/>
      <c r="AI168" s="378"/>
      <c r="AJ168" s="378"/>
      <c r="AK168" s="378"/>
      <c r="AL168" s="644" t="s">
        <v>51</v>
      </c>
      <c r="AM168" s="374"/>
      <c r="AP168" s="407"/>
      <c r="AQ168" s="846"/>
    </row>
    <row r="169" spans="1:43"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359" t="s">
        <v>2494</v>
      </c>
      <c r="X169" s="359"/>
      <c r="Y169" s="359"/>
      <c r="Z169" s="359"/>
      <c r="AA169" s="359"/>
      <c r="AB169" s="378" t="s">
        <v>7</v>
      </c>
      <c r="AC169" s="378"/>
      <c r="AD169" s="378"/>
      <c r="AE169" s="378"/>
      <c r="AF169" s="378"/>
      <c r="AG169" s="378"/>
      <c r="AH169" s="378"/>
      <c r="AI169" s="378"/>
      <c r="AJ169" s="378"/>
      <c r="AK169" s="378"/>
      <c r="AL169" s="644" t="s">
        <v>53</v>
      </c>
      <c r="AM169" s="374"/>
      <c r="AP169" s="407"/>
      <c r="AQ169" s="846"/>
    </row>
    <row r="170" spans="1:43" ht="11.25" customHeight="1" x14ac:dyDescent="0.2">
      <c r="A170" s="395"/>
      <c r="B170" s="347"/>
      <c r="C170" s="374"/>
      <c r="D170" s="395"/>
      <c r="E170" s="475"/>
      <c r="F170" s="475"/>
      <c r="G170" s="475"/>
      <c r="H170" s="475"/>
      <c r="I170" s="475"/>
      <c r="J170" s="475"/>
      <c r="K170" s="475"/>
      <c r="L170" s="475"/>
      <c r="M170" s="475"/>
      <c r="N170" s="475"/>
      <c r="O170" s="475"/>
      <c r="P170" s="475"/>
      <c r="Q170" s="475"/>
      <c r="R170" s="475"/>
      <c r="S170" s="475"/>
      <c r="T170" s="475"/>
      <c r="U170" s="374"/>
      <c r="V170" s="395"/>
      <c r="W170" s="359" t="s">
        <v>2495</v>
      </c>
      <c r="X170" s="359"/>
      <c r="Y170" s="359"/>
      <c r="Z170" s="359"/>
      <c r="AA170" s="359"/>
      <c r="AB170" s="378" t="s">
        <v>7</v>
      </c>
      <c r="AC170" s="378"/>
      <c r="AD170" s="378"/>
      <c r="AE170" s="378"/>
      <c r="AF170" s="378"/>
      <c r="AG170" s="378"/>
      <c r="AH170" s="378"/>
      <c r="AI170" s="378"/>
      <c r="AJ170" s="378"/>
      <c r="AK170" s="378"/>
      <c r="AL170" s="644" t="s">
        <v>57</v>
      </c>
      <c r="AM170" s="374"/>
      <c r="AP170" s="407"/>
      <c r="AQ170" s="846"/>
    </row>
    <row r="171" spans="1:43" ht="11.25" customHeight="1" x14ac:dyDescent="0.2">
      <c r="A171" s="395"/>
      <c r="B171" s="347"/>
      <c r="C171" s="374"/>
      <c r="D171" s="395"/>
      <c r="E171" s="475"/>
      <c r="F171" s="475"/>
      <c r="G171" s="475"/>
      <c r="H171" s="475"/>
      <c r="I171" s="475"/>
      <c r="J171" s="475"/>
      <c r="K171" s="475"/>
      <c r="L171" s="475"/>
      <c r="M171" s="475"/>
      <c r="N171" s="475"/>
      <c r="O171" s="475"/>
      <c r="P171" s="475"/>
      <c r="Q171" s="475"/>
      <c r="R171" s="475"/>
      <c r="S171" s="475"/>
      <c r="T171" s="475"/>
      <c r="U171" s="374"/>
      <c r="V171" s="395"/>
      <c r="W171" s="359" t="s">
        <v>2496</v>
      </c>
      <c r="X171" s="359"/>
      <c r="Y171" s="359"/>
      <c r="Z171" s="359"/>
      <c r="AA171" s="359"/>
      <c r="AB171" s="378" t="s">
        <v>7</v>
      </c>
      <c r="AC171" s="378"/>
      <c r="AD171" s="378"/>
      <c r="AE171" s="378"/>
      <c r="AF171" s="378"/>
      <c r="AG171" s="378"/>
      <c r="AH171" s="378"/>
      <c r="AI171" s="378"/>
      <c r="AJ171" s="378"/>
      <c r="AK171" s="378"/>
      <c r="AL171" s="644" t="s">
        <v>60</v>
      </c>
      <c r="AM171" s="374"/>
      <c r="AP171" s="407"/>
      <c r="AQ171" s="846"/>
    </row>
    <row r="172" spans="1:43" ht="11.25" customHeight="1" x14ac:dyDescent="0.2">
      <c r="A172" s="395"/>
      <c r="B172" s="347"/>
      <c r="C172" s="374"/>
      <c r="D172" s="395"/>
      <c r="E172" s="475"/>
      <c r="F172" s="475"/>
      <c r="G172" s="475"/>
      <c r="H172" s="475"/>
      <c r="I172" s="475"/>
      <c r="J172" s="475"/>
      <c r="K172" s="475"/>
      <c r="L172" s="475"/>
      <c r="M172" s="475"/>
      <c r="N172" s="475"/>
      <c r="O172" s="475"/>
      <c r="P172" s="475"/>
      <c r="Q172" s="475"/>
      <c r="R172" s="475"/>
      <c r="S172" s="475"/>
      <c r="T172" s="475"/>
      <c r="U172" s="374"/>
      <c r="V172" s="395"/>
      <c r="W172" s="359" t="s">
        <v>2573</v>
      </c>
      <c r="X172" s="359"/>
      <c r="Y172" s="359"/>
      <c r="Z172" s="359"/>
      <c r="AA172" s="359"/>
      <c r="AB172" s="378" t="s">
        <v>7</v>
      </c>
      <c r="AC172" s="378"/>
      <c r="AD172" s="378"/>
      <c r="AE172" s="378"/>
      <c r="AF172" s="378"/>
      <c r="AG172" s="378"/>
      <c r="AH172" s="378"/>
      <c r="AI172" s="378"/>
      <c r="AJ172" s="378"/>
      <c r="AK172" s="378"/>
      <c r="AL172" s="644" t="s">
        <v>63</v>
      </c>
      <c r="AM172" s="374"/>
      <c r="AP172" s="407"/>
      <c r="AQ172" s="846"/>
    </row>
    <row r="173" spans="1:43" ht="11.25" customHeight="1" x14ac:dyDescent="0.2">
      <c r="A173" s="395"/>
      <c r="B173" s="347"/>
      <c r="C173" s="374"/>
      <c r="D173" s="395"/>
      <c r="E173" s="475"/>
      <c r="F173" s="475"/>
      <c r="G173" s="475"/>
      <c r="H173" s="475"/>
      <c r="I173" s="475"/>
      <c r="J173" s="475"/>
      <c r="K173" s="475"/>
      <c r="L173" s="475"/>
      <c r="M173" s="475"/>
      <c r="N173" s="475"/>
      <c r="O173" s="475"/>
      <c r="P173" s="475"/>
      <c r="Q173" s="475"/>
      <c r="R173" s="475"/>
      <c r="S173" s="475"/>
      <c r="T173" s="475"/>
      <c r="U173" s="374"/>
      <c r="V173" s="395"/>
      <c r="W173" s="347" t="s">
        <v>1959</v>
      </c>
      <c r="Y173" s="378"/>
      <c r="Z173" s="378"/>
      <c r="AA173" s="378"/>
      <c r="AB173" s="378" t="s">
        <v>7</v>
      </c>
      <c r="AC173" s="378"/>
      <c r="AD173" s="378"/>
      <c r="AE173" s="378"/>
      <c r="AF173" s="378"/>
      <c r="AG173" s="378"/>
      <c r="AH173" s="378"/>
      <c r="AI173" s="378"/>
      <c r="AJ173" s="378"/>
      <c r="AK173" s="378"/>
      <c r="AL173" s="644" t="s">
        <v>1792</v>
      </c>
      <c r="AM173" s="374"/>
      <c r="AP173" s="407"/>
      <c r="AQ173" s="846"/>
    </row>
    <row r="174" spans="1:43" ht="11.25" customHeight="1" x14ac:dyDescent="0.2">
      <c r="A174" s="395"/>
      <c r="B174" s="347"/>
      <c r="C174" s="374"/>
      <c r="D174" s="395"/>
      <c r="E174" s="475"/>
      <c r="F174" s="475"/>
      <c r="G174" s="475"/>
      <c r="H174" s="475"/>
      <c r="I174" s="475"/>
      <c r="J174" s="475"/>
      <c r="K174" s="475"/>
      <c r="L174" s="475"/>
      <c r="M174" s="475"/>
      <c r="N174" s="475"/>
      <c r="O174" s="475"/>
      <c r="P174" s="475"/>
      <c r="Q174" s="475"/>
      <c r="R174" s="475"/>
      <c r="S174" s="475"/>
      <c r="T174" s="475"/>
      <c r="U174" s="374"/>
      <c r="V174" s="395"/>
      <c r="Y174" s="378"/>
      <c r="Z174" s="378"/>
      <c r="AA174" s="378"/>
      <c r="AB174" s="378"/>
      <c r="AL174" s="644"/>
      <c r="AM174" s="374"/>
      <c r="AP174" s="407"/>
      <c r="AQ174" s="846"/>
    </row>
    <row r="175" spans="1:43" ht="11.25" customHeight="1" x14ac:dyDescent="0.2">
      <c r="A175" s="395"/>
      <c r="B175" s="347"/>
      <c r="C175" s="374"/>
      <c r="D175" s="395"/>
      <c r="E175" s="475"/>
      <c r="F175" s="475"/>
      <c r="G175" s="475"/>
      <c r="H175" s="475"/>
      <c r="I175" s="475"/>
      <c r="J175" s="475"/>
      <c r="K175" s="475"/>
      <c r="L175" s="475"/>
      <c r="M175" s="475"/>
      <c r="N175" s="475"/>
      <c r="O175" s="475"/>
      <c r="P175" s="475"/>
      <c r="Q175" s="475"/>
      <c r="R175" s="475"/>
      <c r="S175" s="475"/>
      <c r="T175" s="475"/>
      <c r="U175" s="374"/>
      <c r="V175" s="395"/>
      <c r="W175" s="347" t="s">
        <v>1784</v>
      </c>
      <c r="Y175" s="378"/>
      <c r="Z175" s="378"/>
      <c r="AA175" s="378"/>
      <c r="AB175" s="378" t="s">
        <v>7</v>
      </c>
      <c r="AC175" s="378"/>
      <c r="AD175" s="378"/>
      <c r="AE175" s="378"/>
      <c r="AF175" s="378"/>
      <c r="AG175" s="378"/>
      <c r="AH175" s="378"/>
      <c r="AI175" s="378"/>
      <c r="AJ175" s="378"/>
      <c r="AK175" s="378"/>
      <c r="AL175" s="644">
        <v>98</v>
      </c>
      <c r="AM175" s="374"/>
      <c r="AP175" s="407"/>
      <c r="AQ175" s="846"/>
    </row>
    <row r="176" spans="1:43" ht="6" customHeight="1" x14ac:dyDescent="0.2">
      <c r="A176" s="379"/>
      <c r="B176" s="381"/>
      <c r="C176" s="380"/>
      <c r="D176" s="379"/>
      <c r="E176" s="510"/>
      <c r="F176" s="510"/>
      <c r="G176" s="510"/>
      <c r="H176" s="510"/>
      <c r="I176" s="510"/>
      <c r="J176" s="510"/>
      <c r="K176" s="510"/>
      <c r="L176" s="510"/>
      <c r="M176" s="510"/>
      <c r="N176" s="510"/>
      <c r="O176" s="510"/>
      <c r="P176" s="510"/>
      <c r="Q176" s="510"/>
      <c r="R176" s="510"/>
      <c r="S176" s="510"/>
      <c r="T176" s="510"/>
      <c r="U176" s="380"/>
      <c r="V176" s="379"/>
      <c r="W176" s="381"/>
      <c r="X176" s="381"/>
      <c r="Y176" s="619"/>
      <c r="Z176" s="619"/>
      <c r="AA176" s="619"/>
      <c r="AB176" s="619"/>
      <c r="AC176" s="619"/>
      <c r="AD176" s="619"/>
      <c r="AE176" s="619"/>
      <c r="AF176" s="619"/>
      <c r="AG176" s="619"/>
      <c r="AH176" s="619"/>
      <c r="AI176" s="619"/>
      <c r="AJ176" s="619"/>
      <c r="AK176" s="619"/>
      <c r="AL176" s="619"/>
      <c r="AM176" s="380"/>
      <c r="AN176" s="381"/>
      <c r="AO176" s="381"/>
      <c r="AP176" s="381"/>
      <c r="AQ176" s="374"/>
    </row>
    <row r="177" spans="1:43" ht="6" customHeight="1" x14ac:dyDescent="0.2">
      <c r="A177" s="375"/>
      <c r="B177" s="398"/>
      <c r="C177" s="376"/>
      <c r="D177" s="375"/>
      <c r="E177" s="398"/>
      <c r="F177" s="398"/>
      <c r="G177" s="398"/>
      <c r="H177" s="398"/>
      <c r="I177" s="398"/>
      <c r="J177" s="398"/>
      <c r="K177" s="398"/>
      <c r="L177" s="398"/>
      <c r="M177" s="398"/>
      <c r="N177" s="398"/>
      <c r="O177" s="398"/>
      <c r="P177" s="398"/>
      <c r="Q177" s="398"/>
      <c r="R177" s="398"/>
      <c r="S177" s="398"/>
      <c r="T177" s="398"/>
      <c r="U177" s="376"/>
      <c r="V177" s="375"/>
      <c r="W177" s="398"/>
      <c r="X177" s="398"/>
      <c r="Y177" s="398"/>
      <c r="Z177" s="398"/>
      <c r="AA177" s="398"/>
      <c r="AB177" s="398"/>
      <c r="AC177" s="398"/>
      <c r="AD177" s="398"/>
      <c r="AE177" s="398"/>
      <c r="AF177" s="398"/>
      <c r="AG177" s="398"/>
      <c r="AH177" s="398"/>
      <c r="AI177" s="398"/>
      <c r="AJ177" s="398"/>
      <c r="AK177" s="398"/>
      <c r="AL177" s="647"/>
      <c r="AM177" s="376"/>
      <c r="AN177" s="398"/>
      <c r="AO177" s="398"/>
      <c r="AP177" s="398"/>
      <c r="AQ177" s="376"/>
    </row>
    <row r="178" spans="1:43" ht="11.25" customHeight="1" x14ac:dyDescent="0.2">
      <c r="A178" s="395"/>
      <c r="B178" s="377" t="s">
        <v>3437</v>
      </c>
      <c r="C178" s="374"/>
      <c r="D178" s="395"/>
      <c r="E178" s="470" t="str">
        <f ca="1">VLOOKUP(INDIRECT(ADDRESS(ROW(),COLUMN()-3)),Language_Translations,MATCH(Language_Selected,Language_Options,0),FALSE)</f>
        <v>Did you apply animal manure to your wheat fields in the past year?</v>
      </c>
      <c r="F178" s="470"/>
      <c r="G178" s="470"/>
      <c r="H178" s="470"/>
      <c r="I178" s="470"/>
      <c r="J178" s="470"/>
      <c r="K178" s="470"/>
      <c r="L178" s="470"/>
      <c r="M178" s="470"/>
      <c r="N178" s="470"/>
      <c r="O178" s="470"/>
      <c r="P178" s="470"/>
      <c r="Q178" s="470"/>
      <c r="R178" s="470"/>
      <c r="S178" s="470"/>
      <c r="T178" s="470"/>
      <c r="U178" s="374"/>
      <c r="V178" s="395"/>
      <c r="W178" s="347" t="s">
        <v>1731</v>
      </c>
      <c r="Y178" s="378" t="s">
        <v>7</v>
      </c>
      <c r="Z178" s="378"/>
      <c r="AA178" s="378"/>
      <c r="AB178" s="378"/>
      <c r="AC178" s="378"/>
      <c r="AD178" s="378"/>
      <c r="AE178" s="378"/>
      <c r="AF178" s="378"/>
      <c r="AG178" s="378"/>
      <c r="AH178" s="378"/>
      <c r="AI178" s="378"/>
      <c r="AJ178" s="378"/>
      <c r="AK178" s="378"/>
      <c r="AL178" s="644" t="s">
        <v>1778</v>
      </c>
      <c r="AM178" s="374"/>
      <c r="AP178" s="347"/>
      <c r="AQ178" s="374"/>
    </row>
    <row r="179" spans="1:43" ht="11.25" customHeight="1" x14ac:dyDescent="0.2">
      <c r="A179" s="395"/>
      <c r="B179" s="347"/>
      <c r="C179" s="374"/>
      <c r="D179" s="395"/>
      <c r="E179" s="470"/>
      <c r="F179" s="470"/>
      <c r="G179" s="470"/>
      <c r="H179" s="470"/>
      <c r="I179" s="470"/>
      <c r="J179" s="470"/>
      <c r="K179" s="470"/>
      <c r="L179" s="470"/>
      <c r="M179" s="470"/>
      <c r="N179" s="470"/>
      <c r="O179" s="470"/>
      <c r="P179" s="470"/>
      <c r="Q179" s="470"/>
      <c r="R179" s="470"/>
      <c r="S179" s="470"/>
      <c r="T179" s="470"/>
      <c r="U179" s="374"/>
      <c r="V179" s="395"/>
      <c r="W179" s="347" t="s">
        <v>1732</v>
      </c>
      <c r="Y179" s="378" t="s">
        <v>7</v>
      </c>
      <c r="Z179" s="378"/>
      <c r="AA179" s="378"/>
      <c r="AB179" s="378"/>
      <c r="AC179" s="378"/>
      <c r="AD179" s="378"/>
      <c r="AE179" s="378"/>
      <c r="AF179" s="378"/>
      <c r="AG179" s="378"/>
      <c r="AH179" s="378"/>
      <c r="AI179" s="378"/>
      <c r="AJ179" s="378"/>
      <c r="AK179" s="378"/>
      <c r="AL179" s="644" t="s">
        <v>1783</v>
      </c>
      <c r="AM179" s="374"/>
      <c r="AN179" s="395"/>
      <c r="AP179" s="882" t="s">
        <v>3440</v>
      </c>
      <c r="AQ179" s="883"/>
    </row>
    <row r="180" spans="1:43" ht="6" customHeight="1" x14ac:dyDescent="0.2">
      <c r="A180" s="379"/>
      <c r="B180" s="711"/>
      <c r="C180" s="380"/>
      <c r="D180" s="379"/>
      <c r="E180" s="381"/>
      <c r="F180" s="381"/>
      <c r="G180" s="381"/>
      <c r="H180" s="381"/>
      <c r="I180" s="381"/>
      <c r="J180" s="381"/>
      <c r="K180" s="381"/>
      <c r="L180" s="381"/>
      <c r="M180" s="381"/>
      <c r="N180" s="381"/>
      <c r="O180" s="381"/>
      <c r="P180" s="381"/>
      <c r="Q180" s="381"/>
      <c r="R180" s="381"/>
      <c r="S180" s="381"/>
      <c r="T180" s="381"/>
      <c r="U180" s="380"/>
      <c r="V180" s="381"/>
      <c r="W180" s="381"/>
      <c r="X180" s="381"/>
      <c r="Y180" s="381"/>
      <c r="Z180" s="381"/>
      <c r="AA180" s="381"/>
      <c r="AB180" s="381"/>
      <c r="AC180" s="381"/>
      <c r="AD180" s="381"/>
      <c r="AE180" s="381"/>
      <c r="AF180" s="381"/>
      <c r="AG180" s="381"/>
      <c r="AH180" s="381"/>
      <c r="AI180" s="381"/>
      <c r="AJ180" s="381"/>
      <c r="AK180" s="381"/>
      <c r="AL180" s="590"/>
      <c r="AM180" s="380"/>
      <c r="AN180" s="381"/>
      <c r="AO180" s="381"/>
      <c r="AP180" s="381"/>
      <c r="AQ180" s="380"/>
    </row>
    <row r="181" spans="1:43" ht="6" customHeight="1" x14ac:dyDescent="0.2">
      <c r="A181" s="375"/>
      <c r="B181" s="398"/>
      <c r="C181" s="376"/>
      <c r="D181" s="375"/>
      <c r="E181" s="398"/>
      <c r="F181" s="398"/>
      <c r="G181" s="398"/>
      <c r="H181" s="398"/>
      <c r="I181" s="398"/>
      <c r="J181" s="398"/>
      <c r="K181" s="398"/>
      <c r="L181" s="398"/>
      <c r="M181" s="398"/>
      <c r="N181" s="398"/>
      <c r="O181" s="398"/>
      <c r="P181" s="398"/>
      <c r="Q181" s="398"/>
      <c r="R181" s="398"/>
      <c r="S181" s="398"/>
      <c r="T181" s="398"/>
      <c r="U181" s="376"/>
      <c r="V181" s="375"/>
      <c r="W181" s="398"/>
      <c r="X181" s="398"/>
      <c r="Y181" s="398"/>
      <c r="Z181" s="398"/>
      <c r="AA181" s="398"/>
      <c r="AB181" s="398"/>
      <c r="AC181" s="398"/>
      <c r="AD181" s="398"/>
      <c r="AE181" s="398"/>
      <c r="AF181" s="398"/>
      <c r="AG181" s="398"/>
      <c r="AH181" s="398"/>
      <c r="AI181" s="398"/>
      <c r="AJ181" s="398"/>
      <c r="AK181" s="398"/>
      <c r="AL181" s="398"/>
      <c r="AM181" s="376"/>
      <c r="AN181" s="398"/>
      <c r="AO181" s="398"/>
      <c r="AP181" s="398"/>
      <c r="AQ181" s="376"/>
    </row>
    <row r="182" spans="1:43" ht="11.25" customHeight="1" x14ac:dyDescent="0.2">
      <c r="A182" s="395"/>
      <c r="B182" s="377" t="s">
        <v>3438</v>
      </c>
      <c r="C182" s="374"/>
      <c r="D182" s="395"/>
      <c r="E182" s="470" t="str">
        <f ca="1">VLOOKUP(INDIRECT(ADDRESS(ROW(),COLUMN()-3)),Language_Translations,MATCH(Language_Selected,Language_Options,0),FALSE)</f>
        <v>How was animal manure applied to your wheat fields?</v>
      </c>
      <c r="F182" s="470"/>
      <c r="G182" s="470"/>
      <c r="H182" s="470"/>
      <c r="I182" s="470"/>
      <c r="J182" s="470"/>
      <c r="K182" s="470"/>
      <c r="L182" s="470"/>
      <c r="M182" s="470"/>
      <c r="N182" s="470"/>
      <c r="O182" s="470"/>
      <c r="P182" s="470"/>
      <c r="Q182" s="470"/>
      <c r="R182" s="470"/>
      <c r="S182" s="470"/>
      <c r="T182" s="470"/>
      <c r="U182" s="374"/>
      <c r="V182" s="395"/>
      <c r="W182" s="347" t="s">
        <v>2497</v>
      </c>
      <c r="Z182" s="378"/>
      <c r="AA182" s="378"/>
      <c r="AB182" s="378"/>
      <c r="AC182" s="378"/>
      <c r="AD182" s="378"/>
      <c r="AE182" s="378"/>
      <c r="AF182" s="378"/>
      <c r="AG182" s="378"/>
      <c r="AH182" s="378"/>
      <c r="AI182" s="378"/>
      <c r="AJ182" s="378"/>
      <c r="AK182" s="378" t="s">
        <v>7</v>
      </c>
      <c r="AL182" s="644" t="s">
        <v>1778</v>
      </c>
      <c r="AM182" s="374"/>
      <c r="AP182" s="347"/>
      <c r="AQ182" s="374"/>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47" t="s">
        <v>2498</v>
      </c>
      <c r="Z183" s="378"/>
      <c r="AA183" s="378"/>
      <c r="AB183" s="378"/>
      <c r="AC183" s="378"/>
      <c r="AD183" s="378"/>
      <c r="AE183" s="378"/>
      <c r="AF183" s="378"/>
      <c r="AG183" s="378"/>
      <c r="AI183" s="378"/>
      <c r="AJ183" s="378" t="s">
        <v>7</v>
      </c>
      <c r="AK183" s="378"/>
      <c r="AL183" s="644" t="s">
        <v>1783</v>
      </c>
      <c r="AM183" s="374"/>
      <c r="AN183" s="395"/>
      <c r="AP183" s="884"/>
      <c r="AQ183" s="883"/>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W184" s="347" t="s">
        <v>2499</v>
      </c>
      <c r="Y184" s="378"/>
      <c r="Z184" s="378"/>
      <c r="AA184" s="378"/>
      <c r="AB184" s="378"/>
      <c r="AC184" s="378"/>
      <c r="AD184" s="378"/>
      <c r="AE184" s="378"/>
      <c r="AF184" s="378"/>
      <c r="AG184" s="378"/>
      <c r="AH184" s="378"/>
      <c r="AI184" s="378"/>
      <c r="AJ184" s="378"/>
      <c r="AK184" s="378" t="s">
        <v>7</v>
      </c>
      <c r="AL184" s="644">
        <v>3</v>
      </c>
      <c r="AM184" s="374"/>
      <c r="AP184" s="884"/>
      <c r="AQ184" s="883"/>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Y185" s="378"/>
      <c r="Z185" s="378"/>
      <c r="AA185" s="378"/>
      <c r="AB185" s="378"/>
      <c r="AC185" s="378"/>
      <c r="AD185" s="378"/>
      <c r="AE185" s="378"/>
      <c r="AF185" s="378"/>
      <c r="AG185" s="378"/>
      <c r="AH185" s="378"/>
      <c r="AI185" s="378"/>
      <c r="AJ185" s="378"/>
      <c r="AK185" s="378"/>
      <c r="AL185" s="378"/>
      <c r="AM185" s="374"/>
      <c r="AP185" s="884"/>
      <c r="AQ185" s="883"/>
    </row>
    <row r="186" spans="1:43" ht="11.25" customHeight="1" x14ac:dyDescent="0.2">
      <c r="A186" s="395"/>
      <c r="B186" s="347"/>
      <c r="C186" s="374"/>
      <c r="D186" s="395"/>
      <c r="E186" s="475"/>
      <c r="F186" s="475"/>
      <c r="G186" s="475"/>
      <c r="H186" s="475"/>
      <c r="I186" s="475"/>
      <c r="J186" s="475"/>
      <c r="K186" s="475"/>
      <c r="L186" s="475"/>
      <c r="M186" s="475"/>
      <c r="N186" s="475"/>
      <c r="O186" s="475"/>
      <c r="P186" s="475"/>
      <c r="Q186" s="475"/>
      <c r="R186" s="475"/>
      <c r="S186" s="475"/>
      <c r="T186" s="475"/>
      <c r="U186" s="374"/>
      <c r="W186" s="347" t="s">
        <v>2049</v>
      </c>
      <c r="Y186" s="378"/>
      <c r="Z186" s="378"/>
      <c r="AA186" s="378"/>
      <c r="AB186" s="378"/>
      <c r="AC186" s="378"/>
      <c r="AD186" s="378"/>
      <c r="AE186" s="378"/>
      <c r="AF186" s="378"/>
      <c r="AG186" s="378"/>
      <c r="AH186" s="378"/>
      <c r="AI186" s="378"/>
      <c r="AJ186" s="378"/>
      <c r="AK186" s="378"/>
      <c r="AL186" s="644">
        <v>6</v>
      </c>
      <c r="AM186" s="374"/>
      <c r="AP186" s="884"/>
      <c r="AQ186" s="883"/>
    </row>
    <row r="187" spans="1:43" ht="6" customHeight="1" x14ac:dyDescent="0.2">
      <c r="A187" s="379"/>
      <c r="B187" s="711"/>
      <c r="C187" s="380"/>
      <c r="D187" s="379"/>
      <c r="E187" s="381"/>
      <c r="F187" s="381"/>
      <c r="G187" s="381"/>
      <c r="H187" s="381"/>
      <c r="I187" s="381"/>
      <c r="J187" s="381"/>
      <c r="K187" s="381"/>
      <c r="L187" s="381"/>
      <c r="M187" s="381"/>
      <c r="N187" s="381"/>
      <c r="O187" s="381"/>
      <c r="P187" s="381"/>
      <c r="Q187" s="381"/>
      <c r="R187" s="381"/>
      <c r="S187" s="381"/>
      <c r="T187" s="381"/>
      <c r="U187" s="380"/>
      <c r="V187" s="381"/>
      <c r="W187" s="381"/>
      <c r="X187" s="381"/>
      <c r="Y187" s="381"/>
      <c r="Z187" s="381"/>
      <c r="AA187" s="381"/>
      <c r="AB187" s="381"/>
      <c r="AC187" s="381"/>
      <c r="AD187" s="381"/>
      <c r="AE187" s="381"/>
      <c r="AF187" s="381"/>
      <c r="AG187" s="381"/>
      <c r="AH187" s="381"/>
      <c r="AI187" s="381"/>
      <c r="AJ187" s="381"/>
      <c r="AK187" s="381"/>
      <c r="AL187" s="381"/>
      <c r="AM187" s="380"/>
      <c r="AN187" s="381"/>
      <c r="AO187" s="381"/>
      <c r="AP187" s="381"/>
      <c r="AQ187" s="380"/>
    </row>
    <row r="188" spans="1:43" ht="6" customHeight="1" x14ac:dyDescent="0.2">
      <c r="A188" s="375"/>
      <c r="B188" s="398"/>
      <c r="C188" s="376"/>
      <c r="D188" s="375"/>
      <c r="E188" s="398"/>
      <c r="F188" s="398"/>
      <c r="G188" s="398"/>
      <c r="H188" s="398"/>
      <c r="I188" s="398"/>
      <c r="J188" s="398"/>
      <c r="K188" s="398"/>
      <c r="L188" s="398"/>
      <c r="M188" s="398"/>
      <c r="N188" s="398"/>
      <c r="O188" s="398"/>
      <c r="P188" s="398"/>
      <c r="Q188" s="398"/>
      <c r="R188" s="398"/>
      <c r="S188" s="398"/>
      <c r="T188" s="398"/>
      <c r="U188" s="376"/>
      <c r="V188" s="375"/>
      <c r="W188" s="398"/>
      <c r="X188" s="398"/>
      <c r="Y188" s="398"/>
      <c r="Z188" s="398"/>
      <c r="AA188" s="398"/>
      <c r="AB188" s="398"/>
      <c r="AC188" s="398"/>
      <c r="AD188" s="398"/>
      <c r="AE188" s="398"/>
      <c r="AF188" s="398"/>
      <c r="AG188" s="398"/>
      <c r="AH188" s="398"/>
      <c r="AI188" s="398"/>
      <c r="AJ188" s="398"/>
      <c r="AK188" s="398"/>
      <c r="AL188" s="398"/>
      <c r="AM188" s="376"/>
      <c r="AN188" s="398"/>
      <c r="AO188" s="398"/>
      <c r="AP188" s="398"/>
      <c r="AQ188" s="376"/>
    </row>
    <row r="189" spans="1:43" ht="11.25" customHeight="1" x14ac:dyDescent="0.2">
      <c r="A189" s="395"/>
      <c r="B189" s="377" t="s">
        <v>3439</v>
      </c>
      <c r="C189" s="374"/>
      <c r="D189" s="395"/>
      <c r="E189" s="470" t="str">
        <f ca="1">VLOOKUP(INDIRECT(ADDRESS(ROW(),COLUMN()-3)),Language_Translations,MATCH(Language_Selected,Language_Options,0),FALSE)</f>
        <v>Where did you get the manure you applied to your wheat fields?</v>
      </c>
      <c r="F189" s="470"/>
      <c r="G189" s="470"/>
      <c r="H189" s="470"/>
      <c r="I189" s="470"/>
      <c r="J189" s="470"/>
      <c r="K189" s="470"/>
      <c r="L189" s="470"/>
      <c r="M189" s="470"/>
      <c r="N189" s="470"/>
      <c r="O189" s="470"/>
      <c r="P189" s="470"/>
      <c r="Q189" s="470"/>
      <c r="R189" s="470"/>
      <c r="S189" s="470"/>
      <c r="T189" s="470"/>
      <c r="U189" s="374"/>
      <c r="V189" s="395"/>
      <c r="W189" s="347" t="s">
        <v>2500</v>
      </c>
      <c r="Z189" s="378"/>
      <c r="AA189" s="378"/>
      <c r="AB189" s="378"/>
      <c r="AC189" s="378"/>
      <c r="AD189" s="378"/>
      <c r="AE189" s="378"/>
      <c r="AF189" s="378"/>
      <c r="AH189" s="378" t="s">
        <v>7</v>
      </c>
      <c r="AI189" s="378"/>
      <c r="AJ189" s="378"/>
      <c r="AK189" s="378"/>
      <c r="AL189" s="644" t="s">
        <v>1778</v>
      </c>
      <c r="AM189" s="374"/>
      <c r="AP189" s="347"/>
      <c r="AQ189" s="374"/>
    </row>
    <row r="190" spans="1:43" ht="11.25" customHeight="1"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374"/>
      <c r="V190" s="395"/>
      <c r="W190" s="347" t="s">
        <v>2501</v>
      </c>
      <c r="Z190" s="378"/>
      <c r="AA190" s="378"/>
      <c r="AB190" s="378"/>
      <c r="AC190" s="378"/>
      <c r="AD190" s="378"/>
      <c r="AE190" s="378"/>
      <c r="AF190" s="378"/>
      <c r="AG190" s="378"/>
      <c r="AH190" s="378"/>
      <c r="AI190" s="378"/>
      <c r="AJ190" s="378"/>
      <c r="AK190" s="378" t="s">
        <v>7</v>
      </c>
      <c r="AL190" s="644" t="s">
        <v>1783</v>
      </c>
      <c r="AM190" s="374"/>
      <c r="AN190" s="395"/>
      <c r="AP190" s="884"/>
      <c r="AQ190" s="883"/>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W191" s="347" t="s">
        <v>2502</v>
      </c>
      <c r="Y191" s="378"/>
      <c r="Z191" s="378"/>
      <c r="AA191" s="378"/>
      <c r="AB191" s="378"/>
      <c r="AC191" s="378"/>
      <c r="AD191" s="378"/>
      <c r="AE191" s="378"/>
      <c r="AF191" s="378"/>
      <c r="AG191" s="378"/>
      <c r="AH191" s="378"/>
      <c r="AI191" s="378"/>
      <c r="AJ191" s="378" t="s">
        <v>7</v>
      </c>
      <c r="AK191" s="378"/>
      <c r="AL191" s="644">
        <v>3</v>
      </c>
      <c r="AM191" s="374"/>
      <c r="AP191" s="884"/>
      <c r="AQ191" s="883"/>
    </row>
    <row r="192" spans="1:43" ht="6" customHeight="1" x14ac:dyDescent="0.2">
      <c r="A192" s="379"/>
      <c r="B192" s="711"/>
      <c r="C192" s="380"/>
      <c r="D192" s="379"/>
      <c r="E192" s="381"/>
      <c r="F192" s="381"/>
      <c r="G192" s="381"/>
      <c r="H192" s="381"/>
      <c r="I192" s="381"/>
      <c r="J192" s="381"/>
      <c r="K192" s="381"/>
      <c r="L192" s="381"/>
      <c r="M192" s="381"/>
      <c r="N192" s="381"/>
      <c r="O192" s="381"/>
      <c r="P192" s="381"/>
      <c r="Q192" s="381"/>
      <c r="R192" s="381"/>
      <c r="S192" s="381"/>
      <c r="T192" s="381"/>
      <c r="U192" s="380"/>
      <c r="V192" s="381"/>
      <c r="W192" s="381"/>
      <c r="X192" s="381"/>
      <c r="Y192" s="381"/>
      <c r="Z192" s="381"/>
      <c r="AA192" s="381"/>
      <c r="AB192" s="381"/>
      <c r="AC192" s="381"/>
      <c r="AD192" s="381"/>
      <c r="AE192" s="381"/>
      <c r="AF192" s="381"/>
      <c r="AG192" s="381"/>
      <c r="AH192" s="381"/>
      <c r="AI192" s="381"/>
      <c r="AJ192" s="381"/>
      <c r="AK192" s="381"/>
      <c r="AL192" s="381"/>
      <c r="AM192" s="380"/>
      <c r="AN192" s="381"/>
      <c r="AO192" s="381"/>
      <c r="AP192" s="381"/>
      <c r="AQ192" s="380"/>
    </row>
    <row r="193" spans="1:43" ht="6" customHeight="1" x14ac:dyDescent="0.2">
      <c r="A193" s="375"/>
      <c r="B193" s="398"/>
      <c r="C193" s="376"/>
      <c r="D193" s="375"/>
      <c r="E193" s="398"/>
      <c r="F193" s="398"/>
      <c r="G193" s="398"/>
      <c r="H193" s="398"/>
      <c r="I193" s="398"/>
      <c r="J193" s="398"/>
      <c r="K193" s="398"/>
      <c r="L193" s="398"/>
      <c r="M193" s="398"/>
      <c r="N193" s="398"/>
      <c r="O193" s="398"/>
      <c r="P193" s="398"/>
      <c r="Q193" s="398"/>
      <c r="R193" s="398"/>
      <c r="S193" s="398"/>
      <c r="T193" s="398"/>
      <c r="U193" s="376"/>
      <c r="V193" s="375"/>
      <c r="W193" s="398"/>
      <c r="X193" s="398"/>
      <c r="Y193" s="398"/>
      <c r="Z193" s="398"/>
      <c r="AA193" s="398"/>
      <c r="AB193" s="398"/>
      <c r="AC193" s="398"/>
      <c r="AD193" s="398"/>
      <c r="AE193" s="398"/>
      <c r="AF193" s="398"/>
      <c r="AG193" s="398"/>
      <c r="AH193" s="398"/>
      <c r="AI193" s="398"/>
      <c r="AJ193" s="398"/>
      <c r="AK193" s="398"/>
      <c r="AL193" s="647"/>
      <c r="AM193" s="376"/>
      <c r="AN193" s="398"/>
      <c r="AO193" s="398"/>
      <c r="AP193" s="398"/>
      <c r="AQ193" s="376"/>
    </row>
    <row r="194" spans="1:43" ht="11.25" customHeight="1" x14ac:dyDescent="0.2">
      <c r="A194" s="395"/>
      <c r="B194" s="377" t="s">
        <v>3440</v>
      </c>
      <c r="C194" s="374"/>
      <c r="D194" s="395"/>
      <c r="E194" s="470" t="str">
        <f ca="1">VLOOKUP(INDIRECT(ADDRESS(ROW(),COLUMN()-3)),Language_Translations,MATCH(Language_Selected,Language_Options,0),FALSE)</f>
        <v xml:space="preserve">Have you been trained in how to use inorganic fertilizer for wheat? </v>
      </c>
      <c r="F194" s="470"/>
      <c r="G194" s="470"/>
      <c r="H194" s="470"/>
      <c r="I194" s="470"/>
      <c r="J194" s="470"/>
      <c r="K194" s="470"/>
      <c r="L194" s="470"/>
      <c r="M194" s="470"/>
      <c r="N194" s="470"/>
      <c r="O194" s="470"/>
      <c r="P194" s="470"/>
      <c r="Q194" s="470"/>
      <c r="R194" s="470"/>
      <c r="S194" s="470"/>
      <c r="T194" s="470"/>
      <c r="U194" s="374"/>
      <c r="V194" s="395"/>
      <c r="Y194" s="378"/>
      <c r="Z194" s="378"/>
      <c r="AA194" s="378"/>
      <c r="AB194" s="378"/>
      <c r="AC194" s="378"/>
      <c r="AD194" s="378"/>
      <c r="AE194" s="378"/>
      <c r="AF194" s="378"/>
      <c r="AG194" s="378"/>
      <c r="AH194" s="378"/>
      <c r="AI194" s="378"/>
      <c r="AJ194" s="378"/>
      <c r="AK194" s="378"/>
      <c r="AL194" s="644"/>
      <c r="AM194" s="374"/>
      <c r="AP194" s="347"/>
      <c r="AQ194" s="374"/>
    </row>
    <row r="195" spans="1:43" ht="11.25" customHeight="1"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V195" s="395"/>
      <c r="W195" s="347" t="s">
        <v>1731</v>
      </c>
      <c r="Y195" s="378" t="s">
        <v>7</v>
      </c>
      <c r="Z195" s="378"/>
      <c r="AA195" s="378"/>
      <c r="AB195" s="378"/>
      <c r="AC195" s="378"/>
      <c r="AD195" s="378"/>
      <c r="AE195" s="378"/>
      <c r="AF195" s="378"/>
      <c r="AG195" s="378"/>
      <c r="AH195" s="378"/>
      <c r="AI195" s="378"/>
      <c r="AJ195" s="378"/>
      <c r="AK195" s="378"/>
      <c r="AL195" s="644" t="s">
        <v>1778</v>
      </c>
      <c r="AM195" s="374"/>
      <c r="AP195" s="347"/>
      <c r="AQ195" s="374"/>
    </row>
    <row r="196" spans="1:43" ht="11.25" customHeight="1" x14ac:dyDescent="0.2">
      <c r="A196" s="395"/>
      <c r="B196" s="347"/>
      <c r="C196" s="374"/>
      <c r="D196" s="395"/>
      <c r="E196" s="444"/>
      <c r="F196" s="444"/>
      <c r="G196" s="444"/>
      <c r="H196" s="444"/>
      <c r="I196" s="444"/>
      <c r="J196" s="444"/>
      <c r="K196" s="444"/>
      <c r="L196" s="444"/>
      <c r="M196" s="444"/>
      <c r="N196" s="444"/>
      <c r="O196" s="444"/>
      <c r="P196" s="444"/>
      <c r="Q196" s="444"/>
      <c r="R196" s="444"/>
      <c r="S196" s="444"/>
      <c r="T196" s="444"/>
      <c r="U196" s="374"/>
      <c r="V196" s="395"/>
      <c r="W196" s="347" t="s">
        <v>1732</v>
      </c>
      <c r="Y196" s="378" t="s">
        <v>7</v>
      </c>
      <c r="Z196" s="378"/>
      <c r="AA196" s="378"/>
      <c r="AB196" s="378"/>
      <c r="AC196" s="378"/>
      <c r="AD196" s="378"/>
      <c r="AE196" s="378"/>
      <c r="AF196" s="378"/>
      <c r="AG196" s="378"/>
      <c r="AH196" s="378"/>
      <c r="AI196" s="378"/>
      <c r="AJ196" s="378"/>
      <c r="AK196" s="378"/>
      <c r="AL196" s="644" t="s">
        <v>1783</v>
      </c>
      <c r="AM196" s="374"/>
      <c r="AP196" s="347"/>
      <c r="AQ196" s="374"/>
    </row>
    <row r="197" spans="1:43" ht="6" customHeight="1" x14ac:dyDescent="0.2">
      <c r="A197" s="379"/>
      <c r="B197" s="711"/>
      <c r="C197" s="380"/>
      <c r="D197" s="379"/>
      <c r="E197" s="381"/>
      <c r="F197" s="381"/>
      <c r="G197" s="381"/>
      <c r="H197" s="381"/>
      <c r="I197" s="381"/>
      <c r="J197" s="381"/>
      <c r="K197" s="381"/>
      <c r="L197" s="381"/>
      <c r="M197" s="381"/>
      <c r="N197" s="381"/>
      <c r="O197" s="381"/>
      <c r="P197" s="381"/>
      <c r="Q197" s="381"/>
      <c r="R197" s="381"/>
      <c r="S197" s="381"/>
      <c r="T197" s="381"/>
      <c r="U197" s="380"/>
      <c r="V197" s="381"/>
      <c r="W197" s="381"/>
      <c r="X197" s="381"/>
      <c r="Y197" s="381"/>
      <c r="Z197" s="381"/>
      <c r="AA197" s="381"/>
      <c r="AB197" s="381"/>
      <c r="AC197" s="381"/>
      <c r="AD197" s="381"/>
      <c r="AE197" s="381"/>
      <c r="AF197" s="381"/>
      <c r="AG197" s="381"/>
      <c r="AH197" s="381"/>
      <c r="AI197" s="381"/>
      <c r="AJ197" s="381"/>
      <c r="AK197" s="381"/>
      <c r="AL197" s="590"/>
      <c r="AM197" s="380"/>
      <c r="AN197" s="381"/>
      <c r="AO197" s="381"/>
      <c r="AP197" s="381"/>
      <c r="AQ197" s="380"/>
    </row>
    <row r="198" spans="1:43" ht="6" customHeight="1" x14ac:dyDescent="0.2">
      <c r="A198" s="375"/>
      <c r="B198" s="398"/>
      <c r="C198" s="376"/>
      <c r="D198" s="375"/>
      <c r="E198" s="398"/>
      <c r="F198" s="398"/>
      <c r="G198" s="398"/>
      <c r="H198" s="398"/>
      <c r="I198" s="398"/>
      <c r="J198" s="398"/>
      <c r="K198" s="398"/>
      <c r="L198" s="398"/>
      <c r="M198" s="398"/>
      <c r="N198" s="398"/>
      <c r="O198" s="398"/>
      <c r="P198" s="398"/>
      <c r="Q198" s="398"/>
      <c r="R198" s="398"/>
      <c r="S198" s="398"/>
      <c r="T198" s="398"/>
      <c r="U198" s="376"/>
      <c r="V198" s="375"/>
      <c r="W198" s="398"/>
      <c r="X198" s="398"/>
      <c r="Y198" s="398"/>
      <c r="Z198" s="398"/>
      <c r="AA198" s="398"/>
      <c r="AB198" s="398"/>
      <c r="AC198" s="398"/>
      <c r="AD198" s="398"/>
      <c r="AE198" s="398"/>
      <c r="AF198" s="398"/>
      <c r="AG198" s="398"/>
      <c r="AH198" s="398"/>
      <c r="AI198" s="398"/>
      <c r="AJ198" s="398"/>
      <c r="AK198" s="398"/>
      <c r="AL198" s="647"/>
      <c r="AM198" s="376"/>
      <c r="AN198" s="398"/>
      <c r="AO198" s="398"/>
      <c r="AP198" s="398"/>
      <c r="AQ198" s="376"/>
    </row>
    <row r="199" spans="1:43" ht="11.25" customHeight="1" x14ac:dyDescent="0.2">
      <c r="A199" s="395"/>
      <c r="B199" s="377" t="s">
        <v>3441</v>
      </c>
      <c r="C199" s="374"/>
      <c r="D199" s="395"/>
      <c r="E199" s="470" t="str">
        <f ca="1">VLOOKUP(INDIRECT(ADDRESS(ROW(),COLUMN()-3)),Language_Translations,MATCH(Language_Selected,Language_Options,0),FALSE)</f>
        <v>Did you have any insect, rodent, or disease attacks on your wheat in the past year?</v>
      </c>
      <c r="F199" s="470"/>
      <c r="G199" s="470"/>
      <c r="H199" s="470"/>
      <c r="I199" s="470"/>
      <c r="J199" s="470"/>
      <c r="K199" s="470"/>
      <c r="L199" s="470"/>
      <c r="M199" s="470"/>
      <c r="N199" s="470"/>
      <c r="O199" s="470"/>
      <c r="P199" s="470"/>
      <c r="Q199" s="470"/>
      <c r="R199" s="470"/>
      <c r="S199" s="470"/>
      <c r="T199" s="470"/>
      <c r="U199" s="374"/>
      <c r="V199" s="395"/>
      <c r="W199" s="347" t="s">
        <v>1731</v>
      </c>
      <c r="Y199" s="378" t="s">
        <v>7</v>
      </c>
      <c r="Z199" s="378"/>
      <c r="AA199" s="378"/>
      <c r="AB199" s="378"/>
      <c r="AC199" s="378"/>
      <c r="AD199" s="378"/>
      <c r="AE199" s="378"/>
      <c r="AF199" s="378"/>
      <c r="AG199" s="378"/>
      <c r="AH199" s="378"/>
      <c r="AI199" s="378"/>
      <c r="AJ199" s="378"/>
      <c r="AK199" s="378"/>
      <c r="AL199" s="644" t="s">
        <v>1778</v>
      </c>
      <c r="AM199" s="374"/>
      <c r="AP199" s="347"/>
      <c r="AQ199" s="374"/>
    </row>
    <row r="200" spans="1:43" ht="11.25" customHeight="1" x14ac:dyDescent="0.2">
      <c r="A200" s="395"/>
      <c r="B200" s="347"/>
      <c r="C200" s="374"/>
      <c r="D200" s="395"/>
      <c r="E200" s="470"/>
      <c r="F200" s="470"/>
      <c r="G200" s="470"/>
      <c r="H200" s="470"/>
      <c r="I200" s="470"/>
      <c r="J200" s="470"/>
      <c r="K200" s="470"/>
      <c r="L200" s="470"/>
      <c r="M200" s="470"/>
      <c r="N200" s="470"/>
      <c r="O200" s="470"/>
      <c r="P200" s="470"/>
      <c r="Q200" s="470"/>
      <c r="R200" s="470"/>
      <c r="S200" s="470"/>
      <c r="T200" s="470"/>
      <c r="U200" s="374"/>
      <c r="V200" s="395"/>
      <c r="W200" s="347" t="s">
        <v>1732</v>
      </c>
      <c r="Y200" s="378" t="s">
        <v>7</v>
      </c>
      <c r="Z200" s="378"/>
      <c r="AA200" s="378"/>
      <c r="AB200" s="378"/>
      <c r="AC200" s="378"/>
      <c r="AD200" s="378"/>
      <c r="AE200" s="378"/>
      <c r="AF200" s="378"/>
      <c r="AG200" s="378"/>
      <c r="AH200" s="378"/>
      <c r="AI200" s="378"/>
      <c r="AJ200" s="378"/>
      <c r="AK200" s="378"/>
      <c r="AL200" s="644" t="s">
        <v>1783</v>
      </c>
      <c r="AM200" s="374"/>
      <c r="AP200" s="347"/>
      <c r="AQ200" s="374"/>
    </row>
    <row r="201" spans="1:43" ht="6" customHeight="1" x14ac:dyDescent="0.2">
      <c r="A201" s="379"/>
      <c r="B201" s="711"/>
      <c r="C201" s="380"/>
      <c r="D201" s="379"/>
      <c r="E201" s="381"/>
      <c r="F201" s="381"/>
      <c r="G201" s="381"/>
      <c r="H201" s="381"/>
      <c r="I201" s="381"/>
      <c r="J201" s="381"/>
      <c r="K201" s="381"/>
      <c r="L201" s="381"/>
      <c r="M201" s="381"/>
      <c r="N201" s="381"/>
      <c r="O201" s="381"/>
      <c r="P201" s="381"/>
      <c r="Q201" s="381"/>
      <c r="R201" s="381"/>
      <c r="S201" s="381"/>
      <c r="T201" s="381"/>
      <c r="U201" s="380"/>
      <c r="V201" s="381"/>
      <c r="W201" s="381"/>
      <c r="X201" s="381"/>
      <c r="Y201" s="381"/>
      <c r="Z201" s="381"/>
      <c r="AA201" s="381"/>
      <c r="AB201" s="381"/>
      <c r="AC201" s="381"/>
      <c r="AD201" s="381"/>
      <c r="AE201" s="381"/>
      <c r="AF201" s="381"/>
      <c r="AG201" s="381"/>
      <c r="AH201" s="381"/>
      <c r="AI201" s="381"/>
      <c r="AJ201" s="381"/>
      <c r="AK201" s="381"/>
      <c r="AL201" s="590"/>
      <c r="AM201" s="380"/>
      <c r="AN201" s="381"/>
      <c r="AO201" s="381"/>
      <c r="AP201" s="381"/>
      <c r="AQ201" s="380"/>
    </row>
    <row r="202" spans="1:43" ht="6" customHeight="1" x14ac:dyDescent="0.2">
      <c r="A202" s="375"/>
      <c r="B202" s="398"/>
      <c r="C202" s="376"/>
      <c r="D202" s="375"/>
      <c r="E202" s="398"/>
      <c r="F202" s="398"/>
      <c r="G202" s="398"/>
      <c r="H202" s="398"/>
      <c r="I202" s="398"/>
      <c r="J202" s="398"/>
      <c r="K202" s="398"/>
      <c r="L202" s="398"/>
      <c r="M202" s="398"/>
      <c r="N202" s="398"/>
      <c r="O202" s="398"/>
      <c r="P202" s="398"/>
      <c r="Q202" s="398"/>
      <c r="R202" s="398"/>
      <c r="S202" s="398"/>
      <c r="T202" s="398"/>
      <c r="U202" s="376"/>
      <c r="V202" s="375"/>
      <c r="W202" s="398"/>
      <c r="X202" s="398"/>
      <c r="Y202" s="398"/>
      <c r="Z202" s="398"/>
      <c r="AA202" s="398"/>
      <c r="AB202" s="398"/>
      <c r="AC202" s="398"/>
      <c r="AD202" s="398"/>
      <c r="AE202" s="398"/>
      <c r="AF202" s="398"/>
      <c r="AG202" s="398"/>
      <c r="AH202" s="398"/>
      <c r="AI202" s="398"/>
      <c r="AJ202" s="398"/>
      <c r="AK202" s="398"/>
      <c r="AL202" s="647"/>
      <c r="AM202" s="376"/>
      <c r="AN202" s="398"/>
      <c r="AO202" s="398"/>
      <c r="AP202" s="398"/>
      <c r="AQ202" s="376"/>
    </row>
    <row r="203" spans="1:43" ht="11.25" customHeight="1" x14ac:dyDescent="0.2">
      <c r="A203" s="395"/>
      <c r="B203" s="377" t="s">
        <v>3442</v>
      </c>
      <c r="C203" s="374"/>
      <c r="D203" s="395"/>
      <c r="E203" s="470" t="str">
        <f ca="1">VLOOKUP(INDIRECT(ADDRESS(ROW(),COLUMN()-3)),Language_Translations,MATCH(Language_Selected,Language_Options,0),FALSE)</f>
        <v>Did you use chemicals to control insect, rodent, or disease attacks on the wheat?</v>
      </c>
      <c r="F203" s="470"/>
      <c r="G203" s="470"/>
      <c r="H203" s="470"/>
      <c r="I203" s="470"/>
      <c r="J203" s="470"/>
      <c r="K203" s="470"/>
      <c r="L203" s="470"/>
      <c r="M203" s="470"/>
      <c r="N203" s="470"/>
      <c r="O203" s="470"/>
      <c r="P203" s="470"/>
      <c r="Q203" s="470"/>
      <c r="R203" s="470"/>
      <c r="S203" s="470"/>
      <c r="T203" s="470"/>
      <c r="U203" s="374"/>
      <c r="V203" s="395"/>
      <c r="W203" s="347" t="s">
        <v>1731</v>
      </c>
      <c r="Y203" s="378" t="s">
        <v>7</v>
      </c>
      <c r="Z203" s="378"/>
      <c r="AA203" s="378"/>
      <c r="AB203" s="378"/>
      <c r="AC203" s="378"/>
      <c r="AD203" s="378"/>
      <c r="AE203" s="378"/>
      <c r="AF203" s="378"/>
      <c r="AG203" s="378"/>
      <c r="AH203" s="378"/>
      <c r="AI203" s="378"/>
      <c r="AJ203" s="378"/>
      <c r="AK203" s="378"/>
      <c r="AL203" s="644" t="s">
        <v>1778</v>
      </c>
      <c r="AM203" s="374"/>
      <c r="AP203" s="347"/>
      <c r="AQ203" s="374"/>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V204" s="395"/>
      <c r="W204" s="347" t="s">
        <v>1732</v>
      </c>
      <c r="Y204" s="378" t="s">
        <v>7</v>
      </c>
      <c r="Z204" s="378"/>
      <c r="AA204" s="378"/>
      <c r="AB204" s="378"/>
      <c r="AC204" s="378"/>
      <c r="AD204" s="378"/>
      <c r="AE204" s="378"/>
      <c r="AF204" s="378"/>
      <c r="AG204" s="378"/>
      <c r="AH204" s="378"/>
      <c r="AI204" s="378"/>
      <c r="AJ204" s="378"/>
      <c r="AK204" s="378"/>
      <c r="AL204" s="644" t="s">
        <v>1783</v>
      </c>
      <c r="AM204" s="374"/>
      <c r="AN204" s="395"/>
      <c r="AP204" s="882" t="s">
        <v>3943</v>
      </c>
      <c r="AQ204" s="883"/>
    </row>
    <row r="205" spans="1:43" ht="6" customHeight="1" x14ac:dyDescent="0.2">
      <c r="A205" s="379"/>
      <c r="B205" s="711"/>
      <c r="C205" s="380"/>
      <c r="D205" s="379"/>
      <c r="E205" s="381"/>
      <c r="F205" s="381"/>
      <c r="G205" s="381"/>
      <c r="H205" s="381"/>
      <c r="I205" s="381"/>
      <c r="J205" s="381"/>
      <c r="K205" s="381"/>
      <c r="L205" s="381"/>
      <c r="M205" s="381"/>
      <c r="N205" s="381"/>
      <c r="O205" s="381"/>
      <c r="P205" s="381"/>
      <c r="Q205" s="381"/>
      <c r="R205" s="381"/>
      <c r="S205" s="381"/>
      <c r="T205" s="381"/>
      <c r="U205" s="380"/>
      <c r="V205" s="381"/>
      <c r="W205" s="381"/>
      <c r="X205" s="381"/>
      <c r="Y205" s="381"/>
      <c r="Z205" s="381"/>
      <c r="AA205" s="381"/>
      <c r="AB205" s="381"/>
      <c r="AC205" s="381"/>
      <c r="AD205" s="381"/>
      <c r="AE205" s="381"/>
      <c r="AF205" s="381"/>
      <c r="AG205" s="381"/>
      <c r="AH205" s="381"/>
      <c r="AI205" s="381"/>
      <c r="AJ205" s="381"/>
      <c r="AK205" s="381"/>
      <c r="AL205" s="590"/>
      <c r="AM205" s="380"/>
      <c r="AN205" s="381"/>
      <c r="AO205" s="381"/>
      <c r="AP205" s="381"/>
      <c r="AQ205" s="380"/>
    </row>
    <row r="206" spans="1:43" ht="6" customHeight="1" x14ac:dyDescent="0.2">
      <c r="A206" s="395"/>
      <c r="B206" s="352"/>
      <c r="C206" s="374"/>
      <c r="D206" s="395"/>
      <c r="U206" s="376"/>
      <c r="AM206" s="374"/>
      <c r="AP206" s="347"/>
      <c r="AQ206" s="374"/>
    </row>
    <row r="207" spans="1:43" ht="11.25" customHeight="1" x14ac:dyDescent="0.2">
      <c r="A207" s="395"/>
      <c r="B207" s="377" t="s">
        <v>3443</v>
      </c>
      <c r="C207" s="374"/>
      <c r="D207" s="395"/>
      <c r="E207" s="470" t="str">
        <f ca="1">VLOOKUP(INDIRECT(ADDRESS(ROW(),COLUMN()-3)),Language_Translations,MATCH(Language_Selected,Language_Options,0),FALSE)</f>
        <v xml:space="preserve">Was the use of chemicals preventive, or was it in response to an insect, rodent, or disease attack? </v>
      </c>
      <c r="F207" s="470"/>
      <c r="G207" s="470"/>
      <c r="H207" s="470"/>
      <c r="I207" s="470"/>
      <c r="J207" s="470"/>
      <c r="K207" s="470"/>
      <c r="L207" s="470"/>
      <c r="M207" s="470"/>
      <c r="N207" s="470"/>
      <c r="O207" s="470"/>
      <c r="P207" s="470"/>
      <c r="Q207" s="470"/>
      <c r="R207" s="470"/>
      <c r="S207" s="470"/>
      <c r="T207" s="470"/>
      <c r="U207" s="507"/>
      <c r="V207" s="479"/>
      <c r="W207" s="347" t="s">
        <v>2503</v>
      </c>
      <c r="Z207" s="378"/>
      <c r="AA207" s="378"/>
      <c r="AB207" s="378"/>
      <c r="AC207" s="378"/>
      <c r="AE207" s="378" t="s">
        <v>7</v>
      </c>
      <c r="AF207" s="378"/>
      <c r="AG207" s="378"/>
      <c r="AH207" s="378"/>
      <c r="AI207" s="378"/>
      <c r="AJ207" s="378"/>
      <c r="AK207" s="378"/>
      <c r="AL207" s="644" t="s">
        <v>1778</v>
      </c>
      <c r="AM207" s="374"/>
      <c r="AP207" s="347"/>
      <c r="AQ207" s="374"/>
    </row>
    <row r="208" spans="1:43" ht="11.25" customHeight="1" x14ac:dyDescent="0.2">
      <c r="A208" s="395"/>
      <c r="B208" s="347"/>
      <c r="C208" s="374"/>
      <c r="D208" s="395"/>
      <c r="E208" s="470"/>
      <c r="F208" s="470"/>
      <c r="G208" s="470"/>
      <c r="H208" s="470"/>
      <c r="I208" s="470"/>
      <c r="J208" s="470"/>
      <c r="K208" s="470"/>
      <c r="L208" s="470"/>
      <c r="M208" s="470"/>
      <c r="N208" s="470"/>
      <c r="O208" s="470"/>
      <c r="P208" s="470"/>
      <c r="Q208" s="470"/>
      <c r="R208" s="470"/>
      <c r="S208" s="470"/>
      <c r="T208" s="470"/>
      <c r="U208" s="507"/>
      <c r="V208" s="479"/>
      <c r="W208" s="347" t="s">
        <v>2504</v>
      </c>
      <c r="Z208" s="378"/>
      <c r="AA208" s="378"/>
      <c r="AB208" s="378"/>
      <c r="AC208" s="378"/>
      <c r="AD208" s="378"/>
      <c r="AE208" s="378" t="s">
        <v>7</v>
      </c>
      <c r="AF208" s="378"/>
      <c r="AG208" s="378"/>
      <c r="AH208" s="378"/>
      <c r="AI208" s="378"/>
      <c r="AJ208" s="378"/>
      <c r="AK208" s="378"/>
      <c r="AL208" s="644" t="s">
        <v>1783</v>
      </c>
      <c r="AM208" s="374"/>
      <c r="AP208" s="347"/>
      <c r="AQ208" s="374"/>
    </row>
    <row r="209" spans="1:43" ht="6" customHeight="1" x14ac:dyDescent="0.2">
      <c r="A209" s="379"/>
      <c r="B209" s="381"/>
      <c r="C209" s="380"/>
      <c r="D209" s="379"/>
      <c r="E209" s="381"/>
      <c r="F209" s="381"/>
      <c r="G209" s="381"/>
      <c r="H209" s="381"/>
      <c r="I209" s="381"/>
      <c r="J209" s="381"/>
      <c r="K209" s="381"/>
      <c r="L209" s="381"/>
      <c r="M209" s="381"/>
      <c r="N209" s="381"/>
      <c r="O209" s="381"/>
      <c r="P209" s="381"/>
      <c r="Q209" s="381"/>
      <c r="R209" s="381"/>
      <c r="S209" s="381"/>
      <c r="T209" s="381"/>
      <c r="U209" s="380"/>
      <c r="V209" s="379"/>
      <c r="W209" s="381"/>
      <c r="X209" s="381"/>
      <c r="Y209" s="381"/>
      <c r="Z209" s="381"/>
      <c r="AA209" s="381"/>
      <c r="AB209" s="381"/>
      <c r="AC209" s="381"/>
      <c r="AD209" s="381"/>
      <c r="AE209" s="381"/>
      <c r="AF209" s="381"/>
      <c r="AG209" s="381"/>
      <c r="AH209" s="381"/>
      <c r="AI209" s="381"/>
      <c r="AJ209" s="381"/>
      <c r="AK209" s="381"/>
      <c r="AL209" s="381"/>
      <c r="AM209" s="380"/>
      <c r="AN209" s="379"/>
      <c r="AO209" s="381"/>
      <c r="AP209" s="381"/>
      <c r="AQ209" s="380"/>
    </row>
    <row r="210" spans="1:43" ht="6" customHeight="1" x14ac:dyDescent="0.2">
      <c r="A210" s="375"/>
      <c r="B210" s="398"/>
      <c r="C210" s="376"/>
      <c r="D210" s="375"/>
      <c r="E210" s="398"/>
      <c r="F210" s="398"/>
      <c r="G210" s="398"/>
      <c r="H210" s="398"/>
      <c r="I210" s="398"/>
      <c r="J210" s="398"/>
      <c r="K210" s="398"/>
      <c r="L210" s="398"/>
      <c r="M210" s="398"/>
      <c r="N210" s="398"/>
      <c r="O210" s="398"/>
      <c r="P210" s="398"/>
      <c r="Q210" s="398"/>
      <c r="R210" s="398"/>
      <c r="S210" s="398"/>
      <c r="T210" s="398"/>
      <c r="U210" s="376"/>
      <c r="V210" s="375"/>
      <c r="W210" s="398"/>
      <c r="X210" s="398"/>
      <c r="Y210" s="398"/>
      <c r="Z210" s="398"/>
      <c r="AA210" s="398"/>
      <c r="AB210" s="398"/>
      <c r="AC210" s="398"/>
      <c r="AD210" s="398"/>
      <c r="AE210" s="398"/>
      <c r="AF210" s="398"/>
      <c r="AG210" s="398"/>
      <c r="AH210" s="398"/>
      <c r="AI210" s="398"/>
      <c r="AJ210" s="398"/>
      <c r="AK210" s="398"/>
      <c r="AL210" s="647"/>
      <c r="AM210" s="376"/>
      <c r="AN210" s="398"/>
      <c r="AO210" s="398"/>
      <c r="AP210" s="398"/>
      <c r="AQ210" s="376"/>
    </row>
    <row r="211" spans="1:43" ht="11.25" customHeight="1" x14ac:dyDescent="0.2">
      <c r="A211" s="395"/>
      <c r="B211" s="377" t="s">
        <v>3943</v>
      </c>
      <c r="C211" s="374"/>
      <c r="D211" s="395"/>
      <c r="E211" s="470" t="str">
        <f ca="1">VLOOKUP(INDIRECT(ADDRESS(ROW(),COLUMN()-3)),Language_Translations,MATCH(Language_Selected,Language_Options,0),FALSE)</f>
        <v>Have you ever been trained in when to use and how to apply pesticides for wheat?</v>
      </c>
      <c r="F211" s="470"/>
      <c r="G211" s="470"/>
      <c r="H211" s="470"/>
      <c r="I211" s="470"/>
      <c r="J211" s="470"/>
      <c r="K211" s="470"/>
      <c r="L211" s="470"/>
      <c r="M211" s="470"/>
      <c r="N211" s="470"/>
      <c r="O211" s="470"/>
      <c r="P211" s="470"/>
      <c r="Q211" s="470"/>
      <c r="R211" s="470"/>
      <c r="S211" s="470"/>
      <c r="T211" s="470"/>
      <c r="U211" s="374"/>
      <c r="V211" s="395"/>
      <c r="W211" s="347" t="s">
        <v>1731</v>
      </c>
      <c r="Y211" s="378" t="s">
        <v>7</v>
      </c>
      <c r="Z211" s="378"/>
      <c r="AA211" s="378"/>
      <c r="AB211" s="378"/>
      <c r="AC211" s="378"/>
      <c r="AD211" s="378"/>
      <c r="AE211" s="378"/>
      <c r="AF211" s="378"/>
      <c r="AG211" s="378"/>
      <c r="AH211" s="378"/>
      <c r="AI211" s="378"/>
      <c r="AJ211" s="378"/>
      <c r="AK211" s="378"/>
      <c r="AL211" s="644" t="s">
        <v>1778</v>
      </c>
      <c r="AM211" s="374"/>
      <c r="AP211" s="347"/>
      <c r="AQ211" s="374"/>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1732</v>
      </c>
      <c r="Y212" s="378" t="s">
        <v>7</v>
      </c>
      <c r="Z212" s="378"/>
      <c r="AA212" s="378"/>
      <c r="AB212" s="378"/>
      <c r="AC212" s="378"/>
      <c r="AD212" s="378"/>
      <c r="AE212" s="378"/>
      <c r="AF212" s="378"/>
      <c r="AG212" s="378"/>
      <c r="AH212" s="378"/>
      <c r="AI212" s="378"/>
      <c r="AJ212" s="378"/>
      <c r="AK212" s="378"/>
      <c r="AL212" s="644" t="s">
        <v>1783</v>
      </c>
      <c r="AM212" s="374"/>
      <c r="AP212" s="347"/>
      <c r="AQ212" s="374"/>
    </row>
    <row r="213" spans="1:43" ht="6" customHeight="1" x14ac:dyDescent="0.2">
      <c r="A213" s="379"/>
      <c r="B213" s="381"/>
      <c r="C213" s="380"/>
      <c r="D213" s="379"/>
      <c r="E213" s="381"/>
      <c r="F213" s="381"/>
      <c r="G213" s="381"/>
      <c r="H213" s="381"/>
      <c r="I213" s="381"/>
      <c r="J213" s="381"/>
      <c r="K213" s="381"/>
      <c r="L213" s="381"/>
      <c r="M213" s="381"/>
      <c r="N213" s="381"/>
      <c r="O213" s="381"/>
      <c r="P213" s="381"/>
      <c r="Q213" s="381"/>
      <c r="R213" s="381"/>
      <c r="S213" s="381"/>
      <c r="T213" s="381"/>
      <c r="U213" s="380"/>
      <c r="V213" s="379"/>
      <c r="W213" s="381"/>
      <c r="X213" s="381"/>
      <c r="Y213" s="381"/>
      <c r="Z213" s="381"/>
      <c r="AA213" s="381"/>
      <c r="AB213" s="381"/>
      <c r="AC213" s="381"/>
      <c r="AD213" s="381"/>
      <c r="AE213" s="381"/>
      <c r="AF213" s="381"/>
      <c r="AG213" s="381"/>
      <c r="AH213" s="381"/>
      <c r="AI213" s="381"/>
      <c r="AJ213" s="381"/>
      <c r="AK213" s="381"/>
      <c r="AL213" s="590"/>
      <c r="AM213" s="380"/>
      <c r="AN213" s="381"/>
      <c r="AO213" s="381"/>
      <c r="AP213" s="381"/>
      <c r="AQ213" s="380"/>
    </row>
    <row r="214" spans="1:43" ht="6" customHeight="1" x14ac:dyDescent="0.2">
      <c r="A214" s="395"/>
      <c r="B214" s="352"/>
      <c r="C214" s="374"/>
      <c r="D214" s="395"/>
      <c r="U214" s="376"/>
      <c r="AM214" s="374"/>
      <c r="AP214" s="347"/>
      <c r="AQ214" s="374"/>
    </row>
    <row r="215" spans="1:43" ht="11.25" customHeight="1" x14ac:dyDescent="0.2">
      <c r="A215" s="395"/>
      <c r="B215" s="377" t="s">
        <v>3444</v>
      </c>
      <c r="C215" s="374"/>
      <c r="D215" s="395"/>
      <c r="E215" s="470" t="str">
        <f ca="1">VLOOKUP(INDIRECT(ADDRESS(ROW(),COLUMN()-3)),Language_Translations,MATCH(Language_Selected,Language_Options,0),FALSE)</f>
        <v>How many times did you control weeds among your wheat crops in the past year?</v>
      </c>
      <c r="F215" s="470"/>
      <c r="G215" s="470"/>
      <c r="H215" s="470"/>
      <c r="I215" s="470"/>
      <c r="J215" s="470"/>
      <c r="K215" s="470"/>
      <c r="L215" s="470"/>
      <c r="M215" s="470"/>
      <c r="N215" s="470"/>
      <c r="O215" s="470"/>
      <c r="P215" s="470"/>
      <c r="Q215" s="470"/>
      <c r="R215" s="470"/>
      <c r="S215" s="470"/>
      <c r="T215" s="470"/>
      <c r="U215" s="507"/>
      <c r="V215" s="479"/>
      <c r="W215" s="479"/>
      <c r="X215" s="479"/>
      <c r="Y215" s="479"/>
      <c r="Z215" s="479"/>
      <c r="AA215" s="479"/>
      <c r="AF215" s="479"/>
      <c r="AG215" s="479"/>
      <c r="AH215" s="479"/>
      <c r="AI215" s="858"/>
      <c r="AJ215" s="859"/>
      <c r="AK215" s="858"/>
      <c r="AL215" s="859"/>
      <c r="AM215" s="374"/>
      <c r="AP215" s="347"/>
      <c r="AQ215" s="374"/>
    </row>
    <row r="216" spans="1:43" ht="11.25" customHeight="1"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507"/>
      <c r="V216" s="479"/>
      <c r="W216" s="479" t="s">
        <v>2574</v>
      </c>
      <c r="X216" s="479"/>
      <c r="Y216" s="479"/>
      <c r="Z216" s="479"/>
      <c r="AA216" s="479"/>
      <c r="AD216" s="378" t="s">
        <v>7</v>
      </c>
      <c r="AE216" s="378"/>
      <c r="AF216" s="860"/>
      <c r="AG216" s="860"/>
      <c r="AH216" s="860"/>
      <c r="AI216" s="861"/>
      <c r="AJ216" s="519"/>
      <c r="AK216" s="861"/>
      <c r="AL216" s="519"/>
      <c r="AM216" s="374"/>
      <c r="AP216" s="347"/>
      <c r="AQ216" s="374"/>
    </row>
    <row r="217" spans="1:43" ht="11.25" customHeight="1"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507"/>
      <c r="V217" s="479"/>
      <c r="AD217" s="378"/>
      <c r="AE217" s="378"/>
      <c r="AF217" s="378"/>
      <c r="AG217" s="378"/>
      <c r="AI217" s="378"/>
      <c r="AJ217" s="401"/>
      <c r="AK217" s="378"/>
      <c r="AL217" s="367"/>
      <c r="AM217" s="374"/>
      <c r="AP217" s="347"/>
      <c r="AQ217" s="374"/>
    </row>
    <row r="218" spans="1:43"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507"/>
      <c r="V218" s="479"/>
      <c r="W218" s="347" t="s">
        <v>1874</v>
      </c>
      <c r="Z218" s="378" t="s">
        <v>7</v>
      </c>
      <c r="AA218" s="378"/>
      <c r="AB218" s="378"/>
      <c r="AC218" s="378"/>
      <c r="AD218" s="378"/>
      <c r="AE218" s="378"/>
      <c r="AF218" s="378"/>
      <c r="AG218" s="378"/>
      <c r="AH218" s="378"/>
      <c r="AI218" s="378"/>
      <c r="AJ218" s="378"/>
      <c r="AK218" s="378"/>
      <c r="AL218" s="456" t="s">
        <v>1779</v>
      </c>
      <c r="AM218" s="374"/>
      <c r="AN218" s="395"/>
      <c r="AP218" s="882" t="s">
        <v>3446</v>
      </c>
      <c r="AQ218" s="883"/>
    </row>
    <row r="219" spans="1:43" ht="6" customHeight="1" x14ac:dyDescent="0.2">
      <c r="A219" s="379"/>
      <c r="B219" s="381"/>
      <c r="C219" s="380"/>
      <c r="D219" s="379"/>
      <c r="E219" s="381"/>
      <c r="F219" s="381"/>
      <c r="G219" s="381"/>
      <c r="H219" s="381"/>
      <c r="I219" s="381"/>
      <c r="J219" s="381"/>
      <c r="K219" s="381"/>
      <c r="L219" s="381"/>
      <c r="M219" s="381"/>
      <c r="N219" s="381"/>
      <c r="O219" s="381"/>
      <c r="P219" s="381"/>
      <c r="Q219" s="381"/>
      <c r="R219" s="381"/>
      <c r="S219" s="381"/>
      <c r="T219" s="381"/>
      <c r="U219" s="380"/>
      <c r="V219" s="379"/>
      <c r="W219" s="381"/>
      <c r="X219" s="381"/>
      <c r="Y219" s="381"/>
      <c r="Z219" s="381"/>
      <c r="AA219" s="381"/>
      <c r="AB219" s="381"/>
      <c r="AC219" s="381"/>
      <c r="AD219" s="381"/>
      <c r="AE219" s="381"/>
      <c r="AF219" s="381"/>
      <c r="AG219" s="381"/>
      <c r="AH219" s="381"/>
      <c r="AI219" s="381"/>
      <c r="AJ219" s="381"/>
      <c r="AK219" s="381"/>
      <c r="AL219" s="381"/>
      <c r="AM219" s="380"/>
      <c r="AN219" s="379"/>
      <c r="AO219" s="381"/>
      <c r="AP219" s="381"/>
      <c r="AQ219" s="380"/>
    </row>
    <row r="220" spans="1:43" ht="6" customHeight="1" x14ac:dyDescent="0.2">
      <c r="A220" s="375"/>
      <c r="B220" s="398"/>
      <c r="C220" s="376"/>
      <c r="D220" s="375"/>
      <c r="E220" s="398"/>
      <c r="F220" s="398"/>
      <c r="G220" s="398"/>
      <c r="H220" s="398"/>
      <c r="I220" s="398"/>
      <c r="J220" s="398"/>
      <c r="K220" s="398"/>
      <c r="L220" s="398"/>
      <c r="M220" s="398"/>
      <c r="N220" s="398"/>
      <c r="O220" s="398"/>
      <c r="P220" s="398"/>
      <c r="Q220" s="398"/>
      <c r="R220" s="398"/>
      <c r="S220" s="398"/>
      <c r="T220" s="398"/>
      <c r="U220" s="376"/>
      <c r="V220" s="375"/>
      <c r="W220" s="398"/>
      <c r="X220" s="398"/>
      <c r="Y220" s="398"/>
      <c r="Z220" s="398"/>
      <c r="AA220" s="398"/>
      <c r="AB220" s="398"/>
      <c r="AC220" s="398"/>
      <c r="AD220" s="398"/>
      <c r="AE220" s="398"/>
      <c r="AF220" s="398"/>
      <c r="AG220" s="398"/>
      <c r="AH220" s="398"/>
      <c r="AI220" s="398"/>
      <c r="AJ220" s="398"/>
      <c r="AK220" s="398"/>
      <c r="AL220" s="647"/>
      <c r="AM220" s="376"/>
      <c r="AN220" s="398"/>
      <c r="AO220" s="398"/>
      <c r="AP220" s="398"/>
      <c r="AQ220" s="376"/>
    </row>
    <row r="221" spans="1:43" ht="11.25" customHeight="1" x14ac:dyDescent="0.2">
      <c r="A221" s="395"/>
      <c r="B221" s="377" t="s">
        <v>3445</v>
      </c>
      <c r="C221" s="374"/>
      <c r="D221" s="395"/>
      <c r="E221" s="470" t="str">
        <f ca="1">VLOOKUP(INDIRECT(ADDRESS(ROW(),COLUMN()-3)),Language_Translations,MATCH(Language_Selected,Language_Options,0),FALSE)</f>
        <v>How did you control the weeds among your wheat crops?
SELECT ALL THAT APPLY</v>
      </c>
      <c r="F221" s="470"/>
      <c r="G221" s="470"/>
      <c r="H221" s="470"/>
      <c r="I221" s="470"/>
      <c r="J221" s="470"/>
      <c r="K221" s="470"/>
      <c r="L221" s="470"/>
      <c r="M221" s="470"/>
      <c r="N221" s="470"/>
      <c r="O221" s="470"/>
      <c r="P221" s="470"/>
      <c r="Q221" s="470"/>
      <c r="R221" s="470"/>
      <c r="S221" s="470"/>
      <c r="T221" s="470"/>
      <c r="U221" s="374"/>
      <c r="V221" s="395"/>
      <c r="W221" s="347" t="s">
        <v>2506</v>
      </c>
      <c r="Y221" s="378" t="s">
        <v>7</v>
      </c>
      <c r="Z221" s="378"/>
      <c r="AA221" s="378"/>
      <c r="AB221" s="378"/>
      <c r="AC221" s="378"/>
      <c r="AD221" s="378"/>
      <c r="AE221" s="378"/>
      <c r="AF221" s="378"/>
      <c r="AG221" s="378"/>
      <c r="AH221" s="378"/>
      <c r="AI221" s="378"/>
      <c r="AJ221" s="378"/>
      <c r="AK221" s="378"/>
      <c r="AL221" s="644" t="s">
        <v>784</v>
      </c>
      <c r="AM221" s="374"/>
      <c r="AP221" s="347"/>
      <c r="AQ221" s="374"/>
    </row>
    <row r="222" spans="1:43" ht="11.25" customHeight="1" x14ac:dyDescent="0.2">
      <c r="A222" s="395"/>
      <c r="B222" s="377"/>
      <c r="C222" s="374"/>
      <c r="D222" s="395"/>
      <c r="E222" s="470"/>
      <c r="F222" s="470"/>
      <c r="G222" s="470"/>
      <c r="H222" s="470"/>
      <c r="I222" s="470"/>
      <c r="J222" s="470"/>
      <c r="K222" s="470"/>
      <c r="L222" s="470"/>
      <c r="M222" s="470"/>
      <c r="N222" s="470"/>
      <c r="O222" s="470"/>
      <c r="P222" s="470"/>
      <c r="Q222" s="470"/>
      <c r="R222" s="470"/>
      <c r="S222" s="470"/>
      <c r="T222" s="470"/>
      <c r="U222" s="374"/>
      <c r="V222" s="395"/>
      <c r="W222" s="347" t="s">
        <v>2507</v>
      </c>
      <c r="Z222" s="378"/>
      <c r="AA222" s="378" t="s">
        <v>7</v>
      </c>
      <c r="AB222" s="378"/>
      <c r="AC222" s="378"/>
      <c r="AD222" s="378"/>
      <c r="AE222" s="378"/>
      <c r="AF222" s="378"/>
      <c r="AG222" s="378"/>
      <c r="AH222" s="378"/>
      <c r="AI222" s="378"/>
      <c r="AJ222" s="378"/>
      <c r="AK222" s="378"/>
      <c r="AL222" s="644" t="s">
        <v>786</v>
      </c>
      <c r="AM222" s="374"/>
      <c r="AP222" s="347"/>
      <c r="AQ222" s="374"/>
    </row>
    <row r="223" spans="1:43" ht="11.25" customHeight="1" x14ac:dyDescent="0.2">
      <c r="A223" s="395"/>
      <c r="B223" s="377"/>
      <c r="C223" s="374"/>
      <c r="D223" s="395"/>
      <c r="E223" s="470"/>
      <c r="F223" s="470"/>
      <c r="G223" s="470"/>
      <c r="H223" s="470"/>
      <c r="I223" s="470"/>
      <c r="J223" s="470"/>
      <c r="K223" s="470"/>
      <c r="L223" s="470"/>
      <c r="M223" s="470"/>
      <c r="N223" s="470"/>
      <c r="O223" s="470"/>
      <c r="P223" s="470"/>
      <c r="Q223" s="470"/>
      <c r="R223" s="470"/>
      <c r="S223" s="470"/>
      <c r="T223" s="470"/>
      <c r="U223" s="374"/>
      <c r="V223" s="395"/>
      <c r="W223" s="347" t="s">
        <v>2112</v>
      </c>
      <c r="Y223" s="378"/>
      <c r="Z223" s="378"/>
      <c r="AA223" s="378" t="s">
        <v>7</v>
      </c>
      <c r="AB223" s="378"/>
      <c r="AC223" s="378"/>
      <c r="AD223" s="378"/>
      <c r="AE223" s="378"/>
      <c r="AF223" s="378"/>
      <c r="AG223" s="378"/>
      <c r="AH223" s="378"/>
      <c r="AI223" s="378"/>
      <c r="AJ223" s="378"/>
      <c r="AK223" s="378"/>
      <c r="AL223" s="644" t="s">
        <v>788</v>
      </c>
      <c r="AM223" s="374"/>
      <c r="AP223" s="347"/>
      <c r="AQ223" s="374"/>
    </row>
    <row r="224" spans="1:43" ht="11.25" customHeight="1" x14ac:dyDescent="0.2">
      <c r="A224" s="395"/>
      <c r="B224" s="377"/>
      <c r="C224" s="374"/>
      <c r="D224" s="395"/>
      <c r="E224" s="470"/>
      <c r="F224" s="470"/>
      <c r="G224" s="470"/>
      <c r="H224" s="470"/>
      <c r="I224" s="470"/>
      <c r="J224" s="470"/>
      <c r="K224" s="470"/>
      <c r="L224" s="470"/>
      <c r="M224" s="470"/>
      <c r="N224" s="470"/>
      <c r="O224" s="470"/>
      <c r="P224" s="470"/>
      <c r="Q224" s="470"/>
      <c r="R224" s="470"/>
      <c r="S224" s="470"/>
      <c r="T224" s="470"/>
      <c r="U224" s="374"/>
      <c r="V224" s="395"/>
      <c r="W224" s="347" t="s">
        <v>2115</v>
      </c>
      <c r="Y224" s="378"/>
      <c r="Z224" s="378"/>
      <c r="AA224" s="378"/>
      <c r="AB224" s="378"/>
      <c r="AC224" s="378" t="s">
        <v>7</v>
      </c>
      <c r="AD224" s="378"/>
      <c r="AE224" s="378"/>
      <c r="AF224" s="378"/>
      <c r="AG224" s="378"/>
      <c r="AH224" s="378"/>
      <c r="AI224" s="378"/>
      <c r="AJ224" s="378"/>
      <c r="AK224" s="378"/>
      <c r="AL224" s="644" t="s">
        <v>790</v>
      </c>
      <c r="AM224" s="374"/>
      <c r="AP224" s="347"/>
      <c r="AQ224" s="374"/>
    </row>
    <row r="225" spans="1:43" ht="11.25" customHeight="1" x14ac:dyDescent="0.2">
      <c r="A225" s="395"/>
      <c r="B225" s="347"/>
      <c r="C225" s="374"/>
      <c r="D225" s="395"/>
      <c r="E225" s="470"/>
      <c r="F225" s="470"/>
      <c r="G225" s="470"/>
      <c r="H225" s="470"/>
      <c r="I225" s="470"/>
      <c r="J225" s="470"/>
      <c r="K225" s="470"/>
      <c r="L225" s="470"/>
      <c r="M225" s="470"/>
      <c r="N225" s="470"/>
      <c r="O225" s="470"/>
      <c r="P225" s="470"/>
      <c r="Q225" s="470"/>
      <c r="R225" s="470"/>
      <c r="S225" s="470"/>
      <c r="T225" s="470"/>
      <c r="U225" s="374"/>
      <c r="V225" s="395"/>
      <c r="W225" s="347" t="s">
        <v>2508</v>
      </c>
      <c r="Y225" s="378"/>
      <c r="Z225" s="378"/>
      <c r="AA225" s="378" t="s">
        <v>7</v>
      </c>
      <c r="AB225" s="378"/>
      <c r="AC225" s="378"/>
      <c r="AD225" s="378"/>
      <c r="AE225" s="378"/>
      <c r="AF225" s="378"/>
      <c r="AG225" s="378"/>
      <c r="AH225" s="378"/>
      <c r="AI225" s="378"/>
      <c r="AJ225" s="378"/>
      <c r="AK225" s="378"/>
      <c r="AL225" s="644" t="s">
        <v>792</v>
      </c>
      <c r="AM225" s="374"/>
      <c r="AP225" s="347"/>
      <c r="AQ225" s="374"/>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347" t="s">
        <v>2509</v>
      </c>
      <c r="Y226" s="378"/>
      <c r="Z226" s="378"/>
      <c r="AA226" s="378"/>
      <c r="AB226" s="378"/>
      <c r="AC226" s="378" t="s">
        <v>7</v>
      </c>
      <c r="AD226" s="378"/>
      <c r="AE226" s="378"/>
      <c r="AF226" s="378"/>
      <c r="AG226" s="378"/>
      <c r="AH226" s="378"/>
      <c r="AI226" s="378"/>
      <c r="AJ226" s="378"/>
      <c r="AK226" s="378"/>
      <c r="AL226" s="644" t="s">
        <v>794</v>
      </c>
      <c r="AM226" s="374"/>
      <c r="AP226" s="347"/>
      <c r="AQ226" s="374"/>
    </row>
    <row r="227" spans="1:43" ht="6" customHeight="1" x14ac:dyDescent="0.2">
      <c r="A227" s="379"/>
      <c r="B227" s="381"/>
      <c r="C227" s="380"/>
      <c r="D227" s="379"/>
      <c r="E227" s="381"/>
      <c r="F227" s="381"/>
      <c r="G227" s="381"/>
      <c r="H227" s="381"/>
      <c r="I227" s="381"/>
      <c r="J227" s="381"/>
      <c r="K227" s="381"/>
      <c r="L227" s="381"/>
      <c r="M227" s="381"/>
      <c r="N227" s="381"/>
      <c r="O227" s="381"/>
      <c r="P227" s="381"/>
      <c r="Q227" s="381"/>
      <c r="R227" s="381"/>
      <c r="S227" s="381"/>
      <c r="T227" s="381"/>
      <c r="U227" s="380"/>
      <c r="V227" s="379"/>
      <c r="W227" s="381"/>
      <c r="X227" s="381"/>
      <c r="Y227" s="381"/>
      <c r="Z227" s="381"/>
      <c r="AA227" s="381"/>
      <c r="AB227" s="381"/>
      <c r="AC227" s="381"/>
      <c r="AD227" s="381"/>
      <c r="AE227" s="381"/>
      <c r="AF227" s="381"/>
      <c r="AG227" s="381"/>
      <c r="AH227" s="381"/>
      <c r="AI227" s="381"/>
      <c r="AJ227" s="381"/>
      <c r="AK227" s="381"/>
      <c r="AL227" s="590"/>
      <c r="AM227" s="380"/>
      <c r="AN227" s="381"/>
      <c r="AO227" s="381"/>
      <c r="AP227" s="381"/>
      <c r="AQ227" s="380"/>
    </row>
    <row r="228" spans="1:43" ht="6" customHeight="1" x14ac:dyDescent="0.2">
      <c r="A228" s="375"/>
      <c r="B228" s="398"/>
      <c r="C228" s="376"/>
      <c r="D228" s="375"/>
      <c r="E228" s="398"/>
      <c r="F228" s="398"/>
      <c r="G228" s="398"/>
      <c r="H228" s="398"/>
      <c r="I228" s="398"/>
      <c r="J228" s="398"/>
      <c r="K228" s="398"/>
      <c r="L228" s="398"/>
      <c r="M228" s="398"/>
      <c r="N228" s="398"/>
      <c r="O228" s="398"/>
      <c r="P228" s="398"/>
      <c r="Q228" s="398"/>
      <c r="R228" s="398"/>
      <c r="S228" s="398"/>
      <c r="T228" s="398"/>
      <c r="U228" s="376"/>
      <c r="V228" s="375"/>
      <c r="W228" s="398"/>
      <c r="X228" s="398"/>
      <c r="Y228" s="398"/>
      <c r="Z228" s="398"/>
      <c r="AA228" s="398"/>
      <c r="AB228" s="398"/>
      <c r="AC228" s="398"/>
      <c r="AD228" s="398"/>
      <c r="AE228" s="398"/>
      <c r="AF228" s="398"/>
      <c r="AG228" s="398"/>
      <c r="AH228" s="398"/>
      <c r="AI228" s="398"/>
      <c r="AJ228" s="398"/>
      <c r="AK228" s="398"/>
      <c r="AL228" s="647"/>
      <c r="AM228" s="376"/>
      <c r="AN228" s="398"/>
      <c r="AO228" s="398"/>
      <c r="AP228" s="398"/>
      <c r="AQ228" s="376"/>
    </row>
    <row r="229" spans="1:43" ht="11.25" customHeight="1" x14ac:dyDescent="0.2">
      <c r="A229" s="395"/>
      <c r="B229" s="377" t="s">
        <v>3446</v>
      </c>
      <c r="C229" s="374"/>
      <c r="D229" s="395"/>
      <c r="E229" s="470" t="str">
        <f ca="1">VLOOKUP(INDIRECT(ADDRESS(ROW(),COLUMN()-3)),Language_Translations,MATCH(Language_Selected,Language_Options,0),FALSE)</f>
        <v>Have you been trained in when to use and how to apply herbicides for wheat?</v>
      </c>
      <c r="F229" s="470"/>
      <c r="G229" s="470"/>
      <c r="H229" s="470"/>
      <c r="I229" s="470"/>
      <c r="J229" s="470"/>
      <c r="K229" s="470"/>
      <c r="L229" s="470"/>
      <c r="M229" s="470"/>
      <c r="N229" s="470"/>
      <c r="O229" s="470"/>
      <c r="P229" s="470"/>
      <c r="Q229" s="470"/>
      <c r="R229" s="470"/>
      <c r="S229" s="470"/>
      <c r="T229" s="470"/>
      <c r="U229" s="374"/>
      <c r="V229" s="395"/>
      <c r="W229" s="347" t="s">
        <v>1731</v>
      </c>
      <c r="Y229" s="378" t="s">
        <v>7</v>
      </c>
      <c r="Z229" s="378"/>
      <c r="AA229" s="378"/>
      <c r="AB229" s="378"/>
      <c r="AC229" s="378"/>
      <c r="AD229" s="378"/>
      <c r="AE229" s="378"/>
      <c r="AF229" s="378"/>
      <c r="AG229" s="378"/>
      <c r="AH229" s="378"/>
      <c r="AI229" s="378"/>
      <c r="AJ229" s="378"/>
      <c r="AK229" s="378"/>
      <c r="AL229" s="644" t="s">
        <v>1778</v>
      </c>
      <c r="AM229" s="374"/>
      <c r="AP229" s="347"/>
      <c r="AQ229" s="374"/>
    </row>
    <row r="230" spans="1:43"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374"/>
      <c r="V230" s="395"/>
      <c r="W230" s="347" t="s">
        <v>1732</v>
      </c>
      <c r="Y230" s="378" t="s">
        <v>7</v>
      </c>
      <c r="Z230" s="378"/>
      <c r="AA230" s="378"/>
      <c r="AB230" s="378"/>
      <c r="AC230" s="378"/>
      <c r="AD230" s="378"/>
      <c r="AE230" s="378"/>
      <c r="AF230" s="378"/>
      <c r="AG230" s="378"/>
      <c r="AH230" s="378"/>
      <c r="AI230" s="378"/>
      <c r="AJ230" s="378"/>
      <c r="AK230" s="378"/>
      <c r="AL230" s="644" t="s">
        <v>1783</v>
      </c>
      <c r="AM230" s="374"/>
      <c r="AP230" s="347"/>
      <c r="AQ230" s="374"/>
    </row>
    <row r="231" spans="1:43" ht="6" customHeight="1" x14ac:dyDescent="0.2">
      <c r="A231" s="379"/>
      <c r="B231" s="381"/>
      <c r="C231" s="380"/>
      <c r="D231" s="379"/>
      <c r="E231" s="381"/>
      <c r="F231" s="381"/>
      <c r="G231" s="381"/>
      <c r="H231" s="381"/>
      <c r="I231" s="381"/>
      <c r="J231" s="381"/>
      <c r="K231" s="381"/>
      <c r="L231" s="381"/>
      <c r="M231" s="381"/>
      <c r="N231" s="381"/>
      <c r="O231" s="381"/>
      <c r="P231" s="381"/>
      <c r="Q231" s="381"/>
      <c r="R231" s="381"/>
      <c r="S231" s="381"/>
      <c r="T231" s="381"/>
      <c r="U231" s="380"/>
      <c r="V231" s="379"/>
      <c r="W231" s="381"/>
      <c r="X231" s="381"/>
      <c r="Y231" s="381"/>
      <c r="Z231" s="381"/>
      <c r="AA231" s="381"/>
      <c r="AB231" s="381"/>
      <c r="AC231" s="381"/>
      <c r="AD231" s="381"/>
      <c r="AE231" s="381"/>
      <c r="AF231" s="381"/>
      <c r="AG231" s="381"/>
      <c r="AH231" s="381"/>
      <c r="AI231" s="381"/>
      <c r="AJ231" s="381"/>
      <c r="AK231" s="381"/>
      <c r="AL231" s="590"/>
      <c r="AM231" s="380"/>
      <c r="AN231" s="381"/>
      <c r="AO231" s="381"/>
      <c r="AP231" s="381"/>
      <c r="AQ231" s="380"/>
    </row>
    <row r="232" spans="1:43" ht="6" customHeight="1" x14ac:dyDescent="0.2">
      <c r="A232" s="395"/>
      <c r="B232" s="352"/>
      <c r="C232" s="374"/>
      <c r="D232" s="395"/>
      <c r="U232" s="376"/>
      <c r="AM232" s="374"/>
      <c r="AP232" s="347"/>
      <c r="AQ232" s="374"/>
    </row>
    <row r="233" spans="1:43" ht="11.25" customHeight="1" x14ac:dyDescent="0.2">
      <c r="A233" s="395"/>
      <c r="B233" s="377" t="s">
        <v>3447</v>
      </c>
      <c r="C233" s="374"/>
      <c r="D233" s="395"/>
      <c r="E233" s="470" t="str">
        <f ca="1">VLOOKUP(INDIRECT(ADDRESS(ROW(),COLUMN()-3)),Language_Translations,MATCH(Language_Selected,Language_Options,0),FALSE)</f>
        <v>In the past year, did you use any of the following techniques to manage soil and water for your wheat crop:</v>
      </c>
      <c r="F233" s="470"/>
      <c r="G233" s="470"/>
      <c r="H233" s="470"/>
      <c r="I233" s="470"/>
      <c r="J233" s="470"/>
      <c r="K233" s="470"/>
      <c r="L233" s="470"/>
      <c r="M233" s="470"/>
      <c r="N233" s="470"/>
      <c r="O233" s="470"/>
      <c r="P233" s="470"/>
      <c r="Q233" s="470"/>
      <c r="R233" s="470"/>
      <c r="S233" s="470"/>
      <c r="T233" s="470"/>
      <c r="U233" s="507"/>
      <c r="V233" s="479"/>
      <c r="W233" s="479"/>
      <c r="X233" s="479"/>
      <c r="Y233" s="479"/>
      <c r="Z233" s="479"/>
      <c r="AA233" s="479"/>
      <c r="AB233" s="479"/>
      <c r="AC233" s="479"/>
      <c r="AD233" s="479"/>
      <c r="AE233" s="479"/>
      <c r="AF233" s="479"/>
      <c r="AG233" s="479"/>
      <c r="AH233" s="479"/>
      <c r="AI233" s="479"/>
      <c r="AJ233" s="479"/>
      <c r="AK233" s="479"/>
      <c r="AL233" s="479"/>
      <c r="AM233" s="374"/>
      <c r="AP233" s="347"/>
      <c r="AQ233" s="374"/>
    </row>
    <row r="234" spans="1:43" ht="11.25" customHeight="1"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507"/>
      <c r="V234" s="479"/>
      <c r="W234" s="479"/>
      <c r="X234" s="479"/>
      <c r="Y234" s="479"/>
      <c r="Z234" s="479"/>
      <c r="AA234" s="479"/>
      <c r="AB234" s="479"/>
      <c r="AC234" s="479"/>
      <c r="AD234" s="479"/>
      <c r="AE234" s="479"/>
      <c r="AF234" s="479"/>
      <c r="AG234" s="479"/>
      <c r="AH234" s="479"/>
      <c r="AI234" s="479"/>
      <c r="AJ234" s="479"/>
      <c r="AK234" s="479"/>
      <c r="AL234" s="479"/>
      <c r="AM234" s="374"/>
      <c r="AP234" s="347"/>
      <c r="AQ234" s="374"/>
    </row>
    <row r="235" spans="1:43" ht="11.25" customHeight="1" x14ac:dyDescent="0.2">
      <c r="A235" s="395"/>
      <c r="B235" s="347"/>
      <c r="C235" s="374"/>
      <c r="D235" s="395"/>
      <c r="E235" s="470"/>
      <c r="F235" s="470"/>
      <c r="G235" s="470"/>
      <c r="H235" s="470"/>
      <c r="I235" s="470"/>
      <c r="J235" s="470"/>
      <c r="K235" s="470"/>
      <c r="L235" s="470"/>
      <c r="M235" s="470"/>
      <c r="N235" s="470"/>
      <c r="O235" s="470"/>
      <c r="P235" s="470"/>
      <c r="Q235" s="470"/>
      <c r="R235" s="470"/>
      <c r="S235" s="470"/>
      <c r="T235" s="470"/>
      <c r="U235" s="507"/>
      <c r="V235" s="479"/>
      <c r="W235" s="479"/>
      <c r="AD235" s="378"/>
      <c r="AE235" s="378"/>
      <c r="AF235" s="378"/>
      <c r="AG235" s="378"/>
      <c r="AH235" s="378"/>
      <c r="AJ235" s="367" t="s">
        <v>1731</v>
      </c>
      <c r="AK235" s="367"/>
      <c r="AL235" s="367" t="s">
        <v>1732</v>
      </c>
      <c r="AM235" s="374"/>
      <c r="AP235" s="347"/>
      <c r="AQ235" s="374"/>
    </row>
    <row r="236" spans="1:43" ht="11.25" customHeight="1" x14ac:dyDescent="0.2">
      <c r="A236" s="395"/>
      <c r="B236" s="347"/>
      <c r="C236" s="374"/>
      <c r="D236" s="395"/>
      <c r="E236" s="476"/>
      <c r="F236" s="476"/>
      <c r="G236" s="476"/>
      <c r="H236" s="476"/>
      <c r="I236" s="476"/>
      <c r="J236" s="476"/>
      <c r="K236" s="476"/>
      <c r="L236" s="476"/>
      <c r="M236" s="476"/>
      <c r="N236" s="476"/>
      <c r="O236" s="476"/>
      <c r="P236" s="476"/>
      <c r="Q236" s="476"/>
      <c r="R236" s="476"/>
      <c r="S236" s="476"/>
      <c r="T236" s="476"/>
      <c r="U236" s="507"/>
      <c r="V236" s="479"/>
      <c r="W236" s="479"/>
      <c r="AD236" s="378"/>
      <c r="AE236" s="378"/>
      <c r="AF236" s="378"/>
      <c r="AH236" s="378"/>
      <c r="AK236" s="378"/>
      <c r="AL236" s="367"/>
      <c r="AM236" s="374"/>
      <c r="AP236" s="347"/>
      <c r="AQ236" s="374"/>
    </row>
    <row r="237" spans="1:43" ht="11.25" customHeight="1" x14ac:dyDescent="0.2">
      <c r="A237" s="395"/>
      <c r="B237" s="377" t="s">
        <v>4244</v>
      </c>
      <c r="C237" s="374"/>
      <c r="D237" s="395"/>
      <c r="E237" s="470" t="str">
        <f ca="1">VLOOKUP(INDIRECT(ADDRESS(ROW(),COLUMN()-3)),Language_Translations,MATCH(Language_Selected,Language_Options,0),FALSE)</f>
        <v>a) Terracing?</v>
      </c>
      <c r="F237" s="470"/>
      <c r="G237" s="470"/>
      <c r="H237" s="470"/>
      <c r="I237" s="470"/>
      <c r="J237" s="470"/>
      <c r="K237" s="470"/>
      <c r="L237" s="470"/>
      <c r="M237" s="470"/>
      <c r="N237" s="470"/>
      <c r="O237" s="470"/>
      <c r="P237" s="470"/>
      <c r="Q237" s="470"/>
      <c r="R237" s="470"/>
      <c r="S237" s="470"/>
      <c r="T237" s="470"/>
      <c r="U237" s="507"/>
      <c r="V237" s="479"/>
      <c r="W237" s="347" t="s">
        <v>2510</v>
      </c>
      <c r="Z237" s="378"/>
      <c r="AA237" s="378"/>
      <c r="AB237" s="378" t="s">
        <v>7</v>
      </c>
      <c r="AC237" s="378"/>
      <c r="AD237" s="378"/>
      <c r="AE237" s="378"/>
      <c r="AF237" s="378"/>
      <c r="AG237" s="378"/>
      <c r="AH237" s="378"/>
      <c r="AI237" s="378"/>
      <c r="AJ237" s="644" t="s">
        <v>1778</v>
      </c>
      <c r="AK237" s="378"/>
      <c r="AL237" s="644">
        <v>2</v>
      </c>
      <c r="AM237" s="374"/>
      <c r="AP237" s="347"/>
      <c r="AQ237" s="374"/>
    </row>
    <row r="238" spans="1:43" ht="11.25" customHeight="1" x14ac:dyDescent="0.2">
      <c r="A238" s="395"/>
      <c r="B238" s="377" t="s">
        <v>4245</v>
      </c>
      <c r="C238" s="374"/>
      <c r="D238" s="395"/>
      <c r="E238" s="470" t="str">
        <f ca="1">VLOOKUP(INDIRECT(ADDRESS(ROW(),COLUMN()-3)),Language_Translations,MATCH(Language_Selected,Language_Options,0),FALSE)</f>
        <v xml:space="preserve">b) Mulching? </v>
      </c>
      <c r="F238" s="470"/>
      <c r="G238" s="470"/>
      <c r="H238" s="470"/>
      <c r="I238" s="470"/>
      <c r="J238" s="470"/>
      <c r="K238" s="470"/>
      <c r="L238" s="470"/>
      <c r="M238" s="470"/>
      <c r="N238" s="470"/>
      <c r="O238" s="470"/>
      <c r="P238" s="470"/>
      <c r="Q238" s="470"/>
      <c r="R238" s="470"/>
      <c r="S238" s="470"/>
      <c r="T238" s="470"/>
      <c r="U238" s="507"/>
      <c r="V238" s="479"/>
      <c r="W238" s="347" t="s">
        <v>2511</v>
      </c>
      <c r="Z238" s="378"/>
      <c r="AB238" s="378" t="s">
        <v>7</v>
      </c>
      <c r="AC238" s="378"/>
      <c r="AD238" s="378"/>
      <c r="AE238" s="378"/>
      <c r="AF238" s="378"/>
      <c r="AG238" s="378"/>
      <c r="AH238" s="378"/>
      <c r="AI238" s="378"/>
      <c r="AJ238" s="644" t="s">
        <v>1778</v>
      </c>
      <c r="AK238" s="378"/>
      <c r="AL238" s="644">
        <v>2</v>
      </c>
      <c r="AM238" s="374"/>
      <c r="AP238" s="347"/>
      <c r="AQ238" s="374"/>
    </row>
    <row r="239" spans="1:43" ht="11.25" customHeight="1" x14ac:dyDescent="0.2">
      <c r="A239" s="395"/>
      <c r="B239" s="377" t="s">
        <v>4246</v>
      </c>
      <c r="C239" s="374"/>
      <c r="D239" s="395"/>
      <c r="E239" s="470" t="str">
        <f ca="1">VLOOKUP(INDIRECT(ADDRESS(ROW(),COLUMN()-3)),Language_Translations,MATCH(Language_Selected,Language_Options,0),FALSE)</f>
        <v xml:space="preserve">c) Soil bands or trenches? </v>
      </c>
      <c r="F239" s="470"/>
      <c r="G239" s="470"/>
      <c r="H239" s="470"/>
      <c r="I239" s="470"/>
      <c r="J239" s="470"/>
      <c r="K239" s="470"/>
      <c r="L239" s="470"/>
      <c r="M239" s="470"/>
      <c r="N239" s="470"/>
      <c r="O239" s="470"/>
      <c r="P239" s="470"/>
      <c r="Q239" s="470"/>
      <c r="R239" s="470"/>
      <c r="S239" s="470"/>
      <c r="T239" s="470"/>
      <c r="U239" s="507"/>
      <c r="V239" s="479"/>
      <c r="W239" s="347" t="s">
        <v>2512</v>
      </c>
      <c r="Y239" s="378"/>
      <c r="Z239" s="378"/>
      <c r="AB239" s="378"/>
      <c r="AC239" s="378"/>
      <c r="AD239" s="378"/>
      <c r="AF239" s="378" t="s">
        <v>7</v>
      </c>
      <c r="AG239" s="378"/>
      <c r="AH239" s="378"/>
      <c r="AI239" s="378"/>
      <c r="AJ239" s="644" t="s">
        <v>1778</v>
      </c>
      <c r="AL239" s="644">
        <v>2</v>
      </c>
      <c r="AM239" s="374"/>
      <c r="AP239" s="347"/>
      <c r="AQ239" s="374"/>
    </row>
    <row r="240" spans="1:43" ht="11.25" customHeight="1" x14ac:dyDescent="0.2">
      <c r="A240" s="395"/>
      <c r="B240" s="377" t="s">
        <v>4266</v>
      </c>
      <c r="C240" s="374"/>
      <c r="D240" s="395"/>
      <c r="E240" s="470" t="str">
        <f ca="1">VLOOKUP(INDIRECT(ADDRESS(ROW(),COLUMN()-3)),Language_Translations,MATCH(Language_Selected,Language_Options,0),FALSE)</f>
        <v>d) Adding lime to the soil?</v>
      </c>
      <c r="F240" s="470"/>
      <c r="G240" s="470"/>
      <c r="H240" s="470"/>
      <c r="I240" s="470"/>
      <c r="J240" s="470"/>
      <c r="K240" s="470"/>
      <c r="L240" s="470"/>
      <c r="M240" s="470"/>
      <c r="N240" s="470"/>
      <c r="O240" s="470"/>
      <c r="P240" s="470"/>
      <c r="Q240" s="470"/>
      <c r="R240" s="470"/>
      <c r="S240" s="470"/>
      <c r="T240" s="470"/>
      <c r="U240" s="507"/>
      <c r="V240" s="479"/>
      <c r="W240" s="347" t="s">
        <v>2513</v>
      </c>
      <c r="AF240" s="378" t="s">
        <v>7</v>
      </c>
      <c r="AG240" s="378"/>
      <c r="AH240" s="378"/>
      <c r="AI240" s="378"/>
      <c r="AJ240" s="644" t="s">
        <v>1778</v>
      </c>
      <c r="AL240" s="644">
        <v>2</v>
      </c>
      <c r="AM240" s="374"/>
      <c r="AP240" s="347"/>
      <c r="AQ240" s="374"/>
    </row>
    <row r="241" spans="1:43" ht="11.25" customHeight="1" x14ac:dyDescent="0.2">
      <c r="A241" s="395"/>
      <c r="B241" s="377" t="s">
        <v>4243</v>
      </c>
      <c r="C241" s="374"/>
      <c r="D241" s="395"/>
      <c r="E241" s="470" t="str">
        <f ca="1">VLOOKUP(INDIRECT(ADDRESS(ROW(),COLUMN()-3)),Language_Translations,MATCH(Language_Selected,Language_Options,0),FALSE)</f>
        <v>x) Some other technique? 
IF YES: What was the technique?</v>
      </c>
      <c r="F241" s="470"/>
      <c r="G241" s="470"/>
      <c r="H241" s="470"/>
      <c r="I241" s="470"/>
      <c r="J241" s="470"/>
      <c r="K241" s="470"/>
      <c r="L241" s="470"/>
      <c r="M241" s="470"/>
      <c r="N241" s="470"/>
      <c r="O241" s="470"/>
      <c r="P241" s="470"/>
      <c r="Q241" s="470"/>
      <c r="R241" s="470"/>
      <c r="S241" s="470"/>
      <c r="T241" s="470"/>
      <c r="U241" s="374"/>
      <c r="V241" s="395"/>
      <c r="AL241" s="347"/>
      <c r="AM241" s="374"/>
      <c r="AN241" s="395"/>
      <c r="AP241" s="347"/>
      <c r="AQ241" s="374"/>
    </row>
    <row r="242" spans="1:43" ht="11.25" customHeight="1" x14ac:dyDescent="0.2">
      <c r="A242" s="395"/>
      <c r="B242" s="377"/>
      <c r="C242" s="374"/>
      <c r="D242" s="395"/>
      <c r="E242" s="470"/>
      <c r="F242" s="470"/>
      <c r="G242" s="470"/>
      <c r="H242" s="470"/>
      <c r="I242" s="470"/>
      <c r="J242" s="470"/>
      <c r="K242" s="470"/>
      <c r="L242" s="470"/>
      <c r="M242" s="470"/>
      <c r="N242" s="470"/>
      <c r="O242" s="470"/>
      <c r="P242" s="470"/>
      <c r="Q242" s="470"/>
      <c r="R242" s="470"/>
      <c r="S242" s="470"/>
      <c r="T242" s="470"/>
      <c r="U242" s="374"/>
      <c r="V242" s="395"/>
      <c r="W242" s="347" t="s">
        <v>2514</v>
      </c>
      <c r="Y242" s="378"/>
      <c r="Z242" s="378"/>
      <c r="AA242" s="378"/>
      <c r="AB242" s="378"/>
      <c r="AC242" s="378"/>
      <c r="AD242" s="619"/>
      <c r="AE242" s="619"/>
      <c r="AF242" s="619"/>
      <c r="AG242" s="619"/>
      <c r="AH242" s="619"/>
      <c r="AJ242" s="644" t="s">
        <v>1778</v>
      </c>
      <c r="AL242" s="644">
        <v>2</v>
      </c>
      <c r="AM242" s="374"/>
      <c r="AN242" s="395"/>
      <c r="AP242" s="347"/>
      <c r="AQ242" s="374"/>
    </row>
    <row r="243" spans="1:43" ht="6" customHeight="1" x14ac:dyDescent="0.2">
      <c r="A243" s="379"/>
      <c r="B243" s="381"/>
      <c r="C243" s="380"/>
      <c r="D243" s="379"/>
      <c r="E243" s="381"/>
      <c r="F243" s="381"/>
      <c r="G243" s="381"/>
      <c r="H243" s="381"/>
      <c r="I243" s="381"/>
      <c r="J243" s="381"/>
      <c r="K243" s="381"/>
      <c r="L243" s="381"/>
      <c r="M243" s="381"/>
      <c r="N243" s="381"/>
      <c r="O243" s="381"/>
      <c r="P243" s="381"/>
      <c r="Q243" s="381"/>
      <c r="R243" s="381"/>
      <c r="S243" s="381"/>
      <c r="T243" s="381"/>
      <c r="U243" s="380"/>
      <c r="V243" s="379"/>
      <c r="W243" s="381"/>
      <c r="X243" s="381"/>
      <c r="Y243" s="381"/>
      <c r="Z243" s="381"/>
      <c r="AA243" s="381"/>
      <c r="AB243" s="381"/>
      <c r="AC243" s="381"/>
      <c r="AD243" s="381"/>
      <c r="AE243" s="381"/>
      <c r="AF243" s="381"/>
      <c r="AG243" s="381"/>
      <c r="AH243" s="381"/>
      <c r="AI243" s="381"/>
      <c r="AJ243" s="381"/>
      <c r="AK243" s="381"/>
      <c r="AL243" s="381"/>
      <c r="AM243" s="380"/>
      <c r="AN243" s="379"/>
      <c r="AO243" s="381"/>
      <c r="AP243" s="381"/>
      <c r="AQ243" s="380"/>
    </row>
    <row r="244" spans="1:43" ht="6" customHeight="1" x14ac:dyDescent="0.2">
      <c r="A244" s="375"/>
      <c r="B244" s="398"/>
      <c r="C244" s="376"/>
      <c r="D244" s="375"/>
      <c r="E244" s="398"/>
      <c r="F244" s="398"/>
      <c r="G244" s="398"/>
      <c r="H244" s="398"/>
      <c r="I244" s="398"/>
      <c r="J244" s="398"/>
      <c r="K244" s="398"/>
      <c r="L244" s="398"/>
      <c r="M244" s="398"/>
      <c r="N244" s="398"/>
      <c r="O244" s="398"/>
      <c r="P244" s="398"/>
      <c r="Q244" s="398"/>
      <c r="R244" s="398"/>
      <c r="S244" s="398"/>
      <c r="T244" s="398"/>
      <c r="U244" s="376"/>
      <c r="V244" s="375"/>
      <c r="W244" s="398"/>
      <c r="X244" s="398"/>
      <c r="Y244" s="398"/>
      <c r="Z244" s="398"/>
      <c r="AA244" s="398"/>
      <c r="AB244" s="398"/>
      <c r="AC244" s="398"/>
      <c r="AD244" s="398"/>
      <c r="AE244" s="398"/>
      <c r="AF244" s="398"/>
      <c r="AG244" s="398"/>
      <c r="AH244" s="398"/>
      <c r="AI244" s="398"/>
      <c r="AJ244" s="398"/>
      <c r="AK244" s="398"/>
      <c r="AL244" s="647"/>
      <c r="AM244" s="376"/>
      <c r="AN244" s="398"/>
      <c r="AO244" s="398"/>
      <c r="AP244" s="398"/>
      <c r="AQ244" s="376"/>
    </row>
    <row r="245" spans="1:43" ht="11.25" customHeight="1" x14ac:dyDescent="0.2">
      <c r="A245" s="395"/>
      <c r="B245" s="377" t="s">
        <v>3448</v>
      </c>
      <c r="C245" s="374"/>
      <c r="D245" s="395"/>
      <c r="E245" s="470" t="str">
        <f ca="1">VLOOKUP(INDIRECT(ADDRESS(ROW(),COLUMN()-3)),Language_Translations,MATCH(Language_Selected,Language_Options,0),FALSE)</f>
        <v>Besides rainfall, did you use any additional irrigation methods for the wheat?</v>
      </c>
      <c r="F245" s="470"/>
      <c r="G245" s="470"/>
      <c r="H245" s="470"/>
      <c r="I245" s="470"/>
      <c r="J245" s="470"/>
      <c r="K245" s="470"/>
      <c r="L245" s="470"/>
      <c r="M245" s="470"/>
      <c r="N245" s="470"/>
      <c r="O245" s="470"/>
      <c r="P245" s="470"/>
      <c r="Q245" s="470"/>
      <c r="R245" s="470"/>
      <c r="S245" s="470"/>
      <c r="T245" s="470"/>
      <c r="U245" s="374"/>
      <c r="V245" s="395"/>
      <c r="W245" s="347" t="s">
        <v>1731</v>
      </c>
      <c r="Y245" s="378" t="s">
        <v>7</v>
      </c>
      <c r="Z245" s="378"/>
      <c r="AA245" s="378"/>
      <c r="AB245" s="378"/>
      <c r="AC245" s="378"/>
      <c r="AD245" s="378"/>
      <c r="AE245" s="378"/>
      <c r="AF245" s="378"/>
      <c r="AG245" s="378"/>
      <c r="AH245" s="378"/>
      <c r="AI245" s="378"/>
      <c r="AJ245" s="378"/>
      <c r="AK245" s="378"/>
      <c r="AL245" s="644" t="s">
        <v>1778</v>
      </c>
      <c r="AM245" s="374"/>
      <c r="AP245" s="347"/>
      <c r="AQ245" s="374"/>
    </row>
    <row r="246" spans="1:43" ht="11.25" customHeight="1" x14ac:dyDescent="0.2">
      <c r="A246" s="395"/>
      <c r="B246" s="347"/>
      <c r="C246" s="374"/>
      <c r="D246" s="395"/>
      <c r="E246" s="470"/>
      <c r="F246" s="470"/>
      <c r="G246" s="470"/>
      <c r="H246" s="470"/>
      <c r="I246" s="470"/>
      <c r="J246" s="470"/>
      <c r="K246" s="470"/>
      <c r="L246" s="470"/>
      <c r="M246" s="470"/>
      <c r="N246" s="470"/>
      <c r="O246" s="470"/>
      <c r="P246" s="470"/>
      <c r="Q246" s="470"/>
      <c r="R246" s="470"/>
      <c r="S246" s="470"/>
      <c r="T246" s="470"/>
      <c r="U246" s="374"/>
      <c r="V246" s="395"/>
      <c r="W246" s="347" t="s">
        <v>1732</v>
      </c>
      <c r="Y246" s="378" t="s">
        <v>7</v>
      </c>
      <c r="Z246" s="378"/>
      <c r="AA246" s="378"/>
      <c r="AB246" s="378"/>
      <c r="AC246" s="378"/>
      <c r="AD246" s="378"/>
      <c r="AE246" s="378"/>
      <c r="AF246" s="378"/>
      <c r="AG246" s="378"/>
      <c r="AH246" s="378"/>
      <c r="AI246" s="378"/>
      <c r="AJ246" s="378"/>
      <c r="AK246" s="378"/>
      <c r="AL246" s="644" t="s">
        <v>1783</v>
      </c>
      <c r="AM246" s="374"/>
      <c r="AP246" s="480" t="s">
        <v>3450</v>
      </c>
      <c r="AQ246" s="374"/>
    </row>
    <row r="247" spans="1:43" ht="6" customHeight="1" x14ac:dyDescent="0.2">
      <c r="A247" s="379"/>
      <c r="B247" s="381"/>
      <c r="C247" s="380"/>
      <c r="D247" s="379"/>
      <c r="E247" s="381"/>
      <c r="F247" s="381"/>
      <c r="G247" s="381"/>
      <c r="H247" s="381"/>
      <c r="I247" s="381"/>
      <c r="J247" s="381"/>
      <c r="K247" s="381"/>
      <c r="L247" s="381"/>
      <c r="M247" s="381"/>
      <c r="N247" s="381"/>
      <c r="O247" s="381"/>
      <c r="P247" s="381"/>
      <c r="Q247" s="381"/>
      <c r="R247" s="381"/>
      <c r="S247" s="381"/>
      <c r="T247" s="381"/>
      <c r="U247" s="380"/>
      <c r="V247" s="379"/>
      <c r="W247" s="381"/>
      <c r="X247" s="381"/>
      <c r="Y247" s="381"/>
      <c r="Z247" s="381"/>
      <c r="AA247" s="381"/>
      <c r="AB247" s="381"/>
      <c r="AC247" s="381"/>
      <c r="AD247" s="381"/>
      <c r="AE247" s="381"/>
      <c r="AF247" s="381"/>
      <c r="AG247" s="381"/>
      <c r="AH247" s="381"/>
      <c r="AI247" s="381"/>
      <c r="AJ247" s="381"/>
      <c r="AK247" s="381"/>
      <c r="AL247" s="590"/>
      <c r="AM247" s="380"/>
      <c r="AN247" s="381"/>
      <c r="AO247" s="381"/>
      <c r="AP247" s="381"/>
      <c r="AQ247" s="380"/>
    </row>
    <row r="248" spans="1:43" ht="6" customHeight="1" x14ac:dyDescent="0.2">
      <c r="A248" s="375"/>
      <c r="B248" s="398"/>
      <c r="C248" s="376"/>
      <c r="D248" s="375"/>
      <c r="E248" s="398"/>
      <c r="F248" s="398"/>
      <c r="G248" s="398"/>
      <c r="H248" s="398"/>
      <c r="I248" s="398"/>
      <c r="J248" s="398"/>
      <c r="K248" s="398"/>
      <c r="L248" s="398"/>
      <c r="M248" s="398"/>
      <c r="N248" s="398"/>
      <c r="O248" s="398"/>
      <c r="P248" s="398"/>
      <c r="Q248" s="398"/>
      <c r="R248" s="398"/>
      <c r="S248" s="398"/>
      <c r="T248" s="398"/>
      <c r="U248" s="376"/>
      <c r="V248" s="375"/>
      <c r="W248" s="398"/>
      <c r="X248" s="398"/>
      <c r="Y248" s="398"/>
      <c r="Z248" s="398"/>
      <c r="AA248" s="398"/>
      <c r="AB248" s="398"/>
      <c r="AC248" s="398"/>
      <c r="AD248" s="398"/>
      <c r="AE248" s="398"/>
      <c r="AF248" s="398"/>
      <c r="AG248" s="398"/>
      <c r="AH248" s="398"/>
      <c r="AI248" s="398"/>
      <c r="AJ248" s="398"/>
      <c r="AK248" s="398"/>
      <c r="AL248" s="647"/>
      <c r="AM248" s="376"/>
      <c r="AN248" s="398"/>
      <c r="AO248" s="398"/>
      <c r="AP248" s="398"/>
      <c r="AQ248" s="376"/>
    </row>
    <row r="249" spans="1:43" ht="11.25" customHeight="1" x14ac:dyDescent="0.2">
      <c r="A249" s="395"/>
      <c r="B249" s="377" t="s">
        <v>3449</v>
      </c>
      <c r="C249" s="374"/>
      <c r="D249" s="395"/>
      <c r="E249" s="470" t="str">
        <f ca="1">VLOOKUP(INDIRECT(ADDRESS(ROW(),COLUMN()-3)),Language_Translations,MATCH(Language_Selected,Language_Options,0),FALSE)</f>
        <v>What type of irrigation did you use?
SELECT ALL THAT APPLY</v>
      </c>
      <c r="F249" s="470"/>
      <c r="G249" s="470"/>
      <c r="H249" s="470"/>
      <c r="I249" s="470"/>
      <c r="J249" s="470"/>
      <c r="K249" s="470"/>
      <c r="L249" s="470"/>
      <c r="M249" s="470"/>
      <c r="N249" s="470"/>
      <c r="O249" s="470"/>
      <c r="P249" s="470"/>
      <c r="Q249" s="470"/>
      <c r="R249" s="470"/>
      <c r="S249" s="470"/>
      <c r="T249" s="470"/>
      <c r="U249" s="374"/>
      <c r="V249" s="395"/>
      <c r="W249" s="347" t="s">
        <v>2127</v>
      </c>
      <c r="Y249" s="378"/>
      <c r="Z249" s="378"/>
      <c r="AA249" s="378"/>
      <c r="AB249" s="378"/>
      <c r="AC249" s="378" t="s">
        <v>7</v>
      </c>
      <c r="AD249" s="378"/>
      <c r="AE249" s="378"/>
      <c r="AF249" s="378"/>
      <c r="AG249" s="378"/>
      <c r="AH249" s="378"/>
      <c r="AI249" s="378"/>
      <c r="AJ249" s="378"/>
      <c r="AK249" s="378"/>
      <c r="AL249" s="644" t="s">
        <v>784</v>
      </c>
      <c r="AM249" s="374"/>
      <c r="AP249" s="347"/>
      <c r="AQ249" s="374"/>
    </row>
    <row r="250" spans="1:43" ht="11.25" customHeight="1"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374"/>
      <c r="V250" s="395"/>
      <c r="W250" s="347" t="s">
        <v>2515</v>
      </c>
      <c r="Y250" s="378"/>
      <c r="Z250" s="378"/>
      <c r="AA250" s="378"/>
      <c r="AB250" s="378"/>
      <c r="AC250" s="378"/>
      <c r="AD250" s="378" t="s">
        <v>7</v>
      </c>
      <c r="AE250" s="378"/>
      <c r="AF250" s="378"/>
      <c r="AG250" s="378"/>
      <c r="AH250" s="378"/>
      <c r="AI250" s="378"/>
      <c r="AJ250" s="378"/>
      <c r="AK250" s="378"/>
      <c r="AL250" s="644" t="s">
        <v>786</v>
      </c>
      <c r="AM250" s="374"/>
      <c r="AP250" s="347"/>
      <c r="AQ250" s="374"/>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347" t="s">
        <v>2575</v>
      </c>
      <c r="Y251" s="378"/>
      <c r="Z251" s="378"/>
      <c r="AA251" s="378"/>
      <c r="AB251" s="378" t="s">
        <v>7</v>
      </c>
      <c r="AC251" s="378"/>
      <c r="AD251" s="378"/>
      <c r="AE251" s="378"/>
      <c r="AF251" s="378"/>
      <c r="AG251" s="378"/>
      <c r="AH251" s="378"/>
      <c r="AI251" s="378"/>
      <c r="AJ251" s="378"/>
      <c r="AK251" s="378"/>
      <c r="AL251" s="644" t="s">
        <v>788</v>
      </c>
      <c r="AM251" s="374"/>
      <c r="AP251" s="347"/>
      <c r="AQ251" s="374"/>
    </row>
    <row r="252" spans="1:43" ht="11.25" customHeight="1" x14ac:dyDescent="0.2">
      <c r="A252" s="395"/>
      <c r="B252" s="347"/>
      <c r="C252" s="374"/>
      <c r="D252" s="395"/>
      <c r="E252" s="470"/>
      <c r="F252" s="470"/>
      <c r="G252" s="470"/>
      <c r="H252" s="470"/>
      <c r="I252" s="470"/>
      <c r="J252" s="470"/>
      <c r="K252" s="470"/>
      <c r="L252" s="470"/>
      <c r="M252" s="470"/>
      <c r="N252" s="470"/>
      <c r="O252" s="470"/>
      <c r="P252" s="470"/>
      <c r="Q252" s="470"/>
      <c r="R252" s="470"/>
      <c r="S252" s="470"/>
      <c r="T252" s="470"/>
      <c r="U252" s="374"/>
      <c r="V252" s="395"/>
      <c r="W252" s="347" t="s">
        <v>2517</v>
      </c>
      <c r="Y252" s="378"/>
      <c r="Z252" s="378"/>
      <c r="AA252" s="378"/>
      <c r="AB252" s="378"/>
      <c r="AC252" s="378" t="s">
        <v>7</v>
      </c>
      <c r="AD252" s="378"/>
      <c r="AE252" s="378"/>
      <c r="AF252" s="378"/>
      <c r="AG252" s="378"/>
      <c r="AH252" s="378"/>
      <c r="AI252" s="378"/>
      <c r="AJ252" s="378"/>
      <c r="AK252" s="378"/>
      <c r="AL252" s="644" t="s">
        <v>790</v>
      </c>
      <c r="AM252" s="374"/>
      <c r="AP252" s="347"/>
      <c r="AQ252" s="374"/>
    </row>
    <row r="253" spans="1:43" ht="11.25" customHeight="1" x14ac:dyDescent="0.2">
      <c r="A253" s="395"/>
      <c r="B253" s="347"/>
      <c r="C253" s="374"/>
      <c r="D253" s="395"/>
      <c r="E253" s="470"/>
      <c r="F253" s="470"/>
      <c r="G253" s="470"/>
      <c r="H253" s="470"/>
      <c r="I253" s="470"/>
      <c r="J253" s="470"/>
      <c r="K253" s="470"/>
      <c r="L253" s="470"/>
      <c r="M253" s="470"/>
      <c r="N253" s="470"/>
      <c r="O253" s="470"/>
      <c r="P253" s="470"/>
      <c r="Q253" s="470"/>
      <c r="R253" s="470"/>
      <c r="S253" s="470"/>
      <c r="T253" s="470"/>
      <c r="U253" s="374"/>
      <c r="V253" s="395"/>
      <c r="W253" s="347" t="s">
        <v>2518</v>
      </c>
      <c r="Z253" s="378"/>
      <c r="AA253" s="378"/>
      <c r="AB253" s="378"/>
      <c r="AC253" s="378"/>
      <c r="AG253" s="378"/>
      <c r="AH253" s="378"/>
      <c r="AI253" s="378"/>
      <c r="AJ253" s="378" t="s">
        <v>7</v>
      </c>
      <c r="AK253" s="378"/>
      <c r="AL253" s="644" t="s">
        <v>792</v>
      </c>
      <c r="AM253" s="374"/>
      <c r="AP253" s="347"/>
      <c r="AQ253" s="374"/>
    </row>
    <row r="254" spans="1:43" ht="11.25" customHeight="1" x14ac:dyDescent="0.2">
      <c r="A254" s="395"/>
      <c r="B254" s="347"/>
      <c r="C254" s="374"/>
      <c r="D254" s="395"/>
      <c r="E254" s="470"/>
      <c r="F254" s="470"/>
      <c r="G254" s="470"/>
      <c r="H254" s="470"/>
      <c r="I254" s="470"/>
      <c r="J254" s="470"/>
      <c r="K254" s="470"/>
      <c r="L254" s="470"/>
      <c r="M254" s="470"/>
      <c r="N254" s="470"/>
      <c r="O254" s="470"/>
      <c r="P254" s="470"/>
      <c r="Q254" s="470"/>
      <c r="R254" s="470"/>
      <c r="S254" s="470"/>
      <c r="T254" s="470"/>
      <c r="U254" s="374"/>
      <c r="V254" s="395"/>
      <c r="Z254" s="378"/>
      <c r="AA254" s="378"/>
      <c r="AB254" s="378"/>
      <c r="AC254" s="378"/>
      <c r="AG254" s="378"/>
      <c r="AH254" s="378"/>
      <c r="AI254" s="378"/>
      <c r="AK254" s="378"/>
      <c r="AL254" s="644"/>
      <c r="AM254" s="374"/>
      <c r="AP254" s="347"/>
      <c r="AQ254" s="374"/>
    </row>
    <row r="255" spans="1:43" ht="11.25" customHeight="1" x14ac:dyDescent="0.2">
      <c r="A255" s="395"/>
      <c r="B255" s="347"/>
      <c r="C255" s="374"/>
      <c r="D255" s="395"/>
      <c r="E255" s="477"/>
      <c r="F255" s="477"/>
      <c r="G255" s="477"/>
      <c r="H255" s="477"/>
      <c r="I255" s="477"/>
      <c r="J255" s="477"/>
      <c r="K255" s="477"/>
      <c r="L255" s="477"/>
      <c r="M255" s="477"/>
      <c r="N255" s="477"/>
      <c r="O255" s="477"/>
      <c r="P255" s="477"/>
      <c r="Q255" s="477"/>
      <c r="R255" s="477"/>
      <c r="S255" s="477"/>
      <c r="T255" s="477"/>
      <c r="U255" s="374"/>
      <c r="V255" s="395"/>
      <c r="W255" s="347" t="s">
        <v>2049</v>
      </c>
      <c r="Y255" s="378"/>
      <c r="Z255" s="378"/>
      <c r="AA255" s="378"/>
      <c r="AB255" s="378"/>
      <c r="AC255" s="378"/>
      <c r="AD255" s="378"/>
      <c r="AE255" s="378"/>
      <c r="AF255" s="378"/>
      <c r="AG255" s="378"/>
      <c r="AH255" s="378"/>
      <c r="AI255" s="378"/>
      <c r="AJ255" s="378"/>
      <c r="AK255" s="378" t="s">
        <v>7</v>
      </c>
      <c r="AL255" s="644" t="s">
        <v>830</v>
      </c>
      <c r="AM255" s="374"/>
      <c r="AP255" s="347"/>
      <c r="AQ255" s="374"/>
    </row>
    <row r="256" spans="1:43" ht="6" customHeight="1" x14ac:dyDescent="0.2">
      <c r="A256" s="379"/>
      <c r="B256" s="381"/>
      <c r="C256" s="380"/>
      <c r="D256" s="379"/>
      <c r="E256" s="381"/>
      <c r="F256" s="381"/>
      <c r="G256" s="381"/>
      <c r="H256" s="381"/>
      <c r="I256" s="381"/>
      <c r="J256" s="381"/>
      <c r="K256" s="381"/>
      <c r="L256" s="381"/>
      <c r="M256" s="381"/>
      <c r="N256" s="381"/>
      <c r="O256" s="381"/>
      <c r="P256" s="381"/>
      <c r="Q256" s="381"/>
      <c r="R256" s="381"/>
      <c r="S256" s="381"/>
      <c r="T256" s="381"/>
      <c r="U256" s="380"/>
      <c r="V256" s="379"/>
      <c r="W256" s="381"/>
      <c r="X256" s="381"/>
      <c r="Y256" s="381"/>
      <c r="Z256" s="381"/>
      <c r="AA256" s="381"/>
      <c r="AB256" s="381"/>
      <c r="AC256" s="381"/>
      <c r="AD256" s="381"/>
      <c r="AE256" s="381"/>
      <c r="AF256" s="381"/>
      <c r="AG256" s="381"/>
      <c r="AH256" s="381"/>
      <c r="AI256" s="381"/>
      <c r="AJ256" s="381"/>
      <c r="AK256" s="381"/>
      <c r="AL256" s="590"/>
      <c r="AM256" s="380"/>
      <c r="AN256" s="381"/>
      <c r="AO256" s="381"/>
      <c r="AP256" s="381"/>
      <c r="AQ256" s="380"/>
    </row>
    <row r="257" spans="1:46" ht="6" customHeight="1" x14ac:dyDescent="0.2">
      <c r="A257" s="375"/>
      <c r="B257" s="398"/>
      <c r="C257" s="376"/>
      <c r="D257" s="375"/>
      <c r="E257" s="398"/>
      <c r="F257" s="398"/>
      <c r="G257" s="398"/>
      <c r="H257" s="398"/>
      <c r="I257" s="398"/>
      <c r="J257" s="398"/>
      <c r="K257" s="398"/>
      <c r="L257" s="398"/>
      <c r="M257" s="398"/>
      <c r="N257" s="398"/>
      <c r="O257" s="398"/>
      <c r="P257" s="398"/>
      <c r="Q257" s="398"/>
      <c r="R257" s="398"/>
      <c r="S257" s="398"/>
      <c r="T257" s="398"/>
      <c r="U257" s="376"/>
      <c r="V257" s="375"/>
      <c r="W257" s="398"/>
      <c r="X257" s="398"/>
      <c r="Y257" s="398"/>
      <c r="Z257" s="398"/>
      <c r="AA257" s="398"/>
      <c r="AB257" s="398"/>
      <c r="AC257" s="398"/>
      <c r="AD257" s="398"/>
      <c r="AE257" s="398"/>
      <c r="AF257" s="398"/>
      <c r="AG257" s="398"/>
      <c r="AH257" s="398"/>
      <c r="AI257" s="398"/>
      <c r="AJ257" s="398"/>
      <c r="AK257" s="398"/>
      <c r="AL257" s="647"/>
      <c r="AM257" s="376"/>
      <c r="AN257" s="398"/>
      <c r="AO257" s="398"/>
      <c r="AP257" s="398"/>
      <c r="AQ257" s="376"/>
    </row>
    <row r="258" spans="1:46" ht="11.25" customHeight="1" x14ac:dyDescent="0.2">
      <c r="A258" s="395"/>
      <c r="B258" s="377" t="s">
        <v>3450</v>
      </c>
      <c r="C258" s="374"/>
      <c r="D258" s="395"/>
      <c r="E258" s="470" t="str">
        <f ca="1">VLOOKUP(INDIRECT(ADDRESS(ROW(),COLUMN()-3)),Language_Translations,MATCH(Language_Selected,Language_Options,0),FALSE)</f>
        <v>Now, I would like to ask you a few questions about how you harvested your wheat crop. How did you harvest the wheat?</v>
      </c>
      <c r="F258" s="470"/>
      <c r="G258" s="470"/>
      <c r="H258" s="470"/>
      <c r="I258" s="470"/>
      <c r="J258" s="470"/>
      <c r="K258" s="470"/>
      <c r="L258" s="470"/>
      <c r="M258" s="470"/>
      <c r="N258" s="470"/>
      <c r="O258" s="470"/>
      <c r="P258" s="470"/>
      <c r="Q258" s="470"/>
      <c r="R258" s="470"/>
      <c r="S258" s="470"/>
      <c r="T258" s="470"/>
      <c r="U258" s="374"/>
      <c r="V258" s="395"/>
      <c r="W258" s="347" t="s">
        <v>2622</v>
      </c>
      <c r="Z258" s="378"/>
      <c r="AA258" s="378"/>
      <c r="AB258" s="378"/>
      <c r="AC258" s="378" t="s">
        <v>7</v>
      </c>
      <c r="AD258" s="378"/>
      <c r="AE258" s="378"/>
      <c r="AF258" s="378"/>
      <c r="AG258" s="378"/>
      <c r="AH258" s="378"/>
      <c r="AI258" s="378"/>
      <c r="AJ258" s="378"/>
      <c r="AK258" s="378"/>
      <c r="AL258" s="644" t="s">
        <v>1778</v>
      </c>
      <c r="AM258" s="374"/>
      <c r="AP258" s="347"/>
      <c r="AQ258" s="374"/>
    </row>
    <row r="259" spans="1:46" ht="11.25" customHeight="1" x14ac:dyDescent="0.2">
      <c r="A259" s="395"/>
      <c r="B259" s="377"/>
      <c r="C259" s="374"/>
      <c r="D259" s="395"/>
      <c r="E259" s="470"/>
      <c r="F259" s="470"/>
      <c r="G259" s="470"/>
      <c r="H259" s="470"/>
      <c r="I259" s="470"/>
      <c r="J259" s="470"/>
      <c r="K259" s="470"/>
      <c r="L259" s="470"/>
      <c r="M259" s="470"/>
      <c r="N259" s="470"/>
      <c r="O259" s="470"/>
      <c r="P259" s="470"/>
      <c r="Q259" s="470"/>
      <c r="R259" s="470"/>
      <c r="S259" s="470"/>
      <c r="T259" s="470"/>
      <c r="U259" s="374"/>
      <c r="V259" s="395"/>
      <c r="W259" s="347" t="s">
        <v>2623</v>
      </c>
      <c r="Z259" s="378"/>
      <c r="AA259" s="378"/>
      <c r="AB259" s="378"/>
      <c r="AC259" s="378" t="s">
        <v>7</v>
      </c>
      <c r="AD259" s="378"/>
      <c r="AE259" s="378"/>
      <c r="AF259" s="378"/>
      <c r="AG259" s="378"/>
      <c r="AH259" s="378"/>
      <c r="AI259" s="378"/>
      <c r="AJ259" s="378"/>
      <c r="AK259" s="378"/>
      <c r="AL259" s="644" t="s">
        <v>1783</v>
      </c>
      <c r="AM259" s="374"/>
      <c r="AP259" s="347"/>
      <c r="AQ259" s="374"/>
    </row>
    <row r="260" spans="1:46"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2624</v>
      </c>
      <c r="Z260" s="378"/>
      <c r="AA260" s="378"/>
      <c r="AB260" s="378"/>
      <c r="AC260" s="378"/>
      <c r="AD260" s="378"/>
      <c r="AF260" s="378"/>
      <c r="AG260" s="378"/>
      <c r="AH260" s="378" t="s">
        <v>7</v>
      </c>
      <c r="AI260" s="378"/>
      <c r="AJ260" s="378"/>
      <c r="AK260" s="378"/>
      <c r="AL260" s="644">
        <v>3</v>
      </c>
      <c r="AM260" s="374"/>
      <c r="AP260" s="347"/>
      <c r="AQ260" s="374"/>
    </row>
    <row r="261" spans="1:46"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2522</v>
      </c>
      <c r="Y261" s="378"/>
      <c r="Z261" s="378"/>
      <c r="AA261" s="378"/>
      <c r="AB261" s="378"/>
      <c r="AC261" s="378"/>
      <c r="AD261" s="378"/>
      <c r="AE261" s="378" t="s">
        <v>7</v>
      </c>
      <c r="AF261" s="378"/>
      <c r="AG261" s="378"/>
      <c r="AH261" s="378"/>
      <c r="AI261" s="378"/>
      <c r="AJ261" s="378"/>
      <c r="AK261" s="378"/>
      <c r="AL261" s="644">
        <v>4</v>
      </c>
      <c r="AM261" s="374"/>
      <c r="AP261" s="480" t="s">
        <v>3460</v>
      </c>
      <c r="AQ261" s="374"/>
    </row>
    <row r="262" spans="1:46" ht="6" customHeight="1" x14ac:dyDescent="0.2">
      <c r="A262" s="379"/>
      <c r="B262" s="381"/>
      <c r="C262" s="380"/>
      <c r="D262" s="379"/>
      <c r="E262" s="381"/>
      <c r="F262" s="381"/>
      <c r="G262" s="381"/>
      <c r="H262" s="381"/>
      <c r="I262" s="381"/>
      <c r="J262" s="381"/>
      <c r="K262" s="381"/>
      <c r="L262" s="381"/>
      <c r="M262" s="381"/>
      <c r="N262" s="381"/>
      <c r="O262" s="381"/>
      <c r="P262" s="381"/>
      <c r="Q262" s="381"/>
      <c r="R262" s="381"/>
      <c r="S262" s="381"/>
      <c r="T262" s="381"/>
      <c r="U262" s="380"/>
      <c r="V262" s="379"/>
      <c r="W262" s="381"/>
      <c r="X262" s="381"/>
      <c r="Y262" s="381"/>
      <c r="Z262" s="381"/>
      <c r="AA262" s="381"/>
      <c r="AB262" s="381"/>
      <c r="AC262" s="381"/>
      <c r="AD262" s="381"/>
      <c r="AE262" s="381"/>
      <c r="AF262" s="381"/>
      <c r="AG262" s="381"/>
      <c r="AH262" s="381"/>
      <c r="AI262" s="381"/>
      <c r="AJ262" s="381"/>
      <c r="AK262" s="381"/>
      <c r="AL262" s="590"/>
      <c r="AM262" s="380"/>
      <c r="AN262" s="381"/>
      <c r="AO262" s="381"/>
      <c r="AP262" s="381"/>
      <c r="AQ262" s="380"/>
    </row>
    <row r="263" spans="1:46" ht="6" customHeight="1" x14ac:dyDescent="0.2">
      <c r="A263" s="375"/>
      <c r="B263" s="398"/>
      <c r="C263" s="376"/>
      <c r="D263" s="375"/>
      <c r="E263" s="398"/>
      <c r="F263" s="398"/>
      <c r="G263" s="398"/>
      <c r="H263" s="398"/>
      <c r="I263" s="398"/>
      <c r="J263" s="398"/>
      <c r="K263" s="398"/>
      <c r="L263" s="398"/>
      <c r="M263" s="398"/>
      <c r="N263" s="398"/>
      <c r="O263" s="398"/>
      <c r="P263" s="398"/>
      <c r="Q263" s="398"/>
      <c r="R263" s="398"/>
      <c r="S263" s="398"/>
      <c r="T263" s="398"/>
      <c r="U263" s="376"/>
      <c r="V263" s="375"/>
      <c r="W263" s="398"/>
      <c r="X263" s="398"/>
      <c r="Y263" s="398"/>
      <c r="Z263" s="398"/>
      <c r="AA263" s="398"/>
      <c r="AB263" s="398"/>
      <c r="AC263" s="398"/>
      <c r="AD263" s="398"/>
      <c r="AE263" s="398"/>
      <c r="AF263" s="398"/>
      <c r="AG263" s="398"/>
      <c r="AH263" s="398"/>
      <c r="AI263" s="398"/>
      <c r="AJ263" s="398"/>
      <c r="AK263" s="398"/>
      <c r="AL263" s="647"/>
      <c r="AM263" s="376"/>
      <c r="AN263" s="398"/>
      <c r="AO263" s="398"/>
      <c r="AP263" s="398"/>
      <c r="AQ263" s="376"/>
    </row>
    <row r="264" spans="1:46" ht="11.25" customHeight="1" x14ac:dyDescent="0.2">
      <c r="A264" s="395"/>
      <c r="B264" s="377" t="s">
        <v>3451</v>
      </c>
      <c r="C264" s="374"/>
      <c r="D264" s="395"/>
      <c r="E264" s="470" t="str">
        <f ca="1">VLOOKUP(INDIRECT(ADDRESS(ROW(),COLUMN()-3)),Language_Translations,MATCH(Language_Selected,Language_Options,0),FALSE)</f>
        <v>Did you dry any of your wheat harvest before sale or use?</v>
      </c>
      <c r="F264" s="470"/>
      <c r="G264" s="470"/>
      <c r="H264" s="470"/>
      <c r="I264" s="470"/>
      <c r="J264" s="470"/>
      <c r="K264" s="470"/>
      <c r="L264" s="470"/>
      <c r="M264" s="470"/>
      <c r="N264" s="470"/>
      <c r="O264" s="470"/>
      <c r="P264" s="470"/>
      <c r="Q264" s="470"/>
      <c r="R264" s="470"/>
      <c r="S264" s="470"/>
      <c r="T264" s="470"/>
      <c r="U264" s="374"/>
      <c r="V264" s="395"/>
      <c r="W264" s="347" t="s">
        <v>1731</v>
      </c>
      <c r="Y264" s="378" t="s">
        <v>7</v>
      </c>
      <c r="Z264" s="378"/>
      <c r="AA264" s="378"/>
      <c r="AB264" s="378"/>
      <c r="AC264" s="378"/>
      <c r="AD264" s="378"/>
      <c r="AE264" s="378"/>
      <c r="AF264" s="378"/>
      <c r="AG264" s="378"/>
      <c r="AH264" s="378"/>
      <c r="AI264" s="378"/>
      <c r="AJ264" s="378"/>
      <c r="AK264" s="378"/>
      <c r="AL264" s="644" t="s">
        <v>1778</v>
      </c>
      <c r="AM264" s="374"/>
      <c r="AP264" s="347"/>
      <c r="AQ264" s="374"/>
    </row>
    <row r="265" spans="1:46"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347" t="s">
        <v>1732</v>
      </c>
      <c r="Y265" s="378" t="s">
        <v>7</v>
      </c>
      <c r="Z265" s="378"/>
      <c r="AA265" s="378"/>
      <c r="AB265" s="378"/>
      <c r="AC265" s="378"/>
      <c r="AD265" s="378"/>
      <c r="AE265" s="378"/>
      <c r="AF265" s="378"/>
      <c r="AG265" s="378"/>
      <c r="AH265" s="378"/>
      <c r="AI265" s="378"/>
      <c r="AJ265" s="378"/>
      <c r="AK265" s="378"/>
      <c r="AL265" s="644" t="s">
        <v>1783</v>
      </c>
      <c r="AM265" s="374"/>
      <c r="AN265" s="395"/>
      <c r="AP265" s="882" t="s">
        <v>3453</v>
      </c>
      <c r="AQ265" s="883"/>
    </row>
    <row r="266" spans="1:46" ht="6" customHeight="1" x14ac:dyDescent="0.2">
      <c r="A266" s="379"/>
      <c r="B266" s="381"/>
      <c r="C266" s="380"/>
      <c r="D266" s="379"/>
      <c r="E266" s="381"/>
      <c r="F266" s="381"/>
      <c r="G266" s="381"/>
      <c r="H266" s="381"/>
      <c r="I266" s="381"/>
      <c r="J266" s="381"/>
      <c r="K266" s="381"/>
      <c r="L266" s="381"/>
      <c r="M266" s="381"/>
      <c r="N266" s="381"/>
      <c r="O266" s="381"/>
      <c r="P266" s="381"/>
      <c r="Q266" s="381"/>
      <c r="R266" s="381"/>
      <c r="S266" s="381"/>
      <c r="T266" s="381"/>
      <c r="U266" s="380"/>
      <c r="V266" s="379"/>
      <c r="W266" s="381"/>
      <c r="X266" s="381"/>
      <c r="Y266" s="381"/>
      <c r="Z266" s="381"/>
      <c r="AA266" s="381"/>
      <c r="AB266" s="381"/>
      <c r="AC266" s="381"/>
      <c r="AD266" s="381"/>
      <c r="AE266" s="381"/>
      <c r="AF266" s="381"/>
      <c r="AG266" s="381"/>
      <c r="AH266" s="381"/>
      <c r="AI266" s="381"/>
      <c r="AJ266" s="381"/>
      <c r="AK266" s="381"/>
      <c r="AL266" s="590"/>
      <c r="AM266" s="380"/>
      <c r="AN266" s="381"/>
      <c r="AO266" s="381"/>
      <c r="AP266" s="381"/>
      <c r="AQ266" s="380"/>
    </row>
    <row r="267" spans="1:46" ht="6" customHeight="1" x14ac:dyDescent="0.2">
      <c r="A267" s="395"/>
      <c r="B267" s="352"/>
      <c r="C267" s="374"/>
      <c r="D267" s="395"/>
      <c r="U267" s="376"/>
      <c r="AM267" s="374"/>
      <c r="AP267" s="347"/>
      <c r="AQ267" s="374"/>
    </row>
    <row r="268" spans="1:46" ht="11.25" customHeight="1" x14ac:dyDescent="0.2">
      <c r="A268" s="395"/>
      <c r="B268" s="377" t="s">
        <v>3452</v>
      </c>
      <c r="C268" s="374"/>
      <c r="D268" s="395"/>
      <c r="E268" s="470" t="str">
        <f ca="1">VLOOKUP(INDIRECT(ADDRESS(ROW(),COLUMN()-3)),Language_Translations,MATCH(Language_Selected,Language_Options,0),FALSE)</f>
        <v>What did you dry the wheat on?
SELECT ALL THAT APPLY</v>
      </c>
      <c r="F268" s="470"/>
      <c r="G268" s="470"/>
      <c r="H268" s="470"/>
      <c r="I268" s="470"/>
      <c r="J268" s="470"/>
      <c r="K268" s="470"/>
      <c r="L268" s="470"/>
      <c r="M268" s="470"/>
      <c r="N268" s="470"/>
      <c r="O268" s="470"/>
      <c r="P268" s="470"/>
      <c r="Q268" s="470"/>
      <c r="R268" s="470"/>
      <c r="S268" s="470"/>
      <c r="T268" s="470"/>
      <c r="U268" s="507"/>
      <c r="V268" s="479"/>
      <c r="W268" s="347" t="s">
        <v>2534</v>
      </c>
      <c r="Z268" s="378"/>
      <c r="AA268" s="378"/>
      <c r="AB268" s="378"/>
      <c r="AC268" s="378" t="s">
        <v>7</v>
      </c>
      <c r="AD268" s="378"/>
      <c r="AE268" s="378"/>
      <c r="AF268" s="378"/>
      <c r="AG268" s="378"/>
      <c r="AH268" s="378"/>
      <c r="AI268" s="378"/>
      <c r="AJ268" s="378"/>
      <c r="AK268" s="378"/>
      <c r="AL268" s="644" t="s">
        <v>784</v>
      </c>
      <c r="AM268" s="374"/>
      <c r="AP268" s="347"/>
      <c r="AQ268" s="374"/>
      <c r="AT268" s="445"/>
    </row>
    <row r="269" spans="1:46"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507"/>
      <c r="V269" s="479"/>
      <c r="W269" s="347" t="s">
        <v>2535</v>
      </c>
      <c r="Z269" s="378"/>
      <c r="AB269" s="378"/>
      <c r="AC269" s="378"/>
      <c r="AD269" s="378"/>
      <c r="AE269" s="378"/>
      <c r="AF269" s="378"/>
      <c r="AG269" s="378"/>
      <c r="AH269" s="378"/>
      <c r="AJ269" s="378"/>
      <c r="AK269" s="378" t="s">
        <v>7</v>
      </c>
      <c r="AL269" s="644" t="s">
        <v>786</v>
      </c>
      <c r="AM269" s="374"/>
      <c r="AP269" s="347"/>
      <c r="AQ269" s="374"/>
    </row>
    <row r="270" spans="1:46" ht="11.25" customHeight="1" x14ac:dyDescent="0.2">
      <c r="A270" s="395"/>
      <c r="B270" s="347"/>
      <c r="C270" s="374"/>
      <c r="D270" s="395"/>
      <c r="E270" s="470"/>
      <c r="F270" s="470"/>
      <c r="G270" s="470"/>
      <c r="H270" s="470"/>
      <c r="I270" s="470"/>
      <c r="J270" s="470"/>
      <c r="K270" s="470"/>
      <c r="L270" s="470"/>
      <c r="M270" s="470"/>
      <c r="N270" s="470"/>
      <c r="O270" s="470"/>
      <c r="P270" s="470"/>
      <c r="Q270" s="470"/>
      <c r="R270" s="470"/>
      <c r="S270" s="470"/>
      <c r="T270" s="470"/>
      <c r="U270" s="507"/>
      <c r="V270" s="479"/>
      <c r="W270" s="347" t="s">
        <v>2536</v>
      </c>
      <c r="AI270" s="378" t="s">
        <v>7</v>
      </c>
      <c r="AJ270" s="378"/>
      <c r="AK270" s="378"/>
      <c r="AL270" s="401" t="s">
        <v>788</v>
      </c>
      <c r="AM270" s="374"/>
      <c r="AP270" s="347"/>
      <c r="AQ270" s="374"/>
    </row>
    <row r="271" spans="1:46"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507"/>
      <c r="V271" s="479"/>
      <c r="W271" s="347" t="s">
        <v>2625</v>
      </c>
      <c r="Y271" s="378"/>
      <c r="Z271" s="378"/>
      <c r="AA271" s="378"/>
      <c r="AB271" s="378"/>
      <c r="AD271" s="378"/>
      <c r="AE271" s="378"/>
      <c r="AF271" s="378"/>
      <c r="AG271" s="378"/>
      <c r="AH271" s="378" t="s">
        <v>7</v>
      </c>
      <c r="AI271" s="378"/>
      <c r="AJ271" s="378"/>
      <c r="AK271" s="378"/>
      <c r="AL271" s="644" t="s">
        <v>790</v>
      </c>
      <c r="AM271" s="374"/>
      <c r="AP271" s="347"/>
      <c r="AQ271" s="374"/>
    </row>
    <row r="272" spans="1:46" ht="11.25" customHeight="1" x14ac:dyDescent="0.2">
      <c r="A272" s="395"/>
      <c r="B272" s="347"/>
      <c r="C272" s="374"/>
      <c r="D272" s="395"/>
      <c r="E272" s="476"/>
      <c r="F272" s="476"/>
      <c r="G272" s="476"/>
      <c r="H272" s="476"/>
      <c r="I272" s="476"/>
      <c r="J272" s="476"/>
      <c r="K272" s="476"/>
      <c r="L272" s="476"/>
      <c r="M272" s="476"/>
      <c r="N272" s="476"/>
      <c r="O272" s="476"/>
      <c r="P272" s="476"/>
      <c r="Q272" s="476"/>
      <c r="R272" s="476"/>
      <c r="S272" s="476"/>
      <c r="T272" s="476"/>
      <c r="U272" s="507"/>
      <c r="V272" s="479"/>
      <c r="W272" s="347" t="s">
        <v>2538</v>
      </c>
      <c r="Y272" s="378"/>
      <c r="Z272" s="378"/>
      <c r="AB272" s="378" t="s">
        <v>7</v>
      </c>
      <c r="AC272" s="378"/>
      <c r="AD272" s="378"/>
      <c r="AE272" s="378"/>
      <c r="AF272" s="378"/>
      <c r="AG272" s="378"/>
      <c r="AH272" s="378"/>
      <c r="AI272" s="378"/>
      <c r="AJ272" s="378"/>
      <c r="AK272" s="378"/>
      <c r="AL272" s="644" t="s">
        <v>792</v>
      </c>
      <c r="AM272" s="374"/>
      <c r="AP272" s="347"/>
      <c r="AQ272" s="374"/>
    </row>
    <row r="273" spans="1:43" ht="11.25" customHeight="1" x14ac:dyDescent="0.2">
      <c r="A273" s="395"/>
      <c r="B273" s="863"/>
      <c r="C273" s="374"/>
      <c r="D273" s="395"/>
      <c r="E273" s="476"/>
      <c r="F273" s="476"/>
      <c r="G273" s="476"/>
      <c r="H273" s="476"/>
      <c r="I273" s="476"/>
      <c r="J273" s="476"/>
      <c r="K273" s="476"/>
      <c r="L273" s="476"/>
      <c r="M273" s="476"/>
      <c r="N273" s="476"/>
      <c r="O273" s="476"/>
      <c r="P273" s="476"/>
      <c r="Q273" s="476"/>
      <c r="R273" s="476"/>
      <c r="S273" s="476"/>
      <c r="T273" s="476"/>
      <c r="U273" s="507"/>
      <c r="V273" s="479"/>
      <c r="W273" s="347" t="s">
        <v>2539</v>
      </c>
      <c r="Y273" s="378"/>
      <c r="Z273" s="378"/>
      <c r="AA273" s="378"/>
      <c r="AB273" s="378"/>
      <c r="AC273" s="378"/>
      <c r="AD273" s="378"/>
      <c r="AE273" s="378"/>
      <c r="AF273" s="378"/>
      <c r="AG273" s="378"/>
      <c r="AH273" s="378"/>
      <c r="AI273" s="378"/>
      <c r="AJ273" s="378"/>
      <c r="AK273" s="378" t="s">
        <v>7</v>
      </c>
      <c r="AL273" s="401" t="s">
        <v>794</v>
      </c>
      <c r="AM273" s="374"/>
      <c r="AP273" s="347"/>
      <c r="AQ273" s="374"/>
    </row>
    <row r="274" spans="1:43" ht="11.25" customHeight="1" x14ac:dyDescent="0.2">
      <c r="A274" s="395"/>
      <c r="B274" s="863"/>
      <c r="C274" s="374"/>
      <c r="D274" s="395"/>
      <c r="E274" s="476"/>
      <c r="F274" s="476"/>
      <c r="G274" s="476"/>
      <c r="H274" s="476"/>
      <c r="I274" s="476"/>
      <c r="J274" s="476"/>
      <c r="K274" s="476"/>
      <c r="L274" s="476"/>
      <c r="M274" s="476"/>
      <c r="N274" s="476"/>
      <c r="O274" s="476"/>
      <c r="P274" s="476"/>
      <c r="Q274" s="476"/>
      <c r="R274" s="476"/>
      <c r="S274" s="476"/>
      <c r="T274" s="476"/>
      <c r="U274" s="507"/>
      <c r="V274" s="479"/>
      <c r="W274" s="347" t="s">
        <v>2540</v>
      </c>
      <c r="Y274" s="378"/>
      <c r="Z274" s="378"/>
      <c r="AA274" s="378"/>
      <c r="AB274" s="378"/>
      <c r="AC274" s="378" t="s">
        <v>7</v>
      </c>
      <c r="AD274" s="378"/>
      <c r="AE274" s="378"/>
      <c r="AF274" s="378"/>
      <c r="AG274" s="378"/>
      <c r="AH274" s="378"/>
      <c r="AI274" s="378"/>
      <c r="AJ274" s="378"/>
      <c r="AK274" s="378"/>
      <c r="AL274" s="644" t="s">
        <v>796</v>
      </c>
      <c r="AM274" s="374"/>
      <c r="AP274" s="347"/>
      <c r="AQ274" s="374"/>
    </row>
    <row r="275" spans="1:43" ht="11.25" customHeight="1" x14ac:dyDescent="0.2">
      <c r="A275" s="395"/>
      <c r="B275" s="863"/>
      <c r="C275" s="374"/>
      <c r="D275" s="395"/>
      <c r="E275" s="476"/>
      <c r="F275" s="476"/>
      <c r="G275" s="476"/>
      <c r="H275" s="476"/>
      <c r="I275" s="476"/>
      <c r="J275" s="476"/>
      <c r="K275" s="476"/>
      <c r="L275" s="476"/>
      <c r="M275" s="476"/>
      <c r="N275" s="476"/>
      <c r="O275" s="476"/>
      <c r="P275" s="476"/>
      <c r="Q275" s="476"/>
      <c r="R275" s="476"/>
      <c r="S275" s="476"/>
      <c r="T275" s="476"/>
      <c r="U275" s="507"/>
      <c r="V275" s="479"/>
      <c r="W275" s="347" t="s">
        <v>2541</v>
      </c>
      <c r="Y275" s="378"/>
      <c r="Z275" s="378"/>
      <c r="AA275" s="378"/>
      <c r="AB275" s="378"/>
      <c r="AC275" s="378" t="s">
        <v>7</v>
      </c>
      <c r="AD275" s="378"/>
      <c r="AE275" s="378"/>
      <c r="AF275" s="378"/>
      <c r="AG275" s="378"/>
      <c r="AH275" s="378"/>
      <c r="AI275" s="378"/>
      <c r="AJ275" s="378"/>
      <c r="AK275" s="378"/>
      <c r="AL275" s="644" t="s">
        <v>798</v>
      </c>
      <c r="AM275" s="374"/>
      <c r="AP275" s="347"/>
      <c r="AQ275" s="374"/>
    </row>
    <row r="276" spans="1:43" ht="11.25" customHeight="1" x14ac:dyDescent="0.2">
      <c r="A276" s="395"/>
      <c r="B276" s="863"/>
      <c r="C276" s="374"/>
      <c r="D276" s="395"/>
      <c r="E276" s="476"/>
      <c r="F276" s="476"/>
      <c r="G276" s="476"/>
      <c r="H276" s="476"/>
      <c r="I276" s="476"/>
      <c r="J276" s="476"/>
      <c r="K276" s="476"/>
      <c r="L276" s="476"/>
      <c r="M276" s="476"/>
      <c r="N276" s="476"/>
      <c r="O276" s="476"/>
      <c r="P276" s="476"/>
      <c r="Q276" s="476"/>
      <c r="R276" s="476"/>
      <c r="S276" s="476"/>
      <c r="T276" s="476"/>
      <c r="U276" s="507"/>
      <c r="V276" s="479"/>
      <c r="W276" s="347" t="s">
        <v>2542</v>
      </c>
      <c r="Y276" s="378"/>
      <c r="Z276" s="378"/>
      <c r="AA276" s="378"/>
      <c r="AB276" s="378"/>
      <c r="AC276" s="378"/>
      <c r="AD276" s="378"/>
      <c r="AE276" s="378" t="s">
        <v>7</v>
      </c>
      <c r="AF276" s="378"/>
      <c r="AG276" s="378"/>
      <c r="AH276" s="378"/>
      <c r="AI276" s="378"/>
      <c r="AJ276" s="378"/>
      <c r="AK276" s="378"/>
      <c r="AL276" s="644" t="s">
        <v>800</v>
      </c>
      <c r="AM276" s="374"/>
      <c r="AP276" s="347"/>
      <c r="AQ276" s="374"/>
    </row>
    <row r="277" spans="1:43" ht="11.25" customHeight="1" x14ac:dyDescent="0.2">
      <c r="A277" s="395"/>
      <c r="B277" s="863"/>
      <c r="C277" s="374"/>
      <c r="D277" s="395"/>
      <c r="E277" s="476"/>
      <c r="F277" s="476"/>
      <c r="G277" s="476"/>
      <c r="H277" s="476"/>
      <c r="I277" s="476"/>
      <c r="J277" s="476"/>
      <c r="K277" s="476"/>
      <c r="L277" s="476"/>
      <c r="M277" s="476"/>
      <c r="N277" s="476"/>
      <c r="O277" s="476"/>
      <c r="P277" s="476"/>
      <c r="Q277" s="476"/>
      <c r="R277" s="476"/>
      <c r="S277" s="476"/>
      <c r="T277" s="476"/>
      <c r="U277" s="507"/>
      <c r="V277" s="479"/>
      <c r="Y277" s="378"/>
      <c r="Z277" s="378"/>
      <c r="AA277" s="378"/>
      <c r="AB277" s="378"/>
      <c r="AC277" s="378"/>
      <c r="AD277" s="378"/>
      <c r="AE277" s="378"/>
      <c r="AF277" s="378"/>
      <c r="AG277" s="378"/>
      <c r="AH277" s="378"/>
      <c r="AI277" s="378"/>
      <c r="AJ277" s="378"/>
      <c r="AK277" s="378"/>
      <c r="AL277" s="644"/>
      <c r="AM277" s="374"/>
      <c r="AP277" s="347"/>
      <c r="AQ277" s="374"/>
    </row>
    <row r="278" spans="1:43" ht="11.25" customHeight="1" x14ac:dyDescent="0.2">
      <c r="A278" s="395"/>
      <c r="B278" s="347"/>
      <c r="C278" s="374"/>
      <c r="D278" s="395"/>
      <c r="E278" s="476"/>
      <c r="F278" s="476"/>
      <c r="G278" s="476"/>
      <c r="H278" s="476"/>
      <c r="I278" s="476"/>
      <c r="J278" s="476"/>
      <c r="K278" s="476"/>
      <c r="L278" s="476"/>
      <c r="M278" s="476"/>
      <c r="N278" s="476"/>
      <c r="O278" s="476"/>
      <c r="P278" s="476"/>
      <c r="Q278" s="476"/>
      <c r="R278" s="476"/>
      <c r="S278" s="476"/>
      <c r="T278" s="476"/>
      <c r="U278" s="374"/>
      <c r="V278" s="395"/>
      <c r="W278" s="347" t="s">
        <v>2049</v>
      </c>
      <c r="Y278" s="378"/>
      <c r="Z278" s="378"/>
      <c r="AA278" s="378"/>
      <c r="AB278" s="378"/>
      <c r="AC278" s="378"/>
      <c r="AD278" s="378"/>
      <c r="AE278" s="378"/>
      <c r="AF278" s="378"/>
      <c r="AG278" s="378"/>
      <c r="AH278" s="378"/>
      <c r="AI278" s="378"/>
      <c r="AJ278" s="378"/>
      <c r="AK278" s="378"/>
      <c r="AL278" s="644" t="s">
        <v>830</v>
      </c>
      <c r="AM278" s="374"/>
      <c r="AN278" s="395"/>
      <c r="AP278" s="347"/>
      <c r="AQ278" s="374"/>
    </row>
    <row r="279" spans="1:43" ht="6" customHeight="1" x14ac:dyDescent="0.2">
      <c r="A279" s="379"/>
      <c r="B279" s="381"/>
      <c r="C279" s="380"/>
      <c r="D279" s="379"/>
      <c r="E279" s="381"/>
      <c r="F279" s="381"/>
      <c r="G279" s="381"/>
      <c r="H279" s="381"/>
      <c r="I279" s="381"/>
      <c r="J279" s="381"/>
      <c r="K279" s="381"/>
      <c r="L279" s="381"/>
      <c r="M279" s="381"/>
      <c r="N279" s="381"/>
      <c r="O279" s="381"/>
      <c r="P279" s="381"/>
      <c r="Q279" s="381"/>
      <c r="R279" s="381"/>
      <c r="S279" s="381"/>
      <c r="T279" s="381"/>
      <c r="U279" s="380"/>
      <c r="V279" s="379"/>
      <c r="W279" s="381"/>
      <c r="X279" s="381"/>
      <c r="Y279" s="381"/>
      <c r="Z279" s="381"/>
      <c r="AA279" s="381"/>
      <c r="AB279" s="381"/>
      <c r="AC279" s="381"/>
      <c r="AD279" s="381"/>
      <c r="AE279" s="381"/>
      <c r="AF279" s="381"/>
      <c r="AG279" s="381"/>
      <c r="AH279" s="381"/>
      <c r="AI279" s="381"/>
      <c r="AJ279" s="381"/>
      <c r="AK279" s="381"/>
      <c r="AL279" s="381"/>
      <c r="AM279" s="380"/>
      <c r="AN279" s="379"/>
      <c r="AO279" s="381"/>
      <c r="AP279" s="381"/>
      <c r="AQ279" s="380"/>
    </row>
    <row r="280" spans="1:43" ht="6" customHeight="1" x14ac:dyDescent="0.2">
      <c r="A280" s="375"/>
      <c r="B280" s="398"/>
      <c r="C280" s="376"/>
      <c r="D280" s="375"/>
      <c r="E280" s="398"/>
      <c r="F280" s="398"/>
      <c r="G280" s="398"/>
      <c r="H280" s="398"/>
      <c r="I280" s="398"/>
      <c r="J280" s="398"/>
      <c r="K280" s="398"/>
      <c r="L280" s="398"/>
      <c r="M280" s="398"/>
      <c r="N280" s="398"/>
      <c r="O280" s="398"/>
      <c r="P280" s="398"/>
      <c r="Q280" s="398"/>
      <c r="R280" s="398"/>
      <c r="S280" s="398"/>
      <c r="T280" s="398"/>
      <c r="U280" s="376"/>
      <c r="V280" s="375"/>
      <c r="W280" s="398"/>
      <c r="X280" s="398"/>
      <c r="Y280" s="398"/>
      <c r="Z280" s="398"/>
      <c r="AA280" s="398"/>
      <c r="AB280" s="398"/>
      <c r="AC280" s="398"/>
      <c r="AD280" s="398"/>
      <c r="AE280" s="398"/>
      <c r="AF280" s="398"/>
      <c r="AG280" s="398"/>
      <c r="AH280" s="398"/>
      <c r="AI280" s="398"/>
      <c r="AJ280" s="398"/>
      <c r="AK280" s="398"/>
      <c r="AL280" s="647"/>
      <c r="AM280" s="376"/>
      <c r="AN280" s="398"/>
      <c r="AO280" s="398"/>
      <c r="AP280" s="398"/>
      <c r="AQ280" s="376"/>
    </row>
    <row r="281" spans="1:43" ht="11.25" customHeight="1" x14ac:dyDescent="0.2">
      <c r="A281" s="395"/>
      <c r="B281" s="377" t="s">
        <v>3453</v>
      </c>
      <c r="C281" s="374"/>
      <c r="D281" s="395"/>
      <c r="E281" s="470" t="str">
        <f ca="1">VLOOKUP(INDIRECT(ADDRESS(ROW(),COLUMN()-3)),Language_Translations,MATCH(Language_Selected,Language_Options,0),FALSE)</f>
        <v>How did you thresh the wheat?
SELECT ALL THAT APPLY</v>
      </c>
      <c r="F281" s="470"/>
      <c r="G281" s="470"/>
      <c r="H281" s="470"/>
      <c r="I281" s="470"/>
      <c r="J281" s="470"/>
      <c r="K281" s="470"/>
      <c r="L281" s="470"/>
      <c r="M281" s="470"/>
      <c r="N281" s="470"/>
      <c r="O281" s="470"/>
      <c r="P281" s="470"/>
      <c r="Q281" s="470"/>
      <c r="R281" s="470"/>
      <c r="S281" s="470"/>
      <c r="T281" s="470"/>
      <c r="U281" s="374"/>
      <c r="V281" s="395"/>
      <c r="W281" s="347" t="s">
        <v>2626</v>
      </c>
      <c r="Z281" s="378"/>
      <c r="AA281" s="378"/>
      <c r="AB281" s="378"/>
      <c r="AD281" s="378"/>
      <c r="AE281" s="378"/>
      <c r="AF281" s="378"/>
      <c r="AG281" s="378" t="s">
        <v>7</v>
      </c>
      <c r="AH281" s="378"/>
      <c r="AI281" s="378"/>
      <c r="AJ281" s="378"/>
      <c r="AK281" s="378"/>
      <c r="AL281" s="644" t="s">
        <v>784</v>
      </c>
      <c r="AM281" s="374"/>
      <c r="AP281" s="347"/>
      <c r="AQ281" s="374"/>
    </row>
    <row r="282" spans="1:43" ht="11.25" customHeight="1" x14ac:dyDescent="0.2">
      <c r="A282" s="395"/>
      <c r="B282" s="37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2627</v>
      </c>
      <c r="AA282" s="378"/>
      <c r="AC282" s="378"/>
      <c r="AD282" s="378" t="s">
        <v>7</v>
      </c>
      <c r="AE282" s="378"/>
      <c r="AF282" s="378"/>
      <c r="AG282" s="378"/>
      <c r="AH282" s="378"/>
      <c r="AI282" s="378"/>
      <c r="AJ282" s="378"/>
      <c r="AK282" s="378"/>
      <c r="AL282" s="644" t="s">
        <v>786</v>
      </c>
      <c r="AM282" s="374"/>
      <c r="AP282" s="347"/>
      <c r="AQ282" s="374"/>
    </row>
    <row r="283" spans="1:43" ht="11.25" customHeight="1" x14ac:dyDescent="0.2">
      <c r="A283" s="395"/>
      <c r="B283" s="37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2628</v>
      </c>
      <c r="Z283" s="378"/>
      <c r="AA283" s="378"/>
      <c r="AB283" s="378"/>
      <c r="AC283" s="378"/>
      <c r="AD283" s="378" t="s">
        <v>7</v>
      </c>
      <c r="AE283" s="378"/>
      <c r="AF283" s="378"/>
      <c r="AG283" s="378"/>
      <c r="AH283" s="378"/>
      <c r="AI283" s="378"/>
      <c r="AJ283" s="378"/>
      <c r="AK283" s="378"/>
      <c r="AL283" s="644" t="s">
        <v>788</v>
      </c>
      <c r="AM283" s="374"/>
      <c r="AP283" s="347"/>
      <c r="AQ283" s="374"/>
    </row>
    <row r="284" spans="1:43" ht="11.25" customHeight="1" x14ac:dyDescent="0.2">
      <c r="A284" s="395"/>
      <c r="B284" s="37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2629</v>
      </c>
      <c r="Z284" s="378"/>
      <c r="AA284" s="378"/>
      <c r="AB284" s="378"/>
      <c r="AC284" s="378"/>
      <c r="AD284" s="378"/>
      <c r="AE284" s="378"/>
      <c r="AF284" s="378"/>
      <c r="AG284" s="378" t="s">
        <v>7</v>
      </c>
      <c r="AH284" s="378"/>
      <c r="AI284" s="378"/>
      <c r="AJ284" s="378"/>
      <c r="AK284" s="378"/>
      <c r="AL284" s="644" t="s">
        <v>790</v>
      </c>
      <c r="AM284" s="374"/>
      <c r="AP284" s="347"/>
      <c r="AQ284" s="374"/>
    </row>
    <row r="285" spans="1:43" ht="11.25" customHeight="1" x14ac:dyDescent="0.2">
      <c r="A285" s="395"/>
      <c r="B285" s="37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2630</v>
      </c>
      <c r="Z285" s="378"/>
      <c r="AA285" s="378"/>
      <c r="AB285" s="378"/>
      <c r="AC285" s="378"/>
      <c r="AD285" s="378"/>
      <c r="AE285" s="378"/>
      <c r="AF285" s="378"/>
      <c r="AG285" s="378"/>
      <c r="AH285" s="378" t="s">
        <v>7</v>
      </c>
      <c r="AI285" s="378"/>
      <c r="AJ285" s="378"/>
      <c r="AK285" s="378"/>
      <c r="AL285" s="644" t="s">
        <v>792</v>
      </c>
      <c r="AM285" s="374"/>
      <c r="AP285" s="347"/>
      <c r="AQ285" s="374"/>
    </row>
    <row r="286" spans="1:43" ht="11.25" customHeight="1" x14ac:dyDescent="0.2">
      <c r="A286" s="395"/>
      <c r="B286" s="37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2578</v>
      </c>
      <c r="AA286" s="378"/>
      <c r="AB286" s="378"/>
      <c r="AC286" s="378" t="s">
        <v>7</v>
      </c>
      <c r="AD286" s="378"/>
      <c r="AE286" s="378"/>
      <c r="AF286" s="378"/>
      <c r="AG286" s="378"/>
      <c r="AH286" s="378"/>
      <c r="AI286" s="378"/>
      <c r="AJ286" s="378"/>
      <c r="AK286" s="378"/>
      <c r="AL286" s="644" t="s">
        <v>794</v>
      </c>
      <c r="AM286" s="374"/>
      <c r="AN286" s="395"/>
      <c r="AP286" s="882" t="s">
        <v>3455</v>
      </c>
      <c r="AQ286" s="883"/>
    </row>
    <row r="287" spans="1:43" ht="11.25" customHeight="1" x14ac:dyDescent="0.2">
      <c r="A287" s="395"/>
      <c r="B287" s="377"/>
      <c r="C287" s="374"/>
      <c r="D287" s="395"/>
      <c r="E287" s="470"/>
      <c r="F287" s="470"/>
      <c r="G287" s="470"/>
      <c r="H287" s="470"/>
      <c r="I287" s="470"/>
      <c r="J287" s="470"/>
      <c r="K287" s="470"/>
      <c r="L287" s="470"/>
      <c r="M287" s="470"/>
      <c r="N287" s="470"/>
      <c r="O287" s="470"/>
      <c r="P287" s="470"/>
      <c r="Q287" s="470"/>
      <c r="R287" s="470"/>
      <c r="S287" s="470"/>
      <c r="T287" s="470"/>
      <c r="U287" s="374"/>
      <c r="V287" s="395"/>
      <c r="Z287" s="378"/>
      <c r="AA287" s="378"/>
      <c r="AB287" s="378"/>
      <c r="AC287" s="378"/>
      <c r="AD287" s="378"/>
      <c r="AE287" s="378"/>
      <c r="AF287" s="378"/>
      <c r="AG287" s="378"/>
      <c r="AH287" s="378"/>
      <c r="AI287" s="378"/>
      <c r="AJ287" s="378"/>
      <c r="AK287" s="378"/>
      <c r="AL287" s="644"/>
      <c r="AM287" s="374"/>
      <c r="AP287" s="347"/>
      <c r="AQ287" s="374"/>
    </row>
    <row r="288" spans="1:43" ht="11.25" customHeight="1" x14ac:dyDescent="0.2">
      <c r="A288" s="395"/>
      <c r="B288" s="347"/>
      <c r="C288" s="374"/>
      <c r="D288" s="395"/>
      <c r="E288" s="470"/>
      <c r="F288" s="470"/>
      <c r="G288" s="470"/>
      <c r="H288" s="470"/>
      <c r="I288" s="470"/>
      <c r="J288" s="470"/>
      <c r="K288" s="470"/>
      <c r="L288" s="470"/>
      <c r="M288" s="470"/>
      <c r="N288" s="470"/>
      <c r="O288" s="470"/>
      <c r="P288" s="470"/>
      <c r="Q288" s="470"/>
      <c r="R288" s="470"/>
      <c r="S288" s="470"/>
      <c r="T288" s="470"/>
      <c r="U288" s="374"/>
      <c r="V288" s="395"/>
      <c r="W288" s="347" t="s">
        <v>2049</v>
      </c>
      <c r="Y288" s="378"/>
      <c r="Z288" s="378"/>
      <c r="AA288" s="378"/>
      <c r="AB288" s="378"/>
      <c r="AC288" s="378"/>
      <c r="AD288" s="378"/>
      <c r="AE288" s="378"/>
      <c r="AF288" s="378"/>
      <c r="AG288" s="378"/>
      <c r="AH288" s="378"/>
      <c r="AI288" s="378"/>
      <c r="AJ288" s="378"/>
      <c r="AK288" s="378"/>
      <c r="AL288" s="644" t="s">
        <v>830</v>
      </c>
      <c r="AM288" s="374"/>
      <c r="AP288" s="347"/>
      <c r="AQ288" s="374"/>
    </row>
    <row r="289" spans="1:43" ht="6" customHeight="1" x14ac:dyDescent="0.2">
      <c r="A289" s="379"/>
      <c r="B289" s="381"/>
      <c r="C289" s="380"/>
      <c r="D289" s="379"/>
      <c r="E289" s="381"/>
      <c r="F289" s="381"/>
      <c r="G289" s="381"/>
      <c r="H289" s="381"/>
      <c r="I289" s="381"/>
      <c r="J289" s="381"/>
      <c r="K289" s="381"/>
      <c r="L289" s="381"/>
      <c r="M289" s="381"/>
      <c r="N289" s="381"/>
      <c r="O289" s="381"/>
      <c r="P289" s="381"/>
      <c r="Q289" s="381"/>
      <c r="R289" s="381"/>
      <c r="S289" s="381"/>
      <c r="T289" s="381"/>
      <c r="U289" s="380"/>
      <c r="V289" s="379"/>
      <c r="W289" s="381"/>
      <c r="X289" s="381"/>
      <c r="Y289" s="381"/>
      <c r="Z289" s="381"/>
      <c r="AA289" s="381"/>
      <c r="AB289" s="381"/>
      <c r="AC289" s="381"/>
      <c r="AD289" s="381"/>
      <c r="AE289" s="381"/>
      <c r="AF289" s="381"/>
      <c r="AG289" s="381"/>
      <c r="AH289" s="381"/>
      <c r="AI289" s="381"/>
      <c r="AJ289" s="381"/>
      <c r="AK289" s="381"/>
      <c r="AL289" s="590"/>
      <c r="AM289" s="380"/>
      <c r="AN289" s="381"/>
      <c r="AO289" s="381"/>
      <c r="AP289" s="381"/>
      <c r="AQ289" s="380"/>
    </row>
    <row r="290" spans="1:43" ht="6" customHeight="1" x14ac:dyDescent="0.2">
      <c r="A290" s="375"/>
      <c r="B290" s="398"/>
      <c r="C290" s="376"/>
      <c r="D290" s="375"/>
      <c r="E290" s="398"/>
      <c r="F290" s="398"/>
      <c r="G290" s="398"/>
      <c r="H290" s="398"/>
      <c r="I290" s="398"/>
      <c r="J290" s="398"/>
      <c r="K290" s="398"/>
      <c r="L290" s="398"/>
      <c r="M290" s="398"/>
      <c r="N290" s="398"/>
      <c r="O290" s="398"/>
      <c r="P290" s="398"/>
      <c r="Q290" s="398"/>
      <c r="R290" s="398"/>
      <c r="S290" s="398"/>
      <c r="T290" s="398"/>
      <c r="U290" s="376"/>
      <c r="V290" s="375"/>
      <c r="W290" s="398"/>
      <c r="X290" s="398"/>
      <c r="Y290" s="398"/>
      <c r="Z290" s="398"/>
      <c r="AA290" s="398"/>
      <c r="AB290" s="398"/>
      <c r="AC290" s="398"/>
      <c r="AD290" s="398"/>
      <c r="AE290" s="398"/>
      <c r="AF290" s="398"/>
      <c r="AG290" s="398"/>
      <c r="AH290" s="398"/>
      <c r="AI290" s="398"/>
      <c r="AJ290" s="398"/>
      <c r="AK290" s="398"/>
      <c r="AL290" s="398"/>
      <c r="AM290" s="376"/>
      <c r="AN290" s="398"/>
      <c r="AO290" s="398"/>
      <c r="AP290" s="398"/>
      <c r="AQ290" s="376"/>
    </row>
    <row r="291" spans="1:43" ht="11.25" customHeight="1" x14ac:dyDescent="0.2">
      <c r="A291" s="395"/>
      <c r="B291" s="377" t="s">
        <v>3454</v>
      </c>
      <c r="C291" s="374"/>
      <c r="D291" s="395"/>
      <c r="E291" s="470" t="str">
        <f ca="1">VLOOKUP(INDIRECT(ADDRESS(ROW(),COLUMN()-3)),Language_Translations,MATCH(Language_Selected,Language_Options,0),FALSE)</f>
        <v>After threshing the wheat, what was done with the straw?
SELECT ALL THAT APPLY</v>
      </c>
      <c r="F291" s="470"/>
      <c r="G291" s="470"/>
      <c r="H291" s="470"/>
      <c r="I291" s="470"/>
      <c r="J291" s="470"/>
      <c r="K291" s="470"/>
      <c r="L291" s="470"/>
      <c r="M291" s="470"/>
      <c r="N291" s="470"/>
      <c r="O291" s="470"/>
      <c r="P291" s="470"/>
      <c r="Q291" s="470"/>
      <c r="R291" s="470"/>
      <c r="S291" s="470"/>
      <c r="T291" s="470"/>
      <c r="U291" s="374"/>
      <c r="V291" s="395"/>
      <c r="W291" s="347" t="s">
        <v>2631</v>
      </c>
      <c r="AA291" s="378" t="s">
        <v>7</v>
      </c>
      <c r="AB291" s="378"/>
      <c r="AC291" s="378"/>
      <c r="AD291" s="378"/>
      <c r="AE291" s="378"/>
      <c r="AF291" s="378"/>
      <c r="AG291" s="378"/>
      <c r="AH291" s="378"/>
      <c r="AI291" s="378"/>
      <c r="AJ291" s="378"/>
      <c r="AK291" s="378"/>
      <c r="AL291" s="644" t="s">
        <v>784</v>
      </c>
      <c r="AM291" s="374"/>
      <c r="AP291" s="347"/>
      <c r="AQ291" s="374"/>
    </row>
    <row r="292" spans="1:43"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2524</v>
      </c>
      <c r="AJ292" s="378" t="s">
        <v>7</v>
      </c>
      <c r="AK292" s="378"/>
      <c r="AL292" s="644" t="s">
        <v>786</v>
      </c>
      <c r="AM292" s="374"/>
      <c r="AP292" s="347"/>
      <c r="AQ292" s="374"/>
    </row>
    <row r="293" spans="1:43"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374"/>
      <c r="V293" s="395"/>
      <c r="W293" s="347" t="s">
        <v>2525</v>
      </c>
      <c r="AK293" s="378" t="s">
        <v>7</v>
      </c>
      <c r="AL293" s="644" t="s">
        <v>788</v>
      </c>
      <c r="AM293" s="374"/>
      <c r="AP293" s="347"/>
      <c r="AQ293" s="374"/>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374"/>
      <c r="V294" s="395"/>
      <c r="W294" s="347" t="s">
        <v>2576</v>
      </c>
      <c r="AF294" s="378" t="s">
        <v>7</v>
      </c>
      <c r="AG294" s="378"/>
      <c r="AH294" s="378"/>
      <c r="AI294" s="378"/>
      <c r="AJ294" s="378"/>
      <c r="AK294" s="378"/>
      <c r="AL294" s="644" t="s">
        <v>790</v>
      </c>
      <c r="AM294" s="374"/>
      <c r="AP294" s="347"/>
      <c r="AQ294" s="374"/>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2527</v>
      </c>
      <c r="Z295" s="378"/>
      <c r="AA295" s="378"/>
      <c r="AB295" s="378"/>
      <c r="AD295" s="378"/>
      <c r="AE295" s="378"/>
      <c r="AF295" s="378"/>
      <c r="AG295" s="378"/>
      <c r="AH295" s="378"/>
      <c r="AI295" s="378"/>
      <c r="AJ295" s="378"/>
      <c r="AK295" s="378" t="s">
        <v>7</v>
      </c>
      <c r="AL295" s="644" t="s">
        <v>792</v>
      </c>
      <c r="AM295" s="374"/>
      <c r="AP295" s="347"/>
      <c r="AQ295" s="374"/>
    </row>
    <row r="296" spans="1:43"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374"/>
      <c r="V296" s="395"/>
      <c r="W296" s="347" t="s">
        <v>2532</v>
      </c>
      <c r="Z296" s="378"/>
      <c r="AA296" s="378"/>
      <c r="AB296" s="378"/>
      <c r="AC296" s="378"/>
      <c r="AD296" s="378"/>
      <c r="AE296" s="378" t="s">
        <v>7</v>
      </c>
      <c r="AF296" s="378"/>
      <c r="AG296" s="378"/>
      <c r="AH296" s="378"/>
      <c r="AI296" s="378"/>
      <c r="AJ296" s="378"/>
      <c r="AK296" s="378"/>
      <c r="AL296" s="644" t="s">
        <v>794</v>
      </c>
      <c r="AM296" s="374"/>
      <c r="AP296" s="347"/>
      <c r="AQ296" s="374"/>
    </row>
    <row r="297" spans="1:43" ht="11.25" customHeight="1" x14ac:dyDescent="0.2">
      <c r="A297" s="395"/>
      <c r="B297" s="347"/>
      <c r="C297" s="374"/>
      <c r="D297" s="395"/>
      <c r="E297" s="470"/>
      <c r="F297" s="470"/>
      <c r="G297" s="470"/>
      <c r="H297" s="470"/>
      <c r="I297" s="470"/>
      <c r="J297" s="470"/>
      <c r="K297" s="470"/>
      <c r="L297" s="470"/>
      <c r="M297" s="470"/>
      <c r="N297" s="470"/>
      <c r="O297" s="470"/>
      <c r="P297" s="470"/>
      <c r="Q297" s="470"/>
      <c r="R297" s="470"/>
      <c r="S297" s="470"/>
      <c r="T297" s="470"/>
      <c r="U297" s="374"/>
      <c r="V297" s="395"/>
      <c r="W297" s="347" t="s">
        <v>2632</v>
      </c>
      <c r="Y297" s="378"/>
      <c r="Z297" s="378"/>
      <c r="AA297" s="378"/>
      <c r="AB297" s="378"/>
      <c r="AC297" s="378"/>
      <c r="AD297" s="378" t="s">
        <v>7</v>
      </c>
      <c r="AE297" s="378"/>
      <c r="AF297" s="378"/>
      <c r="AG297" s="378"/>
      <c r="AH297" s="378"/>
      <c r="AI297" s="378"/>
      <c r="AJ297" s="378"/>
      <c r="AK297" s="378"/>
      <c r="AL297" s="644" t="s">
        <v>796</v>
      </c>
      <c r="AM297" s="374"/>
      <c r="AP297" s="347"/>
      <c r="AQ297" s="374"/>
    </row>
    <row r="298" spans="1:43" ht="11.25" customHeight="1" x14ac:dyDescent="0.2">
      <c r="A298" s="395"/>
      <c r="B298" s="347"/>
      <c r="C298" s="374"/>
      <c r="D298" s="395"/>
      <c r="E298" s="475"/>
      <c r="F298" s="475"/>
      <c r="G298" s="475"/>
      <c r="H298" s="475"/>
      <c r="I298" s="475"/>
      <c r="J298" s="475"/>
      <c r="K298" s="475"/>
      <c r="L298" s="475"/>
      <c r="M298" s="475"/>
      <c r="N298" s="475"/>
      <c r="O298" s="475"/>
      <c r="P298" s="475"/>
      <c r="Q298" s="475"/>
      <c r="R298" s="475"/>
      <c r="S298" s="475"/>
      <c r="T298" s="475"/>
      <c r="U298" s="374"/>
      <c r="V298" s="395"/>
      <c r="Y298" s="378"/>
      <c r="Z298" s="378"/>
      <c r="AA298" s="378"/>
      <c r="AB298" s="378"/>
      <c r="AC298" s="378"/>
      <c r="AD298" s="378"/>
      <c r="AE298" s="378"/>
      <c r="AF298" s="378"/>
      <c r="AG298" s="378"/>
      <c r="AH298" s="378"/>
      <c r="AI298" s="378"/>
      <c r="AJ298" s="378"/>
      <c r="AK298" s="378"/>
      <c r="AL298" s="644"/>
      <c r="AM298" s="374"/>
      <c r="AP298" s="347"/>
      <c r="AQ298" s="374"/>
    </row>
    <row r="299" spans="1:43" ht="11.25" customHeight="1" x14ac:dyDescent="0.2">
      <c r="A299" s="395"/>
      <c r="B299" s="347"/>
      <c r="C299" s="374"/>
      <c r="D299" s="395"/>
      <c r="E299" s="475"/>
      <c r="F299" s="475"/>
      <c r="G299" s="475"/>
      <c r="H299" s="475"/>
      <c r="I299" s="475"/>
      <c r="J299" s="475"/>
      <c r="K299" s="475"/>
      <c r="L299" s="475"/>
      <c r="M299" s="475"/>
      <c r="N299" s="475"/>
      <c r="O299" s="475"/>
      <c r="P299" s="475"/>
      <c r="Q299" s="475"/>
      <c r="R299" s="475"/>
      <c r="S299" s="475"/>
      <c r="T299" s="475"/>
      <c r="U299" s="374"/>
      <c r="V299" s="395"/>
      <c r="W299" s="347" t="s">
        <v>2049</v>
      </c>
      <c r="Y299" s="378"/>
      <c r="Z299" s="378"/>
      <c r="AA299" s="378"/>
      <c r="AB299" s="378"/>
      <c r="AC299" s="378"/>
      <c r="AD299" s="378"/>
      <c r="AE299" s="378"/>
      <c r="AF299" s="378"/>
      <c r="AG299" s="378"/>
      <c r="AH299" s="378"/>
      <c r="AI299" s="378"/>
      <c r="AJ299" s="378"/>
      <c r="AK299" s="378"/>
      <c r="AL299" s="644" t="s">
        <v>830</v>
      </c>
      <c r="AM299" s="374"/>
      <c r="AP299" s="347"/>
      <c r="AQ299" s="374"/>
    </row>
    <row r="300" spans="1:43" ht="6" customHeight="1" x14ac:dyDescent="0.2">
      <c r="A300" s="379"/>
      <c r="B300" s="381"/>
      <c r="C300" s="380"/>
      <c r="D300" s="379"/>
      <c r="E300" s="381"/>
      <c r="F300" s="381"/>
      <c r="G300" s="381"/>
      <c r="H300" s="381"/>
      <c r="I300" s="381"/>
      <c r="J300" s="381"/>
      <c r="K300" s="381"/>
      <c r="L300" s="381"/>
      <c r="M300" s="381"/>
      <c r="N300" s="381"/>
      <c r="O300" s="381"/>
      <c r="P300" s="381"/>
      <c r="Q300" s="381"/>
      <c r="R300" s="381"/>
      <c r="S300" s="381"/>
      <c r="T300" s="381"/>
      <c r="U300" s="380"/>
      <c r="V300" s="379"/>
      <c r="W300" s="381"/>
      <c r="X300" s="381"/>
      <c r="Y300" s="381"/>
      <c r="Z300" s="381"/>
      <c r="AA300" s="381"/>
      <c r="AB300" s="381"/>
      <c r="AC300" s="381"/>
      <c r="AD300" s="381"/>
      <c r="AE300" s="381"/>
      <c r="AF300" s="381"/>
      <c r="AG300" s="381"/>
      <c r="AH300" s="381"/>
      <c r="AI300" s="381"/>
      <c r="AJ300" s="381"/>
      <c r="AK300" s="381"/>
      <c r="AL300" s="381"/>
      <c r="AM300" s="380"/>
      <c r="AN300" s="381"/>
      <c r="AO300" s="381"/>
      <c r="AP300" s="381"/>
      <c r="AQ300" s="380"/>
    </row>
    <row r="301" spans="1:43" ht="6" customHeight="1" x14ac:dyDescent="0.2">
      <c r="A301" s="375"/>
      <c r="B301" s="398"/>
      <c r="C301" s="376"/>
      <c r="D301" s="375"/>
      <c r="E301" s="398"/>
      <c r="F301" s="398"/>
      <c r="G301" s="398"/>
      <c r="H301" s="398"/>
      <c r="I301" s="398"/>
      <c r="J301" s="398"/>
      <c r="K301" s="398"/>
      <c r="L301" s="398"/>
      <c r="M301" s="398"/>
      <c r="N301" s="398"/>
      <c r="O301" s="398"/>
      <c r="P301" s="398"/>
      <c r="Q301" s="398"/>
      <c r="R301" s="398"/>
      <c r="S301" s="398"/>
      <c r="T301" s="398"/>
      <c r="U301" s="376"/>
      <c r="V301" s="375"/>
      <c r="W301" s="398"/>
      <c r="X301" s="398"/>
      <c r="Y301" s="398"/>
      <c r="Z301" s="398"/>
      <c r="AA301" s="398"/>
      <c r="AB301" s="398"/>
      <c r="AC301" s="398"/>
      <c r="AD301" s="398"/>
      <c r="AE301" s="398"/>
      <c r="AF301" s="398"/>
      <c r="AG301" s="398"/>
      <c r="AH301" s="398"/>
      <c r="AI301" s="398"/>
      <c r="AJ301" s="398"/>
      <c r="AK301" s="398"/>
      <c r="AL301" s="647"/>
      <c r="AM301" s="398"/>
      <c r="AN301" s="375"/>
      <c r="AO301" s="398"/>
      <c r="AP301" s="398"/>
      <c r="AQ301" s="376"/>
    </row>
    <row r="302" spans="1:43" ht="11.25" customHeight="1" x14ac:dyDescent="0.2">
      <c r="A302" s="395"/>
      <c r="B302" s="377" t="s">
        <v>3455</v>
      </c>
      <c r="C302" s="374"/>
      <c r="D302" s="395"/>
      <c r="E302" s="470" t="str">
        <f ca="1">VLOOKUP(INDIRECT(ADDRESS(ROW(),COLUMN()-3)),Language_Translations,MATCH(Language_Selected,Language_Options,0),FALSE)</f>
        <v>Did you put the wheat in bags or other containers after harvest for storage or transport?</v>
      </c>
      <c r="F302" s="470"/>
      <c r="G302" s="470"/>
      <c r="H302" s="470"/>
      <c r="I302" s="470"/>
      <c r="J302" s="470"/>
      <c r="K302" s="470"/>
      <c r="L302" s="470"/>
      <c r="M302" s="470"/>
      <c r="N302" s="470"/>
      <c r="O302" s="470"/>
      <c r="P302" s="470"/>
      <c r="Q302" s="470"/>
      <c r="R302" s="470"/>
      <c r="S302" s="470"/>
      <c r="T302" s="470"/>
      <c r="U302" s="374"/>
      <c r="V302" s="395"/>
      <c r="W302" s="347" t="s">
        <v>2546</v>
      </c>
      <c r="Y302" s="378"/>
      <c r="Z302" s="378"/>
      <c r="AA302" s="378"/>
      <c r="AB302" s="378"/>
      <c r="AC302" s="378"/>
      <c r="AD302" s="378" t="s">
        <v>7</v>
      </c>
      <c r="AE302" s="378"/>
      <c r="AF302" s="378"/>
      <c r="AG302" s="378"/>
      <c r="AH302" s="378"/>
      <c r="AI302" s="378"/>
      <c r="AJ302" s="378"/>
      <c r="AK302" s="378"/>
      <c r="AL302" s="644" t="s">
        <v>1778</v>
      </c>
      <c r="AM302" s="479"/>
      <c r="AN302" s="395"/>
      <c r="AP302" s="875" t="s">
        <v>3457</v>
      </c>
      <c r="AQ302" s="883"/>
    </row>
    <row r="303" spans="1:43" ht="11.25" customHeight="1" x14ac:dyDescent="0.2">
      <c r="A303" s="395"/>
      <c r="B303" s="347"/>
      <c r="C303" s="374"/>
      <c r="D303" s="395"/>
      <c r="E303" s="470"/>
      <c r="F303" s="470"/>
      <c r="G303" s="470"/>
      <c r="H303" s="470"/>
      <c r="I303" s="470"/>
      <c r="J303" s="470"/>
      <c r="K303" s="470"/>
      <c r="L303" s="470"/>
      <c r="M303" s="470"/>
      <c r="N303" s="470"/>
      <c r="O303" s="470"/>
      <c r="P303" s="470"/>
      <c r="Q303" s="470"/>
      <c r="R303" s="470"/>
      <c r="S303" s="470"/>
      <c r="T303" s="470"/>
      <c r="U303" s="374"/>
      <c r="V303" s="395"/>
      <c r="W303" s="347" t="s">
        <v>2547</v>
      </c>
      <c r="Y303" s="378"/>
      <c r="Z303" s="378"/>
      <c r="AA303" s="378"/>
      <c r="AB303" s="378"/>
      <c r="AC303" s="378" t="s">
        <v>7</v>
      </c>
      <c r="AD303" s="378"/>
      <c r="AE303" s="378"/>
      <c r="AF303" s="378"/>
      <c r="AG303" s="378"/>
      <c r="AH303" s="378"/>
      <c r="AI303" s="378"/>
      <c r="AJ303" s="378"/>
      <c r="AK303" s="378"/>
      <c r="AL303" s="644" t="s">
        <v>1783</v>
      </c>
      <c r="AM303" s="479"/>
      <c r="AN303" s="395"/>
      <c r="AP303" s="876"/>
      <c r="AQ303" s="883"/>
    </row>
    <row r="304" spans="1:43" ht="11.25" customHeight="1" x14ac:dyDescent="0.2">
      <c r="A304" s="395"/>
      <c r="B304" s="347"/>
      <c r="C304" s="374"/>
      <c r="D304" s="395"/>
      <c r="E304" s="470"/>
      <c r="F304" s="470"/>
      <c r="G304" s="470"/>
      <c r="H304" s="470"/>
      <c r="I304" s="470"/>
      <c r="J304" s="470"/>
      <c r="K304" s="470"/>
      <c r="L304" s="470"/>
      <c r="M304" s="470"/>
      <c r="N304" s="470"/>
      <c r="O304" s="470"/>
      <c r="P304" s="470"/>
      <c r="Q304" s="470"/>
      <c r="R304" s="470"/>
      <c r="S304" s="470"/>
      <c r="T304" s="470"/>
      <c r="U304" s="374"/>
      <c r="V304" s="395"/>
      <c r="W304" s="347" t="s">
        <v>2548</v>
      </c>
      <c r="Y304" s="378"/>
      <c r="Z304" s="378"/>
      <c r="AA304" s="378"/>
      <c r="AB304" s="378" t="s">
        <v>7</v>
      </c>
      <c r="AC304" s="378"/>
      <c r="AD304" s="378"/>
      <c r="AE304" s="378"/>
      <c r="AF304" s="378"/>
      <c r="AG304" s="378"/>
      <c r="AH304" s="378"/>
      <c r="AI304" s="378"/>
      <c r="AJ304" s="378"/>
      <c r="AK304" s="378"/>
      <c r="AL304" s="644">
        <v>3</v>
      </c>
      <c r="AM304" s="479"/>
      <c r="AN304" s="395"/>
      <c r="AP304" s="884"/>
      <c r="AQ304" s="883"/>
    </row>
    <row r="305" spans="1:43" ht="11.25" customHeight="1" x14ac:dyDescent="0.2">
      <c r="A305" s="395"/>
      <c r="B305" s="347"/>
      <c r="C305" s="374"/>
      <c r="D305" s="395"/>
      <c r="E305" s="470"/>
      <c r="F305" s="470"/>
      <c r="G305" s="470"/>
      <c r="H305" s="470"/>
      <c r="I305" s="470"/>
      <c r="J305" s="470"/>
      <c r="K305" s="470"/>
      <c r="L305" s="470"/>
      <c r="M305" s="470"/>
      <c r="N305" s="470"/>
      <c r="O305" s="470"/>
      <c r="P305" s="470"/>
      <c r="Q305" s="470"/>
      <c r="R305" s="470"/>
      <c r="S305" s="470"/>
      <c r="T305" s="470"/>
      <c r="U305" s="374"/>
      <c r="V305" s="395"/>
      <c r="W305" s="347" t="s">
        <v>1732</v>
      </c>
      <c r="Y305" s="378" t="s">
        <v>7</v>
      </c>
      <c r="Z305" s="378"/>
      <c r="AA305" s="378"/>
      <c r="AB305" s="378"/>
      <c r="AC305" s="378"/>
      <c r="AD305" s="378"/>
      <c r="AE305" s="378"/>
      <c r="AF305" s="378"/>
      <c r="AG305" s="378"/>
      <c r="AH305" s="378"/>
      <c r="AI305" s="378"/>
      <c r="AJ305" s="378"/>
      <c r="AK305" s="378"/>
      <c r="AL305" s="401">
        <v>4</v>
      </c>
      <c r="AN305" s="395"/>
      <c r="AP305" s="882" t="s">
        <v>3457</v>
      </c>
      <c r="AQ305" s="883"/>
    </row>
    <row r="306" spans="1:43" ht="6" customHeight="1" x14ac:dyDescent="0.2">
      <c r="A306" s="379"/>
      <c r="B306" s="381"/>
      <c r="C306" s="380"/>
      <c r="D306" s="379"/>
      <c r="E306" s="381"/>
      <c r="F306" s="381"/>
      <c r="G306" s="381"/>
      <c r="H306" s="381"/>
      <c r="I306" s="381"/>
      <c r="J306" s="381"/>
      <c r="K306" s="381"/>
      <c r="L306" s="381"/>
      <c r="M306" s="381"/>
      <c r="N306" s="381"/>
      <c r="O306" s="381"/>
      <c r="P306" s="381"/>
      <c r="Q306" s="381"/>
      <c r="R306" s="381"/>
      <c r="S306" s="381"/>
      <c r="T306" s="381"/>
      <c r="U306" s="380"/>
      <c r="V306" s="379"/>
      <c r="W306" s="381"/>
      <c r="X306" s="381"/>
      <c r="Y306" s="381"/>
      <c r="Z306" s="381"/>
      <c r="AA306" s="381"/>
      <c r="AB306" s="381"/>
      <c r="AC306" s="381"/>
      <c r="AD306" s="381"/>
      <c r="AE306" s="381"/>
      <c r="AF306" s="381"/>
      <c r="AG306" s="381"/>
      <c r="AH306" s="381"/>
      <c r="AI306" s="381"/>
      <c r="AJ306" s="381"/>
      <c r="AK306" s="381"/>
      <c r="AL306" s="590"/>
      <c r="AM306" s="381"/>
      <c r="AN306" s="379"/>
      <c r="AO306" s="381"/>
      <c r="AP306" s="381"/>
      <c r="AQ306" s="380"/>
    </row>
    <row r="307" spans="1:43" ht="6" customHeight="1" x14ac:dyDescent="0.2">
      <c r="A307" s="375"/>
      <c r="B307" s="398"/>
      <c r="C307" s="376"/>
      <c r="D307" s="375"/>
      <c r="E307" s="398"/>
      <c r="F307" s="398"/>
      <c r="G307" s="398"/>
      <c r="H307" s="398"/>
      <c r="I307" s="398"/>
      <c r="J307" s="398"/>
      <c r="K307" s="398"/>
      <c r="L307" s="398"/>
      <c r="M307" s="398"/>
      <c r="N307" s="398"/>
      <c r="O307" s="398"/>
      <c r="P307" s="398"/>
      <c r="Q307" s="398"/>
      <c r="R307" s="398"/>
      <c r="S307" s="398"/>
      <c r="T307" s="398"/>
      <c r="U307" s="376"/>
      <c r="V307" s="375"/>
      <c r="W307" s="398"/>
      <c r="X307" s="398"/>
      <c r="Y307" s="398"/>
      <c r="Z307" s="398"/>
      <c r="AA307" s="398"/>
      <c r="AB307" s="398"/>
      <c r="AC307" s="398"/>
      <c r="AD307" s="398"/>
      <c r="AE307" s="398"/>
      <c r="AF307" s="398"/>
      <c r="AG307" s="398"/>
      <c r="AH307" s="398"/>
      <c r="AI307" s="398"/>
      <c r="AJ307" s="398"/>
      <c r="AK307" s="398"/>
      <c r="AL307" s="647"/>
      <c r="AM307" s="376"/>
      <c r="AN307" s="398"/>
      <c r="AO307" s="398"/>
      <c r="AP307" s="398"/>
      <c r="AQ307" s="376"/>
    </row>
    <row r="308" spans="1:43" ht="11.25" customHeight="1" x14ac:dyDescent="0.2">
      <c r="A308" s="395"/>
      <c r="B308" s="377" t="s">
        <v>3456</v>
      </c>
      <c r="C308" s="374"/>
      <c r="D308" s="395"/>
      <c r="E308" s="470" t="str">
        <f ca="1">VLOOKUP(INDIRECT(ADDRESS(ROW(),COLUMN()-3)),Language_Translations,MATCH(Language_Selected,Language_Options,0),FALSE)</f>
        <v>What type of storage bag did you use for the wheat?
SELECT ALL THAT APPLY</v>
      </c>
      <c r="F308" s="470"/>
      <c r="G308" s="470"/>
      <c r="H308" s="470"/>
      <c r="I308" s="470"/>
      <c r="J308" s="470"/>
      <c r="K308" s="470"/>
      <c r="L308" s="470"/>
      <c r="M308" s="470"/>
      <c r="N308" s="470"/>
      <c r="O308" s="470"/>
      <c r="P308" s="470"/>
      <c r="Q308" s="470"/>
      <c r="R308" s="470"/>
      <c r="S308" s="470"/>
      <c r="T308" s="470"/>
      <c r="U308" s="374"/>
      <c r="V308" s="395"/>
      <c r="W308" s="347" t="s">
        <v>2549</v>
      </c>
      <c r="Z308" s="378"/>
      <c r="AA308" s="378"/>
      <c r="AB308" s="378"/>
      <c r="AD308" s="378"/>
      <c r="AE308" s="378"/>
      <c r="AF308" s="378"/>
      <c r="AG308" s="378" t="s">
        <v>7</v>
      </c>
      <c r="AH308" s="378"/>
      <c r="AI308" s="378"/>
      <c r="AJ308" s="378"/>
      <c r="AK308" s="378"/>
      <c r="AL308" s="644" t="s">
        <v>784</v>
      </c>
      <c r="AM308" s="374"/>
      <c r="AP308" s="347"/>
      <c r="AQ308" s="374"/>
    </row>
    <row r="309" spans="1:43" ht="11.25" customHeight="1" x14ac:dyDescent="0.2">
      <c r="A309" s="395"/>
      <c r="B309" s="34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2550</v>
      </c>
      <c r="Z309" s="378"/>
      <c r="AA309" s="378"/>
      <c r="AB309" s="378"/>
      <c r="AC309" s="378"/>
      <c r="AD309" s="378"/>
      <c r="AF309" s="378"/>
      <c r="AG309" s="378"/>
      <c r="AH309" s="378"/>
      <c r="AI309" s="378"/>
      <c r="AJ309" s="378"/>
      <c r="AK309" s="378" t="s">
        <v>7</v>
      </c>
      <c r="AL309" s="644" t="s">
        <v>786</v>
      </c>
      <c r="AM309" s="374"/>
      <c r="AP309" s="347"/>
      <c r="AQ309" s="374"/>
    </row>
    <row r="310" spans="1:43" ht="11.25" customHeight="1" x14ac:dyDescent="0.2">
      <c r="A310" s="395"/>
      <c r="B310" s="347"/>
      <c r="C310" s="374"/>
      <c r="D310" s="395"/>
      <c r="E310" s="470"/>
      <c r="F310" s="470"/>
      <c r="G310" s="470"/>
      <c r="H310" s="470"/>
      <c r="I310" s="470"/>
      <c r="J310" s="470"/>
      <c r="K310" s="470"/>
      <c r="L310" s="470"/>
      <c r="M310" s="470"/>
      <c r="N310" s="470"/>
      <c r="O310" s="470"/>
      <c r="P310" s="470"/>
      <c r="Q310" s="470"/>
      <c r="R310" s="470"/>
      <c r="S310" s="470"/>
      <c r="T310" s="470"/>
      <c r="U310" s="374"/>
      <c r="V310" s="395"/>
      <c r="W310" s="347" t="s">
        <v>2551</v>
      </c>
      <c r="Y310" s="378"/>
      <c r="Z310" s="378"/>
      <c r="AA310" s="378"/>
      <c r="AB310" s="378"/>
      <c r="AC310" s="378" t="s">
        <v>7</v>
      </c>
      <c r="AD310" s="378"/>
      <c r="AE310" s="378"/>
      <c r="AF310" s="378"/>
      <c r="AG310" s="378"/>
      <c r="AH310" s="378"/>
      <c r="AI310" s="378"/>
      <c r="AJ310" s="378"/>
      <c r="AK310" s="378"/>
      <c r="AL310" s="644" t="s">
        <v>788</v>
      </c>
      <c r="AM310" s="374"/>
      <c r="AP310" s="347"/>
      <c r="AQ310" s="374"/>
    </row>
    <row r="311" spans="1:43" ht="11.25" customHeight="1" x14ac:dyDescent="0.2">
      <c r="A311" s="395"/>
      <c r="B311" s="347"/>
      <c r="C311" s="374"/>
      <c r="D311" s="395"/>
      <c r="E311" s="470"/>
      <c r="F311" s="470"/>
      <c r="G311" s="470"/>
      <c r="H311" s="470"/>
      <c r="I311" s="470"/>
      <c r="J311" s="470"/>
      <c r="K311" s="470"/>
      <c r="L311" s="470"/>
      <c r="M311" s="470"/>
      <c r="N311" s="470"/>
      <c r="O311" s="470"/>
      <c r="P311" s="470"/>
      <c r="Q311" s="470"/>
      <c r="R311" s="470"/>
      <c r="S311" s="470"/>
      <c r="T311" s="470"/>
      <c r="U311" s="374"/>
      <c r="V311" s="395"/>
      <c r="Y311" s="378"/>
      <c r="Z311" s="378"/>
      <c r="AA311" s="378"/>
      <c r="AB311" s="378"/>
      <c r="AC311" s="378"/>
      <c r="AD311" s="378"/>
      <c r="AE311" s="378"/>
      <c r="AF311" s="378"/>
      <c r="AG311" s="378"/>
      <c r="AH311" s="378"/>
      <c r="AI311" s="378"/>
      <c r="AJ311" s="378"/>
      <c r="AK311" s="378"/>
      <c r="AL311" s="644"/>
      <c r="AM311" s="374"/>
      <c r="AP311" s="347"/>
      <c r="AQ311" s="374"/>
    </row>
    <row r="312" spans="1:43" ht="6" customHeight="1" x14ac:dyDescent="0.2">
      <c r="A312" s="379"/>
      <c r="B312" s="381"/>
      <c r="C312" s="380"/>
      <c r="D312" s="379"/>
      <c r="E312" s="381"/>
      <c r="F312" s="381"/>
      <c r="G312" s="381"/>
      <c r="H312" s="381"/>
      <c r="I312" s="381"/>
      <c r="J312" s="381"/>
      <c r="K312" s="381"/>
      <c r="L312" s="381"/>
      <c r="M312" s="381"/>
      <c r="N312" s="381"/>
      <c r="O312" s="381"/>
      <c r="P312" s="381"/>
      <c r="Q312" s="381"/>
      <c r="R312" s="381"/>
      <c r="S312" s="381"/>
      <c r="T312" s="381"/>
      <c r="U312" s="380"/>
      <c r="V312" s="379"/>
      <c r="W312" s="381"/>
      <c r="X312" s="381"/>
      <c r="Y312" s="381"/>
      <c r="Z312" s="381"/>
      <c r="AA312" s="381"/>
      <c r="AB312" s="381"/>
      <c r="AC312" s="381"/>
      <c r="AD312" s="381"/>
      <c r="AE312" s="381"/>
      <c r="AF312" s="381"/>
      <c r="AG312" s="381"/>
      <c r="AH312" s="381"/>
      <c r="AI312" s="381"/>
      <c r="AJ312" s="381"/>
      <c r="AK312" s="381"/>
      <c r="AL312" s="590"/>
      <c r="AM312" s="380"/>
      <c r="AN312" s="381"/>
      <c r="AO312" s="381"/>
      <c r="AP312" s="381"/>
      <c r="AQ312" s="380"/>
    </row>
    <row r="313" spans="1:43" ht="6" customHeight="1" x14ac:dyDescent="0.2">
      <c r="A313" s="395"/>
      <c r="B313" s="352"/>
      <c r="C313" s="374"/>
      <c r="D313" s="395"/>
      <c r="U313" s="376"/>
      <c r="AM313" s="374"/>
      <c r="AP313" s="347"/>
      <c r="AQ313" s="374"/>
    </row>
    <row r="314" spans="1:43" ht="11.25" customHeight="1" x14ac:dyDescent="0.2">
      <c r="A314" s="395"/>
      <c r="B314" s="377" t="s">
        <v>3457</v>
      </c>
      <c r="C314" s="374"/>
      <c r="D314" s="395"/>
      <c r="E314" s="470" t="str">
        <f ca="1">VLOOKUP(INDIRECT(ADDRESS(ROW(),COLUMN()-3)),Language_Translations,MATCH(Language_Selected,Language_Options,0),FALSE)</f>
        <v>Did you use any of the following storage locations to store the wheat:</v>
      </c>
      <c r="F314" s="470"/>
      <c r="G314" s="470"/>
      <c r="H314" s="470"/>
      <c r="I314" s="470"/>
      <c r="J314" s="470"/>
      <c r="K314" s="470"/>
      <c r="L314" s="470"/>
      <c r="M314" s="470"/>
      <c r="N314" s="470"/>
      <c r="O314" s="470"/>
      <c r="P314" s="470"/>
      <c r="Q314" s="470"/>
      <c r="R314" s="470"/>
      <c r="S314" s="470"/>
      <c r="T314" s="470"/>
      <c r="U314" s="507"/>
      <c r="V314" s="479"/>
      <c r="W314" s="479"/>
      <c r="X314" s="479"/>
      <c r="Y314" s="479"/>
      <c r="Z314" s="479"/>
      <c r="AA314" s="479"/>
      <c r="AB314" s="479"/>
      <c r="AC314" s="479"/>
      <c r="AD314" s="479"/>
      <c r="AE314" s="479"/>
      <c r="AF314" s="479"/>
      <c r="AG314" s="479"/>
      <c r="AH314" s="479"/>
      <c r="AI314" s="479"/>
      <c r="AJ314" s="479"/>
      <c r="AK314" s="479"/>
      <c r="AL314" s="479"/>
      <c r="AM314" s="374"/>
      <c r="AP314" s="347"/>
      <c r="AQ314" s="374"/>
    </row>
    <row r="315" spans="1:43" ht="11.25" customHeight="1" x14ac:dyDescent="0.2">
      <c r="A315" s="395"/>
      <c r="B315" s="347"/>
      <c r="C315" s="374"/>
      <c r="D315" s="395"/>
      <c r="E315" s="470"/>
      <c r="F315" s="470"/>
      <c r="G315" s="470"/>
      <c r="H315" s="470"/>
      <c r="I315" s="470"/>
      <c r="J315" s="470"/>
      <c r="K315" s="470"/>
      <c r="L315" s="470"/>
      <c r="M315" s="470"/>
      <c r="N315" s="470"/>
      <c r="O315" s="470"/>
      <c r="P315" s="470"/>
      <c r="Q315" s="470"/>
      <c r="R315" s="470"/>
      <c r="S315" s="470"/>
      <c r="T315" s="470"/>
      <c r="U315" s="507"/>
      <c r="V315" s="479"/>
      <c r="AD315" s="378"/>
      <c r="AE315" s="378"/>
      <c r="AF315" s="378"/>
      <c r="AG315" s="378"/>
      <c r="AJ315" s="367" t="s">
        <v>1731</v>
      </c>
      <c r="AK315" s="367"/>
      <c r="AL315" s="367" t="s">
        <v>1732</v>
      </c>
      <c r="AM315" s="374"/>
      <c r="AP315" s="347"/>
      <c r="AQ315" s="374"/>
    </row>
    <row r="316" spans="1:43" ht="11.25" customHeight="1" x14ac:dyDescent="0.2">
      <c r="A316" s="395"/>
      <c r="B316" s="347"/>
      <c r="C316" s="374"/>
      <c r="D316" s="395"/>
      <c r="E316" s="475"/>
      <c r="F316" s="475"/>
      <c r="G316" s="475"/>
      <c r="H316" s="475"/>
      <c r="I316" s="475"/>
      <c r="J316" s="475"/>
      <c r="K316" s="475"/>
      <c r="L316" s="475"/>
      <c r="M316" s="475"/>
      <c r="N316" s="475"/>
      <c r="O316" s="475"/>
      <c r="P316" s="475"/>
      <c r="Q316" s="475"/>
      <c r="R316" s="475"/>
      <c r="S316" s="475"/>
      <c r="T316" s="475"/>
      <c r="U316" s="507"/>
      <c r="V316" s="479"/>
      <c r="W316" s="479"/>
      <c r="AD316" s="378"/>
      <c r="AE316" s="378"/>
      <c r="AF316" s="378"/>
      <c r="AG316" s="378"/>
      <c r="AH316" s="378"/>
      <c r="AK316" s="378"/>
      <c r="AL316" s="367"/>
      <c r="AM316" s="374"/>
      <c r="AP316" s="347"/>
      <c r="AQ316" s="374"/>
    </row>
    <row r="317" spans="1:43" ht="11.25" customHeight="1" x14ac:dyDescent="0.2">
      <c r="A317" s="395"/>
      <c r="B317" s="347" t="s">
        <v>3458</v>
      </c>
      <c r="C317" s="374"/>
      <c r="D317" s="395"/>
      <c r="E317" s="470" t="str">
        <f t="shared" ref="E317:E323" ca="1" si="0">VLOOKUP(INDIRECT(ADDRESS(ROW(),COLUMN()-3)),Language_Translations,MATCH(Language_Selected,Language_Options,0),FALSE)</f>
        <v xml:space="preserve">a) Residential house? </v>
      </c>
      <c r="F317" s="470"/>
      <c r="G317" s="470"/>
      <c r="H317" s="470"/>
      <c r="I317" s="470"/>
      <c r="J317" s="470"/>
      <c r="K317" s="470"/>
      <c r="L317" s="470"/>
      <c r="M317" s="470"/>
      <c r="N317" s="470"/>
      <c r="O317" s="470"/>
      <c r="P317" s="470"/>
      <c r="Q317" s="470"/>
      <c r="R317" s="470"/>
      <c r="S317" s="470"/>
      <c r="T317" s="470"/>
      <c r="U317" s="507"/>
      <c r="V317" s="479"/>
      <c r="W317" s="347" t="s">
        <v>2552</v>
      </c>
      <c r="Z317" s="378"/>
      <c r="AA317" s="378"/>
      <c r="AB317" s="378"/>
      <c r="AD317" s="378"/>
      <c r="AF317" s="378" t="s">
        <v>7</v>
      </c>
      <c r="AG317" s="378"/>
      <c r="AH317" s="378"/>
      <c r="AI317" s="378"/>
      <c r="AJ317" s="644" t="s">
        <v>1778</v>
      </c>
      <c r="AK317" s="378"/>
      <c r="AL317" s="644">
        <v>2</v>
      </c>
      <c r="AM317" s="374"/>
      <c r="AP317" s="347"/>
      <c r="AQ317" s="374"/>
    </row>
    <row r="318" spans="1:43" ht="11.25" customHeight="1" x14ac:dyDescent="0.2">
      <c r="A318" s="395"/>
      <c r="B318" s="347" t="s">
        <v>4247</v>
      </c>
      <c r="C318" s="374"/>
      <c r="D318" s="395"/>
      <c r="E318" s="470" t="str">
        <f t="shared" ca="1" si="0"/>
        <v xml:space="preserve">b) Cribs? </v>
      </c>
      <c r="F318" s="470"/>
      <c r="G318" s="470"/>
      <c r="H318" s="470"/>
      <c r="I318" s="470"/>
      <c r="J318" s="470"/>
      <c r="K318" s="470"/>
      <c r="L318" s="470"/>
      <c r="M318" s="470"/>
      <c r="N318" s="470"/>
      <c r="O318" s="470"/>
      <c r="P318" s="470"/>
      <c r="Q318" s="470"/>
      <c r="R318" s="470"/>
      <c r="S318" s="470"/>
      <c r="T318" s="470"/>
      <c r="U318" s="507"/>
      <c r="V318" s="479"/>
      <c r="W318" s="347" t="s">
        <v>2553</v>
      </c>
      <c r="AA318" s="378" t="s">
        <v>7</v>
      </c>
      <c r="AB318" s="378"/>
      <c r="AC318" s="378"/>
      <c r="AD318" s="378"/>
      <c r="AE318" s="378"/>
      <c r="AF318" s="378"/>
      <c r="AG318" s="378"/>
      <c r="AH318" s="378"/>
      <c r="AI318" s="378"/>
      <c r="AJ318" s="644" t="s">
        <v>1778</v>
      </c>
      <c r="AK318" s="378"/>
      <c r="AL318" s="644">
        <v>2</v>
      </c>
      <c r="AM318" s="374"/>
      <c r="AP318" s="347"/>
      <c r="AQ318" s="374"/>
    </row>
    <row r="319" spans="1:43" ht="11.25" customHeight="1" x14ac:dyDescent="0.2">
      <c r="A319" s="395"/>
      <c r="B319" s="347" t="s">
        <v>4248</v>
      </c>
      <c r="C319" s="374"/>
      <c r="D319" s="395"/>
      <c r="E319" s="470" t="str">
        <f t="shared" ca="1" si="0"/>
        <v xml:space="preserve">c) Granaries? </v>
      </c>
      <c r="F319" s="470"/>
      <c r="G319" s="470"/>
      <c r="H319" s="470"/>
      <c r="I319" s="470"/>
      <c r="J319" s="470"/>
      <c r="K319" s="470"/>
      <c r="L319" s="470"/>
      <c r="M319" s="470"/>
      <c r="N319" s="470"/>
      <c r="O319" s="470"/>
      <c r="P319" s="470"/>
      <c r="Q319" s="470"/>
      <c r="R319" s="470"/>
      <c r="S319" s="470"/>
      <c r="T319" s="470"/>
      <c r="U319" s="507"/>
      <c r="V319" s="479"/>
      <c r="W319" s="347" t="s">
        <v>2554</v>
      </c>
      <c r="Y319" s="378"/>
      <c r="Z319" s="378"/>
      <c r="AC319" s="378" t="s">
        <v>7</v>
      </c>
      <c r="AD319" s="378"/>
      <c r="AE319" s="378"/>
      <c r="AF319" s="378"/>
      <c r="AG319" s="378"/>
      <c r="AH319" s="378"/>
      <c r="AI319" s="378"/>
      <c r="AJ319" s="644" t="s">
        <v>1778</v>
      </c>
      <c r="AL319" s="644">
        <v>2</v>
      </c>
      <c r="AM319" s="374"/>
      <c r="AP319" s="347"/>
      <c r="AQ319" s="374"/>
    </row>
    <row r="320" spans="1:43" ht="11.25" customHeight="1" x14ac:dyDescent="0.2">
      <c r="A320" s="395"/>
      <c r="B320" s="347" t="s">
        <v>4249</v>
      </c>
      <c r="C320" s="374"/>
      <c r="D320" s="395"/>
      <c r="E320" s="470" t="str">
        <f t="shared" ca="1" si="0"/>
        <v xml:space="preserve">d) Other constructed stores? </v>
      </c>
      <c r="F320" s="470"/>
      <c r="G320" s="470"/>
      <c r="H320" s="470"/>
      <c r="I320" s="470"/>
      <c r="J320" s="470"/>
      <c r="K320" s="470"/>
      <c r="L320" s="470"/>
      <c r="M320" s="470"/>
      <c r="N320" s="470"/>
      <c r="O320" s="470"/>
      <c r="P320" s="470"/>
      <c r="Q320" s="470"/>
      <c r="R320" s="470"/>
      <c r="S320" s="470"/>
      <c r="T320" s="470"/>
      <c r="U320" s="507"/>
      <c r="V320" s="479"/>
      <c r="W320" s="347" t="s">
        <v>2555</v>
      </c>
      <c r="Y320" s="378"/>
      <c r="Z320" s="378"/>
      <c r="AA320" s="378"/>
      <c r="AB320" s="378"/>
      <c r="AD320" s="378"/>
      <c r="AE320" s="378"/>
      <c r="AF320" s="378"/>
      <c r="AG320" s="378"/>
      <c r="AH320" s="378" t="s">
        <v>7</v>
      </c>
      <c r="AI320" s="378"/>
      <c r="AJ320" s="644" t="s">
        <v>1778</v>
      </c>
      <c r="AK320" s="378"/>
      <c r="AL320" s="644">
        <v>2</v>
      </c>
      <c r="AM320" s="374"/>
      <c r="AP320" s="347"/>
      <c r="AQ320" s="374"/>
    </row>
    <row r="321" spans="1:43" ht="11.25" customHeight="1" x14ac:dyDescent="0.2">
      <c r="A321" s="395"/>
      <c r="B321" s="347" t="s">
        <v>4251</v>
      </c>
      <c r="C321" s="374"/>
      <c r="D321" s="395"/>
      <c r="E321" s="470" t="str">
        <f t="shared" ca="1" si="0"/>
        <v xml:space="preserve">e) Warehouses? </v>
      </c>
      <c r="F321" s="470"/>
      <c r="G321" s="470"/>
      <c r="H321" s="470"/>
      <c r="I321" s="470"/>
      <c r="J321" s="470"/>
      <c r="K321" s="470"/>
      <c r="L321" s="470"/>
      <c r="M321" s="470"/>
      <c r="N321" s="470"/>
      <c r="O321" s="470"/>
      <c r="P321" s="470"/>
      <c r="Q321" s="470"/>
      <c r="R321" s="470"/>
      <c r="S321" s="470"/>
      <c r="T321" s="470"/>
      <c r="U321" s="507"/>
      <c r="V321" s="479"/>
      <c r="W321" s="347" t="s">
        <v>2556</v>
      </c>
      <c r="Y321" s="378"/>
      <c r="Z321" s="378"/>
      <c r="AD321" s="378" t="s">
        <v>7</v>
      </c>
      <c r="AE321" s="378"/>
      <c r="AF321" s="378"/>
      <c r="AG321" s="378"/>
      <c r="AH321" s="378"/>
      <c r="AI321" s="378"/>
      <c r="AJ321" s="644" t="s">
        <v>1778</v>
      </c>
      <c r="AL321" s="644">
        <v>2</v>
      </c>
      <c r="AM321" s="374"/>
      <c r="AP321" s="347"/>
      <c r="AQ321" s="374"/>
    </row>
    <row r="322" spans="1:43" ht="11.25" customHeight="1" x14ac:dyDescent="0.2">
      <c r="A322" s="395"/>
      <c r="B322" s="347" t="s">
        <v>4252</v>
      </c>
      <c r="C322" s="374"/>
      <c r="D322" s="395"/>
      <c r="E322" s="470" t="str">
        <f t="shared" ca="1" si="0"/>
        <v>f) Storage silos?</v>
      </c>
      <c r="F322" s="470"/>
      <c r="G322" s="470"/>
      <c r="H322" s="470"/>
      <c r="I322" s="470"/>
      <c r="J322" s="470"/>
      <c r="K322" s="470"/>
      <c r="L322" s="470"/>
      <c r="M322" s="470"/>
      <c r="N322" s="470"/>
      <c r="O322" s="470"/>
      <c r="P322" s="470"/>
      <c r="Q322" s="470"/>
      <c r="R322" s="470"/>
      <c r="S322" s="470"/>
      <c r="T322" s="470"/>
      <c r="U322" s="507"/>
      <c r="V322" s="479"/>
      <c r="W322" s="347" t="s">
        <v>2557</v>
      </c>
      <c r="Y322" s="378"/>
      <c r="Z322" s="378"/>
      <c r="AA322" s="378"/>
      <c r="AB322" s="378"/>
      <c r="AC322" s="378"/>
      <c r="AD322" s="378" t="s">
        <v>7</v>
      </c>
      <c r="AE322" s="378"/>
      <c r="AF322" s="378"/>
      <c r="AG322" s="378"/>
      <c r="AH322" s="378"/>
      <c r="AI322" s="378"/>
      <c r="AJ322" s="644" t="s">
        <v>1778</v>
      </c>
      <c r="AL322" s="644">
        <v>2</v>
      </c>
      <c r="AM322" s="374"/>
      <c r="AP322" s="347"/>
      <c r="AQ322" s="374"/>
    </row>
    <row r="323" spans="1:43" ht="11.25" customHeight="1" x14ac:dyDescent="0.2">
      <c r="A323" s="395"/>
      <c r="B323" s="347" t="s">
        <v>4253</v>
      </c>
      <c r="C323" s="374"/>
      <c r="D323" s="395"/>
      <c r="E323" s="470" t="str">
        <f t="shared" ca="1" si="0"/>
        <v>x) Some other type of location? 
IF YES: What was the storage location you used?</v>
      </c>
      <c r="F323" s="470"/>
      <c r="G323" s="470"/>
      <c r="H323" s="470"/>
      <c r="I323" s="470"/>
      <c r="J323" s="470"/>
      <c r="K323" s="470"/>
      <c r="L323" s="470"/>
      <c r="M323" s="470"/>
      <c r="N323" s="470"/>
      <c r="O323" s="470"/>
      <c r="P323" s="470"/>
      <c r="Q323" s="470"/>
      <c r="R323" s="470"/>
      <c r="S323" s="470"/>
      <c r="T323" s="470"/>
      <c r="U323" s="374"/>
      <c r="V323" s="395"/>
      <c r="Y323" s="378"/>
      <c r="Z323" s="378"/>
      <c r="AA323" s="378"/>
      <c r="AB323" s="378"/>
      <c r="AC323" s="378"/>
      <c r="AD323" s="378"/>
      <c r="AE323" s="378"/>
      <c r="AF323" s="378"/>
      <c r="AG323" s="378"/>
      <c r="AH323" s="378"/>
      <c r="AJ323" s="644"/>
      <c r="AL323" s="644"/>
      <c r="AM323" s="374"/>
      <c r="AN323" s="395"/>
      <c r="AP323" s="347"/>
      <c r="AQ323" s="374"/>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2514</v>
      </c>
      <c r="Y324" s="378"/>
      <c r="Z324" s="378"/>
      <c r="AA324" s="378"/>
      <c r="AB324" s="378"/>
      <c r="AC324" s="378"/>
      <c r="AD324" s="619"/>
      <c r="AE324" s="619"/>
      <c r="AF324" s="619"/>
      <c r="AG324" s="619"/>
      <c r="AH324" s="619"/>
      <c r="AJ324" s="644" t="s">
        <v>1778</v>
      </c>
      <c r="AL324" s="644">
        <v>2</v>
      </c>
      <c r="AM324" s="374"/>
      <c r="AN324" s="395"/>
      <c r="AP324" s="347"/>
      <c r="AQ324" s="374"/>
    </row>
    <row r="325" spans="1:43" ht="6" customHeight="1" x14ac:dyDescent="0.2">
      <c r="A325" s="379"/>
      <c r="B325" s="381"/>
      <c r="C325" s="380"/>
      <c r="D325" s="379"/>
      <c r="E325" s="381"/>
      <c r="F325" s="381"/>
      <c r="G325" s="381"/>
      <c r="H325" s="381"/>
      <c r="I325" s="381"/>
      <c r="J325" s="381"/>
      <c r="K325" s="381"/>
      <c r="L325" s="381"/>
      <c r="M325" s="381"/>
      <c r="N325" s="381"/>
      <c r="O325" s="381"/>
      <c r="P325" s="381"/>
      <c r="Q325" s="381"/>
      <c r="R325" s="381"/>
      <c r="S325" s="381"/>
      <c r="T325" s="381"/>
      <c r="U325" s="380"/>
      <c r="V325" s="379"/>
      <c r="W325" s="381"/>
      <c r="X325" s="381"/>
      <c r="Y325" s="381"/>
      <c r="Z325" s="381"/>
      <c r="AA325" s="381"/>
      <c r="AB325" s="381"/>
      <c r="AC325" s="381"/>
      <c r="AD325" s="381"/>
      <c r="AE325" s="381"/>
      <c r="AF325" s="381"/>
      <c r="AG325" s="381"/>
      <c r="AH325" s="381"/>
      <c r="AI325" s="381"/>
      <c r="AJ325" s="381"/>
      <c r="AK325" s="381"/>
      <c r="AL325" s="381"/>
      <c r="AM325" s="380"/>
      <c r="AN325" s="379"/>
      <c r="AO325" s="381"/>
      <c r="AP325" s="381"/>
      <c r="AQ325" s="380"/>
    </row>
    <row r="326" spans="1:43" ht="6" customHeight="1" x14ac:dyDescent="0.2">
      <c r="A326" s="375"/>
      <c r="B326" s="398"/>
      <c r="C326" s="376"/>
      <c r="D326" s="375"/>
      <c r="E326" s="398"/>
      <c r="F326" s="398"/>
      <c r="G326" s="398"/>
      <c r="H326" s="398"/>
      <c r="I326" s="398"/>
      <c r="J326" s="398"/>
      <c r="K326" s="398"/>
      <c r="L326" s="398"/>
      <c r="M326" s="398"/>
      <c r="N326" s="398"/>
      <c r="O326" s="398"/>
      <c r="P326" s="398"/>
      <c r="Q326" s="398"/>
      <c r="R326" s="398"/>
      <c r="S326" s="398"/>
      <c r="T326" s="398"/>
      <c r="U326" s="398"/>
      <c r="V326" s="398"/>
      <c r="W326" s="398"/>
      <c r="X326" s="398"/>
      <c r="Y326" s="398"/>
      <c r="Z326" s="398"/>
      <c r="AA326" s="398"/>
      <c r="AB326" s="398"/>
      <c r="AC326" s="398"/>
      <c r="AD326" s="398"/>
      <c r="AE326" s="398"/>
      <c r="AF326" s="398"/>
      <c r="AG326" s="398"/>
      <c r="AH326" s="398"/>
      <c r="AI326" s="398"/>
      <c r="AJ326" s="398"/>
      <c r="AK326" s="398"/>
      <c r="AL326" s="398"/>
      <c r="AM326" s="398"/>
      <c r="AN326" s="375"/>
      <c r="AO326" s="398"/>
      <c r="AP326" s="398"/>
      <c r="AQ326" s="398"/>
    </row>
    <row r="327" spans="1:43" ht="11.25" customHeight="1" x14ac:dyDescent="0.2">
      <c r="A327" s="395"/>
      <c r="B327" s="377" t="s">
        <v>3458</v>
      </c>
      <c r="C327" s="374"/>
      <c r="D327" s="395"/>
      <c r="E327" s="470" t="str">
        <f ca="1">VLOOKUP(INDIRECT(ADDRESS(ROW(),COLUMN()-3)),Language_Translations,MATCH(Language_Selected,Language_Options,0),FALSE)</f>
        <v xml:space="preserve">a) Residential house? </v>
      </c>
      <c r="F327" s="470"/>
      <c r="G327" s="470"/>
      <c r="H327" s="470"/>
      <c r="I327" s="470"/>
      <c r="J327" s="470"/>
      <c r="K327" s="470"/>
      <c r="L327" s="470"/>
      <c r="M327" s="470"/>
      <c r="N327" s="470"/>
      <c r="O327" s="470"/>
      <c r="P327" s="470"/>
      <c r="Q327" s="470"/>
      <c r="R327" s="470"/>
      <c r="S327" s="470"/>
      <c r="T327" s="470"/>
      <c r="U327" s="400"/>
      <c r="V327" s="400"/>
      <c r="W327" s="400"/>
      <c r="X327" s="400"/>
      <c r="Y327" s="400"/>
      <c r="Z327" s="400"/>
      <c r="AA327" s="400"/>
      <c r="AB327" s="400"/>
      <c r="AC327" s="400"/>
      <c r="AD327" s="400"/>
      <c r="AE327" s="400"/>
      <c r="AF327" s="400"/>
      <c r="AG327" s="400"/>
      <c r="AH327" s="400"/>
      <c r="AI327" s="400"/>
      <c r="AJ327" s="400"/>
      <c r="AK327" s="400"/>
      <c r="AL327" s="400"/>
      <c r="AM327" s="400"/>
      <c r="AN327" s="395"/>
      <c r="AP327" s="347"/>
      <c r="AQ327" s="347"/>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400"/>
      <c r="V328" s="400"/>
      <c r="W328" s="400"/>
      <c r="X328" s="400"/>
      <c r="Y328" s="400"/>
      <c r="Z328" s="400"/>
      <c r="AA328" s="400"/>
      <c r="AB328" s="400"/>
      <c r="AC328" s="400"/>
      <c r="AD328" s="400"/>
      <c r="AE328" s="400"/>
      <c r="AF328" s="400"/>
      <c r="AG328" s="400"/>
      <c r="AH328" s="400"/>
      <c r="AI328" s="400"/>
      <c r="AJ328" s="400"/>
      <c r="AK328" s="400"/>
      <c r="AL328" s="400"/>
      <c r="AM328" s="400"/>
      <c r="AN328" s="395"/>
      <c r="AP328" s="347"/>
      <c r="AQ328" s="347"/>
    </row>
    <row r="329" spans="1:43" ht="6" customHeight="1" x14ac:dyDescent="0.2">
      <c r="A329" s="379"/>
      <c r="B329" s="381"/>
      <c r="C329" s="380"/>
      <c r="D329" s="379"/>
      <c r="E329" s="381"/>
      <c r="F329" s="381"/>
      <c r="G329" s="381"/>
      <c r="H329" s="381"/>
      <c r="I329" s="381"/>
      <c r="J329" s="381"/>
      <c r="K329" s="381"/>
      <c r="L329" s="381"/>
      <c r="M329" s="381"/>
      <c r="N329" s="381"/>
      <c r="O329" s="381"/>
      <c r="P329" s="381"/>
      <c r="Q329" s="381"/>
      <c r="R329" s="381"/>
      <c r="S329" s="381"/>
      <c r="T329" s="381"/>
      <c r="U329" s="381"/>
      <c r="V329" s="381"/>
      <c r="W329" s="381"/>
      <c r="X329" s="381"/>
      <c r="Y329" s="381"/>
      <c r="Z329" s="381"/>
      <c r="AA329" s="381"/>
      <c r="AB329" s="381"/>
      <c r="AC329" s="381"/>
      <c r="AD329" s="381"/>
      <c r="AE329" s="381"/>
      <c r="AF329" s="381"/>
      <c r="AG329" s="381"/>
      <c r="AH329" s="381"/>
      <c r="AI329" s="381"/>
      <c r="AJ329" s="381"/>
      <c r="AK329" s="381"/>
      <c r="AL329" s="381"/>
      <c r="AM329" s="381"/>
      <c r="AN329" s="379"/>
      <c r="AO329" s="381"/>
      <c r="AP329" s="381"/>
      <c r="AQ329" s="381"/>
    </row>
    <row r="330" spans="1:43" ht="6" customHeight="1" x14ac:dyDescent="0.2">
      <c r="A330" s="375"/>
      <c r="B330" s="398"/>
      <c r="C330" s="376"/>
      <c r="D330" s="375"/>
      <c r="E330" s="398"/>
      <c r="F330" s="398"/>
      <c r="G330" s="398"/>
      <c r="H330" s="398"/>
      <c r="I330" s="398"/>
      <c r="J330" s="398"/>
      <c r="K330" s="398"/>
      <c r="L330" s="398"/>
      <c r="M330" s="398"/>
      <c r="N330" s="398"/>
      <c r="O330" s="398"/>
      <c r="P330" s="398"/>
      <c r="Q330" s="398"/>
      <c r="R330" s="398"/>
      <c r="S330" s="398"/>
      <c r="T330" s="398"/>
      <c r="U330" s="376"/>
      <c r="V330" s="375"/>
      <c r="W330" s="398"/>
      <c r="X330" s="398"/>
      <c r="Y330" s="398"/>
      <c r="Z330" s="398"/>
      <c r="AA330" s="398"/>
      <c r="AB330" s="398"/>
      <c r="AC330" s="398"/>
      <c r="AD330" s="398"/>
      <c r="AE330" s="398"/>
      <c r="AF330" s="398"/>
      <c r="AG330" s="398"/>
      <c r="AH330" s="398"/>
      <c r="AI330" s="398"/>
      <c r="AJ330" s="398"/>
      <c r="AK330" s="398"/>
      <c r="AL330" s="647"/>
      <c r="AM330" s="376"/>
      <c r="AN330" s="398"/>
      <c r="AO330" s="398"/>
      <c r="AP330" s="398"/>
      <c r="AQ330" s="376"/>
    </row>
    <row r="331" spans="1:43" ht="11.25" customHeight="1" x14ac:dyDescent="0.2">
      <c r="A331" s="395"/>
      <c r="B331" s="377" t="s">
        <v>3459</v>
      </c>
      <c r="C331" s="374"/>
      <c r="D331" s="395"/>
      <c r="E331" s="470" t="str">
        <f ca="1">VLOOKUP(INDIRECT(ADDRESS(ROW(),COLUMN()-3)),Language_Translations,MATCH(Language_Selected,Language_Options,0),FALSE)</f>
        <v>Was your wheat attacked by insects, rodents, or disease while in storage?</v>
      </c>
      <c r="F331" s="470"/>
      <c r="G331" s="470"/>
      <c r="H331" s="470"/>
      <c r="I331" s="470"/>
      <c r="J331" s="470"/>
      <c r="K331" s="470"/>
      <c r="L331" s="470"/>
      <c r="M331" s="470"/>
      <c r="N331" s="470"/>
      <c r="O331" s="470"/>
      <c r="P331" s="470"/>
      <c r="Q331" s="470"/>
      <c r="R331" s="470"/>
      <c r="S331" s="470"/>
      <c r="T331" s="470"/>
      <c r="U331" s="374"/>
      <c r="V331" s="395"/>
      <c r="W331" s="347" t="s">
        <v>1731</v>
      </c>
      <c r="Y331" s="378" t="s">
        <v>7</v>
      </c>
      <c r="Z331" s="378"/>
      <c r="AA331" s="378"/>
      <c r="AB331" s="378"/>
      <c r="AC331" s="378"/>
      <c r="AD331" s="378"/>
      <c r="AE331" s="378"/>
      <c r="AF331" s="378"/>
      <c r="AG331" s="378"/>
      <c r="AH331" s="378"/>
      <c r="AI331" s="378"/>
      <c r="AJ331" s="378"/>
      <c r="AK331" s="378"/>
      <c r="AL331" s="644" t="s">
        <v>1778</v>
      </c>
      <c r="AM331" s="374"/>
      <c r="AP331" s="347"/>
      <c r="AQ331" s="374"/>
    </row>
    <row r="332" spans="1:43" ht="11.25" customHeight="1" x14ac:dyDescent="0.2">
      <c r="A332" s="395"/>
      <c r="B332" s="347"/>
      <c r="C332" s="374"/>
      <c r="D332" s="395"/>
      <c r="E332" s="470"/>
      <c r="F332" s="470"/>
      <c r="G332" s="470"/>
      <c r="H332" s="470"/>
      <c r="I332" s="470"/>
      <c r="J332" s="470"/>
      <c r="K332" s="470"/>
      <c r="L332" s="470"/>
      <c r="M332" s="470"/>
      <c r="N332" s="470"/>
      <c r="O332" s="470"/>
      <c r="P332" s="470"/>
      <c r="Q332" s="470"/>
      <c r="R332" s="470"/>
      <c r="S332" s="470"/>
      <c r="T332" s="470"/>
      <c r="U332" s="374"/>
      <c r="V332" s="395"/>
      <c r="W332" s="347" t="s">
        <v>1732</v>
      </c>
      <c r="Y332" s="378" t="s">
        <v>7</v>
      </c>
      <c r="Z332" s="378"/>
      <c r="AA332" s="378"/>
      <c r="AB332" s="378"/>
      <c r="AC332" s="378"/>
      <c r="AD332" s="378"/>
      <c r="AE332" s="378"/>
      <c r="AF332" s="378"/>
      <c r="AG332" s="378"/>
      <c r="AH332" s="378"/>
      <c r="AI332" s="378"/>
      <c r="AJ332" s="378"/>
      <c r="AK332" s="378"/>
      <c r="AL332" s="644" t="s">
        <v>1783</v>
      </c>
      <c r="AM332" s="374"/>
      <c r="AP332" s="347"/>
      <c r="AQ332" s="374"/>
    </row>
    <row r="333" spans="1:43" ht="6" customHeight="1" x14ac:dyDescent="0.2">
      <c r="A333" s="379"/>
      <c r="B333" s="381"/>
      <c r="C333" s="380"/>
      <c r="D333" s="379"/>
      <c r="E333" s="381"/>
      <c r="F333" s="381"/>
      <c r="G333" s="381"/>
      <c r="H333" s="381"/>
      <c r="I333" s="381"/>
      <c r="J333" s="381"/>
      <c r="K333" s="381"/>
      <c r="L333" s="381"/>
      <c r="M333" s="381"/>
      <c r="N333" s="381"/>
      <c r="O333" s="381"/>
      <c r="P333" s="381"/>
      <c r="Q333" s="381"/>
      <c r="R333" s="381"/>
      <c r="S333" s="381"/>
      <c r="T333" s="381"/>
      <c r="U333" s="380"/>
      <c r="V333" s="379"/>
      <c r="W333" s="381"/>
      <c r="X333" s="381"/>
      <c r="Y333" s="381"/>
      <c r="Z333" s="381"/>
      <c r="AA333" s="381"/>
      <c r="AB333" s="381"/>
      <c r="AC333" s="381"/>
      <c r="AD333" s="381"/>
      <c r="AE333" s="381"/>
      <c r="AF333" s="381"/>
      <c r="AG333" s="381"/>
      <c r="AH333" s="381"/>
      <c r="AI333" s="381"/>
      <c r="AJ333" s="381"/>
      <c r="AK333" s="381"/>
      <c r="AL333" s="590"/>
      <c r="AM333" s="380"/>
      <c r="AN333" s="381"/>
      <c r="AO333" s="381"/>
      <c r="AP333" s="381"/>
      <c r="AQ333" s="380"/>
    </row>
    <row r="334" spans="1:43" ht="6" customHeight="1" x14ac:dyDescent="0.2">
      <c r="A334" s="375"/>
      <c r="B334" s="398"/>
      <c r="C334" s="376"/>
      <c r="D334" s="375"/>
      <c r="E334" s="398"/>
      <c r="F334" s="398"/>
      <c r="G334" s="398"/>
      <c r="H334" s="398"/>
      <c r="I334" s="398"/>
      <c r="J334" s="398"/>
      <c r="K334" s="398"/>
      <c r="L334" s="398"/>
      <c r="M334" s="398"/>
      <c r="N334" s="398"/>
      <c r="O334" s="398"/>
      <c r="P334" s="398"/>
      <c r="Q334" s="398"/>
      <c r="R334" s="398"/>
      <c r="S334" s="398"/>
      <c r="T334" s="398"/>
      <c r="U334" s="376"/>
      <c r="V334" s="375"/>
      <c r="W334" s="398"/>
      <c r="X334" s="398"/>
      <c r="Y334" s="398"/>
      <c r="Z334" s="398"/>
      <c r="AA334" s="398"/>
      <c r="AB334" s="398"/>
      <c r="AC334" s="398"/>
      <c r="AD334" s="398"/>
      <c r="AE334" s="398"/>
      <c r="AF334" s="398"/>
      <c r="AG334" s="398"/>
      <c r="AH334" s="398"/>
      <c r="AI334" s="398"/>
      <c r="AJ334" s="398"/>
      <c r="AK334" s="398"/>
      <c r="AL334" s="647"/>
      <c r="AM334" s="376"/>
      <c r="AN334" s="398"/>
      <c r="AO334" s="398"/>
      <c r="AP334" s="398"/>
      <c r="AQ334" s="376"/>
    </row>
    <row r="335" spans="1:43" ht="11.25" customHeight="1" x14ac:dyDescent="0.2">
      <c r="A335" s="395"/>
      <c r="B335" s="377" t="s">
        <v>3460</v>
      </c>
      <c r="C335" s="374"/>
      <c r="D335" s="395"/>
      <c r="E335" s="470" t="s">
        <v>1036</v>
      </c>
      <c r="F335" s="470"/>
      <c r="G335" s="470"/>
      <c r="H335" s="470"/>
      <c r="I335" s="470"/>
      <c r="J335" s="470"/>
      <c r="K335" s="470"/>
      <c r="L335" s="470"/>
      <c r="M335" s="470"/>
      <c r="N335" s="470"/>
      <c r="O335" s="470"/>
      <c r="P335" s="470"/>
      <c r="Q335" s="470"/>
      <c r="R335" s="470"/>
      <c r="S335" s="470"/>
      <c r="T335" s="470"/>
      <c r="U335" s="374"/>
      <c r="V335" s="395"/>
      <c r="W335" s="347" t="s">
        <v>1874</v>
      </c>
      <c r="Z335" s="378" t="s">
        <v>7</v>
      </c>
      <c r="AA335" s="378"/>
      <c r="AB335" s="378"/>
      <c r="AC335" s="378"/>
      <c r="AD335" s="378"/>
      <c r="AE335" s="378"/>
      <c r="AF335" s="378"/>
      <c r="AG335" s="378"/>
      <c r="AH335" s="378"/>
      <c r="AI335" s="378"/>
      <c r="AJ335" s="378"/>
      <c r="AK335" s="378"/>
      <c r="AL335" s="644" t="s">
        <v>48</v>
      </c>
      <c r="AM335" s="374"/>
      <c r="AP335" s="347"/>
      <c r="AQ335" s="374"/>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374"/>
      <c r="V336" s="395"/>
      <c r="W336" s="347" t="s">
        <v>2558</v>
      </c>
      <c r="Z336" s="378"/>
      <c r="AA336" s="378"/>
      <c r="AB336" s="378"/>
      <c r="AD336" s="378"/>
      <c r="AE336" s="378"/>
      <c r="AF336" s="378" t="s">
        <v>7</v>
      </c>
      <c r="AG336" s="378"/>
      <c r="AH336" s="378"/>
      <c r="AI336" s="378"/>
      <c r="AJ336" s="378"/>
      <c r="AK336" s="378"/>
      <c r="AL336" s="644" t="s">
        <v>51</v>
      </c>
      <c r="AM336" s="374"/>
      <c r="AP336" s="347"/>
      <c r="AQ336" s="374"/>
    </row>
    <row r="337" spans="1:43" ht="11.25" customHeight="1" x14ac:dyDescent="0.2">
      <c r="A337" s="395"/>
      <c r="B337" s="347"/>
      <c r="C337" s="374"/>
      <c r="D337" s="395"/>
      <c r="E337" s="470"/>
      <c r="F337" s="470"/>
      <c r="G337" s="470"/>
      <c r="H337" s="470"/>
      <c r="I337" s="470"/>
      <c r="J337" s="470"/>
      <c r="K337" s="470"/>
      <c r="L337" s="470"/>
      <c r="M337" s="470"/>
      <c r="N337" s="470"/>
      <c r="O337" s="470"/>
      <c r="P337" s="470"/>
      <c r="Q337" s="470"/>
      <c r="R337" s="470"/>
      <c r="S337" s="470"/>
      <c r="T337" s="470"/>
      <c r="U337" s="374"/>
      <c r="V337" s="395"/>
      <c r="W337" s="347" t="s">
        <v>2559</v>
      </c>
      <c r="Z337" s="378"/>
      <c r="AA337" s="378"/>
      <c r="AB337" s="378"/>
      <c r="AC337" s="378"/>
      <c r="AD337" s="378"/>
      <c r="AE337" s="378" t="s">
        <v>7</v>
      </c>
      <c r="AF337" s="378"/>
      <c r="AG337" s="378"/>
      <c r="AH337" s="378"/>
      <c r="AI337" s="378"/>
      <c r="AJ337" s="378"/>
      <c r="AK337" s="378"/>
      <c r="AL337" s="644" t="s">
        <v>53</v>
      </c>
      <c r="AM337" s="374"/>
      <c r="AP337" s="347"/>
      <c r="AQ337" s="374"/>
    </row>
    <row r="338" spans="1:43" ht="11.25" customHeight="1" x14ac:dyDescent="0.2">
      <c r="A338" s="395"/>
      <c r="B338" s="347"/>
      <c r="C338" s="374"/>
      <c r="D338" s="395"/>
      <c r="E338" s="470"/>
      <c r="F338" s="470"/>
      <c r="G338" s="470"/>
      <c r="H338" s="470"/>
      <c r="I338" s="470"/>
      <c r="J338" s="470"/>
      <c r="K338" s="470"/>
      <c r="L338" s="470"/>
      <c r="M338" s="470"/>
      <c r="N338" s="470"/>
      <c r="O338" s="470"/>
      <c r="P338" s="470"/>
      <c r="Q338" s="470"/>
      <c r="R338" s="470"/>
      <c r="S338" s="470"/>
      <c r="T338" s="470"/>
      <c r="U338" s="374"/>
      <c r="V338" s="395"/>
      <c r="W338" s="347" t="s">
        <v>2560</v>
      </c>
      <c r="Y338" s="378"/>
      <c r="Z338" s="378"/>
      <c r="AA338" s="378"/>
      <c r="AB338" s="378"/>
      <c r="AC338" s="378"/>
      <c r="AD338" s="378"/>
      <c r="AE338" s="378"/>
      <c r="AF338" s="378" t="s">
        <v>7</v>
      </c>
      <c r="AG338" s="378"/>
      <c r="AH338" s="378"/>
      <c r="AI338" s="378"/>
      <c r="AJ338" s="378"/>
      <c r="AK338" s="378"/>
      <c r="AL338" s="644" t="s">
        <v>57</v>
      </c>
      <c r="AM338" s="374"/>
      <c r="AP338" s="347"/>
      <c r="AQ338" s="374"/>
    </row>
    <row r="339" spans="1:43" ht="11.25" customHeight="1" x14ac:dyDescent="0.2">
      <c r="A339" s="395"/>
      <c r="B339" s="347"/>
      <c r="C339" s="374"/>
      <c r="D339" s="395"/>
      <c r="E339" s="470"/>
      <c r="F339" s="470"/>
      <c r="G339" s="470"/>
      <c r="H339" s="470"/>
      <c r="I339" s="470"/>
      <c r="J339" s="470"/>
      <c r="K339" s="470"/>
      <c r="L339" s="470"/>
      <c r="M339" s="470"/>
      <c r="N339" s="470"/>
      <c r="O339" s="470"/>
      <c r="P339" s="470"/>
      <c r="Q339" s="470"/>
      <c r="R339" s="470"/>
      <c r="S339" s="470"/>
      <c r="T339" s="470"/>
      <c r="U339" s="374"/>
      <c r="V339" s="395"/>
      <c r="W339" s="347" t="s">
        <v>2561</v>
      </c>
      <c r="Z339" s="378" t="s">
        <v>7</v>
      </c>
      <c r="AA339" s="378"/>
      <c r="AB339" s="378"/>
      <c r="AC339" s="378"/>
      <c r="AD339" s="378"/>
      <c r="AE339" s="378"/>
      <c r="AF339" s="378"/>
      <c r="AG339" s="378"/>
      <c r="AH339" s="378"/>
      <c r="AI339" s="378"/>
      <c r="AJ339" s="378"/>
      <c r="AK339" s="378"/>
      <c r="AL339" s="644" t="s">
        <v>60</v>
      </c>
      <c r="AM339" s="374"/>
      <c r="AP339" s="347"/>
      <c r="AQ339" s="374"/>
    </row>
    <row r="340" spans="1:43" ht="11.25" customHeight="1" x14ac:dyDescent="0.2">
      <c r="A340" s="395"/>
      <c r="B340" s="347"/>
      <c r="C340" s="374"/>
      <c r="D340" s="395"/>
      <c r="E340" s="470"/>
      <c r="F340" s="470"/>
      <c r="G340" s="470"/>
      <c r="H340" s="470"/>
      <c r="I340" s="470"/>
      <c r="J340" s="470"/>
      <c r="K340" s="470"/>
      <c r="L340" s="470"/>
      <c r="M340" s="470"/>
      <c r="N340" s="470"/>
      <c r="O340" s="470"/>
      <c r="P340" s="470"/>
      <c r="Q340" s="470"/>
      <c r="R340" s="470"/>
      <c r="S340" s="470"/>
      <c r="T340" s="470"/>
      <c r="U340" s="374"/>
      <c r="V340" s="395"/>
      <c r="W340" s="347" t="s">
        <v>2562</v>
      </c>
      <c r="Z340" s="378"/>
      <c r="AA340" s="378"/>
      <c r="AB340" s="378"/>
      <c r="AC340" s="378"/>
      <c r="AD340" s="378" t="s">
        <v>7</v>
      </c>
      <c r="AE340" s="378"/>
      <c r="AF340" s="378"/>
      <c r="AG340" s="378"/>
      <c r="AH340" s="378"/>
      <c r="AI340" s="378"/>
      <c r="AJ340" s="378"/>
      <c r="AK340" s="378"/>
      <c r="AL340" s="644" t="s">
        <v>63</v>
      </c>
      <c r="AM340" s="374"/>
      <c r="AP340" s="347"/>
      <c r="AQ340" s="374"/>
    </row>
    <row r="341" spans="1:43" ht="11.25" customHeight="1" x14ac:dyDescent="0.2">
      <c r="A341" s="395"/>
      <c r="B341" s="347"/>
      <c r="C341" s="374"/>
      <c r="D341" s="395"/>
      <c r="E341" s="470"/>
      <c r="F341" s="470"/>
      <c r="G341" s="470"/>
      <c r="H341" s="470"/>
      <c r="I341" s="470"/>
      <c r="J341" s="470"/>
      <c r="K341" s="470"/>
      <c r="L341" s="470"/>
      <c r="M341" s="470"/>
      <c r="N341" s="470"/>
      <c r="O341" s="470"/>
      <c r="P341" s="470"/>
      <c r="Q341" s="470"/>
      <c r="R341" s="470"/>
      <c r="S341" s="470"/>
      <c r="T341" s="470"/>
      <c r="U341" s="374"/>
      <c r="V341" s="395"/>
      <c r="W341" s="347" t="s">
        <v>1993</v>
      </c>
      <c r="Z341" s="378"/>
      <c r="AA341" s="378"/>
      <c r="AB341" s="378" t="s">
        <v>7</v>
      </c>
      <c r="AC341" s="378"/>
      <c r="AD341" s="378"/>
      <c r="AE341" s="378"/>
      <c r="AF341" s="378"/>
      <c r="AG341" s="378"/>
      <c r="AH341" s="378"/>
      <c r="AI341" s="378"/>
      <c r="AJ341" s="378"/>
      <c r="AK341" s="378"/>
      <c r="AL341" s="644" t="s">
        <v>65</v>
      </c>
      <c r="AM341" s="374"/>
      <c r="AP341" s="347"/>
      <c r="AQ341" s="374"/>
    </row>
    <row r="342" spans="1:43" ht="11.25" customHeight="1" x14ac:dyDescent="0.2">
      <c r="A342" s="395"/>
      <c r="B342" s="347"/>
      <c r="C342" s="374"/>
      <c r="D342" s="395"/>
      <c r="E342" s="470"/>
      <c r="F342" s="470"/>
      <c r="G342" s="470"/>
      <c r="H342" s="470"/>
      <c r="I342" s="470"/>
      <c r="J342" s="470"/>
      <c r="K342" s="470"/>
      <c r="L342" s="470"/>
      <c r="M342" s="470"/>
      <c r="N342" s="470"/>
      <c r="O342" s="470"/>
      <c r="P342" s="470"/>
      <c r="Q342" s="470"/>
      <c r="R342" s="470"/>
      <c r="S342" s="470"/>
      <c r="T342" s="470"/>
      <c r="U342" s="374"/>
      <c r="V342" s="395"/>
      <c r="W342" s="347" t="s">
        <v>2563</v>
      </c>
      <c r="Y342" s="378"/>
      <c r="Z342" s="378"/>
      <c r="AA342" s="378"/>
      <c r="AB342" s="378"/>
      <c r="AC342" s="378"/>
      <c r="AD342" s="378"/>
      <c r="AE342" s="378"/>
      <c r="AG342" s="378" t="s">
        <v>7</v>
      </c>
      <c r="AH342" s="378"/>
      <c r="AI342" s="378"/>
      <c r="AJ342" s="378"/>
      <c r="AK342" s="378"/>
      <c r="AL342" s="644" t="s">
        <v>68</v>
      </c>
      <c r="AM342" s="374"/>
      <c r="AP342" s="347"/>
      <c r="AQ342" s="374"/>
    </row>
    <row r="343" spans="1:43"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2564</v>
      </c>
      <c r="Y343" s="378"/>
      <c r="Z343" s="378"/>
      <c r="AA343" s="378" t="s">
        <v>7</v>
      </c>
      <c r="AB343" s="378"/>
      <c r="AC343" s="378"/>
      <c r="AD343" s="378"/>
      <c r="AE343" s="378"/>
      <c r="AF343" s="378"/>
      <c r="AG343" s="378"/>
      <c r="AH343" s="378"/>
      <c r="AI343" s="378"/>
      <c r="AJ343" s="378"/>
      <c r="AK343" s="378"/>
      <c r="AL343" s="480" t="s">
        <v>71</v>
      </c>
      <c r="AM343" s="374"/>
      <c r="AP343" s="347"/>
      <c r="AQ343" s="374"/>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2565</v>
      </c>
      <c r="Y344" s="378"/>
      <c r="Z344" s="378"/>
      <c r="AA344" s="378"/>
      <c r="AB344" s="378" t="s">
        <v>7</v>
      </c>
      <c r="AC344" s="378"/>
      <c r="AD344" s="378"/>
      <c r="AE344" s="378"/>
      <c r="AF344" s="378"/>
      <c r="AG344" s="378"/>
      <c r="AH344" s="378"/>
      <c r="AI344" s="378"/>
      <c r="AJ344" s="378"/>
      <c r="AK344" s="378"/>
      <c r="AL344" s="644" t="s">
        <v>1795</v>
      </c>
      <c r="AM344" s="374"/>
      <c r="AP344" s="347"/>
      <c r="AQ344" s="374"/>
    </row>
    <row r="345" spans="1:43" ht="11.25" customHeight="1" x14ac:dyDescent="0.2">
      <c r="A345" s="395"/>
      <c r="B345" s="347"/>
      <c r="C345" s="374"/>
      <c r="D345" s="395"/>
      <c r="E345" s="470"/>
      <c r="F345" s="470"/>
      <c r="G345" s="470"/>
      <c r="H345" s="470"/>
      <c r="I345" s="470"/>
      <c r="J345" s="470"/>
      <c r="K345" s="470"/>
      <c r="L345" s="470"/>
      <c r="M345" s="470"/>
      <c r="N345" s="470"/>
      <c r="O345" s="470"/>
      <c r="P345" s="470"/>
      <c r="Q345" s="470"/>
      <c r="R345" s="470"/>
      <c r="S345" s="470"/>
      <c r="T345" s="470"/>
      <c r="U345" s="374"/>
      <c r="V345" s="395"/>
      <c r="Y345" s="378"/>
      <c r="Z345" s="378"/>
      <c r="AA345" s="378"/>
      <c r="AB345" s="378"/>
      <c r="AC345" s="378"/>
      <c r="AD345" s="378"/>
      <c r="AE345" s="378"/>
      <c r="AF345" s="378"/>
      <c r="AG345" s="378"/>
      <c r="AH345" s="378"/>
      <c r="AI345" s="378"/>
      <c r="AJ345" s="378"/>
      <c r="AK345" s="378"/>
      <c r="AL345" s="644"/>
      <c r="AM345" s="374"/>
      <c r="AP345" s="347"/>
      <c r="AQ345" s="374"/>
    </row>
    <row r="346" spans="1:43" ht="11.25" customHeight="1" x14ac:dyDescent="0.2">
      <c r="A346" s="395"/>
      <c r="B346" s="347"/>
      <c r="C346" s="374"/>
      <c r="D346" s="395"/>
      <c r="E346" s="470"/>
      <c r="F346" s="470"/>
      <c r="G346" s="470"/>
      <c r="H346" s="470"/>
      <c r="I346" s="470"/>
      <c r="J346" s="470"/>
      <c r="K346" s="470"/>
      <c r="L346" s="470"/>
      <c r="M346" s="470"/>
      <c r="N346" s="470"/>
      <c r="O346" s="470"/>
      <c r="P346" s="470"/>
      <c r="Q346" s="470"/>
      <c r="R346" s="470"/>
      <c r="S346" s="470"/>
      <c r="T346" s="470"/>
      <c r="U346" s="374"/>
      <c r="V346" s="395"/>
      <c r="W346" s="347" t="s">
        <v>2258</v>
      </c>
      <c r="Y346" s="378"/>
      <c r="Z346" s="378"/>
      <c r="AA346" s="378"/>
      <c r="AB346" s="378"/>
      <c r="AC346" s="378"/>
      <c r="AD346" s="619"/>
      <c r="AE346" s="619"/>
      <c r="AF346" s="619"/>
      <c r="AG346" s="619"/>
      <c r="AH346" s="619"/>
      <c r="AI346" s="619"/>
      <c r="AJ346" s="619"/>
      <c r="AK346" s="619"/>
      <c r="AL346" s="644">
        <v>96</v>
      </c>
      <c r="AM346" s="374"/>
      <c r="AP346" s="347"/>
      <c r="AQ346" s="374"/>
    </row>
    <row r="347" spans="1:43" ht="6" customHeight="1" x14ac:dyDescent="0.2">
      <c r="A347" s="379"/>
      <c r="B347" s="381"/>
      <c r="C347" s="380"/>
      <c r="D347" s="379"/>
      <c r="E347" s="381"/>
      <c r="F347" s="381"/>
      <c r="G347" s="381"/>
      <c r="H347" s="381"/>
      <c r="I347" s="381"/>
      <c r="J347" s="381"/>
      <c r="K347" s="381"/>
      <c r="L347" s="381"/>
      <c r="M347" s="381"/>
      <c r="N347" s="381"/>
      <c r="O347" s="381"/>
      <c r="P347" s="381"/>
      <c r="Q347" s="381"/>
      <c r="R347" s="381"/>
      <c r="S347" s="381"/>
      <c r="T347" s="381"/>
      <c r="U347" s="380"/>
      <c r="V347" s="379"/>
      <c r="W347" s="381"/>
      <c r="X347" s="381"/>
      <c r="Y347" s="381"/>
      <c r="Z347" s="381"/>
      <c r="AA347" s="381"/>
      <c r="AB347" s="381"/>
      <c r="AC347" s="381"/>
      <c r="AD347" s="381"/>
      <c r="AE347" s="381"/>
      <c r="AF347" s="381"/>
      <c r="AG347" s="381"/>
      <c r="AH347" s="381"/>
      <c r="AI347" s="381"/>
      <c r="AJ347" s="381"/>
      <c r="AK347" s="381"/>
      <c r="AL347" s="590"/>
      <c r="AM347" s="380"/>
      <c r="AN347" s="381"/>
      <c r="AO347" s="381"/>
      <c r="AP347" s="381"/>
      <c r="AQ347" s="380"/>
    </row>
    <row r="348" spans="1:43" ht="6" customHeight="1" x14ac:dyDescent="0.2">
      <c r="A348" s="395"/>
      <c r="D348" s="375"/>
      <c r="V348" s="375"/>
      <c r="W348" s="398"/>
      <c r="AM348" s="626"/>
      <c r="AN348" s="649"/>
      <c r="AO348" s="398"/>
      <c r="AP348" s="347"/>
      <c r="AQ348" s="374"/>
    </row>
    <row r="349" spans="1:43" x14ac:dyDescent="0.2">
      <c r="A349" s="395"/>
      <c r="B349" s="367" t="s">
        <v>4038</v>
      </c>
      <c r="C349" s="374"/>
      <c r="D349" s="395"/>
      <c r="E349" s="347" t="str">
        <f ca="1">VLOOKUP(INDIRECT(ADDRESS(ROW(),COLUMN()-3)),Language_Translations,MATCH(Language_Selected,Language_Options,0),FALSE)</f>
        <v>LANGUAGE OF INTERVIEW - MODULE 7.5</v>
      </c>
      <c r="P349" s="378"/>
      <c r="S349" s="378"/>
      <c r="T349" s="378"/>
      <c r="U349" s="378"/>
      <c r="V349" s="395"/>
      <c r="W349" s="718"/>
      <c r="AA349" s="407"/>
      <c r="AB349" s="407"/>
      <c r="AC349" s="407"/>
      <c r="AE349" s="407"/>
      <c r="AM349" s="626"/>
      <c r="AN349" s="635"/>
      <c r="AP349" s="347"/>
      <c r="AQ349" s="374"/>
    </row>
    <row r="350" spans="1:43" x14ac:dyDescent="0.2">
      <c r="A350" s="395"/>
      <c r="D350" s="395"/>
      <c r="P350" s="378"/>
      <c r="S350" s="378"/>
      <c r="T350" s="378"/>
      <c r="U350" s="378"/>
      <c r="V350" s="395"/>
      <c r="W350" s="719" t="s">
        <v>103</v>
      </c>
      <c r="AB350" s="378"/>
      <c r="AC350" s="378" t="s">
        <v>7</v>
      </c>
      <c r="AD350" s="378"/>
      <c r="AE350" s="378"/>
      <c r="AF350" s="378"/>
      <c r="AG350" s="378"/>
      <c r="AH350" s="378"/>
      <c r="AI350" s="378"/>
      <c r="AJ350" s="378"/>
      <c r="AK350" s="378"/>
      <c r="AL350" s="403" t="s">
        <v>48</v>
      </c>
      <c r="AM350" s="626"/>
      <c r="AN350" s="635"/>
      <c r="AP350" s="347"/>
      <c r="AQ350" s="374"/>
    </row>
    <row r="351" spans="1:43" x14ac:dyDescent="0.2">
      <c r="A351" s="395"/>
      <c r="D351" s="395"/>
      <c r="P351" s="378"/>
      <c r="Q351" s="378"/>
      <c r="R351" s="378"/>
      <c r="S351" s="378"/>
      <c r="T351" s="378"/>
      <c r="U351" s="378"/>
      <c r="V351" s="516"/>
      <c r="W351" s="719" t="s">
        <v>2254</v>
      </c>
      <c r="AB351" s="378"/>
      <c r="AC351" s="378" t="s">
        <v>7</v>
      </c>
      <c r="AD351" s="378"/>
      <c r="AE351" s="378"/>
      <c r="AF351" s="378"/>
      <c r="AG351" s="378"/>
      <c r="AH351" s="378"/>
      <c r="AI351" s="378"/>
      <c r="AJ351" s="378"/>
      <c r="AK351" s="378"/>
      <c r="AL351" s="620" t="s">
        <v>51</v>
      </c>
      <c r="AM351" s="626"/>
      <c r="AN351" s="635"/>
      <c r="AP351" s="347"/>
      <c r="AQ351" s="374"/>
    </row>
    <row r="352" spans="1:43" x14ac:dyDescent="0.2">
      <c r="A352" s="395"/>
      <c r="D352" s="395"/>
      <c r="P352" s="378"/>
      <c r="Q352" s="378"/>
      <c r="R352" s="378"/>
      <c r="S352" s="378"/>
      <c r="T352" s="378"/>
      <c r="U352" s="378"/>
      <c r="V352" s="516"/>
      <c r="W352" s="719" t="s">
        <v>2255</v>
      </c>
      <c r="AA352" s="378"/>
      <c r="AB352" s="378"/>
      <c r="AC352" s="378" t="s">
        <v>7</v>
      </c>
      <c r="AD352" s="378"/>
      <c r="AE352" s="378"/>
      <c r="AF352" s="378"/>
      <c r="AG352" s="378"/>
      <c r="AH352" s="378"/>
      <c r="AI352" s="378"/>
      <c r="AJ352" s="378"/>
      <c r="AK352" s="378"/>
      <c r="AL352" s="620" t="s">
        <v>53</v>
      </c>
      <c r="AM352" s="626"/>
      <c r="AN352" s="635"/>
      <c r="AP352" s="586"/>
      <c r="AQ352" s="721"/>
    </row>
    <row r="353" spans="1:43" x14ac:dyDescent="0.2">
      <c r="A353" s="395"/>
      <c r="D353" s="395"/>
      <c r="P353" s="378"/>
      <c r="Q353" s="378"/>
      <c r="R353" s="378"/>
      <c r="S353" s="378"/>
      <c r="T353" s="378"/>
      <c r="U353" s="378"/>
      <c r="V353" s="516"/>
      <c r="W353" s="719" t="s">
        <v>2256</v>
      </c>
      <c r="AB353" s="378"/>
      <c r="AC353" s="378" t="s">
        <v>7</v>
      </c>
      <c r="AD353" s="378"/>
      <c r="AE353" s="378"/>
      <c r="AF353" s="378"/>
      <c r="AG353" s="378"/>
      <c r="AH353" s="378"/>
      <c r="AI353" s="378"/>
      <c r="AJ353" s="378"/>
      <c r="AK353" s="378"/>
      <c r="AL353" s="456" t="s">
        <v>57</v>
      </c>
      <c r="AM353" s="626"/>
      <c r="AN353" s="635"/>
      <c r="AP353" s="586"/>
      <c r="AQ353" s="721"/>
    </row>
    <row r="354" spans="1:43" x14ac:dyDescent="0.2">
      <c r="A354" s="395"/>
      <c r="D354" s="395"/>
      <c r="P354" s="378"/>
      <c r="Q354" s="378"/>
      <c r="R354" s="378"/>
      <c r="S354" s="378"/>
      <c r="T354" s="378"/>
      <c r="U354" s="378"/>
      <c r="V354" s="516"/>
      <c r="W354" s="719" t="s">
        <v>2257</v>
      </c>
      <c r="AB354" s="378"/>
      <c r="AC354" s="378" t="s">
        <v>7</v>
      </c>
      <c r="AD354" s="378"/>
      <c r="AE354" s="378"/>
      <c r="AF354" s="378"/>
      <c r="AG354" s="378"/>
      <c r="AH354" s="378"/>
      <c r="AI354" s="378"/>
      <c r="AJ354" s="378"/>
      <c r="AK354" s="378"/>
      <c r="AL354" s="456" t="s">
        <v>60</v>
      </c>
      <c r="AM354" s="626"/>
      <c r="AN354" s="635"/>
      <c r="AP354" s="586"/>
      <c r="AQ354" s="721"/>
    </row>
    <row r="355" spans="1:43" x14ac:dyDescent="0.2">
      <c r="A355" s="395"/>
      <c r="D355" s="395"/>
      <c r="P355" s="378"/>
      <c r="Q355" s="378"/>
      <c r="R355" s="378"/>
      <c r="S355" s="378"/>
      <c r="T355" s="378"/>
      <c r="U355" s="378"/>
      <c r="V355" s="516"/>
      <c r="W355" s="718" t="s">
        <v>2258</v>
      </c>
      <c r="AC355" s="381"/>
      <c r="AD355" s="381"/>
      <c r="AE355" s="381"/>
      <c r="AF355" s="381"/>
      <c r="AG355" s="381"/>
      <c r="AH355" s="619"/>
      <c r="AI355" s="619"/>
      <c r="AJ355" s="619"/>
      <c r="AK355" s="619"/>
      <c r="AL355" s="367">
        <v>96</v>
      </c>
      <c r="AM355" s="626"/>
      <c r="AN355" s="635"/>
      <c r="AP355" s="452"/>
      <c r="AQ355" s="722"/>
    </row>
    <row r="356" spans="1:43" ht="6" customHeight="1" x14ac:dyDescent="0.2">
      <c r="A356" s="395"/>
      <c r="D356" s="379"/>
      <c r="E356" s="381"/>
      <c r="F356" s="381"/>
      <c r="G356" s="381"/>
      <c r="H356" s="381"/>
      <c r="I356" s="381"/>
      <c r="J356" s="381"/>
      <c r="K356" s="381"/>
      <c r="L356" s="381"/>
      <c r="M356" s="381"/>
      <c r="N356" s="381"/>
      <c r="O356" s="381"/>
      <c r="P356" s="381"/>
      <c r="Q356" s="381"/>
      <c r="R356" s="381"/>
      <c r="S356" s="381"/>
      <c r="T356" s="381"/>
      <c r="U356" s="381"/>
      <c r="V356" s="379"/>
      <c r="W356" s="381"/>
      <c r="X356" s="381"/>
      <c r="Y356" s="381"/>
      <c r="Z356" s="381"/>
      <c r="AA356" s="381"/>
      <c r="AB356" s="381"/>
      <c r="AC356" s="412"/>
      <c r="AD356" s="381"/>
      <c r="AE356" s="662"/>
      <c r="AF356" s="381"/>
      <c r="AG356" s="381"/>
      <c r="AH356" s="381"/>
      <c r="AI356" s="381"/>
      <c r="AJ356" s="381"/>
      <c r="AK356" s="381"/>
      <c r="AL356" s="590"/>
      <c r="AM356" s="646"/>
      <c r="AN356" s="639"/>
      <c r="AO356" s="381"/>
      <c r="AP356" s="381"/>
      <c r="AQ356" s="380"/>
    </row>
    <row r="357" spans="1:43" ht="6" customHeight="1" x14ac:dyDescent="0.2">
      <c r="A357" s="375"/>
      <c r="B357" s="398"/>
      <c r="C357" s="376"/>
      <c r="D357" s="375"/>
      <c r="E357" s="398"/>
      <c r="F357" s="398"/>
      <c r="G357" s="398"/>
      <c r="H357" s="398"/>
      <c r="I357" s="398"/>
      <c r="J357" s="398"/>
      <c r="K357" s="398"/>
      <c r="L357" s="398"/>
      <c r="M357" s="398"/>
      <c r="N357" s="398"/>
      <c r="O357" s="398"/>
      <c r="P357" s="398"/>
      <c r="Q357" s="398"/>
      <c r="R357" s="398"/>
      <c r="S357" s="398"/>
      <c r="T357" s="398"/>
      <c r="U357" s="376"/>
      <c r="V357" s="375"/>
      <c r="W357" s="398"/>
      <c r="X357" s="398"/>
      <c r="Y357" s="398"/>
      <c r="Z357" s="398"/>
      <c r="AA357" s="398"/>
      <c r="AB357" s="398"/>
      <c r="AC357" s="398"/>
      <c r="AD357" s="398"/>
      <c r="AE357" s="398"/>
      <c r="AF357" s="398"/>
      <c r="AG357" s="398"/>
      <c r="AH357" s="398"/>
      <c r="AI357" s="398"/>
      <c r="AJ357" s="398"/>
      <c r="AK357" s="398"/>
      <c r="AL357" s="647"/>
      <c r="AM357" s="376"/>
      <c r="AN357" s="375"/>
      <c r="AO357" s="398"/>
      <c r="AP357" s="661"/>
      <c r="AQ357" s="695"/>
    </row>
    <row r="358" spans="1:43" x14ac:dyDescent="0.2">
      <c r="A358" s="395"/>
      <c r="B358" s="377" t="s">
        <v>4037</v>
      </c>
      <c r="C358" s="374"/>
      <c r="D358" s="395"/>
      <c r="E358" s="470" t="str">
        <f ca="1">VLOOKUP(INDIRECT(ADDRESS(ROW(),COLUMN()-3)),Language_Translations,MATCH(Language_Selected,Language_Options,0),FALSE)</f>
        <v xml:space="preserve">ENTER TIME MODULE FINISHED </v>
      </c>
      <c r="F358" s="470"/>
      <c r="G358" s="470"/>
      <c r="H358" s="470"/>
      <c r="I358" s="470"/>
      <c r="J358" s="470"/>
      <c r="K358" s="470"/>
      <c r="L358" s="470"/>
      <c r="M358" s="470"/>
      <c r="N358" s="470"/>
      <c r="O358" s="470"/>
      <c r="P358" s="470"/>
      <c r="Q358" s="470"/>
      <c r="R358" s="470"/>
      <c r="S358" s="470"/>
      <c r="U358" s="374"/>
      <c r="V358" s="395"/>
      <c r="AH358" s="410"/>
      <c r="AI358" s="411"/>
      <c r="AJ358" s="410"/>
      <c r="AK358" s="411"/>
      <c r="AM358" s="374"/>
      <c r="AN358" s="395"/>
      <c r="AQ358" s="677"/>
    </row>
    <row r="359" spans="1:43" x14ac:dyDescent="0.2">
      <c r="A359" s="395"/>
      <c r="B359" s="347"/>
      <c r="C359" s="374"/>
      <c r="D359" s="395"/>
      <c r="U359" s="374"/>
      <c r="V359" s="395"/>
      <c r="AB359" s="347" t="s">
        <v>3425</v>
      </c>
      <c r="AH359" s="413"/>
      <c r="AI359" s="414"/>
      <c r="AJ359" s="413"/>
      <c r="AK359" s="414"/>
      <c r="AM359" s="374"/>
      <c r="AN359" s="395"/>
      <c r="AQ359" s="677"/>
    </row>
    <row r="360" spans="1:43" x14ac:dyDescent="0.2">
      <c r="A360" s="395"/>
      <c r="B360" s="347"/>
      <c r="C360" s="374"/>
      <c r="D360" s="395"/>
      <c r="U360" s="374"/>
      <c r="V360" s="395"/>
      <c r="AM360" s="374"/>
      <c r="AN360" s="395"/>
      <c r="AQ360" s="677"/>
    </row>
    <row r="361" spans="1:43" x14ac:dyDescent="0.2">
      <c r="A361" s="395"/>
      <c r="B361" s="347"/>
      <c r="C361" s="374"/>
      <c r="D361" s="395"/>
      <c r="U361" s="374"/>
      <c r="V361" s="395"/>
      <c r="Z361" s="410"/>
      <c r="AA361" s="411"/>
      <c r="AB361" s="410"/>
      <c r="AC361" s="411"/>
      <c r="AH361" s="410"/>
      <c r="AI361" s="411"/>
      <c r="AJ361" s="410"/>
      <c r="AK361" s="411"/>
      <c r="AL361" s="347"/>
      <c r="AM361" s="374"/>
      <c r="AN361" s="395"/>
      <c r="AO361" s="586"/>
      <c r="AP361" s="586"/>
      <c r="AQ361" s="721"/>
    </row>
    <row r="362" spans="1:43" x14ac:dyDescent="0.2">
      <c r="A362" s="395"/>
      <c r="B362" s="377"/>
      <c r="C362" s="374"/>
      <c r="D362" s="395"/>
      <c r="E362" s="476"/>
      <c r="F362" s="476"/>
      <c r="G362" s="476"/>
      <c r="H362" s="476"/>
      <c r="I362" s="476"/>
      <c r="J362" s="476"/>
      <c r="K362" s="476"/>
      <c r="L362" s="476"/>
      <c r="M362" s="476"/>
      <c r="N362" s="476"/>
      <c r="O362" s="476"/>
      <c r="P362" s="476"/>
      <c r="Q362" s="476"/>
      <c r="R362" s="476"/>
      <c r="S362" s="476"/>
      <c r="U362" s="374"/>
      <c r="V362" s="395"/>
      <c r="W362" s="347" t="s">
        <v>1747</v>
      </c>
      <c r="Z362" s="413"/>
      <c r="AA362" s="414"/>
      <c r="AB362" s="413"/>
      <c r="AC362" s="414"/>
      <c r="AE362" s="347" t="s">
        <v>1748</v>
      </c>
      <c r="AH362" s="413"/>
      <c r="AI362" s="414"/>
      <c r="AJ362" s="413"/>
      <c r="AK362" s="414"/>
      <c r="AL362" s="347"/>
      <c r="AM362" s="374"/>
      <c r="AN362" s="395"/>
      <c r="AO362" s="586"/>
      <c r="AP362" s="586"/>
      <c r="AQ362" s="721"/>
    </row>
    <row r="363" spans="1:43" ht="6" customHeight="1" x14ac:dyDescent="0.2">
      <c r="A363" s="379"/>
      <c r="B363" s="662"/>
      <c r="C363" s="380"/>
      <c r="D363" s="379"/>
      <c r="E363" s="381"/>
      <c r="F363" s="381"/>
      <c r="G363" s="381"/>
      <c r="H363" s="381"/>
      <c r="I363" s="381"/>
      <c r="J363" s="381"/>
      <c r="K363" s="381"/>
      <c r="L363" s="381"/>
      <c r="M363" s="381"/>
      <c r="N363" s="381"/>
      <c r="O363" s="381"/>
      <c r="P363" s="381"/>
      <c r="Q363" s="381"/>
      <c r="R363" s="381"/>
      <c r="S363" s="381"/>
      <c r="T363" s="381"/>
      <c r="U363" s="380"/>
      <c r="V363" s="379"/>
      <c r="W363" s="381"/>
      <c r="X363" s="381"/>
      <c r="Y363" s="381"/>
      <c r="Z363" s="381"/>
      <c r="AA363" s="381"/>
      <c r="AB363" s="381"/>
      <c r="AC363" s="381"/>
      <c r="AD363" s="381"/>
      <c r="AE363" s="381"/>
      <c r="AF363" s="381"/>
      <c r="AG363" s="381"/>
      <c r="AH363" s="381"/>
      <c r="AI363" s="381"/>
      <c r="AJ363" s="381"/>
      <c r="AK363" s="381"/>
      <c r="AL363" s="590"/>
      <c r="AM363" s="380"/>
      <c r="AN363" s="379"/>
      <c r="AO363" s="744"/>
      <c r="AP363" s="744"/>
      <c r="AQ363" s="745"/>
    </row>
    <row r="364" spans="1:43" ht="6" customHeight="1" x14ac:dyDescent="0.2">
      <c r="A364" s="395"/>
      <c r="C364" s="376"/>
      <c r="AN364" s="375"/>
      <c r="AO364" s="452"/>
      <c r="AP364" s="452"/>
      <c r="AQ364" s="722"/>
    </row>
    <row r="365" spans="1:43" ht="11.25" customHeight="1" x14ac:dyDescent="0.2">
      <c r="A365" s="395"/>
      <c r="B365" s="377" t="s">
        <v>4036</v>
      </c>
      <c r="C365" s="374"/>
      <c r="E365" s="347" t="str">
        <f ca="1">VLOOKUP(INDIRECT(ADDRESS(ROW(),COLUMN()-3)),Language_Translations,MATCH(Language_Selected,Language_Options,0),FALSE)</f>
        <v>OUTCOME OF THE MODULE</v>
      </c>
      <c r="P365" s="378"/>
      <c r="S365" s="378"/>
      <c r="T365" s="378"/>
      <c r="U365" s="378"/>
      <c r="AA365" s="407"/>
      <c r="AB365" s="407"/>
      <c r="AC365" s="407"/>
      <c r="AE365" s="407"/>
      <c r="AN365" s="395"/>
      <c r="AO365" s="452"/>
      <c r="AP365" s="452"/>
      <c r="AQ365" s="722"/>
    </row>
    <row r="366" spans="1:43" ht="11.25" customHeight="1" x14ac:dyDescent="0.2">
      <c r="A366" s="395"/>
      <c r="C366" s="374"/>
      <c r="P366" s="378"/>
      <c r="S366" s="378"/>
      <c r="T366" s="378"/>
      <c r="U366" s="378"/>
      <c r="AA366" s="407"/>
      <c r="AB366" s="407"/>
      <c r="AC366" s="407"/>
      <c r="AE366" s="407"/>
      <c r="AN366" s="395"/>
      <c r="AO366" s="452"/>
      <c r="AP366" s="452"/>
      <c r="AQ366" s="722"/>
    </row>
    <row r="367" spans="1:43" x14ac:dyDescent="0.2">
      <c r="A367" s="746"/>
      <c r="C367" s="374"/>
      <c r="E367" s="347" t="s">
        <v>49</v>
      </c>
      <c r="J367" s="378" t="s">
        <v>7</v>
      </c>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403" t="s">
        <v>48</v>
      </c>
      <c r="AM367" s="626"/>
      <c r="AN367" s="635"/>
      <c r="AP367" s="347"/>
      <c r="AQ367" s="374"/>
    </row>
    <row r="368" spans="1:43" x14ac:dyDescent="0.2">
      <c r="A368" s="746"/>
      <c r="C368" s="374"/>
      <c r="E368" s="347" t="s">
        <v>2259</v>
      </c>
      <c r="J368" s="378"/>
      <c r="K368" s="378"/>
      <c r="L368" s="378"/>
      <c r="M368" s="378"/>
      <c r="N368" s="378"/>
      <c r="O368" s="378"/>
      <c r="P368" s="378"/>
      <c r="Q368" s="378"/>
      <c r="R368" s="378"/>
      <c r="S368" s="378" t="s">
        <v>7</v>
      </c>
      <c r="T368" s="378"/>
      <c r="U368" s="378"/>
      <c r="V368" s="378"/>
      <c r="W368" s="378"/>
      <c r="X368" s="378"/>
      <c r="Y368" s="378"/>
      <c r="Z368" s="378"/>
      <c r="AA368" s="378"/>
      <c r="AB368" s="378"/>
      <c r="AC368" s="378"/>
      <c r="AD368" s="378"/>
      <c r="AE368" s="378"/>
      <c r="AF368" s="378"/>
      <c r="AG368" s="378"/>
      <c r="AH368" s="378"/>
      <c r="AI368" s="378"/>
      <c r="AJ368" s="378"/>
      <c r="AK368" s="378"/>
      <c r="AL368" s="620" t="s">
        <v>53</v>
      </c>
      <c r="AM368" s="626"/>
      <c r="AN368" s="635"/>
      <c r="AP368" s="347"/>
      <c r="AQ368" s="374"/>
    </row>
    <row r="369" spans="1:43" ht="11.25" customHeight="1" x14ac:dyDescent="0.2">
      <c r="A369" s="746"/>
      <c r="B369" s="347"/>
      <c r="C369" s="374"/>
      <c r="E369" s="347" t="s">
        <v>1802</v>
      </c>
      <c r="O369" s="378"/>
      <c r="P369" s="378"/>
      <c r="Q369" s="378"/>
      <c r="R369" s="378"/>
      <c r="S369" s="378"/>
      <c r="T369" s="378"/>
      <c r="U369" s="378" t="s">
        <v>7</v>
      </c>
      <c r="V369" s="378"/>
      <c r="W369" s="378"/>
      <c r="X369" s="378"/>
      <c r="Y369" s="378"/>
      <c r="Z369" s="378"/>
      <c r="AA369" s="378"/>
      <c r="AB369" s="378"/>
      <c r="AC369" s="378"/>
      <c r="AD369" s="378"/>
      <c r="AE369" s="378"/>
      <c r="AF369" s="378"/>
      <c r="AG369" s="378"/>
      <c r="AH369" s="378"/>
      <c r="AI369" s="378"/>
      <c r="AJ369" s="378"/>
      <c r="AK369" s="378"/>
      <c r="AL369" s="403" t="s">
        <v>57</v>
      </c>
      <c r="AM369" s="626"/>
      <c r="AN369" s="635"/>
      <c r="AP369" s="621" t="s">
        <v>2260</v>
      </c>
      <c r="AQ369" s="726"/>
    </row>
    <row r="370" spans="1:43" x14ac:dyDescent="0.2">
      <c r="A370" s="746"/>
      <c r="B370" s="347"/>
      <c r="C370" s="374"/>
      <c r="E370" s="347" t="s">
        <v>61</v>
      </c>
      <c r="I370" s="378" t="s">
        <v>7</v>
      </c>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403" t="s">
        <v>60</v>
      </c>
      <c r="AM370" s="626"/>
      <c r="AN370" s="635"/>
      <c r="AP370" s="621"/>
      <c r="AQ370" s="726"/>
    </row>
    <row r="371" spans="1:43" x14ac:dyDescent="0.2">
      <c r="A371" s="746"/>
      <c r="B371" s="347"/>
      <c r="C371" s="374"/>
      <c r="E371" s="347" t="s">
        <v>74</v>
      </c>
      <c r="X371" s="407"/>
      <c r="Y371" s="378"/>
      <c r="Z371" s="378"/>
      <c r="AA371" s="378" t="s">
        <v>7</v>
      </c>
      <c r="AB371" s="378"/>
      <c r="AC371" s="378"/>
      <c r="AD371" s="378"/>
      <c r="AE371" s="378"/>
      <c r="AF371" s="378"/>
      <c r="AG371" s="378"/>
      <c r="AH371" s="378"/>
      <c r="AI371" s="378"/>
      <c r="AJ371" s="378"/>
      <c r="AK371" s="378"/>
      <c r="AL371" s="367">
        <v>10</v>
      </c>
      <c r="AM371" s="626"/>
      <c r="AN371" s="635"/>
      <c r="AP371" s="621"/>
      <c r="AQ371" s="726"/>
    </row>
    <row r="372" spans="1:43" x14ac:dyDescent="0.2">
      <c r="A372" s="746"/>
      <c r="B372" s="347"/>
      <c r="C372" s="374"/>
      <c r="E372" s="347" t="s">
        <v>75</v>
      </c>
      <c r="L372" s="378" t="s">
        <v>7</v>
      </c>
      <c r="M372" s="378"/>
      <c r="N372" s="378"/>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J372" s="378"/>
      <c r="AK372" s="378"/>
      <c r="AL372" s="367">
        <v>11</v>
      </c>
      <c r="AM372" s="626"/>
      <c r="AN372" s="635"/>
      <c r="AP372" s="452"/>
      <c r="AQ372" s="722"/>
    </row>
    <row r="373" spans="1:43" x14ac:dyDescent="0.2">
      <c r="A373" s="746"/>
      <c r="B373" s="347"/>
      <c r="C373" s="374"/>
      <c r="E373" s="347" t="s">
        <v>77</v>
      </c>
      <c r="H373" s="381"/>
      <c r="I373" s="381"/>
      <c r="J373" s="381"/>
      <c r="K373" s="381"/>
      <c r="L373" s="381"/>
      <c r="M373" s="381"/>
      <c r="N373" s="381"/>
      <c r="O373" s="381"/>
      <c r="P373" s="381"/>
      <c r="Q373" s="381"/>
      <c r="R373" s="381"/>
      <c r="S373" s="381"/>
      <c r="T373" s="381"/>
      <c r="U373" s="381"/>
      <c r="V373" s="381"/>
      <c r="X373" s="378" t="s">
        <v>7</v>
      </c>
      <c r="Y373" s="378"/>
      <c r="Z373" s="378"/>
      <c r="AA373" s="378"/>
      <c r="AB373" s="378"/>
      <c r="AC373" s="378"/>
      <c r="AD373" s="378"/>
      <c r="AE373" s="378"/>
      <c r="AF373" s="378"/>
      <c r="AG373" s="378"/>
      <c r="AH373" s="378"/>
      <c r="AI373" s="378"/>
      <c r="AJ373" s="378"/>
      <c r="AK373" s="378"/>
      <c r="AL373" s="367">
        <v>96</v>
      </c>
      <c r="AM373" s="626"/>
      <c r="AN373" s="635"/>
      <c r="AP373" s="347"/>
      <c r="AQ373" s="374"/>
    </row>
    <row r="374" spans="1:43" ht="11.25" customHeight="1" x14ac:dyDescent="0.2">
      <c r="A374" s="746"/>
      <c r="B374" s="347"/>
      <c r="C374" s="374"/>
      <c r="M374" s="347" t="s">
        <v>79</v>
      </c>
      <c r="X374" s="407"/>
      <c r="Z374" s="367"/>
      <c r="AC374" s="367"/>
      <c r="AM374" s="401"/>
      <c r="AN374" s="395"/>
      <c r="AP374" s="347"/>
      <c r="AQ374" s="374"/>
    </row>
    <row r="375" spans="1:43" x14ac:dyDescent="0.2">
      <c r="A375" s="379"/>
      <c r="B375" s="662"/>
      <c r="C375" s="380"/>
      <c r="D375" s="381"/>
      <c r="E375" s="381"/>
      <c r="F375" s="381"/>
      <c r="G375" s="381"/>
      <c r="H375" s="381"/>
      <c r="I375" s="381"/>
      <c r="J375" s="381"/>
      <c r="K375" s="381"/>
      <c r="L375" s="381"/>
      <c r="M375" s="381"/>
      <c r="N375" s="381"/>
      <c r="O375" s="381"/>
      <c r="P375" s="381"/>
      <c r="Q375" s="381"/>
      <c r="R375" s="381"/>
      <c r="S375" s="381"/>
      <c r="T375" s="381"/>
      <c r="U375" s="381"/>
      <c r="V375" s="381"/>
      <c r="W375" s="381"/>
      <c r="X375" s="381"/>
      <c r="Y375" s="381"/>
      <c r="Z375" s="381"/>
      <c r="AA375" s="381"/>
      <c r="AB375" s="381"/>
      <c r="AC375" s="412"/>
      <c r="AD375" s="381"/>
      <c r="AE375" s="662"/>
      <c r="AF375" s="381"/>
      <c r="AG375" s="381"/>
      <c r="AH375" s="381"/>
      <c r="AI375" s="381"/>
      <c r="AJ375" s="381"/>
      <c r="AK375" s="381"/>
      <c r="AL375" s="590"/>
      <c r="AM375" s="381"/>
      <c r="AN375" s="379"/>
      <c r="AO375" s="747"/>
      <c r="AP375" s="747"/>
      <c r="AQ375" s="748"/>
    </row>
    <row r="376" spans="1:43" x14ac:dyDescent="0.2">
      <c r="A376" s="398"/>
      <c r="B376" s="661"/>
      <c r="C376" s="398"/>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504"/>
      <c r="AD376" s="398"/>
      <c r="AE376" s="661"/>
      <c r="AF376" s="398"/>
      <c r="AG376" s="398"/>
      <c r="AH376" s="398"/>
      <c r="AI376" s="398"/>
      <c r="AJ376" s="398"/>
      <c r="AK376" s="398"/>
      <c r="AL376" s="647"/>
      <c r="AM376" s="398"/>
      <c r="AN376" s="398"/>
      <c r="AO376" s="749"/>
      <c r="AP376" s="749"/>
      <c r="AQ376" s="749"/>
    </row>
    <row r="377" spans="1:43" ht="11.25" customHeight="1" x14ac:dyDescent="0.2">
      <c r="AC377" s="407"/>
      <c r="AE377" s="367"/>
      <c r="AO377" s="452"/>
      <c r="AP377" s="452"/>
      <c r="AQ377" s="452"/>
    </row>
    <row r="378" spans="1:43" ht="11.25" customHeight="1" x14ac:dyDescent="0.2">
      <c r="AO378" s="452"/>
      <c r="AP378" s="452"/>
      <c r="AQ378" s="452"/>
    </row>
  </sheetData>
  <sheetProtection formatCells="0" formatRows="0" insertRows="0" deleteRows="0"/>
  <mergeCells count="69">
    <mergeCell ref="E221:T226"/>
    <mergeCell ref="E229:T230"/>
    <mergeCell ref="E245:T246"/>
    <mergeCell ref="E268:T271"/>
    <mergeCell ref="E249:T254"/>
    <mergeCell ref="E258:T261"/>
    <mergeCell ref="E264:T265"/>
    <mergeCell ref="E238:T238"/>
    <mergeCell ref="E239:T239"/>
    <mergeCell ref="E240:T240"/>
    <mergeCell ref="E302:T305"/>
    <mergeCell ref="E233:T235"/>
    <mergeCell ref="E237:T237"/>
    <mergeCell ref="AP302:AP303"/>
    <mergeCell ref="E281:T288"/>
    <mergeCell ref="A1:AQ1"/>
    <mergeCell ref="E3:AP12"/>
    <mergeCell ref="E14:AP14"/>
    <mergeCell ref="E16:T16"/>
    <mergeCell ref="W16:AL16"/>
    <mergeCell ref="AO16:AP16"/>
    <mergeCell ref="E18:T18"/>
    <mergeCell ref="E291:T297"/>
    <mergeCell ref="E30:T31"/>
    <mergeCell ref="E34:T35"/>
    <mergeCell ref="E81:T84"/>
    <mergeCell ref="E105:T108"/>
    <mergeCell ref="E50:T53"/>
    <mergeCell ref="E57:T59"/>
    <mergeCell ref="E62:T65"/>
    <mergeCell ref="E46:T47"/>
    <mergeCell ref="E70:T78"/>
    <mergeCell ref="E91:T95"/>
    <mergeCell ref="E111:T115"/>
    <mergeCell ref="E87:T88"/>
    <mergeCell ref="E118:T124"/>
    <mergeCell ref="E199:T200"/>
    <mergeCell ref="AP369:AQ371"/>
    <mergeCell ref="E128:T131"/>
    <mergeCell ref="E134:T139"/>
    <mergeCell ref="E144:T149"/>
    <mergeCell ref="E152:T156"/>
    <mergeCell ref="E159:T164"/>
    <mergeCell ref="E203:T204"/>
    <mergeCell ref="E167:T169"/>
    <mergeCell ref="E211:T212"/>
    <mergeCell ref="E207:T208"/>
    <mergeCell ref="E194:T196"/>
    <mergeCell ref="E178:T179"/>
    <mergeCell ref="E182:T185"/>
    <mergeCell ref="E189:T191"/>
    <mergeCell ref="E335:T346"/>
    <mergeCell ref="E215:T218"/>
    <mergeCell ref="E98:T102"/>
    <mergeCell ref="E241:T242"/>
    <mergeCell ref="E23:T23"/>
    <mergeCell ref="E358:S358"/>
    <mergeCell ref="E38:T42"/>
    <mergeCell ref="E314:T315"/>
    <mergeCell ref="E317:T317"/>
    <mergeCell ref="E318:T318"/>
    <mergeCell ref="E319:T319"/>
    <mergeCell ref="E320:T320"/>
    <mergeCell ref="E321:T321"/>
    <mergeCell ref="E322:T322"/>
    <mergeCell ref="E327:AM328"/>
    <mergeCell ref="E308:T311"/>
    <mergeCell ref="E331:T332"/>
    <mergeCell ref="E323:T324"/>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192" max="42" man="1"/>
    <brk id="256" max="42" man="1"/>
    <brk id="329" max="42" man="1"/>
  </rowBreaks>
  <ignoredErrors>
    <ignoredError sqref="A308 U308:AL308 A309:D310 U310:AL310 U309:AK309 A213:AK214 A112:V115 AM115:AQ115 AM114:AO114 AQ114 A79:AL80 A77:D78 U77:V78 A131:AL131 A142:AL143 A209:AK210 A222:AL224 A217:D218 U217:AK218 A247:AL248 A225:D226 U225:AL226 A227:AL228 A243:AL244 A254:D254 U254:V254 A266:AL267 A263:AL263 A301:AL301 A306:AL307 A304:D305 U304:AK305 A325:AL326 A132:AL133 A135:D135 A193:AK193 A149:AL149 AQ149 A231:AL232 A312:AL313 A70 A134 U134:V135 A119:D119 U118:V119 A150:AL151 A164:D164 AM164:AQ164 A160:D162 A103:AL104 A256:AL257 A246:AL246 AQ246 C362:D362 A366:AL366 C365:D365 A35:V35 A272:AL280 A271:V271 X271:AL271 A258 X258:AL258 U260:V260 X260:AD260 AF260:AG260 AI260:AK260 AM260:AQ260 A260:D261 X281:AB281 AD281:AF281 AH281:AL281 A282:D283 X282:AA282 AC282 AE282:AL282 X283:AC283 AL283 U286:V286 X286:AK286 AM286 A286:D289 U281:V283 A97:AL97 A316:V316 A155:AL158 A152 C152:D152 A159 C159:D159 A82:V82 A84:V84 U71:V75 A71:D75 AM84 A126:AL127 A129:V129 A153:V153 A236:V236 A251:V251 A81 F81:V81 F152:V152 A250:V250 A249 F249:V249 A269:AL270 A268 F268:AL268 A32:AL33 A31:V31 A30 A45:AL45 F365:AL365 A48:AL49 A216:V216 AF215:AH216 A215 X215:AA216 A328:AL330 A327 C327:AL327 A111 C111:AL111 A118 C118:D118 C134:E134 AL71:AL78 AL259 AH317:AH319 AL345:AL347 A361:AL361 A219:AK220 A303:AK303 AL302:AL303 U252:V252 A252:D252 A255:V255 A28:AL29 A27:AD27 A116:AQ117 AM142:AQ144 AM247:AQ252 U261:AO261 AM306:AQ310 AM131:AQ133 AM149:AO149 AM222:AQ234 AM312:AQ324 AM150:AQ153 A85:AQ85 A165:AQ165 AM246:AO246 A333:AQ333 AM35:AO35 AM254:AQ258 U287:AO289 AM155:AQ162 AM126:AQ128 AL129:AO129 AM328:AQ332 AM327:AQ327 AM364:AQ366 AL178:AM192 AM26:AQ34 AM97:AQ111 AQ129 AM262:AQ264 AM301:AO303 AM304:AP304 AH321:AH323 A26 U26:AD26 A109:AL110 A108:V108 AD108:AL108 AM361:AN363 AL87:AL88 AJ317:AJ323 AL370 AQ301:AQ305 AQ287:AQ289 AP303 AP287:AP301 AM45:AQ46 AM3:AQ16 A4:AL13 C26:D26 AQ261 A262:AA262 AC262:AL262 B345:B347 U164:V164 U159:V162 A195:AK198 A194 F194:AK194 AL193:AQ203 AP36 AM77:AQ82 AL367 A144 B336:B342 AM48:AQ57 AM47:AO47 AQ47 A51:AL56 A50 C50:AL50 A58:AL61 A57 C57:AL57 AM59:AQ75 AM58:AO58 AQ58 A63:AL69 A62 C62:AL62 C70:V70 C81:D81 A98 C98:E98 A106:AL107 A105 C105:AL105 AM113:AQ113 AM112:AO112 AQ112 A128 C128:AL128 C144:V144 C194:D194 A200:AK202 A199 C199:AK199 A204:AK206 A203 C203:AK203 AL205:AQ217 AL204:AO204 AQ204 A208:AK208 A207 C207:AK207 A212:AK212 A211 C211:AK211 C215:V215 AL219:AQ221 AL218:AO218 AQ218 A221 C221:AK221 A230:AL230 A229 C229:AL229 A234:D234 A233 C233:D233 A245 C245:AL245 C249:D249 C258:V258 A265:AL265 A264 C264:AL264 AM266:AQ283 AM265:AO265 AQ265 C268:D268 A281 C281:D281 A302 C302:AK302 AM305:AO305 C308:E308 A314 C314:E314 A332:AL332 A331 C331:AL331 A363:AL364 A362 A365 C30:V30 A34 C34:V34 A47:AL47 A46 C46:AL46 A3 C3:AL3 A15:AL16 A14 C14:AL14 A99:D99 A100:A102 C100:D102 U98:AL102 U314:AL314 A315:D315 U315:V315 A317:A323 C317:D323 A324:D324 U317:V324 A22:AQ22 A357:AQ357 F362:AL362 U233:AL233 U234:AL234 A237 C237:D237 A238 C238:D238 A239 C239:D239 A240 C240:D240 A241 C241:D241 U237:V237 F238:V238 F239:V239 F240:V240 U241:V241 A242:D242 U242:V242 AG35:AL35 AG34:AL34 AM325:AQ326 U235:V235 AM235:AQ242 A235:D235 AM243:AQ245" numberStoredAsText="1"/>
    <ignoredError sqref="E365" unlockedFormula="1"/>
  </ignoredErrors>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CCFFFF"/>
  </sheetPr>
  <dimension ref="A1:AT398"/>
  <sheetViews>
    <sheetView view="pageBreakPreview" zoomScaleSheetLayoutView="100" workbookViewId="0">
      <selection activeCell="BC51" sqref="BC51"/>
    </sheetView>
  </sheetViews>
  <sheetFormatPr defaultColWidth="2.6640625" defaultRowHeight="11.25" customHeight="1" x14ac:dyDescent="0.2"/>
  <cols>
    <col min="1" max="1" width="1.83203125" style="347" customWidth="1"/>
    <col min="2" max="2" width="6.1640625" style="367" customWidth="1"/>
    <col min="3" max="4" width="1.83203125" style="347" customWidth="1"/>
    <col min="5" max="20" width="2.83203125" style="347" customWidth="1"/>
    <col min="21" max="21" width="1.1640625" style="347" customWidth="1"/>
    <col min="22" max="22" width="1.83203125" style="347" customWidth="1"/>
    <col min="23" max="37" width="2.83203125" style="347" customWidth="1"/>
    <col min="38" max="38" width="2.83203125" style="401" customWidth="1"/>
    <col min="39" max="41" width="1.83203125" style="347" customWidth="1"/>
    <col min="42" max="42" width="6" style="367" customWidth="1"/>
    <col min="43" max="43" width="1.83203125" style="367" customWidth="1"/>
    <col min="44" max="16384" width="2.6640625" style="347"/>
  </cols>
  <sheetData>
    <row r="1" spans="1:43" ht="11.25" customHeight="1" x14ac:dyDescent="0.2">
      <c r="A1" s="578" t="s">
        <v>2633</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4190</v>
      </c>
      <c r="D3" s="395"/>
      <c r="E3" s="470" t="str">
        <f ca="1">VLOOKUP(INDIRECT(ADDRESS(ROW(),COLUMN()-3)),Language_Translations,MATCH(Language_Selected,Language_Options,0),FALSE)</f>
        <v>CHECK 2[XX] TO DETERMINE IF THERE ARE ANY HOUSEHOLD MEMBERS ELIGIBLE TO RESPOND TO MODULE 7.6 - SOYBEANS.  ADMINISTER THIS QUESTIONNAIRE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7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7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4376</v>
      </c>
      <c r="D14" s="395"/>
      <c r="E14" s="470" t="str">
        <f ca="1">VLOOKUP(INDIRECT(ADDRESS(ROW(),COLUMN()-3)),Language_Translations,MATCH(Language_Selected,Language_Options,0),FALSE)</f>
        <v>Next I would like to ask you about the soybeans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4042</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95"/>
      <c r="B22" s="347"/>
      <c r="C22" s="374"/>
      <c r="D22" s="395"/>
      <c r="U22" s="374"/>
      <c r="V22" s="395"/>
      <c r="AL22" s="347"/>
      <c r="AM22" s="374"/>
      <c r="AN22" s="395"/>
      <c r="AQ22" s="677"/>
    </row>
    <row r="23" spans="1:43" x14ac:dyDescent="0.2">
      <c r="A23" s="395"/>
      <c r="B23" s="377" t="s">
        <v>4043</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4044</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3461</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607" t="s">
        <v>4040</v>
      </c>
      <c r="AQ35" s="374"/>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381"/>
      <c r="AQ36" s="847"/>
    </row>
    <row r="37" spans="1:43" ht="6" customHeight="1" x14ac:dyDescent="0.2">
      <c r="A37" s="395"/>
      <c r="B37" s="347"/>
      <c r="C37" s="374"/>
      <c r="D37" s="395"/>
      <c r="U37" s="374"/>
      <c r="V37" s="395"/>
      <c r="AL37" s="347"/>
      <c r="AM37" s="374"/>
      <c r="AN37" s="395"/>
      <c r="AP37" s="407"/>
      <c r="AQ37" s="846"/>
    </row>
    <row r="38" spans="1:43" ht="11.25" customHeight="1" x14ac:dyDescent="0.2">
      <c r="A38" s="395"/>
      <c r="B38" s="377" t="s">
        <v>3462</v>
      </c>
      <c r="C38" s="374"/>
      <c r="D38" s="395"/>
      <c r="E38" s="470" t="str">
        <f ca="1">VLOOKUP(INDIRECT(ADDRESS(ROW(),COLUMN()-3)),Language_Translations,MATCH(Language_Selected,Language_Options,0),FALSE)</f>
        <v>What kind of land preparation did you use for the soybeans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882" t="s">
        <v>3467</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L39" s="347"/>
      <c r="AM39" s="374"/>
      <c r="AN39" s="395"/>
      <c r="AP39" s="407"/>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P40" s="407"/>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2442</v>
      </c>
      <c r="Z41" s="378"/>
      <c r="AB41" s="378"/>
      <c r="AC41" s="378"/>
      <c r="AD41" s="378"/>
      <c r="AE41" s="378"/>
      <c r="AF41" s="378"/>
      <c r="AG41" s="378"/>
      <c r="AH41" s="378"/>
      <c r="AI41" s="378"/>
      <c r="AJ41" s="378"/>
      <c r="AK41" s="378"/>
      <c r="AL41" s="347"/>
      <c r="AM41" s="374"/>
      <c r="AN41" s="395"/>
      <c r="AP41" s="407"/>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X42" s="347" t="s">
        <v>2443</v>
      </c>
      <c r="AK42" s="378" t="s">
        <v>7</v>
      </c>
      <c r="AL42" s="644" t="s">
        <v>788</v>
      </c>
      <c r="AM42" s="374"/>
      <c r="AN42" s="395"/>
      <c r="AP42" s="407"/>
      <c r="AQ42" s="846"/>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2049</v>
      </c>
      <c r="Y43" s="378"/>
      <c r="Z43" s="378"/>
      <c r="AA43" s="378"/>
      <c r="AB43" s="378"/>
      <c r="AC43" s="378"/>
      <c r="AD43" s="378"/>
      <c r="AE43" s="378"/>
      <c r="AF43" s="378"/>
      <c r="AG43" s="378"/>
      <c r="AH43" s="378"/>
      <c r="AI43" s="378"/>
      <c r="AJ43" s="378"/>
      <c r="AK43" s="378" t="s">
        <v>7</v>
      </c>
      <c r="AL43" s="644" t="s">
        <v>830</v>
      </c>
      <c r="AM43" s="374"/>
      <c r="AN43" s="395"/>
      <c r="AP43" s="407"/>
      <c r="AQ43" s="846"/>
    </row>
    <row r="44" spans="1:43" ht="6" customHeight="1" x14ac:dyDescent="0.2">
      <c r="A44" s="395"/>
      <c r="B44" s="347"/>
      <c r="C44" s="374"/>
      <c r="D44" s="395"/>
      <c r="U44" s="374"/>
      <c r="V44" s="395"/>
      <c r="AL44" s="347"/>
      <c r="AM44" s="374"/>
      <c r="AN44" s="395"/>
      <c r="AP44" s="407"/>
      <c r="AQ44" s="846"/>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398"/>
      <c r="AQ45" s="376"/>
    </row>
    <row r="46" spans="1:43" ht="11.25" customHeight="1" x14ac:dyDescent="0.2">
      <c r="A46" s="395"/>
      <c r="B46" s="377" t="s">
        <v>3463</v>
      </c>
      <c r="C46" s="374"/>
      <c r="D46" s="395"/>
      <c r="E46" s="470" t="str">
        <f ca="1">VLOOKUP(INDIRECT(ADDRESS(ROW(),COLUMN()-3)),Language_Translations,MATCH(Language_Selected,Language_Options,0),FALSE)</f>
        <v>CHECK V7601: DID RESPONDENT USE ZERO TILLAGE METHODS TO PREPARE THE LAND?</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P46" s="347"/>
      <c r="AQ46" s="374"/>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P47" s="882" t="s">
        <v>3465</v>
      </c>
      <c r="AQ47" s="883"/>
    </row>
    <row r="48" spans="1:43" ht="6"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590"/>
      <c r="AM48" s="380"/>
      <c r="AN48" s="381"/>
      <c r="AO48" s="381"/>
      <c r="AP48" s="381"/>
      <c r="AQ48" s="380"/>
    </row>
    <row r="49" spans="1:43" ht="6" customHeight="1" x14ac:dyDescent="0.2">
      <c r="A49" s="395"/>
      <c r="B49" s="347"/>
      <c r="C49" s="374"/>
      <c r="D49" s="395"/>
      <c r="U49" s="374"/>
      <c r="V49" s="395"/>
      <c r="AL49" s="347"/>
      <c r="AM49" s="374"/>
      <c r="AN49" s="395"/>
      <c r="AP49" s="347"/>
      <c r="AQ49" s="374"/>
    </row>
    <row r="50" spans="1:43" ht="11.25" customHeight="1" x14ac:dyDescent="0.2">
      <c r="A50" s="395"/>
      <c r="B50" s="377" t="s">
        <v>3464</v>
      </c>
      <c r="C50" s="374"/>
      <c r="D50" s="395"/>
      <c r="E50" s="470" t="str">
        <f ca="1">VLOOKUP(INDIRECT(ADDRESS(ROW(),COLUMN()-3)),Language_Translations,MATCH(Language_Selected,Language_Options,0),FALSE)</f>
        <v>What kind of zero tillage system did you use on the land where you planted soybeans?
SELECT ALL THAT APPLY</v>
      </c>
      <c r="F50" s="470"/>
      <c r="G50" s="470"/>
      <c r="H50" s="470"/>
      <c r="I50" s="470"/>
      <c r="J50" s="470"/>
      <c r="K50" s="470"/>
      <c r="L50" s="470"/>
      <c r="M50" s="470"/>
      <c r="N50" s="470"/>
      <c r="O50" s="470"/>
      <c r="P50" s="470"/>
      <c r="Q50" s="470"/>
      <c r="R50" s="470"/>
      <c r="S50" s="470"/>
      <c r="T50" s="470"/>
      <c r="U50" s="374"/>
      <c r="V50" s="395"/>
      <c r="W50" s="347" t="s">
        <v>2444</v>
      </c>
      <c r="AA50" s="378"/>
      <c r="AB50" s="378"/>
      <c r="AC50" s="378"/>
      <c r="AD50" s="378" t="s">
        <v>7</v>
      </c>
      <c r="AE50" s="378"/>
      <c r="AF50" s="378"/>
      <c r="AG50" s="378"/>
      <c r="AH50" s="378"/>
      <c r="AI50" s="378"/>
      <c r="AJ50" s="378"/>
      <c r="AK50" s="378"/>
      <c r="AL50" s="644" t="s">
        <v>784</v>
      </c>
      <c r="AM50" s="374"/>
      <c r="AN50" s="395"/>
      <c r="AP50" s="347"/>
      <c r="AQ50" s="374"/>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2445</v>
      </c>
      <c r="Z51" s="378"/>
      <c r="AA51" s="378"/>
      <c r="AC51" s="378"/>
      <c r="AD51" s="378" t="s">
        <v>7</v>
      </c>
      <c r="AE51" s="378"/>
      <c r="AF51" s="378"/>
      <c r="AG51" s="378"/>
      <c r="AH51" s="378"/>
      <c r="AI51" s="378"/>
      <c r="AJ51" s="378"/>
      <c r="AK51" s="378"/>
      <c r="AL51" s="644" t="s">
        <v>786</v>
      </c>
      <c r="AM51" s="374"/>
      <c r="AN51" s="395"/>
      <c r="AP51" s="347"/>
      <c r="AQ51" s="374"/>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2446</v>
      </c>
      <c r="Z52" s="378"/>
      <c r="AC52" s="378"/>
      <c r="AD52" s="378"/>
      <c r="AE52" s="378" t="s">
        <v>7</v>
      </c>
      <c r="AF52" s="378"/>
      <c r="AG52" s="378"/>
      <c r="AH52" s="378"/>
      <c r="AI52" s="378"/>
      <c r="AJ52" s="378"/>
      <c r="AK52" s="378"/>
      <c r="AL52" s="644" t="s">
        <v>788</v>
      </c>
      <c r="AM52" s="374"/>
      <c r="AN52" s="395"/>
      <c r="AP52" s="347"/>
      <c r="AQ52" s="374"/>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AL53" s="347"/>
      <c r="AM53" s="374"/>
      <c r="AN53" s="395"/>
      <c r="AP53" s="347"/>
      <c r="AQ53" s="374"/>
    </row>
    <row r="54" spans="1:43" ht="11.25" customHeight="1" x14ac:dyDescent="0.2">
      <c r="A54" s="395"/>
      <c r="B54" s="347"/>
      <c r="C54" s="374"/>
      <c r="D54" s="395"/>
      <c r="E54" s="477"/>
      <c r="F54" s="477"/>
      <c r="G54" s="477"/>
      <c r="H54" s="477"/>
      <c r="I54" s="477"/>
      <c r="J54" s="477"/>
      <c r="K54" s="477"/>
      <c r="L54" s="477"/>
      <c r="M54" s="477"/>
      <c r="N54" s="477"/>
      <c r="O54" s="477"/>
      <c r="P54" s="477"/>
      <c r="Q54" s="477"/>
      <c r="R54" s="477"/>
      <c r="S54" s="477"/>
      <c r="T54" s="477"/>
      <c r="U54" s="374"/>
      <c r="V54" s="395"/>
      <c r="W54" s="347" t="s">
        <v>2049</v>
      </c>
      <c r="Y54" s="378"/>
      <c r="Z54" s="378"/>
      <c r="AA54" s="378"/>
      <c r="AB54" s="378"/>
      <c r="AC54" s="378"/>
      <c r="AD54" s="378"/>
      <c r="AE54" s="378"/>
      <c r="AF54" s="378"/>
      <c r="AG54" s="378"/>
      <c r="AH54" s="378"/>
      <c r="AI54" s="378"/>
      <c r="AJ54" s="378"/>
      <c r="AK54" s="378"/>
      <c r="AL54" s="644" t="s">
        <v>830</v>
      </c>
      <c r="AM54" s="374"/>
      <c r="AN54" s="395"/>
      <c r="AP54" s="347"/>
      <c r="AQ54" s="374"/>
    </row>
    <row r="55" spans="1:43" ht="6" customHeight="1" x14ac:dyDescent="0.2">
      <c r="A55" s="395"/>
      <c r="B55" s="347"/>
      <c r="C55" s="374"/>
      <c r="D55" s="395"/>
      <c r="U55" s="374"/>
      <c r="V55" s="395"/>
      <c r="AL55" s="347"/>
      <c r="AM55" s="374"/>
      <c r="AN55" s="395"/>
      <c r="AP55" s="347"/>
      <c r="AQ55" s="374"/>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647"/>
      <c r="AM56" s="376"/>
      <c r="AN56" s="398"/>
      <c r="AO56" s="398"/>
      <c r="AP56" s="398"/>
      <c r="AQ56" s="376"/>
    </row>
    <row r="57" spans="1:43" ht="11.25" customHeight="1" x14ac:dyDescent="0.2">
      <c r="A57" s="395"/>
      <c r="B57" s="377" t="s">
        <v>3465</v>
      </c>
      <c r="C57" s="374"/>
      <c r="D57" s="395"/>
      <c r="E57" s="470" t="str">
        <f ca="1">VLOOKUP(INDIRECT(ADDRESS(ROW(),COLUMN()-3)),Language_Translations,MATCH(Language_Selected,Language_Options,0),FALSE)</f>
        <v>CHECK V7601: DID RESPONDENT USE PLOUGHING METHODS TO PREPARE THE LAND?</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P57" s="347"/>
      <c r="AQ57" s="374"/>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882" t="s">
        <v>3467</v>
      </c>
      <c r="AQ58" s="883"/>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L59" s="347"/>
      <c r="AM59" s="374"/>
      <c r="AP59" s="347"/>
      <c r="AQ59" s="374"/>
    </row>
    <row r="60" spans="1:43" ht="6" customHeight="1" x14ac:dyDescent="0.2">
      <c r="A60" s="379"/>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81"/>
      <c r="AO60" s="381"/>
      <c r="AP60" s="381"/>
      <c r="AQ60" s="380"/>
    </row>
    <row r="61" spans="1:43" ht="6" customHeight="1" x14ac:dyDescent="0.2">
      <c r="A61" s="395"/>
      <c r="B61" s="347"/>
      <c r="C61" s="374"/>
      <c r="D61" s="395"/>
      <c r="U61" s="374"/>
      <c r="V61" s="395"/>
      <c r="AL61" s="347"/>
      <c r="AM61" s="374"/>
      <c r="AN61" s="395"/>
      <c r="AP61" s="347"/>
      <c r="AQ61" s="374"/>
    </row>
    <row r="62" spans="1:43" ht="11.25" customHeight="1" x14ac:dyDescent="0.2">
      <c r="A62" s="395"/>
      <c r="B62" s="377" t="s">
        <v>3466</v>
      </c>
      <c r="C62" s="374"/>
      <c r="D62" s="395"/>
      <c r="E62" s="470" t="str">
        <f ca="1">VLOOKUP(INDIRECT(ADDRESS(ROW(),COLUMN()-3)),Language_Translations,MATCH(Language_Selected,Language_Options,0),FALSE)</f>
        <v>What did you use for ploughing the land where you planted soybeans?
SELECT ALL THAT APPLY</v>
      </c>
      <c r="F62" s="470"/>
      <c r="G62" s="470"/>
      <c r="H62" s="470"/>
      <c r="I62" s="470"/>
      <c r="J62" s="470"/>
      <c r="K62" s="470"/>
      <c r="L62" s="470"/>
      <c r="M62" s="470"/>
      <c r="N62" s="470"/>
      <c r="O62" s="470"/>
      <c r="P62" s="470"/>
      <c r="Q62" s="470"/>
      <c r="R62" s="470"/>
      <c r="S62" s="470"/>
      <c r="T62" s="470"/>
      <c r="U62" s="374"/>
      <c r="V62" s="395"/>
      <c r="W62" s="347" t="s">
        <v>2447</v>
      </c>
      <c r="AA62" s="378"/>
      <c r="AB62" s="378"/>
      <c r="AC62" s="378"/>
      <c r="AE62" s="378" t="s">
        <v>7</v>
      </c>
      <c r="AF62" s="378"/>
      <c r="AG62" s="378"/>
      <c r="AH62" s="378"/>
      <c r="AI62" s="378"/>
      <c r="AJ62" s="378"/>
      <c r="AK62" s="378"/>
      <c r="AL62" s="644" t="s">
        <v>784</v>
      </c>
      <c r="AM62" s="374"/>
      <c r="AN62" s="395"/>
      <c r="AP62" s="347"/>
      <c r="AQ62" s="374"/>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2448</v>
      </c>
      <c r="Z63" s="378"/>
      <c r="AA63" s="378"/>
      <c r="AC63" s="378"/>
      <c r="AD63" s="378" t="s">
        <v>7</v>
      </c>
      <c r="AE63" s="378"/>
      <c r="AF63" s="378"/>
      <c r="AG63" s="378"/>
      <c r="AH63" s="378"/>
      <c r="AI63" s="378"/>
      <c r="AJ63" s="378"/>
      <c r="AK63" s="378"/>
      <c r="AL63" s="644" t="s">
        <v>786</v>
      </c>
      <c r="AM63" s="374"/>
      <c r="AN63" s="395"/>
      <c r="AP63" s="347"/>
      <c r="AQ63" s="374"/>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2449</v>
      </c>
      <c r="Z64" s="378"/>
      <c r="AA64" s="378"/>
      <c r="AC64" s="378"/>
      <c r="AD64" s="378" t="s">
        <v>7</v>
      </c>
      <c r="AE64" s="378"/>
      <c r="AF64" s="378"/>
      <c r="AG64" s="378"/>
      <c r="AH64" s="378"/>
      <c r="AI64" s="378"/>
      <c r="AJ64" s="378"/>
      <c r="AK64" s="378"/>
      <c r="AL64" s="644" t="s">
        <v>788</v>
      </c>
      <c r="AM64" s="374"/>
      <c r="AN64" s="395"/>
      <c r="AP64" s="347"/>
      <c r="AQ64" s="374"/>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2450</v>
      </c>
      <c r="Z65" s="378"/>
      <c r="AA65" s="378" t="s">
        <v>7</v>
      </c>
      <c r="AB65" s="378"/>
      <c r="AC65" s="378"/>
      <c r="AD65" s="378"/>
      <c r="AE65" s="378"/>
      <c r="AF65" s="378"/>
      <c r="AG65" s="378"/>
      <c r="AH65" s="378"/>
      <c r="AI65" s="378"/>
      <c r="AJ65" s="378"/>
      <c r="AK65" s="378"/>
      <c r="AL65" s="644" t="s">
        <v>790</v>
      </c>
      <c r="AM65" s="374"/>
      <c r="AN65" s="395"/>
      <c r="AP65" s="347"/>
      <c r="AQ65" s="374"/>
    </row>
    <row r="66" spans="1:43" ht="11.25" customHeight="1" x14ac:dyDescent="0.2">
      <c r="A66" s="395"/>
      <c r="B66" s="347"/>
      <c r="C66" s="374"/>
      <c r="D66" s="395"/>
      <c r="E66" s="475"/>
      <c r="F66" s="475"/>
      <c r="G66" s="475"/>
      <c r="H66" s="475"/>
      <c r="I66" s="475"/>
      <c r="J66" s="475"/>
      <c r="K66" s="475"/>
      <c r="L66" s="475"/>
      <c r="M66" s="475"/>
      <c r="N66" s="475"/>
      <c r="O66" s="475"/>
      <c r="P66" s="475"/>
      <c r="Q66" s="475"/>
      <c r="R66" s="475"/>
      <c r="S66" s="475"/>
      <c r="T66" s="475"/>
      <c r="U66" s="374"/>
      <c r="V66" s="395"/>
      <c r="Z66" s="378"/>
      <c r="AA66" s="378"/>
      <c r="AB66" s="378"/>
      <c r="AC66" s="378"/>
      <c r="AD66" s="378"/>
      <c r="AE66" s="378"/>
      <c r="AF66" s="378"/>
      <c r="AG66" s="378"/>
      <c r="AH66" s="378"/>
      <c r="AI66" s="378"/>
      <c r="AJ66" s="378"/>
      <c r="AK66" s="378"/>
      <c r="AL66" s="644"/>
      <c r="AM66" s="374"/>
      <c r="AN66" s="395"/>
      <c r="AP66" s="347"/>
      <c r="AQ66" s="374"/>
    </row>
    <row r="67" spans="1:43" ht="11.25" customHeight="1" x14ac:dyDescent="0.2">
      <c r="A67" s="395"/>
      <c r="B67" s="347"/>
      <c r="C67" s="374"/>
      <c r="D67" s="395"/>
      <c r="E67" s="477"/>
      <c r="F67" s="477"/>
      <c r="G67" s="477"/>
      <c r="H67" s="477"/>
      <c r="I67" s="477"/>
      <c r="J67" s="477"/>
      <c r="K67" s="477"/>
      <c r="L67" s="477"/>
      <c r="M67" s="477"/>
      <c r="N67" s="477"/>
      <c r="O67" s="477"/>
      <c r="P67" s="477"/>
      <c r="Q67" s="477"/>
      <c r="R67" s="477"/>
      <c r="S67" s="477"/>
      <c r="T67" s="477"/>
      <c r="U67" s="374"/>
      <c r="V67" s="395"/>
      <c r="W67" s="347" t="s">
        <v>2049</v>
      </c>
      <c r="Y67" s="378"/>
      <c r="Z67" s="378"/>
      <c r="AA67" s="378"/>
      <c r="AB67" s="378"/>
      <c r="AC67" s="378"/>
      <c r="AD67" s="378"/>
      <c r="AE67" s="378"/>
      <c r="AF67" s="378"/>
      <c r="AG67" s="378"/>
      <c r="AH67" s="378"/>
      <c r="AI67" s="378"/>
      <c r="AJ67" s="378"/>
      <c r="AK67" s="378"/>
      <c r="AL67" s="644" t="s">
        <v>830</v>
      </c>
      <c r="AM67" s="374"/>
      <c r="AN67" s="395"/>
      <c r="AP67" s="347"/>
      <c r="AQ67" s="374"/>
    </row>
    <row r="68" spans="1:43" ht="6" customHeight="1" x14ac:dyDescent="0.2">
      <c r="A68" s="395"/>
      <c r="B68" s="347"/>
      <c r="C68" s="374"/>
      <c r="D68" s="395"/>
      <c r="U68" s="374"/>
      <c r="V68" s="395"/>
      <c r="AL68" s="347"/>
      <c r="AM68" s="374"/>
      <c r="AN68" s="395"/>
      <c r="AP68" s="347"/>
      <c r="AQ68" s="374"/>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398"/>
      <c r="AQ69" s="376"/>
    </row>
    <row r="70" spans="1:43" ht="11.25" customHeight="1" x14ac:dyDescent="0.2">
      <c r="A70" s="395"/>
      <c r="B70" s="377" t="s">
        <v>3467</v>
      </c>
      <c r="C70" s="374"/>
      <c r="D70" s="395"/>
      <c r="E70" s="470" t="str">
        <f ca="1">VLOOKUP(INDIRECT(ADDRESS(ROW(),COLUMN()-3)),Language_Translations,MATCH(Language_Selected,Language_Options,0),FALSE)</f>
        <v>What was your main source of soybean seed?</v>
      </c>
      <c r="F70" s="470"/>
      <c r="G70" s="470"/>
      <c r="H70" s="470"/>
      <c r="I70" s="470"/>
      <c r="J70" s="470"/>
      <c r="K70" s="470"/>
      <c r="L70" s="470"/>
      <c r="M70" s="470"/>
      <c r="N70" s="470"/>
      <c r="O70" s="470"/>
      <c r="P70" s="470"/>
      <c r="Q70" s="470"/>
      <c r="R70" s="470"/>
      <c r="S70" s="470"/>
      <c r="T70" s="470"/>
      <c r="U70" s="374"/>
      <c r="V70" s="395"/>
      <c r="W70" s="347" t="s">
        <v>2451</v>
      </c>
      <c r="AL70" s="378"/>
      <c r="AM70" s="374"/>
      <c r="AP70" s="347"/>
      <c r="AQ70" s="374"/>
    </row>
    <row r="71" spans="1:43" ht="11.25" customHeight="1" x14ac:dyDescent="0.2">
      <c r="A71" s="395"/>
      <c r="B71" s="377"/>
      <c r="C71" s="374"/>
      <c r="D71" s="395"/>
      <c r="E71" s="475"/>
      <c r="F71" s="475"/>
      <c r="G71" s="475"/>
      <c r="H71" s="475"/>
      <c r="I71" s="475"/>
      <c r="J71" s="475"/>
      <c r="K71" s="475"/>
      <c r="L71" s="475"/>
      <c r="M71" s="475"/>
      <c r="N71" s="475"/>
      <c r="O71" s="475"/>
      <c r="P71" s="475"/>
      <c r="Q71" s="475"/>
      <c r="R71" s="475"/>
      <c r="S71" s="475"/>
      <c r="T71" s="475"/>
      <c r="U71" s="374"/>
      <c r="V71" s="395"/>
      <c r="X71" s="347" t="s">
        <v>2452</v>
      </c>
      <c r="AE71" s="378"/>
      <c r="AF71" s="378"/>
      <c r="AG71" s="378"/>
      <c r="AH71" s="378" t="s">
        <v>7</v>
      </c>
      <c r="AI71" s="378"/>
      <c r="AJ71" s="378"/>
      <c r="AK71" s="378"/>
      <c r="AL71" s="644" t="s">
        <v>48</v>
      </c>
      <c r="AM71" s="374"/>
      <c r="AP71" s="347"/>
      <c r="AQ71" s="374"/>
    </row>
    <row r="72" spans="1:43" ht="11.25" customHeight="1" x14ac:dyDescent="0.2">
      <c r="A72" s="395"/>
      <c r="B72" s="377"/>
      <c r="C72" s="374"/>
      <c r="D72" s="395"/>
      <c r="E72" s="475"/>
      <c r="F72" s="475"/>
      <c r="G72" s="475"/>
      <c r="H72" s="475"/>
      <c r="I72" s="475"/>
      <c r="J72" s="475"/>
      <c r="K72" s="475"/>
      <c r="L72" s="475"/>
      <c r="M72" s="475"/>
      <c r="N72" s="475"/>
      <c r="O72" s="475"/>
      <c r="P72" s="475"/>
      <c r="Q72" s="475"/>
      <c r="R72" s="475"/>
      <c r="S72" s="475"/>
      <c r="T72" s="475"/>
      <c r="U72" s="374"/>
      <c r="V72" s="395"/>
      <c r="W72" s="347" t="s">
        <v>2453</v>
      </c>
      <c r="Z72" s="378"/>
      <c r="AA72" s="378"/>
      <c r="AB72" s="378"/>
      <c r="AC72" s="378"/>
      <c r="AD72" s="378"/>
      <c r="AE72" s="378"/>
      <c r="AF72" s="378"/>
      <c r="AG72" s="378"/>
      <c r="AH72" s="378"/>
      <c r="AI72" s="378" t="s">
        <v>7</v>
      </c>
      <c r="AJ72" s="378"/>
      <c r="AK72" s="378"/>
      <c r="AL72" s="644" t="s">
        <v>51</v>
      </c>
      <c r="AM72" s="374"/>
      <c r="AP72" s="347"/>
      <c r="AQ72" s="374"/>
    </row>
    <row r="73" spans="1:43" ht="11.25" customHeight="1" x14ac:dyDescent="0.2">
      <c r="A73" s="395"/>
      <c r="B73" s="377"/>
      <c r="C73" s="374"/>
      <c r="D73" s="395"/>
      <c r="E73" s="475"/>
      <c r="F73" s="475"/>
      <c r="G73" s="475"/>
      <c r="H73" s="475"/>
      <c r="I73" s="475"/>
      <c r="J73" s="475"/>
      <c r="K73" s="475"/>
      <c r="L73" s="475"/>
      <c r="M73" s="475"/>
      <c r="N73" s="475"/>
      <c r="O73" s="475"/>
      <c r="P73" s="475"/>
      <c r="Q73" s="475"/>
      <c r="R73" s="475"/>
      <c r="S73" s="475"/>
      <c r="T73" s="475"/>
      <c r="U73" s="374"/>
      <c r="V73" s="395"/>
      <c r="W73" s="347" t="s">
        <v>2454</v>
      </c>
      <c r="Y73" s="378"/>
      <c r="Z73" s="378"/>
      <c r="AA73" s="378"/>
      <c r="AB73" s="378"/>
      <c r="AC73" s="378"/>
      <c r="AD73" s="378"/>
      <c r="AE73" s="378"/>
      <c r="AF73" s="378"/>
      <c r="AG73" s="378"/>
      <c r="AH73" s="378"/>
      <c r="AI73" s="378"/>
      <c r="AJ73" s="378" t="s">
        <v>7</v>
      </c>
      <c r="AK73" s="378"/>
      <c r="AL73" s="644" t="s">
        <v>53</v>
      </c>
      <c r="AM73" s="374"/>
      <c r="AP73" s="347"/>
      <c r="AQ73" s="374"/>
    </row>
    <row r="74" spans="1:43" ht="11.25" customHeight="1" x14ac:dyDescent="0.2">
      <c r="A74" s="395"/>
      <c r="B74" s="377"/>
      <c r="C74" s="374"/>
      <c r="D74" s="395"/>
      <c r="E74" s="475"/>
      <c r="F74" s="475"/>
      <c r="G74" s="475"/>
      <c r="H74" s="475"/>
      <c r="I74" s="475"/>
      <c r="J74" s="475"/>
      <c r="K74" s="475"/>
      <c r="L74" s="475"/>
      <c r="M74" s="475"/>
      <c r="N74" s="475"/>
      <c r="O74" s="475"/>
      <c r="P74" s="475"/>
      <c r="Q74" s="475"/>
      <c r="R74" s="475"/>
      <c r="S74" s="475"/>
      <c r="T74" s="475"/>
      <c r="U74" s="374"/>
      <c r="V74" s="395"/>
      <c r="W74" s="347" t="s">
        <v>2455</v>
      </c>
      <c r="Z74" s="378"/>
      <c r="AA74" s="378"/>
      <c r="AB74" s="378"/>
      <c r="AC74" s="378"/>
      <c r="AD74" s="378"/>
      <c r="AE74" s="378"/>
      <c r="AF74" s="378"/>
      <c r="AH74" s="378"/>
      <c r="AI74" s="378"/>
      <c r="AJ74" s="378" t="s">
        <v>7</v>
      </c>
      <c r="AK74" s="378"/>
      <c r="AL74" s="644" t="s">
        <v>57</v>
      </c>
      <c r="AM74" s="374"/>
      <c r="AP74" s="347"/>
      <c r="AQ74" s="374"/>
    </row>
    <row r="75" spans="1:43" ht="11.25" customHeight="1" x14ac:dyDescent="0.2">
      <c r="A75" s="395"/>
      <c r="B75" s="377"/>
      <c r="C75" s="374"/>
      <c r="D75" s="395"/>
      <c r="E75" s="475"/>
      <c r="F75" s="475"/>
      <c r="G75" s="475"/>
      <c r="H75" s="475"/>
      <c r="I75" s="475"/>
      <c r="J75" s="475"/>
      <c r="K75" s="475"/>
      <c r="L75" s="475"/>
      <c r="M75" s="475"/>
      <c r="N75" s="475"/>
      <c r="O75" s="475"/>
      <c r="P75" s="475"/>
      <c r="Q75" s="475"/>
      <c r="R75" s="475"/>
      <c r="S75" s="475"/>
      <c r="T75" s="475"/>
      <c r="U75" s="374"/>
      <c r="V75" s="395"/>
      <c r="W75" s="347" t="s">
        <v>2456</v>
      </c>
      <c r="Y75" s="378"/>
      <c r="Z75" s="378"/>
      <c r="AA75" s="378"/>
      <c r="AB75" s="378"/>
      <c r="AC75" s="378"/>
      <c r="AD75" s="378"/>
      <c r="AE75" s="378"/>
      <c r="AF75" s="378"/>
      <c r="AG75" s="378"/>
      <c r="AH75" s="378"/>
      <c r="AI75" s="378"/>
      <c r="AJ75" s="378"/>
      <c r="AK75" s="378" t="s">
        <v>7</v>
      </c>
      <c r="AL75" s="644" t="s">
        <v>60</v>
      </c>
      <c r="AM75" s="374"/>
      <c r="AP75" s="347"/>
      <c r="AQ75" s="374"/>
    </row>
    <row r="76" spans="1:43" ht="11.25" customHeight="1" x14ac:dyDescent="0.2">
      <c r="A76" s="395"/>
      <c r="B76" s="347"/>
      <c r="C76" s="374"/>
      <c r="D76" s="395"/>
      <c r="E76" s="476"/>
      <c r="F76" s="476"/>
      <c r="G76" s="476"/>
      <c r="H76" s="476"/>
      <c r="I76" s="476"/>
      <c r="J76" s="476"/>
      <c r="K76" s="476"/>
      <c r="L76" s="476"/>
      <c r="M76" s="476"/>
      <c r="N76" s="476"/>
      <c r="O76" s="476"/>
      <c r="P76" s="476"/>
      <c r="Q76" s="476"/>
      <c r="R76" s="476"/>
      <c r="S76" s="476"/>
      <c r="T76" s="476"/>
      <c r="U76" s="374"/>
      <c r="V76" s="395"/>
      <c r="W76" s="347" t="s">
        <v>2457</v>
      </c>
      <c r="Y76" s="378"/>
      <c r="Z76" s="378"/>
      <c r="AA76" s="378"/>
      <c r="AB76" s="378"/>
      <c r="AC76" s="378"/>
      <c r="AD76" s="378" t="s">
        <v>7</v>
      </c>
      <c r="AE76" s="378"/>
      <c r="AF76" s="378"/>
      <c r="AG76" s="378"/>
      <c r="AH76" s="378"/>
      <c r="AI76" s="378"/>
      <c r="AJ76" s="378"/>
      <c r="AK76" s="378"/>
      <c r="AL76" s="644" t="s">
        <v>63</v>
      </c>
      <c r="AM76" s="374"/>
      <c r="AP76" s="347"/>
      <c r="AQ76" s="374"/>
    </row>
    <row r="77" spans="1:43" ht="11.25" customHeight="1" x14ac:dyDescent="0.2">
      <c r="A77" s="395"/>
      <c r="B77" s="347"/>
      <c r="C77" s="374"/>
      <c r="D77" s="395"/>
      <c r="E77" s="476"/>
      <c r="F77" s="476"/>
      <c r="G77" s="476"/>
      <c r="H77" s="476"/>
      <c r="I77" s="476"/>
      <c r="J77" s="476"/>
      <c r="K77" s="476"/>
      <c r="L77" s="476"/>
      <c r="M77" s="476"/>
      <c r="N77" s="476"/>
      <c r="O77" s="476"/>
      <c r="P77" s="476"/>
      <c r="Q77" s="476"/>
      <c r="R77" s="476"/>
      <c r="S77" s="476"/>
      <c r="T77" s="476"/>
      <c r="U77" s="374"/>
      <c r="V77" s="395"/>
      <c r="Y77" s="378"/>
      <c r="Z77" s="378"/>
      <c r="AA77" s="378"/>
      <c r="AB77" s="378"/>
      <c r="AC77" s="378"/>
      <c r="AD77" s="378"/>
      <c r="AE77" s="378"/>
      <c r="AF77" s="378"/>
      <c r="AG77" s="378"/>
      <c r="AH77" s="378"/>
      <c r="AI77" s="378"/>
      <c r="AJ77" s="378"/>
      <c r="AK77" s="378"/>
      <c r="AL77" s="644"/>
      <c r="AM77" s="374"/>
      <c r="AP77" s="347"/>
      <c r="AQ77" s="374"/>
    </row>
    <row r="78" spans="1:43" ht="11.25" customHeight="1" x14ac:dyDescent="0.2">
      <c r="A78" s="395"/>
      <c r="B78" s="347"/>
      <c r="C78" s="374"/>
      <c r="D78" s="395"/>
      <c r="E78" s="477"/>
      <c r="F78" s="477"/>
      <c r="G78" s="477"/>
      <c r="H78" s="477"/>
      <c r="I78" s="477"/>
      <c r="J78" s="477"/>
      <c r="K78" s="477"/>
      <c r="L78" s="477"/>
      <c r="M78" s="477"/>
      <c r="N78" s="477"/>
      <c r="O78" s="477"/>
      <c r="P78" s="477"/>
      <c r="Q78" s="477"/>
      <c r="R78" s="477"/>
      <c r="S78" s="477"/>
      <c r="T78" s="477"/>
      <c r="U78" s="374"/>
      <c r="V78" s="395"/>
      <c r="W78" s="347" t="s">
        <v>2049</v>
      </c>
      <c r="Y78" s="378"/>
      <c r="Z78" s="378"/>
      <c r="AA78" s="378"/>
      <c r="AB78" s="378"/>
      <c r="AC78" s="378"/>
      <c r="AD78" s="378"/>
      <c r="AE78" s="378"/>
      <c r="AF78" s="378"/>
      <c r="AG78" s="378"/>
      <c r="AH78" s="378"/>
      <c r="AI78" s="378"/>
      <c r="AJ78" s="378"/>
      <c r="AK78" s="378"/>
      <c r="AL78" s="644">
        <v>96</v>
      </c>
      <c r="AM78" s="374"/>
      <c r="AP78" s="347"/>
      <c r="AQ78" s="374"/>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590"/>
      <c r="AM79" s="380"/>
      <c r="AN79" s="381"/>
      <c r="AO79" s="381"/>
      <c r="AP79" s="381"/>
      <c r="AQ79" s="380"/>
    </row>
    <row r="80" spans="1:43" ht="6" customHeight="1" x14ac:dyDescent="0.2">
      <c r="A80" s="395"/>
      <c r="B80" s="347"/>
      <c r="C80" s="374"/>
      <c r="D80" s="395"/>
      <c r="U80" s="374"/>
      <c r="V80" s="395"/>
      <c r="AL80" s="347"/>
      <c r="AM80" s="374"/>
      <c r="AN80" s="395"/>
      <c r="AP80" s="347"/>
      <c r="AQ80" s="374"/>
    </row>
    <row r="81" spans="1:43" ht="11.25" customHeight="1" x14ac:dyDescent="0.2">
      <c r="A81" s="395"/>
      <c r="B81" s="377" t="s">
        <v>3944</v>
      </c>
      <c r="C81" s="374"/>
      <c r="D81" s="395"/>
      <c r="E81" s="470" t="str">
        <f ca="1">VLOOKUP(INDIRECT(ADDRESS(ROW(),COLUMN()-3)),Language_Translations,MATCH(Language_Selected,Language_Options,0),FALSE)</f>
        <v>What type of soybean seed did you plant in the past year?
SELECT ALL THAT APPLY</v>
      </c>
      <c r="F81" s="470"/>
      <c r="G81" s="470"/>
      <c r="H81" s="470"/>
      <c r="I81" s="470"/>
      <c r="J81" s="470"/>
      <c r="K81" s="470"/>
      <c r="L81" s="470"/>
      <c r="M81" s="470"/>
      <c r="N81" s="470"/>
      <c r="O81" s="470"/>
      <c r="P81" s="470"/>
      <c r="Q81" s="470"/>
      <c r="R81" s="470"/>
      <c r="S81" s="470"/>
      <c r="T81" s="470"/>
      <c r="U81" s="374"/>
      <c r="V81" s="395"/>
      <c r="W81" s="347" t="s">
        <v>2569</v>
      </c>
      <c r="AG81" s="378"/>
      <c r="AH81" s="378"/>
      <c r="AI81" s="378"/>
      <c r="AJ81" s="378"/>
      <c r="AK81" s="378"/>
      <c r="AL81" s="401" t="s">
        <v>784</v>
      </c>
      <c r="AM81" s="374"/>
      <c r="AN81" s="395"/>
      <c r="AP81" s="347"/>
      <c r="AQ81" s="374"/>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V82" s="395"/>
      <c r="W82" s="347" t="s">
        <v>2570</v>
      </c>
      <c r="Y82" s="378"/>
      <c r="AA82" s="378"/>
      <c r="AB82" s="378"/>
      <c r="AC82" s="378"/>
      <c r="AE82" s="378" t="s">
        <v>7</v>
      </c>
      <c r="AF82" s="378"/>
      <c r="AG82" s="378"/>
      <c r="AH82" s="378"/>
      <c r="AI82" s="378"/>
      <c r="AJ82" s="378"/>
      <c r="AK82" s="378"/>
      <c r="AL82" s="644" t="s">
        <v>786</v>
      </c>
      <c r="AM82" s="374"/>
      <c r="AN82" s="395"/>
      <c r="AP82" s="347"/>
      <c r="AQ82" s="374"/>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2461</v>
      </c>
      <c r="Y83" s="378"/>
      <c r="AA83" s="378" t="s">
        <v>7</v>
      </c>
      <c r="AB83" s="378"/>
      <c r="AC83" s="378"/>
      <c r="AD83" s="378"/>
      <c r="AE83" s="378"/>
      <c r="AF83" s="378"/>
      <c r="AG83" s="378"/>
      <c r="AH83" s="378"/>
      <c r="AI83" s="378"/>
      <c r="AJ83" s="378"/>
      <c r="AK83" s="378"/>
      <c r="AL83" s="644" t="s">
        <v>788</v>
      </c>
      <c r="AM83" s="374"/>
      <c r="AN83" s="395"/>
      <c r="AP83" s="407"/>
      <c r="AQ83" s="846"/>
    </row>
    <row r="84" spans="1:43" ht="11.25" customHeight="1" x14ac:dyDescent="0.2">
      <c r="A84" s="395"/>
      <c r="B84" s="347"/>
      <c r="C84" s="374"/>
      <c r="D84" s="395"/>
      <c r="E84" s="444"/>
      <c r="F84" s="444"/>
      <c r="G84" s="444"/>
      <c r="H84" s="444"/>
      <c r="I84" s="444"/>
      <c r="J84" s="444"/>
      <c r="K84" s="444"/>
      <c r="L84" s="444"/>
      <c r="M84" s="444"/>
      <c r="N84" s="444"/>
      <c r="O84" s="444"/>
      <c r="P84" s="444"/>
      <c r="Q84" s="444"/>
      <c r="R84" s="444"/>
      <c r="S84" s="444"/>
      <c r="T84" s="444"/>
      <c r="U84" s="374"/>
      <c r="V84" s="395"/>
      <c r="W84" s="347" t="s">
        <v>1784</v>
      </c>
      <c r="Y84" s="378"/>
      <c r="Z84" s="378"/>
      <c r="AA84" s="378"/>
      <c r="AB84" s="378" t="s">
        <v>7</v>
      </c>
      <c r="AC84" s="378"/>
      <c r="AD84" s="378"/>
      <c r="AE84" s="378"/>
      <c r="AF84" s="378"/>
      <c r="AG84" s="378"/>
      <c r="AH84" s="378"/>
      <c r="AI84" s="378"/>
      <c r="AJ84" s="378"/>
      <c r="AK84" s="378"/>
      <c r="AL84" s="644" t="s">
        <v>1762</v>
      </c>
      <c r="AM84" s="374"/>
      <c r="AN84" s="395"/>
      <c r="AP84" s="882" t="s">
        <v>3468</v>
      </c>
      <c r="AQ84" s="883"/>
    </row>
    <row r="85" spans="1:43" ht="6" customHeight="1" x14ac:dyDescent="0.2">
      <c r="A85" s="379"/>
      <c r="B85" s="381"/>
      <c r="C85" s="380"/>
      <c r="D85" s="379"/>
      <c r="E85" s="381"/>
      <c r="F85" s="381"/>
      <c r="G85" s="381"/>
      <c r="H85" s="381"/>
      <c r="I85" s="381"/>
      <c r="J85" s="381"/>
      <c r="K85" s="381"/>
      <c r="L85" s="381"/>
      <c r="M85" s="381"/>
      <c r="N85" s="381"/>
      <c r="O85" s="381"/>
      <c r="P85" s="381"/>
      <c r="Q85" s="381"/>
      <c r="R85" s="381"/>
      <c r="S85" s="381"/>
      <c r="T85" s="381"/>
      <c r="U85" s="380"/>
      <c r="V85" s="379"/>
      <c r="W85" s="381"/>
      <c r="X85" s="381"/>
      <c r="Y85" s="381"/>
      <c r="Z85" s="381"/>
      <c r="AA85" s="381"/>
      <c r="AB85" s="381"/>
      <c r="AC85" s="381"/>
      <c r="AD85" s="381"/>
      <c r="AE85" s="381"/>
      <c r="AF85" s="381"/>
      <c r="AG85" s="381"/>
      <c r="AH85" s="381"/>
      <c r="AI85" s="381"/>
      <c r="AJ85" s="381"/>
      <c r="AK85" s="381"/>
      <c r="AL85" s="381"/>
      <c r="AM85" s="380"/>
      <c r="AN85" s="379"/>
      <c r="AO85" s="381"/>
      <c r="AP85" s="381"/>
      <c r="AQ85" s="380"/>
    </row>
    <row r="86" spans="1:43" ht="6" customHeight="1" x14ac:dyDescent="0.2">
      <c r="A86" s="375"/>
      <c r="B86" s="398"/>
      <c r="C86" s="376"/>
      <c r="D86" s="375"/>
      <c r="E86" s="398"/>
      <c r="F86" s="398"/>
      <c r="G86" s="398"/>
      <c r="H86" s="398"/>
      <c r="I86" s="398"/>
      <c r="J86" s="398"/>
      <c r="K86" s="398"/>
      <c r="L86" s="398"/>
      <c r="M86" s="398"/>
      <c r="N86" s="398"/>
      <c r="O86" s="398"/>
      <c r="P86" s="398"/>
      <c r="Q86" s="398"/>
      <c r="R86" s="398"/>
      <c r="S86" s="398"/>
      <c r="T86" s="398"/>
      <c r="U86" s="376"/>
      <c r="V86" s="375"/>
      <c r="W86" s="398"/>
      <c r="X86" s="398"/>
      <c r="Y86" s="398"/>
      <c r="Z86" s="398"/>
      <c r="AA86" s="398"/>
      <c r="AB86" s="398"/>
      <c r="AC86" s="398"/>
      <c r="AD86" s="398"/>
      <c r="AE86" s="398"/>
      <c r="AF86" s="398"/>
      <c r="AG86" s="398"/>
      <c r="AH86" s="398"/>
      <c r="AI86" s="398"/>
      <c r="AJ86" s="398"/>
      <c r="AK86" s="398"/>
      <c r="AL86" s="398"/>
      <c r="AM86" s="376"/>
      <c r="AN86" s="398"/>
      <c r="AO86" s="398"/>
      <c r="AP86" s="398"/>
      <c r="AQ86" s="376"/>
    </row>
    <row r="87" spans="1:43" ht="11.25" customHeight="1" x14ac:dyDescent="0.2">
      <c r="A87" s="395"/>
      <c r="B87" s="377" t="s">
        <v>3945</v>
      </c>
      <c r="C87" s="374"/>
      <c r="D87" s="395"/>
      <c r="E87" s="470" t="str">
        <f ca="1">VLOOKUP(INDIRECT(ADDRESS(ROW(),COLUMN()-3)),Language_Translations,MATCH(Language_Selected,Language_Options,0),FALSE)</f>
        <v>CHECK V7607: DID RESPONDENT SELECT MORE THAN ONE TYPE OF SEED?</v>
      </c>
      <c r="F87" s="470"/>
      <c r="G87" s="470"/>
      <c r="H87" s="470"/>
      <c r="I87" s="470"/>
      <c r="J87" s="470"/>
      <c r="K87" s="470"/>
      <c r="L87" s="470"/>
      <c r="M87" s="470"/>
      <c r="N87" s="470"/>
      <c r="O87" s="470"/>
      <c r="P87" s="470"/>
      <c r="Q87" s="470"/>
      <c r="R87" s="470"/>
      <c r="S87" s="470"/>
      <c r="T87" s="470"/>
      <c r="U87" s="374"/>
      <c r="V87" s="395"/>
      <c r="W87" s="347" t="s">
        <v>1731</v>
      </c>
      <c r="Y87" s="378" t="s">
        <v>7</v>
      </c>
      <c r="Z87" s="378"/>
      <c r="AA87" s="378"/>
      <c r="AB87" s="378"/>
      <c r="AC87" s="378"/>
      <c r="AD87" s="378"/>
      <c r="AE87" s="378"/>
      <c r="AF87" s="378"/>
      <c r="AG87" s="378"/>
      <c r="AH87" s="378"/>
      <c r="AI87" s="378"/>
      <c r="AJ87" s="378"/>
      <c r="AK87" s="378"/>
      <c r="AL87" s="644" t="s">
        <v>1778</v>
      </c>
      <c r="AM87" s="374"/>
      <c r="AP87" s="347"/>
      <c r="AQ87" s="374"/>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1732</v>
      </c>
      <c r="Y88" s="378" t="s">
        <v>7</v>
      </c>
      <c r="Z88" s="378"/>
      <c r="AA88" s="378"/>
      <c r="AB88" s="378"/>
      <c r="AC88" s="378"/>
      <c r="AD88" s="378"/>
      <c r="AE88" s="378"/>
      <c r="AF88" s="378"/>
      <c r="AG88" s="378"/>
      <c r="AH88" s="378"/>
      <c r="AI88" s="378"/>
      <c r="AJ88" s="378"/>
      <c r="AK88" s="378"/>
      <c r="AL88" s="644" t="s">
        <v>1783</v>
      </c>
      <c r="AM88" s="374"/>
      <c r="AN88" s="395"/>
      <c r="AP88" s="882" t="s">
        <v>3468</v>
      </c>
      <c r="AQ88" s="883"/>
    </row>
    <row r="89" spans="1:43" ht="6" customHeight="1" x14ac:dyDescent="0.2">
      <c r="A89" s="379"/>
      <c r="B89" s="381"/>
      <c r="C89" s="380"/>
      <c r="D89" s="379"/>
      <c r="E89" s="381"/>
      <c r="F89" s="381"/>
      <c r="G89" s="381"/>
      <c r="H89" s="381"/>
      <c r="I89" s="381"/>
      <c r="J89" s="381"/>
      <c r="K89" s="381"/>
      <c r="L89" s="381"/>
      <c r="M89" s="381"/>
      <c r="N89" s="381"/>
      <c r="O89" s="381"/>
      <c r="P89" s="381"/>
      <c r="Q89" s="381"/>
      <c r="R89" s="381"/>
      <c r="S89" s="381"/>
      <c r="T89" s="381"/>
      <c r="U89" s="380"/>
      <c r="V89" s="379"/>
      <c r="W89" s="381"/>
      <c r="X89" s="381"/>
      <c r="Y89" s="381"/>
      <c r="Z89" s="381"/>
      <c r="AA89" s="381"/>
      <c r="AB89" s="381"/>
      <c r="AC89" s="381"/>
      <c r="AD89" s="381"/>
      <c r="AE89" s="381"/>
      <c r="AF89" s="381"/>
      <c r="AG89" s="381"/>
      <c r="AH89" s="381"/>
      <c r="AI89" s="381"/>
      <c r="AJ89" s="381"/>
      <c r="AK89" s="381"/>
      <c r="AL89" s="381"/>
      <c r="AM89" s="380"/>
      <c r="AN89" s="381"/>
      <c r="AO89" s="381"/>
      <c r="AP89" s="381"/>
      <c r="AQ89" s="380"/>
    </row>
    <row r="90" spans="1:43" ht="6" customHeight="1" x14ac:dyDescent="0.2">
      <c r="A90" s="395"/>
      <c r="B90" s="347"/>
      <c r="C90" s="374"/>
      <c r="D90" s="395"/>
      <c r="U90" s="374"/>
      <c r="V90" s="395"/>
      <c r="AL90" s="347"/>
      <c r="AM90" s="374"/>
      <c r="AN90" s="395"/>
      <c r="AP90" s="347"/>
      <c r="AQ90" s="374"/>
    </row>
    <row r="91" spans="1:43" ht="11.25" customHeight="1" x14ac:dyDescent="0.2">
      <c r="A91" s="395"/>
      <c r="B91" s="377" t="s">
        <v>3946</v>
      </c>
      <c r="C91" s="374"/>
      <c r="D91" s="395"/>
      <c r="E91" s="470" t="str">
        <f ca="1">VLOOKUP(INDIRECT(ADDRESS(ROW(),COLUMN()-3)),Language_Translations,MATCH(Language_Selected,Language_Options,0),FALSE)</f>
        <v>Would you say that most of the soybean seed you planted was traditional, local seed, or was it modern, improved seed?</v>
      </c>
      <c r="F91" s="470"/>
      <c r="G91" s="470"/>
      <c r="H91" s="470"/>
      <c r="I91" s="470"/>
      <c r="J91" s="470"/>
      <c r="K91" s="470"/>
      <c r="L91" s="470"/>
      <c r="M91" s="470"/>
      <c r="N91" s="470"/>
      <c r="O91" s="470"/>
      <c r="P91" s="470"/>
      <c r="Q91" s="470"/>
      <c r="R91" s="470"/>
      <c r="S91" s="470"/>
      <c r="T91" s="470"/>
      <c r="U91" s="374"/>
      <c r="V91" s="395"/>
      <c r="W91" s="347" t="s">
        <v>2462</v>
      </c>
      <c r="AH91" s="378"/>
      <c r="AI91" s="378" t="s">
        <v>7</v>
      </c>
      <c r="AJ91" s="378"/>
      <c r="AK91" s="378"/>
      <c r="AL91" s="401">
        <v>1</v>
      </c>
      <c r="AM91" s="374"/>
      <c r="AN91" s="395"/>
      <c r="AP91" s="347"/>
      <c r="AQ91" s="374"/>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V92" s="395"/>
      <c r="W92" s="347" t="s">
        <v>2463</v>
      </c>
      <c r="Y92" s="378"/>
      <c r="AA92" s="378"/>
      <c r="AB92" s="378"/>
      <c r="AC92" s="378"/>
      <c r="AD92" s="378"/>
      <c r="AE92" s="378"/>
      <c r="AF92" s="378"/>
      <c r="AH92" s="378"/>
      <c r="AI92" s="378"/>
      <c r="AK92" s="378" t="s">
        <v>7</v>
      </c>
      <c r="AL92" s="644">
        <v>2</v>
      </c>
      <c r="AM92" s="374"/>
      <c r="AN92" s="395"/>
      <c r="AP92" s="347"/>
      <c r="AQ92" s="374"/>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347" t="s">
        <v>2464</v>
      </c>
      <c r="Y93" s="378"/>
      <c r="Z93" s="378"/>
      <c r="AA93" s="378"/>
      <c r="AB93" s="378"/>
      <c r="AC93" s="378"/>
      <c r="AD93" s="378"/>
      <c r="AE93" s="378"/>
      <c r="AF93" s="378"/>
      <c r="AG93" s="378"/>
      <c r="AH93" s="378"/>
      <c r="AI93" s="378"/>
      <c r="AJ93" s="378"/>
      <c r="AK93" s="378"/>
      <c r="AL93" s="347"/>
      <c r="AM93" s="374"/>
      <c r="AN93" s="395"/>
      <c r="AP93" s="347"/>
      <c r="AQ93" s="374"/>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X94" s="347" t="s">
        <v>2465</v>
      </c>
      <c r="Y94" s="378"/>
      <c r="Z94" s="378"/>
      <c r="AA94" s="378"/>
      <c r="AB94" s="378"/>
      <c r="AC94" s="378"/>
      <c r="AD94" s="378"/>
      <c r="AF94" s="378" t="s">
        <v>7</v>
      </c>
      <c r="AG94" s="378"/>
      <c r="AH94" s="378"/>
      <c r="AI94" s="378"/>
      <c r="AJ94" s="378"/>
      <c r="AK94" s="378"/>
      <c r="AL94" s="644">
        <v>3</v>
      </c>
      <c r="AM94" s="374"/>
      <c r="AN94" s="395"/>
      <c r="AP94" s="347"/>
      <c r="AQ94" s="374"/>
    </row>
    <row r="95" spans="1:43" ht="11.25" customHeight="1" x14ac:dyDescent="0.2">
      <c r="A95" s="395"/>
      <c r="B95" s="347"/>
      <c r="C95" s="374"/>
      <c r="D95" s="395"/>
      <c r="E95" s="444"/>
      <c r="F95" s="444"/>
      <c r="G95" s="444"/>
      <c r="H95" s="444"/>
      <c r="I95" s="444"/>
      <c r="J95" s="444"/>
      <c r="K95" s="444"/>
      <c r="L95" s="444"/>
      <c r="M95" s="444"/>
      <c r="N95" s="444"/>
      <c r="O95" s="444"/>
      <c r="P95" s="444"/>
      <c r="Q95" s="444"/>
      <c r="R95" s="444"/>
      <c r="S95" s="444"/>
      <c r="T95" s="444"/>
      <c r="U95" s="374"/>
      <c r="V95" s="395"/>
      <c r="W95" s="347" t="s">
        <v>1784</v>
      </c>
      <c r="Y95" s="378"/>
      <c r="Z95" s="378"/>
      <c r="AA95" s="378"/>
      <c r="AB95" s="378" t="s">
        <v>7</v>
      </c>
      <c r="AC95" s="378"/>
      <c r="AD95" s="378"/>
      <c r="AE95" s="378"/>
      <c r="AF95" s="378"/>
      <c r="AG95" s="378"/>
      <c r="AH95" s="378"/>
      <c r="AI95" s="378"/>
      <c r="AJ95" s="378"/>
      <c r="AK95" s="378"/>
      <c r="AL95" s="644">
        <v>8</v>
      </c>
      <c r="AM95" s="374"/>
      <c r="AN95" s="395"/>
      <c r="AP95" s="347"/>
      <c r="AQ95" s="374"/>
    </row>
    <row r="96" spans="1:43" ht="6" customHeight="1" x14ac:dyDescent="0.2">
      <c r="A96" s="379"/>
      <c r="B96" s="381"/>
      <c r="C96" s="380"/>
      <c r="D96" s="379"/>
      <c r="E96" s="381"/>
      <c r="F96" s="381"/>
      <c r="G96" s="381"/>
      <c r="H96" s="381"/>
      <c r="I96" s="381"/>
      <c r="J96" s="381"/>
      <c r="K96" s="381"/>
      <c r="L96" s="381"/>
      <c r="M96" s="381"/>
      <c r="N96" s="381"/>
      <c r="O96" s="381"/>
      <c r="P96" s="381"/>
      <c r="Q96" s="381"/>
      <c r="R96" s="381"/>
      <c r="S96" s="381"/>
      <c r="T96" s="381"/>
      <c r="U96" s="380"/>
      <c r="V96" s="379"/>
      <c r="W96" s="381"/>
      <c r="X96" s="381"/>
      <c r="Y96" s="381"/>
      <c r="Z96" s="381"/>
      <c r="AA96" s="381"/>
      <c r="AB96" s="381"/>
      <c r="AC96" s="381"/>
      <c r="AD96" s="381"/>
      <c r="AE96" s="381"/>
      <c r="AF96" s="381"/>
      <c r="AG96" s="381"/>
      <c r="AH96" s="381"/>
      <c r="AI96" s="381"/>
      <c r="AJ96" s="381"/>
      <c r="AK96" s="381"/>
      <c r="AL96" s="381"/>
      <c r="AM96" s="380"/>
      <c r="AN96" s="379"/>
      <c r="AO96" s="381"/>
      <c r="AP96" s="381"/>
      <c r="AQ96" s="380"/>
    </row>
    <row r="97" spans="1:43" ht="6" customHeight="1" x14ac:dyDescent="0.2">
      <c r="A97" s="375"/>
      <c r="B97" s="398"/>
      <c r="C97" s="376"/>
      <c r="D97" s="375"/>
      <c r="E97" s="398"/>
      <c r="F97" s="398"/>
      <c r="G97" s="398"/>
      <c r="H97" s="398"/>
      <c r="I97" s="398"/>
      <c r="J97" s="398"/>
      <c r="K97" s="398"/>
      <c r="L97" s="398"/>
      <c r="M97" s="398"/>
      <c r="N97" s="398"/>
      <c r="O97" s="398"/>
      <c r="P97" s="398"/>
      <c r="Q97" s="398"/>
      <c r="R97" s="398"/>
      <c r="S97" s="398"/>
      <c r="T97" s="398"/>
      <c r="U97" s="376"/>
      <c r="V97" s="375"/>
      <c r="W97" s="398"/>
      <c r="X97" s="398"/>
      <c r="Y97" s="398"/>
      <c r="Z97" s="398"/>
      <c r="AA97" s="398"/>
      <c r="AB97" s="398"/>
      <c r="AC97" s="398"/>
      <c r="AD97" s="398"/>
      <c r="AE97" s="398"/>
      <c r="AF97" s="398"/>
      <c r="AG97" s="398"/>
      <c r="AH97" s="398"/>
      <c r="AI97" s="398"/>
      <c r="AJ97" s="398"/>
      <c r="AK97" s="398"/>
      <c r="AL97" s="647"/>
      <c r="AM97" s="376"/>
      <c r="AN97" s="398"/>
      <c r="AO97" s="398"/>
      <c r="AP97" s="398"/>
      <c r="AQ97" s="376"/>
    </row>
    <row r="98" spans="1:43" ht="11.25" customHeight="1" x14ac:dyDescent="0.2">
      <c r="A98" s="395"/>
      <c r="B98" s="377" t="s">
        <v>3468</v>
      </c>
      <c r="C98" s="374"/>
      <c r="D98" s="395"/>
      <c r="E98" s="470" t="str">
        <f ca="1">VLOOKUP(INDIRECT(ADDRESS(ROW(),COLUMN()-3)),Language_Translations,MATCH(Language_Selected,Language_Options,0),FALSE)</f>
        <v xml:space="preserve">Did you grow your soybean crop to provde food for the household, to be sold or traded for the market, or for both food and the market?
</v>
      </c>
      <c r="F98" s="470"/>
      <c r="G98" s="470"/>
      <c r="H98" s="470"/>
      <c r="I98" s="470"/>
      <c r="J98" s="470"/>
      <c r="K98" s="470"/>
      <c r="L98" s="470"/>
      <c r="M98" s="470"/>
      <c r="N98" s="470"/>
      <c r="O98" s="470"/>
      <c r="P98" s="470"/>
      <c r="Q98" s="470"/>
      <c r="R98" s="470"/>
      <c r="S98" s="470"/>
      <c r="T98" s="470"/>
      <c r="U98" s="374"/>
      <c r="V98" s="395"/>
      <c r="W98" s="347" t="s">
        <v>2466</v>
      </c>
      <c r="Y98" s="378"/>
      <c r="Z98" s="378"/>
      <c r="AA98" s="378"/>
      <c r="AB98" s="378"/>
      <c r="AC98" s="378"/>
      <c r="AE98" s="378"/>
      <c r="AF98" s="378" t="s">
        <v>7</v>
      </c>
      <c r="AG98" s="378"/>
      <c r="AH98" s="378"/>
      <c r="AI98" s="378"/>
      <c r="AJ98" s="378"/>
      <c r="AK98" s="378"/>
      <c r="AL98" s="644" t="s">
        <v>1778</v>
      </c>
      <c r="AM98" s="374"/>
      <c r="AP98" s="347"/>
      <c r="AQ98" s="374"/>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W99" s="347" t="s">
        <v>2467</v>
      </c>
      <c r="Y99" s="378"/>
      <c r="Z99" s="378"/>
      <c r="AA99" s="378"/>
      <c r="AB99" s="378"/>
      <c r="AC99" s="378"/>
      <c r="AD99" s="378"/>
      <c r="AE99" s="378"/>
      <c r="AG99" s="378" t="s">
        <v>7</v>
      </c>
      <c r="AH99" s="378"/>
      <c r="AI99" s="378"/>
      <c r="AJ99" s="378"/>
      <c r="AK99" s="378"/>
      <c r="AL99" s="644" t="s">
        <v>1783</v>
      </c>
      <c r="AM99" s="374"/>
      <c r="AP99" s="347"/>
      <c r="AQ99" s="374"/>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2468</v>
      </c>
      <c r="Y100" s="378"/>
      <c r="Z100" s="378"/>
      <c r="AA100" s="378"/>
      <c r="AB100" s="378"/>
      <c r="AC100" s="378"/>
      <c r="AD100" s="378"/>
      <c r="AE100" s="378"/>
      <c r="AF100" s="378"/>
      <c r="AG100" s="378"/>
      <c r="AI100" s="378" t="s">
        <v>7</v>
      </c>
      <c r="AJ100" s="378"/>
      <c r="AK100" s="378"/>
      <c r="AL100" s="644">
        <v>3</v>
      </c>
      <c r="AM100" s="374"/>
      <c r="AP100" s="347"/>
      <c r="AQ100" s="374"/>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Y101" s="378"/>
      <c r="Z101" s="378"/>
      <c r="AA101" s="378"/>
      <c r="AB101" s="378"/>
      <c r="AC101" s="378"/>
      <c r="AD101" s="378"/>
      <c r="AE101" s="378"/>
      <c r="AF101" s="378"/>
      <c r="AG101" s="378"/>
      <c r="AH101" s="378"/>
      <c r="AI101" s="378"/>
      <c r="AJ101" s="378"/>
      <c r="AK101" s="378"/>
      <c r="AL101" s="644"/>
      <c r="AM101" s="374"/>
      <c r="AP101" s="347"/>
      <c r="AQ101" s="374"/>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W102" s="347" t="s">
        <v>2049</v>
      </c>
      <c r="Y102" s="378"/>
      <c r="Z102" s="378"/>
      <c r="AA102" s="378"/>
      <c r="AB102" s="378"/>
      <c r="AC102" s="378"/>
      <c r="AD102" s="378"/>
      <c r="AE102" s="378"/>
      <c r="AF102" s="378"/>
      <c r="AG102" s="378"/>
      <c r="AH102" s="378"/>
      <c r="AI102" s="378"/>
      <c r="AJ102" s="378"/>
      <c r="AK102" s="378"/>
      <c r="AL102" s="644">
        <v>6</v>
      </c>
      <c r="AM102" s="374"/>
      <c r="AP102" s="347"/>
      <c r="AQ102" s="374"/>
    </row>
    <row r="103" spans="1:43" ht="6" customHeight="1" x14ac:dyDescent="0.2">
      <c r="A103" s="395"/>
      <c r="B103" s="352"/>
      <c r="C103" s="374"/>
      <c r="D103" s="395"/>
      <c r="U103" s="374"/>
      <c r="AM103" s="374"/>
      <c r="AP103" s="347"/>
      <c r="AQ103" s="374"/>
    </row>
    <row r="104" spans="1:43" ht="6" customHeight="1" x14ac:dyDescent="0.2">
      <c r="A104" s="375"/>
      <c r="B104" s="398"/>
      <c r="C104" s="376"/>
      <c r="D104" s="375"/>
      <c r="E104" s="398"/>
      <c r="F104" s="398"/>
      <c r="G104" s="398"/>
      <c r="H104" s="398"/>
      <c r="I104" s="398"/>
      <c r="J104" s="398"/>
      <c r="K104" s="398"/>
      <c r="L104" s="398"/>
      <c r="M104" s="398"/>
      <c r="N104" s="398"/>
      <c r="O104" s="398"/>
      <c r="P104" s="398"/>
      <c r="Q104" s="398"/>
      <c r="R104" s="398"/>
      <c r="S104" s="398"/>
      <c r="T104" s="398"/>
      <c r="U104" s="376"/>
      <c r="V104" s="375"/>
      <c r="W104" s="398"/>
      <c r="X104" s="398"/>
      <c r="Y104" s="398"/>
      <c r="Z104" s="398"/>
      <c r="AA104" s="398"/>
      <c r="AB104" s="398"/>
      <c r="AC104" s="398"/>
      <c r="AD104" s="398"/>
      <c r="AE104" s="398"/>
      <c r="AF104" s="398"/>
      <c r="AG104" s="398"/>
      <c r="AH104" s="398"/>
      <c r="AI104" s="398"/>
      <c r="AJ104" s="398"/>
      <c r="AK104" s="398"/>
      <c r="AL104" s="647"/>
      <c r="AM104" s="376"/>
      <c r="AN104" s="398"/>
      <c r="AO104" s="398"/>
      <c r="AP104" s="398"/>
      <c r="AQ104" s="376"/>
    </row>
    <row r="105" spans="1:43" ht="11.25" customHeight="1" x14ac:dyDescent="0.2">
      <c r="A105" s="395"/>
      <c r="B105" s="377" t="s">
        <v>3469</v>
      </c>
      <c r="C105" s="374"/>
      <c r="D105" s="395"/>
      <c r="E105" s="470" t="str">
        <f ca="1">VLOOKUP(INDIRECT(ADDRESS(ROW(),COLUMN()-3)),Language_Translations,MATCH(Language_Selected,Language_Options,0),FALSE)</f>
        <v xml:space="preserve">Some farmers plant soybean seeds in rows and some randomly broadcast their soybean seeds.
How did you plant your soybean seeds? 
</v>
      </c>
      <c r="F105" s="470"/>
      <c r="G105" s="470"/>
      <c r="H105" s="470"/>
      <c r="I105" s="470"/>
      <c r="J105" s="470"/>
      <c r="K105" s="470"/>
      <c r="L105" s="470"/>
      <c r="M105" s="470"/>
      <c r="N105" s="470"/>
      <c r="O105" s="470"/>
      <c r="P105" s="470"/>
      <c r="Q105" s="470"/>
      <c r="R105" s="470"/>
      <c r="S105" s="470"/>
      <c r="T105" s="470"/>
      <c r="U105" s="374"/>
      <c r="V105" s="395"/>
      <c r="W105" s="347" t="s">
        <v>2469</v>
      </c>
      <c r="Z105" s="378"/>
      <c r="AA105" s="378" t="s">
        <v>7</v>
      </c>
      <c r="AB105" s="378"/>
      <c r="AC105" s="378"/>
      <c r="AD105" s="378"/>
      <c r="AE105" s="378"/>
      <c r="AF105" s="378"/>
      <c r="AG105" s="378"/>
      <c r="AH105" s="378"/>
      <c r="AI105" s="378"/>
      <c r="AJ105" s="378"/>
      <c r="AK105" s="378"/>
      <c r="AL105" s="644">
        <v>1</v>
      </c>
      <c r="AM105" s="374"/>
      <c r="AP105" s="347"/>
      <c r="AQ105" s="374"/>
    </row>
    <row r="106" spans="1:43" ht="11.25" customHeight="1" x14ac:dyDescent="0.2">
      <c r="A106" s="395"/>
      <c r="B106" s="377"/>
      <c r="C106" s="374"/>
      <c r="D106" s="395"/>
      <c r="E106" s="470"/>
      <c r="F106" s="470"/>
      <c r="G106" s="470"/>
      <c r="H106" s="470"/>
      <c r="I106" s="470"/>
      <c r="J106" s="470"/>
      <c r="K106" s="470"/>
      <c r="L106" s="470"/>
      <c r="M106" s="470"/>
      <c r="N106" s="470"/>
      <c r="O106" s="470"/>
      <c r="P106" s="470"/>
      <c r="Q106" s="470"/>
      <c r="R106" s="470"/>
      <c r="S106" s="470"/>
      <c r="T106" s="470"/>
      <c r="U106" s="374"/>
      <c r="V106" s="395"/>
      <c r="W106" s="347" t="s">
        <v>2470</v>
      </c>
      <c r="Z106" s="378"/>
      <c r="AA106" s="378"/>
      <c r="AB106" s="378"/>
      <c r="AC106" s="378"/>
      <c r="AD106" s="378"/>
      <c r="AE106" s="378"/>
      <c r="AF106" s="378" t="s">
        <v>7</v>
      </c>
      <c r="AG106" s="378"/>
      <c r="AH106" s="378"/>
      <c r="AI106" s="378"/>
      <c r="AJ106" s="378"/>
      <c r="AK106" s="378"/>
      <c r="AL106" s="644">
        <v>2</v>
      </c>
      <c r="AM106" s="374"/>
      <c r="AP106" s="347"/>
      <c r="AQ106" s="374"/>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2471</v>
      </c>
      <c r="Y107" s="378"/>
      <c r="Z107" s="378"/>
      <c r="AB107" s="378"/>
      <c r="AC107" s="378"/>
      <c r="AD107" s="378"/>
      <c r="AE107" s="378"/>
      <c r="AF107" s="378"/>
      <c r="AG107" s="378"/>
      <c r="AH107" s="378"/>
      <c r="AI107" s="378"/>
      <c r="AL107" s="378"/>
      <c r="AM107" s="374"/>
      <c r="AP107" s="347"/>
      <c r="AQ107" s="374"/>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X108" s="347" t="s">
        <v>2472</v>
      </c>
      <c r="AC108" s="378" t="s">
        <v>7</v>
      </c>
      <c r="AD108" s="378"/>
      <c r="AE108" s="378"/>
      <c r="AF108" s="378"/>
      <c r="AG108" s="378"/>
      <c r="AH108" s="378"/>
      <c r="AI108" s="378"/>
      <c r="AJ108" s="378"/>
      <c r="AK108" s="378"/>
      <c r="AL108" s="644">
        <v>3</v>
      </c>
      <c r="AM108" s="374"/>
      <c r="AP108" s="347"/>
      <c r="AQ108" s="374"/>
    </row>
    <row r="109" spans="1:43" ht="6" customHeight="1" x14ac:dyDescent="0.2">
      <c r="A109" s="379"/>
      <c r="B109" s="711"/>
      <c r="C109" s="380"/>
      <c r="D109" s="379"/>
      <c r="E109" s="381"/>
      <c r="F109" s="381"/>
      <c r="G109" s="381"/>
      <c r="H109" s="381"/>
      <c r="I109" s="381"/>
      <c r="J109" s="381"/>
      <c r="K109" s="381"/>
      <c r="L109" s="381"/>
      <c r="M109" s="381"/>
      <c r="N109" s="381"/>
      <c r="O109" s="381"/>
      <c r="P109" s="381"/>
      <c r="Q109" s="381"/>
      <c r="R109" s="381"/>
      <c r="S109" s="381"/>
      <c r="T109" s="381"/>
      <c r="U109" s="380"/>
      <c r="V109" s="381"/>
      <c r="W109" s="381"/>
      <c r="X109" s="381"/>
      <c r="Y109" s="381"/>
      <c r="Z109" s="381"/>
      <c r="AA109" s="381"/>
      <c r="AB109" s="381"/>
      <c r="AC109" s="381"/>
      <c r="AD109" s="381"/>
      <c r="AE109" s="381"/>
      <c r="AF109" s="381"/>
      <c r="AG109" s="381"/>
      <c r="AH109" s="381"/>
      <c r="AI109" s="381"/>
      <c r="AJ109" s="381"/>
      <c r="AK109" s="381"/>
      <c r="AL109" s="590"/>
      <c r="AM109" s="380"/>
      <c r="AN109" s="381"/>
      <c r="AO109" s="381"/>
      <c r="AP109" s="381"/>
      <c r="AQ109" s="380"/>
    </row>
    <row r="110" spans="1:43" ht="6" customHeight="1" x14ac:dyDescent="0.2">
      <c r="A110" s="375"/>
      <c r="B110" s="398"/>
      <c r="C110" s="376"/>
      <c r="D110" s="375"/>
      <c r="E110" s="398"/>
      <c r="F110" s="398"/>
      <c r="G110" s="398"/>
      <c r="H110" s="398"/>
      <c r="I110" s="398"/>
      <c r="J110" s="398"/>
      <c r="K110" s="398"/>
      <c r="L110" s="398"/>
      <c r="M110" s="398"/>
      <c r="N110" s="398"/>
      <c r="O110" s="398"/>
      <c r="P110" s="398"/>
      <c r="Q110" s="398"/>
      <c r="R110" s="398"/>
      <c r="S110" s="398"/>
      <c r="T110" s="398"/>
      <c r="U110" s="376"/>
      <c r="V110" s="375"/>
      <c r="W110" s="398"/>
      <c r="X110" s="398"/>
      <c r="Y110" s="398"/>
      <c r="Z110" s="398"/>
      <c r="AA110" s="398"/>
      <c r="AB110" s="398"/>
      <c r="AC110" s="398"/>
      <c r="AD110" s="398"/>
      <c r="AE110" s="398"/>
      <c r="AF110" s="398"/>
      <c r="AG110" s="398"/>
      <c r="AH110" s="398"/>
      <c r="AI110" s="398"/>
      <c r="AJ110" s="398"/>
      <c r="AK110" s="398"/>
      <c r="AL110" s="647"/>
      <c r="AM110" s="376"/>
      <c r="AN110" s="398"/>
      <c r="AO110" s="398"/>
      <c r="AP110" s="398"/>
      <c r="AQ110" s="376"/>
    </row>
    <row r="111" spans="1:43" ht="11.25" customHeight="1" x14ac:dyDescent="0.2">
      <c r="A111" s="395"/>
      <c r="B111" s="377" t="s">
        <v>3470</v>
      </c>
      <c r="C111" s="374"/>
      <c r="D111" s="395"/>
      <c r="E111" s="470" t="str">
        <f ca="1">VLOOKUP(INDIRECT(ADDRESS(ROW(),COLUMN()-3)),Language_Translations,MATCH(Language_Selected,Language_Options,0),FALSE)</f>
        <v xml:space="preserve">Some farmers plant soybean seeds alone and some plant their soybean seeds along with other crops growing in the same plot. 
How did you plant your soybean seeds? </v>
      </c>
      <c r="F111" s="470"/>
      <c r="G111" s="470"/>
      <c r="H111" s="470"/>
      <c r="I111" s="470"/>
      <c r="J111" s="470"/>
      <c r="K111" s="470"/>
      <c r="L111" s="470"/>
      <c r="M111" s="470"/>
      <c r="N111" s="470"/>
      <c r="O111" s="470"/>
      <c r="P111" s="470"/>
      <c r="Q111" s="470"/>
      <c r="R111" s="470"/>
      <c r="S111" s="470"/>
      <c r="T111" s="470"/>
      <c r="U111" s="374"/>
      <c r="V111" s="395"/>
      <c r="AL111" s="347"/>
      <c r="AM111" s="374"/>
      <c r="AP111" s="347"/>
      <c r="AQ111" s="374"/>
    </row>
    <row r="112" spans="1:43" ht="11.25" customHeight="1" x14ac:dyDescent="0.2">
      <c r="A112" s="395"/>
      <c r="B112" s="37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2356</v>
      </c>
      <c r="Z112" s="378" t="s">
        <v>7</v>
      </c>
      <c r="AA112" s="378"/>
      <c r="AB112" s="378"/>
      <c r="AC112" s="378"/>
      <c r="AD112" s="378"/>
      <c r="AE112" s="378"/>
      <c r="AF112" s="378"/>
      <c r="AG112" s="378"/>
      <c r="AH112" s="378"/>
      <c r="AI112" s="378"/>
      <c r="AJ112" s="378"/>
      <c r="AK112" s="378"/>
      <c r="AL112" s="644">
        <v>1</v>
      </c>
      <c r="AM112" s="374"/>
      <c r="AP112" s="606" t="s">
        <v>3472</v>
      </c>
      <c r="AQ112" s="374"/>
    </row>
    <row r="113" spans="1:43" ht="11.25" customHeight="1" x14ac:dyDescent="0.2">
      <c r="A113" s="395"/>
      <c r="B113" s="37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2473</v>
      </c>
      <c r="Z113" s="378"/>
      <c r="AA113" s="378"/>
      <c r="AB113" s="378"/>
      <c r="AC113" s="378"/>
      <c r="AD113" s="378" t="s">
        <v>7</v>
      </c>
      <c r="AE113" s="378"/>
      <c r="AF113" s="378"/>
      <c r="AG113" s="378"/>
      <c r="AH113" s="378"/>
      <c r="AI113" s="378"/>
      <c r="AJ113" s="378"/>
      <c r="AK113" s="378"/>
      <c r="AL113" s="644">
        <v>2</v>
      </c>
      <c r="AM113" s="374"/>
      <c r="AP113" s="347"/>
      <c r="AQ113" s="374"/>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2474</v>
      </c>
      <c r="Y114" s="378"/>
      <c r="Z114" s="378"/>
      <c r="AA114" s="378"/>
      <c r="AB114" s="378"/>
      <c r="AC114" s="378"/>
      <c r="AD114" s="378"/>
      <c r="AE114" s="378"/>
      <c r="AF114" s="378"/>
      <c r="AG114" s="378"/>
      <c r="AH114" s="378"/>
      <c r="AI114" s="378"/>
      <c r="AJ114" s="378"/>
      <c r="AK114" s="378"/>
      <c r="AL114" s="644"/>
      <c r="AM114" s="374"/>
      <c r="AP114" s="347"/>
      <c r="AQ114" s="374"/>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X115" s="347" t="s">
        <v>2475</v>
      </c>
      <c r="Z115" s="378"/>
      <c r="AA115" s="378"/>
      <c r="AB115" s="378"/>
      <c r="AC115" s="378"/>
      <c r="AD115" s="378" t="s">
        <v>7</v>
      </c>
      <c r="AE115" s="378"/>
      <c r="AF115" s="378"/>
      <c r="AG115" s="378"/>
      <c r="AH115" s="378"/>
      <c r="AI115" s="378"/>
      <c r="AJ115" s="378"/>
      <c r="AK115" s="378"/>
      <c r="AL115" s="644">
        <v>3</v>
      </c>
      <c r="AM115" s="374"/>
      <c r="AP115" s="347"/>
      <c r="AQ115" s="374"/>
    </row>
    <row r="116" spans="1:43" ht="6" customHeight="1" x14ac:dyDescent="0.2">
      <c r="A116" s="379"/>
      <c r="B116" s="711"/>
      <c r="C116" s="380"/>
      <c r="D116" s="379"/>
      <c r="E116" s="381"/>
      <c r="F116" s="381"/>
      <c r="G116" s="381"/>
      <c r="H116" s="381"/>
      <c r="I116" s="381"/>
      <c r="J116" s="381"/>
      <c r="K116" s="381"/>
      <c r="L116" s="381"/>
      <c r="M116" s="381"/>
      <c r="N116" s="381"/>
      <c r="O116" s="381"/>
      <c r="P116" s="381"/>
      <c r="Q116" s="381"/>
      <c r="R116" s="381"/>
      <c r="S116" s="381"/>
      <c r="T116" s="381"/>
      <c r="U116" s="380"/>
      <c r="V116" s="381"/>
      <c r="W116" s="381"/>
      <c r="X116" s="381"/>
      <c r="Y116" s="381"/>
      <c r="Z116" s="381"/>
      <c r="AA116" s="381"/>
      <c r="AB116" s="381"/>
      <c r="AC116" s="381"/>
      <c r="AD116" s="381"/>
      <c r="AE116" s="381"/>
      <c r="AF116" s="381"/>
      <c r="AG116" s="381"/>
      <c r="AH116" s="381"/>
      <c r="AI116" s="381"/>
      <c r="AJ116" s="381"/>
      <c r="AK116" s="381"/>
      <c r="AL116" s="590"/>
      <c r="AM116" s="380"/>
      <c r="AN116" s="381"/>
      <c r="AO116" s="381"/>
      <c r="AP116" s="381"/>
      <c r="AQ116" s="380"/>
    </row>
    <row r="117" spans="1:43" ht="6" customHeight="1" x14ac:dyDescent="0.2">
      <c r="A117" s="375"/>
      <c r="B117" s="398"/>
      <c r="C117" s="376"/>
      <c r="D117" s="375"/>
      <c r="E117" s="398"/>
      <c r="F117" s="398"/>
      <c r="G117" s="398"/>
      <c r="H117" s="398"/>
      <c r="I117" s="398"/>
      <c r="J117" s="398"/>
      <c r="K117" s="398"/>
      <c r="L117" s="398"/>
      <c r="M117" s="398"/>
      <c r="N117" s="398"/>
      <c r="O117" s="398"/>
      <c r="P117" s="398"/>
      <c r="Q117" s="398"/>
      <c r="R117" s="398"/>
      <c r="S117" s="398"/>
      <c r="T117" s="398"/>
      <c r="U117" s="376"/>
      <c r="V117" s="375"/>
      <c r="W117" s="398"/>
      <c r="X117" s="398"/>
      <c r="Y117" s="398"/>
      <c r="Z117" s="398"/>
      <c r="AA117" s="398"/>
      <c r="AB117" s="398"/>
      <c r="AC117" s="398"/>
      <c r="AD117" s="398"/>
      <c r="AE117" s="398"/>
      <c r="AF117" s="398"/>
      <c r="AG117" s="398"/>
      <c r="AH117" s="398"/>
      <c r="AI117" s="398"/>
      <c r="AJ117" s="398"/>
      <c r="AK117" s="398"/>
      <c r="AL117" s="647"/>
      <c r="AM117" s="376"/>
      <c r="AN117" s="398"/>
      <c r="AO117" s="398"/>
      <c r="AP117" s="398"/>
      <c r="AQ117" s="376"/>
    </row>
    <row r="118" spans="1:43" ht="11.25" customHeight="1" x14ac:dyDescent="0.2">
      <c r="A118" s="395"/>
      <c r="B118" s="377" t="s">
        <v>3471</v>
      </c>
      <c r="C118" s="374"/>
      <c r="D118" s="395"/>
      <c r="E118" s="470" t="str">
        <f ca="1">VLOOKUP(INDIRECT(ADDRESS(ROW(),COLUMN()-3)),Language_Translations,MATCH(Language_Selected,Language_Options,0),FALSE)</f>
        <v>What other crops did you plant in the same plot with the soybeans? 
SELECT ALL THAT APPLY</v>
      </c>
      <c r="F118" s="470"/>
      <c r="G118" s="470"/>
      <c r="H118" s="470"/>
      <c r="I118" s="470"/>
      <c r="J118" s="470"/>
      <c r="K118" s="470"/>
      <c r="L118" s="470"/>
      <c r="M118" s="470"/>
      <c r="N118" s="470"/>
      <c r="O118" s="470"/>
      <c r="P118" s="470"/>
      <c r="Q118" s="470"/>
      <c r="R118" s="470"/>
      <c r="S118" s="470"/>
      <c r="T118" s="470"/>
      <c r="U118" s="374"/>
      <c r="V118" s="395"/>
      <c r="W118" s="347" t="s">
        <v>2476</v>
      </c>
      <c r="AA118" s="378" t="s">
        <v>7</v>
      </c>
      <c r="AB118" s="378"/>
      <c r="AC118" s="378"/>
      <c r="AD118" s="378"/>
      <c r="AE118" s="378"/>
      <c r="AF118" s="378"/>
      <c r="AG118" s="378"/>
      <c r="AH118" s="378"/>
      <c r="AI118" s="378"/>
      <c r="AJ118" s="378"/>
      <c r="AK118" s="378"/>
      <c r="AL118" s="347" t="s">
        <v>784</v>
      </c>
      <c r="AM118" s="374"/>
      <c r="AP118" s="407"/>
      <c r="AQ118" s="374"/>
    </row>
    <row r="119" spans="1:43" ht="11.25" customHeight="1"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2477</v>
      </c>
      <c r="Y119" s="378"/>
      <c r="Z119" s="378"/>
      <c r="AA119" s="378" t="s">
        <v>7</v>
      </c>
      <c r="AB119" s="378"/>
      <c r="AC119" s="378"/>
      <c r="AD119" s="378"/>
      <c r="AE119" s="378"/>
      <c r="AF119" s="378"/>
      <c r="AG119" s="378"/>
      <c r="AH119" s="378"/>
      <c r="AI119" s="378"/>
      <c r="AJ119" s="378"/>
      <c r="AK119" s="378"/>
      <c r="AL119" s="347" t="s">
        <v>786</v>
      </c>
      <c r="AM119" s="374"/>
      <c r="AP119" s="407"/>
      <c r="AQ119" s="846"/>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W120" s="359" t="s">
        <v>2478</v>
      </c>
      <c r="X120" s="359"/>
      <c r="Y120" s="359"/>
      <c r="Z120" s="359"/>
      <c r="AA120" s="378" t="s">
        <v>7</v>
      </c>
      <c r="AB120" s="378"/>
      <c r="AC120" s="378"/>
      <c r="AD120" s="378"/>
      <c r="AE120" s="378"/>
      <c r="AF120" s="378"/>
      <c r="AG120" s="378"/>
      <c r="AH120" s="378"/>
      <c r="AI120" s="378"/>
      <c r="AJ120" s="378"/>
      <c r="AK120" s="378"/>
      <c r="AL120" s="347" t="s">
        <v>788</v>
      </c>
      <c r="AM120" s="374"/>
      <c r="AP120" s="407"/>
      <c r="AQ120" s="846"/>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W121" s="347" t="s">
        <v>2479</v>
      </c>
      <c r="Y121" s="378"/>
      <c r="Z121" s="378"/>
      <c r="AA121" s="378" t="s">
        <v>7</v>
      </c>
      <c r="AB121" s="378"/>
      <c r="AC121" s="378"/>
      <c r="AD121" s="378"/>
      <c r="AE121" s="378"/>
      <c r="AF121" s="378"/>
      <c r="AG121" s="378"/>
      <c r="AH121" s="378"/>
      <c r="AI121" s="378"/>
      <c r="AJ121" s="378"/>
      <c r="AK121" s="378"/>
      <c r="AL121" s="347" t="s">
        <v>790</v>
      </c>
      <c r="AM121" s="374"/>
      <c r="AP121" s="407"/>
      <c r="AQ121" s="846"/>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W122" s="347" t="s">
        <v>2480</v>
      </c>
      <c r="Y122" s="378"/>
      <c r="Z122" s="378"/>
      <c r="AA122" s="378" t="s">
        <v>7</v>
      </c>
      <c r="AB122" s="378"/>
      <c r="AC122" s="378"/>
      <c r="AD122" s="378"/>
      <c r="AE122" s="378"/>
      <c r="AF122" s="378"/>
      <c r="AG122" s="378"/>
      <c r="AH122" s="378"/>
      <c r="AI122" s="378"/>
      <c r="AJ122" s="378"/>
      <c r="AK122" s="378"/>
      <c r="AL122" s="347" t="s">
        <v>792</v>
      </c>
      <c r="AM122" s="374"/>
      <c r="AP122" s="407"/>
      <c r="AQ122" s="846"/>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W123" s="359" t="s">
        <v>2481</v>
      </c>
      <c r="X123" s="359"/>
      <c r="Y123" s="359"/>
      <c r="Z123" s="359"/>
      <c r="AA123" s="378" t="s">
        <v>7</v>
      </c>
      <c r="AB123" s="378"/>
      <c r="AC123" s="378"/>
      <c r="AD123" s="378"/>
      <c r="AE123" s="378"/>
      <c r="AF123" s="378"/>
      <c r="AG123" s="378"/>
      <c r="AH123" s="378"/>
      <c r="AI123" s="378"/>
      <c r="AJ123" s="378"/>
      <c r="AK123" s="378"/>
      <c r="AL123" s="347" t="s">
        <v>794</v>
      </c>
      <c r="AM123" s="374"/>
      <c r="AP123" s="407"/>
      <c r="AQ123" s="846"/>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Y124" s="378"/>
      <c r="Z124" s="378"/>
      <c r="AA124" s="378"/>
      <c r="AB124" s="378"/>
      <c r="AC124" s="378"/>
      <c r="AD124" s="378"/>
      <c r="AE124" s="378"/>
      <c r="AF124" s="378"/>
      <c r="AL124" s="347"/>
      <c r="AM124" s="374"/>
      <c r="AP124" s="407"/>
      <c r="AQ124" s="846"/>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W125" s="347" t="s">
        <v>2211</v>
      </c>
      <c r="Y125" s="378"/>
      <c r="Z125" s="378"/>
      <c r="AA125" s="378"/>
      <c r="AB125" s="378"/>
      <c r="AC125" s="378"/>
      <c r="AD125" s="378"/>
      <c r="AE125" s="378"/>
      <c r="AF125" s="378"/>
      <c r="AI125" s="378"/>
      <c r="AJ125" s="378"/>
      <c r="AK125" s="378"/>
      <c r="AL125" s="347" t="s">
        <v>830</v>
      </c>
      <c r="AM125" s="374"/>
      <c r="AP125" s="407"/>
      <c r="AQ125" s="846"/>
    </row>
    <row r="126" spans="1:43" ht="6" customHeight="1" x14ac:dyDescent="0.2">
      <c r="A126" s="379"/>
      <c r="B126" s="711"/>
      <c r="C126" s="380"/>
      <c r="D126" s="379"/>
      <c r="E126" s="381"/>
      <c r="F126" s="381"/>
      <c r="G126" s="381"/>
      <c r="H126" s="381"/>
      <c r="I126" s="381"/>
      <c r="J126" s="381"/>
      <c r="K126" s="381"/>
      <c r="L126" s="381"/>
      <c r="M126" s="381"/>
      <c r="N126" s="381"/>
      <c r="O126" s="381"/>
      <c r="P126" s="381"/>
      <c r="Q126" s="381"/>
      <c r="R126" s="381"/>
      <c r="S126" s="381"/>
      <c r="T126" s="381"/>
      <c r="U126" s="380"/>
      <c r="V126" s="381"/>
      <c r="W126" s="381"/>
      <c r="X126" s="381"/>
      <c r="Y126" s="381"/>
      <c r="Z126" s="381"/>
      <c r="AA126" s="381"/>
      <c r="AB126" s="381"/>
      <c r="AC126" s="381"/>
      <c r="AD126" s="381"/>
      <c r="AE126" s="381"/>
      <c r="AF126" s="381"/>
      <c r="AG126" s="381"/>
      <c r="AH126" s="381"/>
      <c r="AI126" s="381"/>
      <c r="AJ126" s="381"/>
      <c r="AK126" s="381"/>
      <c r="AL126" s="590"/>
      <c r="AM126" s="380"/>
      <c r="AN126" s="381"/>
      <c r="AO126" s="381"/>
      <c r="AP126" s="381"/>
      <c r="AQ126" s="380"/>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398"/>
      <c r="AQ127" s="376"/>
    </row>
    <row r="128" spans="1:43" ht="11.25" customHeight="1" x14ac:dyDescent="0.2">
      <c r="A128" s="395"/>
      <c r="B128" s="377" t="s">
        <v>3472</v>
      </c>
      <c r="C128" s="374"/>
      <c r="D128" s="395"/>
      <c r="E128" s="470" t="str">
        <f ca="1">VLOOKUP(INDIRECT(ADDRESS(ROW(),COLUMN()-3)),Language_Translations,MATCH(Language_Selected,Language_Options,0),FALSE)</f>
        <v xml:space="preserve">Over the past two planting seasons, did you rotate soybean with another crop planted in the same plot area? </v>
      </c>
      <c r="F128" s="470"/>
      <c r="G128" s="470"/>
      <c r="H128" s="470"/>
      <c r="I128" s="470"/>
      <c r="J128" s="470"/>
      <c r="K128" s="470"/>
      <c r="L128" s="470"/>
      <c r="M128" s="470"/>
      <c r="N128" s="470"/>
      <c r="O128" s="470"/>
      <c r="P128" s="470"/>
      <c r="Q128" s="470"/>
      <c r="R128" s="470"/>
      <c r="S128" s="470"/>
      <c r="T128" s="470"/>
      <c r="U128" s="374"/>
      <c r="V128" s="395"/>
      <c r="W128" s="347" t="s">
        <v>1731</v>
      </c>
      <c r="Y128" s="378" t="s">
        <v>7</v>
      </c>
      <c r="Z128" s="378"/>
      <c r="AA128" s="378"/>
      <c r="AB128" s="378"/>
      <c r="AC128" s="378"/>
      <c r="AD128" s="378"/>
      <c r="AE128" s="378"/>
      <c r="AF128" s="378"/>
      <c r="AG128" s="378"/>
      <c r="AH128" s="378"/>
      <c r="AI128" s="378"/>
      <c r="AJ128" s="378"/>
      <c r="AK128" s="378"/>
      <c r="AL128" s="644" t="s">
        <v>1778</v>
      </c>
      <c r="AM128" s="374"/>
      <c r="AP128" s="347"/>
      <c r="AQ128" s="374"/>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2634</v>
      </c>
      <c r="Y129" s="378"/>
      <c r="Z129" s="378"/>
      <c r="AA129" s="378"/>
      <c r="AB129" s="378"/>
      <c r="AC129" s="378"/>
      <c r="AD129" s="378"/>
      <c r="AE129" s="378"/>
      <c r="AF129" s="378"/>
      <c r="AG129" s="378"/>
      <c r="AH129" s="378"/>
      <c r="AI129" s="378"/>
      <c r="AJ129" s="378"/>
      <c r="AK129" s="378" t="s">
        <v>7</v>
      </c>
      <c r="AL129" s="644" t="s">
        <v>1783</v>
      </c>
      <c r="AM129" s="374"/>
      <c r="AP129" s="347"/>
      <c r="AQ129" s="374"/>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2483</v>
      </c>
      <c r="Y130" s="378"/>
      <c r="Z130" s="378"/>
      <c r="AA130" s="378"/>
      <c r="AB130" s="378"/>
      <c r="AC130" s="378"/>
      <c r="AD130" s="378"/>
      <c r="AE130" s="378"/>
      <c r="AF130" s="378" t="s">
        <v>7</v>
      </c>
      <c r="AG130" s="378"/>
      <c r="AH130" s="378"/>
      <c r="AI130" s="378"/>
      <c r="AJ130" s="378"/>
      <c r="AK130" s="378"/>
      <c r="AL130" s="644">
        <v>3</v>
      </c>
      <c r="AM130" s="374"/>
      <c r="AP130" s="480" t="s">
        <v>3474</v>
      </c>
      <c r="AQ130" s="374"/>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1784</v>
      </c>
      <c r="Y131" s="378"/>
      <c r="Z131" s="378"/>
      <c r="AA131" s="378"/>
      <c r="AB131" s="378" t="s">
        <v>7</v>
      </c>
      <c r="AC131" s="378"/>
      <c r="AD131" s="378"/>
      <c r="AE131" s="378"/>
      <c r="AF131" s="378"/>
      <c r="AG131" s="378"/>
      <c r="AH131" s="378"/>
      <c r="AI131" s="378"/>
      <c r="AJ131" s="378"/>
      <c r="AK131" s="378"/>
      <c r="AL131" s="644">
        <v>8</v>
      </c>
      <c r="AM131" s="374"/>
      <c r="AP131" s="347"/>
      <c r="AQ131" s="374"/>
    </row>
    <row r="132" spans="1:43" ht="6" customHeight="1" x14ac:dyDescent="0.2">
      <c r="A132" s="395"/>
      <c r="B132" s="347"/>
      <c r="C132" s="374"/>
      <c r="D132" s="395"/>
      <c r="E132" s="476"/>
      <c r="F132" s="476"/>
      <c r="G132" s="476"/>
      <c r="H132" s="476"/>
      <c r="I132" s="476"/>
      <c r="J132" s="476"/>
      <c r="K132" s="476"/>
      <c r="L132" s="476"/>
      <c r="M132" s="476"/>
      <c r="N132" s="476"/>
      <c r="O132" s="476"/>
      <c r="P132" s="476"/>
      <c r="Q132" s="476"/>
      <c r="R132" s="476"/>
      <c r="S132" s="476"/>
      <c r="T132" s="476"/>
      <c r="U132" s="374"/>
      <c r="V132" s="395"/>
      <c r="Y132" s="378"/>
      <c r="Z132" s="378"/>
      <c r="AA132" s="378"/>
      <c r="AB132" s="378"/>
      <c r="AC132" s="378"/>
      <c r="AD132" s="378"/>
      <c r="AE132" s="378"/>
      <c r="AF132" s="378"/>
      <c r="AG132" s="378"/>
      <c r="AH132" s="378"/>
      <c r="AI132" s="378"/>
      <c r="AJ132" s="378"/>
      <c r="AK132" s="378"/>
      <c r="AL132" s="644"/>
      <c r="AM132" s="374"/>
      <c r="AP132" s="347"/>
      <c r="AQ132" s="374"/>
    </row>
    <row r="133" spans="1:43" ht="6" customHeight="1" x14ac:dyDescent="0.2">
      <c r="A133" s="375"/>
      <c r="B133" s="398"/>
      <c r="C133" s="376"/>
      <c r="D133" s="375"/>
      <c r="E133" s="398"/>
      <c r="F133" s="398"/>
      <c r="G133" s="398"/>
      <c r="H133" s="398"/>
      <c r="I133" s="398"/>
      <c r="J133" s="398"/>
      <c r="K133" s="398"/>
      <c r="L133" s="398"/>
      <c r="M133" s="398"/>
      <c r="N133" s="398"/>
      <c r="O133" s="398"/>
      <c r="P133" s="398"/>
      <c r="Q133" s="398"/>
      <c r="R133" s="398"/>
      <c r="S133" s="398"/>
      <c r="T133" s="398"/>
      <c r="U133" s="376"/>
      <c r="V133" s="375"/>
      <c r="W133" s="398"/>
      <c r="X133" s="398"/>
      <c r="Y133" s="398"/>
      <c r="Z133" s="398"/>
      <c r="AA133" s="398"/>
      <c r="AB133" s="398"/>
      <c r="AC133" s="398"/>
      <c r="AD133" s="398"/>
      <c r="AE133" s="398"/>
      <c r="AF133" s="398"/>
      <c r="AG133" s="398"/>
      <c r="AH133" s="398"/>
      <c r="AI133" s="398"/>
      <c r="AJ133" s="398"/>
      <c r="AK133" s="398"/>
      <c r="AL133" s="647"/>
      <c r="AM133" s="376"/>
      <c r="AN133" s="398"/>
      <c r="AO133" s="398"/>
      <c r="AP133" s="398"/>
      <c r="AQ133" s="376"/>
    </row>
    <row r="134" spans="1:43" ht="11.25" customHeight="1" x14ac:dyDescent="0.2">
      <c r="A134" s="395"/>
      <c r="B134" s="377" t="s">
        <v>3473</v>
      </c>
      <c r="C134" s="374"/>
      <c r="D134" s="395"/>
      <c r="E134" s="470" t="str">
        <f ca="1">VLOOKUP(INDIRECT(ADDRESS(ROW(),COLUMN()-3)),Language_Translations,MATCH(Language_Selected,Language_Options,0),FALSE)</f>
        <v>What was cultivated in the plot in the season before you planted the soybean?  
SELECT ALL THAT APPLY</v>
      </c>
      <c r="F134" s="470"/>
      <c r="G134" s="470"/>
      <c r="H134" s="470"/>
      <c r="I134" s="470"/>
      <c r="J134" s="470"/>
      <c r="K134" s="470"/>
      <c r="L134" s="470"/>
      <c r="M134" s="470"/>
      <c r="N134" s="470"/>
      <c r="O134" s="470"/>
      <c r="P134" s="470"/>
      <c r="Q134" s="470"/>
      <c r="R134" s="470"/>
      <c r="S134" s="470"/>
      <c r="T134" s="470"/>
      <c r="U134" s="374"/>
      <c r="V134" s="395"/>
      <c r="W134" s="347" t="s">
        <v>2476</v>
      </c>
      <c r="AA134" s="378" t="s">
        <v>7</v>
      </c>
      <c r="AB134" s="378"/>
      <c r="AC134" s="378"/>
      <c r="AD134" s="378"/>
      <c r="AE134" s="378"/>
      <c r="AF134" s="378"/>
      <c r="AG134" s="378"/>
      <c r="AH134" s="378"/>
      <c r="AI134" s="378"/>
      <c r="AJ134" s="378"/>
      <c r="AK134" s="378"/>
      <c r="AL134" s="347" t="s">
        <v>784</v>
      </c>
      <c r="AM134" s="374"/>
      <c r="AP134" s="407"/>
      <c r="AQ134" s="374"/>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2477</v>
      </c>
      <c r="Y135" s="378"/>
      <c r="Z135" s="378"/>
      <c r="AA135" s="378" t="s">
        <v>7</v>
      </c>
      <c r="AB135" s="378"/>
      <c r="AC135" s="378"/>
      <c r="AD135" s="378"/>
      <c r="AE135" s="378"/>
      <c r="AF135" s="378"/>
      <c r="AG135" s="378"/>
      <c r="AH135" s="378"/>
      <c r="AI135" s="378"/>
      <c r="AJ135" s="378"/>
      <c r="AK135" s="378"/>
      <c r="AL135" s="347" t="s">
        <v>786</v>
      </c>
      <c r="AM135" s="374"/>
      <c r="AP135" s="407"/>
      <c r="AQ135" s="846"/>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W136" s="359" t="s">
        <v>2478</v>
      </c>
      <c r="X136" s="359"/>
      <c r="Y136" s="359"/>
      <c r="Z136" s="359"/>
      <c r="AA136" s="378" t="s">
        <v>7</v>
      </c>
      <c r="AB136" s="378"/>
      <c r="AC136" s="378"/>
      <c r="AD136" s="378"/>
      <c r="AE136" s="378"/>
      <c r="AF136" s="378"/>
      <c r="AG136" s="378"/>
      <c r="AH136" s="378"/>
      <c r="AI136" s="378"/>
      <c r="AJ136" s="378"/>
      <c r="AK136" s="378"/>
      <c r="AL136" s="347" t="s">
        <v>788</v>
      </c>
      <c r="AM136" s="374"/>
      <c r="AP136" s="407"/>
      <c r="AQ136" s="846"/>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W137" s="347" t="s">
        <v>2479</v>
      </c>
      <c r="Y137" s="378"/>
      <c r="Z137" s="378"/>
      <c r="AA137" s="378" t="s">
        <v>7</v>
      </c>
      <c r="AB137" s="378"/>
      <c r="AC137" s="378"/>
      <c r="AD137" s="378"/>
      <c r="AE137" s="378"/>
      <c r="AF137" s="378"/>
      <c r="AG137" s="378"/>
      <c r="AH137" s="378"/>
      <c r="AI137" s="378"/>
      <c r="AJ137" s="378"/>
      <c r="AK137" s="378"/>
      <c r="AL137" s="347" t="s">
        <v>790</v>
      </c>
      <c r="AM137" s="374"/>
      <c r="AP137" s="407"/>
      <c r="AQ137" s="846"/>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W138" s="347" t="s">
        <v>2480</v>
      </c>
      <c r="Y138" s="378"/>
      <c r="Z138" s="378"/>
      <c r="AA138" s="378" t="s">
        <v>7</v>
      </c>
      <c r="AB138" s="378"/>
      <c r="AC138" s="378"/>
      <c r="AD138" s="378"/>
      <c r="AE138" s="378"/>
      <c r="AF138" s="378"/>
      <c r="AG138" s="378"/>
      <c r="AH138" s="378"/>
      <c r="AI138" s="378"/>
      <c r="AJ138" s="378"/>
      <c r="AK138" s="378"/>
      <c r="AL138" s="347" t="s">
        <v>792</v>
      </c>
      <c r="AM138" s="374"/>
      <c r="AP138" s="407"/>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W139" s="359" t="s">
        <v>2481</v>
      </c>
      <c r="X139" s="359"/>
      <c r="Y139" s="359"/>
      <c r="Z139" s="359"/>
      <c r="AA139" s="378" t="s">
        <v>7</v>
      </c>
      <c r="AB139" s="378"/>
      <c r="AC139" s="378"/>
      <c r="AD139" s="378"/>
      <c r="AE139" s="378"/>
      <c r="AF139" s="378"/>
      <c r="AG139" s="378"/>
      <c r="AH139" s="378"/>
      <c r="AI139" s="378"/>
      <c r="AJ139" s="378"/>
      <c r="AK139" s="378"/>
      <c r="AL139" s="347" t="s">
        <v>794</v>
      </c>
      <c r="AM139" s="374"/>
      <c r="AP139" s="407"/>
      <c r="AQ139" s="846"/>
    </row>
    <row r="140" spans="1:43" ht="11.25" customHeight="1" x14ac:dyDescent="0.2">
      <c r="A140" s="395"/>
      <c r="B140" s="347"/>
      <c r="C140" s="374"/>
      <c r="D140" s="395"/>
      <c r="E140" s="476"/>
      <c r="F140" s="476"/>
      <c r="G140" s="476"/>
      <c r="H140" s="476"/>
      <c r="I140" s="476"/>
      <c r="J140" s="476"/>
      <c r="K140" s="476"/>
      <c r="L140" s="476"/>
      <c r="M140" s="476"/>
      <c r="N140" s="476"/>
      <c r="O140" s="476"/>
      <c r="P140" s="476"/>
      <c r="Q140" s="476"/>
      <c r="R140" s="476"/>
      <c r="S140" s="476"/>
      <c r="T140" s="476"/>
      <c r="U140" s="374"/>
      <c r="Y140" s="378"/>
      <c r="Z140" s="378"/>
      <c r="AA140" s="378"/>
      <c r="AB140" s="378"/>
      <c r="AC140" s="378"/>
      <c r="AD140" s="378"/>
      <c r="AE140" s="378"/>
      <c r="AF140" s="378"/>
      <c r="AL140" s="347"/>
      <c r="AM140" s="374"/>
      <c r="AP140" s="407"/>
      <c r="AQ140" s="846"/>
    </row>
    <row r="141" spans="1:43" ht="11.25" customHeight="1" x14ac:dyDescent="0.2">
      <c r="A141" s="395"/>
      <c r="B141" s="347"/>
      <c r="C141" s="374"/>
      <c r="D141" s="395"/>
      <c r="E141" s="476"/>
      <c r="F141" s="476"/>
      <c r="G141" s="476"/>
      <c r="H141" s="476"/>
      <c r="I141" s="476"/>
      <c r="J141" s="476"/>
      <c r="K141" s="476"/>
      <c r="L141" s="476"/>
      <c r="M141" s="476"/>
      <c r="N141" s="476"/>
      <c r="O141" s="476"/>
      <c r="P141" s="476"/>
      <c r="Q141" s="476"/>
      <c r="R141" s="476"/>
      <c r="S141" s="476"/>
      <c r="T141" s="476"/>
      <c r="U141" s="374"/>
      <c r="W141" s="347" t="s">
        <v>2211</v>
      </c>
      <c r="Y141" s="378"/>
      <c r="Z141" s="378"/>
      <c r="AA141" s="378"/>
      <c r="AB141" s="378"/>
      <c r="AC141" s="378"/>
      <c r="AD141" s="378"/>
      <c r="AE141" s="378"/>
      <c r="AF141" s="378"/>
      <c r="AI141" s="378"/>
      <c r="AJ141" s="378"/>
      <c r="AK141" s="378"/>
      <c r="AL141" s="347" t="s">
        <v>830</v>
      </c>
      <c r="AM141" s="374"/>
      <c r="AP141" s="407"/>
      <c r="AQ141" s="846"/>
    </row>
    <row r="142" spans="1:43" ht="6" customHeight="1" x14ac:dyDescent="0.2">
      <c r="A142" s="379"/>
      <c r="B142" s="711"/>
      <c r="C142" s="380"/>
      <c r="D142" s="379"/>
      <c r="E142" s="381"/>
      <c r="F142" s="381"/>
      <c r="G142" s="381"/>
      <c r="H142" s="381"/>
      <c r="I142" s="381"/>
      <c r="J142" s="381"/>
      <c r="K142" s="381"/>
      <c r="L142" s="381"/>
      <c r="M142" s="381"/>
      <c r="N142" s="381"/>
      <c r="O142" s="381"/>
      <c r="P142" s="381"/>
      <c r="Q142" s="381"/>
      <c r="R142" s="381"/>
      <c r="S142" s="381"/>
      <c r="T142" s="381"/>
      <c r="U142" s="380"/>
      <c r="V142" s="381"/>
      <c r="W142" s="381"/>
      <c r="X142" s="381"/>
      <c r="Y142" s="381"/>
      <c r="Z142" s="381"/>
      <c r="AA142" s="381"/>
      <c r="AB142" s="381"/>
      <c r="AC142" s="381"/>
      <c r="AD142" s="381"/>
      <c r="AE142" s="381"/>
      <c r="AF142" s="381"/>
      <c r="AG142" s="381"/>
      <c r="AH142" s="381"/>
      <c r="AI142" s="381"/>
      <c r="AJ142" s="381"/>
      <c r="AK142" s="381"/>
      <c r="AL142" s="590"/>
      <c r="AM142" s="380"/>
      <c r="AN142" s="381"/>
      <c r="AO142" s="381"/>
      <c r="AP142" s="381"/>
      <c r="AQ142" s="380"/>
    </row>
    <row r="143" spans="1:43" ht="6" customHeight="1" x14ac:dyDescent="0.2">
      <c r="A143" s="375"/>
      <c r="B143" s="398"/>
      <c r="C143" s="376"/>
      <c r="D143" s="375"/>
      <c r="E143" s="398"/>
      <c r="F143" s="398"/>
      <c r="G143" s="398"/>
      <c r="H143" s="398"/>
      <c r="I143" s="398"/>
      <c r="J143" s="398"/>
      <c r="K143" s="398"/>
      <c r="L143" s="398"/>
      <c r="M143" s="398"/>
      <c r="N143" s="398"/>
      <c r="O143" s="398"/>
      <c r="P143" s="398"/>
      <c r="Q143" s="398"/>
      <c r="R143" s="398"/>
      <c r="S143" s="398"/>
      <c r="T143" s="398"/>
      <c r="U143" s="376"/>
      <c r="V143" s="375"/>
      <c r="W143" s="398"/>
      <c r="X143" s="398"/>
      <c r="Y143" s="398"/>
      <c r="Z143" s="398"/>
      <c r="AA143" s="398"/>
      <c r="AB143" s="398"/>
      <c r="AC143" s="398"/>
      <c r="AD143" s="398"/>
      <c r="AE143" s="398"/>
      <c r="AF143" s="398"/>
      <c r="AG143" s="398"/>
      <c r="AH143" s="398"/>
      <c r="AI143" s="398"/>
      <c r="AJ143" s="398"/>
      <c r="AK143" s="398"/>
      <c r="AL143" s="647"/>
      <c r="AM143" s="376"/>
      <c r="AN143" s="398"/>
      <c r="AO143" s="398"/>
      <c r="AP143" s="398"/>
      <c r="AQ143" s="376"/>
    </row>
    <row r="144" spans="1:43" ht="11.25" customHeight="1" x14ac:dyDescent="0.2">
      <c r="A144" s="395"/>
      <c r="B144" s="377" t="s">
        <v>3474</v>
      </c>
      <c r="C144" s="374"/>
      <c r="D144" s="395"/>
      <c r="E144" s="470" t="str">
        <f ca="1">VLOOKUP(INDIRECT(ADDRESS(ROW(),COLUMN()-3)),Language_Translations,MATCH(Language_Selected,Language_Options,0),FALSE)</f>
        <v>What do you plan to cultivate next season in the plot where you are currently growing soybean?
SELECT ALL THAT APPLY</v>
      </c>
      <c r="F144" s="470"/>
      <c r="G144" s="470"/>
      <c r="H144" s="470"/>
      <c r="I144" s="470"/>
      <c r="J144" s="470"/>
      <c r="K144" s="470"/>
      <c r="L144" s="470"/>
      <c r="M144" s="470"/>
      <c r="N144" s="470"/>
      <c r="O144" s="470"/>
      <c r="P144" s="470"/>
      <c r="Q144" s="470"/>
      <c r="R144" s="470"/>
      <c r="S144" s="470"/>
      <c r="T144" s="470"/>
      <c r="U144" s="374"/>
      <c r="V144" s="395"/>
      <c r="W144" s="347" t="s">
        <v>2476</v>
      </c>
      <c r="AA144" s="378" t="s">
        <v>7</v>
      </c>
      <c r="AB144" s="378"/>
      <c r="AC144" s="378"/>
      <c r="AD144" s="378"/>
      <c r="AE144" s="378"/>
      <c r="AF144" s="378"/>
      <c r="AG144" s="378"/>
      <c r="AH144" s="378"/>
      <c r="AI144" s="378"/>
      <c r="AJ144" s="378"/>
      <c r="AK144" s="378"/>
      <c r="AL144" s="347" t="s">
        <v>784</v>
      </c>
      <c r="AM144" s="374"/>
      <c r="AP144" s="347"/>
      <c r="AQ144" s="374"/>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V145" s="395"/>
      <c r="W145" s="347" t="s">
        <v>2477</v>
      </c>
      <c r="Y145" s="378"/>
      <c r="Z145" s="378"/>
      <c r="AA145" s="378" t="s">
        <v>7</v>
      </c>
      <c r="AB145" s="378"/>
      <c r="AC145" s="378"/>
      <c r="AD145" s="378"/>
      <c r="AE145" s="378"/>
      <c r="AF145" s="378"/>
      <c r="AG145" s="378"/>
      <c r="AH145" s="378"/>
      <c r="AI145" s="378"/>
      <c r="AJ145" s="378"/>
      <c r="AK145" s="378"/>
      <c r="AL145" s="347" t="s">
        <v>786</v>
      </c>
      <c r="AM145" s="374"/>
      <c r="AN145" s="395"/>
      <c r="AP145" s="884"/>
      <c r="AQ145" s="883"/>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W146" s="359" t="s">
        <v>2478</v>
      </c>
      <c r="X146" s="359"/>
      <c r="Y146" s="359"/>
      <c r="Z146" s="359"/>
      <c r="AA146" s="378" t="s">
        <v>7</v>
      </c>
      <c r="AB146" s="378"/>
      <c r="AC146" s="378"/>
      <c r="AD146" s="378"/>
      <c r="AE146" s="378"/>
      <c r="AF146" s="378"/>
      <c r="AG146" s="378"/>
      <c r="AH146" s="378"/>
      <c r="AI146" s="378"/>
      <c r="AJ146" s="378"/>
      <c r="AK146" s="378"/>
      <c r="AL146" s="347" t="s">
        <v>788</v>
      </c>
      <c r="AM146" s="374"/>
      <c r="AP146" s="884"/>
      <c r="AQ146" s="883"/>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W147" s="347" t="s">
        <v>2479</v>
      </c>
      <c r="Y147" s="378"/>
      <c r="Z147" s="378"/>
      <c r="AA147" s="378" t="s">
        <v>7</v>
      </c>
      <c r="AB147" s="378"/>
      <c r="AC147" s="378"/>
      <c r="AD147" s="378"/>
      <c r="AE147" s="378"/>
      <c r="AF147" s="378"/>
      <c r="AG147" s="378"/>
      <c r="AH147" s="378"/>
      <c r="AI147" s="378"/>
      <c r="AJ147" s="378"/>
      <c r="AK147" s="378"/>
      <c r="AL147" s="347" t="s">
        <v>790</v>
      </c>
      <c r="AM147" s="374"/>
      <c r="AP147" s="884"/>
      <c r="AQ147" s="883"/>
    </row>
    <row r="148" spans="1:43"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W148" s="347" t="s">
        <v>2480</v>
      </c>
      <c r="Y148" s="378"/>
      <c r="Z148" s="378"/>
      <c r="AA148" s="378" t="s">
        <v>7</v>
      </c>
      <c r="AB148" s="378"/>
      <c r="AC148" s="378"/>
      <c r="AD148" s="378"/>
      <c r="AE148" s="378"/>
      <c r="AF148" s="378"/>
      <c r="AG148" s="378"/>
      <c r="AH148" s="378"/>
      <c r="AI148" s="378"/>
      <c r="AJ148" s="378"/>
      <c r="AK148" s="378"/>
      <c r="AL148" s="347" t="s">
        <v>792</v>
      </c>
      <c r="AM148" s="374"/>
      <c r="AP148" s="884"/>
      <c r="AQ148" s="883"/>
    </row>
    <row r="149" spans="1:43" ht="11.25" customHeight="1" x14ac:dyDescent="0.2">
      <c r="A149" s="395"/>
      <c r="B149" s="347"/>
      <c r="C149" s="374"/>
      <c r="D149" s="395"/>
      <c r="E149" s="470"/>
      <c r="F149" s="470"/>
      <c r="G149" s="470"/>
      <c r="H149" s="470"/>
      <c r="I149" s="470"/>
      <c r="J149" s="470"/>
      <c r="K149" s="470"/>
      <c r="L149" s="470"/>
      <c r="M149" s="470"/>
      <c r="N149" s="470"/>
      <c r="O149" s="470"/>
      <c r="P149" s="470"/>
      <c r="Q149" s="470"/>
      <c r="R149" s="470"/>
      <c r="S149" s="470"/>
      <c r="T149" s="470"/>
      <c r="U149" s="374"/>
      <c r="W149" s="359" t="s">
        <v>2481</v>
      </c>
      <c r="X149" s="359"/>
      <c r="Y149" s="359"/>
      <c r="Z149" s="359"/>
      <c r="AA149" s="378" t="s">
        <v>7</v>
      </c>
      <c r="AB149" s="378"/>
      <c r="AC149" s="378"/>
      <c r="AD149" s="378"/>
      <c r="AE149" s="378"/>
      <c r="AF149" s="378"/>
      <c r="AG149" s="378"/>
      <c r="AH149" s="378"/>
      <c r="AI149" s="378"/>
      <c r="AJ149" s="378"/>
      <c r="AK149" s="378"/>
      <c r="AL149" s="347" t="s">
        <v>794</v>
      </c>
      <c r="AM149" s="374"/>
      <c r="AP149" s="884"/>
      <c r="AQ149" s="883"/>
    </row>
    <row r="150" spans="1:43" ht="11.25" customHeight="1" x14ac:dyDescent="0.2">
      <c r="A150" s="395"/>
      <c r="B150" s="347"/>
      <c r="C150" s="374"/>
      <c r="D150" s="395"/>
      <c r="E150" s="476"/>
      <c r="F150" s="476"/>
      <c r="G150" s="476"/>
      <c r="H150" s="476"/>
      <c r="I150" s="476"/>
      <c r="J150" s="476"/>
      <c r="K150" s="476"/>
      <c r="L150" s="476"/>
      <c r="M150" s="476"/>
      <c r="N150" s="476"/>
      <c r="O150" s="476"/>
      <c r="P150" s="476"/>
      <c r="Q150" s="476"/>
      <c r="R150" s="476"/>
      <c r="S150" s="476"/>
      <c r="T150" s="476"/>
      <c r="U150" s="374"/>
      <c r="Y150" s="378"/>
      <c r="Z150" s="378"/>
      <c r="AA150" s="378"/>
      <c r="AB150" s="378"/>
      <c r="AC150" s="378"/>
      <c r="AD150" s="378"/>
      <c r="AE150" s="378"/>
      <c r="AF150" s="378"/>
      <c r="AL150" s="347"/>
      <c r="AM150" s="374"/>
      <c r="AP150" s="884"/>
      <c r="AQ150" s="883"/>
    </row>
    <row r="151" spans="1:43" ht="11.25" customHeight="1" x14ac:dyDescent="0.2">
      <c r="A151" s="395"/>
      <c r="B151" s="347"/>
      <c r="C151" s="374"/>
      <c r="D151" s="395"/>
      <c r="E151" s="476"/>
      <c r="F151" s="476"/>
      <c r="G151" s="476"/>
      <c r="H151" s="476"/>
      <c r="I151" s="476"/>
      <c r="J151" s="476"/>
      <c r="K151" s="476"/>
      <c r="L151" s="476"/>
      <c r="M151" s="476"/>
      <c r="N151" s="476"/>
      <c r="O151" s="476"/>
      <c r="P151" s="476"/>
      <c r="Q151" s="476"/>
      <c r="R151" s="476"/>
      <c r="S151" s="476"/>
      <c r="T151" s="476"/>
      <c r="U151" s="374"/>
      <c r="W151" s="347" t="s">
        <v>2211</v>
      </c>
      <c r="Y151" s="378"/>
      <c r="Z151" s="378"/>
      <c r="AA151" s="378"/>
      <c r="AB151" s="378"/>
      <c r="AC151" s="378"/>
      <c r="AD151" s="378"/>
      <c r="AE151" s="378"/>
      <c r="AF151" s="378"/>
      <c r="AI151" s="378"/>
      <c r="AJ151" s="378"/>
      <c r="AK151" s="378"/>
      <c r="AL151" s="347" t="s">
        <v>830</v>
      </c>
      <c r="AM151" s="374"/>
      <c r="AP151" s="884"/>
      <c r="AQ151" s="883"/>
    </row>
    <row r="152" spans="1:43" ht="11.25" customHeight="1" x14ac:dyDescent="0.2">
      <c r="A152" s="395"/>
      <c r="B152" s="347"/>
      <c r="C152" s="374"/>
      <c r="D152" s="395"/>
      <c r="E152" s="476"/>
      <c r="F152" s="476"/>
      <c r="G152" s="476"/>
      <c r="H152" s="476"/>
      <c r="I152" s="476"/>
      <c r="J152" s="476"/>
      <c r="K152" s="476"/>
      <c r="L152" s="476"/>
      <c r="M152" s="476"/>
      <c r="N152" s="476"/>
      <c r="O152" s="476"/>
      <c r="P152" s="476"/>
      <c r="Q152" s="476"/>
      <c r="R152" s="476"/>
      <c r="S152" s="476"/>
      <c r="T152" s="476"/>
      <c r="U152" s="374"/>
      <c r="Y152" s="378"/>
      <c r="Z152" s="378"/>
      <c r="AA152" s="378"/>
      <c r="AB152" s="378"/>
      <c r="AC152" s="378"/>
      <c r="AD152" s="378"/>
      <c r="AE152" s="378"/>
      <c r="AF152" s="378"/>
      <c r="AG152" s="378"/>
      <c r="AH152" s="378"/>
      <c r="AI152" s="378"/>
      <c r="AJ152" s="378"/>
      <c r="AK152" s="378"/>
      <c r="AL152" s="644"/>
      <c r="AM152" s="374"/>
      <c r="AP152" s="884"/>
      <c r="AQ152" s="883"/>
    </row>
    <row r="153" spans="1:43" ht="11.25" customHeight="1" x14ac:dyDescent="0.2">
      <c r="A153" s="395"/>
      <c r="B153" s="347"/>
      <c r="C153" s="374"/>
      <c r="D153" s="395"/>
      <c r="E153" s="476"/>
      <c r="F153" s="476"/>
      <c r="G153" s="476"/>
      <c r="H153" s="476"/>
      <c r="I153" s="476"/>
      <c r="J153" s="476"/>
      <c r="K153" s="476"/>
      <c r="L153" s="476"/>
      <c r="M153" s="476"/>
      <c r="N153" s="476"/>
      <c r="O153" s="476"/>
      <c r="P153" s="476"/>
      <c r="Q153" s="476"/>
      <c r="R153" s="476"/>
      <c r="S153" s="476"/>
      <c r="T153" s="476"/>
      <c r="U153" s="374"/>
      <c r="W153" s="347" t="s">
        <v>2572</v>
      </c>
      <c r="Y153" s="378"/>
      <c r="Z153" s="378"/>
      <c r="AA153" s="378"/>
      <c r="AB153" s="378"/>
      <c r="AC153" s="378"/>
      <c r="AD153" s="378"/>
      <c r="AE153" s="378"/>
      <c r="AF153" s="378" t="s">
        <v>7</v>
      </c>
      <c r="AG153" s="378"/>
      <c r="AH153" s="378"/>
      <c r="AI153" s="378"/>
      <c r="AJ153" s="378"/>
      <c r="AK153" s="378"/>
      <c r="AL153" s="644" t="s">
        <v>1762</v>
      </c>
      <c r="AM153" s="374"/>
      <c r="AP153" s="884"/>
      <c r="AQ153" s="883"/>
    </row>
    <row r="154" spans="1:43" ht="11.25" customHeight="1" x14ac:dyDescent="0.2">
      <c r="A154" s="395"/>
      <c r="B154" s="347"/>
      <c r="C154" s="374"/>
      <c r="D154" s="395"/>
      <c r="E154" s="476"/>
      <c r="F154" s="476"/>
      <c r="G154" s="476"/>
      <c r="H154" s="476"/>
      <c r="I154" s="476"/>
      <c r="J154" s="476"/>
      <c r="K154" s="476"/>
      <c r="L154" s="476"/>
      <c r="M154" s="476"/>
      <c r="N154" s="476"/>
      <c r="O154" s="476"/>
      <c r="P154" s="476"/>
      <c r="Q154" s="476"/>
      <c r="R154" s="476"/>
      <c r="S154" s="476"/>
      <c r="T154" s="476"/>
      <c r="U154" s="374"/>
      <c r="W154" s="347" t="s">
        <v>1784</v>
      </c>
      <c r="Y154" s="378"/>
      <c r="Z154" s="378"/>
      <c r="AA154" s="378"/>
      <c r="AB154" s="378" t="s">
        <v>7</v>
      </c>
      <c r="AC154" s="378"/>
      <c r="AD154" s="378"/>
      <c r="AE154" s="378"/>
      <c r="AF154" s="378"/>
      <c r="AG154" s="378"/>
      <c r="AH154" s="378"/>
      <c r="AI154" s="378"/>
      <c r="AJ154" s="378"/>
      <c r="AK154" s="378"/>
      <c r="AL154" s="644" t="s">
        <v>1937</v>
      </c>
      <c r="AM154" s="374"/>
      <c r="AP154" s="884"/>
      <c r="AQ154" s="883"/>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590"/>
      <c r="AM155" s="380"/>
      <c r="AN155" s="381"/>
      <c r="AO155" s="381"/>
      <c r="AP155" s="381"/>
      <c r="AQ155" s="380"/>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398"/>
      <c r="AQ156" s="376"/>
    </row>
    <row r="157" spans="1:43" ht="11.25" customHeight="1" x14ac:dyDescent="0.2">
      <c r="A157" s="395"/>
      <c r="B157" s="377" t="s">
        <v>3475</v>
      </c>
      <c r="C157" s="374"/>
      <c r="D157" s="395"/>
      <c r="E157"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soybeans in the past year?</v>
      </c>
      <c r="F157" s="470"/>
      <c r="G157" s="470"/>
      <c r="H157" s="470"/>
      <c r="I157" s="470"/>
      <c r="J157" s="470"/>
      <c r="K157" s="470"/>
      <c r="L157" s="470"/>
      <c r="M157" s="470"/>
      <c r="N157" s="470"/>
      <c r="O157" s="470"/>
      <c r="P157" s="470"/>
      <c r="Q157" s="470"/>
      <c r="R157" s="470"/>
      <c r="S157" s="470"/>
      <c r="T157" s="470"/>
      <c r="U157" s="374"/>
      <c r="V157" s="395"/>
      <c r="AL157" s="347"/>
      <c r="AM157" s="374"/>
      <c r="AP157" s="347"/>
      <c r="AQ157" s="374"/>
    </row>
    <row r="158" spans="1:43" ht="11.25" customHeight="1" x14ac:dyDescent="0.2">
      <c r="A158" s="395"/>
      <c r="B158" s="377"/>
      <c r="C158" s="374"/>
      <c r="D158" s="395"/>
      <c r="E158" s="470"/>
      <c r="F158" s="470"/>
      <c r="G158" s="470"/>
      <c r="H158" s="470"/>
      <c r="I158" s="470"/>
      <c r="J158" s="470"/>
      <c r="K158" s="470"/>
      <c r="L158" s="470"/>
      <c r="M158" s="470"/>
      <c r="N158" s="470"/>
      <c r="O158" s="470"/>
      <c r="P158" s="470"/>
      <c r="Q158" s="470"/>
      <c r="R158" s="470"/>
      <c r="S158" s="470"/>
      <c r="T158" s="470"/>
      <c r="U158" s="374"/>
      <c r="V158" s="395"/>
      <c r="AL158" s="347"/>
      <c r="AM158" s="374"/>
      <c r="AP158" s="347"/>
      <c r="AQ158" s="374"/>
    </row>
    <row r="159" spans="1:43" ht="11.25" customHeight="1" x14ac:dyDescent="0.2">
      <c r="A159" s="395"/>
      <c r="B159" s="377"/>
      <c r="C159" s="374"/>
      <c r="D159" s="395"/>
      <c r="E159" s="470"/>
      <c r="F159" s="470"/>
      <c r="G159" s="470"/>
      <c r="H159" s="470"/>
      <c r="I159" s="470"/>
      <c r="J159" s="470"/>
      <c r="K159" s="470"/>
      <c r="L159" s="470"/>
      <c r="M159" s="470"/>
      <c r="N159" s="470"/>
      <c r="O159" s="470"/>
      <c r="P159" s="470"/>
      <c r="Q159" s="470"/>
      <c r="R159" s="470"/>
      <c r="S159" s="470"/>
      <c r="T159" s="470"/>
      <c r="U159" s="374"/>
      <c r="V159" s="395"/>
      <c r="AL159" s="347"/>
      <c r="AM159" s="374"/>
      <c r="AP159" s="347"/>
      <c r="AQ159" s="374"/>
    </row>
    <row r="160" spans="1:43" ht="11.25" customHeight="1" x14ac:dyDescent="0.2">
      <c r="A160" s="395"/>
      <c r="B160" s="377"/>
      <c r="C160" s="374"/>
      <c r="D160" s="395"/>
      <c r="E160" s="470"/>
      <c r="F160" s="470"/>
      <c r="G160" s="470"/>
      <c r="H160" s="470"/>
      <c r="I160" s="470"/>
      <c r="J160" s="470"/>
      <c r="K160" s="470"/>
      <c r="L160" s="470"/>
      <c r="M160" s="470"/>
      <c r="N160" s="470"/>
      <c r="O160" s="470"/>
      <c r="P160" s="470"/>
      <c r="Q160" s="470"/>
      <c r="R160" s="470"/>
      <c r="S160" s="470"/>
      <c r="T160" s="470"/>
      <c r="U160" s="374"/>
      <c r="V160" s="395"/>
      <c r="AL160" s="347"/>
      <c r="AM160" s="374"/>
      <c r="AP160" s="347"/>
      <c r="AQ160" s="374"/>
    </row>
    <row r="161" spans="1:43" ht="11.25" customHeight="1" x14ac:dyDescent="0.2">
      <c r="A161" s="395"/>
      <c r="B161" s="377"/>
      <c r="C161" s="374"/>
      <c r="D161" s="395"/>
      <c r="E161" s="470"/>
      <c r="F161" s="470"/>
      <c r="G161" s="470"/>
      <c r="H161" s="470"/>
      <c r="I161" s="470"/>
      <c r="J161" s="470"/>
      <c r="K161" s="470"/>
      <c r="L161" s="470"/>
      <c r="M161" s="470"/>
      <c r="N161" s="470"/>
      <c r="O161" s="470"/>
      <c r="P161" s="470"/>
      <c r="Q161" s="470"/>
      <c r="R161" s="470"/>
      <c r="S161" s="470"/>
      <c r="T161" s="470"/>
      <c r="U161" s="374"/>
      <c r="V161" s="395"/>
      <c r="W161" s="347" t="s">
        <v>1731</v>
      </c>
      <c r="Y161" s="378" t="s">
        <v>7</v>
      </c>
      <c r="Z161" s="378"/>
      <c r="AA161" s="378"/>
      <c r="AB161" s="378"/>
      <c r="AC161" s="378"/>
      <c r="AD161" s="378"/>
      <c r="AE161" s="378"/>
      <c r="AF161" s="378"/>
      <c r="AG161" s="378"/>
      <c r="AH161" s="378"/>
      <c r="AI161" s="378"/>
      <c r="AJ161" s="378"/>
      <c r="AK161" s="378"/>
      <c r="AL161" s="644" t="s">
        <v>1778</v>
      </c>
      <c r="AM161" s="374"/>
      <c r="AP161" s="347"/>
      <c r="AQ161" s="374"/>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V162" s="395"/>
      <c r="W162" s="347" t="s">
        <v>1732</v>
      </c>
      <c r="Y162" s="378" t="s">
        <v>7</v>
      </c>
      <c r="Z162" s="378"/>
      <c r="AA162" s="378"/>
      <c r="AB162" s="378"/>
      <c r="AC162" s="378"/>
      <c r="AD162" s="378"/>
      <c r="AE162" s="378"/>
      <c r="AF162" s="378"/>
      <c r="AG162" s="378"/>
      <c r="AH162" s="378"/>
      <c r="AI162" s="378"/>
      <c r="AJ162" s="378"/>
      <c r="AK162" s="378"/>
      <c r="AL162" s="644" t="s">
        <v>1783</v>
      </c>
      <c r="AM162" s="374"/>
      <c r="AN162" s="395"/>
      <c r="AP162" s="882" t="s">
        <v>3929</v>
      </c>
      <c r="AQ162" s="883"/>
    </row>
    <row r="163" spans="1:43" ht="6" customHeight="1" x14ac:dyDescent="0.2">
      <c r="A163" s="379"/>
      <c r="B163" s="711"/>
      <c r="C163" s="380"/>
      <c r="D163" s="379"/>
      <c r="E163" s="381"/>
      <c r="F163" s="381"/>
      <c r="G163" s="381"/>
      <c r="H163" s="381"/>
      <c r="I163" s="381"/>
      <c r="J163" s="381"/>
      <c r="K163" s="381"/>
      <c r="L163" s="381"/>
      <c r="M163" s="381"/>
      <c r="N163" s="381"/>
      <c r="O163" s="381"/>
      <c r="P163" s="381"/>
      <c r="Q163" s="381"/>
      <c r="R163" s="381"/>
      <c r="S163" s="381"/>
      <c r="T163" s="381"/>
      <c r="U163" s="380"/>
      <c r="V163" s="381"/>
      <c r="W163" s="381"/>
      <c r="X163" s="381"/>
      <c r="Y163" s="381"/>
      <c r="Z163" s="381"/>
      <c r="AA163" s="381"/>
      <c r="AB163" s="381"/>
      <c r="AC163" s="381"/>
      <c r="AD163" s="381"/>
      <c r="AE163" s="381"/>
      <c r="AF163" s="381"/>
      <c r="AG163" s="381"/>
      <c r="AH163" s="381"/>
      <c r="AI163" s="381"/>
      <c r="AJ163" s="381"/>
      <c r="AK163" s="381"/>
      <c r="AL163" s="590"/>
      <c r="AM163" s="380"/>
      <c r="AN163" s="381"/>
      <c r="AO163" s="381"/>
      <c r="AP163" s="381"/>
      <c r="AQ163" s="380"/>
    </row>
    <row r="164" spans="1:43" ht="6" customHeight="1" x14ac:dyDescent="0.2">
      <c r="A164" s="375"/>
      <c r="B164" s="398"/>
      <c r="C164" s="376"/>
      <c r="D164" s="375"/>
      <c r="E164" s="398"/>
      <c r="F164" s="398"/>
      <c r="G164" s="398"/>
      <c r="H164" s="398"/>
      <c r="I164" s="398"/>
      <c r="J164" s="398"/>
      <c r="K164" s="398"/>
      <c r="L164" s="398"/>
      <c r="M164" s="398"/>
      <c r="N164" s="398"/>
      <c r="O164" s="398"/>
      <c r="P164" s="398"/>
      <c r="Q164" s="398"/>
      <c r="R164" s="398"/>
      <c r="S164" s="398"/>
      <c r="T164" s="398"/>
      <c r="U164" s="376"/>
      <c r="V164" s="375"/>
      <c r="W164" s="398"/>
      <c r="X164" s="398"/>
      <c r="Y164" s="398"/>
      <c r="Z164" s="398"/>
      <c r="AA164" s="398"/>
      <c r="AB164" s="398"/>
      <c r="AC164" s="398"/>
      <c r="AD164" s="398"/>
      <c r="AE164" s="398"/>
      <c r="AF164" s="398"/>
      <c r="AG164" s="398"/>
      <c r="AH164" s="398"/>
      <c r="AI164" s="398"/>
      <c r="AJ164" s="398"/>
      <c r="AK164" s="398"/>
      <c r="AL164" s="647"/>
      <c r="AM164" s="376"/>
      <c r="AN164" s="398"/>
      <c r="AO164" s="398"/>
      <c r="AP164" s="398"/>
      <c r="AQ164" s="376"/>
    </row>
    <row r="165" spans="1:43" ht="11.25" customHeight="1" x14ac:dyDescent="0.2">
      <c r="A165" s="395"/>
      <c r="B165" s="377" t="s">
        <v>3476</v>
      </c>
      <c r="C165" s="374"/>
      <c r="D165" s="395"/>
      <c r="E165" s="470" t="str">
        <f ca="1">VLOOKUP(INDIRECT(ADDRESS(ROW(),COLUMN()-3)),Language_Translations,MATCH(Language_Selected,Language_Options,0),FALSE)</f>
        <v>At which times did you apply fertilizer to the soybean?
SELECT ALL THAT APPLY</v>
      </c>
      <c r="F165" s="470"/>
      <c r="G165" s="470"/>
      <c r="H165" s="470"/>
      <c r="I165" s="470"/>
      <c r="J165" s="470"/>
      <c r="K165" s="470"/>
      <c r="L165" s="470"/>
      <c r="M165" s="470"/>
      <c r="N165" s="470"/>
      <c r="O165" s="470"/>
      <c r="P165" s="470"/>
      <c r="Q165" s="470"/>
      <c r="R165" s="470"/>
      <c r="S165" s="470"/>
      <c r="T165" s="470"/>
      <c r="U165" s="374"/>
      <c r="V165" s="395"/>
      <c r="W165" s="347" t="s">
        <v>2484</v>
      </c>
      <c r="Y165" s="378"/>
      <c r="Z165" s="378"/>
      <c r="AA165" s="378" t="s">
        <v>7</v>
      </c>
      <c r="AB165" s="378"/>
      <c r="AC165" s="378"/>
      <c r="AD165" s="378"/>
      <c r="AE165" s="378"/>
      <c r="AF165" s="378"/>
      <c r="AG165" s="378"/>
      <c r="AH165" s="378"/>
      <c r="AI165" s="378"/>
      <c r="AJ165" s="378"/>
      <c r="AK165" s="378"/>
      <c r="AL165" s="644" t="s">
        <v>784</v>
      </c>
      <c r="AM165" s="374"/>
      <c r="AP165" s="347"/>
      <c r="AQ165" s="374"/>
    </row>
    <row r="166" spans="1:43" ht="11.25" customHeight="1"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V166" s="395"/>
      <c r="W166" s="347" t="s">
        <v>2485</v>
      </c>
      <c r="Y166" s="378"/>
      <c r="Z166" s="378"/>
      <c r="AA166" s="378"/>
      <c r="AB166" s="378"/>
      <c r="AC166" s="378"/>
      <c r="AD166" s="378"/>
      <c r="AE166" s="378"/>
      <c r="AF166" s="378" t="s">
        <v>7</v>
      </c>
      <c r="AG166" s="378"/>
      <c r="AH166" s="378"/>
      <c r="AI166" s="378"/>
      <c r="AJ166" s="378"/>
      <c r="AK166" s="378"/>
      <c r="AL166" s="644" t="s">
        <v>786</v>
      </c>
      <c r="AM166" s="374"/>
      <c r="AP166" s="347"/>
      <c r="AQ166" s="374"/>
    </row>
    <row r="167" spans="1:43" ht="11.25" customHeight="1" x14ac:dyDescent="0.2">
      <c r="A167" s="395"/>
      <c r="B167" s="347"/>
      <c r="C167" s="374"/>
      <c r="D167" s="395"/>
      <c r="E167" s="470"/>
      <c r="F167" s="470"/>
      <c r="G167" s="470"/>
      <c r="H167" s="470"/>
      <c r="I167" s="470"/>
      <c r="J167" s="470"/>
      <c r="K167" s="470"/>
      <c r="L167" s="470"/>
      <c r="M167" s="470"/>
      <c r="N167" s="470"/>
      <c r="O167" s="470"/>
      <c r="P167" s="470"/>
      <c r="Q167" s="470"/>
      <c r="R167" s="470"/>
      <c r="S167" s="470"/>
      <c r="T167" s="470"/>
      <c r="U167" s="374"/>
      <c r="V167" s="395"/>
      <c r="W167" s="347" t="s">
        <v>2486</v>
      </c>
      <c r="Y167" s="378"/>
      <c r="Z167" s="378"/>
      <c r="AA167" s="378" t="s">
        <v>7</v>
      </c>
      <c r="AB167" s="378"/>
      <c r="AC167" s="378"/>
      <c r="AD167" s="378"/>
      <c r="AE167" s="378"/>
      <c r="AF167" s="378"/>
      <c r="AG167" s="378"/>
      <c r="AH167" s="378"/>
      <c r="AI167" s="378"/>
      <c r="AJ167" s="378"/>
      <c r="AK167" s="378"/>
      <c r="AL167" s="644" t="s">
        <v>788</v>
      </c>
      <c r="AM167" s="374"/>
      <c r="AP167" s="347"/>
      <c r="AQ167" s="374"/>
    </row>
    <row r="168" spans="1:43" ht="11.25" customHeight="1" x14ac:dyDescent="0.2">
      <c r="A168" s="395"/>
      <c r="B168" s="347"/>
      <c r="C168" s="374"/>
      <c r="D168" s="395"/>
      <c r="E168" s="470"/>
      <c r="F168" s="470"/>
      <c r="G168" s="470"/>
      <c r="H168" s="470"/>
      <c r="I168" s="470"/>
      <c r="J168" s="470"/>
      <c r="K168" s="470"/>
      <c r="L168" s="470"/>
      <c r="M168" s="470"/>
      <c r="N168" s="470"/>
      <c r="O168" s="470"/>
      <c r="P168" s="470"/>
      <c r="Q168" s="470"/>
      <c r="R168" s="470"/>
      <c r="S168" s="470"/>
      <c r="T168" s="470"/>
      <c r="U168" s="374"/>
      <c r="V168" s="395"/>
      <c r="Y168" s="378"/>
      <c r="Z168" s="378"/>
      <c r="AA168" s="378"/>
      <c r="AB168" s="378"/>
      <c r="AC168" s="378"/>
      <c r="AD168" s="378"/>
      <c r="AE168" s="378"/>
      <c r="AF168" s="378"/>
      <c r="AG168" s="378"/>
      <c r="AH168" s="378"/>
      <c r="AI168" s="378"/>
      <c r="AJ168" s="378"/>
      <c r="AK168" s="378"/>
      <c r="AL168" s="644"/>
      <c r="AM168" s="374"/>
      <c r="AP168" s="347"/>
      <c r="AQ168" s="374"/>
    </row>
    <row r="169" spans="1:43"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347" t="s">
        <v>2049</v>
      </c>
      <c r="Y169" s="378"/>
      <c r="Z169" s="378"/>
      <c r="AA169" s="378"/>
      <c r="AB169" s="378"/>
      <c r="AC169" s="378"/>
      <c r="AD169" s="378"/>
      <c r="AE169" s="378"/>
      <c r="AF169" s="378"/>
      <c r="AG169" s="378"/>
      <c r="AH169" s="378"/>
      <c r="AI169" s="378"/>
      <c r="AJ169" s="378"/>
      <c r="AK169" s="378"/>
      <c r="AL169" s="644" t="s">
        <v>830</v>
      </c>
      <c r="AM169" s="374"/>
      <c r="AP169" s="347"/>
      <c r="AQ169" s="374"/>
    </row>
    <row r="170" spans="1:43" ht="6" customHeight="1" x14ac:dyDescent="0.2">
      <c r="A170" s="379"/>
      <c r="B170" s="711"/>
      <c r="C170" s="380"/>
      <c r="D170" s="379"/>
      <c r="E170" s="381"/>
      <c r="F170" s="381"/>
      <c r="G170" s="381"/>
      <c r="H170" s="381"/>
      <c r="I170" s="381"/>
      <c r="J170" s="381"/>
      <c r="K170" s="381"/>
      <c r="L170" s="381"/>
      <c r="M170" s="381"/>
      <c r="N170" s="381"/>
      <c r="O170" s="381"/>
      <c r="P170" s="381"/>
      <c r="Q170" s="381"/>
      <c r="R170" s="381"/>
      <c r="S170" s="381"/>
      <c r="T170" s="381"/>
      <c r="U170" s="380"/>
      <c r="V170" s="381"/>
      <c r="W170" s="381"/>
      <c r="X170" s="381"/>
      <c r="Y170" s="381"/>
      <c r="Z170" s="381"/>
      <c r="AA170" s="381"/>
      <c r="AB170" s="381"/>
      <c r="AC170" s="381"/>
      <c r="AD170" s="381"/>
      <c r="AE170" s="381"/>
      <c r="AF170" s="381"/>
      <c r="AG170" s="381"/>
      <c r="AH170" s="381"/>
      <c r="AI170" s="381"/>
      <c r="AJ170" s="381"/>
      <c r="AK170" s="381"/>
      <c r="AL170" s="590"/>
      <c r="AM170" s="380"/>
      <c r="AN170" s="381"/>
      <c r="AO170" s="381"/>
      <c r="AP170" s="381"/>
      <c r="AQ170" s="380"/>
    </row>
    <row r="171" spans="1:43" ht="6" customHeight="1" x14ac:dyDescent="0.2">
      <c r="A171" s="375"/>
      <c r="B171" s="398"/>
      <c r="C171" s="376"/>
      <c r="D171" s="375"/>
      <c r="E171" s="398"/>
      <c r="F171" s="398"/>
      <c r="G171" s="398"/>
      <c r="H171" s="398"/>
      <c r="I171" s="398"/>
      <c r="J171" s="398"/>
      <c r="K171" s="398"/>
      <c r="L171" s="398"/>
      <c r="M171" s="398"/>
      <c r="N171" s="398"/>
      <c r="O171" s="398"/>
      <c r="P171" s="398"/>
      <c r="Q171" s="398"/>
      <c r="R171" s="398"/>
      <c r="S171" s="398"/>
      <c r="T171" s="398"/>
      <c r="U171" s="376"/>
      <c r="V171" s="375"/>
      <c r="W171" s="398"/>
      <c r="X171" s="398"/>
      <c r="Y171" s="398"/>
      <c r="Z171" s="398"/>
      <c r="AA171" s="398"/>
      <c r="AB171" s="398"/>
      <c r="AC171" s="398"/>
      <c r="AD171" s="398"/>
      <c r="AE171" s="398"/>
      <c r="AF171" s="398"/>
      <c r="AG171" s="398"/>
      <c r="AH171" s="398"/>
      <c r="AI171" s="398"/>
      <c r="AJ171" s="398"/>
      <c r="AK171" s="398"/>
      <c r="AL171" s="647"/>
      <c r="AM171" s="376"/>
      <c r="AN171" s="398"/>
      <c r="AO171" s="398"/>
      <c r="AP171" s="398"/>
      <c r="AQ171" s="376"/>
    </row>
    <row r="172" spans="1:43" ht="11.25" customHeight="1" x14ac:dyDescent="0.2">
      <c r="A172" s="395"/>
      <c r="B172" s="377" t="s">
        <v>3477</v>
      </c>
      <c r="C172" s="374"/>
      <c r="D172" s="395"/>
      <c r="E172" s="470" t="str">
        <f ca="1">VLOOKUP(INDIRECT(ADDRESS(ROW(),COLUMN()-3)),Language_Translations,MATCH(Language_Selected,Language_Options,0),FALSE)</f>
        <v>Was the fertilizer soil-based organic, soil-based inorganic, foliar feed organic, foliar feed inorganic, or another type?
SELECT ALL THAT APPLY</v>
      </c>
      <c r="F172" s="470"/>
      <c r="G172" s="470"/>
      <c r="H172" s="470"/>
      <c r="I172" s="470"/>
      <c r="J172" s="470"/>
      <c r="K172" s="470"/>
      <c r="L172" s="470"/>
      <c r="M172" s="470"/>
      <c r="N172" s="470"/>
      <c r="O172" s="470"/>
      <c r="P172" s="470"/>
      <c r="Q172" s="470"/>
      <c r="R172" s="470"/>
      <c r="S172" s="470"/>
      <c r="T172" s="470"/>
      <c r="U172" s="374"/>
      <c r="V172" s="395"/>
      <c r="W172" s="347" t="s">
        <v>2487</v>
      </c>
      <c r="Y172" s="378"/>
      <c r="Z172" s="378"/>
      <c r="AA172" s="378"/>
      <c r="AB172" s="378"/>
      <c r="AC172" s="378"/>
      <c r="AD172" s="378"/>
      <c r="AE172" s="378" t="s">
        <v>7</v>
      </c>
      <c r="AF172" s="378"/>
      <c r="AG172" s="378"/>
      <c r="AH172" s="378"/>
      <c r="AI172" s="378"/>
      <c r="AJ172" s="378"/>
      <c r="AK172" s="378"/>
      <c r="AL172" s="644" t="s">
        <v>784</v>
      </c>
      <c r="AM172" s="374"/>
      <c r="AP172" s="347"/>
      <c r="AQ172" s="374"/>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2488</v>
      </c>
      <c r="Y173" s="378"/>
      <c r="Z173" s="378"/>
      <c r="AA173" s="378"/>
      <c r="AB173" s="378"/>
      <c r="AC173" s="378"/>
      <c r="AD173" s="378"/>
      <c r="AE173" s="378"/>
      <c r="AF173" s="378" t="s">
        <v>7</v>
      </c>
      <c r="AG173" s="378"/>
      <c r="AH173" s="378"/>
      <c r="AI173" s="378"/>
      <c r="AJ173" s="378"/>
      <c r="AK173" s="378"/>
      <c r="AL173" s="644" t="s">
        <v>786</v>
      </c>
      <c r="AM173" s="374"/>
      <c r="AP173" s="347"/>
      <c r="AQ173" s="374"/>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2489</v>
      </c>
      <c r="Y174" s="378"/>
      <c r="Z174" s="378"/>
      <c r="AA174" s="378"/>
      <c r="AB174" s="378"/>
      <c r="AC174" s="378"/>
      <c r="AD174" s="378"/>
      <c r="AE174" s="378"/>
      <c r="AF174" s="378" t="s">
        <v>7</v>
      </c>
      <c r="AG174" s="378"/>
      <c r="AH174" s="378"/>
      <c r="AI174" s="378"/>
      <c r="AJ174" s="378"/>
      <c r="AK174" s="378"/>
      <c r="AL174" s="644" t="s">
        <v>788</v>
      </c>
      <c r="AM174" s="374"/>
      <c r="AP174" s="347"/>
      <c r="AQ174" s="374"/>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2490</v>
      </c>
      <c r="Y175" s="378"/>
      <c r="Z175" s="378"/>
      <c r="AA175" s="378"/>
      <c r="AB175" s="378"/>
      <c r="AC175" s="378"/>
      <c r="AD175" s="378"/>
      <c r="AE175" s="378"/>
      <c r="AF175" s="378" t="s">
        <v>7</v>
      </c>
      <c r="AG175" s="378"/>
      <c r="AH175" s="378"/>
      <c r="AI175" s="378"/>
      <c r="AJ175" s="378"/>
      <c r="AK175" s="378"/>
      <c r="AL175" s="644" t="s">
        <v>790</v>
      </c>
      <c r="AM175" s="374"/>
      <c r="AP175" s="347"/>
      <c r="AQ175" s="374"/>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Y176" s="378"/>
      <c r="Z176" s="378"/>
      <c r="AA176" s="378"/>
      <c r="AB176" s="378"/>
      <c r="AC176" s="378"/>
      <c r="AD176" s="378"/>
      <c r="AE176" s="378"/>
      <c r="AF176" s="378"/>
      <c r="AG176" s="378"/>
      <c r="AH176" s="378"/>
      <c r="AI176" s="378"/>
      <c r="AJ176" s="378"/>
      <c r="AK176" s="378"/>
      <c r="AL176" s="644"/>
      <c r="AM176" s="374"/>
      <c r="AP176" s="347"/>
      <c r="AQ176" s="374"/>
    </row>
    <row r="177" spans="1:43" ht="11.25" customHeight="1" x14ac:dyDescent="0.2">
      <c r="A177" s="395"/>
      <c r="B177" s="347"/>
      <c r="C177" s="374"/>
      <c r="D177" s="395"/>
      <c r="E177" s="470"/>
      <c r="F177" s="470"/>
      <c r="G177" s="470"/>
      <c r="H177" s="470"/>
      <c r="I177" s="470"/>
      <c r="J177" s="470"/>
      <c r="K177" s="470"/>
      <c r="L177" s="470"/>
      <c r="M177" s="470"/>
      <c r="N177" s="470"/>
      <c r="O177" s="470"/>
      <c r="P177" s="470"/>
      <c r="Q177" s="470"/>
      <c r="R177" s="470"/>
      <c r="S177" s="470"/>
      <c r="T177" s="470"/>
      <c r="U177" s="374"/>
      <c r="V177" s="395"/>
      <c r="W177" s="347" t="s">
        <v>2049</v>
      </c>
      <c r="Y177" s="378"/>
      <c r="Z177" s="378"/>
      <c r="AA177" s="378"/>
      <c r="AB177" s="378"/>
      <c r="AC177" s="378"/>
      <c r="AD177" s="378"/>
      <c r="AE177" s="378"/>
      <c r="AF177" s="378"/>
      <c r="AG177" s="378"/>
      <c r="AH177" s="378"/>
      <c r="AI177" s="378"/>
      <c r="AJ177" s="378"/>
      <c r="AK177" s="378"/>
      <c r="AL177" s="644" t="s">
        <v>830</v>
      </c>
      <c r="AM177" s="374"/>
      <c r="AP177" s="347"/>
      <c r="AQ177" s="374"/>
    </row>
    <row r="178" spans="1:43" ht="6" customHeight="1" x14ac:dyDescent="0.2">
      <c r="A178" s="379"/>
      <c r="B178" s="711"/>
      <c r="C178" s="380"/>
      <c r="D178" s="379"/>
      <c r="E178" s="381"/>
      <c r="F178" s="381"/>
      <c r="G178" s="381"/>
      <c r="H178" s="381"/>
      <c r="I178" s="381"/>
      <c r="J178" s="381"/>
      <c r="K178" s="381"/>
      <c r="L178" s="381"/>
      <c r="M178" s="381"/>
      <c r="N178" s="381"/>
      <c r="O178" s="381"/>
      <c r="P178" s="381"/>
      <c r="Q178" s="381"/>
      <c r="R178" s="381"/>
      <c r="S178" s="381"/>
      <c r="T178" s="381"/>
      <c r="U178" s="380"/>
      <c r="V178" s="381"/>
      <c r="W178" s="381"/>
      <c r="X178" s="381"/>
      <c r="Y178" s="381"/>
      <c r="Z178" s="381"/>
      <c r="AA178" s="381"/>
      <c r="AB178" s="381"/>
      <c r="AC178" s="381"/>
      <c r="AD178" s="381"/>
      <c r="AE178" s="381"/>
      <c r="AF178" s="381"/>
      <c r="AG178" s="381"/>
      <c r="AH178" s="381"/>
      <c r="AI178" s="381"/>
      <c r="AJ178" s="381"/>
      <c r="AK178" s="381"/>
      <c r="AL178" s="590"/>
      <c r="AM178" s="380"/>
      <c r="AN178" s="381"/>
      <c r="AO178" s="381"/>
      <c r="AP178" s="381"/>
      <c r="AQ178" s="380"/>
    </row>
    <row r="179" spans="1:43" ht="6" customHeight="1" x14ac:dyDescent="0.2">
      <c r="A179" s="375"/>
      <c r="B179" s="398"/>
      <c r="C179" s="376"/>
      <c r="D179" s="375"/>
      <c r="E179" s="398"/>
      <c r="F179" s="398"/>
      <c r="G179" s="398"/>
      <c r="H179" s="398"/>
      <c r="I179" s="398"/>
      <c r="J179" s="398"/>
      <c r="K179" s="398"/>
      <c r="L179" s="398"/>
      <c r="M179" s="398"/>
      <c r="N179" s="398"/>
      <c r="O179" s="398"/>
      <c r="P179" s="398"/>
      <c r="Q179" s="398"/>
      <c r="R179" s="398"/>
      <c r="S179" s="398"/>
      <c r="T179" s="398"/>
      <c r="U179" s="376"/>
      <c r="V179" s="375"/>
      <c r="W179" s="398"/>
      <c r="X179" s="398"/>
      <c r="Y179" s="398"/>
      <c r="Z179" s="398"/>
      <c r="AA179" s="398"/>
      <c r="AB179" s="398"/>
      <c r="AC179" s="398"/>
      <c r="AD179" s="398"/>
      <c r="AE179" s="398"/>
      <c r="AF179" s="398"/>
      <c r="AG179" s="398"/>
      <c r="AH179" s="398"/>
      <c r="AI179" s="398"/>
      <c r="AJ179" s="398"/>
      <c r="AK179" s="398"/>
      <c r="AL179" s="398"/>
      <c r="AM179" s="376"/>
      <c r="AN179" s="398"/>
      <c r="AO179" s="398"/>
      <c r="AP179" s="398"/>
      <c r="AQ179" s="376"/>
    </row>
    <row r="180" spans="1:43" ht="11.25" customHeight="1" x14ac:dyDescent="0.2">
      <c r="A180" s="395"/>
      <c r="B180" s="377" t="s">
        <v>3478</v>
      </c>
      <c r="C180" s="374"/>
      <c r="D180" s="395"/>
      <c r="E180" s="470" t="str">
        <f ca="1">VLOOKUP(INDIRECT(ADDRESS(ROW(),COLUMN()-3)),Language_Translations,MATCH(Language_Selected,Language_Options,0),FALSE)</f>
        <v>What is the name of the fertilizer you mainly used for your soybeans in the past year?</v>
      </c>
      <c r="F180" s="470"/>
      <c r="G180" s="470"/>
      <c r="H180" s="470"/>
      <c r="I180" s="470"/>
      <c r="J180" s="470"/>
      <c r="K180" s="470"/>
      <c r="L180" s="470"/>
      <c r="M180" s="470"/>
      <c r="N180" s="470"/>
      <c r="O180" s="470"/>
      <c r="P180" s="470"/>
      <c r="Q180" s="470"/>
      <c r="R180" s="470"/>
      <c r="S180" s="470"/>
      <c r="T180" s="470"/>
      <c r="U180" s="374"/>
      <c r="V180" s="395"/>
      <c r="W180" s="347" t="s">
        <v>2492</v>
      </c>
      <c r="Y180" s="378"/>
      <c r="Z180" s="378"/>
      <c r="AA180" s="378"/>
      <c r="AB180" s="378" t="s">
        <v>7</v>
      </c>
      <c r="AC180" s="378"/>
      <c r="AD180" s="378"/>
      <c r="AE180" s="378"/>
      <c r="AF180" s="378"/>
      <c r="AG180" s="378"/>
      <c r="AH180" s="378"/>
      <c r="AI180" s="378"/>
      <c r="AJ180" s="378"/>
      <c r="AK180" s="378"/>
      <c r="AL180" s="644" t="s">
        <v>48</v>
      </c>
      <c r="AM180" s="374"/>
      <c r="AP180" s="407"/>
      <c r="AQ180" s="374"/>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W181" s="347" t="s">
        <v>2493</v>
      </c>
      <c r="Y181" s="378"/>
      <c r="Z181" s="378"/>
      <c r="AA181" s="378"/>
      <c r="AB181" s="378" t="s">
        <v>7</v>
      </c>
      <c r="AC181" s="378"/>
      <c r="AD181" s="378"/>
      <c r="AE181" s="378"/>
      <c r="AF181" s="378"/>
      <c r="AG181" s="378"/>
      <c r="AH181" s="378"/>
      <c r="AI181" s="378"/>
      <c r="AJ181" s="378"/>
      <c r="AK181" s="378"/>
      <c r="AL181" s="644" t="s">
        <v>51</v>
      </c>
      <c r="AM181" s="374"/>
      <c r="AP181" s="407"/>
      <c r="AQ181" s="846"/>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59" t="s">
        <v>2494</v>
      </c>
      <c r="X182" s="359"/>
      <c r="Y182" s="359"/>
      <c r="Z182" s="359"/>
      <c r="AA182" s="359"/>
      <c r="AB182" s="378" t="s">
        <v>7</v>
      </c>
      <c r="AC182" s="378"/>
      <c r="AD182" s="378"/>
      <c r="AE182" s="378"/>
      <c r="AF182" s="378"/>
      <c r="AG182" s="378"/>
      <c r="AH182" s="378"/>
      <c r="AI182" s="378"/>
      <c r="AJ182" s="378"/>
      <c r="AK182" s="378"/>
      <c r="AL182" s="644" t="s">
        <v>53</v>
      </c>
      <c r="AM182" s="374"/>
      <c r="AP182" s="407"/>
      <c r="AQ182" s="846"/>
    </row>
    <row r="183" spans="1:43" ht="11.25" customHeight="1" x14ac:dyDescent="0.2">
      <c r="A183" s="395"/>
      <c r="B183" s="347"/>
      <c r="C183" s="374"/>
      <c r="D183" s="395"/>
      <c r="E183" s="475"/>
      <c r="F183" s="475"/>
      <c r="G183" s="475"/>
      <c r="H183" s="475"/>
      <c r="I183" s="475"/>
      <c r="J183" s="475"/>
      <c r="K183" s="475"/>
      <c r="L183" s="475"/>
      <c r="M183" s="475"/>
      <c r="N183" s="475"/>
      <c r="O183" s="475"/>
      <c r="P183" s="475"/>
      <c r="Q183" s="475"/>
      <c r="R183" s="475"/>
      <c r="S183" s="475"/>
      <c r="T183" s="475"/>
      <c r="U183" s="374"/>
      <c r="V183" s="395"/>
      <c r="W183" s="359" t="s">
        <v>2495</v>
      </c>
      <c r="X183" s="359"/>
      <c r="Y183" s="359"/>
      <c r="Z183" s="359"/>
      <c r="AA183" s="359"/>
      <c r="AB183" s="378" t="s">
        <v>7</v>
      </c>
      <c r="AC183" s="378"/>
      <c r="AD183" s="378"/>
      <c r="AE183" s="378"/>
      <c r="AF183" s="378"/>
      <c r="AG183" s="378"/>
      <c r="AH183" s="378"/>
      <c r="AI183" s="378"/>
      <c r="AJ183" s="378"/>
      <c r="AK183" s="378"/>
      <c r="AL183" s="644" t="s">
        <v>57</v>
      </c>
      <c r="AM183" s="374"/>
      <c r="AP183" s="407"/>
      <c r="AQ183" s="846"/>
    </row>
    <row r="184" spans="1:43" ht="11.25" customHeight="1" x14ac:dyDescent="0.2">
      <c r="A184" s="395"/>
      <c r="B184" s="347"/>
      <c r="C184" s="374"/>
      <c r="D184" s="395"/>
      <c r="E184" s="475"/>
      <c r="F184" s="475"/>
      <c r="G184" s="475"/>
      <c r="H184" s="475"/>
      <c r="I184" s="475"/>
      <c r="J184" s="475"/>
      <c r="K184" s="475"/>
      <c r="L184" s="475"/>
      <c r="M184" s="475"/>
      <c r="N184" s="475"/>
      <c r="O184" s="475"/>
      <c r="P184" s="475"/>
      <c r="Q184" s="475"/>
      <c r="R184" s="475"/>
      <c r="S184" s="475"/>
      <c r="T184" s="475"/>
      <c r="U184" s="374"/>
      <c r="V184" s="395"/>
      <c r="W184" s="359" t="s">
        <v>2496</v>
      </c>
      <c r="X184" s="359"/>
      <c r="Y184" s="359"/>
      <c r="Z184" s="359"/>
      <c r="AA184" s="359"/>
      <c r="AB184" s="378" t="s">
        <v>7</v>
      </c>
      <c r="AC184" s="378"/>
      <c r="AD184" s="378"/>
      <c r="AE184" s="378"/>
      <c r="AF184" s="378"/>
      <c r="AG184" s="378"/>
      <c r="AH184" s="378"/>
      <c r="AI184" s="378"/>
      <c r="AJ184" s="378"/>
      <c r="AK184" s="378"/>
      <c r="AL184" s="644" t="s">
        <v>60</v>
      </c>
      <c r="AM184" s="374"/>
      <c r="AP184" s="407"/>
      <c r="AQ184" s="846"/>
    </row>
    <row r="185" spans="1:43" ht="11.25" customHeight="1" x14ac:dyDescent="0.2">
      <c r="A185" s="395"/>
      <c r="B185" s="347"/>
      <c r="C185" s="374"/>
      <c r="D185" s="395"/>
      <c r="E185" s="475"/>
      <c r="F185" s="475"/>
      <c r="G185" s="475"/>
      <c r="H185" s="475"/>
      <c r="I185" s="475"/>
      <c r="J185" s="475"/>
      <c r="K185" s="475"/>
      <c r="L185" s="475"/>
      <c r="M185" s="475"/>
      <c r="N185" s="475"/>
      <c r="O185" s="475"/>
      <c r="P185" s="475"/>
      <c r="Q185" s="475"/>
      <c r="R185" s="475"/>
      <c r="S185" s="475"/>
      <c r="T185" s="475"/>
      <c r="U185" s="374"/>
      <c r="V185" s="395"/>
      <c r="W185" s="359" t="s">
        <v>2573</v>
      </c>
      <c r="X185" s="359"/>
      <c r="Y185" s="359"/>
      <c r="Z185" s="359"/>
      <c r="AA185" s="359"/>
      <c r="AB185" s="378" t="s">
        <v>7</v>
      </c>
      <c r="AC185" s="378"/>
      <c r="AD185" s="378"/>
      <c r="AE185" s="378"/>
      <c r="AF185" s="378"/>
      <c r="AG185" s="378"/>
      <c r="AH185" s="378"/>
      <c r="AI185" s="378"/>
      <c r="AJ185" s="378"/>
      <c r="AK185" s="378"/>
      <c r="AL185" s="644" t="s">
        <v>63</v>
      </c>
      <c r="AM185" s="374"/>
      <c r="AP185" s="407"/>
      <c r="AQ185" s="846"/>
    </row>
    <row r="186" spans="1:43" ht="11.25" customHeight="1" x14ac:dyDescent="0.2">
      <c r="A186" s="395"/>
      <c r="B186" s="347"/>
      <c r="C186" s="374"/>
      <c r="D186" s="395"/>
      <c r="E186" s="475"/>
      <c r="F186" s="475"/>
      <c r="G186" s="475"/>
      <c r="H186" s="475"/>
      <c r="I186" s="475"/>
      <c r="J186" s="475"/>
      <c r="K186" s="475"/>
      <c r="L186" s="475"/>
      <c r="M186" s="475"/>
      <c r="N186" s="475"/>
      <c r="O186" s="475"/>
      <c r="P186" s="475"/>
      <c r="Q186" s="475"/>
      <c r="R186" s="475"/>
      <c r="S186" s="475"/>
      <c r="T186" s="475"/>
      <c r="U186" s="374"/>
      <c r="V186" s="395"/>
      <c r="W186" s="347" t="s">
        <v>1959</v>
      </c>
      <c r="Y186" s="378"/>
      <c r="Z186" s="378"/>
      <c r="AA186" s="378"/>
      <c r="AB186" s="378" t="s">
        <v>7</v>
      </c>
      <c r="AC186" s="378"/>
      <c r="AD186" s="378"/>
      <c r="AE186" s="378"/>
      <c r="AF186" s="378"/>
      <c r="AG186" s="378"/>
      <c r="AH186" s="378"/>
      <c r="AI186" s="378"/>
      <c r="AJ186" s="378"/>
      <c r="AK186" s="378"/>
      <c r="AL186" s="644" t="s">
        <v>1792</v>
      </c>
      <c r="AM186" s="374"/>
      <c r="AP186" s="407"/>
      <c r="AQ186" s="846"/>
    </row>
    <row r="187" spans="1:43" ht="11.25" customHeight="1" x14ac:dyDescent="0.2">
      <c r="A187" s="395"/>
      <c r="B187" s="347"/>
      <c r="C187" s="374"/>
      <c r="D187" s="395"/>
      <c r="E187" s="475"/>
      <c r="F187" s="475"/>
      <c r="G187" s="475"/>
      <c r="H187" s="475"/>
      <c r="I187" s="475"/>
      <c r="J187" s="475"/>
      <c r="K187" s="475"/>
      <c r="L187" s="475"/>
      <c r="M187" s="475"/>
      <c r="N187" s="475"/>
      <c r="O187" s="475"/>
      <c r="P187" s="475"/>
      <c r="Q187" s="475"/>
      <c r="R187" s="475"/>
      <c r="S187" s="475"/>
      <c r="T187" s="475"/>
      <c r="U187" s="374"/>
      <c r="V187" s="395"/>
      <c r="Y187" s="378"/>
      <c r="Z187" s="378"/>
      <c r="AA187" s="378"/>
      <c r="AB187" s="378"/>
      <c r="AL187" s="644"/>
      <c r="AM187" s="374"/>
      <c r="AP187" s="407"/>
      <c r="AQ187" s="846"/>
    </row>
    <row r="188" spans="1:43" ht="11.25" customHeight="1" x14ac:dyDescent="0.2">
      <c r="A188" s="395"/>
      <c r="B188" s="347"/>
      <c r="C188" s="374"/>
      <c r="D188" s="395"/>
      <c r="E188" s="475"/>
      <c r="F188" s="475"/>
      <c r="G188" s="475"/>
      <c r="H188" s="475"/>
      <c r="I188" s="475"/>
      <c r="J188" s="475"/>
      <c r="K188" s="475"/>
      <c r="L188" s="475"/>
      <c r="M188" s="475"/>
      <c r="N188" s="475"/>
      <c r="O188" s="475"/>
      <c r="P188" s="475"/>
      <c r="Q188" s="475"/>
      <c r="R188" s="475"/>
      <c r="S188" s="475"/>
      <c r="T188" s="475"/>
      <c r="U188" s="374"/>
      <c r="V188" s="395"/>
      <c r="W188" s="347" t="s">
        <v>1784</v>
      </c>
      <c r="Y188" s="378"/>
      <c r="Z188" s="378"/>
      <c r="AA188" s="378"/>
      <c r="AB188" s="378" t="s">
        <v>7</v>
      </c>
      <c r="AC188" s="378"/>
      <c r="AD188" s="378"/>
      <c r="AE188" s="378"/>
      <c r="AF188" s="378"/>
      <c r="AG188" s="378"/>
      <c r="AH188" s="378"/>
      <c r="AI188" s="378"/>
      <c r="AJ188" s="378"/>
      <c r="AK188" s="378"/>
      <c r="AL188" s="644">
        <v>98</v>
      </c>
      <c r="AM188" s="374"/>
      <c r="AP188" s="407"/>
      <c r="AQ188" s="846"/>
    </row>
    <row r="189" spans="1:43" ht="6" customHeight="1" x14ac:dyDescent="0.2">
      <c r="A189" s="379"/>
      <c r="B189" s="381"/>
      <c r="C189" s="380"/>
      <c r="D189" s="379"/>
      <c r="E189" s="510"/>
      <c r="F189" s="510"/>
      <c r="G189" s="510"/>
      <c r="H189" s="510"/>
      <c r="I189" s="510"/>
      <c r="J189" s="510"/>
      <c r="K189" s="510"/>
      <c r="L189" s="510"/>
      <c r="M189" s="510"/>
      <c r="N189" s="510"/>
      <c r="O189" s="510"/>
      <c r="P189" s="510"/>
      <c r="Q189" s="510"/>
      <c r="R189" s="510"/>
      <c r="S189" s="510"/>
      <c r="T189" s="510"/>
      <c r="U189" s="380"/>
      <c r="V189" s="379"/>
      <c r="W189" s="381"/>
      <c r="X189" s="381"/>
      <c r="Y189" s="619"/>
      <c r="Z189" s="619"/>
      <c r="AA189" s="619"/>
      <c r="AB189" s="619"/>
      <c r="AC189" s="619"/>
      <c r="AD189" s="619"/>
      <c r="AE189" s="619"/>
      <c r="AF189" s="619"/>
      <c r="AG189" s="619"/>
      <c r="AH189" s="619"/>
      <c r="AI189" s="619"/>
      <c r="AJ189" s="619"/>
      <c r="AK189" s="619"/>
      <c r="AL189" s="619"/>
      <c r="AM189" s="380"/>
      <c r="AN189" s="381"/>
      <c r="AO189" s="381"/>
      <c r="AP189" s="347"/>
      <c r="AQ189" s="374"/>
    </row>
    <row r="190" spans="1:43" ht="6" customHeight="1" x14ac:dyDescent="0.2">
      <c r="A190" s="375"/>
      <c r="B190" s="398"/>
      <c r="C190" s="376"/>
      <c r="D190" s="375"/>
      <c r="E190" s="398"/>
      <c r="F190" s="398"/>
      <c r="G190" s="398"/>
      <c r="H190" s="398"/>
      <c r="I190" s="398"/>
      <c r="J190" s="398"/>
      <c r="K190" s="398"/>
      <c r="L190" s="398"/>
      <c r="M190" s="398"/>
      <c r="N190" s="398"/>
      <c r="O190" s="398"/>
      <c r="P190" s="398"/>
      <c r="Q190" s="398"/>
      <c r="R190" s="398"/>
      <c r="S190" s="398"/>
      <c r="T190" s="398"/>
      <c r="U190" s="376"/>
      <c r="V190" s="375"/>
      <c r="W190" s="398"/>
      <c r="X190" s="398"/>
      <c r="Y190" s="398"/>
      <c r="Z190" s="398"/>
      <c r="AA190" s="398"/>
      <c r="AB190" s="398"/>
      <c r="AC190" s="398"/>
      <c r="AD190" s="398"/>
      <c r="AE190" s="398"/>
      <c r="AF190" s="398"/>
      <c r="AG190" s="398"/>
      <c r="AH190" s="398"/>
      <c r="AI190" s="398"/>
      <c r="AJ190" s="398"/>
      <c r="AK190" s="398"/>
      <c r="AL190" s="647"/>
      <c r="AM190" s="376"/>
      <c r="AN190" s="398"/>
      <c r="AO190" s="398"/>
      <c r="AP190" s="398"/>
      <c r="AQ190" s="376"/>
    </row>
    <row r="191" spans="1:43" ht="11.25" customHeight="1" x14ac:dyDescent="0.2">
      <c r="A191" s="395"/>
      <c r="B191" s="377" t="s">
        <v>3929</v>
      </c>
      <c r="C191" s="374"/>
      <c r="D191" s="395"/>
      <c r="E191" s="470" t="str">
        <f ca="1">VLOOKUP(INDIRECT(ADDRESS(ROW(),COLUMN()-3)),Language_Translations,MATCH(Language_Selected,Language_Options,0),FALSE)</f>
        <v>Inoculant is a powder that farmers can buy to apply to their soybean seeds at planting time. Inoculant helps the soybean to get nitrogen so it can be more productive.
Did you apply inoculant to your soybean seeds in the past year?</v>
      </c>
      <c r="F191" s="470"/>
      <c r="G191" s="470"/>
      <c r="H191" s="470"/>
      <c r="I191" s="470"/>
      <c r="J191" s="470"/>
      <c r="K191" s="470"/>
      <c r="L191" s="470"/>
      <c r="M191" s="470"/>
      <c r="N191" s="470"/>
      <c r="O191" s="470"/>
      <c r="P191" s="470"/>
      <c r="Q191" s="470"/>
      <c r="R191" s="470"/>
      <c r="S191" s="470"/>
      <c r="T191" s="470"/>
      <c r="U191" s="374"/>
      <c r="V191" s="395"/>
      <c r="AL191" s="347"/>
      <c r="AM191" s="374"/>
      <c r="AP191" s="347"/>
      <c r="AQ191" s="374"/>
    </row>
    <row r="192" spans="1:43"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V192" s="395"/>
      <c r="AL192" s="347"/>
      <c r="AM192" s="374"/>
      <c r="AN192" s="395"/>
      <c r="AP192" s="884"/>
      <c r="AQ192" s="883"/>
    </row>
    <row r="193" spans="1:43"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AL193" s="347"/>
      <c r="AM193" s="374"/>
      <c r="AP193" s="884"/>
      <c r="AQ193" s="883"/>
    </row>
    <row r="194" spans="1:43" ht="11.25" customHeight="1" x14ac:dyDescent="0.2">
      <c r="A194" s="395"/>
      <c r="B194" s="347"/>
      <c r="C194" s="374"/>
      <c r="D194" s="395"/>
      <c r="E194" s="470"/>
      <c r="F194" s="470"/>
      <c r="G194" s="470"/>
      <c r="H194" s="470"/>
      <c r="I194" s="470"/>
      <c r="J194" s="470"/>
      <c r="K194" s="470"/>
      <c r="L194" s="470"/>
      <c r="M194" s="470"/>
      <c r="N194" s="470"/>
      <c r="O194" s="470"/>
      <c r="P194" s="470"/>
      <c r="Q194" s="470"/>
      <c r="R194" s="470"/>
      <c r="S194" s="470"/>
      <c r="T194" s="470"/>
      <c r="U194" s="374"/>
      <c r="AL194" s="347"/>
      <c r="AM194" s="374"/>
      <c r="AP194" s="884"/>
      <c r="AQ194" s="883"/>
    </row>
    <row r="195" spans="1:43" ht="11.25" customHeight="1"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Y195" s="378"/>
      <c r="Z195" s="378"/>
      <c r="AA195" s="378"/>
      <c r="AB195" s="378"/>
      <c r="AC195" s="378"/>
      <c r="AD195" s="378"/>
      <c r="AE195" s="378"/>
      <c r="AF195" s="378"/>
      <c r="AG195" s="378"/>
      <c r="AH195" s="378"/>
      <c r="AI195" s="378"/>
      <c r="AJ195" s="378"/>
      <c r="AK195" s="378"/>
      <c r="AL195" s="644"/>
      <c r="AM195" s="374"/>
      <c r="AP195" s="884"/>
      <c r="AQ195" s="883"/>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W196" s="347" t="s">
        <v>1731</v>
      </c>
      <c r="Y196" s="378" t="s">
        <v>7</v>
      </c>
      <c r="Z196" s="378"/>
      <c r="AA196" s="378"/>
      <c r="AB196" s="378"/>
      <c r="AC196" s="378"/>
      <c r="AD196" s="378"/>
      <c r="AE196" s="378"/>
      <c r="AF196" s="378"/>
      <c r="AG196" s="378"/>
      <c r="AH196" s="378"/>
      <c r="AI196" s="378"/>
      <c r="AJ196" s="378"/>
      <c r="AK196" s="378"/>
      <c r="AL196" s="644" t="s">
        <v>1778</v>
      </c>
      <c r="AM196" s="374"/>
      <c r="AP196" s="884"/>
      <c r="AQ196" s="883"/>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W197" s="347" t="s">
        <v>1732</v>
      </c>
      <c r="Y197" s="378" t="s">
        <v>7</v>
      </c>
      <c r="Z197" s="378"/>
      <c r="AA197" s="378"/>
      <c r="AB197" s="378"/>
      <c r="AC197" s="378"/>
      <c r="AD197" s="378"/>
      <c r="AE197" s="378"/>
      <c r="AF197" s="378"/>
      <c r="AG197" s="378"/>
      <c r="AH197" s="378"/>
      <c r="AI197" s="378"/>
      <c r="AJ197" s="378"/>
      <c r="AK197" s="378"/>
      <c r="AL197" s="644" t="s">
        <v>1783</v>
      </c>
      <c r="AM197" s="374"/>
      <c r="AP197" s="884"/>
      <c r="AQ197" s="883"/>
    </row>
    <row r="198" spans="1:43" ht="6" customHeight="1" x14ac:dyDescent="0.2">
      <c r="A198" s="379"/>
      <c r="B198" s="711"/>
      <c r="C198" s="380"/>
      <c r="D198" s="379"/>
      <c r="E198" s="381"/>
      <c r="F198" s="381"/>
      <c r="G198" s="381"/>
      <c r="H198" s="381"/>
      <c r="I198" s="381"/>
      <c r="J198" s="381"/>
      <c r="K198" s="381"/>
      <c r="L198" s="381"/>
      <c r="M198" s="381"/>
      <c r="N198" s="381"/>
      <c r="O198" s="381"/>
      <c r="P198" s="381"/>
      <c r="Q198" s="381"/>
      <c r="R198" s="381"/>
      <c r="S198" s="381"/>
      <c r="T198" s="381"/>
      <c r="U198" s="380"/>
      <c r="V198" s="381"/>
      <c r="W198" s="381"/>
      <c r="X198" s="381"/>
      <c r="Y198" s="381"/>
      <c r="Z198" s="381"/>
      <c r="AA198" s="381"/>
      <c r="AB198" s="381"/>
      <c r="AC198" s="381"/>
      <c r="AD198" s="381"/>
      <c r="AE198" s="381"/>
      <c r="AF198" s="381"/>
      <c r="AG198" s="381"/>
      <c r="AH198" s="381"/>
      <c r="AI198" s="381"/>
      <c r="AJ198" s="381"/>
      <c r="AK198" s="381"/>
      <c r="AL198" s="590"/>
      <c r="AM198" s="380"/>
      <c r="AN198" s="381"/>
      <c r="AO198" s="381"/>
      <c r="AP198" s="381"/>
      <c r="AQ198" s="380"/>
    </row>
    <row r="199" spans="1:43" ht="6" customHeight="1" x14ac:dyDescent="0.2">
      <c r="A199" s="375"/>
      <c r="B199" s="398"/>
      <c r="C199" s="376"/>
      <c r="D199" s="375"/>
      <c r="E199" s="398"/>
      <c r="F199" s="398"/>
      <c r="G199" s="398"/>
      <c r="H199" s="398"/>
      <c r="I199" s="398"/>
      <c r="J199" s="398"/>
      <c r="K199" s="398"/>
      <c r="L199" s="398"/>
      <c r="M199" s="398"/>
      <c r="N199" s="398"/>
      <c r="O199" s="398"/>
      <c r="P199" s="398"/>
      <c r="Q199" s="398"/>
      <c r="R199" s="398"/>
      <c r="S199" s="398"/>
      <c r="T199" s="398"/>
      <c r="U199" s="376"/>
      <c r="V199" s="375"/>
      <c r="W199" s="398"/>
      <c r="X199" s="398"/>
      <c r="Y199" s="398"/>
      <c r="Z199" s="398"/>
      <c r="AA199" s="398"/>
      <c r="AB199" s="398"/>
      <c r="AC199" s="398"/>
      <c r="AD199" s="398"/>
      <c r="AE199" s="398"/>
      <c r="AF199" s="398"/>
      <c r="AG199" s="398"/>
      <c r="AH199" s="398"/>
      <c r="AI199" s="398"/>
      <c r="AJ199" s="398"/>
      <c r="AK199" s="398"/>
      <c r="AL199" s="647"/>
      <c r="AM199" s="376"/>
      <c r="AN199" s="398"/>
      <c r="AO199" s="398"/>
      <c r="AP199" s="398"/>
      <c r="AQ199" s="376"/>
    </row>
    <row r="200" spans="1:43" ht="11.25" customHeight="1" x14ac:dyDescent="0.2">
      <c r="A200" s="395"/>
      <c r="B200" s="377" t="s">
        <v>3479</v>
      </c>
      <c r="C200" s="374"/>
      <c r="D200" s="395"/>
      <c r="E200" s="470" t="str">
        <f ca="1">VLOOKUP(INDIRECT(ADDRESS(ROW(),COLUMN()-3)),Language_Translations,MATCH(Language_Selected,Language_Options,0),FALSE)</f>
        <v>Did you apply animal manure to your soybean fields in the past year?</v>
      </c>
      <c r="F200" s="470"/>
      <c r="G200" s="470"/>
      <c r="H200" s="470"/>
      <c r="I200" s="470"/>
      <c r="J200" s="470"/>
      <c r="K200" s="470"/>
      <c r="L200" s="470"/>
      <c r="M200" s="470"/>
      <c r="N200" s="470"/>
      <c r="O200" s="470"/>
      <c r="P200" s="470"/>
      <c r="Q200" s="470"/>
      <c r="R200" s="470"/>
      <c r="S200" s="470"/>
      <c r="T200" s="470"/>
      <c r="U200" s="374"/>
      <c r="V200" s="395"/>
      <c r="W200" s="347" t="s">
        <v>1731</v>
      </c>
      <c r="Y200" s="378" t="s">
        <v>7</v>
      </c>
      <c r="Z200" s="378"/>
      <c r="AA200" s="378"/>
      <c r="AB200" s="378"/>
      <c r="AC200" s="378"/>
      <c r="AD200" s="378"/>
      <c r="AE200" s="378"/>
      <c r="AF200" s="378"/>
      <c r="AG200" s="378"/>
      <c r="AH200" s="378"/>
      <c r="AI200" s="378"/>
      <c r="AJ200" s="378"/>
      <c r="AK200" s="378"/>
      <c r="AL200" s="644" t="s">
        <v>1778</v>
      </c>
      <c r="AM200" s="374"/>
      <c r="AP200" s="347"/>
      <c r="AQ200" s="374"/>
    </row>
    <row r="201" spans="1:43" ht="11.25" customHeight="1" x14ac:dyDescent="0.2">
      <c r="A201" s="395"/>
      <c r="B201" s="347"/>
      <c r="C201" s="374"/>
      <c r="D201" s="395"/>
      <c r="E201" s="470"/>
      <c r="F201" s="470"/>
      <c r="G201" s="470"/>
      <c r="H201" s="470"/>
      <c r="I201" s="470"/>
      <c r="J201" s="470"/>
      <c r="K201" s="470"/>
      <c r="L201" s="470"/>
      <c r="M201" s="470"/>
      <c r="N201" s="470"/>
      <c r="O201" s="470"/>
      <c r="P201" s="470"/>
      <c r="Q201" s="470"/>
      <c r="R201" s="470"/>
      <c r="S201" s="470"/>
      <c r="T201" s="470"/>
      <c r="U201" s="374"/>
      <c r="V201" s="395"/>
      <c r="W201" s="347" t="s">
        <v>1732</v>
      </c>
      <c r="Y201" s="378" t="s">
        <v>7</v>
      </c>
      <c r="Z201" s="378"/>
      <c r="AA201" s="378"/>
      <c r="AB201" s="378"/>
      <c r="AC201" s="378"/>
      <c r="AD201" s="378"/>
      <c r="AE201" s="378"/>
      <c r="AF201" s="378"/>
      <c r="AG201" s="378"/>
      <c r="AH201" s="378"/>
      <c r="AI201" s="378"/>
      <c r="AJ201" s="378"/>
      <c r="AK201" s="378"/>
      <c r="AL201" s="644" t="s">
        <v>1783</v>
      </c>
      <c r="AM201" s="374"/>
      <c r="AN201" s="395"/>
      <c r="AP201" s="882" t="s">
        <v>3482</v>
      </c>
      <c r="AQ201" s="883"/>
    </row>
    <row r="202" spans="1:43" ht="6" customHeight="1" x14ac:dyDescent="0.2">
      <c r="A202" s="379"/>
      <c r="B202" s="711"/>
      <c r="C202" s="380"/>
      <c r="D202" s="379"/>
      <c r="E202" s="381"/>
      <c r="F202" s="381"/>
      <c r="G202" s="381"/>
      <c r="H202" s="381"/>
      <c r="I202" s="381"/>
      <c r="J202" s="381"/>
      <c r="K202" s="381"/>
      <c r="L202" s="381"/>
      <c r="M202" s="381"/>
      <c r="N202" s="381"/>
      <c r="O202" s="381"/>
      <c r="P202" s="381"/>
      <c r="Q202" s="381"/>
      <c r="R202" s="381"/>
      <c r="S202" s="381"/>
      <c r="T202" s="381"/>
      <c r="U202" s="380"/>
      <c r="V202" s="381"/>
      <c r="W202" s="381"/>
      <c r="X202" s="381"/>
      <c r="Y202" s="381"/>
      <c r="Z202" s="381"/>
      <c r="AA202" s="381"/>
      <c r="AB202" s="381"/>
      <c r="AC202" s="381"/>
      <c r="AD202" s="381"/>
      <c r="AE202" s="381"/>
      <c r="AF202" s="381"/>
      <c r="AG202" s="381"/>
      <c r="AH202" s="381"/>
      <c r="AI202" s="381"/>
      <c r="AJ202" s="381"/>
      <c r="AK202" s="381"/>
      <c r="AL202" s="590"/>
      <c r="AM202" s="380"/>
      <c r="AN202" s="381"/>
      <c r="AO202" s="381"/>
      <c r="AP202" s="381"/>
      <c r="AQ202" s="380"/>
    </row>
    <row r="203" spans="1:43" ht="6" customHeight="1" x14ac:dyDescent="0.2">
      <c r="A203" s="375"/>
      <c r="B203" s="398"/>
      <c r="C203" s="376"/>
      <c r="D203" s="375"/>
      <c r="E203" s="398"/>
      <c r="F203" s="398"/>
      <c r="G203" s="398"/>
      <c r="H203" s="398"/>
      <c r="I203" s="398"/>
      <c r="J203" s="398"/>
      <c r="K203" s="398"/>
      <c r="L203" s="398"/>
      <c r="M203" s="398"/>
      <c r="N203" s="398"/>
      <c r="O203" s="398"/>
      <c r="P203" s="398"/>
      <c r="Q203" s="398"/>
      <c r="R203" s="398"/>
      <c r="S203" s="398"/>
      <c r="T203" s="398"/>
      <c r="U203" s="376"/>
      <c r="V203" s="375"/>
      <c r="W203" s="398"/>
      <c r="X203" s="398"/>
      <c r="Y203" s="398"/>
      <c r="Z203" s="398"/>
      <c r="AA203" s="398"/>
      <c r="AB203" s="398"/>
      <c r="AC203" s="398"/>
      <c r="AD203" s="398"/>
      <c r="AE203" s="398"/>
      <c r="AF203" s="398"/>
      <c r="AG203" s="398"/>
      <c r="AH203" s="398"/>
      <c r="AI203" s="398"/>
      <c r="AJ203" s="398"/>
      <c r="AK203" s="398"/>
      <c r="AL203" s="398"/>
      <c r="AM203" s="376"/>
      <c r="AN203" s="398"/>
      <c r="AO203" s="398"/>
      <c r="AP203" s="398"/>
      <c r="AQ203" s="376"/>
    </row>
    <row r="204" spans="1:43" ht="11.25" customHeight="1" x14ac:dyDescent="0.2">
      <c r="A204" s="395"/>
      <c r="B204" s="377" t="s">
        <v>3480</v>
      </c>
      <c r="C204" s="374"/>
      <c r="D204" s="395"/>
      <c r="E204" s="470" t="str">
        <f ca="1">VLOOKUP(INDIRECT(ADDRESS(ROW(),COLUMN()-3)),Language_Translations,MATCH(Language_Selected,Language_Options,0),FALSE)</f>
        <v>How was animal manure applied to your soybean fields?</v>
      </c>
      <c r="F204" s="470"/>
      <c r="G204" s="470"/>
      <c r="H204" s="470"/>
      <c r="I204" s="470"/>
      <c r="J204" s="470"/>
      <c r="K204" s="470"/>
      <c r="L204" s="470"/>
      <c r="M204" s="470"/>
      <c r="N204" s="470"/>
      <c r="O204" s="470"/>
      <c r="P204" s="470"/>
      <c r="Q204" s="470"/>
      <c r="R204" s="470"/>
      <c r="S204" s="470"/>
      <c r="T204" s="470"/>
      <c r="U204" s="374"/>
      <c r="V204" s="395"/>
      <c r="W204" s="347" t="s">
        <v>2497</v>
      </c>
      <c r="Z204" s="378"/>
      <c r="AA204" s="378"/>
      <c r="AB204" s="378"/>
      <c r="AC204" s="378"/>
      <c r="AD204" s="378"/>
      <c r="AE204" s="378"/>
      <c r="AF204" s="378"/>
      <c r="AG204" s="378"/>
      <c r="AH204" s="378"/>
      <c r="AI204" s="378"/>
      <c r="AJ204" s="378"/>
      <c r="AL204" s="644" t="s">
        <v>1778</v>
      </c>
      <c r="AM204" s="374"/>
      <c r="AP204" s="347"/>
      <c r="AQ204" s="374"/>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V205" s="395"/>
      <c r="W205" s="347" t="s">
        <v>2498</v>
      </c>
      <c r="Z205" s="378"/>
      <c r="AA205" s="378"/>
      <c r="AB205" s="378"/>
      <c r="AC205" s="378"/>
      <c r="AD205" s="378"/>
      <c r="AE205" s="378"/>
      <c r="AF205" s="378"/>
      <c r="AG205" s="378"/>
      <c r="AI205" s="378"/>
      <c r="AJ205" s="378" t="s">
        <v>7</v>
      </c>
      <c r="AK205" s="378"/>
      <c r="AL205" s="644" t="s">
        <v>1783</v>
      </c>
      <c r="AM205" s="374"/>
      <c r="AN205" s="395"/>
      <c r="AP205" s="884"/>
      <c r="AQ205" s="883"/>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W206" s="347" t="s">
        <v>2499</v>
      </c>
      <c r="Y206" s="378"/>
      <c r="Z206" s="378"/>
      <c r="AA206" s="378"/>
      <c r="AB206" s="378"/>
      <c r="AC206" s="378"/>
      <c r="AD206" s="378"/>
      <c r="AE206" s="378"/>
      <c r="AF206" s="378"/>
      <c r="AG206" s="378"/>
      <c r="AH206" s="378"/>
      <c r="AI206" s="378"/>
      <c r="AJ206" s="378"/>
      <c r="AK206" s="378"/>
      <c r="AL206" s="644">
        <v>3</v>
      </c>
      <c r="AM206" s="374"/>
      <c r="AP206" s="884"/>
      <c r="AQ206" s="883"/>
    </row>
    <row r="207" spans="1:43" ht="11.25" customHeight="1" x14ac:dyDescent="0.2">
      <c r="A207" s="395"/>
      <c r="B207" s="347"/>
      <c r="C207" s="374"/>
      <c r="D207" s="395"/>
      <c r="E207" s="470"/>
      <c r="F207" s="470"/>
      <c r="G207" s="470"/>
      <c r="H207" s="470"/>
      <c r="I207" s="470"/>
      <c r="J207" s="470"/>
      <c r="K207" s="470"/>
      <c r="L207" s="470"/>
      <c r="M207" s="470"/>
      <c r="N207" s="470"/>
      <c r="O207" s="470"/>
      <c r="P207" s="470"/>
      <c r="Q207" s="470"/>
      <c r="R207" s="470"/>
      <c r="S207" s="470"/>
      <c r="T207" s="470"/>
      <c r="U207" s="374"/>
      <c r="Y207" s="378"/>
      <c r="Z207" s="378"/>
      <c r="AA207" s="378"/>
      <c r="AB207" s="378"/>
      <c r="AC207" s="378"/>
      <c r="AD207" s="378"/>
      <c r="AE207" s="378"/>
      <c r="AF207" s="378"/>
      <c r="AG207" s="378"/>
      <c r="AH207" s="378"/>
      <c r="AI207" s="378"/>
      <c r="AJ207" s="378"/>
      <c r="AK207" s="378"/>
      <c r="AL207" s="378"/>
      <c r="AM207" s="374"/>
      <c r="AP207" s="884"/>
      <c r="AQ207" s="883"/>
    </row>
    <row r="208" spans="1:43" ht="11.25" customHeight="1" x14ac:dyDescent="0.2">
      <c r="A208" s="395"/>
      <c r="B208" s="347"/>
      <c r="C208" s="374"/>
      <c r="D208" s="395"/>
      <c r="E208" s="475"/>
      <c r="F208" s="475"/>
      <c r="G208" s="475"/>
      <c r="H208" s="475"/>
      <c r="I208" s="475"/>
      <c r="J208" s="475"/>
      <c r="K208" s="475"/>
      <c r="L208" s="475"/>
      <c r="M208" s="475"/>
      <c r="N208" s="475"/>
      <c r="O208" s="475"/>
      <c r="P208" s="475"/>
      <c r="Q208" s="475"/>
      <c r="R208" s="475"/>
      <c r="S208" s="475"/>
      <c r="T208" s="475"/>
      <c r="U208" s="374"/>
      <c r="W208" s="347" t="s">
        <v>2049</v>
      </c>
      <c r="Y208" s="378"/>
      <c r="Z208" s="378"/>
      <c r="AA208" s="378"/>
      <c r="AB208" s="378"/>
      <c r="AC208" s="378"/>
      <c r="AD208" s="378"/>
      <c r="AE208" s="378"/>
      <c r="AF208" s="378"/>
      <c r="AG208" s="378"/>
      <c r="AH208" s="378"/>
      <c r="AI208" s="378"/>
      <c r="AJ208" s="378"/>
      <c r="AK208" s="378"/>
      <c r="AL208" s="644">
        <v>6</v>
      </c>
      <c r="AM208" s="374"/>
      <c r="AP208" s="884"/>
      <c r="AQ208" s="883"/>
    </row>
    <row r="209" spans="1:43" ht="6" customHeight="1" x14ac:dyDescent="0.2">
      <c r="A209" s="379"/>
      <c r="B209" s="711"/>
      <c r="C209" s="380"/>
      <c r="D209" s="379"/>
      <c r="E209" s="381"/>
      <c r="F209" s="381"/>
      <c r="G209" s="381"/>
      <c r="H209" s="381"/>
      <c r="I209" s="381"/>
      <c r="J209" s="381"/>
      <c r="K209" s="381"/>
      <c r="L209" s="381"/>
      <c r="M209" s="381"/>
      <c r="N209" s="381"/>
      <c r="O209" s="381"/>
      <c r="P209" s="381"/>
      <c r="Q209" s="381"/>
      <c r="R209" s="381"/>
      <c r="S209" s="381"/>
      <c r="T209" s="381"/>
      <c r="U209" s="380"/>
      <c r="V209" s="381"/>
      <c r="W209" s="381"/>
      <c r="X209" s="381"/>
      <c r="Y209" s="381"/>
      <c r="Z209" s="381"/>
      <c r="AA209" s="381"/>
      <c r="AB209" s="381"/>
      <c r="AC209" s="381"/>
      <c r="AD209" s="381"/>
      <c r="AE209" s="381"/>
      <c r="AF209" s="381"/>
      <c r="AG209" s="381"/>
      <c r="AH209" s="381"/>
      <c r="AI209" s="381"/>
      <c r="AJ209" s="381"/>
      <c r="AK209" s="381"/>
      <c r="AL209" s="381"/>
      <c r="AM209" s="380"/>
      <c r="AN209" s="381"/>
      <c r="AO209" s="381"/>
      <c r="AP209" s="381"/>
      <c r="AQ209" s="380"/>
    </row>
    <row r="210" spans="1:43" ht="6" customHeight="1" x14ac:dyDescent="0.2">
      <c r="A210" s="375"/>
      <c r="B210" s="398"/>
      <c r="C210" s="376"/>
      <c r="D210" s="375"/>
      <c r="E210" s="398"/>
      <c r="F210" s="398"/>
      <c r="G210" s="398"/>
      <c r="H210" s="398"/>
      <c r="I210" s="398"/>
      <c r="J210" s="398"/>
      <c r="K210" s="398"/>
      <c r="L210" s="398"/>
      <c r="M210" s="398"/>
      <c r="N210" s="398"/>
      <c r="O210" s="398"/>
      <c r="P210" s="398"/>
      <c r="Q210" s="398"/>
      <c r="R210" s="398"/>
      <c r="S210" s="398"/>
      <c r="T210" s="398"/>
      <c r="U210" s="376"/>
      <c r="V210" s="375"/>
      <c r="W210" s="398"/>
      <c r="X210" s="398"/>
      <c r="Y210" s="398"/>
      <c r="Z210" s="398"/>
      <c r="AA210" s="398"/>
      <c r="AB210" s="398"/>
      <c r="AC210" s="398"/>
      <c r="AD210" s="398"/>
      <c r="AE210" s="398"/>
      <c r="AF210" s="398"/>
      <c r="AG210" s="398"/>
      <c r="AH210" s="398"/>
      <c r="AI210" s="398"/>
      <c r="AJ210" s="398"/>
      <c r="AK210" s="398"/>
      <c r="AL210" s="398"/>
      <c r="AM210" s="376"/>
      <c r="AN210" s="398"/>
      <c r="AO210" s="398"/>
      <c r="AP210" s="398"/>
      <c r="AQ210" s="376"/>
    </row>
    <row r="211" spans="1:43" ht="11.25" customHeight="1" x14ac:dyDescent="0.2">
      <c r="A211" s="395"/>
      <c r="B211" s="377" t="s">
        <v>3481</v>
      </c>
      <c r="C211" s="374"/>
      <c r="D211" s="395"/>
      <c r="E211" s="470" t="str">
        <f ca="1">VLOOKUP(INDIRECT(ADDRESS(ROW(),COLUMN()-3)),Language_Translations,MATCH(Language_Selected,Language_Options,0),FALSE)</f>
        <v>Where did you get the manure you applied to your soybean fields?</v>
      </c>
      <c r="F211" s="470"/>
      <c r="G211" s="470"/>
      <c r="H211" s="470"/>
      <c r="I211" s="470"/>
      <c r="J211" s="470"/>
      <c r="K211" s="470"/>
      <c r="L211" s="470"/>
      <c r="M211" s="470"/>
      <c r="N211" s="470"/>
      <c r="O211" s="470"/>
      <c r="P211" s="470"/>
      <c r="Q211" s="470"/>
      <c r="R211" s="470"/>
      <c r="S211" s="470"/>
      <c r="T211" s="470"/>
      <c r="U211" s="374"/>
      <c r="V211" s="395"/>
      <c r="W211" s="347" t="s">
        <v>2500</v>
      </c>
      <c r="Z211" s="378"/>
      <c r="AA211" s="378"/>
      <c r="AB211" s="378"/>
      <c r="AC211" s="378"/>
      <c r="AD211" s="378"/>
      <c r="AE211" s="378"/>
      <c r="AF211" s="378"/>
      <c r="AH211" s="378" t="s">
        <v>7</v>
      </c>
      <c r="AI211" s="378"/>
      <c r="AJ211" s="378"/>
      <c r="AK211" s="378"/>
      <c r="AL211" s="644" t="s">
        <v>1778</v>
      </c>
      <c r="AM211" s="374"/>
      <c r="AP211" s="347"/>
      <c r="AQ211" s="374"/>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2501</v>
      </c>
      <c r="Z212" s="378"/>
      <c r="AA212" s="378"/>
      <c r="AB212" s="378"/>
      <c r="AC212" s="378"/>
      <c r="AD212" s="378"/>
      <c r="AE212" s="378"/>
      <c r="AF212" s="378"/>
      <c r="AG212" s="378"/>
      <c r="AH212" s="378"/>
      <c r="AI212" s="378"/>
      <c r="AJ212" s="378"/>
      <c r="AK212" s="378"/>
      <c r="AL212" s="644" t="s">
        <v>1783</v>
      </c>
      <c r="AM212" s="374"/>
      <c r="AN212" s="395"/>
      <c r="AP212" s="884"/>
      <c r="AQ212" s="883"/>
    </row>
    <row r="213" spans="1:43" ht="11.25" customHeight="1" x14ac:dyDescent="0.2">
      <c r="A213" s="395"/>
      <c r="B213" s="347"/>
      <c r="C213" s="374"/>
      <c r="D213" s="395"/>
      <c r="E213" s="470"/>
      <c r="F213" s="470"/>
      <c r="G213" s="470"/>
      <c r="H213" s="470"/>
      <c r="I213" s="470"/>
      <c r="J213" s="470"/>
      <c r="K213" s="470"/>
      <c r="L213" s="470"/>
      <c r="M213" s="470"/>
      <c r="N213" s="470"/>
      <c r="O213" s="470"/>
      <c r="P213" s="470"/>
      <c r="Q213" s="470"/>
      <c r="R213" s="470"/>
      <c r="S213" s="470"/>
      <c r="T213" s="470"/>
      <c r="U213" s="374"/>
      <c r="W213" s="347" t="s">
        <v>2502</v>
      </c>
      <c r="Y213" s="378"/>
      <c r="Z213" s="378"/>
      <c r="AA213" s="378"/>
      <c r="AB213" s="378"/>
      <c r="AC213" s="378"/>
      <c r="AD213" s="378"/>
      <c r="AE213" s="378"/>
      <c r="AF213" s="378"/>
      <c r="AG213" s="378"/>
      <c r="AH213" s="378"/>
      <c r="AI213" s="378"/>
      <c r="AJ213" s="378" t="s">
        <v>7</v>
      </c>
      <c r="AK213" s="378"/>
      <c r="AL213" s="644">
        <v>3</v>
      </c>
      <c r="AM213" s="374"/>
      <c r="AP213" s="884"/>
      <c r="AQ213" s="883"/>
    </row>
    <row r="214" spans="1:43" ht="6" customHeight="1" x14ac:dyDescent="0.2">
      <c r="A214" s="379"/>
      <c r="B214" s="711"/>
      <c r="C214" s="380"/>
      <c r="D214" s="379"/>
      <c r="E214" s="381"/>
      <c r="F214" s="381"/>
      <c r="G214" s="381"/>
      <c r="H214" s="381"/>
      <c r="I214" s="381"/>
      <c r="J214" s="381"/>
      <c r="K214" s="381"/>
      <c r="L214" s="381"/>
      <c r="M214" s="381"/>
      <c r="N214" s="381"/>
      <c r="O214" s="381"/>
      <c r="P214" s="381"/>
      <c r="Q214" s="381"/>
      <c r="R214" s="381"/>
      <c r="S214" s="381"/>
      <c r="T214" s="381"/>
      <c r="U214" s="380"/>
      <c r="V214" s="381"/>
      <c r="W214" s="381"/>
      <c r="X214" s="381"/>
      <c r="Y214" s="381"/>
      <c r="Z214" s="381"/>
      <c r="AA214" s="381"/>
      <c r="AB214" s="381"/>
      <c r="AC214" s="381"/>
      <c r="AD214" s="381"/>
      <c r="AE214" s="381"/>
      <c r="AF214" s="381"/>
      <c r="AG214" s="381"/>
      <c r="AH214" s="381"/>
      <c r="AI214" s="381"/>
      <c r="AJ214" s="381"/>
      <c r="AK214" s="381"/>
      <c r="AL214" s="381"/>
      <c r="AM214" s="380"/>
      <c r="AN214" s="381"/>
      <c r="AO214" s="381"/>
      <c r="AP214" s="381"/>
      <c r="AQ214" s="380"/>
    </row>
    <row r="215" spans="1:43" ht="6" customHeight="1" x14ac:dyDescent="0.2">
      <c r="A215" s="375"/>
      <c r="B215" s="398"/>
      <c r="C215" s="376"/>
      <c r="D215" s="375"/>
      <c r="E215" s="398"/>
      <c r="F215" s="398"/>
      <c r="G215" s="398"/>
      <c r="H215" s="398"/>
      <c r="I215" s="398"/>
      <c r="J215" s="398"/>
      <c r="K215" s="398"/>
      <c r="L215" s="398"/>
      <c r="M215" s="398"/>
      <c r="N215" s="398"/>
      <c r="O215" s="398"/>
      <c r="P215" s="398"/>
      <c r="Q215" s="398"/>
      <c r="R215" s="398"/>
      <c r="S215" s="398"/>
      <c r="T215" s="398"/>
      <c r="U215" s="376"/>
      <c r="V215" s="375"/>
      <c r="W215" s="398"/>
      <c r="X215" s="398"/>
      <c r="Y215" s="398"/>
      <c r="Z215" s="398"/>
      <c r="AA215" s="398"/>
      <c r="AB215" s="398"/>
      <c r="AC215" s="398"/>
      <c r="AD215" s="398"/>
      <c r="AE215" s="398"/>
      <c r="AF215" s="398"/>
      <c r="AG215" s="398"/>
      <c r="AH215" s="398"/>
      <c r="AI215" s="398"/>
      <c r="AJ215" s="398"/>
      <c r="AK215" s="398"/>
      <c r="AL215" s="647"/>
      <c r="AM215" s="376"/>
      <c r="AN215" s="398"/>
      <c r="AO215" s="398"/>
      <c r="AP215" s="398"/>
      <c r="AQ215" s="376"/>
    </row>
    <row r="216" spans="1:43" ht="11.25" customHeight="1" x14ac:dyDescent="0.2">
      <c r="A216" s="395"/>
      <c r="B216" s="377" t="s">
        <v>3482</v>
      </c>
      <c r="C216" s="374"/>
      <c r="D216" s="395"/>
      <c r="E216" s="470" t="str">
        <f ca="1">VLOOKUP(INDIRECT(ADDRESS(ROW(),COLUMN()-3)),Language_Translations,MATCH(Language_Selected,Language_Options,0),FALSE)</f>
        <v xml:space="preserve">Have you been trained in how to use inorganic fertilizer for soybeans? </v>
      </c>
      <c r="F216" s="470"/>
      <c r="G216" s="470"/>
      <c r="H216" s="470"/>
      <c r="I216" s="470"/>
      <c r="J216" s="470"/>
      <c r="K216" s="470"/>
      <c r="L216" s="470"/>
      <c r="M216" s="470"/>
      <c r="N216" s="470"/>
      <c r="O216" s="470"/>
      <c r="P216" s="470"/>
      <c r="Q216" s="470"/>
      <c r="R216" s="470"/>
      <c r="S216" s="470"/>
      <c r="T216" s="470"/>
      <c r="U216" s="374"/>
      <c r="V216" s="395"/>
      <c r="Y216" s="378"/>
      <c r="Z216" s="378"/>
      <c r="AA216" s="378"/>
      <c r="AB216" s="378"/>
      <c r="AC216" s="378"/>
      <c r="AD216" s="378"/>
      <c r="AE216" s="378"/>
      <c r="AF216" s="378"/>
      <c r="AG216" s="378"/>
      <c r="AH216" s="378"/>
      <c r="AI216" s="378"/>
      <c r="AJ216" s="378"/>
      <c r="AK216" s="378"/>
      <c r="AL216" s="644"/>
      <c r="AM216" s="374"/>
      <c r="AP216" s="347"/>
      <c r="AQ216" s="374"/>
    </row>
    <row r="217" spans="1:43" ht="11.25" customHeight="1"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374"/>
      <c r="V217" s="395"/>
      <c r="W217" s="347" t="s">
        <v>1731</v>
      </c>
      <c r="Y217" s="378" t="s">
        <v>7</v>
      </c>
      <c r="Z217" s="378"/>
      <c r="AA217" s="378"/>
      <c r="AB217" s="378"/>
      <c r="AC217" s="378"/>
      <c r="AD217" s="378"/>
      <c r="AE217" s="378"/>
      <c r="AF217" s="378"/>
      <c r="AG217" s="378"/>
      <c r="AH217" s="378"/>
      <c r="AI217" s="378"/>
      <c r="AJ217" s="378"/>
      <c r="AK217" s="378"/>
      <c r="AL217" s="644" t="s">
        <v>1778</v>
      </c>
      <c r="AM217" s="374"/>
      <c r="AP217" s="347"/>
      <c r="AQ217" s="374"/>
    </row>
    <row r="218" spans="1:43" ht="11.25" customHeight="1" x14ac:dyDescent="0.2">
      <c r="A218" s="395"/>
      <c r="B218" s="347"/>
      <c r="C218" s="374"/>
      <c r="D218" s="395"/>
      <c r="E218" s="444"/>
      <c r="F218" s="444"/>
      <c r="G218" s="444"/>
      <c r="H218" s="444"/>
      <c r="I218" s="444"/>
      <c r="J218" s="444"/>
      <c r="K218" s="444"/>
      <c r="L218" s="444"/>
      <c r="M218" s="444"/>
      <c r="N218" s="444"/>
      <c r="O218" s="444"/>
      <c r="P218" s="444"/>
      <c r="Q218" s="444"/>
      <c r="R218" s="444"/>
      <c r="S218" s="444"/>
      <c r="T218" s="444"/>
      <c r="U218" s="374"/>
      <c r="V218" s="395"/>
      <c r="W218" s="347" t="s">
        <v>1732</v>
      </c>
      <c r="Y218" s="378" t="s">
        <v>7</v>
      </c>
      <c r="Z218" s="378"/>
      <c r="AA218" s="378"/>
      <c r="AB218" s="378"/>
      <c r="AC218" s="378"/>
      <c r="AD218" s="378"/>
      <c r="AE218" s="378"/>
      <c r="AF218" s="378"/>
      <c r="AG218" s="378"/>
      <c r="AH218" s="378"/>
      <c r="AI218" s="378"/>
      <c r="AJ218" s="378"/>
      <c r="AK218" s="378"/>
      <c r="AL218" s="644" t="s">
        <v>1783</v>
      </c>
      <c r="AM218" s="374"/>
      <c r="AP218" s="347"/>
      <c r="AQ218" s="374"/>
    </row>
    <row r="219" spans="1:43" ht="6" customHeight="1" x14ac:dyDescent="0.2">
      <c r="A219" s="379"/>
      <c r="B219" s="711"/>
      <c r="C219" s="380"/>
      <c r="D219" s="379"/>
      <c r="E219" s="381"/>
      <c r="F219" s="381"/>
      <c r="G219" s="381"/>
      <c r="H219" s="381"/>
      <c r="I219" s="381"/>
      <c r="J219" s="381"/>
      <c r="K219" s="381"/>
      <c r="L219" s="381"/>
      <c r="M219" s="381"/>
      <c r="N219" s="381"/>
      <c r="O219" s="381"/>
      <c r="P219" s="381"/>
      <c r="Q219" s="381"/>
      <c r="R219" s="381"/>
      <c r="S219" s="381"/>
      <c r="T219" s="381"/>
      <c r="U219" s="380"/>
      <c r="V219" s="381"/>
      <c r="W219" s="381"/>
      <c r="X219" s="381"/>
      <c r="Y219" s="381"/>
      <c r="Z219" s="381"/>
      <c r="AA219" s="381"/>
      <c r="AB219" s="381"/>
      <c r="AC219" s="381"/>
      <c r="AD219" s="381"/>
      <c r="AE219" s="381"/>
      <c r="AF219" s="381"/>
      <c r="AG219" s="381"/>
      <c r="AH219" s="381"/>
      <c r="AI219" s="381"/>
      <c r="AJ219" s="381"/>
      <c r="AK219" s="381"/>
      <c r="AL219" s="590"/>
      <c r="AM219" s="380"/>
      <c r="AN219" s="381"/>
      <c r="AO219" s="381"/>
      <c r="AP219" s="381"/>
      <c r="AQ219" s="380"/>
    </row>
    <row r="220" spans="1:43" ht="6" customHeight="1" x14ac:dyDescent="0.2">
      <c r="A220" s="375"/>
      <c r="B220" s="398"/>
      <c r="C220" s="376"/>
      <c r="D220" s="375"/>
      <c r="E220" s="398"/>
      <c r="F220" s="398"/>
      <c r="G220" s="398"/>
      <c r="H220" s="398"/>
      <c r="I220" s="398"/>
      <c r="J220" s="398"/>
      <c r="K220" s="398"/>
      <c r="L220" s="398"/>
      <c r="M220" s="398"/>
      <c r="N220" s="398"/>
      <c r="O220" s="398"/>
      <c r="P220" s="398"/>
      <c r="Q220" s="398"/>
      <c r="R220" s="398"/>
      <c r="S220" s="398"/>
      <c r="T220" s="398"/>
      <c r="U220" s="376"/>
      <c r="V220" s="375"/>
      <c r="W220" s="398"/>
      <c r="X220" s="398"/>
      <c r="Y220" s="398"/>
      <c r="Z220" s="398"/>
      <c r="AA220" s="398"/>
      <c r="AB220" s="398"/>
      <c r="AC220" s="398"/>
      <c r="AD220" s="398"/>
      <c r="AE220" s="398"/>
      <c r="AF220" s="398"/>
      <c r="AG220" s="398"/>
      <c r="AH220" s="398"/>
      <c r="AI220" s="398"/>
      <c r="AJ220" s="398"/>
      <c r="AK220" s="398"/>
      <c r="AL220" s="647"/>
      <c r="AM220" s="376"/>
      <c r="AN220" s="398"/>
      <c r="AO220" s="398"/>
      <c r="AP220" s="398"/>
      <c r="AQ220" s="376"/>
    </row>
    <row r="221" spans="1:43" ht="11.25" customHeight="1" x14ac:dyDescent="0.2">
      <c r="A221" s="395"/>
      <c r="B221" s="377" t="s">
        <v>3483</v>
      </c>
      <c r="C221" s="374"/>
      <c r="D221" s="395"/>
      <c r="E221" s="470" t="str">
        <f ca="1">VLOOKUP(INDIRECT(ADDRESS(ROW(),COLUMN()-3)),Language_Translations,MATCH(Language_Selected,Language_Options,0),FALSE)</f>
        <v>Did you have any insect, rodent, or disease attacks on your soybeans in the past year?</v>
      </c>
      <c r="F221" s="470"/>
      <c r="G221" s="470"/>
      <c r="H221" s="470"/>
      <c r="I221" s="470"/>
      <c r="J221" s="470"/>
      <c r="K221" s="470"/>
      <c r="L221" s="470"/>
      <c r="M221" s="470"/>
      <c r="N221" s="470"/>
      <c r="O221" s="470"/>
      <c r="P221" s="470"/>
      <c r="Q221" s="470"/>
      <c r="R221" s="470"/>
      <c r="S221" s="470"/>
      <c r="T221" s="470"/>
      <c r="U221" s="374"/>
      <c r="V221" s="395"/>
      <c r="W221" s="347" t="s">
        <v>1731</v>
      </c>
      <c r="Y221" s="378" t="s">
        <v>7</v>
      </c>
      <c r="Z221" s="378"/>
      <c r="AA221" s="378"/>
      <c r="AB221" s="378"/>
      <c r="AC221" s="378"/>
      <c r="AD221" s="378"/>
      <c r="AE221" s="378"/>
      <c r="AF221" s="378"/>
      <c r="AG221" s="378"/>
      <c r="AH221" s="378"/>
      <c r="AI221" s="378"/>
      <c r="AJ221" s="378"/>
      <c r="AK221" s="378"/>
      <c r="AL221" s="644" t="s">
        <v>1778</v>
      </c>
      <c r="AM221" s="374"/>
      <c r="AP221" s="347"/>
      <c r="AQ221" s="374"/>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374"/>
      <c r="V222" s="395"/>
      <c r="W222" s="347" t="s">
        <v>1732</v>
      </c>
      <c r="Y222" s="378" t="s">
        <v>7</v>
      </c>
      <c r="Z222" s="378"/>
      <c r="AA222" s="378"/>
      <c r="AB222" s="378"/>
      <c r="AC222" s="378"/>
      <c r="AD222" s="378"/>
      <c r="AE222" s="378"/>
      <c r="AF222" s="378"/>
      <c r="AG222" s="378"/>
      <c r="AH222" s="378"/>
      <c r="AI222" s="378"/>
      <c r="AJ222" s="378"/>
      <c r="AK222" s="378"/>
      <c r="AL222" s="644" t="s">
        <v>1783</v>
      </c>
      <c r="AM222" s="374"/>
      <c r="AP222" s="347"/>
      <c r="AQ222" s="374"/>
    </row>
    <row r="223" spans="1:43" ht="6" customHeight="1" x14ac:dyDescent="0.2">
      <c r="A223" s="379"/>
      <c r="B223" s="711"/>
      <c r="C223" s="380"/>
      <c r="D223" s="379"/>
      <c r="E223" s="381"/>
      <c r="F223" s="381"/>
      <c r="G223" s="381"/>
      <c r="H223" s="381"/>
      <c r="I223" s="381"/>
      <c r="J223" s="381"/>
      <c r="K223" s="381"/>
      <c r="L223" s="381"/>
      <c r="M223" s="381"/>
      <c r="N223" s="381"/>
      <c r="O223" s="381"/>
      <c r="P223" s="381"/>
      <c r="Q223" s="381"/>
      <c r="R223" s="381"/>
      <c r="S223" s="381"/>
      <c r="T223" s="381"/>
      <c r="U223" s="380"/>
      <c r="V223" s="381"/>
      <c r="W223" s="381"/>
      <c r="X223" s="381"/>
      <c r="Y223" s="381"/>
      <c r="Z223" s="381"/>
      <c r="AA223" s="381"/>
      <c r="AB223" s="381"/>
      <c r="AC223" s="381"/>
      <c r="AD223" s="381"/>
      <c r="AE223" s="381"/>
      <c r="AF223" s="381"/>
      <c r="AG223" s="381"/>
      <c r="AH223" s="381"/>
      <c r="AI223" s="381"/>
      <c r="AJ223" s="381"/>
      <c r="AK223" s="381"/>
      <c r="AL223" s="590"/>
      <c r="AM223" s="380"/>
      <c r="AN223" s="381"/>
      <c r="AO223" s="381"/>
      <c r="AP223" s="381"/>
      <c r="AQ223" s="380"/>
    </row>
    <row r="224" spans="1:43" ht="6" customHeight="1" x14ac:dyDescent="0.2">
      <c r="A224" s="375"/>
      <c r="B224" s="398"/>
      <c r="C224" s="376"/>
      <c r="D224" s="375"/>
      <c r="E224" s="398"/>
      <c r="F224" s="398"/>
      <c r="G224" s="398"/>
      <c r="H224" s="398"/>
      <c r="I224" s="398"/>
      <c r="J224" s="398"/>
      <c r="K224" s="398"/>
      <c r="L224" s="398"/>
      <c r="M224" s="398"/>
      <c r="N224" s="398"/>
      <c r="O224" s="398"/>
      <c r="P224" s="398"/>
      <c r="Q224" s="398"/>
      <c r="R224" s="398"/>
      <c r="S224" s="398"/>
      <c r="T224" s="398"/>
      <c r="U224" s="376"/>
      <c r="V224" s="375"/>
      <c r="W224" s="398"/>
      <c r="X224" s="398"/>
      <c r="Y224" s="398"/>
      <c r="Z224" s="398"/>
      <c r="AA224" s="398"/>
      <c r="AB224" s="398"/>
      <c r="AC224" s="398"/>
      <c r="AD224" s="398"/>
      <c r="AE224" s="398"/>
      <c r="AF224" s="398"/>
      <c r="AG224" s="398"/>
      <c r="AH224" s="398"/>
      <c r="AI224" s="398"/>
      <c r="AJ224" s="398"/>
      <c r="AK224" s="398"/>
      <c r="AL224" s="647"/>
      <c r="AM224" s="376"/>
      <c r="AN224" s="398"/>
      <c r="AO224" s="398"/>
      <c r="AP224" s="398"/>
      <c r="AQ224" s="376"/>
    </row>
    <row r="225" spans="1:43" ht="11.25" customHeight="1" x14ac:dyDescent="0.2">
      <c r="A225" s="395"/>
      <c r="B225" s="377" t="s">
        <v>3484</v>
      </c>
      <c r="C225" s="374"/>
      <c r="D225" s="395"/>
      <c r="E225" s="470" t="str">
        <f ca="1">VLOOKUP(INDIRECT(ADDRESS(ROW(),COLUMN()-3)),Language_Translations,MATCH(Language_Selected,Language_Options,0),FALSE)</f>
        <v>Did you use chemicals to control insect, rodent, or disease attacks on the soybeans?</v>
      </c>
      <c r="F225" s="470"/>
      <c r="G225" s="470"/>
      <c r="H225" s="470"/>
      <c r="I225" s="470"/>
      <c r="J225" s="470"/>
      <c r="K225" s="470"/>
      <c r="L225" s="470"/>
      <c r="M225" s="470"/>
      <c r="N225" s="470"/>
      <c r="O225" s="470"/>
      <c r="P225" s="470"/>
      <c r="Q225" s="470"/>
      <c r="R225" s="470"/>
      <c r="S225" s="470"/>
      <c r="T225" s="470"/>
      <c r="U225" s="374"/>
      <c r="V225" s="395"/>
      <c r="W225" s="347" t="s">
        <v>1731</v>
      </c>
      <c r="Y225" s="378" t="s">
        <v>7</v>
      </c>
      <c r="Z225" s="378"/>
      <c r="AA225" s="378"/>
      <c r="AB225" s="378"/>
      <c r="AC225" s="378"/>
      <c r="AD225" s="378"/>
      <c r="AE225" s="378"/>
      <c r="AF225" s="378"/>
      <c r="AG225" s="378"/>
      <c r="AH225" s="378"/>
      <c r="AI225" s="378"/>
      <c r="AJ225" s="378"/>
      <c r="AK225" s="378"/>
      <c r="AL225" s="644" t="s">
        <v>1778</v>
      </c>
      <c r="AM225" s="374"/>
      <c r="AP225" s="347"/>
      <c r="AQ225" s="374"/>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347" t="s">
        <v>1732</v>
      </c>
      <c r="Y226" s="378" t="s">
        <v>7</v>
      </c>
      <c r="Z226" s="378"/>
      <c r="AA226" s="378"/>
      <c r="AB226" s="378"/>
      <c r="AC226" s="378"/>
      <c r="AD226" s="378"/>
      <c r="AE226" s="378"/>
      <c r="AF226" s="378"/>
      <c r="AG226" s="378"/>
      <c r="AH226" s="378"/>
      <c r="AI226" s="378"/>
      <c r="AJ226" s="378"/>
      <c r="AK226" s="378"/>
      <c r="AL226" s="644" t="s">
        <v>1783</v>
      </c>
      <c r="AM226" s="374"/>
      <c r="AN226" s="395"/>
      <c r="AP226" s="882" t="s">
        <v>3486</v>
      </c>
      <c r="AQ226" s="883"/>
    </row>
    <row r="227" spans="1:43" ht="6" customHeight="1" x14ac:dyDescent="0.2">
      <c r="A227" s="379"/>
      <c r="B227" s="711"/>
      <c r="C227" s="380"/>
      <c r="D227" s="379"/>
      <c r="E227" s="381"/>
      <c r="F227" s="381"/>
      <c r="G227" s="381"/>
      <c r="H227" s="381"/>
      <c r="I227" s="381"/>
      <c r="J227" s="381"/>
      <c r="K227" s="381"/>
      <c r="L227" s="381"/>
      <c r="M227" s="381"/>
      <c r="N227" s="381"/>
      <c r="O227" s="381"/>
      <c r="P227" s="381"/>
      <c r="Q227" s="381"/>
      <c r="R227" s="381"/>
      <c r="S227" s="381"/>
      <c r="T227" s="381"/>
      <c r="U227" s="380"/>
      <c r="V227" s="381"/>
      <c r="W227" s="381"/>
      <c r="X227" s="381"/>
      <c r="Y227" s="381"/>
      <c r="Z227" s="381"/>
      <c r="AA227" s="381"/>
      <c r="AB227" s="381"/>
      <c r="AC227" s="381"/>
      <c r="AD227" s="381"/>
      <c r="AE227" s="381"/>
      <c r="AF227" s="381"/>
      <c r="AG227" s="381"/>
      <c r="AH227" s="381"/>
      <c r="AI227" s="381"/>
      <c r="AJ227" s="381"/>
      <c r="AK227" s="381"/>
      <c r="AL227" s="590"/>
      <c r="AM227" s="380"/>
      <c r="AN227" s="381"/>
      <c r="AO227" s="381"/>
      <c r="AP227" s="381"/>
      <c r="AQ227" s="380"/>
    </row>
    <row r="228" spans="1:43" ht="6" customHeight="1" x14ac:dyDescent="0.2">
      <c r="A228" s="395"/>
      <c r="B228" s="352"/>
      <c r="C228" s="374"/>
      <c r="D228" s="395"/>
      <c r="U228" s="376"/>
      <c r="AM228" s="374"/>
      <c r="AP228" s="347"/>
      <c r="AQ228" s="374"/>
    </row>
    <row r="229" spans="1:43" ht="11.25" customHeight="1" x14ac:dyDescent="0.2">
      <c r="A229" s="395"/>
      <c r="B229" s="377" t="s">
        <v>3485</v>
      </c>
      <c r="C229" s="374"/>
      <c r="D229" s="395"/>
      <c r="E229" s="470" t="str">
        <f ca="1">VLOOKUP(INDIRECT(ADDRESS(ROW(),COLUMN()-3)),Language_Translations,MATCH(Language_Selected,Language_Options,0),FALSE)</f>
        <v xml:space="preserve">Was the use of chemicals preventive, or was it in response to an insect, rodent, or disease attack? </v>
      </c>
      <c r="F229" s="470"/>
      <c r="G229" s="470"/>
      <c r="H229" s="470"/>
      <c r="I229" s="470"/>
      <c r="J229" s="470"/>
      <c r="K229" s="470"/>
      <c r="L229" s="470"/>
      <c r="M229" s="470"/>
      <c r="N229" s="470"/>
      <c r="O229" s="470"/>
      <c r="P229" s="470"/>
      <c r="Q229" s="470"/>
      <c r="R229" s="470"/>
      <c r="S229" s="470"/>
      <c r="T229" s="470"/>
      <c r="U229" s="507"/>
      <c r="V229" s="479"/>
      <c r="W229" s="347" t="s">
        <v>2503</v>
      </c>
      <c r="Z229" s="378"/>
      <c r="AA229" s="378"/>
      <c r="AB229" s="378"/>
      <c r="AC229" s="378"/>
      <c r="AE229" s="378" t="s">
        <v>7</v>
      </c>
      <c r="AF229" s="378"/>
      <c r="AG229" s="378"/>
      <c r="AH229" s="378"/>
      <c r="AI229" s="378"/>
      <c r="AJ229" s="378"/>
      <c r="AK229" s="378"/>
      <c r="AL229" s="644" t="s">
        <v>1778</v>
      </c>
      <c r="AM229" s="374"/>
      <c r="AP229" s="347"/>
      <c r="AQ229" s="374"/>
    </row>
    <row r="230" spans="1:43"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507"/>
      <c r="V230" s="479"/>
      <c r="W230" s="347" t="s">
        <v>2504</v>
      </c>
      <c r="Z230" s="378"/>
      <c r="AA230" s="378"/>
      <c r="AB230" s="378"/>
      <c r="AC230" s="378"/>
      <c r="AD230" s="378"/>
      <c r="AE230" s="378" t="s">
        <v>7</v>
      </c>
      <c r="AF230" s="378"/>
      <c r="AG230" s="378"/>
      <c r="AH230" s="378"/>
      <c r="AI230" s="378"/>
      <c r="AJ230" s="378"/>
      <c r="AK230" s="378"/>
      <c r="AL230" s="644" t="s">
        <v>1783</v>
      </c>
      <c r="AM230" s="374"/>
      <c r="AP230" s="347"/>
      <c r="AQ230" s="374"/>
    </row>
    <row r="231" spans="1:43" ht="6" customHeight="1" x14ac:dyDescent="0.2">
      <c r="A231" s="379"/>
      <c r="B231" s="381"/>
      <c r="C231" s="380"/>
      <c r="D231" s="379"/>
      <c r="E231" s="381"/>
      <c r="F231" s="381"/>
      <c r="G231" s="381"/>
      <c r="H231" s="381"/>
      <c r="I231" s="381"/>
      <c r="J231" s="381"/>
      <c r="K231" s="381"/>
      <c r="L231" s="381"/>
      <c r="M231" s="381"/>
      <c r="N231" s="381"/>
      <c r="O231" s="381"/>
      <c r="P231" s="381"/>
      <c r="Q231" s="381"/>
      <c r="R231" s="381"/>
      <c r="S231" s="381"/>
      <c r="T231" s="381"/>
      <c r="U231" s="380"/>
      <c r="V231" s="379"/>
      <c r="W231" s="381"/>
      <c r="X231" s="381"/>
      <c r="Y231" s="381"/>
      <c r="Z231" s="381"/>
      <c r="AA231" s="381"/>
      <c r="AB231" s="381"/>
      <c r="AC231" s="381"/>
      <c r="AD231" s="381"/>
      <c r="AE231" s="381"/>
      <c r="AF231" s="381"/>
      <c r="AG231" s="381"/>
      <c r="AH231" s="381"/>
      <c r="AI231" s="381"/>
      <c r="AJ231" s="381"/>
      <c r="AK231" s="381"/>
      <c r="AL231" s="381"/>
      <c r="AM231" s="380"/>
      <c r="AN231" s="379"/>
      <c r="AO231" s="381"/>
      <c r="AP231" s="381"/>
      <c r="AQ231" s="380"/>
    </row>
    <row r="232" spans="1:43" ht="6" customHeight="1" x14ac:dyDescent="0.2">
      <c r="A232" s="375"/>
      <c r="B232" s="398"/>
      <c r="C232" s="376"/>
      <c r="D232" s="375"/>
      <c r="E232" s="398"/>
      <c r="F232" s="398"/>
      <c r="G232" s="398"/>
      <c r="H232" s="398"/>
      <c r="I232" s="398"/>
      <c r="J232" s="398"/>
      <c r="K232" s="398"/>
      <c r="L232" s="398"/>
      <c r="M232" s="398"/>
      <c r="N232" s="398"/>
      <c r="O232" s="398"/>
      <c r="P232" s="398"/>
      <c r="Q232" s="398"/>
      <c r="R232" s="398"/>
      <c r="S232" s="398"/>
      <c r="T232" s="398"/>
      <c r="U232" s="376"/>
      <c r="V232" s="375"/>
      <c r="W232" s="398"/>
      <c r="X232" s="398"/>
      <c r="Y232" s="398"/>
      <c r="Z232" s="398"/>
      <c r="AA232" s="398"/>
      <c r="AB232" s="398"/>
      <c r="AC232" s="398"/>
      <c r="AD232" s="398"/>
      <c r="AE232" s="398"/>
      <c r="AF232" s="398"/>
      <c r="AG232" s="398"/>
      <c r="AH232" s="398"/>
      <c r="AI232" s="398"/>
      <c r="AJ232" s="398"/>
      <c r="AK232" s="398"/>
      <c r="AL232" s="647"/>
      <c r="AM232" s="376"/>
      <c r="AN232" s="398"/>
      <c r="AO232" s="398"/>
      <c r="AP232" s="398"/>
      <c r="AQ232" s="376"/>
    </row>
    <row r="233" spans="1:43" ht="11.25" customHeight="1" x14ac:dyDescent="0.2">
      <c r="A233" s="395"/>
      <c r="B233" s="377" t="s">
        <v>3486</v>
      </c>
      <c r="C233" s="374"/>
      <c r="D233" s="395"/>
      <c r="E233" s="470" t="str">
        <f ca="1">VLOOKUP(INDIRECT(ADDRESS(ROW(),COLUMN()-3)),Language_Translations,MATCH(Language_Selected,Language_Options,0),FALSE)</f>
        <v>Have you ever been trained in when to use and how to apply pesticides for soybeans?</v>
      </c>
      <c r="F233" s="470"/>
      <c r="G233" s="470"/>
      <c r="H233" s="470"/>
      <c r="I233" s="470"/>
      <c r="J233" s="470"/>
      <c r="K233" s="470"/>
      <c r="L233" s="470"/>
      <c r="M233" s="470"/>
      <c r="N233" s="470"/>
      <c r="O233" s="470"/>
      <c r="P233" s="470"/>
      <c r="Q233" s="470"/>
      <c r="R233" s="470"/>
      <c r="S233" s="470"/>
      <c r="T233" s="470"/>
      <c r="U233" s="374"/>
      <c r="V233" s="395"/>
      <c r="W233" s="347" t="s">
        <v>1731</v>
      </c>
      <c r="Y233" s="378" t="s">
        <v>7</v>
      </c>
      <c r="Z233" s="378"/>
      <c r="AA233" s="378"/>
      <c r="AB233" s="378"/>
      <c r="AC233" s="378"/>
      <c r="AD233" s="378"/>
      <c r="AE233" s="378"/>
      <c r="AF233" s="378"/>
      <c r="AG233" s="378"/>
      <c r="AH233" s="378"/>
      <c r="AI233" s="378"/>
      <c r="AJ233" s="378"/>
      <c r="AK233" s="378"/>
      <c r="AL233" s="644" t="s">
        <v>1778</v>
      </c>
      <c r="AM233" s="374"/>
      <c r="AP233" s="347"/>
      <c r="AQ233" s="374"/>
    </row>
    <row r="234" spans="1:43" ht="11.25" customHeight="1"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374"/>
      <c r="V234" s="395"/>
      <c r="W234" s="347" t="s">
        <v>1732</v>
      </c>
      <c r="Y234" s="378" t="s">
        <v>7</v>
      </c>
      <c r="Z234" s="378"/>
      <c r="AA234" s="378"/>
      <c r="AB234" s="378"/>
      <c r="AC234" s="378"/>
      <c r="AD234" s="378"/>
      <c r="AE234" s="378"/>
      <c r="AF234" s="378"/>
      <c r="AG234" s="378"/>
      <c r="AH234" s="378"/>
      <c r="AI234" s="378"/>
      <c r="AJ234" s="378"/>
      <c r="AK234" s="378"/>
      <c r="AL234" s="644" t="s">
        <v>1783</v>
      </c>
      <c r="AM234" s="374"/>
      <c r="AP234" s="347"/>
      <c r="AQ234" s="374"/>
    </row>
    <row r="235" spans="1:43" ht="6" customHeight="1" x14ac:dyDescent="0.2">
      <c r="A235" s="379"/>
      <c r="B235" s="381"/>
      <c r="C235" s="380"/>
      <c r="D235" s="379"/>
      <c r="E235" s="381"/>
      <c r="F235" s="381"/>
      <c r="G235" s="381"/>
      <c r="H235" s="381"/>
      <c r="I235" s="381"/>
      <c r="J235" s="381"/>
      <c r="K235" s="381"/>
      <c r="L235" s="381"/>
      <c r="M235" s="381"/>
      <c r="N235" s="381"/>
      <c r="O235" s="381"/>
      <c r="P235" s="381"/>
      <c r="Q235" s="381"/>
      <c r="R235" s="381"/>
      <c r="S235" s="381"/>
      <c r="T235" s="381"/>
      <c r="U235" s="380"/>
      <c r="V235" s="379"/>
      <c r="W235" s="381"/>
      <c r="X235" s="381"/>
      <c r="Y235" s="381"/>
      <c r="Z235" s="381"/>
      <c r="AA235" s="381"/>
      <c r="AB235" s="381"/>
      <c r="AC235" s="381"/>
      <c r="AD235" s="381"/>
      <c r="AE235" s="381"/>
      <c r="AF235" s="381"/>
      <c r="AG235" s="381"/>
      <c r="AH235" s="381"/>
      <c r="AI235" s="381"/>
      <c r="AJ235" s="381"/>
      <c r="AK235" s="381"/>
      <c r="AL235" s="590"/>
      <c r="AM235" s="380"/>
      <c r="AN235" s="381"/>
      <c r="AO235" s="381"/>
      <c r="AP235" s="381"/>
      <c r="AQ235" s="380"/>
    </row>
    <row r="236" spans="1:43" ht="6" customHeight="1" x14ac:dyDescent="0.2">
      <c r="A236" s="395"/>
      <c r="B236" s="352"/>
      <c r="C236" s="374"/>
      <c r="D236" s="395"/>
      <c r="U236" s="376"/>
      <c r="AM236" s="374"/>
      <c r="AP236" s="347"/>
      <c r="AQ236" s="374"/>
    </row>
    <row r="237" spans="1:43" ht="11.25" customHeight="1" x14ac:dyDescent="0.2">
      <c r="A237" s="395"/>
      <c r="B237" s="377" t="s">
        <v>3487</v>
      </c>
      <c r="C237" s="374"/>
      <c r="D237" s="395"/>
      <c r="E237" s="470" t="str">
        <f ca="1">VLOOKUP(INDIRECT(ADDRESS(ROW(),COLUMN()-3)),Language_Translations,MATCH(Language_Selected,Language_Options,0),FALSE)</f>
        <v>How many times did you control weeds among your soybean crops in the past year?</v>
      </c>
      <c r="F237" s="470"/>
      <c r="G237" s="470"/>
      <c r="H237" s="470"/>
      <c r="I237" s="470"/>
      <c r="J237" s="470"/>
      <c r="K237" s="470"/>
      <c r="L237" s="470"/>
      <c r="M237" s="470"/>
      <c r="N237" s="470"/>
      <c r="O237" s="470"/>
      <c r="P237" s="470"/>
      <c r="Q237" s="470"/>
      <c r="R237" s="470"/>
      <c r="S237" s="470"/>
      <c r="T237" s="470"/>
      <c r="U237" s="507"/>
      <c r="V237" s="479"/>
      <c r="W237" s="479"/>
      <c r="X237" s="479"/>
      <c r="Y237" s="479"/>
      <c r="Z237" s="479"/>
      <c r="AA237" s="479"/>
      <c r="AF237" s="479"/>
      <c r="AG237" s="479"/>
      <c r="AH237" s="479"/>
      <c r="AI237" s="858"/>
      <c r="AJ237" s="859"/>
      <c r="AK237" s="858"/>
      <c r="AL237" s="859"/>
      <c r="AM237" s="374"/>
      <c r="AP237" s="347"/>
      <c r="AQ237" s="374"/>
    </row>
    <row r="238" spans="1:43" ht="11.25" customHeight="1"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507"/>
      <c r="V238" s="479"/>
      <c r="W238" s="479" t="s">
        <v>2574</v>
      </c>
      <c r="X238" s="479"/>
      <c r="Y238" s="479"/>
      <c r="Z238" s="479"/>
      <c r="AA238" s="479"/>
      <c r="AD238" s="378" t="s">
        <v>7</v>
      </c>
      <c r="AE238" s="378"/>
      <c r="AF238" s="860"/>
      <c r="AG238" s="860"/>
      <c r="AH238" s="860"/>
      <c r="AI238" s="861"/>
      <c r="AJ238" s="519"/>
      <c r="AK238" s="861"/>
      <c r="AL238" s="519"/>
      <c r="AM238" s="374"/>
      <c r="AP238" s="347"/>
      <c r="AQ238" s="374"/>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507"/>
      <c r="V239" s="479"/>
      <c r="AD239" s="378"/>
      <c r="AE239" s="378"/>
      <c r="AF239" s="378"/>
      <c r="AG239" s="378"/>
      <c r="AI239" s="378"/>
      <c r="AJ239" s="401"/>
      <c r="AK239" s="378"/>
      <c r="AL239" s="367"/>
      <c r="AM239" s="374"/>
      <c r="AP239" s="347"/>
      <c r="AQ239" s="374"/>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507"/>
      <c r="V240" s="479"/>
      <c r="W240" s="347" t="s">
        <v>1874</v>
      </c>
      <c r="Z240" s="378" t="s">
        <v>7</v>
      </c>
      <c r="AA240" s="378"/>
      <c r="AB240" s="378"/>
      <c r="AC240" s="378"/>
      <c r="AD240" s="378"/>
      <c r="AE240" s="378"/>
      <c r="AF240" s="378"/>
      <c r="AG240" s="378"/>
      <c r="AH240" s="378"/>
      <c r="AI240" s="378"/>
      <c r="AJ240" s="378"/>
      <c r="AK240" s="378"/>
      <c r="AL240" s="456" t="s">
        <v>1779</v>
      </c>
      <c r="AM240" s="374"/>
      <c r="AN240" s="395"/>
      <c r="AP240" s="882" t="s">
        <v>3489</v>
      </c>
      <c r="AQ240" s="883"/>
    </row>
    <row r="241" spans="1:43" ht="6" customHeight="1" x14ac:dyDescent="0.2">
      <c r="A241" s="379"/>
      <c r="B241" s="381"/>
      <c r="C241" s="380"/>
      <c r="D241" s="379"/>
      <c r="E241" s="381"/>
      <c r="F241" s="381"/>
      <c r="G241" s="381"/>
      <c r="H241" s="381"/>
      <c r="I241" s="381"/>
      <c r="J241" s="381"/>
      <c r="K241" s="381"/>
      <c r="L241" s="381"/>
      <c r="M241" s="381"/>
      <c r="N241" s="381"/>
      <c r="O241" s="381"/>
      <c r="P241" s="381"/>
      <c r="Q241" s="381"/>
      <c r="R241" s="381"/>
      <c r="S241" s="381"/>
      <c r="T241" s="381"/>
      <c r="U241" s="380"/>
      <c r="V241" s="379"/>
      <c r="W241" s="381"/>
      <c r="X241" s="381"/>
      <c r="Y241" s="381"/>
      <c r="Z241" s="381"/>
      <c r="AA241" s="381"/>
      <c r="AB241" s="381"/>
      <c r="AC241" s="381"/>
      <c r="AD241" s="381"/>
      <c r="AE241" s="381"/>
      <c r="AF241" s="381"/>
      <c r="AG241" s="381"/>
      <c r="AH241" s="381"/>
      <c r="AI241" s="381"/>
      <c r="AJ241" s="381"/>
      <c r="AK241" s="381"/>
      <c r="AL241" s="381"/>
      <c r="AM241" s="380"/>
      <c r="AN241" s="379"/>
      <c r="AO241" s="381"/>
      <c r="AP241" s="381"/>
      <c r="AQ241" s="380"/>
    </row>
    <row r="242" spans="1:43" ht="6" customHeight="1" x14ac:dyDescent="0.2">
      <c r="A242" s="375"/>
      <c r="B242" s="398"/>
      <c r="C242" s="376"/>
      <c r="D242" s="375"/>
      <c r="E242" s="398"/>
      <c r="F242" s="398"/>
      <c r="G242" s="398"/>
      <c r="H242" s="398"/>
      <c r="I242" s="398"/>
      <c r="J242" s="398"/>
      <c r="K242" s="398"/>
      <c r="L242" s="398"/>
      <c r="M242" s="398"/>
      <c r="N242" s="398"/>
      <c r="O242" s="398"/>
      <c r="P242" s="398"/>
      <c r="Q242" s="398"/>
      <c r="R242" s="398"/>
      <c r="S242" s="398"/>
      <c r="T242" s="398"/>
      <c r="U242" s="376"/>
      <c r="V242" s="375"/>
      <c r="W242" s="398"/>
      <c r="X242" s="398"/>
      <c r="Y242" s="398"/>
      <c r="Z242" s="398"/>
      <c r="AA242" s="398"/>
      <c r="AB242" s="398"/>
      <c r="AC242" s="398"/>
      <c r="AD242" s="398"/>
      <c r="AE242" s="398"/>
      <c r="AF242" s="398"/>
      <c r="AG242" s="398"/>
      <c r="AH242" s="398"/>
      <c r="AI242" s="398"/>
      <c r="AJ242" s="398"/>
      <c r="AK242" s="398"/>
      <c r="AL242" s="647"/>
      <c r="AM242" s="376"/>
      <c r="AN242" s="398"/>
      <c r="AO242" s="398"/>
      <c r="AP242" s="398"/>
      <c r="AQ242" s="376"/>
    </row>
    <row r="243" spans="1:43" ht="11.25" customHeight="1" x14ac:dyDescent="0.2">
      <c r="A243" s="395"/>
      <c r="B243" s="377" t="s">
        <v>3488</v>
      </c>
      <c r="C243" s="374"/>
      <c r="D243" s="395"/>
      <c r="E243" s="470" t="str">
        <f ca="1">VLOOKUP(INDIRECT(ADDRESS(ROW(),COLUMN()-3)),Language_Translations,MATCH(Language_Selected,Language_Options,0),FALSE)</f>
        <v>How did you control the weeds among your soybean crops?
SELECT ALL THAT APPLY</v>
      </c>
      <c r="F243" s="470"/>
      <c r="G243" s="470"/>
      <c r="H243" s="470"/>
      <c r="I243" s="470"/>
      <c r="J243" s="470"/>
      <c r="K243" s="470"/>
      <c r="L243" s="470"/>
      <c r="M243" s="470"/>
      <c r="N243" s="470"/>
      <c r="O243" s="470"/>
      <c r="P243" s="470"/>
      <c r="Q243" s="470"/>
      <c r="R243" s="470"/>
      <c r="S243" s="470"/>
      <c r="T243" s="470"/>
      <c r="U243" s="374"/>
      <c r="V243" s="395"/>
      <c r="W243" s="347" t="s">
        <v>2506</v>
      </c>
      <c r="Y243" s="378" t="s">
        <v>7</v>
      </c>
      <c r="Z243" s="378"/>
      <c r="AA243" s="378"/>
      <c r="AB243" s="378"/>
      <c r="AC243" s="378"/>
      <c r="AD243" s="378"/>
      <c r="AE243" s="378"/>
      <c r="AF243" s="378"/>
      <c r="AG243" s="378"/>
      <c r="AH243" s="378"/>
      <c r="AI243" s="378"/>
      <c r="AJ243" s="378"/>
      <c r="AK243" s="378"/>
      <c r="AL243" s="644" t="s">
        <v>784</v>
      </c>
      <c r="AM243" s="374"/>
      <c r="AP243" s="347"/>
      <c r="AQ243" s="374"/>
    </row>
    <row r="244" spans="1:43" ht="11.25" customHeight="1" x14ac:dyDescent="0.2">
      <c r="A244" s="395"/>
      <c r="B244" s="377"/>
      <c r="C244" s="374"/>
      <c r="D244" s="395"/>
      <c r="E244" s="470"/>
      <c r="F244" s="470"/>
      <c r="G244" s="470"/>
      <c r="H244" s="470"/>
      <c r="I244" s="470"/>
      <c r="J244" s="470"/>
      <c r="K244" s="470"/>
      <c r="L244" s="470"/>
      <c r="M244" s="470"/>
      <c r="N244" s="470"/>
      <c r="O244" s="470"/>
      <c r="P244" s="470"/>
      <c r="Q244" s="470"/>
      <c r="R244" s="470"/>
      <c r="S244" s="470"/>
      <c r="T244" s="470"/>
      <c r="U244" s="374"/>
      <c r="V244" s="395"/>
      <c r="W244" s="347" t="s">
        <v>2507</v>
      </c>
      <c r="Z244" s="378"/>
      <c r="AA244" s="378" t="s">
        <v>7</v>
      </c>
      <c r="AB244" s="378"/>
      <c r="AC244" s="378"/>
      <c r="AD244" s="378"/>
      <c r="AE244" s="378"/>
      <c r="AF244" s="378"/>
      <c r="AG244" s="378"/>
      <c r="AH244" s="378"/>
      <c r="AI244" s="378"/>
      <c r="AJ244" s="378"/>
      <c r="AK244" s="378"/>
      <c r="AL244" s="644" t="s">
        <v>786</v>
      </c>
      <c r="AM244" s="374"/>
      <c r="AP244" s="347"/>
      <c r="AQ244" s="374"/>
    </row>
    <row r="245" spans="1:43" ht="11.25" customHeight="1" x14ac:dyDescent="0.2">
      <c r="A245" s="395"/>
      <c r="B245" s="377"/>
      <c r="C245" s="374"/>
      <c r="D245" s="395"/>
      <c r="E245" s="470"/>
      <c r="F245" s="470"/>
      <c r="G245" s="470"/>
      <c r="H245" s="470"/>
      <c r="I245" s="470"/>
      <c r="J245" s="470"/>
      <c r="K245" s="470"/>
      <c r="L245" s="470"/>
      <c r="M245" s="470"/>
      <c r="N245" s="470"/>
      <c r="O245" s="470"/>
      <c r="P245" s="470"/>
      <c r="Q245" s="470"/>
      <c r="R245" s="470"/>
      <c r="S245" s="470"/>
      <c r="T245" s="470"/>
      <c r="U245" s="374"/>
      <c r="V245" s="395"/>
      <c r="W245" s="347" t="s">
        <v>2112</v>
      </c>
      <c r="Y245" s="378"/>
      <c r="Z245" s="378"/>
      <c r="AA245" s="378" t="s">
        <v>7</v>
      </c>
      <c r="AB245" s="378"/>
      <c r="AC245" s="378"/>
      <c r="AD245" s="378"/>
      <c r="AE245" s="378"/>
      <c r="AF245" s="378"/>
      <c r="AG245" s="378"/>
      <c r="AH245" s="378"/>
      <c r="AI245" s="378"/>
      <c r="AJ245" s="378"/>
      <c r="AK245" s="378"/>
      <c r="AL245" s="644" t="s">
        <v>788</v>
      </c>
      <c r="AM245" s="374"/>
      <c r="AP245" s="347"/>
      <c r="AQ245" s="374"/>
    </row>
    <row r="246" spans="1:43" ht="11.25" customHeight="1" x14ac:dyDescent="0.2">
      <c r="A246" s="395"/>
      <c r="B246" s="377"/>
      <c r="C246" s="374"/>
      <c r="D246" s="395"/>
      <c r="E246" s="470"/>
      <c r="F246" s="470"/>
      <c r="G246" s="470"/>
      <c r="H246" s="470"/>
      <c r="I246" s="470"/>
      <c r="J246" s="470"/>
      <c r="K246" s="470"/>
      <c r="L246" s="470"/>
      <c r="M246" s="470"/>
      <c r="N246" s="470"/>
      <c r="O246" s="470"/>
      <c r="P246" s="470"/>
      <c r="Q246" s="470"/>
      <c r="R246" s="470"/>
      <c r="S246" s="470"/>
      <c r="T246" s="470"/>
      <c r="U246" s="374"/>
      <c r="V246" s="395"/>
      <c r="W246" s="347" t="s">
        <v>2115</v>
      </c>
      <c r="Y246" s="378"/>
      <c r="Z246" s="378"/>
      <c r="AA246" s="378"/>
      <c r="AB246" s="378"/>
      <c r="AC246" s="378" t="s">
        <v>7</v>
      </c>
      <c r="AD246" s="378"/>
      <c r="AE246" s="378"/>
      <c r="AF246" s="378"/>
      <c r="AG246" s="378"/>
      <c r="AH246" s="378"/>
      <c r="AI246" s="378"/>
      <c r="AJ246" s="378"/>
      <c r="AK246" s="378"/>
      <c r="AL246" s="644" t="s">
        <v>790</v>
      </c>
      <c r="AM246" s="374"/>
      <c r="AP246" s="347"/>
      <c r="AQ246" s="374"/>
    </row>
    <row r="247" spans="1:43" ht="11.25" customHeight="1" x14ac:dyDescent="0.2">
      <c r="A247" s="395"/>
      <c r="B247" s="347"/>
      <c r="C247" s="374"/>
      <c r="D247" s="395"/>
      <c r="E247" s="470"/>
      <c r="F247" s="470"/>
      <c r="G247" s="470"/>
      <c r="H247" s="470"/>
      <c r="I247" s="470"/>
      <c r="J247" s="470"/>
      <c r="K247" s="470"/>
      <c r="L247" s="470"/>
      <c r="M247" s="470"/>
      <c r="N247" s="470"/>
      <c r="O247" s="470"/>
      <c r="P247" s="470"/>
      <c r="Q247" s="470"/>
      <c r="R247" s="470"/>
      <c r="S247" s="470"/>
      <c r="T247" s="470"/>
      <c r="U247" s="374"/>
      <c r="V247" s="395"/>
      <c r="W247" s="347" t="s">
        <v>2508</v>
      </c>
      <c r="Y247" s="378"/>
      <c r="Z247" s="378"/>
      <c r="AA247" s="378" t="s">
        <v>7</v>
      </c>
      <c r="AB247" s="378"/>
      <c r="AC247" s="378"/>
      <c r="AD247" s="378"/>
      <c r="AE247" s="378"/>
      <c r="AF247" s="378"/>
      <c r="AG247" s="378"/>
      <c r="AH247" s="378"/>
      <c r="AI247" s="378"/>
      <c r="AJ247" s="378"/>
      <c r="AK247" s="378"/>
      <c r="AL247" s="644" t="s">
        <v>792</v>
      </c>
      <c r="AM247" s="374"/>
      <c r="AP247" s="347"/>
      <c r="AQ247" s="374"/>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374"/>
      <c r="V248" s="395"/>
      <c r="W248" s="347" t="s">
        <v>2509</v>
      </c>
      <c r="Y248" s="378"/>
      <c r="Z248" s="378"/>
      <c r="AA248" s="378"/>
      <c r="AB248" s="378"/>
      <c r="AC248" s="378" t="s">
        <v>7</v>
      </c>
      <c r="AD248" s="378"/>
      <c r="AE248" s="378"/>
      <c r="AF248" s="378"/>
      <c r="AG248" s="378"/>
      <c r="AH248" s="378"/>
      <c r="AI248" s="378"/>
      <c r="AJ248" s="378"/>
      <c r="AK248" s="378"/>
      <c r="AL248" s="644" t="s">
        <v>794</v>
      </c>
      <c r="AM248" s="374"/>
      <c r="AP248" s="347"/>
      <c r="AQ248" s="374"/>
    </row>
    <row r="249" spans="1:43" ht="6" customHeight="1" x14ac:dyDescent="0.2">
      <c r="A249" s="379"/>
      <c r="B249" s="381"/>
      <c r="C249" s="380"/>
      <c r="D249" s="379"/>
      <c r="E249" s="381"/>
      <c r="F249" s="381"/>
      <c r="G249" s="381"/>
      <c r="H249" s="381"/>
      <c r="I249" s="381"/>
      <c r="J249" s="381"/>
      <c r="K249" s="381"/>
      <c r="L249" s="381"/>
      <c r="M249" s="381"/>
      <c r="N249" s="381"/>
      <c r="O249" s="381"/>
      <c r="P249" s="381"/>
      <c r="Q249" s="381"/>
      <c r="R249" s="381"/>
      <c r="S249" s="381"/>
      <c r="T249" s="381"/>
      <c r="U249" s="380"/>
      <c r="V249" s="379"/>
      <c r="W249" s="381"/>
      <c r="X249" s="381"/>
      <c r="Y249" s="381"/>
      <c r="Z249" s="381"/>
      <c r="AA249" s="381"/>
      <c r="AB249" s="381"/>
      <c r="AC249" s="381"/>
      <c r="AD249" s="381"/>
      <c r="AE249" s="381"/>
      <c r="AF249" s="381"/>
      <c r="AG249" s="381"/>
      <c r="AH249" s="381"/>
      <c r="AI249" s="381"/>
      <c r="AJ249" s="381"/>
      <c r="AK249" s="381"/>
      <c r="AL249" s="590"/>
      <c r="AM249" s="380"/>
      <c r="AN249" s="381"/>
      <c r="AO249" s="381"/>
      <c r="AP249" s="381"/>
      <c r="AQ249" s="380"/>
    </row>
    <row r="250" spans="1:43" ht="6" customHeight="1" x14ac:dyDescent="0.2">
      <c r="A250" s="375"/>
      <c r="B250" s="398"/>
      <c r="C250" s="376"/>
      <c r="D250" s="375"/>
      <c r="E250" s="398"/>
      <c r="F250" s="398"/>
      <c r="G250" s="398"/>
      <c r="H250" s="398"/>
      <c r="I250" s="398"/>
      <c r="J250" s="398"/>
      <c r="K250" s="398"/>
      <c r="L250" s="398"/>
      <c r="M250" s="398"/>
      <c r="N250" s="398"/>
      <c r="O250" s="398"/>
      <c r="P250" s="398"/>
      <c r="Q250" s="398"/>
      <c r="R250" s="398"/>
      <c r="S250" s="398"/>
      <c r="T250" s="398"/>
      <c r="U250" s="376"/>
      <c r="V250" s="375"/>
      <c r="W250" s="398"/>
      <c r="X250" s="398"/>
      <c r="Y250" s="398"/>
      <c r="Z250" s="398"/>
      <c r="AA250" s="398"/>
      <c r="AB250" s="398"/>
      <c r="AC250" s="398"/>
      <c r="AD250" s="398"/>
      <c r="AE250" s="398"/>
      <c r="AF250" s="398"/>
      <c r="AG250" s="398"/>
      <c r="AH250" s="398"/>
      <c r="AI250" s="398"/>
      <c r="AJ250" s="398"/>
      <c r="AK250" s="398"/>
      <c r="AL250" s="647"/>
      <c r="AM250" s="376"/>
      <c r="AN250" s="398"/>
      <c r="AO250" s="398"/>
      <c r="AP250" s="398"/>
      <c r="AQ250" s="376"/>
    </row>
    <row r="251" spans="1:43" ht="11.25" customHeight="1" x14ac:dyDescent="0.2">
      <c r="A251" s="395"/>
      <c r="B251" s="377" t="s">
        <v>3489</v>
      </c>
      <c r="C251" s="374"/>
      <c r="D251" s="395"/>
      <c r="E251" s="470" t="str">
        <f ca="1">VLOOKUP(INDIRECT(ADDRESS(ROW(),COLUMN()-3)),Language_Translations,MATCH(Language_Selected,Language_Options,0),FALSE)</f>
        <v>Have you been trained in when to use and how to apply herbicides for soybeans?</v>
      </c>
      <c r="F251" s="470"/>
      <c r="G251" s="470"/>
      <c r="H251" s="470"/>
      <c r="I251" s="470"/>
      <c r="J251" s="470"/>
      <c r="K251" s="470"/>
      <c r="L251" s="470"/>
      <c r="M251" s="470"/>
      <c r="N251" s="470"/>
      <c r="O251" s="470"/>
      <c r="P251" s="470"/>
      <c r="Q251" s="470"/>
      <c r="R251" s="470"/>
      <c r="S251" s="470"/>
      <c r="T251" s="470"/>
      <c r="U251" s="374"/>
      <c r="V251" s="395"/>
      <c r="W251" s="347" t="s">
        <v>1731</v>
      </c>
      <c r="Y251" s="378" t="s">
        <v>7</v>
      </c>
      <c r="Z251" s="378"/>
      <c r="AA251" s="378"/>
      <c r="AB251" s="378"/>
      <c r="AC251" s="378"/>
      <c r="AD251" s="378"/>
      <c r="AE251" s="378"/>
      <c r="AF251" s="378"/>
      <c r="AG251" s="378"/>
      <c r="AH251" s="378"/>
      <c r="AI251" s="378"/>
      <c r="AJ251" s="378"/>
      <c r="AK251" s="378"/>
      <c r="AL251" s="644" t="s">
        <v>1778</v>
      </c>
      <c r="AM251" s="374"/>
      <c r="AP251" s="347"/>
      <c r="AQ251" s="374"/>
    </row>
    <row r="252" spans="1:43" ht="11.25" customHeight="1" x14ac:dyDescent="0.2">
      <c r="A252" s="395"/>
      <c r="B252" s="347"/>
      <c r="C252" s="374"/>
      <c r="D252" s="395"/>
      <c r="E252" s="470"/>
      <c r="F252" s="470"/>
      <c r="G252" s="470"/>
      <c r="H252" s="470"/>
      <c r="I252" s="470"/>
      <c r="J252" s="470"/>
      <c r="K252" s="470"/>
      <c r="L252" s="470"/>
      <c r="M252" s="470"/>
      <c r="N252" s="470"/>
      <c r="O252" s="470"/>
      <c r="P252" s="470"/>
      <c r="Q252" s="470"/>
      <c r="R252" s="470"/>
      <c r="S252" s="470"/>
      <c r="T252" s="470"/>
      <c r="U252" s="374"/>
      <c r="V252" s="395"/>
      <c r="W252" s="347" t="s">
        <v>1732</v>
      </c>
      <c r="Y252" s="378" t="s">
        <v>7</v>
      </c>
      <c r="Z252" s="378"/>
      <c r="AA252" s="378"/>
      <c r="AB252" s="378"/>
      <c r="AC252" s="378"/>
      <c r="AD252" s="378"/>
      <c r="AE252" s="378"/>
      <c r="AF252" s="378"/>
      <c r="AG252" s="378"/>
      <c r="AH252" s="378"/>
      <c r="AI252" s="378"/>
      <c r="AJ252" s="378"/>
      <c r="AK252" s="378"/>
      <c r="AL252" s="644" t="s">
        <v>1783</v>
      </c>
      <c r="AM252" s="374"/>
      <c r="AP252" s="347"/>
      <c r="AQ252" s="374"/>
    </row>
    <row r="253" spans="1:43" ht="6" customHeight="1" x14ac:dyDescent="0.2">
      <c r="A253" s="379"/>
      <c r="B253" s="381"/>
      <c r="C253" s="380"/>
      <c r="D253" s="379"/>
      <c r="E253" s="381"/>
      <c r="F253" s="381"/>
      <c r="G253" s="381"/>
      <c r="H253" s="381"/>
      <c r="I253" s="381"/>
      <c r="J253" s="381"/>
      <c r="K253" s="381"/>
      <c r="L253" s="381"/>
      <c r="M253" s="381"/>
      <c r="N253" s="381"/>
      <c r="O253" s="381"/>
      <c r="P253" s="381"/>
      <c r="Q253" s="381"/>
      <c r="R253" s="381"/>
      <c r="S253" s="381"/>
      <c r="T253" s="381"/>
      <c r="U253" s="380"/>
      <c r="V253" s="379"/>
      <c r="W253" s="381"/>
      <c r="X253" s="381"/>
      <c r="Y253" s="381"/>
      <c r="Z253" s="381"/>
      <c r="AA253" s="381"/>
      <c r="AB253" s="381"/>
      <c r="AC253" s="381"/>
      <c r="AD253" s="381"/>
      <c r="AE253" s="381"/>
      <c r="AF253" s="381"/>
      <c r="AG253" s="381"/>
      <c r="AH253" s="381"/>
      <c r="AI253" s="381"/>
      <c r="AJ253" s="381"/>
      <c r="AK253" s="381"/>
      <c r="AL253" s="590"/>
      <c r="AM253" s="380"/>
      <c r="AN253" s="381"/>
      <c r="AO253" s="381"/>
      <c r="AP253" s="381"/>
      <c r="AQ253" s="380"/>
    </row>
    <row r="254" spans="1:43" ht="6" customHeight="1" x14ac:dyDescent="0.2">
      <c r="A254" s="395"/>
      <c r="B254" s="352"/>
      <c r="C254" s="374"/>
      <c r="D254" s="395"/>
      <c r="U254" s="376"/>
      <c r="AM254" s="374"/>
      <c r="AP254" s="347"/>
      <c r="AQ254" s="374"/>
    </row>
    <row r="255" spans="1:43" ht="11.25" customHeight="1" x14ac:dyDescent="0.2">
      <c r="A255" s="395"/>
      <c r="B255" s="377" t="s">
        <v>3490</v>
      </c>
      <c r="C255" s="374"/>
      <c r="D255" s="395"/>
      <c r="E255" s="470" t="str">
        <f ca="1">VLOOKUP(INDIRECT(ADDRESS(ROW(),COLUMN()-3)),Language_Translations,MATCH(Language_Selected,Language_Options,0),FALSE)</f>
        <v>In the past year, did you use any of the following 
techniques to manage soil and water for your soybean crop:</v>
      </c>
      <c r="F255" s="470"/>
      <c r="G255" s="470"/>
      <c r="H255" s="470"/>
      <c r="I255" s="470"/>
      <c r="J255" s="470"/>
      <c r="K255" s="470"/>
      <c r="L255" s="470"/>
      <c r="M255" s="470"/>
      <c r="N255" s="470"/>
      <c r="O255" s="470"/>
      <c r="P255" s="470"/>
      <c r="Q255" s="470"/>
      <c r="R255" s="470"/>
      <c r="S255" s="470"/>
      <c r="T255" s="470"/>
      <c r="U255" s="507"/>
      <c r="V255" s="479"/>
      <c r="W255" s="479"/>
      <c r="X255" s="479"/>
      <c r="Y255" s="479"/>
      <c r="Z255" s="479"/>
      <c r="AA255" s="479"/>
      <c r="AB255" s="479"/>
      <c r="AC255" s="479"/>
      <c r="AD255" s="479"/>
      <c r="AE255" s="479"/>
      <c r="AF255" s="479"/>
      <c r="AG255" s="479"/>
      <c r="AH255" s="479"/>
      <c r="AI255" s="479"/>
      <c r="AJ255" s="479"/>
      <c r="AK255" s="479"/>
      <c r="AL255" s="479"/>
      <c r="AM255" s="374"/>
      <c r="AP255" s="347"/>
      <c r="AQ255" s="374"/>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507"/>
      <c r="V256" s="479"/>
      <c r="W256" s="479"/>
      <c r="X256" s="479"/>
      <c r="Y256" s="479"/>
      <c r="Z256" s="479"/>
      <c r="AA256" s="479"/>
      <c r="AB256" s="479"/>
      <c r="AC256" s="479"/>
      <c r="AD256" s="479"/>
      <c r="AE256" s="479"/>
      <c r="AF256" s="479"/>
      <c r="AG256" s="479"/>
      <c r="AH256" s="479"/>
      <c r="AI256" s="479"/>
      <c r="AJ256" s="479"/>
      <c r="AK256" s="479"/>
      <c r="AL256" s="479"/>
      <c r="AM256" s="374"/>
      <c r="AP256" s="347"/>
      <c r="AQ256" s="374"/>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507"/>
      <c r="V257" s="479"/>
      <c r="W257" s="479"/>
      <c r="AD257" s="378"/>
      <c r="AE257" s="378"/>
      <c r="AF257" s="378"/>
      <c r="AG257" s="378"/>
      <c r="AH257" s="378"/>
      <c r="AJ257" s="367" t="s">
        <v>1731</v>
      </c>
      <c r="AK257" s="367"/>
      <c r="AL257" s="367" t="s">
        <v>1732</v>
      </c>
      <c r="AM257" s="374"/>
      <c r="AP257" s="347"/>
      <c r="AQ257" s="374"/>
    </row>
    <row r="258" spans="1:43" ht="11.25" customHeight="1" x14ac:dyDescent="0.2">
      <c r="A258" s="395"/>
      <c r="B258" s="347"/>
      <c r="C258" s="374"/>
      <c r="D258" s="395"/>
      <c r="E258" s="476"/>
      <c r="F258" s="476"/>
      <c r="G258" s="476"/>
      <c r="H258" s="476"/>
      <c r="I258" s="476"/>
      <c r="J258" s="476"/>
      <c r="K258" s="476"/>
      <c r="L258" s="476"/>
      <c r="M258" s="476"/>
      <c r="N258" s="476"/>
      <c r="O258" s="476"/>
      <c r="P258" s="476"/>
      <c r="Q258" s="476"/>
      <c r="R258" s="476"/>
      <c r="S258" s="476"/>
      <c r="T258" s="476"/>
      <c r="U258" s="507"/>
      <c r="V258" s="479"/>
      <c r="W258" s="479"/>
      <c r="AD258" s="378"/>
      <c r="AE258" s="378"/>
      <c r="AF258" s="378"/>
      <c r="AH258" s="378"/>
      <c r="AK258" s="378"/>
      <c r="AL258" s="367"/>
      <c r="AM258" s="374"/>
      <c r="AP258" s="347"/>
      <c r="AQ258" s="374"/>
    </row>
    <row r="259" spans="1:43" ht="11.25" customHeight="1" x14ac:dyDescent="0.2">
      <c r="A259" s="395"/>
      <c r="B259" s="347" t="s">
        <v>4254</v>
      </c>
      <c r="C259" s="374"/>
      <c r="D259" s="395"/>
      <c r="E259" s="470" t="str">
        <f ca="1">VLOOKUP(INDIRECT(ADDRESS(ROW(),COLUMN()-3)),Language_Translations,MATCH(Language_Selected,Language_Options,0),FALSE)</f>
        <v>a) Terracing?</v>
      </c>
      <c r="F259" s="470"/>
      <c r="G259" s="470"/>
      <c r="H259" s="470"/>
      <c r="I259" s="470"/>
      <c r="J259" s="470"/>
      <c r="K259" s="470"/>
      <c r="L259" s="470"/>
      <c r="M259" s="470"/>
      <c r="N259" s="470"/>
      <c r="O259" s="470"/>
      <c r="P259" s="470"/>
      <c r="Q259" s="470"/>
      <c r="R259" s="470"/>
      <c r="S259" s="470"/>
      <c r="T259" s="470"/>
      <c r="U259" s="507"/>
      <c r="V259" s="479"/>
      <c r="W259" s="347" t="s">
        <v>2510</v>
      </c>
      <c r="Z259" s="378"/>
      <c r="AA259" s="378"/>
      <c r="AB259" s="378" t="s">
        <v>7</v>
      </c>
      <c r="AC259" s="378"/>
      <c r="AD259" s="378"/>
      <c r="AE259" s="378"/>
      <c r="AF259" s="378"/>
      <c r="AG259" s="378"/>
      <c r="AH259" s="378"/>
      <c r="AI259" s="378"/>
      <c r="AJ259" s="644" t="s">
        <v>1778</v>
      </c>
      <c r="AK259" s="378"/>
      <c r="AL259" s="644">
        <v>2</v>
      </c>
      <c r="AM259" s="374"/>
      <c r="AP259" s="347"/>
      <c r="AQ259" s="374"/>
    </row>
    <row r="260" spans="1:43" ht="11.25" customHeight="1" x14ac:dyDescent="0.2">
      <c r="A260" s="395"/>
      <c r="B260" s="347" t="s">
        <v>4255</v>
      </c>
      <c r="C260" s="374"/>
      <c r="D260" s="395"/>
      <c r="E260" s="470" t="str">
        <f ca="1">VLOOKUP(INDIRECT(ADDRESS(ROW(),COLUMN()-3)),Language_Translations,MATCH(Language_Selected,Language_Options,0),FALSE)</f>
        <v xml:space="preserve">b) Mulching? </v>
      </c>
      <c r="F260" s="470"/>
      <c r="G260" s="470"/>
      <c r="H260" s="470"/>
      <c r="I260" s="470"/>
      <c r="J260" s="470"/>
      <c r="K260" s="470"/>
      <c r="L260" s="470"/>
      <c r="M260" s="470"/>
      <c r="N260" s="470"/>
      <c r="O260" s="470"/>
      <c r="P260" s="470"/>
      <c r="Q260" s="470"/>
      <c r="R260" s="470"/>
      <c r="S260" s="470"/>
      <c r="T260" s="470"/>
      <c r="U260" s="507"/>
      <c r="V260" s="479"/>
      <c r="W260" s="347" t="s">
        <v>2511</v>
      </c>
      <c r="Z260" s="378"/>
      <c r="AB260" s="378" t="s">
        <v>7</v>
      </c>
      <c r="AC260" s="378"/>
      <c r="AD260" s="378"/>
      <c r="AE260" s="378"/>
      <c r="AF260" s="378"/>
      <c r="AG260" s="378"/>
      <c r="AH260" s="378"/>
      <c r="AI260" s="378"/>
      <c r="AJ260" s="644" t="s">
        <v>1778</v>
      </c>
      <c r="AK260" s="378"/>
      <c r="AL260" s="644">
        <v>2</v>
      </c>
      <c r="AM260" s="374"/>
      <c r="AP260" s="347"/>
      <c r="AQ260" s="374"/>
    </row>
    <row r="261" spans="1:43" ht="11.25" customHeight="1" x14ac:dyDescent="0.2">
      <c r="A261" s="395"/>
      <c r="B261" s="347" t="s">
        <v>4256</v>
      </c>
      <c r="C261" s="374"/>
      <c r="D261" s="395"/>
      <c r="E261" s="470" t="str">
        <f ca="1">VLOOKUP(INDIRECT(ADDRESS(ROW(),COLUMN()-3)),Language_Translations,MATCH(Language_Selected,Language_Options,0),FALSE)</f>
        <v xml:space="preserve">c) Soil bands or trenches? </v>
      </c>
      <c r="F261" s="470"/>
      <c r="G261" s="470"/>
      <c r="H261" s="470"/>
      <c r="I261" s="470"/>
      <c r="J261" s="470"/>
      <c r="K261" s="470"/>
      <c r="L261" s="470"/>
      <c r="M261" s="470"/>
      <c r="N261" s="470"/>
      <c r="O261" s="470"/>
      <c r="P261" s="470"/>
      <c r="Q261" s="470"/>
      <c r="R261" s="470"/>
      <c r="S261" s="470"/>
      <c r="T261" s="470"/>
      <c r="U261" s="507"/>
      <c r="V261" s="479"/>
      <c r="W261" s="347" t="s">
        <v>2512</v>
      </c>
      <c r="Y261" s="378"/>
      <c r="Z261" s="378"/>
      <c r="AB261" s="378"/>
      <c r="AC261" s="378"/>
      <c r="AD261" s="378"/>
      <c r="AF261" s="378" t="s">
        <v>7</v>
      </c>
      <c r="AG261" s="378"/>
      <c r="AH261" s="378"/>
      <c r="AI261" s="378"/>
      <c r="AJ261" s="644" t="s">
        <v>1778</v>
      </c>
      <c r="AL261" s="644">
        <v>2</v>
      </c>
      <c r="AM261" s="374"/>
      <c r="AP261" s="347"/>
      <c r="AQ261" s="374"/>
    </row>
    <row r="262" spans="1:43" ht="11.25" customHeight="1" x14ac:dyDescent="0.2">
      <c r="A262" s="395"/>
      <c r="B262" s="347" t="s">
        <v>4257</v>
      </c>
      <c r="C262" s="374"/>
      <c r="D262" s="395"/>
      <c r="E262" s="470" t="str">
        <f ca="1">VLOOKUP(INDIRECT(ADDRESS(ROW(),COLUMN()-3)),Language_Translations,MATCH(Language_Selected,Language_Options,0),FALSE)</f>
        <v>d) Adding lime to the soil?</v>
      </c>
      <c r="F262" s="470"/>
      <c r="G262" s="470"/>
      <c r="H262" s="470"/>
      <c r="I262" s="470"/>
      <c r="J262" s="470"/>
      <c r="K262" s="470"/>
      <c r="L262" s="470"/>
      <c r="M262" s="470"/>
      <c r="N262" s="470"/>
      <c r="O262" s="470"/>
      <c r="P262" s="470"/>
      <c r="Q262" s="470"/>
      <c r="R262" s="470"/>
      <c r="S262" s="470"/>
      <c r="T262" s="470"/>
      <c r="U262" s="507"/>
      <c r="V262" s="479"/>
      <c r="W262" s="347" t="s">
        <v>2513</v>
      </c>
      <c r="AF262" s="378" t="s">
        <v>7</v>
      </c>
      <c r="AG262" s="378"/>
      <c r="AH262" s="378"/>
      <c r="AI262" s="378"/>
      <c r="AJ262" s="644" t="s">
        <v>1778</v>
      </c>
      <c r="AL262" s="644">
        <v>2</v>
      </c>
      <c r="AM262" s="374"/>
      <c r="AP262" s="347"/>
      <c r="AQ262" s="374"/>
    </row>
    <row r="263" spans="1:43" ht="11.25" customHeight="1" x14ac:dyDescent="0.2">
      <c r="A263" s="395"/>
      <c r="B263" s="347" t="s">
        <v>4258</v>
      </c>
      <c r="C263" s="374"/>
      <c r="D263" s="395"/>
      <c r="E263" s="470" t="str">
        <f ca="1">VLOOKUP(INDIRECT(ADDRESS(ROW(),COLUMN()-3)),Language_Translations,MATCH(Language_Selected,Language_Options,0),FALSE)</f>
        <v>x) Some other technique? 
IF YES: What was the technique?</v>
      </c>
      <c r="F263" s="470"/>
      <c r="G263" s="470"/>
      <c r="H263" s="470"/>
      <c r="I263" s="470"/>
      <c r="J263" s="470"/>
      <c r="K263" s="470"/>
      <c r="L263" s="470"/>
      <c r="M263" s="470"/>
      <c r="N263" s="470"/>
      <c r="O263" s="470"/>
      <c r="P263" s="470"/>
      <c r="Q263" s="470"/>
      <c r="R263" s="470"/>
      <c r="S263" s="470"/>
      <c r="T263" s="470"/>
      <c r="U263" s="507"/>
      <c r="V263" s="479"/>
      <c r="AL263" s="347"/>
      <c r="AM263" s="374"/>
      <c r="AP263" s="347"/>
      <c r="AQ263" s="374"/>
    </row>
    <row r="264" spans="1:43"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347" t="s">
        <v>2514</v>
      </c>
      <c r="Y264" s="378"/>
      <c r="Z264" s="378"/>
      <c r="AA264" s="378"/>
      <c r="AB264" s="378"/>
      <c r="AC264" s="378"/>
      <c r="AD264" s="619"/>
      <c r="AE264" s="619"/>
      <c r="AF264" s="619"/>
      <c r="AG264" s="619"/>
      <c r="AH264" s="619"/>
      <c r="AJ264" s="644" t="s">
        <v>1778</v>
      </c>
      <c r="AL264" s="644">
        <v>2</v>
      </c>
      <c r="AM264" s="374"/>
      <c r="AN264" s="395"/>
      <c r="AP264" s="347"/>
      <c r="AQ264" s="374"/>
    </row>
    <row r="265" spans="1:43" ht="6" customHeight="1" x14ac:dyDescent="0.2">
      <c r="A265" s="379"/>
      <c r="B265" s="381"/>
      <c r="C265" s="380"/>
      <c r="D265" s="379"/>
      <c r="E265" s="381"/>
      <c r="F265" s="381"/>
      <c r="G265" s="381"/>
      <c r="H265" s="381"/>
      <c r="I265" s="381"/>
      <c r="J265" s="381"/>
      <c r="K265" s="381"/>
      <c r="L265" s="381"/>
      <c r="M265" s="381"/>
      <c r="N265" s="381"/>
      <c r="O265" s="381"/>
      <c r="P265" s="381"/>
      <c r="Q265" s="381"/>
      <c r="R265" s="381"/>
      <c r="S265" s="381"/>
      <c r="T265" s="381"/>
      <c r="U265" s="380"/>
      <c r="V265" s="379"/>
      <c r="W265" s="381"/>
      <c r="X265" s="381"/>
      <c r="Y265" s="381"/>
      <c r="Z265" s="381"/>
      <c r="AA265" s="381"/>
      <c r="AB265" s="381"/>
      <c r="AC265" s="381"/>
      <c r="AD265" s="381"/>
      <c r="AE265" s="381"/>
      <c r="AF265" s="381"/>
      <c r="AG265" s="381"/>
      <c r="AH265" s="381"/>
      <c r="AI265" s="381"/>
      <c r="AJ265" s="381"/>
      <c r="AK265" s="381"/>
      <c r="AL265" s="381"/>
      <c r="AM265" s="380"/>
      <c r="AN265" s="379"/>
      <c r="AO265" s="381"/>
      <c r="AP265" s="381"/>
      <c r="AQ265" s="380"/>
    </row>
    <row r="266" spans="1:43" ht="6" customHeight="1" x14ac:dyDescent="0.2">
      <c r="A266" s="375"/>
      <c r="B266" s="398"/>
      <c r="C266" s="376"/>
      <c r="D266" s="375"/>
      <c r="E266" s="398"/>
      <c r="F266" s="398"/>
      <c r="G266" s="398"/>
      <c r="H266" s="398"/>
      <c r="I266" s="398"/>
      <c r="J266" s="398"/>
      <c r="K266" s="398"/>
      <c r="L266" s="398"/>
      <c r="M266" s="398"/>
      <c r="N266" s="398"/>
      <c r="O266" s="398"/>
      <c r="P266" s="398"/>
      <c r="Q266" s="398"/>
      <c r="R266" s="398"/>
      <c r="S266" s="398"/>
      <c r="T266" s="398"/>
      <c r="U266" s="376"/>
      <c r="V266" s="375"/>
      <c r="W266" s="398"/>
      <c r="X266" s="398"/>
      <c r="Y266" s="398"/>
      <c r="Z266" s="398"/>
      <c r="AA266" s="398"/>
      <c r="AB266" s="398"/>
      <c r="AC266" s="398"/>
      <c r="AD266" s="398"/>
      <c r="AE266" s="398"/>
      <c r="AF266" s="398"/>
      <c r="AG266" s="398"/>
      <c r="AH266" s="398"/>
      <c r="AI266" s="398"/>
      <c r="AJ266" s="398"/>
      <c r="AK266" s="398"/>
      <c r="AL266" s="647"/>
      <c r="AM266" s="376"/>
      <c r="AN266" s="398"/>
      <c r="AO266" s="398"/>
      <c r="AP266" s="398"/>
      <c r="AQ266" s="376"/>
    </row>
    <row r="267" spans="1:43" ht="11.25" customHeight="1" x14ac:dyDescent="0.2">
      <c r="A267" s="395"/>
      <c r="B267" s="377" t="s">
        <v>3491</v>
      </c>
      <c r="C267" s="374"/>
      <c r="D267" s="395"/>
      <c r="E267" s="470" t="str">
        <f ca="1">VLOOKUP(INDIRECT(ADDRESS(ROW(),COLUMN()-3)),Language_Translations,MATCH(Language_Selected,Language_Options,0),FALSE)</f>
        <v>Besides rainfall, did you use any additional irrigation methods for the soybeans?</v>
      </c>
      <c r="F267" s="470"/>
      <c r="G267" s="470"/>
      <c r="H267" s="470"/>
      <c r="I267" s="470"/>
      <c r="J267" s="470"/>
      <c r="K267" s="470"/>
      <c r="L267" s="470"/>
      <c r="M267" s="470"/>
      <c r="N267" s="470"/>
      <c r="O267" s="470"/>
      <c r="P267" s="470"/>
      <c r="Q267" s="470"/>
      <c r="R267" s="470"/>
      <c r="S267" s="470"/>
      <c r="T267" s="470"/>
      <c r="U267" s="374"/>
      <c r="V267" s="395"/>
      <c r="W267" s="347" t="s">
        <v>1731</v>
      </c>
      <c r="Y267" s="378" t="s">
        <v>7</v>
      </c>
      <c r="Z267" s="378"/>
      <c r="AA267" s="378"/>
      <c r="AB267" s="378"/>
      <c r="AC267" s="378"/>
      <c r="AD267" s="378"/>
      <c r="AE267" s="378"/>
      <c r="AF267" s="378"/>
      <c r="AG267" s="378"/>
      <c r="AH267" s="378"/>
      <c r="AI267" s="378"/>
      <c r="AJ267" s="378"/>
      <c r="AK267" s="378"/>
      <c r="AL267" s="644" t="s">
        <v>1778</v>
      </c>
      <c r="AM267" s="374"/>
      <c r="AP267" s="347"/>
      <c r="AQ267" s="374"/>
    </row>
    <row r="268" spans="1:43"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W268" s="347" t="s">
        <v>1732</v>
      </c>
      <c r="Y268" s="378" t="s">
        <v>7</v>
      </c>
      <c r="Z268" s="378"/>
      <c r="AA268" s="378"/>
      <c r="AB268" s="378"/>
      <c r="AC268" s="378"/>
      <c r="AD268" s="378"/>
      <c r="AE268" s="378"/>
      <c r="AF268" s="378"/>
      <c r="AG268" s="378"/>
      <c r="AH268" s="378"/>
      <c r="AI268" s="378"/>
      <c r="AJ268" s="378"/>
      <c r="AK268" s="378"/>
      <c r="AL268" s="644" t="s">
        <v>1783</v>
      </c>
      <c r="AM268" s="374"/>
      <c r="AP268" s="480" t="s">
        <v>3493</v>
      </c>
      <c r="AQ268" s="374"/>
    </row>
    <row r="269" spans="1:43" ht="6" customHeight="1" x14ac:dyDescent="0.2">
      <c r="A269" s="379"/>
      <c r="B269" s="381"/>
      <c r="C269" s="380"/>
      <c r="D269" s="379"/>
      <c r="E269" s="381"/>
      <c r="F269" s="381"/>
      <c r="G269" s="381"/>
      <c r="H269" s="381"/>
      <c r="I269" s="381"/>
      <c r="J269" s="381"/>
      <c r="K269" s="381"/>
      <c r="L269" s="381"/>
      <c r="M269" s="381"/>
      <c r="N269" s="381"/>
      <c r="O269" s="381"/>
      <c r="P269" s="381"/>
      <c r="Q269" s="381"/>
      <c r="R269" s="381"/>
      <c r="S269" s="381"/>
      <c r="T269" s="381"/>
      <c r="U269" s="380"/>
      <c r="V269" s="379"/>
      <c r="W269" s="381"/>
      <c r="X269" s="381"/>
      <c r="Y269" s="381"/>
      <c r="Z269" s="381"/>
      <c r="AA269" s="381"/>
      <c r="AB269" s="381"/>
      <c r="AC269" s="381"/>
      <c r="AD269" s="381"/>
      <c r="AE269" s="381"/>
      <c r="AF269" s="381"/>
      <c r="AG269" s="381"/>
      <c r="AH269" s="381"/>
      <c r="AI269" s="381"/>
      <c r="AJ269" s="381"/>
      <c r="AK269" s="381"/>
      <c r="AL269" s="590"/>
      <c r="AM269" s="380"/>
      <c r="AN269" s="381"/>
      <c r="AO269" s="381"/>
      <c r="AP269" s="381"/>
      <c r="AQ269" s="380"/>
    </row>
    <row r="270" spans="1:43" ht="6" customHeight="1" x14ac:dyDescent="0.2">
      <c r="A270" s="375"/>
      <c r="B270" s="398"/>
      <c r="C270" s="376"/>
      <c r="D270" s="375"/>
      <c r="E270" s="398"/>
      <c r="F270" s="398"/>
      <c r="G270" s="398"/>
      <c r="H270" s="398"/>
      <c r="I270" s="398"/>
      <c r="J270" s="398"/>
      <c r="K270" s="398"/>
      <c r="L270" s="398"/>
      <c r="M270" s="398"/>
      <c r="N270" s="398"/>
      <c r="O270" s="398"/>
      <c r="P270" s="398"/>
      <c r="Q270" s="398"/>
      <c r="R270" s="398"/>
      <c r="S270" s="398"/>
      <c r="T270" s="398"/>
      <c r="U270" s="376"/>
      <c r="V270" s="375"/>
      <c r="W270" s="398"/>
      <c r="X270" s="398"/>
      <c r="Y270" s="398"/>
      <c r="Z270" s="398"/>
      <c r="AA270" s="398"/>
      <c r="AB270" s="398"/>
      <c r="AC270" s="398"/>
      <c r="AD270" s="398"/>
      <c r="AE270" s="398"/>
      <c r="AF270" s="398"/>
      <c r="AG270" s="398"/>
      <c r="AH270" s="398"/>
      <c r="AI270" s="398"/>
      <c r="AJ270" s="398"/>
      <c r="AK270" s="398"/>
      <c r="AL270" s="647"/>
      <c r="AM270" s="376"/>
      <c r="AN270" s="398"/>
      <c r="AO270" s="398"/>
      <c r="AP270" s="398"/>
      <c r="AQ270" s="376"/>
    </row>
    <row r="271" spans="1:43" ht="11.25" customHeight="1" x14ac:dyDescent="0.2">
      <c r="A271" s="395"/>
      <c r="B271" s="377" t="s">
        <v>3492</v>
      </c>
      <c r="C271" s="374"/>
      <c r="D271" s="395"/>
      <c r="E271" s="470" t="str">
        <f ca="1">VLOOKUP(INDIRECT(ADDRESS(ROW(),COLUMN()-3)),Language_Translations,MATCH(Language_Selected,Language_Options,0),FALSE)</f>
        <v>What type of irrigation did you use?
SELECT ALL THAT APPLY</v>
      </c>
      <c r="F271" s="470"/>
      <c r="G271" s="470"/>
      <c r="H271" s="470"/>
      <c r="I271" s="470"/>
      <c r="J271" s="470"/>
      <c r="K271" s="470"/>
      <c r="L271" s="470"/>
      <c r="M271" s="470"/>
      <c r="N271" s="470"/>
      <c r="O271" s="470"/>
      <c r="P271" s="470"/>
      <c r="Q271" s="470"/>
      <c r="R271" s="470"/>
      <c r="S271" s="470"/>
      <c r="T271" s="470"/>
      <c r="U271" s="374"/>
      <c r="V271" s="395"/>
      <c r="W271" s="347" t="s">
        <v>2127</v>
      </c>
      <c r="Y271" s="378"/>
      <c r="Z271" s="378"/>
      <c r="AA271" s="378"/>
      <c r="AB271" s="378"/>
      <c r="AC271" s="378" t="s">
        <v>7</v>
      </c>
      <c r="AD271" s="378"/>
      <c r="AE271" s="378"/>
      <c r="AF271" s="378"/>
      <c r="AG271" s="378"/>
      <c r="AH271" s="378"/>
      <c r="AI271" s="378"/>
      <c r="AJ271" s="378"/>
      <c r="AK271" s="378"/>
      <c r="AL271" s="644" t="s">
        <v>784</v>
      </c>
      <c r="AM271" s="374"/>
      <c r="AP271" s="347"/>
      <c r="AQ271" s="374"/>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2515</v>
      </c>
      <c r="Y272" s="378"/>
      <c r="Z272" s="378"/>
      <c r="AA272" s="378"/>
      <c r="AB272" s="378"/>
      <c r="AC272" s="378"/>
      <c r="AD272" s="378" t="s">
        <v>7</v>
      </c>
      <c r="AE272" s="378"/>
      <c r="AF272" s="378"/>
      <c r="AG272" s="378"/>
      <c r="AH272" s="378"/>
      <c r="AI272" s="378"/>
      <c r="AJ272" s="378"/>
      <c r="AK272" s="378"/>
      <c r="AL272" s="644" t="s">
        <v>786</v>
      </c>
      <c r="AM272" s="374"/>
      <c r="AP272" s="347"/>
      <c r="AQ272" s="374"/>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2575</v>
      </c>
      <c r="Y273" s="378"/>
      <c r="Z273" s="378"/>
      <c r="AA273" s="378"/>
      <c r="AB273" s="378" t="s">
        <v>7</v>
      </c>
      <c r="AC273" s="378"/>
      <c r="AD273" s="378"/>
      <c r="AE273" s="378"/>
      <c r="AF273" s="378"/>
      <c r="AG273" s="378"/>
      <c r="AH273" s="378"/>
      <c r="AI273" s="378"/>
      <c r="AJ273" s="378"/>
      <c r="AK273" s="378"/>
      <c r="AL273" s="644" t="s">
        <v>788</v>
      </c>
      <c r="AM273" s="374"/>
      <c r="AP273" s="347"/>
      <c r="AQ273" s="374"/>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2517</v>
      </c>
      <c r="Y274" s="378"/>
      <c r="Z274" s="378"/>
      <c r="AA274" s="378"/>
      <c r="AB274" s="378"/>
      <c r="AC274" s="378" t="s">
        <v>7</v>
      </c>
      <c r="AD274" s="378"/>
      <c r="AE274" s="378"/>
      <c r="AF274" s="378"/>
      <c r="AG274" s="378"/>
      <c r="AH274" s="378"/>
      <c r="AI274" s="378"/>
      <c r="AJ274" s="378"/>
      <c r="AK274" s="378"/>
      <c r="AL274" s="644" t="s">
        <v>790</v>
      </c>
      <c r="AM274" s="374"/>
      <c r="AP274" s="347"/>
      <c r="AQ274" s="374"/>
    </row>
    <row r="275" spans="1:43"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347" t="s">
        <v>2518</v>
      </c>
      <c r="Z275" s="378"/>
      <c r="AA275" s="378"/>
      <c r="AB275" s="378"/>
      <c r="AC275" s="378"/>
      <c r="AG275" s="378"/>
      <c r="AH275" s="378"/>
      <c r="AI275" s="378"/>
      <c r="AJ275" s="378" t="s">
        <v>7</v>
      </c>
      <c r="AK275" s="378"/>
      <c r="AL275" s="644" t="s">
        <v>792</v>
      </c>
      <c r="AM275" s="374"/>
      <c r="AP275" s="347"/>
      <c r="AQ275" s="374"/>
    </row>
    <row r="276" spans="1:43" ht="11.25" customHeight="1" x14ac:dyDescent="0.2">
      <c r="A276" s="395"/>
      <c r="B276" s="347"/>
      <c r="C276" s="374"/>
      <c r="D276" s="395"/>
      <c r="E276" s="470"/>
      <c r="F276" s="470"/>
      <c r="G276" s="470"/>
      <c r="H276" s="470"/>
      <c r="I276" s="470"/>
      <c r="J276" s="470"/>
      <c r="K276" s="470"/>
      <c r="L276" s="470"/>
      <c r="M276" s="470"/>
      <c r="N276" s="470"/>
      <c r="O276" s="470"/>
      <c r="P276" s="470"/>
      <c r="Q276" s="470"/>
      <c r="R276" s="470"/>
      <c r="S276" s="470"/>
      <c r="T276" s="470"/>
      <c r="U276" s="374"/>
      <c r="V276" s="395"/>
      <c r="Z276" s="378"/>
      <c r="AA276" s="378"/>
      <c r="AB276" s="378"/>
      <c r="AC276" s="378"/>
      <c r="AG276" s="378"/>
      <c r="AH276" s="378"/>
      <c r="AI276" s="378"/>
      <c r="AK276" s="378"/>
      <c r="AL276" s="644"/>
      <c r="AM276" s="374"/>
      <c r="AP276" s="347"/>
      <c r="AQ276" s="374"/>
    </row>
    <row r="277" spans="1:43" ht="11.25" customHeight="1" x14ac:dyDescent="0.2">
      <c r="A277" s="395"/>
      <c r="B277" s="347"/>
      <c r="C277" s="374"/>
      <c r="D277" s="395"/>
      <c r="E277" s="477"/>
      <c r="F277" s="477"/>
      <c r="G277" s="477"/>
      <c r="H277" s="477"/>
      <c r="I277" s="477"/>
      <c r="J277" s="477"/>
      <c r="K277" s="477"/>
      <c r="L277" s="477"/>
      <c r="M277" s="477"/>
      <c r="N277" s="477"/>
      <c r="O277" s="477"/>
      <c r="P277" s="477"/>
      <c r="Q277" s="477"/>
      <c r="R277" s="477"/>
      <c r="S277" s="477"/>
      <c r="T277" s="477"/>
      <c r="U277" s="374"/>
      <c r="V277" s="395"/>
      <c r="W277" s="347" t="s">
        <v>2049</v>
      </c>
      <c r="Y277" s="378"/>
      <c r="Z277" s="378"/>
      <c r="AA277" s="378"/>
      <c r="AB277" s="378"/>
      <c r="AC277" s="378"/>
      <c r="AD277" s="378"/>
      <c r="AE277" s="378"/>
      <c r="AF277" s="378"/>
      <c r="AG277" s="378"/>
      <c r="AH277" s="378"/>
      <c r="AI277" s="378"/>
      <c r="AJ277" s="378"/>
      <c r="AK277" s="378" t="s">
        <v>7</v>
      </c>
      <c r="AL277" s="644" t="s">
        <v>830</v>
      </c>
      <c r="AM277" s="374"/>
      <c r="AP277" s="347"/>
      <c r="AQ277" s="374"/>
    </row>
    <row r="278" spans="1:43" ht="6" customHeight="1" x14ac:dyDescent="0.2">
      <c r="A278" s="379"/>
      <c r="B278" s="381"/>
      <c r="C278" s="380"/>
      <c r="D278" s="379"/>
      <c r="E278" s="381"/>
      <c r="F278" s="381"/>
      <c r="G278" s="381"/>
      <c r="H278" s="381"/>
      <c r="I278" s="381"/>
      <c r="J278" s="381"/>
      <c r="K278" s="381"/>
      <c r="L278" s="381"/>
      <c r="M278" s="381"/>
      <c r="N278" s="381"/>
      <c r="O278" s="381"/>
      <c r="P278" s="381"/>
      <c r="Q278" s="381"/>
      <c r="R278" s="381"/>
      <c r="S278" s="381"/>
      <c r="T278" s="381"/>
      <c r="U278" s="380"/>
      <c r="V278" s="379"/>
      <c r="W278" s="381"/>
      <c r="X278" s="381"/>
      <c r="Y278" s="381"/>
      <c r="Z278" s="381"/>
      <c r="AA278" s="381"/>
      <c r="AB278" s="381"/>
      <c r="AC278" s="381"/>
      <c r="AD278" s="381"/>
      <c r="AE278" s="381"/>
      <c r="AF278" s="381"/>
      <c r="AG278" s="381"/>
      <c r="AH278" s="381"/>
      <c r="AI278" s="381"/>
      <c r="AJ278" s="381"/>
      <c r="AK278" s="381"/>
      <c r="AL278" s="590"/>
      <c r="AM278" s="380"/>
      <c r="AN278" s="381"/>
      <c r="AO278" s="381"/>
      <c r="AP278" s="381"/>
      <c r="AQ278" s="380"/>
    </row>
    <row r="279" spans="1:43" ht="6" customHeight="1" x14ac:dyDescent="0.2">
      <c r="A279" s="375"/>
      <c r="B279" s="398"/>
      <c r="C279" s="376"/>
      <c r="D279" s="375"/>
      <c r="E279" s="398"/>
      <c r="F279" s="398"/>
      <c r="G279" s="398"/>
      <c r="H279" s="398"/>
      <c r="I279" s="398"/>
      <c r="J279" s="398"/>
      <c r="K279" s="398"/>
      <c r="L279" s="398"/>
      <c r="M279" s="398"/>
      <c r="N279" s="398"/>
      <c r="O279" s="398"/>
      <c r="P279" s="398"/>
      <c r="Q279" s="398"/>
      <c r="R279" s="398"/>
      <c r="S279" s="398"/>
      <c r="T279" s="398"/>
      <c r="U279" s="376"/>
      <c r="V279" s="375"/>
      <c r="W279" s="398"/>
      <c r="X279" s="398"/>
      <c r="Y279" s="398"/>
      <c r="Z279" s="398"/>
      <c r="AA279" s="398"/>
      <c r="AB279" s="398"/>
      <c r="AC279" s="398"/>
      <c r="AD279" s="398"/>
      <c r="AE279" s="398"/>
      <c r="AF279" s="398"/>
      <c r="AG279" s="398"/>
      <c r="AH279" s="398"/>
      <c r="AI279" s="398"/>
      <c r="AJ279" s="398"/>
      <c r="AK279" s="398"/>
      <c r="AL279" s="647"/>
      <c r="AM279" s="376"/>
      <c r="AN279" s="398"/>
      <c r="AO279" s="398"/>
      <c r="AP279" s="398"/>
      <c r="AQ279" s="376"/>
    </row>
    <row r="280" spans="1:43" ht="11.25" customHeight="1" x14ac:dyDescent="0.2">
      <c r="A280" s="395"/>
      <c r="B280" s="377" t="s">
        <v>3493</v>
      </c>
      <c r="C280" s="374"/>
      <c r="D280" s="395"/>
      <c r="E280" s="470" t="str">
        <f ca="1">VLOOKUP(INDIRECT(ADDRESS(ROW(),COLUMN()-3)),Language_Translations,MATCH(Language_Selected,Language_Options,0),FALSE)</f>
        <v>Now, I would like to ask you a few questions about how you harvested your soybean crop. How did you harvest the soybeans?</v>
      </c>
      <c r="F280" s="470"/>
      <c r="G280" s="470"/>
      <c r="H280" s="470"/>
      <c r="I280" s="470"/>
      <c r="J280" s="470"/>
      <c r="K280" s="470"/>
      <c r="L280" s="470"/>
      <c r="M280" s="470"/>
      <c r="N280" s="470"/>
      <c r="O280" s="470"/>
      <c r="P280" s="470"/>
      <c r="Q280" s="470"/>
      <c r="R280" s="470"/>
      <c r="S280" s="470"/>
      <c r="T280" s="470"/>
      <c r="U280" s="374"/>
      <c r="V280" s="395"/>
      <c r="W280" s="347" t="s">
        <v>2622</v>
      </c>
      <c r="Z280" s="378"/>
      <c r="AA280" s="378"/>
      <c r="AB280" s="378"/>
      <c r="AC280" s="378" t="s">
        <v>7</v>
      </c>
      <c r="AD280" s="378"/>
      <c r="AE280" s="378"/>
      <c r="AF280" s="378"/>
      <c r="AG280" s="378"/>
      <c r="AH280" s="378"/>
      <c r="AI280" s="378"/>
      <c r="AJ280" s="378"/>
      <c r="AK280" s="378"/>
      <c r="AL280" s="644" t="s">
        <v>1778</v>
      </c>
      <c r="AM280" s="374"/>
      <c r="AP280" s="347"/>
      <c r="AQ280" s="374"/>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395"/>
      <c r="W281" s="347" t="s">
        <v>2623</v>
      </c>
      <c r="Z281" s="378"/>
      <c r="AA281" s="378"/>
      <c r="AB281" s="378"/>
      <c r="AC281" s="378" t="s">
        <v>7</v>
      </c>
      <c r="AD281" s="378"/>
      <c r="AE281" s="378"/>
      <c r="AF281" s="378"/>
      <c r="AG281" s="378"/>
      <c r="AH281" s="378"/>
      <c r="AI281" s="378"/>
      <c r="AJ281" s="378"/>
      <c r="AK281" s="378"/>
      <c r="AL281" s="644" t="s">
        <v>1783</v>
      </c>
      <c r="AM281" s="374"/>
      <c r="AP281" s="347"/>
      <c r="AQ281" s="374"/>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2624</v>
      </c>
      <c r="Z282" s="378"/>
      <c r="AA282" s="378"/>
      <c r="AB282" s="378"/>
      <c r="AC282" s="378"/>
      <c r="AD282" s="378"/>
      <c r="AF282" s="378"/>
      <c r="AG282" s="378"/>
      <c r="AH282" s="378" t="s">
        <v>7</v>
      </c>
      <c r="AI282" s="378"/>
      <c r="AJ282" s="378"/>
      <c r="AK282" s="378"/>
      <c r="AL282" s="644">
        <v>3</v>
      </c>
      <c r="AM282" s="374"/>
      <c r="AP282" s="347"/>
      <c r="AQ282" s="374"/>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2522</v>
      </c>
      <c r="Y283" s="378"/>
      <c r="Z283" s="378"/>
      <c r="AA283" s="378"/>
      <c r="AB283" s="378"/>
      <c r="AC283" s="378"/>
      <c r="AD283" s="378"/>
      <c r="AE283" s="378" t="s">
        <v>7</v>
      </c>
      <c r="AF283" s="378"/>
      <c r="AG283" s="378"/>
      <c r="AH283" s="378"/>
      <c r="AI283" s="378"/>
      <c r="AJ283" s="378"/>
      <c r="AK283" s="378"/>
      <c r="AL283" s="644">
        <v>4</v>
      </c>
      <c r="AM283" s="374"/>
      <c r="AP283" s="882" t="s">
        <v>3503</v>
      </c>
      <c r="AQ283" s="374"/>
    </row>
    <row r="284" spans="1:43" ht="6" customHeight="1" x14ac:dyDescent="0.2">
      <c r="A284" s="379"/>
      <c r="B284" s="381"/>
      <c r="C284" s="380"/>
      <c r="D284" s="379"/>
      <c r="E284" s="381"/>
      <c r="F284" s="381"/>
      <c r="G284" s="381"/>
      <c r="H284" s="381"/>
      <c r="I284" s="381"/>
      <c r="J284" s="381"/>
      <c r="K284" s="381"/>
      <c r="L284" s="381"/>
      <c r="M284" s="381"/>
      <c r="N284" s="381"/>
      <c r="O284" s="381"/>
      <c r="P284" s="381"/>
      <c r="Q284" s="381"/>
      <c r="R284" s="381"/>
      <c r="S284" s="381"/>
      <c r="T284" s="381"/>
      <c r="U284" s="380"/>
      <c r="V284" s="379"/>
      <c r="W284" s="381"/>
      <c r="X284" s="381"/>
      <c r="Y284" s="381"/>
      <c r="Z284" s="381"/>
      <c r="AA284" s="381"/>
      <c r="AB284" s="381"/>
      <c r="AC284" s="381"/>
      <c r="AD284" s="381"/>
      <c r="AE284" s="381"/>
      <c r="AF284" s="381"/>
      <c r="AG284" s="381"/>
      <c r="AH284" s="381"/>
      <c r="AI284" s="381"/>
      <c r="AJ284" s="381"/>
      <c r="AK284" s="381"/>
      <c r="AL284" s="590"/>
      <c r="AM284" s="380"/>
      <c r="AN284" s="381"/>
      <c r="AO284" s="381"/>
      <c r="AP284" s="381"/>
      <c r="AQ284" s="380"/>
    </row>
    <row r="285" spans="1:43" ht="6" customHeight="1" x14ac:dyDescent="0.2">
      <c r="A285" s="375"/>
      <c r="B285" s="398"/>
      <c r="C285" s="376"/>
      <c r="D285" s="375"/>
      <c r="E285" s="398"/>
      <c r="F285" s="398"/>
      <c r="G285" s="398"/>
      <c r="H285" s="398"/>
      <c r="I285" s="398"/>
      <c r="J285" s="398"/>
      <c r="K285" s="398"/>
      <c r="L285" s="398"/>
      <c r="M285" s="398"/>
      <c r="N285" s="398"/>
      <c r="O285" s="398"/>
      <c r="P285" s="398"/>
      <c r="Q285" s="398"/>
      <c r="R285" s="398"/>
      <c r="S285" s="398"/>
      <c r="T285" s="398"/>
      <c r="U285" s="376"/>
      <c r="V285" s="375"/>
      <c r="W285" s="398"/>
      <c r="X285" s="398"/>
      <c r="Y285" s="398"/>
      <c r="Z285" s="398"/>
      <c r="AA285" s="398"/>
      <c r="AB285" s="398"/>
      <c r="AC285" s="398"/>
      <c r="AD285" s="398"/>
      <c r="AE285" s="398"/>
      <c r="AF285" s="398"/>
      <c r="AG285" s="398"/>
      <c r="AH285" s="398"/>
      <c r="AI285" s="398"/>
      <c r="AJ285" s="398"/>
      <c r="AK285" s="398"/>
      <c r="AL285" s="647"/>
      <c r="AM285" s="376"/>
      <c r="AN285" s="398"/>
      <c r="AO285" s="398"/>
      <c r="AP285" s="398"/>
      <c r="AQ285" s="376"/>
    </row>
    <row r="286" spans="1:43" ht="11.25" customHeight="1" x14ac:dyDescent="0.2">
      <c r="A286" s="395"/>
      <c r="B286" s="377" t="s">
        <v>3494</v>
      </c>
      <c r="C286" s="374"/>
      <c r="D286" s="395"/>
      <c r="E286" s="470" t="str">
        <f ca="1">VLOOKUP(INDIRECT(ADDRESS(ROW(),COLUMN()-3)),Language_Translations,MATCH(Language_Selected,Language_Options,0),FALSE)</f>
        <v>Did you dry any of your soybean harvest before sale or use?</v>
      </c>
      <c r="F286" s="470"/>
      <c r="G286" s="470"/>
      <c r="H286" s="470"/>
      <c r="I286" s="470"/>
      <c r="J286" s="470"/>
      <c r="K286" s="470"/>
      <c r="L286" s="470"/>
      <c r="M286" s="470"/>
      <c r="N286" s="470"/>
      <c r="O286" s="470"/>
      <c r="P286" s="470"/>
      <c r="Q286" s="470"/>
      <c r="R286" s="470"/>
      <c r="S286" s="470"/>
      <c r="T286" s="470"/>
      <c r="U286" s="374"/>
      <c r="V286" s="395"/>
      <c r="W286" s="347" t="s">
        <v>1731</v>
      </c>
      <c r="Y286" s="378" t="s">
        <v>7</v>
      </c>
      <c r="Z286" s="378"/>
      <c r="AA286" s="378"/>
      <c r="AB286" s="378"/>
      <c r="AC286" s="378"/>
      <c r="AD286" s="378"/>
      <c r="AE286" s="378"/>
      <c r="AF286" s="378"/>
      <c r="AG286" s="378"/>
      <c r="AH286" s="378"/>
      <c r="AI286" s="378"/>
      <c r="AJ286" s="378"/>
      <c r="AK286" s="378"/>
      <c r="AL286" s="644" t="s">
        <v>1778</v>
      </c>
      <c r="AM286" s="374"/>
      <c r="AP286" s="347"/>
      <c r="AQ286" s="374"/>
    </row>
    <row r="287" spans="1:43" ht="11.25" customHeight="1" x14ac:dyDescent="0.2">
      <c r="A287" s="395"/>
      <c r="B287" s="347"/>
      <c r="C287" s="374"/>
      <c r="D287" s="395"/>
      <c r="E287" s="470"/>
      <c r="F287" s="470"/>
      <c r="G287" s="470"/>
      <c r="H287" s="470"/>
      <c r="I287" s="470"/>
      <c r="J287" s="470"/>
      <c r="K287" s="470"/>
      <c r="L287" s="470"/>
      <c r="M287" s="470"/>
      <c r="N287" s="470"/>
      <c r="O287" s="470"/>
      <c r="P287" s="470"/>
      <c r="Q287" s="470"/>
      <c r="R287" s="470"/>
      <c r="S287" s="470"/>
      <c r="T287" s="470"/>
      <c r="U287" s="374"/>
      <c r="V287" s="395"/>
      <c r="W287" s="347" t="s">
        <v>1732</v>
      </c>
      <c r="Y287" s="378" t="s">
        <v>7</v>
      </c>
      <c r="Z287" s="378"/>
      <c r="AA287" s="378"/>
      <c r="AB287" s="378"/>
      <c r="AC287" s="378"/>
      <c r="AD287" s="378"/>
      <c r="AE287" s="378"/>
      <c r="AF287" s="378"/>
      <c r="AG287" s="378"/>
      <c r="AH287" s="378"/>
      <c r="AI287" s="378"/>
      <c r="AJ287" s="378"/>
      <c r="AK287" s="378"/>
      <c r="AL287" s="644" t="s">
        <v>1783</v>
      </c>
      <c r="AM287" s="374"/>
      <c r="AN287" s="395"/>
      <c r="AP287" s="882" t="s">
        <v>3499</v>
      </c>
      <c r="AQ287" s="883"/>
    </row>
    <row r="288" spans="1:43" ht="6" customHeight="1" x14ac:dyDescent="0.2">
      <c r="A288" s="379"/>
      <c r="B288" s="381"/>
      <c r="C288" s="380"/>
      <c r="D288" s="379"/>
      <c r="E288" s="381"/>
      <c r="F288" s="381"/>
      <c r="G288" s="381"/>
      <c r="H288" s="381"/>
      <c r="I288" s="381"/>
      <c r="J288" s="381"/>
      <c r="K288" s="381"/>
      <c r="L288" s="381"/>
      <c r="M288" s="381"/>
      <c r="N288" s="381"/>
      <c r="O288" s="381"/>
      <c r="P288" s="381"/>
      <c r="Q288" s="381"/>
      <c r="R288" s="381"/>
      <c r="S288" s="381"/>
      <c r="T288" s="381"/>
      <c r="U288" s="380"/>
      <c r="V288" s="379"/>
      <c r="W288" s="381"/>
      <c r="X288" s="381"/>
      <c r="Y288" s="381"/>
      <c r="Z288" s="381"/>
      <c r="AA288" s="381"/>
      <c r="AB288" s="381"/>
      <c r="AC288" s="381"/>
      <c r="AD288" s="381"/>
      <c r="AE288" s="381"/>
      <c r="AF288" s="381"/>
      <c r="AG288" s="381"/>
      <c r="AH288" s="381"/>
      <c r="AI288" s="381"/>
      <c r="AJ288" s="381"/>
      <c r="AK288" s="381"/>
      <c r="AL288" s="590"/>
      <c r="AM288" s="380"/>
      <c r="AN288" s="381"/>
      <c r="AO288" s="381"/>
      <c r="AP288" s="381"/>
      <c r="AQ288" s="380"/>
    </row>
    <row r="289" spans="1:46" ht="6" customHeight="1" x14ac:dyDescent="0.2">
      <c r="A289" s="395"/>
      <c r="B289" s="352"/>
      <c r="C289" s="374"/>
      <c r="D289" s="395"/>
      <c r="U289" s="376"/>
      <c r="AM289" s="374"/>
      <c r="AP289" s="347"/>
      <c r="AQ289" s="374"/>
    </row>
    <row r="290" spans="1:46" ht="11.25" customHeight="1" x14ac:dyDescent="0.2">
      <c r="A290" s="395"/>
      <c r="B290" s="377" t="s">
        <v>3495</v>
      </c>
      <c r="C290" s="374"/>
      <c r="D290" s="395"/>
      <c r="E290" s="470" t="str">
        <f ca="1">VLOOKUP(INDIRECT(ADDRESS(ROW(),COLUMN()-3)),Language_Translations,MATCH(Language_Selected,Language_Options,0),FALSE)</f>
        <v>What did you dry the soybeans on?
SELECT ALL THAT APPLY</v>
      </c>
      <c r="F290" s="470"/>
      <c r="G290" s="470"/>
      <c r="H290" s="470"/>
      <c r="I290" s="470"/>
      <c r="J290" s="470"/>
      <c r="K290" s="470"/>
      <c r="L290" s="470"/>
      <c r="M290" s="470"/>
      <c r="N290" s="470"/>
      <c r="O290" s="470"/>
      <c r="P290" s="470"/>
      <c r="Q290" s="470"/>
      <c r="R290" s="470"/>
      <c r="S290" s="470"/>
      <c r="T290" s="470"/>
      <c r="U290" s="507"/>
      <c r="V290" s="479"/>
      <c r="W290" s="347" t="s">
        <v>2534</v>
      </c>
      <c r="Z290" s="378"/>
      <c r="AA290" s="378"/>
      <c r="AB290" s="378"/>
      <c r="AC290" s="378" t="s">
        <v>7</v>
      </c>
      <c r="AD290" s="378"/>
      <c r="AE290" s="378"/>
      <c r="AF290" s="378"/>
      <c r="AG290" s="378"/>
      <c r="AH290" s="378"/>
      <c r="AI290" s="378"/>
      <c r="AJ290" s="378"/>
      <c r="AK290" s="378"/>
      <c r="AL290" s="644" t="s">
        <v>784</v>
      </c>
      <c r="AM290" s="374"/>
      <c r="AP290" s="347"/>
      <c r="AQ290" s="374"/>
      <c r="AT290" s="445"/>
    </row>
    <row r="291" spans="1:46"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507"/>
      <c r="V291" s="479"/>
      <c r="W291" s="347" t="s">
        <v>2535</v>
      </c>
      <c r="Z291" s="378"/>
      <c r="AB291" s="378"/>
      <c r="AC291" s="378"/>
      <c r="AD291" s="378"/>
      <c r="AE291" s="378"/>
      <c r="AF291" s="378"/>
      <c r="AG291" s="378"/>
      <c r="AH291" s="378"/>
      <c r="AJ291" s="378"/>
      <c r="AK291" s="378" t="s">
        <v>7</v>
      </c>
      <c r="AL291" s="644" t="s">
        <v>786</v>
      </c>
      <c r="AM291" s="374"/>
      <c r="AP291" s="347"/>
      <c r="AQ291" s="374"/>
    </row>
    <row r="292" spans="1:46"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507"/>
      <c r="V292" s="479"/>
      <c r="W292" s="347" t="s">
        <v>2536</v>
      </c>
      <c r="AI292" s="378" t="s">
        <v>7</v>
      </c>
      <c r="AJ292" s="378"/>
      <c r="AK292" s="378"/>
      <c r="AL292" s="401" t="s">
        <v>788</v>
      </c>
      <c r="AM292" s="374"/>
      <c r="AP292" s="347"/>
      <c r="AQ292" s="374"/>
    </row>
    <row r="293" spans="1:46"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507"/>
      <c r="V293" s="479"/>
      <c r="W293" s="347" t="s">
        <v>2537</v>
      </c>
      <c r="Y293" s="378"/>
      <c r="Z293" s="378"/>
      <c r="AA293" s="378"/>
      <c r="AB293" s="378"/>
      <c r="AD293" s="378"/>
      <c r="AE293" s="378"/>
      <c r="AF293" s="378"/>
      <c r="AG293" s="378"/>
      <c r="AH293" s="378" t="s">
        <v>7</v>
      </c>
      <c r="AI293" s="378"/>
      <c r="AJ293" s="378"/>
      <c r="AK293" s="378"/>
      <c r="AL293" s="644" t="s">
        <v>790</v>
      </c>
      <c r="AM293" s="374"/>
      <c r="AP293" s="347"/>
      <c r="AQ293" s="374"/>
    </row>
    <row r="294" spans="1:46" ht="11.25" customHeight="1" x14ac:dyDescent="0.2">
      <c r="A294" s="395"/>
      <c r="B294" s="347"/>
      <c r="C294" s="374"/>
      <c r="D294" s="395"/>
      <c r="E294" s="476"/>
      <c r="F294" s="476"/>
      <c r="G294" s="476"/>
      <c r="H294" s="476"/>
      <c r="I294" s="476"/>
      <c r="J294" s="476"/>
      <c r="K294" s="476"/>
      <c r="L294" s="476"/>
      <c r="M294" s="476"/>
      <c r="N294" s="476"/>
      <c r="O294" s="476"/>
      <c r="P294" s="476"/>
      <c r="Q294" s="476"/>
      <c r="R294" s="476"/>
      <c r="S294" s="476"/>
      <c r="T294" s="476"/>
      <c r="U294" s="507"/>
      <c r="V294" s="479"/>
      <c r="W294" s="347" t="s">
        <v>2538</v>
      </c>
      <c r="Y294" s="378"/>
      <c r="Z294" s="378"/>
      <c r="AB294" s="378" t="s">
        <v>7</v>
      </c>
      <c r="AC294" s="378"/>
      <c r="AD294" s="378"/>
      <c r="AE294" s="378"/>
      <c r="AF294" s="378"/>
      <c r="AG294" s="378"/>
      <c r="AH294" s="378"/>
      <c r="AI294" s="378"/>
      <c r="AJ294" s="378"/>
      <c r="AK294" s="378"/>
      <c r="AL294" s="644" t="s">
        <v>792</v>
      </c>
      <c r="AM294" s="374"/>
      <c r="AP294" s="347"/>
      <c r="AQ294" s="374"/>
    </row>
    <row r="295" spans="1:46" ht="11.25" customHeight="1" x14ac:dyDescent="0.2">
      <c r="A295" s="395"/>
      <c r="B295" s="863"/>
      <c r="C295" s="374"/>
      <c r="D295" s="395"/>
      <c r="E295" s="476"/>
      <c r="F295" s="476"/>
      <c r="G295" s="476"/>
      <c r="H295" s="476"/>
      <c r="I295" s="476"/>
      <c r="J295" s="476"/>
      <c r="K295" s="476"/>
      <c r="L295" s="476"/>
      <c r="M295" s="476"/>
      <c r="N295" s="476"/>
      <c r="O295" s="476"/>
      <c r="P295" s="476"/>
      <c r="Q295" s="476"/>
      <c r="R295" s="476"/>
      <c r="S295" s="476"/>
      <c r="T295" s="476"/>
      <c r="U295" s="507"/>
      <c r="V295" s="479"/>
      <c r="W295" s="347" t="s">
        <v>2539</v>
      </c>
      <c r="Y295" s="378"/>
      <c r="Z295" s="378"/>
      <c r="AA295" s="378"/>
      <c r="AB295" s="378"/>
      <c r="AC295" s="378"/>
      <c r="AD295" s="378"/>
      <c r="AE295" s="378"/>
      <c r="AF295" s="378"/>
      <c r="AG295" s="378"/>
      <c r="AH295" s="378"/>
      <c r="AI295" s="378"/>
      <c r="AJ295" s="378"/>
      <c r="AK295" s="378" t="s">
        <v>7</v>
      </c>
      <c r="AL295" s="401" t="s">
        <v>794</v>
      </c>
      <c r="AM295" s="374"/>
      <c r="AP295" s="347"/>
      <c r="AQ295" s="374"/>
    </row>
    <row r="296" spans="1:46" ht="11.25" customHeight="1" x14ac:dyDescent="0.2">
      <c r="A296" s="395"/>
      <c r="B296" s="863"/>
      <c r="C296" s="374"/>
      <c r="D296" s="395"/>
      <c r="E296" s="476"/>
      <c r="F296" s="476"/>
      <c r="G296" s="476"/>
      <c r="H296" s="476"/>
      <c r="I296" s="476"/>
      <c r="J296" s="476"/>
      <c r="K296" s="476"/>
      <c r="L296" s="476"/>
      <c r="M296" s="476"/>
      <c r="N296" s="476"/>
      <c r="O296" s="476"/>
      <c r="P296" s="476"/>
      <c r="Q296" s="476"/>
      <c r="R296" s="476"/>
      <c r="S296" s="476"/>
      <c r="T296" s="476"/>
      <c r="U296" s="507"/>
      <c r="V296" s="479"/>
      <c r="W296" s="347" t="s">
        <v>2540</v>
      </c>
      <c r="Y296" s="378"/>
      <c r="Z296" s="378"/>
      <c r="AA296" s="378"/>
      <c r="AB296" s="378"/>
      <c r="AC296" s="378" t="s">
        <v>7</v>
      </c>
      <c r="AD296" s="378"/>
      <c r="AE296" s="378"/>
      <c r="AF296" s="378"/>
      <c r="AG296" s="378"/>
      <c r="AH296" s="378"/>
      <c r="AI296" s="378"/>
      <c r="AJ296" s="378"/>
      <c r="AK296" s="378"/>
      <c r="AL296" s="644" t="s">
        <v>796</v>
      </c>
      <c r="AM296" s="374"/>
      <c r="AP296" s="347"/>
      <c r="AQ296" s="374"/>
    </row>
    <row r="297" spans="1:46" ht="11.25" customHeight="1" x14ac:dyDescent="0.2">
      <c r="A297" s="395"/>
      <c r="B297" s="863"/>
      <c r="C297" s="374"/>
      <c r="D297" s="395"/>
      <c r="E297" s="476"/>
      <c r="F297" s="476"/>
      <c r="G297" s="476"/>
      <c r="H297" s="476"/>
      <c r="I297" s="476"/>
      <c r="J297" s="476"/>
      <c r="K297" s="476"/>
      <c r="L297" s="476"/>
      <c r="M297" s="476"/>
      <c r="N297" s="476"/>
      <c r="O297" s="476"/>
      <c r="P297" s="476"/>
      <c r="Q297" s="476"/>
      <c r="R297" s="476"/>
      <c r="S297" s="476"/>
      <c r="T297" s="476"/>
      <c r="U297" s="507"/>
      <c r="V297" s="479"/>
      <c r="W297" s="347" t="s">
        <v>2541</v>
      </c>
      <c r="Y297" s="378"/>
      <c r="Z297" s="378"/>
      <c r="AA297" s="378"/>
      <c r="AB297" s="378"/>
      <c r="AC297" s="378" t="s">
        <v>7</v>
      </c>
      <c r="AD297" s="378"/>
      <c r="AE297" s="378"/>
      <c r="AF297" s="378"/>
      <c r="AG297" s="378"/>
      <c r="AH297" s="378"/>
      <c r="AI297" s="378"/>
      <c r="AJ297" s="378"/>
      <c r="AK297" s="378"/>
      <c r="AL297" s="644" t="s">
        <v>798</v>
      </c>
      <c r="AM297" s="374"/>
      <c r="AP297" s="347"/>
      <c r="AQ297" s="374"/>
    </row>
    <row r="298" spans="1:46" ht="11.25" customHeight="1" x14ac:dyDescent="0.2">
      <c r="A298" s="395"/>
      <c r="B298" s="863"/>
      <c r="C298" s="374"/>
      <c r="D298" s="395"/>
      <c r="E298" s="476"/>
      <c r="F298" s="476"/>
      <c r="G298" s="476"/>
      <c r="H298" s="476"/>
      <c r="I298" s="476"/>
      <c r="J298" s="476"/>
      <c r="K298" s="476"/>
      <c r="L298" s="476"/>
      <c r="M298" s="476"/>
      <c r="N298" s="476"/>
      <c r="O298" s="476"/>
      <c r="P298" s="476"/>
      <c r="Q298" s="476"/>
      <c r="R298" s="476"/>
      <c r="S298" s="476"/>
      <c r="T298" s="476"/>
      <c r="U298" s="507"/>
      <c r="V298" s="479"/>
      <c r="W298" s="347" t="s">
        <v>2542</v>
      </c>
      <c r="Y298" s="378"/>
      <c r="Z298" s="378"/>
      <c r="AA298" s="378"/>
      <c r="AB298" s="378"/>
      <c r="AC298" s="378"/>
      <c r="AD298" s="378"/>
      <c r="AE298" s="378" t="s">
        <v>7</v>
      </c>
      <c r="AF298" s="378"/>
      <c r="AG298" s="378"/>
      <c r="AH298" s="378"/>
      <c r="AI298" s="378"/>
      <c r="AJ298" s="378"/>
      <c r="AK298" s="378"/>
      <c r="AL298" s="644" t="s">
        <v>800</v>
      </c>
      <c r="AM298" s="374"/>
      <c r="AP298" s="347"/>
      <c r="AQ298" s="374"/>
    </row>
    <row r="299" spans="1:46" ht="11.25" customHeight="1" x14ac:dyDescent="0.2">
      <c r="A299" s="395"/>
      <c r="B299" s="863"/>
      <c r="C299" s="374"/>
      <c r="D299" s="395"/>
      <c r="E299" s="476"/>
      <c r="F299" s="476"/>
      <c r="G299" s="476"/>
      <c r="H299" s="476"/>
      <c r="I299" s="476"/>
      <c r="J299" s="476"/>
      <c r="K299" s="476"/>
      <c r="L299" s="476"/>
      <c r="M299" s="476"/>
      <c r="N299" s="476"/>
      <c r="O299" s="476"/>
      <c r="P299" s="476"/>
      <c r="Q299" s="476"/>
      <c r="R299" s="476"/>
      <c r="S299" s="476"/>
      <c r="T299" s="476"/>
      <c r="U299" s="507"/>
      <c r="V299" s="479"/>
      <c r="Y299" s="378"/>
      <c r="Z299" s="378"/>
      <c r="AA299" s="378"/>
      <c r="AB299" s="378"/>
      <c r="AC299" s="378"/>
      <c r="AD299" s="378"/>
      <c r="AE299" s="378"/>
      <c r="AF299" s="378"/>
      <c r="AG299" s="378"/>
      <c r="AH299" s="378"/>
      <c r="AI299" s="378"/>
      <c r="AJ299" s="378"/>
      <c r="AK299" s="378"/>
      <c r="AL299" s="644"/>
      <c r="AM299" s="374"/>
      <c r="AP299" s="347"/>
      <c r="AQ299" s="374"/>
    </row>
    <row r="300" spans="1:46" ht="11.25" customHeight="1" x14ac:dyDescent="0.2">
      <c r="A300" s="395"/>
      <c r="B300" s="347"/>
      <c r="C300" s="374"/>
      <c r="D300" s="395"/>
      <c r="E300" s="476"/>
      <c r="F300" s="476"/>
      <c r="G300" s="476"/>
      <c r="H300" s="476"/>
      <c r="I300" s="476"/>
      <c r="J300" s="476"/>
      <c r="K300" s="476"/>
      <c r="L300" s="476"/>
      <c r="M300" s="476"/>
      <c r="N300" s="476"/>
      <c r="O300" s="476"/>
      <c r="P300" s="476"/>
      <c r="Q300" s="476"/>
      <c r="R300" s="476"/>
      <c r="S300" s="476"/>
      <c r="T300" s="476"/>
      <c r="U300" s="374"/>
      <c r="V300" s="395"/>
      <c r="W300" s="347" t="s">
        <v>2049</v>
      </c>
      <c r="Y300" s="378"/>
      <c r="Z300" s="378"/>
      <c r="AA300" s="378"/>
      <c r="AB300" s="378"/>
      <c r="AC300" s="378"/>
      <c r="AD300" s="378"/>
      <c r="AE300" s="378"/>
      <c r="AF300" s="378"/>
      <c r="AG300" s="378"/>
      <c r="AH300" s="378"/>
      <c r="AI300" s="378"/>
      <c r="AJ300" s="378"/>
      <c r="AK300" s="378"/>
      <c r="AL300" s="644" t="s">
        <v>830</v>
      </c>
      <c r="AM300" s="374"/>
      <c r="AN300" s="395"/>
      <c r="AP300" s="347"/>
      <c r="AQ300" s="374"/>
    </row>
    <row r="301" spans="1:46" ht="6" customHeight="1" x14ac:dyDescent="0.2">
      <c r="A301" s="379"/>
      <c r="B301" s="381"/>
      <c r="C301" s="380"/>
      <c r="D301" s="379"/>
      <c r="E301" s="381"/>
      <c r="F301" s="381"/>
      <c r="G301" s="381"/>
      <c r="H301" s="381"/>
      <c r="I301" s="381"/>
      <c r="J301" s="381"/>
      <c r="K301" s="381"/>
      <c r="L301" s="381"/>
      <c r="M301" s="381"/>
      <c r="N301" s="381"/>
      <c r="O301" s="381"/>
      <c r="P301" s="381"/>
      <c r="Q301" s="381"/>
      <c r="R301" s="381"/>
      <c r="S301" s="381"/>
      <c r="T301" s="381"/>
      <c r="U301" s="380"/>
      <c r="V301" s="379"/>
      <c r="W301" s="381"/>
      <c r="X301" s="381"/>
      <c r="Y301" s="381"/>
      <c r="Z301" s="381"/>
      <c r="AA301" s="381"/>
      <c r="AB301" s="381"/>
      <c r="AC301" s="381"/>
      <c r="AD301" s="381"/>
      <c r="AE301" s="381"/>
      <c r="AF301" s="381"/>
      <c r="AG301" s="381"/>
      <c r="AH301" s="381"/>
      <c r="AI301" s="381"/>
      <c r="AJ301" s="381"/>
      <c r="AK301" s="381"/>
      <c r="AL301" s="381"/>
      <c r="AM301" s="380"/>
      <c r="AN301" s="379"/>
      <c r="AO301" s="381"/>
      <c r="AP301" s="381"/>
      <c r="AQ301" s="380"/>
    </row>
    <row r="302" spans="1:46" ht="6" customHeight="1" x14ac:dyDescent="0.2">
      <c r="A302" s="375"/>
      <c r="B302" s="398"/>
      <c r="C302" s="376"/>
      <c r="D302" s="375"/>
      <c r="E302" s="398"/>
      <c r="F302" s="398"/>
      <c r="G302" s="398"/>
      <c r="H302" s="398"/>
      <c r="I302" s="398"/>
      <c r="J302" s="398"/>
      <c r="K302" s="398"/>
      <c r="L302" s="398"/>
      <c r="M302" s="398"/>
      <c r="N302" s="398"/>
      <c r="O302" s="398"/>
      <c r="P302" s="398"/>
      <c r="Q302" s="398"/>
      <c r="R302" s="398"/>
      <c r="S302" s="398"/>
      <c r="T302" s="398"/>
      <c r="U302" s="376"/>
      <c r="V302" s="375"/>
      <c r="W302" s="398"/>
      <c r="X302" s="398"/>
      <c r="Y302" s="398"/>
      <c r="Z302" s="398"/>
      <c r="AA302" s="398"/>
      <c r="AB302" s="398"/>
      <c r="AC302" s="398"/>
      <c r="AD302" s="398"/>
      <c r="AE302" s="398"/>
      <c r="AF302" s="398"/>
      <c r="AG302" s="398"/>
      <c r="AH302" s="398"/>
      <c r="AI302" s="398"/>
      <c r="AJ302" s="398"/>
      <c r="AK302" s="398"/>
      <c r="AL302" s="647"/>
      <c r="AM302" s="376"/>
      <c r="AN302" s="398"/>
      <c r="AO302" s="398"/>
      <c r="AP302" s="398"/>
      <c r="AQ302" s="376"/>
    </row>
    <row r="303" spans="1:46" ht="11.25" customHeight="1" x14ac:dyDescent="0.2">
      <c r="A303" s="395"/>
      <c r="B303" s="377" t="s">
        <v>3499</v>
      </c>
      <c r="C303" s="374"/>
      <c r="D303" s="395"/>
      <c r="E303" s="470" t="str">
        <f ca="1">VLOOKUP(INDIRECT(ADDRESS(ROW(),COLUMN()-3)),Language_Translations,MATCH(Language_Selected,Language_Options,0),FALSE)</f>
        <v>How did you thresh the soybeans?
SELECT ALL THAT APPLY</v>
      </c>
      <c r="F303" s="470"/>
      <c r="G303" s="470"/>
      <c r="H303" s="470"/>
      <c r="I303" s="470"/>
      <c r="J303" s="470"/>
      <c r="K303" s="470"/>
      <c r="L303" s="470"/>
      <c r="M303" s="470"/>
      <c r="N303" s="470"/>
      <c r="O303" s="470"/>
      <c r="P303" s="470"/>
      <c r="Q303" s="470"/>
      <c r="R303" s="470"/>
      <c r="S303" s="470"/>
      <c r="T303" s="470"/>
      <c r="U303" s="374"/>
      <c r="V303" s="395"/>
      <c r="W303" s="347" t="s">
        <v>2519</v>
      </c>
      <c r="Z303" s="378"/>
      <c r="AA303" s="378"/>
      <c r="AB303" s="378"/>
      <c r="AC303" s="378" t="s">
        <v>7</v>
      </c>
      <c r="AD303" s="378"/>
      <c r="AE303" s="378"/>
      <c r="AF303" s="378"/>
      <c r="AG303" s="378"/>
      <c r="AH303" s="378"/>
      <c r="AI303" s="378"/>
      <c r="AJ303" s="378"/>
      <c r="AK303" s="378"/>
      <c r="AL303" s="644" t="s">
        <v>784</v>
      </c>
      <c r="AM303" s="374"/>
      <c r="AP303" s="347"/>
      <c r="AQ303" s="374"/>
    </row>
    <row r="304" spans="1:46" ht="11.25" customHeight="1" x14ac:dyDescent="0.2">
      <c r="A304" s="395"/>
      <c r="B304" s="377"/>
      <c r="C304" s="374"/>
      <c r="D304" s="395"/>
      <c r="E304" s="470"/>
      <c r="F304" s="470"/>
      <c r="G304" s="470"/>
      <c r="H304" s="470"/>
      <c r="I304" s="470"/>
      <c r="J304" s="470"/>
      <c r="K304" s="470"/>
      <c r="L304" s="470"/>
      <c r="M304" s="470"/>
      <c r="N304" s="470"/>
      <c r="O304" s="470"/>
      <c r="P304" s="470"/>
      <c r="Q304" s="470"/>
      <c r="R304" s="470"/>
      <c r="S304" s="470"/>
      <c r="T304" s="470"/>
      <c r="U304" s="374"/>
      <c r="V304" s="395"/>
      <c r="W304" s="347" t="s">
        <v>2627</v>
      </c>
      <c r="AA304" s="378"/>
      <c r="AC304" s="378"/>
      <c r="AD304" s="378" t="s">
        <v>7</v>
      </c>
      <c r="AE304" s="378"/>
      <c r="AF304" s="378"/>
      <c r="AG304" s="378"/>
      <c r="AH304" s="378"/>
      <c r="AI304" s="378"/>
      <c r="AJ304" s="378"/>
      <c r="AK304" s="378"/>
      <c r="AL304" s="644" t="s">
        <v>786</v>
      </c>
      <c r="AM304" s="374"/>
      <c r="AP304" s="347"/>
      <c r="AQ304" s="374"/>
    </row>
    <row r="305" spans="1:43" ht="11.25" customHeight="1" x14ac:dyDescent="0.2">
      <c r="A305" s="395"/>
      <c r="B305" s="377"/>
      <c r="C305" s="374"/>
      <c r="D305" s="395"/>
      <c r="E305" s="470"/>
      <c r="F305" s="470"/>
      <c r="G305" s="470"/>
      <c r="H305" s="470"/>
      <c r="I305" s="470"/>
      <c r="J305" s="470"/>
      <c r="K305" s="470"/>
      <c r="L305" s="470"/>
      <c r="M305" s="470"/>
      <c r="N305" s="470"/>
      <c r="O305" s="470"/>
      <c r="P305" s="470"/>
      <c r="Q305" s="470"/>
      <c r="R305" s="470"/>
      <c r="S305" s="470"/>
      <c r="T305" s="470"/>
      <c r="U305" s="374"/>
      <c r="V305" s="395"/>
      <c r="W305" s="347" t="s">
        <v>2629</v>
      </c>
      <c r="Z305" s="378"/>
      <c r="AA305" s="378"/>
      <c r="AB305" s="378"/>
      <c r="AC305" s="378"/>
      <c r="AD305" s="378"/>
      <c r="AE305" s="378"/>
      <c r="AF305" s="378"/>
      <c r="AG305" s="378" t="s">
        <v>7</v>
      </c>
      <c r="AH305" s="378"/>
      <c r="AI305" s="378"/>
      <c r="AJ305" s="378"/>
      <c r="AK305" s="378"/>
      <c r="AL305" s="644" t="s">
        <v>788</v>
      </c>
      <c r="AM305" s="374"/>
      <c r="AP305" s="347"/>
      <c r="AQ305" s="374"/>
    </row>
    <row r="306" spans="1:43" ht="11.25" customHeight="1" x14ac:dyDescent="0.2">
      <c r="A306" s="395"/>
      <c r="B306" s="377"/>
      <c r="C306" s="374"/>
      <c r="D306" s="395"/>
      <c r="E306" s="470"/>
      <c r="F306" s="470"/>
      <c r="G306" s="470"/>
      <c r="H306" s="470"/>
      <c r="I306" s="470"/>
      <c r="J306" s="470"/>
      <c r="K306" s="470"/>
      <c r="L306" s="470"/>
      <c r="M306" s="470"/>
      <c r="N306" s="470"/>
      <c r="O306" s="470"/>
      <c r="P306" s="470"/>
      <c r="Q306" s="470"/>
      <c r="R306" s="470"/>
      <c r="S306" s="470"/>
      <c r="T306" s="470"/>
      <c r="U306" s="374"/>
      <c r="V306" s="395"/>
      <c r="W306" s="347" t="s">
        <v>2630</v>
      </c>
      <c r="Z306" s="378"/>
      <c r="AA306" s="378"/>
      <c r="AB306" s="378"/>
      <c r="AC306" s="378"/>
      <c r="AD306" s="378"/>
      <c r="AE306" s="378"/>
      <c r="AF306" s="378"/>
      <c r="AG306" s="378"/>
      <c r="AH306" s="378" t="s">
        <v>7</v>
      </c>
      <c r="AI306" s="378"/>
      <c r="AJ306" s="378"/>
      <c r="AK306" s="378"/>
      <c r="AL306" s="644" t="s">
        <v>790</v>
      </c>
      <c r="AM306" s="374"/>
      <c r="AP306" s="347"/>
      <c r="AQ306" s="374"/>
    </row>
    <row r="307" spans="1:43" ht="11.25" customHeight="1" x14ac:dyDescent="0.2">
      <c r="A307" s="395"/>
      <c r="B307" s="377"/>
      <c r="C307" s="374"/>
      <c r="D307" s="395"/>
      <c r="E307" s="470"/>
      <c r="F307" s="470"/>
      <c r="G307" s="470"/>
      <c r="H307" s="470"/>
      <c r="I307" s="470"/>
      <c r="J307" s="470"/>
      <c r="K307" s="470"/>
      <c r="L307" s="470"/>
      <c r="M307" s="470"/>
      <c r="N307" s="470"/>
      <c r="O307" s="470"/>
      <c r="P307" s="470"/>
      <c r="Q307" s="470"/>
      <c r="R307" s="470"/>
      <c r="S307" s="470"/>
      <c r="T307" s="470"/>
      <c r="U307" s="374"/>
      <c r="V307" s="395"/>
      <c r="W307" s="347" t="s">
        <v>2578</v>
      </c>
      <c r="AA307" s="378"/>
      <c r="AB307" s="378"/>
      <c r="AC307" s="378" t="s">
        <v>7</v>
      </c>
      <c r="AD307" s="378"/>
      <c r="AE307" s="378"/>
      <c r="AF307" s="378"/>
      <c r="AG307" s="378"/>
      <c r="AH307" s="378"/>
      <c r="AI307" s="378"/>
      <c r="AJ307" s="378"/>
      <c r="AK307" s="378"/>
      <c r="AL307" s="644" t="s">
        <v>792</v>
      </c>
      <c r="AM307" s="374"/>
      <c r="AN307" s="395"/>
      <c r="AP307" s="882" t="s">
        <v>3496</v>
      </c>
      <c r="AQ307" s="883"/>
    </row>
    <row r="308" spans="1:43" ht="11.25" customHeight="1" x14ac:dyDescent="0.2">
      <c r="A308" s="395"/>
      <c r="B308" s="377"/>
      <c r="C308" s="374"/>
      <c r="D308" s="395"/>
      <c r="E308" s="470"/>
      <c r="F308" s="470"/>
      <c r="G308" s="470"/>
      <c r="H308" s="470"/>
      <c r="I308" s="470"/>
      <c r="J308" s="470"/>
      <c r="K308" s="470"/>
      <c r="L308" s="470"/>
      <c r="M308" s="470"/>
      <c r="N308" s="470"/>
      <c r="O308" s="470"/>
      <c r="P308" s="470"/>
      <c r="Q308" s="470"/>
      <c r="R308" s="470"/>
      <c r="S308" s="470"/>
      <c r="T308" s="470"/>
      <c r="U308" s="374"/>
      <c r="V308" s="395"/>
      <c r="Z308" s="378"/>
      <c r="AA308" s="378"/>
      <c r="AB308" s="378"/>
      <c r="AC308" s="378"/>
      <c r="AD308" s="378"/>
      <c r="AE308" s="378"/>
      <c r="AF308" s="378"/>
      <c r="AG308" s="378"/>
      <c r="AH308" s="378"/>
      <c r="AI308" s="378"/>
      <c r="AJ308" s="378"/>
      <c r="AK308" s="378"/>
      <c r="AL308" s="644"/>
      <c r="AM308" s="374"/>
      <c r="AP308" s="347"/>
      <c r="AQ308" s="374"/>
    </row>
    <row r="309" spans="1:43" ht="11.25" customHeight="1" x14ac:dyDescent="0.2">
      <c r="A309" s="395"/>
      <c r="B309" s="34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2049</v>
      </c>
      <c r="Y309" s="378"/>
      <c r="Z309" s="378"/>
      <c r="AA309" s="378"/>
      <c r="AB309" s="378"/>
      <c r="AC309" s="378"/>
      <c r="AD309" s="378"/>
      <c r="AE309" s="378"/>
      <c r="AF309" s="378"/>
      <c r="AG309" s="378"/>
      <c r="AH309" s="378"/>
      <c r="AI309" s="378"/>
      <c r="AJ309" s="378"/>
      <c r="AK309" s="378"/>
      <c r="AL309" s="644" t="s">
        <v>830</v>
      </c>
      <c r="AM309" s="374"/>
      <c r="AP309" s="347"/>
      <c r="AQ309" s="374"/>
    </row>
    <row r="310" spans="1:43" ht="6" customHeight="1" x14ac:dyDescent="0.2">
      <c r="A310" s="379"/>
      <c r="B310" s="381"/>
      <c r="C310" s="380"/>
      <c r="D310" s="379"/>
      <c r="E310" s="381"/>
      <c r="F310" s="381"/>
      <c r="G310" s="381"/>
      <c r="H310" s="381"/>
      <c r="I310" s="381"/>
      <c r="J310" s="381"/>
      <c r="K310" s="381"/>
      <c r="L310" s="381"/>
      <c r="M310" s="381"/>
      <c r="N310" s="381"/>
      <c r="O310" s="381"/>
      <c r="P310" s="381"/>
      <c r="Q310" s="381"/>
      <c r="R310" s="381"/>
      <c r="S310" s="381"/>
      <c r="T310" s="381"/>
      <c r="U310" s="380"/>
      <c r="V310" s="379"/>
      <c r="W310" s="381"/>
      <c r="X310" s="381"/>
      <c r="Y310" s="381"/>
      <c r="Z310" s="381"/>
      <c r="AA310" s="381"/>
      <c r="AB310" s="381"/>
      <c r="AC310" s="381"/>
      <c r="AD310" s="381"/>
      <c r="AE310" s="381"/>
      <c r="AF310" s="381"/>
      <c r="AG310" s="381"/>
      <c r="AH310" s="381"/>
      <c r="AI310" s="381"/>
      <c r="AJ310" s="381"/>
      <c r="AK310" s="381"/>
      <c r="AL310" s="590"/>
      <c r="AM310" s="380"/>
      <c r="AN310" s="381"/>
      <c r="AO310" s="381"/>
      <c r="AP310" s="381"/>
      <c r="AQ310" s="380"/>
    </row>
    <row r="311" spans="1:43" ht="6" customHeight="1" x14ac:dyDescent="0.2">
      <c r="A311" s="375"/>
      <c r="B311" s="398"/>
      <c r="C311" s="376"/>
      <c r="D311" s="375"/>
      <c r="E311" s="398"/>
      <c r="F311" s="398"/>
      <c r="G311" s="398"/>
      <c r="H311" s="398"/>
      <c r="I311" s="398"/>
      <c r="J311" s="398"/>
      <c r="K311" s="398"/>
      <c r="L311" s="398"/>
      <c r="M311" s="398"/>
      <c r="N311" s="398"/>
      <c r="O311" s="398"/>
      <c r="P311" s="398"/>
      <c r="Q311" s="398"/>
      <c r="R311" s="398"/>
      <c r="S311" s="398"/>
      <c r="T311" s="398"/>
      <c r="U311" s="376"/>
      <c r="V311" s="375"/>
      <c r="W311" s="398"/>
      <c r="X311" s="398"/>
      <c r="Y311" s="398"/>
      <c r="Z311" s="398"/>
      <c r="AA311" s="398"/>
      <c r="AB311" s="398"/>
      <c r="AC311" s="398"/>
      <c r="AD311" s="398"/>
      <c r="AE311" s="398"/>
      <c r="AF311" s="398"/>
      <c r="AG311" s="398"/>
      <c r="AH311" s="398"/>
      <c r="AI311" s="398"/>
      <c r="AJ311" s="398"/>
      <c r="AK311" s="398"/>
      <c r="AL311" s="398"/>
      <c r="AM311" s="376"/>
      <c r="AN311" s="398"/>
      <c r="AO311" s="398"/>
      <c r="AP311" s="398"/>
      <c r="AQ311" s="376"/>
    </row>
    <row r="312" spans="1:43" ht="11.25" customHeight="1" x14ac:dyDescent="0.2">
      <c r="A312" s="395"/>
      <c r="B312" s="377" t="s">
        <v>3947</v>
      </c>
      <c r="C312" s="374"/>
      <c r="D312" s="395"/>
      <c r="E312" s="470" t="str">
        <f ca="1">VLOOKUP(INDIRECT(ADDRESS(ROW(),COLUMN()-3)),Language_Translations,MATCH(Language_Selected,Language_Options,0),FALSE)</f>
        <v>After threshing the soybeans, what was done with the rest of the plant, for example the stems, leaves, and pod covers?
SELECT ALL THAT APPLY</v>
      </c>
      <c r="F312" s="470"/>
      <c r="G312" s="470"/>
      <c r="H312" s="470"/>
      <c r="I312" s="470"/>
      <c r="J312" s="470"/>
      <c r="K312" s="470"/>
      <c r="L312" s="470"/>
      <c r="M312" s="470"/>
      <c r="N312" s="470"/>
      <c r="O312" s="470"/>
      <c r="P312" s="470"/>
      <c r="Q312" s="470"/>
      <c r="R312" s="470"/>
      <c r="S312" s="470"/>
      <c r="T312" s="470"/>
      <c r="U312" s="374"/>
      <c r="V312" s="395"/>
      <c r="W312" s="347" t="s">
        <v>2631</v>
      </c>
      <c r="AA312" s="378" t="s">
        <v>7</v>
      </c>
      <c r="AB312" s="378"/>
      <c r="AC312" s="378"/>
      <c r="AD312" s="378"/>
      <c r="AE312" s="378"/>
      <c r="AF312" s="378"/>
      <c r="AG312" s="378"/>
      <c r="AH312" s="378"/>
      <c r="AI312" s="378"/>
      <c r="AJ312" s="378"/>
      <c r="AK312" s="378"/>
      <c r="AL312" s="644" t="s">
        <v>784</v>
      </c>
      <c r="AM312" s="374"/>
      <c r="AP312" s="347"/>
      <c r="AQ312" s="374"/>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V313" s="395"/>
      <c r="W313" s="347" t="s">
        <v>2524</v>
      </c>
      <c r="AJ313" s="378" t="s">
        <v>7</v>
      </c>
      <c r="AK313" s="378"/>
      <c r="AL313" s="644" t="s">
        <v>786</v>
      </c>
      <c r="AM313" s="374"/>
      <c r="AP313" s="347"/>
      <c r="AQ313" s="374"/>
    </row>
    <row r="314" spans="1:43" ht="11.25" customHeight="1" x14ac:dyDescent="0.2">
      <c r="A314" s="395"/>
      <c r="B314" s="347"/>
      <c r="C314" s="374"/>
      <c r="D314" s="395"/>
      <c r="E314" s="470"/>
      <c r="F314" s="470"/>
      <c r="G314" s="470"/>
      <c r="H314" s="470"/>
      <c r="I314" s="470"/>
      <c r="J314" s="470"/>
      <c r="K314" s="470"/>
      <c r="L314" s="470"/>
      <c r="M314" s="470"/>
      <c r="N314" s="470"/>
      <c r="O314" s="470"/>
      <c r="P314" s="470"/>
      <c r="Q314" s="470"/>
      <c r="R314" s="470"/>
      <c r="S314" s="470"/>
      <c r="T314" s="470"/>
      <c r="U314" s="374"/>
      <c r="V314" s="395"/>
      <c r="W314" s="347" t="s">
        <v>2525</v>
      </c>
      <c r="AK314" s="378" t="s">
        <v>7</v>
      </c>
      <c r="AL314" s="644" t="s">
        <v>788</v>
      </c>
      <c r="AM314" s="374"/>
      <c r="AP314" s="347"/>
      <c r="AQ314" s="374"/>
    </row>
    <row r="315" spans="1:43" ht="11.25" customHeight="1" x14ac:dyDescent="0.2">
      <c r="A315" s="395"/>
      <c r="B315" s="347"/>
      <c r="C315" s="374"/>
      <c r="D315" s="395"/>
      <c r="E315" s="470"/>
      <c r="F315" s="470"/>
      <c r="G315" s="470"/>
      <c r="H315" s="470"/>
      <c r="I315" s="470"/>
      <c r="J315" s="470"/>
      <c r="K315" s="470"/>
      <c r="L315" s="470"/>
      <c r="M315" s="470"/>
      <c r="N315" s="470"/>
      <c r="O315" s="470"/>
      <c r="P315" s="470"/>
      <c r="Q315" s="470"/>
      <c r="R315" s="470"/>
      <c r="S315" s="470"/>
      <c r="T315" s="470"/>
      <c r="U315" s="374"/>
      <c r="V315" s="395"/>
      <c r="W315" s="347" t="s">
        <v>2576</v>
      </c>
      <c r="AF315" s="378" t="s">
        <v>7</v>
      </c>
      <c r="AG315" s="378"/>
      <c r="AH315" s="378"/>
      <c r="AI315" s="378"/>
      <c r="AJ315" s="378"/>
      <c r="AK315" s="378"/>
      <c r="AL315" s="644" t="s">
        <v>790</v>
      </c>
      <c r="AM315" s="374"/>
      <c r="AP315" s="347"/>
      <c r="AQ315" s="374"/>
    </row>
    <row r="316" spans="1:43" ht="11.25" customHeight="1" x14ac:dyDescent="0.2">
      <c r="A316" s="395"/>
      <c r="B316" s="347"/>
      <c r="C316" s="374"/>
      <c r="D316" s="395"/>
      <c r="E316" s="470"/>
      <c r="F316" s="470"/>
      <c r="G316" s="470"/>
      <c r="H316" s="470"/>
      <c r="I316" s="470"/>
      <c r="J316" s="470"/>
      <c r="K316" s="470"/>
      <c r="L316" s="470"/>
      <c r="M316" s="470"/>
      <c r="N316" s="470"/>
      <c r="O316" s="470"/>
      <c r="P316" s="470"/>
      <c r="Q316" s="470"/>
      <c r="R316" s="470"/>
      <c r="S316" s="470"/>
      <c r="T316" s="470"/>
      <c r="U316" s="374"/>
      <c r="V316" s="395"/>
      <c r="W316" s="347" t="s">
        <v>2527</v>
      </c>
      <c r="Z316" s="378"/>
      <c r="AA316" s="378"/>
      <c r="AB316" s="378"/>
      <c r="AD316" s="378"/>
      <c r="AE316" s="378"/>
      <c r="AF316" s="378"/>
      <c r="AG316" s="378"/>
      <c r="AH316" s="378"/>
      <c r="AI316" s="378"/>
      <c r="AJ316" s="378"/>
      <c r="AK316" s="378" t="s">
        <v>7</v>
      </c>
      <c r="AL316" s="644" t="s">
        <v>792</v>
      </c>
      <c r="AM316" s="374"/>
      <c r="AP316" s="347"/>
      <c r="AQ316" s="374"/>
    </row>
    <row r="317" spans="1:43" ht="11.25" customHeight="1" x14ac:dyDescent="0.2">
      <c r="A317" s="395"/>
      <c r="B317" s="347"/>
      <c r="C317" s="374"/>
      <c r="D317" s="395"/>
      <c r="E317" s="470"/>
      <c r="F317" s="470"/>
      <c r="G317" s="470"/>
      <c r="H317" s="470"/>
      <c r="I317" s="470"/>
      <c r="J317" s="470"/>
      <c r="K317" s="470"/>
      <c r="L317" s="470"/>
      <c r="M317" s="470"/>
      <c r="N317" s="470"/>
      <c r="O317" s="470"/>
      <c r="P317" s="470"/>
      <c r="Q317" s="470"/>
      <c r="R317" s="470"/>
      <c r="S317" s="470"/>
      <c r="T317" s="470"/>
      <c r="U317" s="374"/>
      <c r="V317" s="395"/>
      <c r="W317" s="347" t="s">
        <v>2532</v>
      </c>
      <c r="Z317" s="378"/>
      <c r="AA317" s="378"/>
      <c r="AB317" s="378"/>
      <c r="AC317" s="378"/>
      <c r="AD317" s="378"/>
      <c r="AE317" s="378" t="s">
        <v>7</v>
      </c>
      <c r="AF317" s="378"/>
      <c r="AG317" s="378"/>
      <c r="AH317" s="378"/>
      <c r="AI317" s="378"/>
      <c r="AJ317" s="378"/>
      <c r="AK317" s="378"/>
      <c r="AL317" s="644" t="s">
        <v>794</v>
      </c>
      <c r="AM317" s="374"/>
      <c r="AP317" s="347"/>
      <c r="AQ317" s="374"/>
    </row>
    <row r="318" spans="1:43" ht="11.25" customHeight="1" x14ac:dyDescent="0.2">
      <c r="A318" s="395"/>
      <c r="B318" s="347"/>
      <c r="C318" s="374"/>
      <c r="D318" s="395"/>
      <c r="E318" s="470"/>
      <c r="F318" s="470"/>
      <c r="G318" s="470"/>
      <c r="H318" s="470"/>
      <c r="I318" s="470"/>
      <c r="J318" s="470"/>
      <c r="K318" s="470"/>
      <c r="L318" s="470"/>
      <c r="M318" s="470"/>
      <c r="N318" s="470"/>
      <c r="O318" s="470"/>
      <c r="P318" s="470"/>
      <c r="Q318" s="470"/>
      <c r="R318" s="470"/>
      <c r="S318" s="470"/>
      <c r="T318" s="470"/>
      <c r="U318" s="374"/>
      <c r="V318" s="395"/>
      <c r="W318" s="347" t="s">
        <v>2632</v>
      </c>
      <c r="Y318" s="378"/>
      <c r="Z318" s="378"/>
      <c r="AA318" s="378"/>
      <c r="AB318" s="378"/>
      <c r="AC318" s="378"/>
      <c r="AD318" s="378" t="s">
        <v>7</v>
      </c>
      <c r="AE318" s="378"/>
      <c r="AF318" s="378"/>
      <c r="AG318" s="378"/>
      <c r="AH318" s="378"/>
      <c r="AI318" s="378"/>
      <c r="AJ318" s="378"/>
      <c r="AK318" s="378"/>
      <c r="AL318" s="644" t="s">
        <v>796</v>
      </c>
      <c r="AM318" s="374"/>
      <c r="AP318" s="347"/>
      <c r="AQ318" s="374"/>
    </row>
    <row r="319" spans="1:43" ht="11.25" customHeight="1" x14ac:dyDescent="0.2">
      <c r="A319" s="395"/>
      <c r="B319" s="347"/>
      <c r="C319" s="374"/>
      <c r="D319" s="395"/>
      <c r="E319" s="475"/>
      <c r="F319" s="475"/>
      <c r="G319" s="475"/>
      <c r="H319" s="475"/>
      <c r="I319" s="475"/>
      <c r="J319" s="475"/>
      <c r="K319" s="475"/>
      <c r="L319" s="475"/>
      <c r="M319" s="475"/>
      <c r="N319" s="475"/>
      <c r="O319" s="475"/>
      <c r="P319" s="475"/>
      <c r="Q319" s="475"/>
      <c r="R319" s="475"/>
      <c r="S319" s="475"/>
      <c r="T319" s="475"/>
      <c r="U319" s="374"/>
      <c r="V319" s="395"/>
      <c r="Y319" s="378"/>
      <c r="Z319" s="378"/>
      <c r="AA319" s="378"/>
      <c r="AB319" s="378"/>
      <c r="AC319" s="378"/>
      <c r="AD319" s="378"/>
      <c r="AE319" s="378"/>
      <c r="AF319" s="378"/>
      <c r="AG319" s="378"/>
      <c r="AH319" s="378"/>
      <c r="AI319" s="378"/>
      <c r="AJ319" s="378"/>
      <c r="AK319" s="378"/>
      <c r="AL319" s="644"/>
      <c r="AM319" s="374"/>
      <c r="AP319" s="347"/>
      <c r="AQ319" s="374"/>
    </row>
    <row r="320" spans="1:43" ht="11.25" customHeight="1" x14ac:dyDescent="0.2">
      <c r="A320" s="395"/>
      <c r="B320" s="347"/>
      <c r="C320" s="374"/>
      <c r="D320" s="395"/>
      <c r="E320" s="475"/>
      <c r="F320" s="475"/>
      <c r="G320" s="475"/>
      <c r="H320" s="475"/>
      <c r="I320" s="475"/>
      <c r="J320" s="475"/>
      <c r="K320" s="475"/>
      <c r="L320" s="475"/>
      <c r="M320" s="475"/>
      <c r="N320" s="475"/>
      <c r="O320" s="475"/>
      <c r="P320" s="475"/>
      <c r="Q320" s="475"/>
      <c r="R320" s="475"/>
      <c r="S320" s="475"/>
      <c r="T320" s="475"/>
      <c r="U320" s="374"/>
      <c r="V320" s="395"/>
      <c r="W320" s="347" t="s">
        <v>2049</v>
      </c>
      <c r="Y320" s="378"/>
      <c r="Z320" s="378"/>
      <c r="AA320" s="378"/>
      <c r="AB320" s="378"/>
      <c r="AC320" s="378"/>
      <c r="AD320" s="378"/>
      <c r="AE320" s="378"/>
      <c r="AF320" s="378"/>
      <c r="AG320" s="378"/>
      <c r="AH320" s="378"/>
      <c r="AI320" s="378"/>
      <c r="AJ320" s="378"/>
      <c r="AK320" s="378"/>
      <c r="AL320" s="644" t="s">
        <v>830</v>
      </c>
      <c r="AM320" s="374"/>
      <c r="AP320" s="347"/>
      <c r="AQ320" s="374"/>
    </row>
    <row r="321" spans="1:43" ht="6" customHeight="1" x14ac:dyDescent="0.2">
      <c r="A321" s="379"/>
      <c r="B321" s="381"/>
      <c r="C321" s="380"/>
      <c r="D321" s="379"/>
      <c r="E321" s="381"/>
      <c r="F321" s="381"/>
      <c r="G321" s="381"/>
      <c r="H321" s="381"/>
      <c r="I321" s="381"/>
      <c r="J321" s="381"/>
      <c r="K321" s="381"/>
      <c r="L321" s="381"/>
      <c r="M321" s="381"/>
      <c r="N321" s="381"/>
      <c r="O321" s="381"/>
      <c r="P321" s="381"/>
      <c r="Q321" s="381"/>
      <c r="R321" s="381"/>
      <c r="S321" s="381"/>
      <c r="T321" s="381"/>
      <c r="U321" s="380"/>
      <c r="V321" s="379"/>
      <c r="W321" s="381"/>
      <c r="X321" s="381"/>
      <c r="Y321" s="381"/>
      <c r="Z321" s="381"/>
      <c r="AA321" s="381"/>
      <c r="AB321" s="381"/>
      <c r="AC321" s="381"/>
      <c r="AD321" s="381"/>
      <c r="AE321" s="381"/>
      <c r="AF321" s="381"/>
      <c r="AG321" s="381"/>
      <c r="AH321" s="381"/>
      <c r="AI321" s="381"/>
      <c r="AJ321" s="381"/>
      <c r="AK321" s="381"/>
      <c r="AL321" s="381"/>
      <c r="AM321" s="380"/>
      <c r="AN321" s="381"/>
      <c r="AO321" s="381"/>
      <c r="AP321" s="381"/>
      <c r="AQ321" s="380"/>
    </row>
    <row r="322" spans="1:43" ht="6" customHeight="1" x14ac:dyDescent="0.2">
      <c r="A322" s="375"/>
      <c r="B322" s="398"/>
      <c r="C322" s="376"/>
      <c r="D322" s="375"/>
      <c r="E322" s="398"/>
      <c r="F322" s="398"/>
      <c r="G322" s="398"/>
      <c r="H322" s="398"/>
      <c r="I322" s="398"/>
      <c r="J322" s="398"/>
      <c r="K322" s="398"/>
      <c r="L322" s="398"/>
      <c r="M322" s="398"/>
      <c r="N322" s="398"/>
      <c r="O322" s="398"/>
      <c r="P322" s="398"/>
      <c r="Q322" s="398"/>
      <c r="R322" s="398"/>
      <c r="S322" s="398"/>
      <c r="T322" s="398"/>
      <c r="U322" s="376"/>
      <c r="V322" s="375"/>
      <c r="W322" s="398"/>
      <c r="X322" s="398"/>
      <c r="Y322" s="398"/>
      <c r="Z322" s="398"/>
      <c r="AA322" s="398"/>
      <c r="AB322" s="398"/>
      <c r="AC322" s="398"/>
      <c r="AD322" s="398"/>
      <c r="AE322" s="398"/>
      <c r="AF322" s="398"/>
      <c r="AG322" s="398"/>
      <c r="AH322" s="398"/>
      <c r="AI322" s="398"/>
      <c r="AJ322" s="398"/>
      <c r="AK322" s="398"/>
      <c r="AL322" s="647"/>
      <c r="AM322" s="398"/>
      <c r="AN322" s="375"/>
      <c r="AO322" s="398"/>
      <c r="AP322" s="398"/>
      <c r="AQ322" s="376"/>
    </row>
    <row r="323" spans="1:43" ht="11.25" customHeight="1" x14ac:dyDescent="0.2">
      <c r="A323" s="395"/>
      <c r="B323" s="377" t="s">
        <v>3496</v>
      </c>
      <c r="C323" s="374"/>
      <c r="D323" s="395"/>
      <c r="E323" s="470" t="str">
        <f ca="1">VLOOKUP(INDIRECT(ADDRESS(ROW(),COLUMN()-3)),Language_Translations,MATCH(Language_Selected,Language_Options,0),FALSE)</f>
        <v>After harvest, did you put the soybean grains in bags or other containers for storage or transport?</v>
      </c>
      <c r="F323" s="470"/>
      <c r="G323" s="470"/>
      <c r="H323" s="470"/>
      <c r="I323" s="470"/>
      <c r="J323" s="470"/>
      <c r="K323" s="470"/>
      <c r="L323" s="470"/>
      <c r="M323" s="470"/>
      <c r="N323" s="470"/>
      <c r="O323" s="470"/>
      <c r="P323" s="470"/>
      <c r="Q323" s="470"/>
      <c r="R323" s="470"/>
      <c r="S323" s="470"/>
      <c r="T323" s="470"/>
      <c r="U323" s="374"/>
      <c r="V323" s="395"/>
      <c r="W323" s="347" t="s">
        <v>2546</v>
      </c>
      <c r="Y323" s="378"/>
      <c r="Z323" s="378"/>
      <c r="AA323" s="378"/>
      <c r="AB323" s="378"/>
      <c r="AC323" s="378"/>
      <c r="AD323" s="378" t="s">
        <v>7</v>
      </c>
      <c r="AE323" s="378"/>
      <c r="AF323" s="378"/>
      <c r="AG323" s="378"/>
      <c r="AH323" s="378"/>
      <c r="AI323" s="378"/>
      <c r="AJ323" s="378"/>
      <c r="AK323" s="378"/>
      <c r="AL323" s="644" t="s">
        <v>1778</v>
      </c>
      <c r="AM323" s="479"/>
      <c r="AN323" s="395"/>
      <c r="AP323" s="875" t="s">
        <v>3498</v>
      </c>
      <c r="AQ323" s="883"/>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2547</v>
      </c>
      <c r="Y324" s="378"/>
      <c r="Z324" s="378"/>
      <c r="AA324" s="378"/>
      <c r="AB324" s="378"/>
      <c r="AC324" s="378" t="s">
        <v>7</v>
      </c>
      <c r="AD324" s="378"/>
      <c r="AE324" s="378"/>
      <c r="AF324" s="378"/>
      <c r="AG324" s="378"/>
      <c r="AH324" s="378"/>
      <c r="AI324" s="378"/>
      <c r="AJ324" s="378"/>
      <c r="AK324" s="378"/>
      <c r="AL324" s="644" t="s">
        <v>1783</v>
      </c>
      <c r="AM324" s="479"/>
      <c r="AN324" s="395"/>
      <c r="AP324" s="876"/>
      <c r="AQ324" s="883"/>
    </row>
    <row r="325" spans="1:43" ht="11.25" customHeight="1" x14ac:dyDescent="0.2">
      <c r="A325" s="395"/>
      <c r="B325" s="347"/>
      <c r="C325" s="374"/>
      <c r="D325" s="395"/>
      <c r="E325" s="470"/>
      <c r="F325" s="470"/>
      <c r="G325" s="470"/>
      <c r="H325" s="470"/>
      <c r="I325" s="470"/>
      <c r="J325" s="470"/>
      <c r="K325" s="470"/>
      <c r="L325" s="470"/>
      <c r="M325" s="470"/>
      <c r="N325" s="470"/>
      <c r="O325" s="470"/>
      <c r="P325" s="470"/>
      <c r="Q325" s="470"/>
      <c r="R325" s="470"/>
      <c r="S325" s="470"/>
      <c r="T325" s="470"/>
      <c r="U325" s="374"/>
      <c r="V325" s="395"/>
      <c r="W325" s="347" t="s">
        <v>2548</v>
      </c>
      <c r="Y325" s="378"/>
      <c r="Z325" s="378"/>
      <c r="AA325" s="378"/>
      <c r="AB325" s="378" t="s">
        <v>7</v>
      </c>
      <c r="AC325" s="378"/>
      <c r="AD325" s="378"/>
      <c r="AE325" s="378"/>
      <c r="AF325" s="378"/>
      <c r="AG325" s="378"/>
      <c r="AH325" s="378"/>
      <c r="AI325" s="378"/>
      <c r="AJ325" s="378"/>
      <c r="AK325" s="378"/>
      <c r="AL325" s="644">
        <v>3</v>
      </c>
      <c r="AM325" s="479"/>
      <c r="AN325" s="395"/>
      <c r="AP325" s="884"/>
      <c r="AQ325" s="883"/>
    </row>
    <row r="326" spans="1:43" ht="11.25" customHeight="1" x14ac:dyDescent="0.2">
      <c r="A326" s="395"/>
      <c r="B326" s="347"/>
      <c r="C326" s="374"/>
      <c r="D326" s="395"/>
      <c r="E326" s="470"/>
      <c r="F326" s="470"/>
      <c r="G326" s="470"/>
      <c r="H326" s="470"/>
      <c r="I326" s="470"/>
      <c r="J326" s="470"/>
      <c r="K326" s="470"/>
      <c r="L326" s="470"/>
      <c r="M326" s="470"/>
      <c r="N326" s="470"/>
      <c r="O326" s="470"/>
      <c r="P326" s="470"/>
      <c r="Q326" s="470"/>
      <c r="R326" s="470"/>
      <c r="S326" s="470"/>
      <c r="T326" s="470"/>
      <c r="U326" s="374"/>
      <c r="V326" s="395"/>
      <c r="W326" s="347" t="s">
        <v>1732</v>
      </c>
      <c r="Y326" s="378" t="s">
        <v>7</v>
      </c>
      <c r="Z326" s="378"/>
      <c r="AA326" s="378"/>
      <c r="AB326" s="378"/>
      <c r="AC326" s="378"/>
      <c r="AD326" s="378"/>
      <c r="AE326" s="378"/>
      <c r="AF326" s="378"/>
      <c r="AG326" s="378"/>
      <c r="AH326" s="378"/>
      <c r="AI326" s="378"/>
      <c r="AJ326" s="378"/>
      <c r="AK326" s="378"/>
      <c r="AL326" s="401">
        <v>4</v>
      </c>
      <c r="AN326" s="395"/>
      <c r="AP326" s="882" t="s">
        <v>3498</v>
      </c>
      <c r="AQ326" s="883"/>
    </row>
    <row r="327" spans="1:43" ht="6" customHeight="1" x14ac:dyDescent="0.2">
      <c r="A327" s="379"/>
      <c r="B327" s="381"/>
      <c r="C327" s="380"/>
      <c r="D327" s="379"/>
      <c r="E327" s="381"/>
      <c r="F327" s="381"/>
      <c r="G327" s="381"/>
      <c r="H327" s="381"/>
      <c r="I327" s="381"/>
      <c r="J327" s="381"/>
      <c r="K327" s="381"/>
      <c r="L327" s="381"/>
      <c r="M327" s="381"/>
      <c r="N327" s="381"/>
      <c r="O327" s="381"/>
      <c r="P327" s="381"/>
      <c r="Q327" s="381"/>
      <c r="R327" s="381"/>
      <c r="S327" s="381"/>
      <c r="T327" s="381"/>
      <c r="U327" s="380"/>
      <c r="V327" s="379"/>
      <c r="W327" s="381"/>
      <c r="X327" s="381"/>
      <c r="Y327" s="381"/>
      <c r="Z327" s="381"/>
      <c r="AA327" s="381"/>
      <c r="AB327" s="381"/>
      <c r="AC327" s="381"/>
      <c r="AD327" s="381"/>
      <c r="AE327" s="381"/>
      <c r="AF327" s="381"/>
      <c r="AG327" s="381"/>
      <c r="AH327" s="381"/>
      <c r="AI327" s="381"/>
      <c r="AJ327" s="381"/>
      <c r="AK327" s="381"/>
      <c r="AL327" s="590"/>
      <c r="AM327" s="381"/>
      <c r="AN327" s="379"/>
      <c r="AO327" s="381"/>
      <c r="AP327" s="381"/>
      <c r="AQ327" s="380"/>
    </row>
    <row r="328" spans="1:43" ht="6" customHeight="1" x14ac:dyDescent="0.2">
      <c r="A328" s="375"/>
      <c r="B328" s="398"/>
      <c r="C328" s="376"/>
      <c r="D328" s="375"/>
      <c r="E328" s="398"/>
      <c r="F328" s="398"/>
      <c r="G328" s="398"/>
      <c r="H328" s="398"/>
      <c r="I328" s="398"/>
      <c r="J328" s="398"/>
      <c r="K328" s="398"/>
      <c r="L328" s="398"/>
      <c r="M328" s="398"/>
      <c r="N328" s="398"/>
      <c r="O328" s="398"/>
      <c r="P328" s="398"/>
      <c r="Q328" s="398"/>
      <c r="R328" s="398"/>
      <c r="S328" s="398"/>
      <c r="T328" s="398"/>
      <c r="U328" s="376"/>
      <c r="V328" s="375"/>
      <c r="W328" s="398"/>
      <c r="X328" s="398"/>
      <c r="Y328" s="398"/>
      <c r="Z328" s="398"/>
      <c r="AA328" s="398"/>
      <c r="AB328" s="398"/>
      <c r="AC328" s="398"/>
      <c r="AD328" s="398"/>
      <c r="AE328" s="398"/>
      <c r="AF328" s="398"/>
      <c r="AG328" s="398"/>
      <c r="AH328" s="398"/>
      <c r="AI328" s="398"/>
      <c r="AJ328" s="398"/>
      <c r="AK328" s="398"/>
      <c r="AL328" s="647"/>
      <c r="AM328" s="376"/>
      <c r="AN328" s="398"/>
      <c r="AO328" s="398"/>
      <c r="AP328" s="398"/>
      <c r="AQ328" s="376"/>
    </row>
    <row r="329" spans="1:43" ht="11.25" customHeight="1" x14ac:dyDescent="0.2">
      <c r="A329" s="395"/>
      <c r="B329" s="377" t="s">
        <v>3497</v>
      </c>
      <c r="C329" s="374"/>
      <c r="D329" s="395"/>
      <c r="E329" s="470" t="str">
        <f ca="1">VLOOKUP(INDIRECT(ADDRESS(ROW(),COLUMN()-3)),Language_Translations,MATCH(Language_Selected,Language_Options,0),FALSE)</f>
        <v>What type of storage bag did you use for the soybeans?
SELECT ALL THAT APPLY</v>
      </c>
      <c r="F329" s="470"/>
      <c r="G329" s="470"/>
      <c r="H329" s="470"/>
      <c r="I329" s="470"/>
      <c r="J329" s="470"/>
      <c r="K329" s="470"/>
      <c r="L329" s="470"/>
      <c r="M329" s="470"/>
      <c r="N329" s="470"/>
      <c r="O329" s="470"/>
      <c r="P329" s="470"/>
      <c r="Q329" s="470"/>
      <c r="R329" s="470"/>
      <c r="S329" s="470"/>
      <c r="T329" s="470"/>
      <c r="U329" s="374"/>
      <c r="V329" s="395"/>
      <c r="W329" s="347" t="s">
        <v>2549</v>
      </c>
      <c r="Z329" s="378"/>
      <c r="AA329" s="378"/>
      <c r="AB329" s="378"/>
      <c r="AD329" s="378"/>
      <c r="AE329" s="378"/>
      <c r="AF329" s="378"/>
      <c r="AG329" s="378" t="s">
        <v>7</v>
      </c>
      <c r="AH329" s="378"/>
      <c r="AI329" s="378"/>
      <c r="AJ329" s="378"/>
      <c r="AK329" s="378"/>
      <c r="AL329" s="644" t="s">
        <v>784</v>
      </c>
      <c r="AM329" s="374"/>
      <c r="AP329" s="347"/>
      <c r="AQ329" s="374"/>
    </row>
    <row r="330" spans="1:43" ht="11.25" customHeight="1" x14ac:dyDescent="0.2">
      <c r="A330" s="395"/>
      <c r="B330" s="347"/>
      <c r="C330" s="374"/>
      <c r="D330" s="395"/>
      <c r="E330" s="470"/>
      <c r="F330" s="470"/>
      <c r="G330" s="470"/>
      <c r="H330" s="470"/>
      <c r="I330" s="470"/>
      <c r="J330" s="470"/>
      <c r="K330" s="470"/>
      <c r="L330" s="470"/>
      <c r="M330" s="470"/>
      <c r="N330" s="470"/>
      <c r="O330" s="470"/>
      <c r="P330" s="470"/>
      <c r="Q330" s="470"/>
      <c r="R330" s="470"/>
      <c r="S330" s="470"/>
      <c r="T330" s="470"/>
      <c r="U330" s="374"/>
      <c r="V330" s="395"/>
      <c r="W330" s="347" t="s">
        <v>2550</v>
      </c>
      <c r="Z330" s="378"/>
      <c r="AA330" s="378"/>
      <c r="AB330" s="378"/>
      <c r="AC330" s="378"/>
      <c r="AD330" s="378"/>
      <c r="AF330" s="378"/>
      <c r="AG330" s="378"/>
      <c r="AH330" s="378"/>
      <c r="AI330" s="378"/>
      <c r="AJ330" s="378"/>
      <c r="AK330" s="378" t="s">
        <v>7</v>
      </c>
      <c r="AL330" s="644" t="s">
        <v>786</v>
      </c>
      <c r="AM330" s="374"/>
      <c r="AP330" s="347"/>
      <c r="AQ330" s="374"/>
    </row>
    <row r="331" spans="1:43" ht="11.25" customHeight="1" x14ac:dyDescent="0.2">
      <c r="A331" s="395"/>
      <c r="B331" s="347"/>
      <c r="C331" s="374"/>
      <c r="D331" s="395"/>
      <c r="E331" s="470"/>
      <c r="F331" s="470"/>
      <c r="G331" s="470"/>
      <c r="H331" s="470"/>
      <c r="I331" s="470"/>
      <c r="J331" s="470"/>
      <c r="K331" s="470"/>
      <c r="L331" s="470"/>
      <c r="M331" s="470"/>
      <c r="N331" s="470"/>
      <c r="O331" s="470"/>
      <c r="P331" s="470"/>
      <c r="Q331" s="470"/>
      <c r="R331" s="470"/>
      <c r="S331" s="470"/>
      <c r="T331" s="470"/>
      <c r="U331" s="374"/>
      <c r="V331" s="395"/>
      <c r="W331" s="347" t="s">
        <v>2551</v>
      </c>
      <c r="Y331" s="378"/>
      <c r="Z331" s="378"/>
      <c r="AA331" s="378"/>
      <c r="AB331" s="378"/>
      <c r="AC331" s="378" t="s">
        <v>7</v>
      </c>
      <c r="AD331" s="378"/>
      <c r="AE331" s="378"/>
      <c r="AF331" s="378"/>
      <c r="AG331" s="378"/>
      <c r="AH331" s="378"/>
      <c r="AI331" s="378"/>
      <c r="AJ331" s="378"/>
      <c r="AK331" s="378"/>
      <c r="AL331" s="644" t="s">
        <v>788</v>
      </c>
      <c r="AM331" s="374"/>
      <c r="AP331" s="347"/>
      <c r="AQ331" s="374"/>
    </row>
    <row r="332" spans="1:43" ht="11.25" customHeight="1" x14ac:dyDescent="0.2">
      <c r="A332" s="395"/>
      <c r="B332" s="347"/>
      <c r="C332" s="374"/>
      <c r="D332" s="395"/>
      <c r="E332" s="470"/>
      <c r="F332" s="470"/>
      <c r="G332" s="470"/>
      <c r="H332" s="470"/>
      <c r="I332" s="470"/>
      <c r="J332" s="470"/>
      <c r="K332" s="470"/>
      <c r="L332" s="470"/>
      <c r="M332" s="470"/>
      <c r="N332" s="470"/>
      <c r="O332" s="470"/>
      <c r="P332" s="470"/>
      <c r="Q332" s="470"/>
      <c r="R332" s="470"/>
      <c r="S332" s="470"/>
      <c r="T332" s="470"/>
      <c r="U332" s="374"/>
      <c r="V332" s="395"/>
      <c r="AL332" s="347"/>
      <c r="AM332" s="374"/>
      <c r="AP332" s="347"/>
      <c r="AQ332" s="374"/>
    </row>
    <row r="333" spans="1:43" ht="6" customHeight="1" x14ac:dyDescent="0.2">
      <c r="A333" s="379"/>
      <c r="B333" s="381"/>
      <c r="C333" s="380"/>
      <c r="D333" s="379"/>
      <c r="E333" s="381"/>
      <c r="F333" s="381"/>
      <c r="G333" s="381"/>
      <c r="H333" s="381"/>
      <c r="I333" s="381"/>
      <c r="J333" s="381"/>
      <c r="K333" s="381"/>
      <c r="L333" s="381"/>
      <c r="M333" s="381"/>
      <c r="N333" s="381"/>
      <c r="O333" s="381"/>
      <c r="P333" s="381"/>
      <c r="Q333" s="381"/>
      <c r="R333" s="381"/>
      <c r="S333" s="381"/>
      <c r="T333" s="381"/>
      <c r="U333" s="380"/>
      <c r="V333" s="379"/>
      <c r="W333" s="381"/>
      <c r="X333" s="381"/>
      <c r="Y333" s="381"/>
      <c r="Z333" s="381"/>
      <c r="AA333" s="381"/>
      <c r="AB333" s="381"/>
      <c r="AC333" s="381"/>
      <c r="AD333" s="381"/>
      <c r="AE333" s="381"/>
      <c r="AF333" s="381"/>
      <c r="AG333" s="381"/>
      <c r="AH333" s="381"/>
      <c r="AI333" s="381"/>
      <c r="AJ333" s="381"/>
      <c r="AK333" s="381"/>
      <c r="AL333" s="590"/>
      <c r="AM333" s="380"/>
      <c r="AN333" s="381"/>
      <c r="AO333" s="381"/>
      <c r="AP333" s="381"/>
      <c r="AQ333" s="380"/>
    </row>
    <row r="334" spans="1:43" ht="6" customHeight="1" x14ac:dyDescent="0.2">
      <c r="A334" s="395"/>
      <c r="B334" s="352"/>
      <c r="C334" s="374"/>
      <c r="D334" s="395"/>
      <c r="U334" s="376"/>
      <c r="AM334" s="374"/>
      <c r="AP334" s="347"/>
      <c r="AQ334" s="374"/>
    </row>
    <row r="335" spans="1:43" ht="11.25" customHeight="1" x14ac:dyDescent="0.2">
      <c r="A335" s="395"/>
      <c r="B335" s="377" t="s">
        <v>3498</v>
      </c>
      <c r="C335" s="374"/>
      <c r="D335" s="395"/>
      <c r="E335" s="470" t="str">
        <f ca="1">VLOOKUP(INDIRECT(ADDRESS(ROW(),COLUMN()-3)),Language_Translations,MATCH(Language_Selected,Language_Options,0),FALSE)</f>
        <v>Did you use any of the following storage locations to store the soybeans:</v>
      </c>
      <c r="F335" s="470"/>
      <c r="G335" s="470"/>
      <c r="H335" s="470"/>
      <c r="I335" s="470"/>
      <c r="J335" s="470"/>
      <c r="K335" s="470"/>
      <c r="L335" s="470"/>
      <c r="M335" s="470"/>
      <c r="N335" s="470"/>
      <c r="O335" s="470"/>
      <c r="P335" s="470"/>
      <c r="Q335" s="470"/>
      <c r="R335" s="470"/>
      <c r="S335" s="470"/>
      <c r="T335" s="470"/>
      <c r="U335" s="507"/>
      <c r="V335" s="479"/>
      <c r="W335" s="479"/>
      <c r="X335" s="479"/>
      <c r="Y335" s="479"/>
      <c r="Z335" s="479"/>
      <c r="AA335" s="479"/>
      <c r="AB335" s="479"/>
      <c r="AC335" s="479"/>
      <c r="AD335" s="479"/>
      <c r="AE335" s="479"/>
      <c r="AF335" s="479"/>
      <c r="AG335" s="479"/>
      <c r="AH335" s="479"/>
      <c r="AI335" s="479"/>
      <c r="AJ335" s="479"/>
      <c r="AK335" s="479"/>
      <c r="AL335" s="479"/>
      <c r="AM335" s="374"/>
      <c r="AP335" s="347"/>
      <c r="AQ335" s="374"/>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507"/>
      <c r="V336" s="479"/>
      <c r="AD336" s="378"/>
      <c r="AE336" s="378"/>
      <c r="AF336" s="378"/>
      <c r="AG336" s="378"/>
      <c r="AJ336" s="367" t="s">
        <v>1731</v>
      </c>
      <c r="AK336" s="367"/>
      <c r="AL336" s="367" t="s">
        <v>1732</v>
      </c>
      <c r="AM336" s="374"/>
      <c r="AP336" s="347"/>
      <c r="AQ336" s="374"/>
    </row>
    <row r="337" spans="1:43" ht="11.25" customHeight="1" x14ac:dyDescent="0.2">
      <c r="A337" s="395"/>
      <c r="B337" s="347"/>
      <c r="C337" s="374"/>
      <c r="D337" s="395"/>
      <c r="E337" s="476"/>
      <c r="F337" s="476"/>
      <c r="G337" s="476"/>
      <c r="H337" s="476"/>
      <c r="I337" s="476"/>
      <c r="J337" s="476"/>
      <c r="K337" s="476"/>
      <c r="L337" s="476"/>
      <c r="M337" s="476"/>
      <c r="N337" s="476"/>
      <c r="O337" s="476"/>
      <c r="P337" s="476"/>
      <c r="Q337" s="476"/>
      <c r="R337" s="476"/>
      <c r="S337" s="476"/>
      <c r="T337" s="476"/>
      <c r="U337" s="507"/>
      <c r="V337" s="479"/>
      <c r="W337" s="479"/>
      <c r="AD337" s="378"/>
      <c r="AE337" s="378"/>
      <c r="AF337" s="378"/>
      <c r="AG337" s="378"/>
      <c r="AH337" s="378"/>
      <c r="AK337" s="378"/>
      <c r="AL337" s="367"/>
      <c r="AM337" s="374"/>
      <c r="AP337" s="347"/>
      <c r="AQ337" s="374"/>
    </row>
    <row r="338" spans="1:43" ht="11.25" customHeight="1" x14ac:dyDescent="0.2">
      <c r="A338" s="395"/>
      <c r="B338" s="347" t="s">
        <v>3501</v>
      </c>
      <c r="C338" s="374"/>
      <c r="D338" s="395"/>
      <c r="E338" s="470" t="str">
        <f t="shared" ref="E338:E344" ca="1" si="0">VLOOKUP(INDIRECT(ADDRESS(ROW(),COLUMN()-3)),Language_Translations,MATCH(Language_Selected,Language_Options,0),FALSE)</f>
        <v xml:space="preserve">a) Residential house? </v>
      </c>
      <c r="F338" s="470"/>
      <c r="G338" s="470"/>
      <c r="H338" s="470"/>
      <c r="I338" s="470"/>
      <c r="J338" s="470"/>
      <c r="K338" s="470"/>
      <c r="L338" s="470"/>
      <c r="M338" s="470"/>
      <c r="N338" s="470"/>
      <c r="O338" s="470"/>
      <c r="P338" s="470"/>
      <c r="Q338" s="470"/>
      <c r="R338" s="470"/>
      <c r="S338" s="470"/>
      <c r="T338" s="470"/>
      <c r="U338" s="507"/>
      <c r="V338" s="479"/>
      <c r="W338" s="347" t="s">
        <v>2552</v>
      </c>
      <c r="Z338" s="378"/>
      <c r="AA338" s="378"/>
      <c r="AB338" s="378"/>
      <c r="AD338" s="378"/>
      <c r="AF338" s="378" t="s">
        <v>7</v>
      </c>
      <c r="AG338" s="378"/>
      <c r="AH338" s="378"/>
      <c r="AI338" s="378"/>
      <c r="AJ338" s="644" t="s">
        <v>1778</v>
      </c>
      <c r="AK338" s="378"/>
      <c r="AL338" s="644">
        <v>2</v>
      </c>
      <c r="AM338" s="374"/>
      <c r="AP338" s="347"/>
      <c r="AQ338" s="374"/>
    </row>
    <row r="339" spans="1:43" ht="11.25" customHeight="1" x14ac:dyDescent="0.2">
      <c r="A339" s="395"/>
      <c r="B339" s="347" t="s">
        <v>4259</v>
      </c>
      <c r="C339" s="374"/>
      <c r="D339" s="395"/>
      <c r="E339" s="470" t="str">
        <f t="shared" ca="1" si="0"/>
        <v xml:space="preserve">b) Cribs? </v>
      </c>
      <c r="F339" s="470"/>
      <c r="G339" s="470"/>
      <c r="H339" s="470"/>
      <c r="I339" s="470"/>
      <c r="J339" s="470"/>
      <c r="K339" s="470"/>
      <c r="L339" s="470"/>
      <c r="M339" s="470"/>
      <c r="N339" s="470"/>
      <c r="O339" s="470"/>
      <c r="P339" s="470"/>
      <c r="Q339" s="470"/>
      <c r="R339" s="470"/>
      <c r="S339" s="470"/>
      <c r="T339" s="470"/>
      <c r="U339" s="507"/>
      <c r="V339" s="479"/>
      <c r="W339" s="347" t="s">
        <v>2553</v>
      </c>
      <c r="AA339" s="378" t="s">
        <v>7</v>
      </c>
      <c r="AB339" s="378"/>
      <c r="AC339" s="378"/>
      <c r="AD339" s="378"/>
      <c r="AE339" s="378"/>
      <c r="AF339" s="378"/>
      <c r="AG339" s="378"/>
      <c r="AH339" s="378"/>
      <c r="AI339" s="378"/>
      <c r="AJ339" s="644" t="s">
        <v>1778</v>
      </c>
      <c r="AK339" s="378"/>
      <c r="AL339" s="644">
        <v>2</v>
      </c>
      <c r="AM339" s="374"/>
      <c r="AP339" s="347"/>
      <c r="AQ339" s="374"/>
    </row>
    <row r="340" spans="1:43" ht="11.25" customHeight="1" x14ac:dyDescent="0.2">
      <c r="A340" s="395"/>
      <c r="B340" s="347" t="s">
        <v>4260</v>
      </c>
      <c r="C340" s="374"/>
      <c r="D340" s="395"/>
      <c r="E340" s="470" t="str">
        <f t="shared" ca="1" si="0"/>
        <v xml:space="preserve">c) Granaries? </v>
      </c>
      <c r="F340" s="470"/>
      <c r="G340" s="470"/>
      <c r="H340" s="470"/>
      <c r="I340" s="470"/>
      <c r="J340" s="470"/>
      <c r="K340" s="470"/>
      <c r="L340" s="470"/>
      <c r="M340" s="470"/>
      <c r="N340" s="470"/>
      <c r="O340" s="470"/>
      <c r="P340" s="470"/>
      <c r="Q340" s="470"/>
      <c r="R340" s="470"/>
      <c r="S340" s="470"/>
      <c r="T340" s="470"/>
      <c r="U340" s="507"/>
      <c r="V340" s="479"/>
      <c r="W340" s="347" t="s">
        <v>2554</v>
      </c>
      <c r="Y340" s="378"/>
      <c r="Z340" s="378"/>
      <c r="AC340" s="378" t="s">
        <v>7</v>
      </c>
      <c r="AD340" s="378"/>
      <c r="AE340" s="378"/>
      <c r="AF340" s="378"/>
      <c r="AG340" s="378"/>
      <c r="AH340" s="378"/>
      <c r="AI340" s="378"/>
      <c r="AJ340" s="644" t="s">
        <v>1778</v>
      </c>
      <c r="AL340" s="644">
        <v>2</v>
      </c>
      <c r="AM340" s="374"/>
      <c r="AP340" s="347"/>
      <c r="AQ340" s="374"/>
    </row>
    <row r="341" spans="1:43" ht="11.25" customHeight="1" x14ac:dyDescent="0.2">
      <c r="A341" s="395"/>
      <c r="B341" s="347" t="s">
        <v>4261</v>
      </c>
      <c r="C341" s="374"/>
      <c r="D341" s="395"/>
      <c r="E341" s="470" t="str">
        <f t="shared" ca="1" si="0"/>
        <v xml:space="preserve">d) Other constructed stores? </v>
      </c>
      <c r="F341" s="470"/>
      <c r="G341" s="470"/>
      <c r="H341" s="470"/>
      <c r="I341" s="470"/>
      <c r="J341" s="470"/>
      <c r="K341" s="470"/>
      <c r="L341" s="470"/>
      <c r="M341" s="470"/>
      <c r="N341" s="470"/>
      <c r="O341" s="470"/>
      <c r="P341" s="470"/>
      <c r="Q341" s="470"/>
      <c r="R341" s="470"/>
      <c r="S341" s="470"/>
      <c r="T341" s="470"/>
      <c r="U341" s="507"/>
      <c r="V341" s="479"/>
      <c r="W341" s="347" t="s">
        <v>2555</v>
      </c>
      <c r="Y341" s="378"/>
      <c r="Z341" s="378"/>
      <c r="AA341" s="378"/>
      <c r="AB341" s="378"/>
      <c r="AD341" s="378"/>
      <c r="AE341" s="378"/>
      <c r="AF341" s="378"/>
      <c r="AG341" s="378"/>
      <c r="AH341" s="378" t="s">
        <v>7</v>
      </c>
      <c r="AI341" s="378"/>
      <c r="AJ341" s="644" t="s">
        <v>1778</v>
      </c>
      <c r="AK341" s="378"/>
      <c r="AL341" s="644">
        <v>2</v>
      </c>
      <c r="AM341" s="374"/>
      <c r="AP341" s="347"/>
      <c r="AQ341" s="374"/>
    </row>
    <row r="342" spans="1:43" ht="11.25" customHeight="1" x14ac:dyDescent="0.2">
      <c r="A342" s="395"/>
      <c r="B342" s="347" t="s">
        <v>4262</v>
      </c>
      <c r="C342" s="374"/>
      <c r="D342" s="395"/>
      <c r="E342" s="470" t="str">
        <f t="shared" ca="1" si="0"/>
        <v xml:space="preserve">e) Warehouses? </v>
      </c>
      <c r="F342" s="470"/>
      <c r="G342" s="470"/>
      <c r="H342" s="470"/>
      <c r="I342" s="470"/>
      <c r="J342" s="470"/>
      <c r="K342" s="470"/>
      <c r="L342" s="470"/>
      <c r="M342" s="470"/>
      <c r="N342" s="470"/>
      <c r="O342" s="470"/>
      <c r="P342" s="470"/>
      <c r="Q342" s="470"/>
      <c r="R342" s="470"/>
      <c r="S342" s="470"/>
      <c r="T342" s="470"/>
      <c r="U342" s="507"/>
      <c r="V342" s="479"/>
      <c r="W342" s="347" t="s">
        <v>2556</v>
      </c>
      <c r="Y342" s="378"/>
      <c r="Z342" s="378"/>
      <c r="AD342" s="378" t="s">
        <v>7</v>
      </c>
      <c r="AE342" s="378"/>
      <c r="AF342" s="378"/>
      <c r="AG342" s="378"/>
      <c r="AH342" s="378"/>
      <c r="AI342" s="378"/>
      <c r="AJ342" s="644" t="s">
        <v>1778</v>
      </c>
      <c r="AL342" s="644">
        <v>2</v>
      </c>
      <c r="AM342" s="374"/>
      <c r="AP342" s="347"/>
      <c r="AQ342" s="374"/>
    </row>
    <row r="343" spans="1:43" ht="11.25" customHeight="1" x14ac:dyDescent="0.2">
      <c r="A343" s="395"/>
      <c r="B343" s="347" t="s">
        <v>4263</v>
      </c>
      <c r="C343" s="374"/>
      <c r="D343" s="395"/>
      <c r="E343" s="470" t="str">
        <f t="shared" ca="1" si="0"/>
        <v xml:space="preserve">f) Storage silos? </v>
      </c>
      <c r="F343" s="470"/>
      <c r="G343" s="470"/>
      <c r="H343" s="470"/>
      <c r="I343" s="470"/>
      <c r="J343" s="470"/>
      <c r="K343" s="470"/>
      <c r="L343" s="470"/>
      <c r="M343" s="470"/>
      <c r="N343" s="470"/>
      <c r="O343" s="470"/>
      <c r="P343" s="470"/>
      <c r="Q343" s="470"/>
      <c r="R343" s="470"/>
      <c r="S343" s="470"/>
      <c r="T343" s="470"/>
      <c r="U343" s="507"/>
      <c r="V343" s="479"/>
      <c r="W343" s="347" t="s">
        <v>2557</v>
      </c>
      <c r="Y343" s="378"/>
      <c r="Z343" s="378"/>
      <c r="AA343" s="378"/>
      <c r="AB343" s="378"/>
      <c r="AC343" s="378"/>
      <c r="AD343" s="378" t="s">
        <v>7</v>
      </c>
      <c r="AE343" s="378"/>
      <c r="AF343" s="378"/>
      <c r="AG343" s="378"/>
      <c r="AH343" s="378"/>
      <c r="AI343" s="378"/>
      <c r="AJ343" s="644" t="s">
        <v>1778</v>
      </c>
      <c r="AL343" s="644">
        <v>2</v>
      </c>
      <c r="AM343" s="374"/>
      <c r="AP343" s="347"/>
      <c r="AQ343" s="374"/>
    </row>
    <row r="344" spans="1:43" ht="11.25" customHeight="1" x14ac:dyDescent="0.2">
      <c r="A344" s="395"/>
      <c r="B344" s="347" t="s">
        <v>4265</v>
      </c>
      <c r="C344" s="374"/>
      <c r="D344" s="395"/>
      <c r="E344" s="470" t="str">
        <f t="shared" ca="1" si="0"/>
        <v>x) Some other type of location? 
IF YES: What was the storage location you used?</v>
      </c>
      <c r="F344" s="470"/>
      <c r="G344" s="470"/>
      <c r="H344" s="470"/>
      <c r="I344" s="470"/>
      <c r="J344" s="470"/>
      <c r="K344" s="470"/>
      <c r="L344" s="470"/>
      <c r="M344" s="470"/>
      <c r="N344" s="470"/>
      <c r="O344" s="470"/>
      <c r="P344" s="470"/>
      <c r="Q344" s="470"/>
      <c r="R344" s="470"/>
      <c r="S344" s="470"/>
      <c r="T344" s="470"/>
      <c r="U344" s="374"/>
      <c r="V344" s="395"/>
      <c r="AL344" s="347"/>
      <c r="AM344" s="374"/>
      <c r="AN344" s="395"/>
      <c r="AP344" s="347"/>
      <c r="AQ344" s="374"/>
    </row>
    <row r="345" spans="1:43" ht="11.25" customHeight="1" x14ac:dyDescent="0.2">
      <c r="A345" s="395"/>
      <c r="B345" s="347"/>
      <c r="C345" s="374"/>
      <c r="D345" s="395"/>
      <c r="E345" s="470"/>
      <c r="F345" s="470"/>
      <c r="G345" s="470"/>
      <c r="H345" s="470"/>
      <c r="I345" s="470"/>
      <c r="J345" s="470"/>
      <c r="K345" s="470"/>
      <c r="L345" s="470"/>
      <c r="M345" s="470"/>
      <c r="N345" s="470"/>
      <c r="O345" s="470"/>
      <c r="P345" s="470"/>
      <c r="Q345" s="470"/>
      <c r="R345" s="470"/>
      <c r="S345" s="470"/>
      <c r="T345" s="470"/>
      <c r="U345" s="374"/>
      <c r="V345" s="395"/>
      <c r="W345" s="347" t="s">
        <v>2514</v>
      </c>
      <c r="Y345" s="378"/>
      <c r="Z345" s="378"/>
      <c r="AA345" s="378"/>
      <c r="AB345" s="378"/>
      <c r="AC345" s="378"/>
      <c r="AD345" s="619"/>
      <c r="AE345" s="619"/>
      <c r="AF345" s="619"/>
      <c r="AG345" s="619"/>
      <c r="AH345" s="619"/>
      <c r="AJ345" s="644" t="s">
        <v>1778</v>
      </c>
      <c r="AL345" s="644">
        <v>2</v>
      </c>
      <c r="AM345" s="374"/>
      <c r="AN345" s="395"/>
      <c r="AP345" s="347"/>
      <c r="AQ345" s="374"/>
    </row>
    <row r="346" spans="1:43" ht="6" customHeight="1" x14ac:dyDescent="0.2">
      <c r="A346" s="379"/>
      <c r="B346" s="381"/>
      <c r="C346" s="380"/>
      <c r="D346" s="379"/>
      <c r="E346" s="381"/>
      <c r="F346" s="381"/>
      <c r="G346" s="381"/>
      <c r="H346" s="381"/>
      <c r="I346" s="381"/>
      <c r="J346" s="381"/>
      <c r="K346" s="381"/>
      <c r="L346" s="381"/>
      <c r="M346" s="381"/>
      <c r="N346" s="381"/>
      <c r="O346" s="381"/>
      <c r="P346" s="381"/>
      <c r="Q346" s="381"/>
      <c r="R346" s="381"/>
      <c r="S346" s="381"/>
      <c r="T346" s="381"/>
      <c r="U346" s="380"/>
      <c r="V346" s="379"/>
      <c r="W346" s="381"/>
      <c r="X346" s="381"/>
      <c r="Y346" s="381"/>
      <c r="Z346" s="381"/>
      <c r="AA346" s="381"/>
      <c r="AB346" s="381"/>
      <c r="AC346" s="381"/>
      <c r="AD346" s="381"/>
      <c r="AE346" s="381"/>
      <c r="AF346" s="381"/>
      <c r="AG346" s="381"/>
      <c r="AH346" s="381"/>
      <c r="AI346" s="381"/>
      <c r="AJ346" s="381"/>
      <c r="AK346" s="381"/>
      <c r="AL346" s="381"/>
      <c r="AM346" s="380"/>
      <c r="AN346" s="379"/>
      <c r="AO346" s="381"/>
      <c r="AP346" s="381"/>
      <c r="AQ346" s="380"/>
    </row>
    <row r="347" spans="1:43" ht="6" customHeight="1" x14ac:dyDescent="0.2">
      <c r="A347" s="375"/>
      <c r="B347" s="398"/>
      <c r="C347" s="376"/>
      <c r="D347" s="375"/>
      <c r="E347" s="398"/>
      <c r="F347" s="398"/>
      <c r="G347" s="398"/>
      <c r="H347" s="398"/>
      <c r="I347" s="398"/>
      <c r="J347" s="398"/>
      <c r="K347" s="398"/>
      <c r="L347" s="398"/>
      <c r="M347" s="398"/>
      <c r="N347" s="398"/>
      <c r="O347" s="398"/>
      <c r="P347" s="398"/>
      <c r="Q347" s="398"/>
      <c r="R347" s="398"/>
      <c r="S347" s="398"/>
      <c r="T347" s="398"/>
      <c r="U347" s="398"/>
      <c r="V347" s="398"/>
      <c r="W347" s="398"/>
      <c r="X347" s="398"/>
      <c r="Y347" s="398"/>
      <c r="Z347" s="398"/>
      <c r="AA347" s="398"/>
      <c r="AB347" s="398"/>
      <c r="AC347" s="398"/>
      <c r="AD347" s="398"/>
      <c r="AE347" s="398"/>
      <c r="AF347" s="398"/>
      <c r="AG347" s="398"/>
      <c r="AH347" s="398"/>
      <c r="AI347" s="398"/>
      <c r="AJ347" s="398"/>
      <c r="AK347" s="398"/>
      <c r="AL347" s="398"/>
      <c r="AM347" s="398"/>
      <c r="AN347" s="375"/>
      <c r="AO347" s="398"/>
      <c r="AP347" s="398"/>
      <c r="AQ347" s="398"/>
    </row>
    <row r="348" spans="1:43" ht="21" customHeight="1" x14ac:dyDescent="0.2">
      <c r="A348" s="395"/>
      <c r="B348" s="377" t="s">
        <v>4264</v>
      </c>
      <c r="C348" s="374"/>
      <c r="D348" s="395"/>
      <c r="E348" s="470" t="str">
        <f ca="1">VLOOKUP(INDIRECT(ADDRESS(ROW(),COLUMN()-3)),Language_Translations,MATCH(Language_Selected,Language_Options,0),FALSE)</f>
        <v>CHECK ALL CATEGORIES FOR V7630: IF ANY YES (CODE '1') THEN CONTINUE, OTHERWISE SKIP TO V7632</v>
      </c>
      <c r="F348" s="470"/>
      <c r="G348" s="470"/>
      <c r="H348" s="470"/>
      <c r="I348" s="470"/>
      <c r="J348" s="470"/>
      <c r="K348" s="470"/>
      <c r="L348" s="470"/>
      <c r="M348" s="470"/>
      <c r="N348" s="470"/>
      <c r="O348" s="470"/>
      <c r="P348" s="470"/>
      <c r="Q348" s="470"/>
      <c r="R348" s="470"/>
      <c r="S348" s="470"/>
      <c r="T348" s="470"/>
      <c r="U348" s="400"/>
      <c r="V348" s="400"/>
      <c r="W348" s="400"/>
      <c r="X348" s="400"/>
      <c r="Y348" s="400"/>
      <c r="Z348" s="400"/>
      <c r="AA348" s="400"/>
      <c r="AB348" s="400"/>
      <c r="AC348" s="400"/>
      <c r="AD348" s="400"/>
      <c r="AE348" s="400"/>
      <c r="AF348" s="400"/>
      <c r="AG348" s="400"/>
      <c r="AH348" s="400"/>
      <c r="AI348" s="400"/>
      <c r="AJ348" s="400"/>
      <c r="AK348" s="400"/>
      <c r="AL348" s="400"/>
      <c r="AM348" s="400"/>
      <c r="AN348" s="395"/>
      <c r="AP348" s="347"/>
      <c r="AQ348" s="347"/>
    </row>
    <row r="349" spans="1:43" ht="6" customHeight="1" x14ac:dyDescent="0.2">
      <c r="A349" s="379"/>
      <c r="B349" s="381"/>
      <c r="C349" s="380"/>
      <c r="D349" s="379"/>
      <c r="E349" s="381"/>
      <c r="F349" s="381"/>
      <c r="G349" s="381"/>
      <c r="H349" s="381"/>
      <c r="I349" s="381"/>
      <c r="J349" s="381"/>
      <c r="K349" s="381"/>
      <c r="L349" s="381"/>
      <c r="M349" s="381"/>
      <c r="N349" s="381"/>
      <c r="O349" s="381"/>
      <c r="P349" s="381"/>
      <c r="Q349" s="381"/>
      <c r="R349" s="381"/>
      <c r="S349" s="381"/>
      <c r="T349" s="381"/>
      <c r="U349" s="381"/>
      <c r="V349" s="381"/>
      <c r="W349" s="381"/>
      <c r="X349" s="381"/>
      <c r="Y349" s="381"/>
      <c r="Z349" s="381"/>
      <c r="AA349" s="381"/>
      <c r="AB349" s="381"/>
      <c r="AC349" s="381"/>
      <c r="AD349" s="381"/>
      <c r="AE349" s="381"/>
      <c r="AF349" s="381"/>
      <c r="AG349" s="381"/>
      <c r="AH349" s="381"/>
      <c r="AI349" s="381"/>
      <c r="AJ349" s="381"/>
      <c r="AK349" s="381"/>
      <c r="AL349" s="381"/>
      <c r="AM349" s="381"/>
      <c r="AN349" s="379"/>
      <c r="AO349" s="381"/>
      <c r="AP349" s="381"/>
      <c r="AQ349" s="381"/>
    </row>
    <row r="350" spans="1:43" ht="6" customHeight="1" x14ac:dyDescent="0.2">
      <c r="A350" s="375"/>
      <c r="B350" s="398"/>
      <c r="C350" s="376"/>
      <c r="D350" s="375"/>
      <c r="E350" s="398"/>
      <c r="F350" s="398"/>
      <c r="G350" s="398"/>
      <c r="H350" s="398"/>
      <c r="I350" s="398"/>
      <c r="J350" s="398"/>
      <c r="K350" s="398"/>
      <c r="L350" s="398"/>
      <c r="M350" s="398"/>
      <c r="N350" s="398"/>
      <c r="O350" s="398"/>
      <c r="P350" s="398"/>
      <c r="Q350" s="398"/>
      <c r="R350" s="398"/>
      <c r="S350" s="398"/>
      <c r="T350" s="398"/>
      <c r="U350" s="376"/>
      <c r="V350" s="375"/>
      <c r="W350" s="398"/>
      <c r="X350" s="398"/>
      <c r="Y350" s="398"/>
      <c r="Z350" s="398"/>
      <c r="AA350" s="398"/>
      <c r="AB350" s="398"/>
      <c r="AC350" s="398"/>
      <c r="AD350" s="398"/>
      <c r="AE350" s="398"/>
      <c r="AF350" s="398"/>
      <c r="AG350" s="398"/>
      <c r="AH350" s="398"/>
      <c r="AI350" s="398"/>
      <c r="AJ350" s="398"/>
      <c r="AK350" s="398"/>
      <c r="AL350" s="647"/>
      <c r="AM350" s="376"/>
      <c r="AN350" s="398"/>
      <c r="AO350" s="398"/>
      <c r="AP350" s="398"/>
      <c r="AQ350" s="376"/>
    </row>
    <row r="351" spans="1:43" ht="11.25" customHeight="1" x14ac:dyDescent="0.2">
      <c r="A351" s="395"/>
      <c r="B351" s="377" t="s">
        <v>3502</v>
      </c>
      <c r="C351" s="374"/>
      <c r="D351" s="395"/>
      <c r="E351" s="470" t="str">
        <f ca="1">VLOOKUP(INDIRECT(ADDRESS(ROW(),COLUMN()-3)),Language_Translations,MATCH(Language_Selected,Language_Options,0),FALSE)</f>
        <v>Were your soybeans attacked by insects, rodents, or disease while in storage?</v>
      </c>
      <c r="F351" s="470"/>
      <c r="G351" s="470"/>
      <c r="H351" s="470"/>
      <c r="I351" s="470"/>
      <c r="J351" s="470"/>
      <c r="K351" s="470"/>
      <c r="L351" s="470"/>
      <c r="M351" s="470"/>
      <c r="N351" s="470"/>
      <c r="O351" s="470"/>
      <c r="P351" s="470"/>
      <c r="Q351" s="470"/>
      <c r="R351" s="470"/>
      <c r="S351" s="470"/>
      <c r="T351" s="470"/>
      <c r="U351" s="374"/>
      <c r="V351" s="395"/>
      <c r="W351" s="347" t="s">
        <v>1731</v>
      </c>
      <c r="Y351" s="378" t="s">
        <v>7</v>
      </c>
      <c r="Z351" s="378"/>
      <c r="AA351" s="378"/>
      <c r="AB351" s="378"/>
      <c r="AC351" s="378"/>
      <c r="AD351" s="378"/>
      <c r="AE351" s="378"/>
      <c r="AF351" s="378"/>
      <c r="AG351" s="378"/>
      <c r="AH351" s="378"/>
      <c r="AI351" s="378"/>
      <c r="AJ351" s="378"/>
      <c r="AK351" s="378"/>
      <c r="AL351" s="644" t="s">
        <v>1778</v>
      </c>
      <c r="AM351" s="374"/>
      <c r="AP351" s="347"/>
      <c r="AQ351" s="374"/>
    </row>
    <row r="352" spans="1:43"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374"/>
      <c r="V352" s="395"/>
      <c r="W352" s="347" t="s">
        <v>1732</v>
      </c>
      <c r="Y352" s="378" t="s">
        <v>7</v>
      </c>
      <c r="Z352" s="378"/>
      <c r="AA352" s="378"/>
      <c r="AB352" s="378"/>
      <c r="AC352" s="378"/>
      <c r="AD352" s="378"/>
      <c r="AE352" s="378"/>
      <c r="AF352" s="378"/>
      <c r="AG352" s="378"/>
      <c r="AH352" s="378"/>
      <c r="AI352" s="378"/>
      <c r="AJ352" s="378"/>
      <c r="AK352" s="378"/>
      <c r="AL352" s="644" t="s">
        <v>1783</v>
      </c>
      <c r="AM352" s="374"/>
      <c r="AP352" s="347"/>
      <c r="AQ352" s="374"/>
    </row>
    <row r="353" spans="1:43" ht="6" customHeight="1" x14ac:dyDescent="0.2">
      <c r="A353" s="379"/>
      <c r="B353" s="381"/>
      <c r="C353" s="380"/>
      <c r="D353" s="379"/>
      <c r="E353" s="381"/>
      <c r="F353" s="381"/>
      <c r="G353" s="381"/>
      <c r="H353" s="381"/>
      <c r="I353" s="381"/>
      <c r="J353" s="381"/>
      <c r="K353" s="381"/>
      <c r="L353" s="381"/>
      <c r="M353" s="381"/>
      <c r="N353" s="381"/>
      <c r="O353" s="381"/>
      <c r="P353" s="381"/>
      <c r="Q353" s="381"/>
      <c r="R353" s="381"/>
      <c r="S353" s="381"/>
      <c r="T353" s="381"/>
      <c r="U353" s="380"/>
      <c r="V353" s="379"/>
      <c r="W353" s="381"/>
      <c r="X353" s="381"/>
      <c r="Y353" s="381"/>
      <c r="Z353" s="381"/>
      <c r="AA353" s="381"/>
      <c r="AB353" s="381"/>
      <c r="AC353" s="381"/>
      <c r="AD353" s="381"/>
      <c r="AE353" s="381"/>
      <c r="AF353" s="381"/>
      <c r="AG353" s="381"/>
      <c r="AH353" s="381"/>
      <c r="AI353" s="381"/>
      <c r="AJ353" s="381"/>
      <c r="AK353" s="381"/>
      <c r="AL353" s="590"/>
      <c r="AM353" s="380"/>
      <c r="AN353" s="381"/>
      <c r="AO353" s="381"/>
      <c r="AP353" s="381"/>
      <c r="AQ353" s="380"/>
    </row>
    <row r="354" spans="1:43" ht="6" customHeight="1" x14ac:dyDescent="0.2">
      <c r="A354" s="375"/>
      <c r="B354" s="398"/>
      <c r="C354" s="376"/>
      <c r="D354" s="375"/>
      <c r="E354" s="398"/>
      <c r="F354" s="398"/>
      <c r="G354" s="398"/>
      <c r="H354" s="398"/>
      <c r="I354" s="398"/>
      <c r="J354" s="398"/>
      <c r="K354" s="398"/>
      <c r="L354" s="398"/>
      <c r="M354" s="398"/>
      <c r="N354" s="398"/>
      <c r="O354" s="398"/>
      <c r="P354" s="398"/>
      <c r="Q354" s="398"/>
      <c r="R354" s="398"/>
      <c r="S354" s="398"/>
      <c r="T354" s="398"/>
      <c r="U354" s="376"/>
      <c r="V354" s="375"/>
      <c r="W354" s="398"/>
      <c r="X354" s="398"/>
      <c r="Y354" s="398"/>
      <c r="Z354" s="398"/>
      <c r="AA354" s="398"/>
      <c r="AB354" s="398"/>
      <c r="AC354" s="398"/>
      <c r="AD354" s="398"/>
      <c r="AE354" s="398"/>
      <c r="AF354" s="398"/>
      <c r="AG354" s="398"/>
      <c r="AH354" s="398"/>
      <c r="AI354" s="398"/>
      <c r="AJ354" s="398"/>
      <c r="AK354" s="398"/>
      <c r="AL354" s="647"/>
      <c r="AM354" s="376"/>
      <c r="AN354" s="398"/>
      <c r="AO354" s="398"/>
      <c r="AP354" s="398"/>
      <c r="AQ354" s="376"/>
    </row>
    <row r="355" spans="1:43" ht="11.25" customHeight="1" x14ac:dyDescent="0.2">
      <c r="A355" s="395"/>
      <c r="B355" s="377" t="s">
        <v>3503</v>
      </c>
      <c r="C355" s="374"/>
      <c r="D355" s="395"/>
      <c r="E355" s="470" t="str">
        <f ca="1">VLOOKUP(INDIRECT(ADDRESS(ROW(),COLUMN()-3)),Language_Translations,MATCH(Language_Selected,Language_Options,0),FALSE)</f>
        <v>What information source do you rely on the most to help you grow your soybean crop well?</v>
      </c>
      <c r="F355" s="470"/>
      <c r="G355" s="470"/>
      <c r="H355" s="470"/>
      <c r="I355" s="470"/>
      <c r="J355" s="470"/>
      <c r="K355" s="470"/>
      <c r="L355" s="470"/>
      <c r="M355" s="470"/>
      <c r="N355" s="470"/>
      <c r="O355" s="470"/>
      <c r="P355" s="470"/>
      <c r="Q355" s="470"/>
      <c r="R355" s="470"/>
      <c r="S355" s="470"/>
      <c r="T355" s="470"/>
      <c r="U355" s="374"/>
      <c r="V355" s="395"/>
      <c r="W355" s="347" t="s">
        <v>1874</v>
      </c>
      <c r="Z355" s="378" t="s">
        <v>7</v>
      </c>
      <c r="AA355" s="378"/>
      <c r="AB355" s="378"/>
      <c r="AC355" s="378"/>
      <c r="AD355" s="378"/>
      <c r="AE355" s="378"/>
      <c r="AF355" s="378"/>
      <c r="AG355" s="378"/>
      <c r="AH355" s="378"/>
      <c r="AI355" s="378"/>
      <c r="AJ355" s="378"/>
      <c r="AK355" s="378"/>
      <c r="AL355" s="644" t="s">
        <v>48</v>
      </c>
      <c r="AM355" s="374"/>
      <c r="AP355" s="347"/>
      <c r="AQ355" s="374"/>
    </row>
    <row r="356" spans="1:43" ht="11.25" customHeight="1" x14ac:dyDescent="0.2">
      <c r="A356" s="395"/>
      <c r="B356" s="347"/>
      <c r="C356" s="374"/>
      <c r="D356" s="395"/>
      <c r="E356" s="470"/>
      <c r="F356" s="470"/>
      <c r="G356" s="470"/>
      <c r="H356" s="470"/>
      <c r="I356" s="470"/>
      <c r="J356" s="470"/>
      <c r="K356" s="470"/>
      <c r="L356" s="470"/>
      <c r="M356" s="470"/>
      <c r="N356" s="470"/>
      <c r="O356" s="470"/>
      <c r="P356" s="470"/>
      <c r="Q356" s="470"/>
      <c r="R356" s="470"/>
      <c r="S356" s="470"/>
      <c r="T356" s="470"/>
      <c r="U356" s="374"/>
      <c r="V356" s="395"/>
      <c r="W356" s="347" t="s">
        <v>2558</v>
      </c>
      <c r="Z356" s="378"/>
      <c r="AA356" s="378"/>
      <c r="AB356" s="378"/>
      <c r="AD356" s="378"/>
      <c r="AE356" s="378"/>
      <c r="AF356" s="378" t="s">
        <v>7</v>
      </c>
      <c r="AG356" s="378"/>
      <c r="AH356" s="378"/>
      <c r="AI356" s="378"/>
      <c r="AJ356" s="378"/>
      <c r="AK356" s="378"/>
      <c r="AL356" s="644" t="s">
        <v>51</v>
      </c>
      <c r="AM356" s="374"/>
      <c r="AP356" s="347"/>
      <c r="AQ356" s="374"/>
    </row>
    <row r="357" spans="1:43" ht="11.25" customHeight="1" x14ac:dyDescent="0.2">
      <c r="A357" s="395"/>
      <c r="B357" s="347"/>
      <c r="C357" s="374"/>
      <c r="D357" s="395"/>
      <c r="E357" s="470"/>
      <c r="F357" s="470"/>
      <c r="G357" s="470"/>
      <c r="H357" s="470"/>
      <c r="I357" s="470"/>
      <c r="J357" s="470"/>
      <c r="K357" s="470"/>
      <c r="L357" s="470"/>
      <c r="M357" s="470"/>
      <c r="N357" s="470"/>
      <c r="O357" s="470"/>
      <c r="P357" s="470"/>
      <c r="Q357" s="470"/>
      <c r="R357" s="470"/>
      <c r="S357" s="470"/>
      <c r="T357" s="470"/>
      <c r="U357" s="374"/>
      <c r="V357" s="395"/>
      <c r="W357" s="347" t="s">
        <v>2559</v>
      </c>
      <c r="Z357" s="378"/>
      <c r="AA357" s="378"/>
      <c r="AB357" s="378"/>
      <c r="AC357" s="378"/>
      <c r="AD357" s="378"/>
      <c r="AE357" s="378" t="s">
        <v>7</v>
      </c>
      <c r="AF357" s="378"/>
      <c r="AG357" s="378"/>
      <c r="AH357" s="378"/>
      <c r="AI357" s="378"/>
      <c r="AJ357" s="378"/>
      <c r="AK357" s="378"/>
      <c r="AL357" s="644" t="s">
        <v>53</v>
      </c>
      <c r="AM357" s="374"/>
      <c r="AP357" s="347"/>
      <c r="AQ357" s="374"/>
    </row>
    <row r="358" spans="1:43" ht="11.25" customHeight="1" x14ac:dyDescent="0.2">
      <c r="A358" s="395"/>
      <c r="B358" s="347"/>
      <c r="C358" s="374"/>
      <c r="D358" s="395"/>
      <c r="E358" s="470"/>
      <c r="F358" s="470"/>
      <c r="G358" s="470"/>
      <c r="H358" s="470"/>
      <c r="I358" s="470"/>
      <c r="J358" s="470"/>
      <c r="K358" s="470"/>
      <c r="L358" s="470"/>
      <c r="M358" s="470"/>
      <c r="N358" s="470"/>
      <c r="O358" s="470"/>
      <c r="P358" s="470"/>
      <c r="Q358" s="470"/>
      <c r="R358" s="470"/>
      <c r="S358" s="470"/>
      <c r="T358" s="470"/>
      <c r="U358" s="374"/>
      <c r="V358" s="395"/>
      <c r="W358" s="347" t="s">
        <v>2560</v>
      </c>
      <c r="Y358" s="378"/>
      <c r="Z358" s="378"/>
      <c r="AA358" s="378"/>
      <c r="AB358" s="378"/>
      <c r="AC358" s="378"/>
      <c r="AD358" s="378"/>
      <c r="AE358" s="378"/>
      <c r="AF358" s="378" t="s">
        <v>7</v>
      </c>
      <c r="AG358" s="378"/>
      <c r="AH358" s="378"/>
      <c r="AI358" s="378"/>
      <c r="AJ358" s="378"/>
      <c r="AK358" s="378"/>
      <c r="AL358" s="644" t="s">
        <v>57</v>
      </c>
      <c r="AM358" s="374"/>
      <c r="AP358" s="347"/>
      <c r="AQ358" s="374"/>
    </row>
    <row r="359" spans="1:43" ht="11.25" customHeight="1"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374"/>
      <c r="V359" s="395"/>
      <c r="W359" s="347" t="s">
        <v>2561</v>
      </c>
      <c r="Z359" s="378" t="s">
        <v>7</v>
      </c>
      <c r="AA359" s="378"/>
      <c r="AB359" s="378"/>
      <c r="AC359" s="378"/>
      <c r="AD359" s="378"/>
      <c r="AE359" s="378"/>
      <c r="AF359" s="378"/>
      <c r="AG359" s="378"/>
      <c r="AH359" s="378"/>
      <c r="AI359" s="378"/>
      <c r="AJ359" s="378"/>
      <c r="AK359" s="378"/>
      <c r="AL359" s="644" t="s">
        <v>60</v>
      </c>
      <c r="AM359" s="374"/>
      <c r="AP359" s="347"/>
      <c r="AQ359" s="374"/>
    </row>
    <row r="360" spans="1:43" ht="11.25" customHeight="1" x14ac:dyDescent="0.2">
      <c r="A360" s="395"/>
      <c r="B360" s="347"/>
      <c r="C360" s="374"/>
      <c r="D360" s="395"/>
      <c r="E360" s="470"/>
      <c r="F360" s="470"/>
      <c r="G360" s="470"/>
      <c r="H360" s="470"/>
      <c r="I360" s="470"/>
      <c r="J360" s="470"/>
      <c r="K360" s="470"/>
      <c r="L360" s="470"/>
      <c r="M360" s="470"/>
      <c r="N360" s="470"/>
      <c r="O360" s="470"/>
      <c r="P360" s="470"/>
      <c r="Q360" s="470"/>
      <c r="R360" s="470"/>
      <c r="S360" s="470"/>
      <c r="T360" s="470"/>
      <c r="U360" s="374"/>
      <c r="V360" s="395"/>
      <c r="W360" s="347" t="s">
        <v>2562</v>
      </c>
      <c r="Z360" s="378"/>
      <c r="AA360" s="378"/>
      <c r="AB360" s="378"/>
      <c r="AC360" s="378"/>
      <c r="AD360" s="378" t="s">
        <v>7</v>
      </c>
      <c r="AE360" s="378"/>
      <c r="AF360" s="378"/>
      <c r="AG360" s="378"/>
      <c r="AH360" s="378"/>
      <c r="AI360" s="378"/>
      <c r="AJ360" s="378"/>
      <c r="AK360" s="378"/>
      <c r="AL360" s="644" t="s">
        <v>63</v>
      </c>
      <c r="AM360" s="374"/>
      <c r="AP360" s="347"/>
      <c r="AQ360" s="374"/>
    </row>
    <row r="361" spans="1:43" ht="11.25" customHeight="1" x14ac:dyDescent="0.2">
      <c r="A361" s="395"/>
      <c r="B361" s="347"/>
      <c r="C361" s="374"/>
      <c r="D361" s="395"/>
      <c r="E361" s="470"/>
      <c r="F361" s="470"/>
      <c r="G361" s="470"/>
      <c r="H361" s="470"/>
      <c r="I361" s="470"/>
      <c r="J361" s="470"/>
      <c r="K361" s="470"/>
      <c r="L361" s="470"/>
      <c r="M361" s="470"/>
      <c r="N361" s="470"/>
      <c r="O361" s="470"/>
      <c r="P361" s="470"/>
      <c r="Q361" s="470"/>
      <c r="R361" s="470"/>
      <c r="S361" s="470"/>
      <c r="T361" s="470"/>
      <c r="U361" s="374"/>
      <c r="V361" s="395"/>
      <c r="W361" s="347" t="s">
        <v>1993</v>
      </c>
      <c r="Z361" s="378"/>
      <c r="AA361" s="378"/>
      <c r="AB361" s="378" t="s">
        <v>7</v>
      </c>
      <c r="AC361" s="378"/>
      <c r="AD361" s="378"/>
      <c r="AE361" s="378"/>
      <c r="AF361" s="378"/>
      <c r="AG361" s="378"/>
      <c r="AH361" s="378"/>
      <c r="AI361" s="378"/>
      <c r="AJ361" s="378"/>
      <c r="AK361" s="378"/>
      <c r="AL361" s="644" t="s">
        <v>65</v>
      </c>
      <c r="AM361" s="374"/>
      <c r="AP361" s="347"/>
      <c r="AQ361" s="374"/>
    </row>
    <row r="362" spans="1:43" ht="11.25" customHeight="1" x14ac:dyDescent="0.2">
      <c r="A362" s="395"/>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2563</v>
      </c>
      <c r="Y362" s="378"/>
      <c r="Z362" s="378"/>
      <c r="AA362" s="378"/>
      <c r="AB362" s="378"/>
      <c r="AC362" s="378"/>
      <c r="AD362" s="378"/>
      <c r="AE362" s="378"/>
      <c r="AG362" s="378" t="s">
        <v>7</v>
      </c>
      <c r="AH362" s="378"/>
      <c r="AI362" s="378"/>
      <c r="AJ362" s="378"/>
      <c r="AK362" s="378"/>
      <c r="AL362" s="644" t="s">
        <v>68</v>
      </c>
      <c r="AM362" s="374"/>
      <c r="AP362" s="347"/>
      <c r="AQ362" s="374"/>
    </row>
    <row r="363" spans="1:43" ht="11.25" customHeight="1" x14ac:dyDescent="0.2">
      <c r="A363" s="395"/>
      <c r="B363" s="347"/>
      <c r="C363" s="374"/>
      <c r="D363" s="395"/>
      <c r="E363" s="470"/>
      <c r="F363" s="470"/>
      <c r="G363" s="470"/>
      <c r="H363" s="470"/>
      <c r="I363" s="470"/>
      <c r="J363" s="470"/>
      <c r="K363" s="470"/>
      <c r="L363" s="470"/>
      <c r="M363" s="470"/>
      <c r="N363" s="470"/>
      <c r="O363" s="470"/>
      <c r="P363" s="470"/>
      <c r="Q363" s="470"/>
      <c r="R363" s="470"/>
      <c r="S363" s="470"/>
      <c r="T363" s="470"/>
      <c r="U363" s="374"/>
      <c r="V363" s="395"/>
      <c r="W363" s="347" t="s">
        <v>2564</v>
      </c>
      <c r="Y363" s="378"/>
      <c r="Z363" s="378"/>
      <c r="AA363" s="378" t="s">
        <v>7</v>
      </c>
      <c r="AB363" s="378"/>
      <c r="AC363" s="378"/>
      <c r="AD363" s="378"/>
      <c r="AE363" s="378"/>
      <c r="AF363" s="378"/>
      <c r="AG363" s="378"/>
      <c r="AH363" s="378"/>
      <c r="AI363" s="378"/>
      <c r="AJ363" s="378"/>
      <c r="AK363" s="378"/>
      <c r="AL363" s="480" t="s">
        <v>71</v>
      </c>
      <c r="AM363" s="374"/>
      <c r="AP363" s="347"/>
      <c r="AQ363" s="374"/>
    </row>
    <row r="364" spans="1:43"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374"/>
      <c r="V364" s="395"/>
      <c r="W364" s="347" t="s">
        <v>2565</v>
      </c>
      <c r="Y364" s="378"/>
      <c r="Z364" s="378"/>
      <c r="AA364" s="378"/>
      <c r="AB364" s="378" t="s">
        <v>7</v>
      </c>
      <c r="AC364" s="378"/>
      <c r="AD364" s="378"/>
      <c r="AE364" s="378"/>
      <c r="AF364" s="378"/>
      <c r="AG364" s="378"/>
      <c r="AH364" s="378"/>
      <c r="AI364" s="378"/>
      <c r="AJ364" s="378"/>
      <c r="AK364" s="378"/>
      <c r="AL364" s="644" t="s">
        <v>1795</v>
      </c>
      <c r="AM364" s="374"/>
      <c r="AP364" s="347"/>
      <c r="AQ364" s="374"/>
    </row>
    <row r="365" spans="1:43" ht="11.25" customHeight="1" x14ac:dyDescent="0.2">
      <c r="A365" s="395"/>
      <c r="B365" s="347"/>
      <c r="C365" s="374"/>
      <c r="D365" s="395"/>
      <c r="E365" s="470"/>
      <c r="F365" s="470"/>
      <c r="G365" s="470"/>
      <c r="H365" s="470"/>
      <c r="I365" s="470"/>
      <c r="J365" s="470"/>
      <c r="K365" s="470"/>
      <c r="L365" s="470"/>
      <c r="M365" s="470"/>
      <c r="N365" s="470"/>
      <c r="O365" s="470"/>
      <c r="P365" s="470"/>
      <c r="Q365" s="470"/>
      <c r="R365" s="470"/>
      <c r="S365" s="470"/>
      <c r="T365" s="470"/>
      <c r="U365" s="374"/>
      <c r="V365" s="395"/>
      <c r="Y365" s="378"/>
      <c r="Z365" s="378"/>
      <c r="AA365" s="378"/>
      <c r="AB365" s="378"/>
      <c r="AC365" s="378"/>
      <c r="AD365" s="378"/>
      <c r="AE365" s="378"/>
      <c r="AF365" s="378"/>
      <c r="AG365" s="378"/>
      <c r="AH365" s="378"/>
      <c r="AI365" s="378"/>
      <c r="AJ365" s="378"/>
      <c r="AK365" s="378"/>
      <c r="AL365" s="644"/>
      <c r="AM365" s="374"/>
      <c r="AP365" s="347"/>
      <c r="AQ365" s="374"/>
    </row>
    <row r="366" spans="1:43" ht="11.25" customHeight="1"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2258</v>
      </c>
      <c r="Y366" s="378"/>
      <c r="Z366" s="378"/>
      <c r="AA366" s="378"/>
      <c r="AB366" s="378"/>
      <c r="AC366" s="378"/>
      <c r="AD366" s="619"/>
      <c r="AE366" s="619"/>
      <c r="AF366" s="619"/>
      <c r="AG366" s="619"/>
      <c r="AH366" s="619"/>
      <c r="AI366" s="619"/>
      <c r="AJ366" s="619"/>
      <c r="AK366" s="619"/>
      <c r="AL366" s="644">
        <v>96</v>
      </c>
      <c r="AM366" s="374"/>
      <c r="AQ366" s="677"/>
    </row>
    <row r="367" spans="1:43" ht="6" customHeight="1" x14ac:dyDescent="0.2">
      <c r="A367" s="379"/>
      <c r="B367" s="381"/>
      <c r="C367" s="380"/>
      <c r="D367" s="379"/>
      <c r="E367" s="381"/>
      <c r="F367" s="381"/>
      <c r="G367" s="381"/>
      <c r="H367" s="381"/>
      <c r="I367" s="381"/>
      <c r="J367" s="381"/>
      <c r="K367" s="381"/>
      <c r="L367" s="381"/>
      <c r="M367" s="381"/>
      <c r="N367" s="381"/>
      <c r="O367" s="381"/>
      <c r="P367" s="381"/>
      <c r="Q367" s="381"/>
      <c r="R367" s="381"/>
      <c r="S367" s="381"/>
      <c r="T367" s="381"/>
      <c r="U367" s="380"/>
      <c r="V367" s="379"/>
      <c r="W367" s="381"/>
      <c r="X367" s="381"/>
      <c r="Y367" s="381"/>
      <c r="Z367" s="381"/>
      <c r="AA367" s="381"/>
      <c r="AB367" s="381"/>
      <c r="AC367" s="381"/>
      <c r="AD367" s="381"/>
      <c r="AE367" s="381"/>
      <c r="AF367" s="381"/>
      <c r="AG367" s="381"/>
      <c r="AH367" s="381"/>
      <c r="AI367" s="381"/>
      <c r="AJ367" s="381"/>
      <c r="AK367" s="381"/>
      <c r="AL367" s="590"/>
      <c r="AM367" s="380"/>
      <c r="AN367" s="381"/>
      <c r="AO367" s="381"/>
      <c r="AP367" s="662"/>
      <c r="AQ367" s="678"/>
    </row>
    <row r="368" spans="1:43" ht="6" customHeight="1" x14ac:dyDescent="0.2">
      <c r="A368" s="395"/>
      <c r="D368" s="375"/>
      <c r="V368" s="375"/>
      <c r="W368" s="398"/>
      <c r="AM368" s="626"/>
      <c r="AN368" s="649"/>
      <c r="AO368" s="398"/>
      <c r="AP368" s="347"/>
      <c r="AQ368" s="374"/>
    </row>
    <row r="369" spans="1:43" x14ac:dyDescent="0.2">
      <c r="A369" s="395"/>
      <c r="B369" s="367" t="s">
        <v>4041</v>
      </c>
      <c r="C369" s="374"/>
      <c r="D369" s="395"/>
      <c r="E369" s="347" t="str">
        <f ca="1">VLOOKUP(INDIRECT(ADDRESS(ROW(),COLUMN()-3)),Language_Translations,MATCH(Language_Selected,Language_Options,0),FALSE)</f>
        <v>LANGUAGE OF INTERVIEW - MODULE 7.6</v>
      </c>
      <c r="P369" s="378"/>
      <c r="S369" s="378"/>
      <c r="T369" s="378"/>
      <c r="U369" s="378"/>
      <c r="V369" s="395"/>
      <c r="W369" s="718"/>
      <c r="AA369" s="407"/>
      <c r="AB369" s="407"/>
      <c r="AC369" s="407"/>
      <c r="AE369" s="407"/>
      <c r="AM369" s="626"/>
      <c r="AN369" s="635"/>
      <c r="AP369" s="347"/>
      <c r="AQ369" s="374"/>
    </row>
    <row r="370" spans="1:43" x14ac:dyDescent="0.2">
      <c r="A370" s="395"/>
      <c r="D370" s="395"/>
      <c r="P370" s="378"/>
      <c r="S370" s="378"/>
      <c r="T370" s="378"/>
      <c r="U370" s="378"/>
      <c r="V370" s="395"/>
      <c r="W370" s="719" t="s">
        <v>103</v>
      </c>
      <c r="AB370" s="378"/>
      <c r="AC370" s="378" t="s">
        <v>7</v>
      </c>
      <c r="AD370" s="378"/>
      <c r="AE370" s="378"/>
      <c r="AF370" s="378"/>
      <c r="AG370" s="378"/>
      <c r="AH370" s="378"/>
      <c r="AI370" s="378"/>
      <c r="AJ370" s="378"/>
      <c r="AK370" s="378"/>
      <c r="AL370" s="403" t="s">
        <v>48</v>
      </c>
      <c r="AM370" s="626"/>
      <c r="AN370" s="635"/>
      <c r="AP370" s="347"/>
      <c r="AQ370" s="374"/>
    </row>
    <row r="371" spans="1:43" x14ac:dyDescent="0.2">
      <c r="A371" s="395"/>
      <c r="D371" s="395"/>
      <c r="P371" s="378"/>
      <c r="Q371" s="378"/>
      <c r="R371" s="378"/>
      <c r="S371" s="378"/>
      <c r="T371" s="378"/>
      <c r="U371" s="378"/>
      <c r="V371" s="516"/>
      <c r="W371" s="719" t="s">
        <v>2254</v>
      </c>
      <c r="AB371" s="378"/>
      <c r="AC371" s="378" t="s">
        <v>7</v>
      </c>
      <c r="AD371" s="378"/>
      <c r="AE371" s="378"/>
      <c r="AF371" s="378"/>
      <c r="AG371" s="378"/>
      <c r="AH371" s="378"/>
      <c r="AI371" s="378"/>
      <c r="AJ371" s="378"/>
      <c r="AK371" s="378"/>
      <c r="AL371" s="620" t="s">
        <v>51</v>
      </c>
      <c r="AM371" s="626"/>
      <c r="AN371" s="635"/>
      <c r="AP371" s="347"/>
      <c r="AQ371" s="374"/>
    </row>
    <row r="372" spans="1:43" x14ac:dyDescent="0.2">
      <c r="A372" s="395"/>
      <c r="D372" s="395"/>
      <c r="P372" s="378"/>
      <c r="Q372" s="378"/>
      <c r="R372" s="378"/>
      <c r="S372" s="378"/>
      <c r="T372" s="378"/>
      <c r="U372" s="378"/>
      <c r="V372" s="516"/>
      <c r="W372" s="719" t="s">
        <v>2255</v>
      </c>
      <c r="AA372" s="378"/>
      <c r="AB372" s="378"/>
      <c r="AC372" s="378" t="s">
        <v>7</v>
      </c>
      <c r="AD372" s="378"/>
      <c r="AE372" s="378"/>
      <c r="AF372" s="378"/>
      <c r="AG372" s="378"/>
      <c r="AH372" s="378"/>
      <c r="AI372" s="378"/>
      <c r="AJ372" s="378"/>
      <c r="AK372" s="378"/>
      <c r="AL372" s="620" t="s">
        <v>53</v>
      </c>
      <c r="AM372" s="626"/>
      <c r="AN372" s="635"/>
      <c r="AP372" s="586"/>
      <c r="AQ372" s="721"/>
    </row>
    <row r="373" spans="1:43" x14ac:dyDescent="0.2">
      <c r="A373" s="395"/>
      <c r="D373" s="395"/>
      <c r="P373" s="378"/>
      <c r="Q373" s="378"/>
      <c r="R373" s="378"/>
      <c r="S373" s="378"/>
      <c r="T373" s="378"/>
      <c r="U373" s="378"/>
      <c r="V373" s="516"/>
      <c r="W373" s="719" t="s">
        <v>2256</v>
      </c>
      <c r="AB373" s="378"/>
      <c r="AC373" s="378" t="s">
        <v>7</v>
      </c>
      <c r="AD373" s="378"/>
      <c r="AE373" s="378"/>
      <c r="AF373" s="378"/>
      <c r="AG373" s="378"/>
      <c r="AH373" s="378"/>
      <c r="AI373" s="378"/>
      <c r="AJ373" s="378"/>
      <c r="AK373" s="378"/>
      <c r="AL373" s="456" t="s">
        <v>57</v>
      </c>
      <c r="AM373" s="626"/>
      <c r="AN373" s="635"/>
      <c r="AP373" s="586"/>
      <c r="AQ373" s="721"/>
    </row>
    <row r="374" spans="1:43" x14ac:dyDescent="0.2">
      <c r="A374" s="395"/>
      <c r="D374" s="395"/>
      <c r="P374" s="378"/>
      <c r="Q374" s="378"/>
      <c r="R374" s="378"/>
      <c r="S374" s="378"/>
      <c r="T374" s="378"/>
      <c r="U374" s="378"/>
      <c r="V374" s="516"/>
      <c r="W374" s="719" t="s">
        <v>2257</v>
      </c>
      <c r="AB374" s="378"/>
      <c r="AC374" s="378" t="s">
        <v>7</v>
      </c>
      <c r="AD374" s="378"/>
      <c r="AE374" s="378"/>
      <c r="AF374" s="378"/>
      <c r="AG374" s="378"/>
      <c r="AH374" s="378"/>
      <c r="AI374" s="378"/>
      <c r="AJ374" s="378"/>
      <c r="AK374" s="378"/>
      <c r="AL374" s="456" t="s">
        <v>60</v>
      </c>
      <c r="AM374" s="626"/>
      <c r="AN374" s="635"/>
      <c r="AP374" s="586"/>
      <c r="AQ374" s="721"/>
    </row>
    <row r="375" spans="1:43" x14ac:dyDescent="0.2">
      <c r="A375" s="395"/>
      <c r="D375" s="395"/>
      <c r="P375" s="378"/>
      <c r="Q375" s="378"/>
      <c r="R375" s="378"/>
      <c r="S375" s="378"/>
      <c r="T375" s="378"/>
      <c r="U375" s="378"/>
      <c r="V375" s="516"/>
      <c r="W375" s="718" t="s">
        <v>2258</v>
      </c>
      <c r="AC375" s="381"/>
      <c r="AD375" s="381"/>
      <c r="AE375" s="381"/>
      <c r="AF375" s="381"/>
      <c r="AG375" s="381"/>
      <c r="AH375" s="619"/>
      <c r="AI375" s="619"/>
      <c r="AJ375" s="619"/>
      <c r="AK375" s="619"/>
      <c r="AL375" s="367">
        <v>96</v>
      </c>
      <c r="AM375" s="626"/>
      <c r="AN375" s="635"/>
      <c r="AP375" s="452"/>
      <c r="AQ375" s="722"/>
    </row>
    <row r="376" spans="1:43" ht="6" customHeight="1" x14ac:dyDescent="0.2">
      <c r="A376" s="395"/>
      <c r="D376" s="379"/>
      <c r="E376" s="381"/>
      <c r="F376" s="381"/>
      <c r="G376" s="381"/>
      <c r="H376" s="381"/>
      <c r="I376" s="381"/>
      <c r="J376" s="381"/>
      <c r="K376" s="381"/>
      <c r="L376" s="381"/>
      <c r="M376" s="381"/>
      <c r="N376" s="381"/>
      <c r="O376" s="381"/>
      <c r="P376" s="381"/>
      <c r="Q376" s="381"/>
      <c r="R376" s="381"/>
      <c r="S376" s="381"/>
      <c r="T376" s="381"/>
      <c r="U376" s="381"/>
      <c r="V376" s="379"/>
      <c r="W376" s="381"/>
      <c r="X376" s="381"/>
      <c r="Y376" s="381"/>
      <c r="Z376" s="381"/>
      <c r="AA376" s="381"/>
      <c r="AB376" s="381"/>
      <c r="AC376" s="412"/>
      <c r="AD376" s="381"/>
      <c r="AE376" s="662"/>
      <c r="AF376" s="381"/>
      <c r="AG376" s="381"/>
      <c r="AH376" s="381"/>
      <c r="AI376" s="381"/>
      <c r="AJ376" s="381"/>
      <c r="AK376" s="381"/>
      <c r="AL376" s="590"/>
      <c r="AM376" s="646"/>
      <c r="AN376" s="639"/>
      <c r="AO376" s="381"/>
      <c r="AP376" s="381"/>
      <c r="AQ376" s="380"/>
    </row>
    <row r="377" spans="1:43" ht="6" customHeight="1" x14ac:dyDescent="0.2">
      <c r="A377" s="375"/>
      <c r="B377" s="398"/>
      <c r="C377" s="376"/>
      <c r="D377" s="375"/>
      <c r="E377" s="398"/>
      <c r="F377" s="398"/>
      <c r="G377" s="398"/>
      <c r="H377" s="398"/>
      <c r="I377" s="398"/>
      <c r="J377" s="398"/>
      <c r="K377" s="398"/>
      <c r="L377" s="398"/>
      <c r="M377" s="398"/>
      <c r="N377" s="398"/>
      <c r="O377" s="398"/>
      <c r="P377" s="398"/>
      <c r="Q377" s="398"/>
      <c r="R377" s="398"/>
      <c r="S377" s="398"/>
      <c r="T377" s="398"/>
      <c r="U377" s="376"/>
      <c r="V377" s="375"/>
      <c r="W377" s="398"/>
      <c r="X377" s="398"/>
      <c r="Y377" s="398"/>
      <c r="Z377" s="398"/>
      <c r="AA377" s="398"/>
      <c r="AB377" s="398"/>
      <c r="AC377" s="398"/>
      <c r="AD377" s="398"/>
      <c r="AE377" s="398"/>
      <c r="AF377" s="398"/>
      <c r="AG377" s="398"/>
      <c r="AH377" s="398"/>
      <c r="AI377" s="398"/>
      <c r="AJ377" s="398"/>
      <c r="AK377" s="398"/>
      <c r="AL377" s="647"/>
      <c r="AM377" s="376"/>
      <c r="AN377" s="375"/>
      <c r="AO377" s="398"/>
      <c r="AP377" s="661"/>
      <c r="AQ377" s="695"/>
    </row>
    <row r="378" spans="1:43" x14ac:dyDescent="0.2">
      <c r="A378" s="395"/>
      <c r="B378" s="377" t="s">
        <v>4040</v>
      </c>
      <c r="C378" s="374"/>
      <c r="D378" s="395"/>
      <c r="E378" s="470" t="str">
        <f ca="1">VLOOKUP(INDIRECT(ADDRESS(ROW(),COLUMN()-3)),Language_Translations,MATCH(Language_Selected,Language_Options,0),FALSE)</f>
        <v xml:space="preserve">ENTER TIME MODULE FINISHED </v>
      </c>
      <c r="F378" s="470"/>
      <c r="G378" s="470"/>
      <c r="H378" s="470"/>
      <c r="I378" s="470"/>
      <c r="J378" s="470"/>
      <c r="K378" s="470"/>
      <c r="L378" s="470"/>
      <c r="M378" s="470"/>
      <c r="N378" s="470"/>
      <c r="O378" s="470"/>
      <c r="P378" s="470"/>
      <c r="Q378" s="470"/>
      <c r="R378" s="470"/>
      <c r="S378" s="470"/>
      <c r="U378" s="374"/>
      <c r="V378" s="395"/>
      <c r="AH378" s="410"/>
      <c r="AI378" s="411"/>
      <c r="AJ378" s="410"/>
      <c r="AK378" s="411"/>
      <c r="AM378" s="374"/>
      <c r="AN378" s="395"/>
      <c r="AQ378" s="677"/>
    </row>
    <row r="379" spans="1:43" x14ac:dyDescent="0.2">
      <c r="A379" s="395"/>
      <c r="B379" s="347"/>
      <c r="C379" s="374"/>
      <c r="D379" s="395"/>
      <c r="U379" s="374"/>
      <c r="V379" s="395"/>
      <c r="AB379" s="347" t="s">
        <v>3425</v>
      </c>
      <c r="AH379" s="413"/>
      <c r="AI379" s="414"/>
      <c r="AJ379" s="413"/>
      <c r="AK379" s="414"/>
      <c r="AM379" s="374"/>
      <c r="AN379" s="395"/>
      <c r="AQ379" s="677"/>
    </row>
    <row r="380" spans="1:43" x14ac:dyDescent="0.2">
      <c r="A380" s="395"/>
      <c r="B380" s="347"/>
      <c r="C380" s="374"/>
      <c r="D380" s="395"/>
      <c r="U380" s="374"/>
      <c r="V380" s="395"/>
      <c r="AM380" s="374"/>
      <c r="AN380" s="395"/>
      <c r="AQ380" s="677"/>
    </row>
    <row r="381" spans="1:43" ht="11.25" customHeight="1" x14ac:dyDescent="0.2">
      <c r="A381" s="395"/>
      <c r="B381" s="347"/>
      <c r="C381" s="374"/>
      <c r="D381" s="395"/>
      <c r="U381" s="374"/>
      <c r="V381" s="395"/>
      <c r="Z381" s="410"/>
      <c r="AA381" s="411"/>
      <c r="AB381" s="410"/>
      <c r="AC381" s="411"/>
      <c r="AH381" s="410"/>
      <c r="AI381" s="411"/>
      <c r="AJ381" s="410"/>
      <c r="AK381" s="411"/>
      <c r="AL381" s="347"/>
      <c r="AM381" s="374"/>
      <c r="AN381" s="395"/>
      <c r="AO381" s="586"/>
      <c r="AP381" s="586"/>
      <c r="AQ381" s="721"/>
    </row>
    <row r="382" spans="1:43" ht="11.25" customHeight="1" x14ac:dyDescent="0.2">
      <c r="A382" s="395"/>
      <c r="B382" s="377"/>
      <c r="C382" s="374"/>
      <c r="D382" s="395"/>
      <c r="E382" s="476"/>
      <c r="F382" s="476"/>
      <c r="G382" s="476"/>
      <c r="H382" s="476"/>
      <c r="I382" s="476"/>
      <c r="J382" s="476"/>
      <c r="K382" s="476"/>
      <c r="L382" s="476"/>
      <c r="M382" s="476"/>
      <c r="N382" s="476"/>
      <c r="O382" s="476"/>
      <c r="P382" s="476"/>
      <c r="Q382" s="476"/>
      <c r="R382" s="476"/>
      <c r="S382" s="476"/>
      <c r="U382" s="374"/>
      <c r="V382" s="395"/>
      <c r="W382" s="347" t="s">
        <v>1747</v>
      </c>
      <c r="Z382" s="413"/>
      <c r="AA382" s="414"/>
      <c r="AB382" s="413"/>
      <c r="AC382" s="414"/>
      <c r="AE382" s="347" t="s">
        <v>1748</v>
      </c>
      <c r="AH382" s="413"/>
      <c r="AI382" s="414"/>
      <c r="AJ382" s="413"/>
      <c r="AK382" s="414"/>
      <c r="AL382" s="347"/>
      <c r="AM382" s="374"/>
      <c r="AN382" s="395"/>
      <c r="AO382" s="586"/>
      <c r="AP382" s="586"/>
      <c r="AQ382" s="721"/>
    </row>
    <row r="383" spans="1:43" ht="6.95" customHeight="1" x14ac:dyDescent="0.2">
      <c r="A383" s="379"/>
      <c r="B383" s="662"/>
      <c r="C383" s="380"/>
      <c r="D383" s="379"/>
      <c r="E383" s="381"/>
      <c r="F383" s="381"/>
      <c r="G383" s="381"/>
      <c r="H383" s="381"/>
      <c r="I383" s="381"/>
      <c r="J383" s="381"/>
      <c r="K383" s="381"/>
      <c r="L383" s="381"/>
      <c r="M383" s="381"/>
      <c r="N383" s="381"/>
      <c r="O383" s="381"/>
      <c r="P383" s="381"/>
      <c r="Q383" s="381"/>
      <c r="R383" s="381"/>
      <c r="S383" s="381"/>
      <c r="T383" s="381"/>
      <c r="U383" s="380"/>
      <c r="V383" s="379"/>
      <c r="W383" s="381"/>
      <c r="X383" s="381"/>
      <c r="Y383" s="381"/>
      <c r="Z383" s="381"/>
      <c r="AA383" s="381"/>
      <c r="AB383" s="381"/>
      <c r="AC383" s="381"/>
      <c r="AD383" s="381"/>
      <c r="AE383" s="381"/>
      <c r="AF383" s="381"/>
      <c r="AG383" s="381"/>
      <c r="AH383" s="381"/>
      <c r="AI383" s="381"/>
      <c r="AJ383" s="381"/>
      <c r="AK383" s="381"/>
      <c r="AL383" s="590"/>
      <c r="AM383" s="380"/>
      <c r="AN383" s="379"/>
      <c r="AO383" s="744"/>
      <c r="AP383" s="744"/>
      <c r="AQ383" s="745"/>
    </row>
    <row r="384" spans="1:43" ht="6" customHeight="1" x14ac:dyDescent="0.2">
      <c r="A384" s="395"/>
      <c r="C384" s="376"/>
      <c r="AN384" s="375"/>
      <c r="AO384" s="452"/>
      <c r="AP384" s="452"/>
      <c r="AQ384" s="722"/>
    </row>
    <row r="385" spans="1:43" ht="11.25" customHeight="1" x14ac:dyDescent="0.2">
      <c r="A385" s="395"/>
      <c r="B385" s="377" t="s">
        <v>4039</v>
      </c>
      <c r="C385" s="374"/>
      <c r="E385" s="347" t="str">
        <f ca="1">VLOOKUP(INDIRECT(ADDRESS(ROW(),COLUMN()-3)),Language_Translations,MATCH(Language_Selected,Language_Options,0),FALSE)</f>
        <v>OUTCOME OF THE MODULE</v>
      </c>
      <c r="P385" s="378"/>
      <c r="S385" s="378"/>
      <c r="T385" s="378"/>
      <c r="U385" s="378"/>
      <c r="AA385" s="407"/>
      <c r="AB385" s="407"/>
      <c r="AC385" s="407"/>
      <c r="AE385" s="407"/>
      <c r="AN385" s="395"/>
      <c r="AO385" s="452"/>
      <c r="AP385" s="452"/>
      <c r="AQ385" s="722"/>
    </row>
    <row r="386" spans="1:43" ht="11.25" customHeight="1" x14ac:dyDescent="0.2">
      <c r="A386" s="395"/>
      <c r="C386" s="374"/>
      <c r="P386" s="378"/>
      <c r="S386" s="378"/>
      <c r="T386" s="378"/>
      <c r="U386" s="378"/>
      <c r="AA386" s="407"/>
      <c r="AB386" s="407"/>
      <c r="AC386" s="407"/>
      <c r="AE386" s="407"/>
      <c r="AN386" s="395"/>
      <c r="AO386" s="452"/>
      <c r="AP386" s="452"/>
      <c r="AQ386" s="722"/>
    </row>
    <row r="387" spans="1:43" x14ac:dyDescent="0.2">
      <c r="A387" s="746"/>
      <c r="C387" s="374"/>
      <c r="E387" s="347" t="s">
        <v>49</v>
      </c>
      <c r="J387" s="378" t="s">
        <v>7</v>
      </c>
      <c r="K387" s="378"/>
      <c r="L387" s="378"/>
      <c r="M387" s="378"/>
      <c r="N387" s="378"/>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J387" s="378"/>
      <c r="AK387" s="378"/>
      <c r="AL387" s="403" t="s">
        <v>48</v>
      </c>
      <c r="AM387" s="626"/>
      <c r="AN387" s="635"/>
      <c r="AP387" s="347"/>
      <c r="AQ387" s="374"/>
    </row>
    <row r="388" spans="1:43" x14ac:dyDescent="0.2">
      <c r="A388" s="746"/>
      <c r="C388" s="374"/>
      <c r="E388" s="347" t="s">
        <v>2259</v>
      </c>
      <c r="J388" s="378"/>
      <c r="K388" s="378"/>
      <c r="L388" s="378"/>
      <c r="M388" s="378"/>
      <c r="N388" s="378"/>
      <c r="O388" s="378"/>
      <c r="P388" s="378"/>
      <c r="Q388" s="378"/>
      <c r="R388" s="378"/>
      <c r="S388" s="378" t="s">
        <v>7</v>
      </c>
      <c r="T388" s="378"/>
      <c r="U388" s="378"/>
      <c r="V388" s="378"/>
      <c r="W388" s="378"/>
      <c r="X388" s="378"/>
      <c r="Y388" s="378"/>
      <c r="Z388" s="378"/>
      <c r="AA388" s="378"/>
      <c r="AB388" s="378"/>
      <c r="AC388" s="378"/>
      <c r="AD388" s="378"/>
      <c r="AE388" s="378"/>
      <c r="AF388" s="378"/>
      <c r="AG388" s="378"/>
      <c r="AH388" s="378"/>
      <c r="AI388" s="378"/>
      <c r="AJ388" s="378"/>
      <c r="AK388" s="378"/>
      <c r="AL388" s="620" t="s">
        <v>53</v>
      </c>
      <c r="AM388" s="626"/>
      <c r="AN388" s="635"/>
      <c r="AP388" s="347"/>
      <c r="AQ388" s="374"/>
    </row>
    <row r="389" spans="1:43" ht="11.25" customHeight="1" x14ac:dyDescent="0.2">
      <c r="A389" s="746"/>
      <c r="B389" s="347"/>
      <c r="C389" s="374"/>
      <c r="E389" s="347" t="s">
        <v>1802</v>
      </c>
      <c r="O389" s="378"/>
      <c r="P389" s="378"/>
      <c r="Q389" s="378"/>
      <c r="R389" s="378"/>
      <c r="S389" s="378"/>
      <c r="T389" s="378"/>
      <c r="U389" s="378" t="s">
        <v>7</v>
      </c>
      <c r="V389" s="378"/>
      <c r="W389" s="378"/>
      <c r="X389" s="378"/>
      <c r="Y389" s="378"/>
      <c r="Z389" s="378"/>
      <c r="AA389" s="378"/>
      <c r="AB389" s="378"/>
      <c r="AC389" s="378"/>
      <c r="AD389" s="378"/>
      <c r="AE389" s="378"/>
      <c r="AF389" s="378"/>
      <c r="AG389" s="378"/>
      <c r="AH389" s="378"/>
      <c r="AI389" s="378"/>
      <c r="AJ389" s="378"/>
      <c r="AK389" s="378"/>
      <c r="AL389" s="403" t="s">
        <v>57</v>
      </c>
      <c r="AM389" s="626"/>
      <c r="AN389" s="635"/>
      <c r="AP389" s="621" t="s">
        <v>2260</v>
      </c>
      <c r="AQ389" s="726"/>
    </row>
    <row r="390" spans="1:43" x14ac:dyDescent="0.2">
      <c r="A390" s="746"/>
      <c r="B390" s="347"/>
      <c r="C390" s="374"/>
      <c r="E390" s="347" t="s">
        <v>61</v>
      </c>
      <c r="I390" s="378" t="s">
        <v>7</v>
      </c>
      <c r="J390" s="378"/>
      <c r="K390" s="378"/>
      <c r="L390" s="378"/>
      <c r="M390" s="378"/>
      <c r="N390" s="378"/>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403" t="s">
        <v>60</v>
      </c>
      <c r="AM390" s="626"/>
      <c r="AN390" s="635"/>
      <c r="AP390" s="621"/>
      <c r="AQ390" s="726"/>
    </row>
    <row r="391" spans="1:43" x14ac:dyDescent="0.2">
      <c r="A391" s="746"/>
      <c r="B391" s="347"/>
      <c r="C391" s="374"/>
      <c r="E391" s="604" t="s">
        <v>74</v>
      </c>
      <c r="F391" s="604"/>
      <c r="G391" s="604"/>
      <c r="H391" s="604"/>
      <c r="I391" s="604"/>
      <c r="J391" s="604"/>
      <c r="K391" s="604"/>
      <c r="L391" s="604"/>
      <c r="M391" s="604"/>
      <c r="N391" s="604"/>
      <c r="O391" s="604"/>
      <c r="P391" s="604"/>
      <c r="Q391" s="604"/>
      <c r="R391" s="604"/>
      <c r="S391" s="604"/>
      <c r="T391" s="604"/>
      <c r="U391" s="604"/>
      <c r="V391" s="604"/>
      <c r="X391" s="407"/>
      <c r="Y391" s="378"/>
      <c r="Z391" s="378"/>
      <c r="AA391" s="378" t="s">
        <v>7</v>
      </c>
      <c r="AB391" s="378"/>
      <c r="AC391" s="378"/>
      <c r="AD391" s="378"/>
      <c r="AE391" s="378"/>
      <c r="AF391" s="378"/>
      <c r="AG391" s="378"/>
      <c r="AH391" s="378"/>
      <c r="AI391" s="378"/>
      <c r="AJ391" s="378"/>
      <c r="AK391" s="378"/>
      <c r="AL391" s="367">
        <v>10</v>
      </c>
      <c r="AM391" s="626"/>
      <c r="AN391" s="635"/>
      <c r="AP391" s="621"/>
      <c r="AQ391" s="726"/>
    </row>
    <row r="392" spans="1:43" x14ac:dyDescent="0.2">
      <c r="A392" s="746"/>
      <c r="B392" s="347"/>
      <c r="C392" s="374"/>
      <c r="E392" s="347" t="s">
        <v>75</v>
      </c>
      <c r="F392" s="604"/>
      <c r="G392" s="604"/>
      <c r="H392" s="604"/>
      <c r="I392" s="604"/>
      <c r="J392" s="604"/>
      <c r="K392" s="604"/>
      <c r="L392" s="378" t="s">
        <v>7</v>
      </c>
      <c r="M392" s="378"/>
      <c r="N392" s="378"/>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367">
        <v>11</v>
      </c>
      <c r="AM392" s="626"/>
      <c r="AN392" s="635"/>
      <c r="AP392" s="452"/>
      <c r="AQ392" s="722"/>
    </row>
    <row r="393" spans="1:43" x14ac:dyDescent="0.2">
      <c r="A393" s="746"/>
      <c r="B393" s="347"/>
      <c r="C393" s="374"/>
      <c r="E393" s="347" t="s">
        <v>77</v>
      </c>
      <c r="H393" s="381"/>
      <c r="I393" s="381"/>
      <c r="J393" s="381"/>
      <c r="K393" s="381"/>
      <c r="L393" s="381"/>
      <c r="M393" s="381"/>
      <c r="N393" s="381"/>
      <c r="O393" s="381"/>
      <c r="P393" s="381"/>
      <c r="Q393" s="381"/>
      <c r="R393" s="381"/>
      <c r="S393" s="381"/>
      <c r="T393" s="831"/>
      <c r="U393" s="381"/>
      <c r="V393" s="381"/>
      <c r="X393" s="378" t="s">
        <v>7</v>
      </c>
      <c r="Y393" s="378"/>
      <c r="Z393" s="378"/>
      <c r="AA393" s="378"/>
      <c r="AB393" s="378"/>
      <c r="AC393" s="378"/>
      <c r="AD393" s="378"/>
      <c r="AE393" s="378"/>
      <c r="AF393" s="378"/>
      <c r="AG393" s="378"/>
      <c r="AH393" s="378"/>
      <c r="AI393" s="378"/>
      <c r="AJ393" s="378"/>
      <c r="AK393" s="378"/>
      <c r="AL393" s="367">
        <v>96</v>
      </c>
      <c r="AM393" s="626"/>
      <c r="AN393" s="635"/>
      <c r="AP393" s="347"/>
      <c r="AQ393" s="374"/>
    </row>
    <row r="394" spans="1:43" ht="11.25" customHeight="1" x14ac:dyDescent="0.2">
      <c r="A394" s="746"/>
      <c r="B394" s="347"/>
      <c r="C394" s="374"/>
      <c r="M394" s="604" t="s">
        <v>79</v>
      </c>
      <c r="T394" s="604"/>
      <c r="X394" s="407"/>
      <c r="Y394" s="604"/>
      <c r="Z394" s="367"/>
      <c r="AC394" s="367"/>
      <c r="AM394" s="401"/>
      <c r="AN394" s="395"/>
      <c r="AP394" s="347"/>
      <c r="AQ394" s="374"/>
    </row>
    <row r="395" spans="1:43" x14ac:dyDescent="0.2">
      <c r="A395" s="379"/>
      <c r="B395" s="662"/>
      <c r="C395" s="380"/>
      <c r="D395" s="381"/>
      <c r="E395" s="381"/>
      <c r="F395" s="381"/>
      <c r="G395" s="381"/>
      <c r="H395" s="381"/>
      <c r="I395" s="381"/>
      <c r="J395" s="381"/>
      <c r="K395" s="381"/>
      <c r="L395" s="381"/>
      <c r="M395" s="381"/>
      <c r="N395" s="381"/>
      <c r="O395" s="381"/>
      <c r="P395" s="381"/>
      <c r="Q395" s="381"/>
      <c r="R395" s="381"/>
      <c r="S395" s="381"/>
      <c r="T395" s="381"/>
      <c r="U395" s="381"/>
      <c r="V395" s="381"/>
      <c r="W395" s="381"/>
      <c r="X395" s="381"/>
      <c r="Y395" s="381"/>
      <c r="Z395" s="381"/>
      <c r="AA395" s="381"/>
      <c r="AB395" s="381"/>
      <c r="AC395" s="412"/>
      <c r="AD395" s="381"/>
      <c r="AE395" s="662"/>
      <c r="AF395" s="381"/>
      <c r="AG395" s="381"/>
      <c r="AH395" s="381"/>
      <c r="AI395" s="381"/>
      <c r="AJ395" s="381"/>
      <c r="AK395" s="381"/>
      <c r="AL395" s="590"/>
      <c r="AM395" s="381"/>
      <c r="AN395" s="379"/>
      <c r="AO395" s="747"/>
      <c r="AP395" s="747"/>
      <c r="AQ395" s="748"/>
    </row>
    <row r="396" spans="1:43" x14ac:dyDescent="0.2">
      <c r="A396" s="398"/>
      <c r="B396" s="661"/>
      <c r="C396" s="398"/>
      <c r="D396" s="398"/>
      <c r="E396" s="398"/>
      <c r="F396" s="398"/>
      <c r="G396" s="398"/>
      <c r="H396" s="398"/>
      <c r="I396" s="398"/>
      <c r="J396" s="398"/>
      <c r="K396" s="398"/>
      <c r="L396" s="398"/>
      <c r="M396" s="398"/>
      <c r="N396" s="398"/>
      <c r="O396" s="398"/>
      <c r="P396" s="398"/>
      <c r="Q396" s="398"/>
      <c r="R396" s="398"/>
      <c r="S396" s="398"/>
      <c r="T396" s="398"/>
      <c r="U396" s="398"/>
      <c r="V396" s="398"/>
      <c r="W396" s="398"/>
      <c r="X396" s="398"/>
      <c r="Y396" s="398"/>
      <c r="Z396" s="398"/>
      <c r="AA396" s="398"/>
      <c r="AB396" s="398"/>
      <c r="AC396" s="504"/>
      <c r="AD396" s="398"/>
      <c r="AE396" s="661"/>
      <c r="AF396" s="398"/>
      <c r="AG396" s="398"/>
      <c r="AH396" s="398"/>
      <c r="AI396" s="398"/>
      <c r="AJ396" s="398"/>
      <c r="AK396" s="398"/>
      <c r="AL396" s="647"/>
      <c r="AM396" s="398"/>
      <c r="AN396" s="398"/>
      <c r="AO396" s="749"/>
      <c r="AP396" s="749"/>
      <c r="AQ396" s="749"/>
    </row>
    <row r="397" spans="1:43" ht="11.25" customHeight="1" x14ac:dyDescent="0.2">
      <c r="AC397" s="407"/>
      <c r="AE397" s="367"/>
      <c r="AO397" s="452"/>
      <c r="AP397" s="452"/>
      <c r="AQ397" s="452"/>
    </row>
    <row r="398" spans="1:43" ht="11.25" customHeight="1" x14ac:dyDescent="0.2">
      <c r="AO398" s="452"/>
      <c r="AP398" s="452"/>
      <c r="AQ398" s="452"/>
    </row>
  </sheetData>
  <sheetProtection formatCells="0" formatRows="0" insertRows="0" deleteRows="0"/>
  <mergeCells count="71">
    <mergeCell ref="E355:T366"/>
    <mergeCell ref="E229:T230"/>
    <mergeCell ref="E233:T234"/>
    <mergeCell ref="E237:T240"/>
    <mergeCell ref="E271:T276"/>
    <mergeCell ref="E243:T248"/>
    <mergeCell ref="E348:AM348"/>
    <mergeCell ref="E351:T352"/>
    <mergeCell ref="E323:T326"/>
    <mergeCell ref="E329:T332"/>
    <mergeCell ref="E335:T336"/>
    <mergeCell ref="E338:T338"/>
    <mergeCell ref="E339:T339"/>
    <mergeCell ref="E340:T340"/>
    <mergeCell ref="E225:T226"/>
    <mergeCell ref="E172:T177"/>
    <mergeCell ref="E261:T261"/>
    <mergeCell ref="E262:T262"/>
    <mergeCell ref="E263:T264"/>
    <mergeCell ref="E18:T18"/>
    <mergeCell ref="E38:T42"/>
    <mergeCell ref="E46:T47"/>
    <mergeCell ref="E128:T131"/>
    <mergeCell ref="E50:T53"/>
    <mergeCell ref="E57:T59"/>
    <mergeCell ref="E87:T88"/>
    <mergeCell ref="E91:T95"/>
    <mergeCell ref="E62:T65"/>
    <mergeCell ref="E70:T70"/>
    <mergeCell ref="E81:T84"/>
    <mergeCell ref="E105:T108"/>
    <mergeCell ref="E118:T125"/>
    <mergeCell ref="E111:T115"/>
    <mergeCell ref="A1:AQ1"/>
    <mergeCell ref="E3:AP12"/>
    <mergeCell ref="E14:AP14"/>
    <mergeCell ref="E16:T16"/>
    <mergeCell ref="W16:AL16"/>
    <mergeCell ref="AO16:AP16"/>
    <mergeCell ref="AP389:AQ391"/>
    <mergeCell ref="E216:T218"/>
    <mergeCell ref="E165:T169"/>
    <mergeCell ref="E204:T207"/>
    <mergeCell ref="E211:T213"/>
    <mergeCell ref="E191:T197"/>
    <mergeCell ref="E200:T201"/>
    <mergeCell ref="E180:T182"/>
    <mergeCell ref="E286:T287"/>
    <mergeCell ref="E280:T283"/>
    <mergeCell ref="AP323:AP324"/>
    <mergeCell ref="E312:T318"/>
    <mergeCell ref="E303:T309"/>
    <mergeCell ref="E290:T293"/>
    <mergeCell ref="E251:T252"/>
    <mergeCell ref="E267:T268"/>
    <mergeCell ref="E98:T102"/>
    <mergeCell ref="E378:S378"/>
    <mergeCell ref="E23:T23"/>
    <mergeCell ref="E341:T341"/>
    <mergeCell ref="E342:T342"/>
    <mergeCell ref="E343:T343"/>
    <mergeCell ref="E344:T345"/>
    <mergeCell ref="E255:T257"/>
    <mergeCell ref="E259:T259"/>
    <mergeCell ref="E260:T260"/>
    <mergeCell ref="E30:T31"/>
    <mergeCell ref="E34:T35"/>
    <mergeCell ref="E144:T149"/>
    <mergeCell ref="E134:T139"/>
    <mergeCell ref="E157:T162"/>
    <mergeCell ref="E221:T222"/>
  </mergeCells>
  <printOptions horizontalCentered="1"/>
  <pageMargins left="0.5" right="0.5" top="0.5" bottom="0.5" header="0.3" footer="0.3"/>
  <pageSetup paperSize="9" scale="98" orientation="portrait" r:id="rId1"/>
  <headerFooter>
    <oddFooter>&amp;CHH-&amp;P</oddFooter>
  </headerFooter>
  <rowBreaks count="5" manualBreakCount="5">
    <brk id="68" max="42" man="1"/>
    <brk id="132" max="42" man="1"/>
    <brk id="202" max="42" man="1"/>
    <brk id="269" max="42" man="1"/>
    <brk id="333" max="42" man="1"/>
  </rowBreaks>
  <ignoredErrors>
    <ignoredError sqref="E34:V35 E381:AL381 E333:AL334 E325:AA325 E347:AL348 E70:V70 X70:AL70 E84:AL85 B84:D85 E103:AL107 B162:D164 E215:AL216 E168:AL169 U123:V125 E281:V283 E284:AL287 E304:V304 X304:AA304 AC304 AE304:AL304 E306:V306 E307:V307 E308:AL310 B306:D310 E337:V337 E82:V82 F81:V81 X81:AG81 X82:Y82 AA82:AC82 AF82:AL82 F303:AL303 F323:AC323 C165:D165 B173:D178 C172:D172 E131:AL133 B131:D133 B135:D141 C134:D134 U139:V139 E265:AL268 U255:AL256 E77:AL77 E74:V75 E76:AK76 E79:AL80 E78:AK78 X75:AJ75 X74:AG74 AI74 X72:AH72 E129:V129 Z129:AJ129 X129 AL129 B166:D166 E162:AL164 E165:V166 E258:V258 E278:AL279 E273:V273 X307:AK307 E135:V138 F134:V134 F280:V280 E352:AL352 F351:AL351 E332:V332 AL327:AL328 E327:AK330 E326:X326 E324:AB324 AL323:AL324 E45:AL47 B22:D22 B350:AL350 E48:AL69 B45:D45 E109:AL114 E116:AL117 E126:AL128 B97:AL97 E170:AL171 B168:D171 E223:AL226 E227:AL230 E231:AL234 E235:AL236 E241:AL252 E253:AL254 E269:AL270 E288:AL302 B276:D279 B332:D334 E386:AL386 F385:AL385 B4:D10 E118:V122 E239:AL240 E238:V238 AF237:AH238 E237:V237 X237:AA238 U257:V257 U336:V336 B353:AL353 B112:D117 C111:D111 C118:D118 C348:D348 AL71:AL76 AL87:AL88 AL196:AL212 AL280:AL281 B381:D381 E274:V274 E276:V277 E271:V272 AM34:AM35 AM332:AM345 AM346:AM348 B322:AM322 AM306:AM310 AM84:AM85 AM162:AM166 AM323:AN330 AM45:AM72 AM97:AM117 AM131:AM133 AM168:AM178 AM276:AM304 AM381:AM386 AM350:AM353 AI71:AK71 U100:AH100 AK100:AL100 E108:V108 AD108:AL108 E115:V115 AF115:AL115 AP45:AP46 AP227:AP239 AJ259:AJ263 AP308:AP322 E346:AL346 AJ338:AJ344 AL393:AL394 B13:D13 C26:D26 B27:D29 AL390:AL391 AI81:AL81 AM126:AM129 B119:D127 E140:V141 B142:AM142 B365:B367 E178:AL178 E172 U172:AL177 E217:AL222 B215:D215 AM215:AM263 AP36 AM74:AM82 B74:D80 AL387 AM156:AM157 B156:AL156 E157:V157 B356:B362 B31:D33 C30:D30 B35:D35 C34:D34 B47:D49 C46:D46 AP48:AP57 B51:D56 C50:D50 B58:D61 C57:D57 AP59 B63:D69 C62:D62 B71:V72 C70:D70 B82:D82 C81:D81 C98:D98 C3:D3 B15:D16 C14:D14 B106:D110 C105:D105 B129:D129 C128:D128 C157:D157 B217:D220 C216:D216 B222:D224 C221:D221 B226:D228 C225:D225 B230:D232 C229:D229 B234:D236 C233:D233 B238:D242 C237:D237 B244:D250 C243:D243 B252:D254 C251:D251 B256:D258 C255:D255 B268:D270 C267:D267 B272:D274 C271:D271 B281:D285 C280:D280 B287:D289 C286:D286 B291:D302 C290:D290 B304:D304 C303:D303 B324:D328 C323:D323 AP324:AP325 AP327:AP330 B330:D330 C329:D329 B336:D337 C335:D335 B352:D352 C351:D351 B383:D384 C382:D382 C385:D385 B99:D99 E98 U98:AL98 U101:AL102 B103:D104 C100:D102 B265:D266 C259:D264 U259:V264 E335 U335:AL335 B345:D345 C338:D344 U338:V345 B377:AM377 E383:AL384 F382:AL382 U99:AL99 AG34:AL35 AM265:AM274 B346:D347" numberStoredAsText="1"/>
    <ignoredError sqref="E385" unlockedFormula="1"/>
  </ignoredError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CFFFF"/>
  </sheetPr>
  <dimension ref="A1:AQ402"/>
  <sheetViews>
    <sheetView view="pageBreakPreview" zoomScaleSheetLayoutView="100" workbookViewId="0">
      <selection sqref="A1:AQ1"/>
    </sheetView>
  </sheetViews>
  <sheetFormatPr defaultColWidth="2.6640625" defaultRowHeight="10.15" customHeight="1" x14ac:dyDescent="0.2"/>
  <cols>
    <col min="1" max="1" width="1.83203125" style="347" customWidth="1"/>
    <col min="2" max="2" width="6.3320312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6.5" style="347" customWidth="1"/>
    <col min="43" max="43" width="1.83203125" style="367" customWidth="1"/>
    <col min="44" max="16384" width="2.6640625" style="347"/>
  </cols>
  <sheetData>
    <row r="1" spans="1:43" ht="11.25" customHeight="1" x14ac:dyDescent="0.2">
      <c r="A1" s="578" t="s">
        <v>2635</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445"/>
      <c r="AQ2" s="752"/>
    </row>
    <row r="3" spans="1:43" ht="11.25" customHeight="1" x14ac:dyDescent="0.2">
      <c r="A3" s="750"/>
      <c r="B3" s="377" t="s">
        <v>4191</v>
      </c>
      <c r="D3" s="395"/>
      <c r="E3" s="470" t="str">
        <f ca="1">VLOOKUP(INDIRECT(ADDRESS(ROW(),COLUMN()-3)),Language_Translations,MATCH(Language_Selected,Language_Options,0),FALSE)</f>
        <v>CHECK 2[XX] TO DETERMINE IF THERE ARE ANY HOUSEHOLD MEMBERS ELIGIBLE TO RESPOND TO MODULE 77 – PADDY RICE  ADMINISTER THIS QUESTIONNAIRE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7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7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445"/>
      <c r="AQ13" s="752"/>
    </row>
    <row r="14" spans="1:43" ht="11.25" customHeight="1" x14ac:dyDescent="0.2">
      <c r="A14" s="625"/>
      <c r="B14" s="377" t="s">
        <v>4380</v>
      </c>
      <c r="D14" s="395"/>
      <c r="E14" s="470" t="str">
        <f ca="1">VLOOKUP(INDIRECT(ADDRESS(ROW(),COLUMN()-3)),Language_Translations,MATCH(Language_Selected,Language_Options,0),FALSE)</f>
        <v>Next I would like to ask you about the paddy rice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6"/>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4045</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6"/>
      <c r="U18" s="374"/>
      <c r="V18" s="395"/>
      <c r="W18" s="347" t="s">
        <v>1809</v>
      </c>
      <c r="AG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Y19" s="375"/>
      <c r="Z19" s="376"/>
      <c r="AA19" s="410"/>
      <c r="AB19" s="411"/>
      <c r="AC19" s="410"/>
      <c r="AD19" s="411"/>
      <c r="AG19" s="410"/>
      <c r="AH19" s="411"/>
      <c r="AI19" s="410"/>
      <c r="AJ19" s="411"/>
      <c r="AK19" s="410"/>
      <c r="AL19" s="411"/>
      <c r="AN19" s="395"/>
      <c r="AQ19" s="677"/>
    </row>
    <row r="20" spans="1:43" ht="11.25" customHeight="1" x14ac:dyDescent="0.2">
      <c r="A20" s="395"/>
      <c r="B20" s="347"/>
      <c r="C20" s="374"/>
      <c r="D20" s="395"/>
      <c r="U20" s="374"/>
      <c r="V20" s="395"/>
      <c r="Y20" s="379"/>
      <c r="Z20" s="380"/>
      <c r="AA20" s="413"/>
      <c r="AB20" s="414"/>
      <c r="AC20" s="413"/>
      <c r="AD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381"/>
      <c r="AQ21" s="678"/>
    </row>
    <row r="22" spans="1:43" ht="11.25" x14ac:dyDescent="0.2">
      <c r="A22" s="395"/>
      <c r="B22" s="347"/>
      <c r="C22" s="374"/>
      <c r="D22" s="395"/>
      <c r="U22" s="374"/>
      <c r="V22" s="395"/>
      <c r="AL22" s="347"/>
      <c r="AM22" s="374"/>
      <c r="AN22" s="395"/>
      <c r="AQ22" s="677"/>
    </row>
    <row r="23" spans="1:43" ht="11.25" x14ac:dyDescent="0.2">
      <c r="A23" s="395"/>
      <c r="B23" s="377" t="s">
        <v>4046</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P23" s="367"/>
      <c r="AQ23" s="677"/>
    </row>
    <row r="24" spans="1:43" ht="11.25" x14ac:dyDescent="0.2">
      <c r="A24" s="395"/>
      <c r="B24" s="347"/>
      <c r="C24" s="374"/>
      <c r="D24" s="395"/>
      <c r="U24" s="374"/>
      <c r="V24" s="395"/>
      <c r="AC24" s="347" t="s">
        <v>3425</v>
      </c>
      <c r="AI24" s="885"/>
      <c r="AJ24" s="797"/>
      <c r="AK24" s="885"/>
      <c r="AL24" s="797"/>
      <c r="AM24" s="374"/>
      <c r="AN24" s="395"/>
      <c r="AP24" s="367"/>
      <c r="AQ24" s="677"/>
    </row>
    <row r="25" spans="1:43" ht="11.25" x14ac:dyDescent="0.2">
      <c r="A25" s="395"/>
      <c r="B25" s="347"/>
      <c r="C25" s="374"/>
      <c r="D25" s="395"/>
      <c r="U25" s="374"/>
      <c r="V25" s="395"/>
      <c r="AI25" s="504"/>
      <c r="AJ25" s="504"/>
      <c r="AK25" s="504"/>
      <c r="AL25" s="504"/>
      <c r="AM25" s="374"/>
      <c r="AN25" s="395"/>
      <c r="AP25" s="367"/>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381"/>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4047</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381"/>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3504</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480" t="s">
        <v>4049</v>
      </c>
      <c r="AQ35" s="581"/>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381"/>
      <c r="AQ36" s="847"/>
    </row>
    <row r="37" spans="1:43" ht="6" customHeight="1" x14ac:dyDescent="0.2">
      <c r="A37" s="395"/>
      <c r="B37" s="347"/>
      <c r="C37" s="374"/>
      <c r="D37" s="395"/>
      <c r="U37" s="374"/>
      <c r="V37" s="395"/>
      <c r="AL37" s="347"/>
      <c r="AM37" s="374"/>
      <c r="AN37" s="395"/>
      <c r="AP37" s="407"/>
      <c r="AQ37" s="846"/>
    </row>
    <row r="38" spans="1:43" ht="11.25" customHeight="1" x14ac:dyDescent="0.2">
      <c r="A38" s="395"/>
      <c r="B38" s="377" t="s">
        <v>3505</v>
      </c>
      <c r="C38" s="374"/>
      <c r="D38" s="395"/>
      <c r="E38" s="470" t="str">
        <f ca="1">VLOOKUP(INDIRECT(ADDRESS(ROW(),COLUMN()-3)),Language_Translations,MATCH(Language_Selected,Language_Options,0),FALSE)</f>
        <v>What kind of land preparation did you use for the paddy rice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882" t="s">
        <v>3510</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L39" s="347"/>
      <c r="AM39" s="374"/>
      <c r="AN39" s="395"/>
      <c r="AP39" s="407"/>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P40" s="407"/>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2636</v>
      </c>
      <c r="Z41" s="378"/>
      <c r="AA41" s="378"/>
      <c r="AB41" s="378"/>
      <c r="AC41" s="378" t="s">
        <v>7</v>
      </c>
      <c r="AD41" s="378"/>
      <c r="AE41" s="378"/>
      <c r="AF41" s="378"/>
      <c r="AG41" s="378"/>
      <c r="AH41" s="378"/>
      <c r="AI41" s="378"/>
      <c r="AJ41" s="378"/>
      <c r="AK41" s="378"/>
      <c r="AL41" s="644" t="s">
        <v>788</v>
      </c>
      <c r="AM41" s="374"/>
      <c r="AN41" s="395"/>
      <c r="AP41" s="407"/>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W42" s="347" t="s">
        <v>2442</v>
      </c>
      <c r="Z42" s="378"/>
      <c r="AB42" s="378"/>
      <c r="AC42" s="378"/>
      <c r="AD42" s="378"/>
      <c r="AE42" s="378"/>
      <c r="AF42" s="378"/>
      <c r="AG42" s="378"/>
      <c r="AH42" s="378"/>
      <c r="AI42" s="378"/>
      <c r="AJ42" s="378"/>
      <c r="AK42" s="378"/>
      <c r="AL42" s="347"/>
      <c r="AM42" s="374"/>
      <c r="AN42" s="395"/>
      <c r="AP42" s="407"/>
      <c r="AQ42" s="846"/>
    </row>
    <row r="43" spans="1:43" ht="11.25" customHeight="1" x14ac:dyDescent="0.2">
      <c r="A43" s="395"/>
      <c r="B43" s="347"/>
      <c r="C43" s="374"/>
      <c r="D43" s="395"/>
      <c r="E43" s="470"/>
      <c r="F43" s="470"/>
      <c r="G43" s="470"/>
      <c r="H43" s="470"/>
      <c r="I43" s="470"/>
      <c r="J43" s="470"/>
      <c r="K43" s="470"/>
      <c r="L43" s="470"/>
      <c r="M43" s="470"/>
      <c r="N43" s="470"/>
      <c r="O43" s="470"/>
      <c r="P43" s="470"/>
      <c r="Q43" s="470"/>
      <c r="R43" s="470"/>
      <c r="S43" s="470"/>
      <c r="T43" s="470"/>
      <c r="U43" s="374"/>
      <c r="V43" s="395"/>
      <c r="X43" s="347" t="s">
        <v>2443</v>
      </c>
      <c r="AK43" s="378" t="s">
        <v>7</v>
      </c>
      <c r="AL43" s="644" t="s">
        <v>790</v>
      </c>
      <c r="AM43" s="374"/>
      <c r="AN43" s="395"/>
      <c r="AP43" s="407"/>
      <c r="AQ43" s="846"/>
    </row>
    <row r="44" spans="1:43" ht="11.25" customHeight="1" x14ac:dyDescent="0.2">
      <c r="A44" s="395"/>
      <c r="B44" s="347"/>
      <c r="C44" s="374"/>
      <c r="D44" s="395"/>
      <c r="E44" s="476"/>
      <c r="F44" s="476"/>
      <c r="G44" s="476"/>
      <c r="H44" s="476"/>
      <c r="I44" s="476"/>
      <c r="J44" s="476"/>
      <c r="K44" s="476"/>
      <c r="L44" s="476"/>
      <c r="M44" s="476"/>
      <c r="N44" s="476"/>
      <c r="O44" s="476"/>
      <c r="P44" s="476"/>
      <c r="Q44" s="476"/>
      <c r="R44" s="476"/>
      <c r="S44" s="476"/>
      <c r="T44" s="476"/>
      <c r="U44" s="374"/>
      <c r="V44" s="395"/>
      <c r="W44" s="347" t="s">
        <v>2049</v>
      </c>
      <c r="Y44" s="378"/>
      <c r="Z44" s="378"/>
      <c r="AA44" s="378"/>
      <c r="AB44" s="378"/>
      <c r="AC44" s="378"/>
      <c r="AD44" s="378"/>
      <c r="AE44" s="378"/>
      <c r="AF44" s="378"/>
      <c r="AG44" s="378"/>
      <c r="AH44" s="378"/>
      <c r="AI44" s="378"/>
      <c r="AJ44" s="378"/>
      <c r="AK44" s="378" t="s">
        <v>7</v>
      </c>
      <c r="AL44" s="644" t="s">
        <v>830</v>
      </c>
      <c r="AM44" s="374"/>
      <c r="AN44" s="395"/>
      <c r="AP44" s="407"/>
      <c r="AQ44" s="846"/>
    </row>
    <row r="45" spans="1:43" ht="6" customHeight="1" x14ac:dyDescent="0.2">
      <c r="A45" s="395"/>
      <c r="B45" s="347"/>
      <c r="C45" s="374"/>
      <c r="D45" s="395"/>
      <c r="U45" s="374"/>
      <c r="V45" s="395"/>
      <c r="AL45" s="347"/>
      <c r="AM45" s="374"/>
      <c r="AN45" s="395"/>
      <c r="AP45" s="407"/>
      <c r="AQ45" s="846"/>
    </row>
    <row r="46" spans="1:43" ht="6" customHeight="1" x14ac:dyDescent="0.2">
      <c r="A46" s="375"/>
      <c r="B46" s="398"/>
      <c r="C46" s="376"/>
      <c r="D46" s="375"/>
      <c r="E46" s="398"/>
      <c r="F46" s="398"/>
      <c r="G46" s="398"/>
      <c r="H46" s="398"/>
      <c r="I46" s="398"/>
      <c r="J46" s="398"/>
      <c r="K46" s="398"/>
      <c r="L46" s="398"/>
      <c r="M46" s="398"/>
      <c r="N46" s="398"/>
      <c r="O46" s="398"/>
      <c r="P46" s="398"/>
      <c r="Q46" s="398"/>
      <c r="R46" s="398"/>
      <c r="S46" s="398"/>
      <c r="T46" s="398"/>
      <c r="U46" s="376"/>
      <c r="V46" s="375"/>
      <c r="W46" s="398"/>
      <c r="X46" s="398"/>
      <c r="Y46" s="398"/>
      <c r="Z46" s="398"/>
      <c r="AA46" s="398"/>
      <c r="AB46" s="398"/>
      <c r="AC46" s="398"/>
      <c r="AD46" s="398"/>
      <c r="AE46" s="398"/>
      <c r="AF46" s="398"/>
      <c r="AG46" s="398"/>
      <c r="AH46" s="398"/>
      <c r="AI46" s="398"/>
      <c r="AJ46" s="398"/>
      <c r="AK46" s="398"/>
      <c r="AL46" s="647"/>
      <c r="AM46" s="376"/>
      <c r="AN46" s="398"/>
      <c r="AO46" s="398"/>
      <c r="AP46" s="398"/>
      <c r="AQ46" s="695"/>
    </row>
    <row r="47" spans="1:43" ht="11.25" customHeight="1" x14ac:dyDescent="0.2">
      <c r="A47" s="395"/>
      <c r="B47" s="377" t="s">
        <v>3506</v>
      </c>
      <c r="C47" s="374"/>
      <c r="D47" s="395"/>
      <c r="E47" s="470" t="str">
        <f ca="1">VLOOKUP(INDIRECT(ADDRESS(ROW(),COLUMN()-3)),Language_Translations,MATCH(Language_Selected,Language_Options,0),FALSE)</f>
        <v>CHECK V7701: DID RESPONDENT USE ZERO TILLAGE METHODS TO PREPARE THE LAND?</v>
      </c>
      <c r="F47" s="470"/>
      <c r="G47" s="470"/>
      <c r="H47" s="470"/>
      <c r="I47" s="470"/>
      <c r="J47" s="470"/>
      <c r="K47" s="470"/>
      <c r="L47" s="470"/>
      <c r="M47" s="470"/>
      <c r="N47" s="470"/>
      <c r="O47" s="470"/>
      <c r="P47" s="470"/>
      <c r="Q47" s="470"/>
      <c r="R47" s="470"/>
      <c r="S47" s="470"/>
      <c r="T47" s="470"/>
      <c r="U47" s="374"/>
      <c r="V47" s="395"/>
      <c r="W47" s="347" t="s">
        <v>1731</v>
      </c>
      <c r="Y47" s="378" t="s">
        <v>7</v>
      </c>
      <c r="Z47" s="378"/>
      <c r="AA47" s="378"/>
      <c r="AB47" s="378"/>
      <c r="AC47" s="378"/>
      <c r="AD47" s="378"/>
      <c r="AE47" s="378"/>
      <c r="AF47" s="378"/>
      <c r="AG47" s="378"/>
      <c r="AH47" s="378"/>
      <c r="AI47" s="378"/>
      <c r="AJ47" s="378"/>
      <c r="AK47" s="378"/>
      <c r="AL47" s="644" t="s">
        <v>1778</v>
      </c>
      <c r="AM47" s="374"/>
      <c r="AQ47" s="677"/>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W48" s="347" t="s">
        <v>1732</v>
      </c>
      <c r="Y48" s="378" t="s">
        <v>7</v>
      </c>
      <c r="Z48" s="378"/>
      <c r="AA48" s="378"/>
      <c r="AB48" s="378"/>
      <c r="AC48" s="378"/>
      <c r="AD48" s="378"/>
      <c r="AE48" s="378"/>
      <c r="AF48" s="378"/>
      <c r="AG48" s="378"/>
      <c r="AH48" s="378"/>
      <c r="AI48" s="378"/>
      <c r="AJ48" s="378"/>
      <c r="AK48" s="378"/>
      <c r="AL48" s="644" t="s">
        <v>1783</v>
      </c>
      <c r="AM48" s="374"/>
      <c r="AP48" s="882" t="s">
        <v>3508</v>
      </c>
      <c r="AQ48" s="680"/>
    </row>
    <row r="49" spans="1:43" ht="6" customHeight="1" x14ac:dyDescent="0.2">
      <c r="A49" s="379"/>
      <c r="B49" s="381"/>
      <c r="C49" s="380"/>
      <c r="D49" s="379"/>
      <c r="E49" s="381"/>
      <c r="F49" s="381"/>
      <c r="G49" s="381"/>
      <c r="H49" s="381"/>
      <c r="I49" s="381"/>
      <c r="J49" s="381"/>
      <c r="K49" s="381"/>
      <c r="L49" s="381"/>
      <c r="M49" s="381"/>
      <c r="N49" s="381"/>
      <c r="O49" s="381"/>
      <c r="P49" s="381"/>
      <c r="Q49" s="381"/>
      <c r="R49" s="381"/>
      <c r="S49" s="381"/>
      <c r="T49" s="381"/>
      <c r="U49" s="380"/>
      <c r="V49" s="379"/>
      <c r="W49" s="381"/>
      <c r="X49" s="381"/>
      <c r="Y49" s="381"/>
      <c r="Z49" s="381"/>
      <c r="AA49" s="381"/>
      <c r="AB49" s="381"/>
      <c r="AC49" s="381"/>
      <c r="AD49" s="381"/>
      <c r="AE49" s="381"/>
      <c r="AF49" s="381"/>
      <c r="AG49" s="381"/>
      <c r="AH49" s="381"/>
      <c r="AI49" s="381"/>
      <c r="AJ49" s="381"/>
      <c r="AK49" s="381"/>
      <c r="AL49" s="590"/>
      <c r="AM49" s="380"/>
      <c r="AN49" s="381"/>
      <c r="AO49" s="381"/>
      <c r="AP49" s="381"/>
      <c r="AQ49" s="678"/>
    </row>
    <row r="50" spans="1:43" ht="6" customHeight="1" x14ac:dyDescent="0.2">
      <c r="A50" s="395"/>
      <c r="B50" s="347"/>
      <c r="C50" s="374"/>
      <c r="D50" s="395"/>
      <c r="U50" s="374"/>
      <c r="V50" s="395"/>
      <c r="AL50" s="347"/>
      <c r="AM50" s="374"/>
      <c r="AN50" s="395"/>
      <c r="AQ50" s="677"/>
    </row>
    <row r="51" spans="1:43" ht="11.25" customHeight="1" x14ac:dyDescent="0.2">
      <c r="A51" s="395"/>
      <c r="B51" s="377" t="s">
        <v>3507</v>
      </c>
      <c r="C51" s="374"/>
      <c r="D51" s="395"/>
      <c r="E51" s="470" t="str">
        <f ca="1">VLOOKUP(INDIRECT(ADDRESS(ROW(),COLUMN()-3)),Language_Translations,MATCH(Language_Selected,Language_Options,0),FALSE)</f>
        <v>What kind of zero tillage system did you use on the land where you planted paddy rice?
SELECT ALL THAT APPLY</v>
      </c>
      <c r="F51" s="470"/>
      <c r="G51" s="470"/>
      <c r="H51" s="470"/>
      <c r="I51" s="470"/>
      <c r="J51" s="470"/>
      <c r="K51" s="470"/>
      <c r="L51" s="470"/>
      <c r="M51" s="470"/>
      <c r="N51" s="470"/>
      <c r="O51" s="470"/>
      <c r="P51" s="470"/>
      <c r="Q51" s="470"/>
      <c r="R51" s="470"/>
      <c r="S51" s="470"/>
      <c r="T51" s="470"/>
      <c r="U51" s="374"/>
      <c r="V51" s="395"/>
      <c r="W51" s="347" t="s">
        <v>2444</v>
      </c>
      <c r="AA51" s="378"/>
      <c r="AB51" s="378"/>
      <c r="AC51" s="378"/>
      <c r="AD51" s="378" t="s">
        <v>7</v>
      </c>
      <c r="AE51" s="378"/>
      <c r="AF51" s="378"/>
      <c r="AG51" s="378"/>
      <c r="AH51" s="378"/>
      <c r="AI51" s="378"/>
      <c r="AJ51" s="378"/>
      <c r="AK51" s="378"/>
      <c r="AL51" s="644" t="s">
        <v>784</v>
      </c>
      <c r="AM51" s="374"/>
      <c r="AN51" s="395"/>
      <c r="AQ51" s="677"/>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2445</v>
      </c>
      <c r="Z52" s="378"/>
      <c r="AA52" s="378"/>
      <c r="AC52" s="378"/>
      <c r="AD52" s="378" t="s">
        <v>7</v>
      </c>
      <c r="AE52" s="378"/>
      <c r="AF52" s="378"/>
      <c r="AG52" s="378"/>
      <c r="AH52" s="378"/>
      <c r="AI52" s="378"/>
      <c r="AJ52" s="378"/>
      <c r="AK52" s="378"/>
      <c r="AL52" s="644" t="s">
        <v>786</v>
      </c>
      <c r="AM52" s="374"/>
      <c r="AN52" s="395"/>
      <c r="AQ52" s="677"/>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W53" s="347" t="s">
        <v>2446</v>
      </c>
      <c r="Z53" s="378"/>
      <c r="AC53" s="378"/>
      <c r="AD53" s="378"/>
      <c r="AE53" s="378" t="s">
        <v>7</v>
      </c>
      <c r="AF53" s="378"/>
      <c r="AG53" s="378"/>
      <c r="AH53" s="378"/>
      <c r="AI53" s="378"/>
      <c r="AJ53" s="378"/>
      <c r="AK53" s="378"/>
      <c r="AL53" s="644" t="s">
        <v>788</v>
      </c>
      <c r="AM53" s="374"/>
      <c r="AN53" s="395"/>
      <c r="AQ53" s="677"/>
    </row>
    <row r="54" spans="1:43" ht="11.25"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V54" s="395"/>
      <c r="AL54" s="347"/>
      <c r="AM54" s="374"/>
      <c r="AN54" s="395"/>
      <c r="AQ54" s="677"/>
    </row>
    <row r="55" spans="1:43" ht="11.25" customHeight="1" x14ac:dyDescent="0.2">
      <c r="A55" s="395"/>
      <c r="B55" s="347"/>
      <c r="C55" s="374"/>
      <c r="D55" s="395"/>
      <c r="E55" s="444"/>
      <c r="F55" s="444"/>
      <c r="G55" s="444"/>
      <c r="H55" s="444"/>
      <c r="I55" s="444"/>
      <c r="J55" s="444"/>
      <c r="K55" s="444"/>
      <c r="L55" s="444"/>
      <c r="M55" s="444"/>
      <c r="N55" s="444"/>
      <c r="O55" s="444"/>
      <c r="P55" s="444"/>
      <c r="Q55" s="444"/>
      <c r="R55" s="444"/>
      <c r="S55" s="444"/>
      <c r="T55" s="444"/>
      <c r="U55" s="374"/>
      <c r="V55" s="395"/>
      <c r="W55" s="347" t="s">
        <v>2049</v>
      </c>
      <c r="Y55" s="378"/>
      <c r="Z55" s="378"/>
      <c r="AA55" s="378"/>
      <c r="AB55" s="378"/>
      <c r="AC55" s="378"/>
      <c r="AD55" s="378"/>
      <c r="AE55" s="378"/>
      <c r="AF55" s="378"/>
      <c r="AG55" s="378"/>
      <c r="AH55" s="378"/>
      <c r="AI55" s="378"/>
      <c r="AJ55" s="378"/>
      <c r="AK55" s="378"/>
      <c r="AL55" s="644" t="s">
        <v>830</v>
      </c>
      <c r="AM55" s="374"/>
      <c r="AN55" s="395"/>
      <c r="AQ55" s="677"/>
    </row>
    <row r="56" spans="1:43" ht="6" customHeight="1" x14ac:dyDescent="0.2">
      <c r="A56" s="395"/>
      <c r="B56" s="347"/>
      <c r="C56" s="374"/>
      <c r="D56" s="395"/>
      <c r="U56" s="374"/>
      <c r="V56" s="395"/>
      <c r="AL56" s="347"/>
      <c r="AM56" s="374"/>
      <c r="AN56" s="395"/>
      <c r="AQ56" s="677"/>
    </row>
    <row r="57" spans="1:43" ht="6" customHeight="1" x14ac:dyDescent="0.2">
      <c r="A57" s="375"/>
      <c r="B57" s="398"/>
      <c r="C57" s="376"/>
      <c r="D57" s="375"/>
      <c r="E57" s="398"/>
      <c r="F57" s="398"/>
      <c r="G57" s="398"/>
      <c r="H57" s="398"/>
      <c r="I57" s="398"/>
      <c r="J57" s="398"/>
      <c r="K57" s="398"/>
      <c r="L57" s="398"/>
      <c r="M57" s="398"/>
      <c r="N57" s="398"/>
      <c r="O57" s="398"/>
      <c r="P57" s="398"/>
      <c r="Q57" s="398"/>
      <c r="R57" s="398"/>
      <c r="S57" s="398"/>
      <c r="T57" s="398"/>
      <c r="U57" s="376"/>
      <c r="V57" s="375"/>
      <c r="W57" s="398"/>
      <c r="X57" s="398"/>
      <c r="Y57" s="398"/>
      <c r="Z57" s="398"/>
      <c r="AA57" s="398"/>
      <c r="AB57" s="398"/>
      <c r="AC57" s="398"/>
      <c r="AD57" s="398"/>
      <c r="AE57" s="398"/>
      <c r="AF57" s="398"/>
      <c r="AG57" s="398"/>
      <c r="AH57" s="398"/>
      <c r="AI57" s="398"/>
      <c r="AJ57" s="398"/>
      <c r="AK57" s="398"/>
      <c r="AL57" s="647"/>
      <c r="AM57" s="376"/>
      <c r="AN57" s="398"/>
      <c r="AO57" s="398"/>
      <c r="AP57" s="398"/>
      <c r="AQ57" s="695"/>
    </row>
    <row r="58" spans="1:43" ht="11.25" customHeight="1" x14ac:dyDescent="0.2">
      <c r="A58" s="395"/>
      <c r="B58" s="377" t="s">
        <v>3508</v>
      </c>
      <c r="C58" s="374"/>
      <c r="D58" s="395"/>
      <c r="E58" s="470" t="str">
        <f ca="1">VLOOKUP(INDIRECT(ADDRESS(ROW(),COLUMN()-3)),Language_Translations,MATCH(Language_Selected,Language_Options,0),FALSE)</f>
        <v>CHECK V7701: DID RESPONDENT USE PLOUGHING METHODS TO PREPARE THE LAND?</v>
      </c>
      <c r="F58" s="470"/>
      <c r="G58" s="470"/>
      <c r="H58" s="470"/>
      <c r="I58" s="470"/>
      <c r="J58" s="470"/>
      <c r="K58" s="470"/>
      <c r="L58" s="470"/>
      <c r="M58" s="470"/>
      <c r="N58" s="470"/>
      <c r="O58" s="470"/>
      <c r="P58" s="470"/>
      <c r="Q58" s="470"/>
      <c r="R58" s="470"/>
      <c r="S58" s="470"/>
      <c r="T58" s="470"/>
      <c r="U58" s="374"/>
      <c r="V58" s="395"/>
      <c r="W58" s="347" t="s">
        <v>1731</v>
      </c>
      <c r="Y58" s="378" t="s">
        <v>7</v>
      </c>
      <c r="Z58" s="378"/>
      <c r="AA58" s="378"/>
      <c r="AB58" s="378"/>
      <c r="AC58" s="378"/>
      <c r="AD58" s="378"/>
      <c r="AE58" s="378"/>
      <c r="AF58" s="378"/>
      <c r="AG58" s="378"/>
      <c r="AH58" s="378"/>
      <c r="AI58" s="378"/>
      <c r="AJ58" s="378"/>
      <c r="AK58" s="378"/>
      <c r="AL58" s="644" t="s">
        <v>1778</v>
      </c>
      <c r="AM58" s="374"/>
      <c r="AQ58" s="677"/>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W59" s="347" t="s">
        <v>1732</v>
      </c>
      <c r="Y59" s="378" t="s">
        <v>7</v>
      </c>
      <c r="Z59" s="378"/>
      <c r="AA59" s="378"/>
      <c r="AB59" s="378"/>
      <c r="AC59" s="378"/>
      <c r="AD59" s="378"/>
      <c r="AE59" s="378"/>
      <c r="AF59" s="378"/>
      <c r="AG59" s="378"/>
      <c r="AH59" s="378"/>
      <c r="AI59" s="378"/>
      <c r="AJ59" s="378"/>
      <c r="AK59" s="378"/>
      <c r="AL59" s="644" t="s">
        <v>1783</v>
      </c>
      <c r="AM59" s="374"/>
      <c r="AN59" s="395"/>
      <c r="AP59" s="882" t="s">
        <v>3510</v>
      </c>
      <c r="AQ59" s="680"/>
    </row>
    <row r="60" spans="1:43" ht="11.25" customHeight="1" x14ac:dyDescent="0.2">
      <c r="A60" s="395"/>
      <c r="B60" s="347"/>
      <c r="C60" s="374"/>
      <c r="D60" s="395"/>
      <c r="E60" s="470"/>
      <c r="F60" s="470"/>
      <c r="G60" s="470"/>
      <c r="H60" s="470"/>
      <c r="I60" s="470"/>
      <c r="J60" s="470"/>
      <c r="K60" s="470"/>
      <c r="L60" s="470"/>
      <c r="M60" s="470"/>
      <c r="N60" s="470"/>
      <c r="O60" s="470"/>
      <c r="P60" s="470"/>
      <c r="Q60" s="470"/>
      <c r="R60" s="470"/>
      <c r="S60" s="470"/>
      <c r="T60" s="470"/>
      <c r="U60" s="374"/>
      <c r="V60" s="395"/>
      <c r="AL60" s="347"/>
      <c r="AM60" s="374"/>
      <c r="AQ60" s="677"/>
    </row>
    <row r="61" spans="1:43" ht="6" customHeight="1" x14ac:dyDescent="0.2">
      <c r="A61" s="379"/>
      <c r="B61" s="381"/>
      <c r="C61" s="380"/>
      <c r="D61" s="379"/>
      <c r="E61" s="381"/>
      <c r="F61" s="381"/>
      <c r="G61" s="381"/>
      <c r="H61" s="381"/>
      <c r="I61" s="381"/>
      <c r="J61" s="381"/>
      <c r="K61" s="381"/>
      <c r="L61" s="381"/>
      <c r="M61" s="381"/>
      <c r="N61" s="381"/>
      <c r="O61" s="381"/>
      <c r="P61" s="381"/>
      <c r="Q61" s="381"/>
      <c r="R61" s="381"/>
      <c r="S61" s="381"/>
      <c r="T61" s="381"/>
      <c r="U61" s="380"/>
      <c r="V61" s="379"/>
      <c r="W61" s="381"/>
      <c r="X61" s="381"/>
      <c r="Y61" s="381"/>
      <c r="Z61" s="381"/>
      <c r="AA61" s="381"/>
      <c r="AB61" s="381"/>
      <c r="AC61" s="381"/>
      <c r="AD61" s="381"/>
      <c r="AE61" s="381"/>
      <c r="AF61" s="381"/>
      <c r="AG61" s="381"/>
      <c r="AH61" s="381"/>
      <c r="AI61" s="381"/>
      <c r="AJ61" s="381"/>
      <c r="AK61" s="381"/>
      <c r="AL61" s="590"/>
      <c r="AM61" s="380"/>
      <c r="AN61" s="381"/>
      <c r="AO61" s="381"/>
      <c r="AP61" s="381"/>
      <c r="AQ61" s="678"/>
    </row>
    <row r="62" spans="1:43" ht="6" customHeight="1" x14ac:dyDescent="0.2">
      <c r="A62" s="395"/>
      <c r="B62" s="347"/>
      <c r="C62" s="374"/>
      <c r="D62" s="395"/>
      <c r="U62" s="374"/>
      <c r="V62" s="395"/>
      <c r="AL62" s="347"/>
      <c r="AM62" s="374"/>
      <c r="AN62" s="395"/>
      <c r="AQ62" s="677"/>
    </row>
    <row r="63" spans="1:43" ht="11.25" customHeight="1" x14ac:dyDescent="0.2">
      <c r="A63" s="395"/>
      <c r="B63" s="377" t="s">
        <v>3509</v>
      </c>
      <c r="C63" s="374"/>
      <c r="D63" s="395"/>
      <c r="E63" s="470" t="str">
        <f ca="1">VLOOKUP(INDIRECT(ADDRESS(ROW(),COLUMN()-3)),Language_Translations,MATCH(Language_Selected,Language_Options,0),FALSE)</f>
        <v>What did you use for ploughing the land where you planted paddy rice?
SELECT ALL THAT APPLY</v>
      </c>
      <c r="F63" s="470"/>
      <c r="G63" s="470"/>
      <c r="H63" s="470"/>
      <c r="I63" s="470"/>
      <c r="J63" s="470"/>
      <c r="K63" s="470"/>
      <c r="L63" s="470"/>
      <c r="M63" s="470"/>
      <c r="N63" s="470"/>
      <c r="O63" s="470"/>
      <c r="P63" s="470"/>
      <c r="Q63" s="470"/>
      <c r="R63" s="470"/>
      <c r="S63" s="470"/>
      <c r="T63" s="470"/>
      <c r="U63" s="374"/>
      <c r="V63" s="395"/>
      <c r="W63" s="347" t="s">
        <v>2447</v>
      </c>
      <c r="AA63" s="378"/>
      <c r="AB63" s="378"/>
      <c r="AC63" s="378"/>
      <c r="AE63" s="378" t="s">
        <v>7</v>
      </c>
      <c r="AF63" s="378"/>
      <c r="AG63" s="378"/>
      <c r="AH63" s="378"/>
      <c r="AI63" s="378"/>
      <c r="AJ63" s="378"/>
      <c r="AK63" s="378"/>
      <c r="AL63" s="644" t="s">
        <v>784</v>
      </c>
      <c r="AM63" s="374"/>
      <c r="AN63" s="395"/>
      <c r="AQ63" s="677"/>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2448</v>
      </c>
      <c r="Z64" s="378"/>
      <c r="AA64" s="378"/>
      <c r="AC64" s="378"/>
      <c r="AD64" s="378" t="s">
        <v>7</v>
      </c>
      <c r="AE64" s="378"/>
      <c r="AF64" s="378"/>
      <c r="AG64" s="378"/>
      <c r="AH64" s="378"/>
      <c r="AI64" s="378"/>
      <c r="AJ64" s="378"/>
      <c r="AK64" s="378"/>
      <c r="AL64" s="644" t="s">
        <v>786</v>
      </c>
      <c r="AM64" s="374"/>
      <c r="AN64" s="395"/>
      <c r="AQ64" s="677"/>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2449</v>
      </c>
      <c r="Z65" s="378"/>
      <c r="AA65" s="378"/>
      <c r="AC65" s="378"/>
      <c r="AD65" s="378" t="s">
        <v>7</v>
      </c>
      <c r="AE65" s="378"/>
      <c r="AF65" s="378"/>
      <c r="AG65" s="378"/>
      <c r="AH65" s="378"/>
      <c r="AI65" s="378"/>
      <c r="AJ65" s="378"/>
      <c r="AK65" s="378"/>
      <c r="AL65" s="644" t="s">
        <v>788</v>
      </c>
      <c r="AM65" s="374"/>
      <c r="AN65" s="395"/>
      <c r="AQ65" s="677"/>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W66" s="347" t="s">
        <v>2450</v>
      </c>
      <c r="Z66" s="378"/>
      <c r="AA66" s="378" t="s">
        <v>7</v>
      </c>
      <c r="AB66" s="378"/>
      <c r="AC66" s="378"/>
      <c r="AD66" s="378"/>
      <c r="AE66" s="378"/>
      <c r="AF66" s="378"/>
      <c r="AG66" s="378"/>
      <c r="AH66" s="378"/>
      <c r="AI66" s="378"/>
      <c r="AJ66" s="378"/>
      <c r="AK66" s="378"/>
      <c r="AL66" s="644" t="s">
        <v>790</v>
      </c>
      <c r="AM66" s="374"/>
      <c r="AN66" s="395"/>
      <c r="AQ66" s="677"/>
    </row>
    <row r="67" spans="1:43" ht="11.25" customHeight="1" x14ac:dyDescent="0.2">
      <c r="A67" s="395"/>
      <c r="B67" s="347"/>
      <c r="C67" s="374"/>
      <c r="D67" s="395"/>
      <c r="E67" s="444"/>
      <c r="F67" s="444"/>
      <c r="G67" s="444"/>
      <c r="H67" s="444"/>
      <c r="I67" s="444"/>
      <c r="J67" s="444"/>
      <c r="K67" s="444"/>
      <c r="L67" s="444"/>
      <c r="M67" s="444"/>
      <c r="N67" s="444"/>
      <c r="O67" s="444"/>
      <c r="P67" s="444"/>
      <c r="Q67" s="444"/>
      <c r="R67" s="444"/>
      <c r="S67" s="444"/>
      <c r="T67" s="444"/>
      <c r="U67" s="374"/>
      <c r="V67" s="395"/>
      <c r="Z67" s="378"/>
      <c r="AA67" s="378"/>
      <c r="AB67" s="378"/>
      <c r="AC67" s="378"/>
      <c r="AD67" s="378"/>
      <c r="AE67" s="378"/>
      <c r="AF67" s="378"/>
      <c r="AG67" s="378"/>
      <c r="AH67" s="378"/>
      <c r="AI67" s="378"/>
      <c r="AJ67" s="378"/>
      <c r="AK67" s="378"/>
      <c r="AL67" s="644"/>
      <c r="AM67" s="374"/>
      <c r="AN67" s="395"/>
      <c r="AQ67" s="677"/>
    </row>
    <row r="68" spans="1:43" ht="11.25" customHeight="1" x14ac:dyDescent="0.2">
      <c r="A68" s="395"/>
      <c r="B68" s="347"/>
      <c r="C68" s="374"/>
      <c r="D68" s="395"/>
      <c r="E68" s="477"/>
      <c r="F68" s="477"/>
      <c r="G68" s="477"/>
      <c r="H68" s="477"/>
      <c r="I68" s="477"/>
      <c r="J68" s="477"/>
      <c r="K68" s="477"/>
      <c r="L68" s="477"/>
      <c r="M68" s="477"/>
      <c r="N68" s="477"/>
      <c r="O68" s="477"/>
      <c r="P68" s="477"/>
      <c r="Q68" s="477"/>
      <c r="R68" s="477"/>
      <c r="S68" s="477"/>
      <c r="T68" s="477"/>
      <c r="U68" s="374"/>
      <c r="V68" s="395"/>
      <c r="W68" s="347" t="s">
        <v>2049</v>
      </c>
      <c r="Y68" s="378"/>
      <c r="Z68" s="378"/>
      <c r="AA68" s="378"/>
      <c r="AB68" s="378"/>
      <c r="AC68" s="378"/>
      <c r="AD68" s="378"/>
      <c r="AE68" s="378"/>
      <c r="AF68" s="378"/>
      <c r="AG68" s="378"/>
      <c r="AH68" s="378"/>
      <c r="AI68" s="378"/>
      <c r="AJ68" s="378"/>
      <c r="AK68" s="378"/>
      <c r="AL68" s="644" t="s">
        <v>830</v>
      </c>
      <c r="AM68" s="374"/>
      <c r="AN68" s="395"/>
      <c r="AQ68" s="677"/>
    </row>
    <row r="69" spans="1:43" ht="6" customHeight="1" x14ac:dyDescent="0.2">
      <c r="A69" s="395"/>
      <c r="B69" s="347"/>
      <c r="C69" s="374"/>
      <c r="D69" s="395"/>
      <c r="U69" s="374"/>
      <c r="V69" s="395"/>
      <c r="AL69" s="347"/>
      <c r="AM69" s="374"/>
      <c r="AN69" s="395"/>
      <c r="AQ69" s="677"/>
    </row>
    <row r="70" spans="1:43" ht="6" customHeight="1" x14ac:dyDescent="0.2">
      <c r="A70" s="375"/>
      <c r="B70" s="398"/>
      <c r="C70" s="376"/>
      <c r="D70" s="375"/>
      <c r="E70" s="398"/>
      <c r="F70" s="398"/>
      <c r="G70" s="398"/>
      <c r="H70" s="398"/>
      <c r="I70" s="398"/>
      <c r="J70" s="398"/>
      <c r="K70" s="398"/>
      <c r="L70" s="398"/>
      <c r="M70" s="398"/>
      <c r="N70" s="398"/>
      <c r="O70" s="398"/>
      <c r="P70" s="398"/>
      <c r="Q70" s="398"/>
      <c r="R70" s="398"/>
      <c r="S70" s="398"/>
      <c r="T70" s="398"/>
      <c r="U70" s="376"/>
      <c r="V70" s="375"/>
      <c r="W70" s="398"/>
      <c r="X70" s="398"/>
      <c r="Y70" s="398"/>
      <c r="Z70" s="398"/>
      <c r="AA70" s="398"/>
      <c r="AB70" s="398"/>
      <c r="AC70" s="398"/>
      <c r="AD70" s="398"/>
      <c r="AE70" s="398"/>
      <c r="AF70" s="398"/>
      <c r="AG70" s="398"/>
      <c r="AH70" s="398"/>
      <c r="AI70" s="398"/>
      <c r="AJ70" s="398"/>
      <c r="AK70" s="398"/>
      <c r="AL70" s="647"/>
      <c r="AM70" s="376"/>
      <c r="AN70" s="398"/>
      <c r="AO70" s="398"/>
      <c r="AP70" s="398"/>
      <c r="AQ70" s="695"/>
    </row>
    <row r="71" spans="1:43" ht="11.25" customHeight="1" x14ac:dyDescent="0.2">
      <c r="A71" s="395"/>
      <c r="B71" s="377" t="s">
        <v>3510</v>
      </c>
      <c r="C71" s="374"/>
      <c r="D71" s="395"/>
      <c r="E71" s="470" t="str">
        <f ca="1">VLOOKUP(INDIRECT(ADDRESS(ROW(),COLUMN()-3)),Language_Translations,MATCH(Language_Selected,Language_Options,0),FALSE)</f>
        <v>What was your main source of rice seed?</v>
      </c>
      <c r="F71" s="470"/>
      <c r="G71" s="470"/>
      <c r="H71" s="470"/>
      <c r="I71" s="470"/>
      <c r="J71" s="470"/>
      <c r="K71" s="470"/>
      <c r="L71" s="470"/>
      <c r="M71" s="470"/>
      <c r="N71" s="470"/>
      <c r="O71" s="470"/>
      <c r="P71" s="470"/>
      <c r="Q71" s="470"/>
      <c r="R71" s="470"/>
      <c r="S71" s="470"/>
      <c r="T71" s="470"/>
      <c r="U71" s="374"/>
      <c r="V71" s="395"/>
      <c r="W71" s="347" t="s">
        <v>2451</v>
      </c>
      <c r="AL71" s="378"/>
      <c r="AM71" s="374"/>
      <c r="AQ71" s="677"/>
    </row>
    <row r="72" spans="1:43" ht="11.25" customHeight="1" x14ac:dyDescent="0.2">
      <c r="A72" s="395"/>
      <c r="B72" s="377"/>
      <c r="C72" s="374"/>
      <c r="D72" s="395"/>
      <c r="E72" s="475"/>
      <c r="F72" s="475"/>
      <c r="G72" s="475"/>
      <c r="H72" s="475"/>
      <c r="I72" s="475"/>
      <c r="J72" s="475"/>
      <c r="K72" s="475"/>
      <c r="L72" s="475"/>
      <c r="M72" s="475"/>
      <c r="N72" s="475"/>
      <c r="O72" s="475"/>
      <c r="P72" s="475"/>
      <c r="Q72" s="475"/>
      <c r="R72" s="475"/>
      <c r="S72" s="475"/>
      <c r="T72" s="475"/>
      <c r="U72" s="374"/>
      <c r="V72" s="395"/>
      <c r="X72" s="347" t="s">
        <v>2452</v>
      </c>
      <c r="AE72" s="378"/>
      <c r="AF72" s="378"/>
      <c r="AG72" s="378"/>
      <c r="AH72" s="378" t="s">
        <v>7</v>
      </c>
      <c r="AI72" s="378"/>
      <c r="AJ72" s="378"/>
      <c r="AK72" s="378"/>
      <c r="AL72" s="644" t="s">
        <v>48</v>
      </c>
      <c r="AM72" s="374"/>
      <c r="AQ72" s="677"/>
    </row>
    <row r="73" spans="1:43" ht="11.25" customHeight="1" x14ac:dyDescent="0.2">
      <c r="A73" s="395"/>
      <c r="B73" s="377"/>
      <c r="C73" s="374"/>
      <c r="D73" s="395"/>
      <c r="E73" s="475"/>
      <c r="F73" s="475"/>
      <c r="G73" s="475"/>
      <c r="H73" s="475"/>
      <c r="I73" s="475"/>
      <c r="J73" s="475"/>
      <c r="K73" s="475"/>
      <c r="L73" s="475"/>
      <c r="M73" s="475"/>
      <c r="N73" s="475"/>
      <c r="O73" s="475"/>
      <c r="P73" s="475"/>
      <c r="Q73" s="475"/>
      <c r="R73" s="475"/>
      <c r="S73" s="475"/>
      <c r="T73" s="475"/>
      <c r="U73" s="374"/>
      <c r="V73" s="395"/>
      <c r="W73" s="347" t="s">
        <v>2453</v>
      </c>
      <c r="Z73" s="378"/>
      <c r="AA73" s="378"/>
      <c r="AB73" s="378"/>
      <c r="AC73" s="378"/>
      <c r="AD73" s="378"/>
      <c r="AE73" s="378"/>
      <c r="AF73" s="378"/>
      <c r="AG73" s="378"/>
      <c r="AH73" s="378"/>
      <c r="AI73" s="378" t="s">
        <v>7</v>
      </c>
      <c r="AJ73" s="378"/>
      <c r="AK73" s="378"/>
      <c r="AL73" s="644" t="s">
        <v>51</v>
      </c>
      <c r="AM73" s="374"/>
      <c r="AQ73" s="677"/>
    </row>
    <row r="74" spans="1:43" ht="11.25" customHeight="1" x14ac:dyDescent="0.2">
      <c r="A74" s="395"/>
      <c r="B74" s="377"/>
      <c r="C74" s="374"/>
      <c r="D74" s="395"/>
      <c r="E74" s="475"/>
      <c r="F74" s="475"/>
      <c r="G74" s="475"/>
      <c r="H74" s="475"/>
      <c r="I74" s="475"/>
      <c r="J74" s="475"/>
      <c r="K74" s="475"/>
      <c r="L74" s="475"/>
      <c r="M74" s="475"/>
      <c r="N74" s="475"/>
      <c r="O74" s="475"/>
      <c r="P74" s="475"/>
      <c r="Q74" s="475"/>
      <c r="R74" s="475"/>
      <c r="S74" s="475"/>
      <c r="T74" s="475"/>
      <c r="U74" s="374"/>
      <c r="V74" s="395"/>
      <c r="W74" s="347" t="s">
        <v>2454</v>
      </c>
      <c r="Y74" s="378"/>
      <c r="Z74" s="378"/>
      <c r="AA74" s="378"/>
      <c r="AB74" s="378"/>
      <c r="AC74" s="378"/>
      <c r="AD74" s="378"/>
      <c r="AE74" s="378"/>
      <c r="AF74" s="378"/>
      <c r="AG74" s="378"/>
      <c r="AH74" s="378"/>
      <c r="AI74" s="378"/>
      <c r="AJ74" s="378" t="s">
        <v>7</v>
      </c>
      <c r="AK74" s="378"/>
      <c r="AL74" s="644" t="s">
        <v>53</v>
      </c>
      <c r="AM74" s="374"/>
      <c r="AQ74" s="677"/>
    </row>
    <row r="75" spans="1:43" ht="11.25" customHeight="1" x14ac:dyDescent="0.2">
      <c r="A75" s="395"/>
      <c r="B75" s="377"/>
      <c r="C75" s="374"/>
      <c r="D75" s="395"/>
      <c r="E75" s="475"/>
      <c r="F75" s="475"/>
      <c r="G75" s="475"/>
      <c r="H75" s="475"/>
      <c r="I75" s="475"/>
      <c r="J75" s="475"/>
      <c r="K75" s="475"/>
      <c r="L75" s="475"/>
      <c r="M75" s="475"/>
      <c r="N75" s="475"/>
      <c r="O75" s="475"/>
      <c r="P75" s="475"/>
      <c r="Q75" s="475"/>
      <c r="R75" s="475"/>
      <c r="S75" s="475"/>
      <c r="T75" s="475"/>
      <c r="U75" s="374"/>
      <c r="V75" s="395"/>
      <c r="W75" s="347" t="s">
        <v>2455</v>
      </c>
      <c r="Z75" s="378"/>
      <c r="AA75" s="378"/>
      <c r="AB75" s="378"/>
      <c r="AC75" s="378"/>
      <c r="AD75" s="378"/>
      <c r="AE75" s="378"/>
      <c r="AF75" s="378"/>
      <c r="AH75" s="378"/>
      <c r="AI75" s="378"/>
      <c r="AJ75" s="378" t="s">
        <v>7</v>
      </c>
      <c r="AK75" s="378"/>
      <c r="AL75" s="644" t="s">
        <v>57</v>
      </c>
      <c r="AM75" s="374"/>
      <c r="AQ75" s="677"/>
    </row>
    <row r="76" spans="1:43" ht="11.25" customHeight="1" x14ac:dyDescent="0.2">
      <c r="A76" s="395"/>
      <c r="B76" s="347"/>
      <c r="C76" s="374"/>
      <c r="D76" s="395"/>
      <c r="E76" s="476"/>
      <c r="F76" s="476"/>
      <c r="G76" s="476"/>
      <c r="H76" s="476"/>
      <c r="I76" s="476"/>
      <c r="J76" s="476"/>
      <c r="K76" s="476"/>
      <c r="L76" s="476"/>
      <c r="M76" s="476"/>
      <c r="N76" s="476"/>
      <c r="O76" s="476"/>
      <c r="P76" s="476"/>
      <c r="Q76" s="476"/>
      <c r="R76" s="476"/>
      <c r="S76" s="476"/>
      <c r="T76" s="476"/>
      <c r="U76" s="374"/>
      <c r="V76" s="395"/>
      <c r="W76" s="347" t="s">
        <v>2456</v>
      </c>
      <c r="Y76" s="378"/>
      <c r="Z76" s="378"/>
      <c r="AA76" s="378"/>
      <c r="AB76" s="378"/>
      <c r="AC76" s="378"/>
      <c r="AD76" s="378"/>
      <c r="AE76" s="378"/>
      <c r="AF76" s="378"/>
      <c r="AG76" s="378"/>
      <c r="AH76" s="378"/>
      <c r="AI76" s="378"/>
      <c r="AJ76" s="378"/>
      <c r="AK76" s="378" t="s">
        <v>7</v>
      </c>
      <c r="AL76" s="644" t="s">
        <v>60</v>
      </c>
      <c r="AM76" s="374"/>
      <c r="AQ76" s="677"/>
    </row>
    <row r="77" spans="1:43" ht="11.25" customHeight="1" x14ac:dyDescent="0.2">
      <c r="A77" s="395"/>
      <c r="B77" s="347"/>
      <c r="C77" s="374"/>
      <c r="D77" s="395"/>
      <c r="E77" s="476"/>
      <c r="F77" s="476"/>
      <c r="G77" s="476"/>
      <c r="H77" s="476"/>
      <c r="I77" s="476"/>
      <c r="J77" s="476"/>
      <c r="K77" s="476"/>
      <c r="L77" s="476"/>
      <c r="M77" s="476"/>
      <c r="N77" s="476"/>
      <c r="O77" s="476"/>
      <c r="P77" s="476"/>
      <c r="Q77" s="476"/>
      <c r="R77" s="476"/>
      <c r="S77" s="476"/>
      <c r="T77" s="476"/>
      <c r="U77" s="374"/>
      <c r="V77" s="395"/>
      <c r="W77" s="347" t="s">
        <v>2457</v>
      </c>
      <c r="Y77" s="378"/>
      <c r="Z77" s="378"/>
      <c r="AA77" s="378"/>
      <c r="AB77" s="378"/>
      <c r="AC77" s="378"/>
      <c r="AD77" s="378" t="s">
        <v>7</v>
      </c>
      <c r="AE77" s="378"/>
      <c r="AF77" s="378"/>
      <c r="AG77" s="378"/>
      <c r="AH77" s="378"/>
      <c r="AI77" s="378"/>
      <c r="AJ77" s="378"/>
      <c r="AK77" s="378"/>
      <c r="AL77" s="644" t="s">
        <v>63</v>
      </c>
      <c r="AM77" s="374"/>
      <c r="AQ77" s="677"/>
    </row>
    <row r="78" spans="1:43" ht="11.25" customHeight="1" x14ac:dyDescent="0.2">
      <c r="A78" s="395"/>
      <c r="B78" s="347"/>
      <c r="C78" s="374"/>
      <c r="D78" s="395"/>
      <c r="E78" s="476"/>
      <c r="F78" s="476"/>
      <c r="G78" s="476"/>
      <c r="H78" s="476"/>
      <c r="I78" s="476"/>
      <c r="J78" s="476"/>
      <c r="K78" s="476"/>
      <c r="L78" s="476"/>
      <c r="M78" s="476"/>
      <c r="N78" s="476"/>
      <c r="O78" s="476"/>
      <c r="P78" s="476"/>
      <c r="Q78" s="476"/>
      <c r="R78" s="476"/>
      <c r="S78" s="476"/>
      <c r="T78" s="476"/>
      <c r="U78" s="374"/>
      <c r="V78" s="395"/>
      <c r="Y78" s="378"/>
      <c r="Z78" s="378"/>
      <c r="AA78" s="378"/>
      <c r="AB78" s="378"/>
      <c r="AC78" s="378"/>
      <c r="AD78" s="378"/>
      <c r="AE78" s="378"/>
      <c r="AF78" s="378"/>
      <c r="AG78" s="378"/>
      <c r="AH78" s="378"/>
      <c r="AI78" s="378"/>
      <c r="AJ78" s="378"/>
      <c r="AK78" s="378"/>
      <c r="AL78" s="644"/>
      <c r="AM78" s="374"/>
      <c r="AQ78" s="677"/>
    </row>
    <row r="79" spans="1:43" ht="11.25" customHeight="1" x14ac:dyDescent="0.2">
      <c r="A79" s="395"/>
      <c r="B79" s="347"/>
      <c r="C79" s="374"/>
      <c r="D79" s="395"/>
      <c r="E79" s="477"/>
      <c r="F79" s="477"/>
      <c r="G79" s="477"/>
      <c r="H79" s="477"/>
      <c r="I79" s="477"/>
      <c r="J79" s="477"/>
      <c r="K79" s="477"/>
      <c r="L79" s="477"/>
      <c r="M79" s="477"/>
      <c r="N79" s="477"/>
      <c r="O79" s="477"/>
      <c r="P79" s="477"/>
      <c r="Q79" s="477"/>
      <c r="R79" s="477"/>
      <c r="S79" s="477"/>
      <c r="T79" s="477"/>
      <c r="U79" s="374"/>
      <c r="V79" s="395"/>
      <c r="W79" s="347" t="s">
        <v>2049</v>
      </c>
      <c r="Y79" s="378"/>
      <c r="Z79" s="378"/>
      <c r="AA79" s="378"/>
      <c r="AB79" s="378"/>
      <c r="AC79" s="378"/>
      <c r="AD79" s="378"/>
      <c r="AE79" s="378"/>
      <c r="AF79" s="378"/>
      <c r="AG79" s="378"/>
      <c r="AH79" s="378"/>
      <c r="AI79" s="378"/>
      <c r="AJ79" s="378"/>
      <c r="AK79" s="378"/>
      <c r="AL79" s="644">
        <v>96</v>
      </c>
      <c r="AM79" s="374"/>
      <c r="AQ79" s="677"/>
    </row>
    <row r="80" spans="1:43" ht="6" customHeight="1" x14ac:dyDescent="0.2">
      <c r="A80" s="379"/>
      <c r="B80" s="381"/>
      <c r="C80" s="380"/>
      <c r="D80" s="379"/>
      <c r="E80" s="381"/>
      <c r="F80" s="381"/>
      <c r="G80" s="381"/>
      <c r="H80" s="381"/>
      <c r="I80" s="381"/>
      <c r="J80" s="381"/>
      <c r="K80" s="381"/>
      <c r="L80" s="381"/>
      <c r="M80" s="381"/>
      <c r="N80" s="381"/>
      <c r="O80" s="381"/>
      <c r="P80" s="381"/>
      <c r="Q80" s="381"/>
      <c r="R80" s="381"/>
      <c r="S80" s="381"/>
      <c r="T80" s="381"/>
      <c r="U80" s="380"/>
      <c r="V80" s="379"/>
      <c r="W80" s="381"/>
      <c r="X80" s="381"/>
      <c r="Y80" s="381"/>
      <c r="Z80" s="381"/>
      <c r="AA80" s="381"/>
      <c r="AB80" s="381"/>
      <c r="AC80" s="381"/>
      <c r="AD80" s="381"/>
      <c r="AE80" s="381"/>
      <c r="AF80" s="381"/>
      <c r="AG80" s="381"/>
      <c r="AH80" s="381"/>
      <c r="AI80" s="381"/>
      <c r="AJ80" s="381"/>
      <c r="AK80" s="381"/>
      <c r="AL80" s="590"/>
      <c r="AM80" s="380"/>
      <c r="AN80" s="381"/>
      <c r="AO80" s="381"/>
      <c r="AP80" s="381"/>
      <c r="AQ80" s="678"/>
    </row>
    <row r="81" spans="1:43" ht="6" customHeight="1" x14ac:dyDescent="0.2">
      <c r="A81" s="395"/>
      <c r="B81" s="347"/>
      <c r="C81" s="374"/>
      <c r="D81" s="395"/>
      <c r="U81" s="374"/>
      <c r="V81" s="395"/>
      <c r="AL81" s="347"/>
      <c r="AM81" s="374"/>
      <c r="AN81" s="395"/>
      <c r="AQ81" s="677"/>
    </row>
    <row r="82" spans="1:43" ht="11.25" customHeight="1" x14ac:dyDescent="0.2">
      <c r="A82" s="395"/>
      <c r="B82" s="377" t="s">
        <v>3511</v>
      </c>
      <c r="C82" s="374"/>
      <c r="D82" s="395"/>
      <c r="E82" s="470" t="str">
        <f ca="1">VLOOKUP(INDIRECT(ADDRESS(ROW(),COLUMN()-3)),Language_Translations,MATCH(Language_Selected,Language_Options,0),FALSE)</f>
        <v>What type of rice seed did you plant in the past year?
SELECT ALL THAT APPLY</v>
      </c>
      <c r="F82" s="470"/>
      <c r="G82" s="470"/>
      <c r="H82" s="470"/>
      <c r="I82" s="470"/>
      <c r="J82" s="470"/>
      <c r="K82" s="470"/>
      <c r="L82" s="470"/>
      <c r="M82" s="470"/>
      <c r="N82" s="470"/>
      <c r="O82" s="470"/>
      <c r="P82" s="470"/>
      <c r="Q82" s="470"/>
      <c r="R82" s="470"/>
      <c r="S82" s="470"/>
      <c r="T82" s="470"/>
      <c r="U82" s="374"/>
      <c r="V82" s="395"/>
      <c r="AM82" s="374"/>
      <c r="AN82" s="395"/>
      <c r="AQ82" s="677"/>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2569</v>
      </c>
      <c r="AG83" s="378"/>
      <c r="AH83" s="378"/>
      <c r="AI83" s="378"/>
      <c r="AJ83" s="378"/>
      <c r="AK83" s="378"/>
      <c r="AL83" s="401" t="s">
        <v>784</v>
      </c>
      <c r="AM83" s="374"/>
      <c r="AN83" s="395"/>
      <c r="AQ83" s="677"/>
    </row>
    <row r="84" spans="1:43" ht="11.25" customHeight="1" x14ac:dyDescent="0.2">
      <c r="A84" s="395"/>
      <c r="B84" s="347"/>
      <c r="C84" s="374"/>
      <c r="D84" s="395"/>
      <c r="E84" s="470"/>
      <c r="F84" s="470"/>
      <c r="G84" s="470"/>
      <c r="H84" s="470"/>
      <c r="I84" s="470"/>
      <c r="J84" s="470"/>
      <c r="K84" s="470"/>
      <c r="L84" s="470"/>
      <c r="M84" s="470"/>
      <c r="N84" s="470"/>
      <c r="O84" s="470"/>
      <c r="P84" s="470"/>
      <c r="Q84" s="470"/>
      <c r="R84" s="470"/>
      <c r="S84" s="470"/>
      <c r="T84" s="470"/>
      <c r="U84" s="374"/>
      <c r="V84" s="395"/>
      <c r="W84" s="347" t="s">
        <v>2570</v>
      </c>
      <c r="Y84" s="378"/>
      <c r="AA84" s="378"/>
      <c r="AB84" s="378"/>
      <c r="AC84" s="378"/>
      <c r="AE84" s="378" t="s">
        <v>7</v>
      </c>
      <c r="AF84" s="378"/>
      <c r="AG84" s="378"/>
      <c r="AH84" s="378"/>
      <c r="AI84" s="378"/>
      <c r="AJ84" s="378"/>
      <c r="AK84" s="378"/>
      <c r="AL84" s="644" t="s">
        <v>786</v>
      </c>
      <c r="AM84" s="374"/>
      <c r="AN84" s="395"/>
      <c r="AQ84" s="677"/>
    </row>
    <row r="85" spans="1:43" ht="11.25" customHeight="1" x14ac:dyDescent="0.2">
      <c r="A85" s="395"/>
      <c r="B85" s="347"/>
      <c r="C85" s="374"/>
      <c r="D85" s="395"/>
      <c r="E85" s="470"/>
      <c r="F85" s="470"/>
      <c r="G85" s="470"/>
      <c r="H85" s="470"/>
      <c r="I85" s="470"/>
      <c r="J85" s="470"/>
      <c r="K85" s="470"/>
      <c r="L85" s="470"/>
      <c r="M85" s="470"/>
      <c r="N85" s="470"/>
      <c r="O85" s="470"/>
      <c r="P85" s="470"/>
      <c r="Q85" s="470"/>
      <c r="R85" s="470"/>
      <c r="S85" s="470"/>
      <c r="T85" s="470"/>
      <c r="U85" s="374"/>
      <c r="V85" s="395"/>
      <c r="W85" s="347" t="s">
        <v>2461</v>
      </c>
      <c r="Y85" s="378"/>
      <c r="AA85" s="378" t="s">
        <v>7</v>
      </c>
      <c r="AB85" s="378"/>
      <c r="AC85" s="378"/>
      <c r="AD85" s="378"/>
      <c r="AE85" s="378"/>
      <c r="AF85" s="378"/>
      <c r="AG85" s="378"/>
      <c r="AH85" s="378"/>
      <c r="AI85" s="378"/>
      <c r="AJ85" s="378"/>
      <c r="AK85" s="378"/>
      <c r="AL85" s="644" t="s">
        <v>788</v>
      </c>
      <c r="AM85" s="374"/>
      <c r="AN85" s="395"/>
      <c r="AP85" s="407"/>
      <c r="AQ85" s="846"/>
    </row>
    <row r="86" spans="1:43" ht="11.25" customHeight="1" x14ac:dyDescent="0.2">
      <c r="A86" s="395"/>
      <c r="B86" s="347"/>
      <c r="C86" s="374"/>
      <c r="D86" s="395"/>
      <c r="E86" s="470"/>
      <c r="F86" s="470"/>
      <c r="G86" s="470"/>
      <c r="H86" s="470"/>
      <c r="I86" s="470"/>
      <c r="J86" s="470"/>
      <c r="K86" s="470"/>
      <c r="L86" s="470"/>
      <c r="M86" s="470"/>
      <c r="N86" s="470"/>
      <c r="O86" s="470"/>
      <c r="P86" s="470"/>
      <c r="Q86" s="470"/>
      <c r="R86" s="470"/>
      <c r="S86" s="470"/>
      <c r="T86" s="470"/>
      <c r="U86" s="374"/>
      <c r="V86" s="395"/>
      <c r="W86" s="347" t="s">
        <v>1784</v>
      </c>
      <c r="Y86" s="378"/>
      <c r="Z86" s="378"/>
      <c r="AA86" s="378"/>
      <c r="AB86" s="378" t="s">
        <v>7</v>
      </c>
      <c r="AC86" s="378"/>
      <c r="AD86" s="378"/>
      <c r="AE86" s="378"/>
      <c r="AF86" s="378"/>
      <c r="AG86" s="378"/>
      <c r="AH86" s="378"/>
      <c r="AI86" s="378"/>
      <c r="AJ86" s="378"/>
      <c r="AK86" s="378"/>
      <c r="AL86" s="644" t="s">
        <v>1762</v>
      </c>
      <c r="AM86" s="374"/>
      <c r="AN86" s="395"/>
      <c r="AP86" s="882" t="s">
        <v>3514</v>
      </c>
      <c r="AQ86" s="680"/>
    </row>
    <row r="87" spans="1:43" ht="6" customHeight="1" x14ac:dyDescent="0.2">
      <c r="A87" s="379"/>
      <c r="B87" s="381"/>
      <c r="C87" s="380"/>
      <c r="D87" s="379"/>
      <c r="E87" s="381"/>
      <c r="F87" s="381"/>
      <c r="G87" s="381"/>
      <c r="H87" s="381"/>
      <c r="I87" s="381"/>
      <c r="J87" s="381"/>
      <c r="K87" s="381"/>
      <c r="L87" s="381"/>
      <c r="M87" s="381"/>
      <c r="N87" s="381"/>
      <c r="O87" s="381"/>
      <c r="P87" s="381"/>
      <c r="Q87" s="381"/>
      <c r="R87" s="381"/>
      <c r="S87" s="381"/>
      <c r="T87" s="381"/>
      <c r="U87" s="380"/>
      <c r="V87" s="379"/>
      <c r="W87" s="381"/>
      <c r="X87" s="381"/>
      <c r="Y87" s="381"/>
      <c r="Z87" s="381"/>
      <c r="AA87" s="381"/>
      <c r="AB87" s="381"/>
      <c r="AC87" s="381"/>
      <c r="AD87" s="381"/>
      <c r="AE87" s="381"/>
      <c r="AF87" s="381"/>
      <c r="AG87" s="381"/>
      <c r="AH87" s="381"/>
      <c r="AI87" s="381"/>
      <c r="AJ87" s="381"/>
      <c r="AK87" s="381"/>
      <c r="AL87" s="381"/>
      <c r="AM87" s="380"/>
      <c r="AN87" s="379"/>
      <c r="AO87" s="381"/>
      <c r="AP87" s="381"/>
      <c r="AQ87" s="678"/>
    </row>
    <row r="88" spans="1:43" ht="6" customHeight="1" x14ac:dyDescent="0.2">
      <c r="A88" s="375"/>
      <c r="B88" s="398"/>
      <c r="C88" s="376"/>
      <c r="D88" s="375"/>
      <c r="E88" s="398"/>
      <c r="F88" s="398"/>
      <c r="G88" s="398"/>
      <c r="H88" s="398"/>
      <c r="I88" s="398"/>
      <c r="J88" s="398"/>
      <c r="K88" s="398"/>
      <c r="L88" s="398"/>
      <c r="M88" s="398"/>
      <c r="N88" s="398"/>
      <c r="O88" s="398"/>
      <c r="P88" s="398"/>
      <c r="Q88" s="398"/>
      <c r="R88" s="398"/>
      <c r="S88" s="398"/>
      <c r="T88" s="398"/>
      <c r="U88" s="376"/>
      <c r="V88" s="375"/>
      <c r="W88" s="398"/>
      <c r="X88" s="398"/>
      <c r="Y88" s="398"/>
      <c r="Z88" s="398"/>
      <c r="AA88" s="398"/>
      <c r="AB88" s="398"/>
      <c r="AC88" s="398"/>
      <c r="AD88" s="398"/>
      <c r="AE88" s="398"/>
      <c r="AF88" s="398"/>
      <c r="AG88" s="398"/>
      <c r="AH88" s="398"/>
      <c r="AI88" s="398"/>
      <c r="AJ88" s="398"/>
      <c r="AK88" s="398"/>
      <c r="AL88" s="398"/>
      <c r="AM88" s="376"/>
      <c r="AN88" s="398"/>
      <c r="AO88" s="398"/>
      <c r="AP88" s="398"/>
      <c r="AQ88" s="695"/>
    </row>
    <row r="89" spans="1:43" ht="11.25" customHeight="1" x14ac:dyDescent="0.2">
      <c r="A89" s="395"/>
      <c r="B89" s="377" t="s">
        <v>3512</v>
      </c>
      <c r="C89" s="374"/>
      <c r="D89" s="395"/>
      <c r="E89" s="470" t="str">
        <f ca="1">VLOOKUP(INDIRECT(ADDRESS(ROW(),COLUMN()-3)),Language_Translations,MATCH(Language_Selected,Language_Options,0),FALSE)</f>
        <v>CHECK V7707: DID RESPONDENT SELECT MORE THAN ONE TYPE OF SEED?</v>
      </c>
      <c r="F89" s="470"/>
      <c r="G89" s="470"/>
      <c r="H89" s="470"/>
      <c r="I89" s="470"/>
      <c r="J89" s="470"/>
      <c r="K89" s="470"/>
      <c r="L89" s="470"/>
      <c r="M89" s="470"/>
      <c r="N89" s="470"/>
      <c r="O89" s="470"/>
      <c r="P89" s="470"/>
      <c r="Q89" s="470"/>
      <c r="R89" s="470"/>
      <c r="S89" s="470"/>
      <c r="T89" s="470"/>
      <c r="U89" s="374"/>
      <c r="V89" s="395"/>
      <c r="W89" s="347" t="s">
        <v>1731</v>
      </c>
      <c r="Y89" s="378" t="s">
        <v>7</v>
      </c>
      <c r="Z89" s="378"/>
      <c r="AA89" s="378"/>
      <c r="AB89" s="378"/>
      <c r="AC89" s="378"/>
      <c r="AD89" s="378"/>
      <c r="AE89" s="378"/>
      <c r="AF89" s="378"/>
      <c r="AG89" s="378"/>
      <c r="AH89" s="378"/>
      <c r="AI89" s="378"/>
      <c r="AJ89" s="378"/>
      <c r="AK89" s="378"/>
      <c r="AL89" s="644" t="s">
        <v>1778</v>
      </c>
      <c r="AM89" s="374"/>
      <c r="AQ89" s="677"/>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V90" s="395"/>
      <c r="W90" s="347" t="s">
        <v>1732</v>
      </c>
      <c r="Y90" s="378" t="s">
        <v>7</v>
      </c>
      <c r="Z90" s="378"/>
      <c r="AA90" s="378"/>
      <c r="AB90" s="378"/>
      <c r="AC90" s="378"/>
      <c r="AD90" s="378"/>
      <c r="AE90" s="378"/>
      <c r="AF90" s="378"/>
      <c r="AG90" s="378"/>
      <c r="AH90" s="378"/>
      <c r="AI90" s="378"/>
      <c r="AJ90" s="378"/>
      <c r="AK90" s="378"/>
      <c r="AL90" s="644" t="s">
        <v>1783</v>
      </c>
      <c r="AM90" s="374"/>
      <c r="AN90" s="395"/>
      <c r="AP90" s="882" t="s">
        <v>3514</v>
      </c>
      <c r="AQ90" s="680"/>
    </row>
    <row r="91" spans="1:43" ht="6" customHeight="1" x14ac:dyDescent="0.2">
      <c r="A91" s="379"/>
      <c r="B91" s="381"/>
      <c r="C91" s="380"/>
      <c r="D91" s="379"/>
      <c r="E91" s="381"/>
      <c r="F91" s="381"/>
      <c r="G91" s="381"/>
      <c r="H91" s="381"/>
      <c r="I91" s="381"/>
      <c r="J91" s="381"/>
      <c r="K91" s="381"/>
      <c r="L91" s="381"/>
      <c r="M91" s="381"/>
      <c r="N91" s="381"/>
      <c r="O91" s="381"/>
      <c r="P91" s="381"/>
      <c r="Q91" s="381"/>
      <c r="R91" s="381"/>
      <c r="S91" s="381"/>
      <c r="T91" s="381"/>
      <c r="U91" s="380"/>
      <c r="V91" s="379"/>
      <c r="W91" s="381"/>
      <c r="X91" s="381"/>
      <c r="Y91" s="381"/>
      <c r="Z91" s="381"/>
      <c r="AA91" s="381"/>
      <c r="AB91" s="381"/>
      <c r="AC91" s="381"/>
      <c r="AD91" s="381"/>
      <c r="AE91" s="381"/>
      <c r="AF91" s="381"/>
      <c r="AG91" s="381"/>
      <c r="AH91" s="381"/>
      <c r="AI91" s="381"/>
      <c r="AJ91" s="381"/>
      <c r="AK91" s="381"/>
      <c r="AL91" s="381"/>
      <c r="AM91" s="380"/>
      <c r="AN91" s="381"/>
      <c r="AO91" s="381"/>
      <c r="AP91" s="381"/>
      <c r="AQ91" s="678"/>
    </row>
    <row r="92" spans="1:43" ht="6" customHeight="1" x14ac:dyDescent="0.2">
      <c r="A92" s="395"/>
      <c r="B92" s="347"/>
      <c r="C92" s="374"/>
      <c r="D92" s="395"/>
      <c r="U92" s="374"/>
      <c r="V92" s="395"/>
      <c r="AL92" s="347"/>
      <c r="AM92" s="374"/>
      <c r="AN92" s="395"/>
      <c r="AQ92" s="677"/>
    </row>
    <row r="93" spans="1:43" ht="11.25" customHeight="1" x14ac:dyDescent="0.2">
      <c r="A93" s="395"/>
      <c r="B93" s="377" t="s">
        <v>3513</v>
      </c>
      <c r="C93" s="374"/>
      <c r="D93" s="395"/>
      <c r="E93" s="470" t="str">
        <f ca="1">VLOOKUP(INDIRECT(ADDRESS(ROW(),COLUMN()-3)),Language_Translations,MATCH(Language_Selected,Language_Options,0),FALSE)</f>
        <v>Would you say that most of the rice seed you planted was traditional, local seed, or was it modern, improved seed?</v>
      </c>
      <c r="F93" s="470"/>
      <c r="G93" s="470"/>
      <c r="H93" s="470"/>
      <c r="I93" s="470"/>
      <c r="J93" s="470"/>
      <c r="K93" s="470"/>
      <c r="L93" s="470"/>
      <c r="M93" s="470"/>
      <c r="N93" s="470"/>
      <c r="O93" s="470"/>
      <c r="P93" s="470"/>
      <c r="Q93" s="470"/>
      <c r="R93" s="470"/>
      <c r="S93" s="470"/>
      <c r="T93" s="470"/>
      <c r="U93" s="374"/>
      <c r="V93" s="395"/>
      <c r="W93" s="347" t="s">
        <v>2462</v>
      </c>
      <c r="AH93" s="378"/>
      <c r="AI93" s="378" t="s">
        <v>7</v>
      </c>
      <c r="AJ93" s="378"/>
      <c r="AK93" s="378"/>
      <c r="AL93" s="401">
        <v>1</v>
      </c>
      <c r="AM93" s="374"/>
      <c r="AN93" s="395"/>
      <c r="AQ93" s="677"/>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2463</v>
      </c>
      <c r="Y94" s="378"/>
      <c r="AA94" s="378"/>
      <c r="AB94" s="378"/>
      <c r="AC94" s="378"/>
      <c r="AD94" s="378"/>
      <c r="AE94" s="378"/>
      <c r="AF94" s="378"/>
      <c r="AH94" s="378"/>
      <c r="AI94" s="378"/>
      <c r="AK94" s="378" t="s">
        <v>7</v>
      </c>
      <c r="AL94" s="644">
        <v>2</v>
      </c>
      <c r="AM94" s="374"/>
      <c r="AN94" s="395"/>
      <c r="AQ94" s="677"/>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374"/>
      <c r="V95" s="395"/>
      <c r="W95" s="347" t="s">
        <v>2464</v>
      </c>
      <c r="Y95" s="378"/>
      <c r="Z95" s="378"/>
      <c r="AA95" s="378"/>
      <c r="AB95" s="378"/>
      <c r="AC95" s="378"/>
      <c r="AD95" s="378"/>
      <c r="AE95" s="378"/>
      <c r="AF95" s="378"/>
      <c r="AG95" s="378"/>
      <c r="AH95" s="378"/>
      <c r="AI95" s="378"/>
      <c r="AJ95" s="378"/>
      <c r="AK95" s="378"/>
      <c r="AL95" s="644"/>
      <c r="AM95" s="374"/>
      <c r="AN95" s="395"/>
      <c r="AQ95" s="677"/>
    </row>
    <row r="96" spans="1:43" ht="11.25" customHeight="1" x14ac:dyDescent="0.2">
      <c r="A96" s="395"/>
      <c r="B96" s="347"/>
      <c r="C96" s="374"/>
      <c r="D96" s="395"/>
      <c r="E96" s="470"/>
      <c r="F96" s="470"/>
      <c r="G96" s="470"/>
      <c r="H96" s="470"/>
      <c r="I96" s="470"/>
      <c r="J96" s="470"/>
      <c r="K96" s="470"/>
      <c r="L96" s="470"/>
      <c r="M96" s="470"/>
      <c r="N96" s="470"/>
      <c r="O96" s="470"/>
      <c r="P96" s="470"/>
      <c r="Q96" s="470"/>
      <c r="R96" s="470"/>
      <c r="S96" s="470"/>
      <c r="T96" s="470"/>
      <c r="U96" s="374"/>
      <c r="V96" s="395"/>
      <c r="X96" s="347" t="s">
        <v>2465</v>
      </c>
      <c r="Y96" s="378"/>
      <c r="Z96" s="378"/>
      <c r="AA96" s="378"/>
      <c r="AB96" s="378"/>
      <c r="AC96" s="378"/>
      <c r="AD96" s="378"/>
      <c r="AF96" s="378" t="s">
        <v>7</v>
      </c>
      <c r="AG96" s="378"/>
      <c r="AH96" s="378"/>
      <c r="AI96" s="378"/>
      <c r="AJ96" s="378"/>
      <c r="AK96" s="378"/>
      <c r="AL96" s="644">
        <v>3</v>
      </c>
      <c r="AM96" s="374"/>
      <c r="AN96" s="395"/>
      <c r="AQ96" s="677"/>
    </row>
    <row r="97" spans="1:43" ht="11.25" customHeight="1" x14ac:dyDescent="0.2">
      <c r="A97" s="395"/>
      <c r="B97" s="347"/>
      <c r="C97" s="374"/>
      <c r="D97" s="395"/>
      <c r="E97" s="470"/>
      <c r="F97" s="470"/>
      <c r="G97" s="470"/>
      <c r="H97" s="470"/>
      <c r="I97" s="470"/>
      <c r="J97" s="470"/>
      <c r="K97" s="470"/>
      <c r="L97" s="470"/>
      <c r="M97" s="470"/>
      <c r="N97" s="470"/>
      <c r="O97" s="470"/>
      <c r="P97" s="470"/>
      <c r="Q97" s="470"/>
      <c r="R97" s="470"/>
      <c r="S97" s="470"/>
      <c r="T97" s="470"/>
      <c r="U97" s="374"/>
      <c r="V97" s="395"/>
      <c r="W97" s="347" t="s">
        <v>1784</v>
      </c>
      <c r="Y97" s="378"/>
      <c r="Z97" s="378"/>
      <c r="AA97" s="378"/>
      <c r="AB97" s="378" t="s">
        <v>7</v>
      </c>
      <c r="AC97" s="378"/>
      <c r="AD97" s="378"/>
      <c r="AE97" s="378"/>
      <c r="AF97" s="378"/>
      <c r="AG97" s="378"/>
      <c r="AH97" s="378"/>
      <c r="AI97" s="378"/>
      <c r="AJ97" s="378"/>
      <c r="AK97" s="378"/>
      <c r="AL97" s="644">
        <v>8</v>
      </c>
      <c r="AM97" s="374"/>
      <c r="AN97" s="395"/>
      <c r="AQ97" s="677"/>
    </row>
    <row r="98" spans="1:43" ht="6" customHeight="1" x14ac:dyDescent="0.2">
      <c r="A98" s="379"/>
      <c r="B98" s="381"/>
      <c r="C98" s="380"/>
      <c r="D98" s="379"/>
      <c r="E98" s="381"/>
      <c r="F98" s="381"/>
      <c r="G98" s="381"/>
      <c r="H98" s="381"/>
      <c r="I98" s="381"/>
      <c r="J98" s="381"/>
      <c r="K98" s="381"/>
      <c r="L98" s="381"/>
      <c r="M98" s="381"/>
      <c r="N98" s="381"/>
      <c r="O98" s="381"/>
      <c r="P98" s="381"/>
      <c r="Q98" s="381"/>
      <c r="R98" s="381"/>
      <c r="S98" s="381"/>
      <c r="T98" s="381"/>
      <c r="U98" s="380"/>
      <c r="V98" s="379"/>
      <c r="W98" s="381"/>
      <c r="X98" s="381"/>
      <c r="Y98" s="381"/>
      <c r="Z98" s="381"/>
      <c r="AA98" s="381"/>
      <c r="AB98" s="381"/>
      <c r="AC98" s="381"/>
      <c r="AD98" s="381"/>
      <c r="AE98" s="381"/>
      <c r="AF98" s="381"/>
      <c r="AG98" s="381"/>
      <c r="AH98" s="381"/>
      <c r="AI98" s="381"/>
      <c r="AJ98" s="381"/>
      <c r="AK98" s="381"/>
      <c r="AL98" s="381"/>
      <c r="AM98" s="380"/>
      <c r="AN98" s="379"/>
      <c r="AO98" s="381"/>
      <c r="AP98" s="381"/>
      <c r="AQ98" s="678"/>
    </row>
    <row r="99" spans="1:43" ht="6" customHeight="1" x14ac:dyDescent="0.2">
      <c r="A99" s="375"/>
      <c r="B99" s="398"/>
      <c r="C99" s="376"/>
      <c r="D99" s="375"/>
      <c r="E99" s="398"/>
      <c r="F99" s="398"/>
      <c r="G99" s="398"/>
      <c r="H99" s="398"/>
      <c r="I99" s="398"/>
      <c r="J99" s="398"/>
      <c r="K99" s="398"/>
      <c r="L99" s="398"/>
      <c r="M99" s="398"/>
      <c r="N99" s="398"/>
      <c r="O99" s="398"/>
      <c r="P99" s="398"/>
      <c r="Q99" s="398"/>
      <c r="R99" s="398"/>
      <c r="S99" s="398"/>
      <c r="T99" s="398"/>
      <c r="U99" s="376"/>
      <c r="V99" s="375"/>
      <c r="W99" s="398"/>
      <c r="X99" s="398"/>
      <c r="Y99" s="398"/>
      <c r="Z99" s="398"/>
      <c r="AA99" s="398"/>
      <c r="AB99" s="398"/>
      <c r="AC99" s="398"/>
      <c r="AD99" s="398"/>
      <c r="AE99" s="398"/>
      <c r="AF99" s="398"/>
      <c r="AG99" s="398"/>
      <c r="AH99" s="398"/>
      <c r="AI99" s="398"/>
      <c r="AJ99" s="398"/>
      <c r="AK99" s="398"/>
      <c r="AL99" s="647"/>
      <c r="AM99" s="376"/>
      <c r="AN99" s="398"/>
      <c r="AO99" s="398"/>
      <c r="AP99" s="398"/>
      <c r="AQ99" s="695"/>
    </row>
    <row r="100" spans="1:43" ht="11.25" customHeight="1" x14ac:dyDescent="0.2">
      <c r="A100" s="395"/>
      <c r="B100" s="377" t="s">
        <v>3514</v>
      </c>
      <c r="C100" s="374"/>
      <c r="D100" s="395"/>
      <c r="E100" s="470" t="str">
        <f ca="1">VLOOKUP(INDIRECT(ADDRESS(ROW(),COLUMN()-3)),Language_Translations,MATCH(Language_Selected,Language_Options,0),FALSE)</f>
        <v>Did you grow your rice crop to provde food for the household, to be sold or traded for the market, or for both food and the market?</v>
      </c>
      <c r="F100" s="470"/>
      <c r="G100" s="470"/>
      <c r="H100" s="470"/>
      <c r="I100" s="470"/>
      <c r="J100" s="470"/>
      <c r="K100" s="470"/>
      <c r="L100" s="470"/>
      <c r="M100" s="470"/>
      <c r="N100" s="470"/>
      <c r="O100" s="470"/>
      <c r="P100" s="470"/>
      <c r="Q100" s="470"/>
      <c r="R100" s="470"/>
      <c r="S100" s="470"/>
      <c r="T100" s="470"/>
      <c r="U100" s="374"/>
      <c r="V100" s="395"/>
      <c r="W100" s="347" t="s">
        <v>2466</v>
      </c>
      <c r="Y100" s="378"/>
      <c r="Z100" s="378"/>
      <c r="AA100" s="378"/>
      <c r="AB100" s="378"/>
      <c r="AC100" s="378"/>
      <c r="AE100" s="378"/>
      <c r="AF100" s="378" t="s">
        <v>7</v>
      </c>
      <c r="AG100" s="378"/>
      <c r="AH100" s="378"/>
      <c r="AI100" s="378"/>
      <c r="AJ100" s="378"/>
      <c r="AK100" s="378"/>
      <c r="AL100" s="644" t="s">
        <v>1778</v>
      </c>
      <c r="AM100" s="374"/>
      <c r="AQ100" s="677"/>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2467</v>
      </c>
      <c r="Y101" s="378"/>
      <c r="Z101" s="378"/>
      <c r="AA101" s="378"/>
      <c r="AB101" s="378"/>
      <c r="AC101" s="378"/>
      <c r="AD101" s="378"/>
      <c r="AE101" s="378"/>
      <c r="AG101" s="378" t="s">
        <v>7</v>
      </c>
      <c r="AH101" s="378"/>
      <c r="AI101" s="378"/>
      <c r="AJ101" s="378"/>
      <c r="AK101" s="378"/>
      <c r="AL101" s="644" t="s">
        <v>1783</v>
      </c>
      <c r="AM101" s="374"/>
      <c r="AQ101" s="677"/>
    </row>
    <row r="102" spans="1:43" ht="11.25" customHeight="1" x14ac:dyDescent="0.2">
      <c r="A102" s="395"/>
      <c r="B102" s="884"/>
      <c r="C102" s="374"/>
      <c r="D102" s="395"/>
      <c r="E102" s="470"/>
      <c r="F102" s="470"/>
      <c r="G102" s="470"/>
      <c r="H102" s="470"/>
      <c r="I102" s="470"/>
      <c r="J102" s="470"/>
      <c r="K102" s="470"/>
      <c r="L102" s="470"/>
      <c r="M102" s="470"/>
      <c r="N102" s="470"/>
      <c r="O102" s="470"/>
      <c r="P102" s="470"/>
      <c r="Q102" s="470"/>
      <c r="R102" s="470"/>
      <c r="S102" s="470"/>
      <c r="T102" s="470"/>
      <c r="U102" s="374"/>
      <c r="V102" s="395"/>
      <c r="W102" s="347" t="s">
        <v>2468</v>
      </c>
      <c r="Y102" s="378"/>
      <c r="Z102" s="378"/>
      <c r="AA102" s="378"/>
      <c r="AB102" s="378"/>
      <c r="AC102" s="378"/>
      <c r="AD102" s="378"/>
      <c r="AE102" s="378"/>
      <c r="AF102" s="378"/>
      <c r="AG102" s="378"/>
      <c r="AI102" s="378" t="s">
        <v>7</v>
      </c>
      <c r="AJ102" s="378"/>
      <c r="AK102" s="378"/>
      <c r="AL102" s="644">
        <v>3</v>
      </c>
      <c r="AM102" s="374"/>
      <c r="AQ102" s="677"/>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Y103" s="378"/>
      <c r="Z103" s="378"/>
      <c r="AA103" s="378"/>
      <c r="AB103" s="378"/>
      <c r="AC103" s="378"/>
      <c r="AD103" s="378"/>
      <c r="AE103" s="378"/>
      <c r="AF103" s="378"/>
      <c r="AG103" s="378"/>
      <c r="AI103" s="378"/>
      <c r="AJ103" s="378"/>
      <c r="AK103" s="378"/>
      <c r="AL103" s="644"/>
      <c r="AM103" s="374"/>
      <c r="AQ103" s="677"/>
    </row>
    <row r="104" spans="1:43" ht="11.25" customHeight="1" x14ac:dyDescent="0.2">
      <c r="A104" s="395"/>
      <c r="B104" s="347"/>
      <c r="C104" s="374"/>
      <c r="D104" s="395"/>
      <c r="E104" s="470"/>
      <c r="F104" s="470"/>
      <c r="G104" s="470"/>
      <c r="H104" s="470"/>
      <c r="I104" s="470"/>
      <c r="J104" s="470"/>
      <c r="K104" s="470"/>
      <c r="L104" s="470"/>
      <c r="M104" s="470"/>
      <c r="N104" s="470"/>
      <c r="O104" s="470"/>
      <c r="P104" s="470"/>
      <c r="Q104" s="470"/>
      <c r="R104" s="470"/>
      <c r="S104" s="470"/>
      <c r="T104" s="470"/>
      <c r="U104" s="374"/>
      <c r="V104" s="395"/>
      <c r="W104" s="347" t="s">
        <v>2049</v>
      </c>
      <c r="Y104" s="378"/>
      <c r="Z104" s="378"/>
      <c r="AA104" s="378"/>
      <c r="AB104" s="378"/>
      <c r="AC104" s="378"/>
      <c r="AD104" s="378"/>
      <c r="AE104" s="378"/>
      <c r="AF104" s="378"/>
      <c r="AG104" s="378"/>
      <c r="AH104" s="378"/>
      <c r="AI104" s="378"/>
      <c r="AJ104" s="378"/>
      <c r="AK104" s="378"/>
      <c r="AL104" s="644">
        <v>6</v>
      </c>
      <c r="AM104" s="374"/>
      <c r="AQ104" s="677"/>
    </row>
    <row r="105" spans="1:43" ht="6" customHeight="1" x14ac:dyDescent="0.2">
      <c r="A105" s="395"/>
      <c r="B105" s="352"/>
      <c r="C105" s="374"/>
      <c r="D105" s="395"/>
      <c r="U105" s="374"/>
      <c r="AM105" s="374"/>
      <c r="AQ105" s="677"/>
    </row>
    <row r="106" spans="1:43" ht="6" customHeight="1" x14ac:dyDescent="0.2">
      <c r="A106" s="375"/>
      <c r="B106" s="398"/>
      <c r="C106" s="376"/>
      <c r="D106" s="375"/>
      <c r="E106" s="398"/>
      <c r="F106" s="398"/>
      <c r="G106" s="398"/>
      <c r="H106" s="398"/>
      <c r="I106" s="398"/>
      <c r="J106" s="398"/>
      <c r="K106" s="398"/>
      <c r="L106" s="398"/>
      <c r="M106" s="398"/>
      <c r="N106" s="398"/>
      <c r="O106" s="398"/>
      <c r="P106" s="398"/>
      <c r="Q106" s="398"/>
      <c r="R106" s="398"/>
      <c r="S106" s="398"/>
      <c r="T106" s="398"/>
      <c r="U106" s="376"/>
      <c r="V106" s="375"/>
      <c r="W106" s="398"/>
      <c r="X106" s="398"/>
      <c r="Y106" s="398"/>
      <c r="Z106" s="398"/>
      <c r="AA106" s="398"/>
      <c r="AB106" s="398"/>
      <c r="AC106" s="398"/>
      <c r="AD106" s="398"/>
      <c r="AE106" s="398"/>
      <c r="AF106" s="398"/>
      <c r="AG106" s="398"/>
      <c r="AH106" s="398"/>
      <c r="AI106" s="398"/>
      <c r="AJ106" s="398"/>
      <c r="AK106" s="398"/>
      <c r="AL106" s="647"/>
      <c r="AM106" s="376"/>
      <c r="AN106" s="398"/>
      <c r="AO106" s="398"/>
      <c r="AP106" s="398"/>
      <c r="AQ106" s="695"/>
    </row>
    <row r="107" spans="1:43" ht="11.25" customHeight="1" x14ac:dyDescent="0.2">
      <c r="A107" s="395"/>
      <c r="B107" s="377" t="s">
        <v>3515</v>
      </c>
      <c r="C107" s="374"/>
      <c r="D107" s="395"/>
      <c r="E107" s="470" t="str">
        <f ca="1">VLOOKUP(INDIRECT(ADDRESS(ROW(),COLUMN()-3)),Language_Translations,MATCH(Language_Selected,Language_Options,0),FALSE)</f>
        <v>Did you sow rice seed directly in the paddy, did you plant seedlings in your rice paddy, or did you both sow seed directly and plant some seedlings?</v>
      </c>
      <c r="F107" s="470"/>
      <c r="G107" s="470"/>
      <c r="H107" s="470"/>
      <c r="I107" s="470"/>
      <c r="J107" s="470"/>
      <c r="K107" s="470"/>
      <c r="L107" s="470"/>
      <c r="M107" s="470"/>
      <c r="N107" s="470"/>
      <c r="O107" s="470"/>
      <c r="P107" s="470"/>
      <c r="Q107" s="470"/>
      <c r="R107" s="470"/>
      <c r="S107" s="470"/>
      <c r="T107" s="470"/>
      <c r="U107" s="374"/>
      <c r="V107" s="395"/>
      <c r="W107" s="347" t="s">
        <v>2637</v>
      </c>
      <c r="Y107" s="378"/>
      <c r="Z107" s="378"/>
      <c r="AA107" s="378"/>
      <c r="AB107" s="378"/>
      <c r="AC107" s="378"/>
      <c r="AD107" s="378"/>
      <c r="AE107" s="378"/>
      <c r="AF107" s="378"/>
      <c r="AG107" s="378" t="s">
        <v>7</v>
      </c>
      <c r="AH107" s="378"/>
      <c r="AI107" s="378"/>
      <c r="AJ107" s="378"/>
      <c r="AK107" s="378"/>
      <c r="AL107" s="644" t="s">
        <v>1778</v>
      </c>
      <c r="AM107" s="374"/>
      <c r="AP107" s="606" t="s">
        <v>3518</v>
      </c>
      <c r="AQ107" s="677"/>
    </row>
    <row r="108" spans="1:43" ht="11.25" customHeight="1"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2638</v>
      </c>
      <c r="Y108" s="378"/>
      <c r="Z108" s="378"/>
      <c r="AA108" s="378"/>
      <c r="AB108" s="378"/>
      <c r="AC108" s="378"/>
      <c r="AD108" s="378"/>
      <c r="AE108" s="378"/>
      <c r="AF108" s="378"/>
      <c r="AG108" s="378" t="s">
        <v>7</v>
      </c>
      <c r="AH108" s="378"/>
      <c r="AI108" s="378"/>
      <c r="AJ108" s="378"/>
      <c r="AK108" s="378"/>
      <c r="AL108" s="644" t="s">
        <v>1783</v>
      </c>
      <c r="AM108" s="374"/>
      <c r="AN108" s="395"/>
      <c r="AP108" s="884"/>
      <c r="AQ108" s="680"/>
    </row>
    <row r="109" spans="1:43"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2639</v>
      </c>
      <c r="AJ109" s="378" t="s">
        <v>7</v>
      </c>
      <c r="AK109" s="378"/>
      <c r="AL109" s="401">
        <v>3</v>
      </c>
      <c r="AM109" s="374"/>
      <c r="AQ109" s="677"/>
    </row>
    <row r="110" spans="1:43" ht="6" customHeight="1" x14ac:dyDescent="0.2">
      <c r="A110" s="379"/>
      <c r="B110" s="381"/>
      <c r="C110" s="380"/>
      <c r="D110" s="379"/>
      <c r="E110" s="381"/>
      <c r="F110" s="381"/>
      <c r="G110" s="381"/>
      <c r="H110" s="381"/>
      <c r="I110" s="381"/>
      <c r="J110" s="381"/>
      <c r="K110" s="381"/>
      <c r="L110" s="381"/>
      <c r="M110" s="381"/>
      <c r="N110" s="381"/>
      <c r="O110" s="381"/>
      <c r="P110" s="381"/>
      <c r="Q110" s="381"/>
      <c r="R110" s="381"/>
      <c r="S110" s="381"/>
      <c r="T110" s="381"/>
      <c r="U110" s="380"/>
      <c r="V110" s="379"/>
      <c r="W110" s="381"/>
      <c r="X110" s="381"/>
      <c r="Y110" s="381"/>
      <c r="Z110" s="381"/>
      <c r="AA110" s="381"/>
      <c r="AB110" s="381"/>
      <c r="AC110" s="381"/>
      <c r="AD110" s="381"/>
      <c r="AE110" s="381"/>
      <c r="AF110" s="381"/>
      <c r="AG110" s="381"/>
      <c r="AH110" s="381"/>
      <c r="AI110" s="381"/>
      <c r="AJ110" s="381"/>
      <c r="AK110" s="381"/>
      <c r="AL110" s="590"/>
      <c r="AM110" s="380"/>
      <c r="AN110" s="381"/>
      <c r="AO110" s="381"/>
      <c r="AP110" s="381"/>
      <c r="AQ110" s="678"/>
    </row>
    <row r="111" spans="1:43" ht="6" customHeight="1" x14ac:dyDescent="0.2">
      <c r="A111" s="375"/>
      <c r="B111" s="398"/>
      <c r="C111" s="376"/>
      <c r="D111" s="375"/>
      <c r="E111" s="398"/>
      <c r="F111" s="398"/>
      <c r="G111" s="398"/>
      <c r="H111" s="398"/>
      <c r="I111" s="398"/>
      <c r="J111" s="398"/>
      <c r="K111" s="398"/>
      <c r="L111" s="398"/>
      <c r="M111" s="398"/>
      <c r="N111" s="398"/>
      <c r="O111" s="398"/>
      <c r="P111" s="398"/>
      <c r="Q111" s="398"/>
      <c r="R111" s="398"/>
      <c r="S111" s="398"/>
      <c r="T111" s="398"/>
      <c r="U111" s="376"/>
      <c r="V111" s="375"/>
      <c r="W111" s="398"/>
      <c r="X111" s="398"/>
      <c r="Y111" s="398"/>
      <c r="Z111" s="398"/>
      <c r="AA111" s="398"/>
      <c r="AB111" s="398"/>
      <c r="AC111" s="398"/>
      <c r="AD111" s="398"/>
      <c r="AE111" s="398"/>
      <c r="AF111" s="398"/>
      <c r="AG111" s="398"/>
      <c r="AH111" s="398"/>
      <c r="AI111" s="398"/>
      <c r="AJ111" s="398"/>
      <c r="AK111" s="398"/>
      <c r="AL111" s="647"/>
      <c r="AM111" s="376"/>
      <c r="AN111" s="398"/>
      <c r="AO111" s="398"/>
      <c r="AP111" s="398"/>
      <c r="AQ111" s="695"/>
    </row>
    <row r="112" spans="1:43" ht="11.25" customHeight="1" x14ac:dyDescent="0.2">
      <c r="A112" s="395"/>
      <c r="B112" s="377" t="s">
        <v>3516</v>
      </c>
      <c r="C112" s="374"/>
      <c r="D112" s="395"/>
      <c r="E112" s="470" t="str">
        <f ca="1">VLOOKUP(INDIRECT(ADDRESS(ROW(),COLUMN()-3)),Language_Translations,MATCH(Language_Selected,Language_Options,0),FALSE)</f>
        <v>Did you start your own seedlings, or did you purchase them?</v>
      </c>
      <c r="F112" s="470"/>
      <c r="G112" s="470"/>
      <c r="H112" s="470"/>
      <c r="I112" s="470"/>
      <c r="J112" s="470"/>
      <c r="K112" s="470"/>
      <c r="L112" s="470"/>
      <c r="M112" s="470"/>
      <c r="N112" s="470"/>
      <c r="O112" s="470"/>
      <c r="P112" s="470"/>
      <c r="Q112" s="470"/>
      <c r="R112" s="470"/>
      <c r="S112" s="470"/>
      <c r="T112" s="470"/>
      <c r="U112" s="374"/>
      <c r="V112" s="395"/>
      <c r="W112" s="347" t="s">
        <v>2640</v>
      </c>
      <c r="Z112" s="378"/>
      <c r="AA112" s="378"/>
      <c r="AB112" s="378"/>
      <c r="AC112" s="378"/>
      <c r="AD112" s="378"/>
      <c r="AE112" s="378"/>
      <c r="AF112" s="378"/>
      <c r="AG112" s="378" t="s">
        <v>7</v>
      </c>
      <c r="AH112" s="378"/>
      <c r="AI112" s="378"/>
      <c r="AJ112" s="378"/>
      <c r="AK112" s="378"/>
      <c r="AL112" s="644" t="s">
        <v>1778</v>
      </c>
      <c r="AM112" s="374"/>
      <c r="AP112" s="606" t="s">
        <v>4267</v>
      </c>
      <c r="AQ112" s="677"/>
    </row>
    <row r="113" spans="1:43" ht="11.25" customHeight="1" x14ac:dyDescent="0.2">
      <c r="A113" s="395"/>
      <c r="B113" s="34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2641</v>
      </c>
      <c r="Z113" s="378"/>
      <c r="AA113" s="378"/>
      <c r="AB113" s="378"/>
      <c r="AC113" s="378"/>
      <c r="AD113" s="378"/>
      <c r="AE113" s="378"/>
      <c r="AF113" s="378" t="s">
        <v>7</v>
      </c>
      <c r="AG113" s="378"/>
      <c r="AH113" s="378"/>
      <c r="AI113" s="378"/>
      <c r="AJ113" s="378"/>
      <c r="AK113" s="378"/>
      <c r="AL113" s="644" t="s">
        <v>1783</v>
      </c>
      <c r="AM113" s="374"/>
      <c r="AN113" s="395"/>
      <c r="AP113" s="884"/>
      <c r="AQ113" s="680"/>
    </row>
    <row r="114" spans="1:43" ht="6" customHeight="1" x14ac:dyDescent="0.2">
      <c r="A114" s="379"/>
      <c r="B114" s="381"/>
      <c r="C114" s="380"/>
      <c r="D114" s="379"/>
      <c r="E114" s="381"/>
      <c r="F114" s="381"/>
      <c r="G114" s="381"/>
      <c r="H114" s="381"/>
      <c r="I114" s="381"/>
      <c r="J114" s="381"/>
      <c r="K114" s="381"/>
      <c r="L114" s="381"/>
      <c r="M114" s="381"/>
      <c r="N114" s="381"/>
      <c r="O114" s="381"/>
      <c r="P114" s="381"/>
      <c r="Q114" s="381"/>
      <c r="R114" s="381"/>
      <c r="S114" s="381"/>
      <c r="T114" s="381"/>
      <c r="U114" s="380"/>
      <c r="V114" s="379"/>
      <c r="W114" s="381"/>
      <c r="X114" s="381"/>
      <c r="Y114" s="381"/>
      <c r="Z114" s="381"/>
      <c r="AA114" s="381"/>
      <c r="AB114" s="381"/>
      <c r="AC114" s="381"/>
      <c r="AD114" s="381"/>
      <c r="AE114" s="381"/>
      <c r="AF114" s="381"/>
      <c r="AG114" s="381"/>
      <c r="AH114" s="381"/>
      <c r="AI114" s="381"/>
      <c r="AJ114" s="381"/>
      <c r="AK114" s="381"/>
      <c r="AL114" s="590"/>
      <c r="AM114" s="380"/>
      <c r="AN114" s="381"/>
      <c r="AO114" s="381"/>
      <c r="AP114" s="381"/>
      <c r="AQ114" s="678"/>
    </row>
    <row r="115" spans="1:43" ht="6" customHeight="1" x14ac:dyDescent="0.2">
      <c r="A115" s="375"/>
      <c r="B115" s="398"/>
      <c r="C115" s="376"/>
      <c r="D115" s="375"/>
      <c r="E115" s="398"/>
      <c r="F115" s="398"/>
      <c r="G115" s="398"/>
      <c r="H115" s="398"/>
      <c r="I115" s="398"/>
      <c r="J115" s="398"/>
      <c r="K115" s="398"/>
      <c r="L115" s="398"/>
      <c r="M115" s="398"/>
      <c r="N115" s="398"/>
      <c r="O115" s="398"/>
      <c r="P115" s="398"/>
      <c r="Q115" s="398"/>
      <c r="R115" s="398"/>
      <c r="S115" s="398"/>
      <c r="T115" s="398"/>
      <c r="U115" s="376"/>
      <c r="V115" s="375"/>
      <c r="W115" s="398"/>
      <c r="X115" s="398"/>
      <c r="Y115" s="398"/>
      <c r="Z115" s="398"/>
      <c r="AA115" s="398"/>
      <c r="AB115" s="398"/>
      <c r="AC115" s="398"/>
      <c r="AD115" s="398"/>
      <c r="AE115" s="398"/>
      <c r="AF115" s="398"/>
      <c r="AG115" s="398"/>
      <c r="AH115" s="398"/>
      <c r="AI115" s="398"/>
      <c r="AJ115" s="398"/>
      <c r="AK115" s="398"/>
      <c r="AL115" s="647"/>
      <c r="AM115" s="376"/>
      <c r="AN115" s="398"/>
      <c r="AO115" s="398"/>
      <c r="AP115" s="398"/>
      <c r="AQ115" s="695"/>
    </row>
    <row r="116" spans="1:43" ht="11.25" customHeight="1" x14ac:dyDescent="0.2">
      <c r="A116" s="395"/>
      <c r="B116" s="377" t="s">
        <v>3517</v>
      </c>
      <c r="C116" s="374"/>
      <c r="D116" s="395"/>
      <c r="E116" s="470" t="str">
        <f ca="1">VLOOKUP(INDIRECT(ADDRESS(ROW(),COLUMN()-3)),Language_Translations,MATCH(Language_Selected,Language_Options,0),FALSE)</f>
        <v>Was the nursery where you purchased the rice seedlings a registered or certified nursery?</v>
      </c>
      <c r="F116" s="470"/>
      <c r="G116" s="470"/>
      <c r="H116" s="470"/>
      <c r="I116" s="470"/>
      <c r="J116" s="470"/>
      <c r="K116" s="470"/>
      <c r="L116" s="470"/>
      <c r="M116" s="470"/>
      <c r="N116" s="470"/>
      <c r="O116" s="470"/>
      <c r="P116" s="470"/>
      <c r="Q116" s="470"/>
      <c r="R116" s="470"/>
      <c r="S116" s="470"/>
      <c r="T116" s="470"/>
      <c r="U116" s="374"/>
      <c r="V116" s="395"/>
      <c r="W116" s="347" t="s">
        <v>1731</v>
      </c>
      <c r="Y116" s="378" t="s">
        <v>7</v>
      </c>
      <c r="Z116" s="378"/>
      <c r="AA116" s="378"/>
      <c r="AB116" s="378"/>
      <c r="AC116" s="378"/>
      <c r="AD116" s="378"/>
      <c r="AE116" s="378"/>
      <c r="AF116" s="378"/>
      <c r="AG116" s="378"/>
      <c r="AH116" s="378"/>
      <c r="AI116" s="378"/>
      <c r="AJ116" s="378"/>
      <c r="AK116" s="378"/>
      <c r="AL116" s="644" t="s">
        <v>1778</v>
      </c>
      <c r="AM116" s="374"/>
      <c r="AQ116" s="677"/>
    </row>
    <row r="117" spans="1:43" ht="11.25" customHeight="1" x14ac:dyDescent="0.2">
      <c r="A117" s="395"/>
      <c r="B117" s="347"/>
      <c r="C117" s="374"/>
      <c r="D117" s="395"/>
      <c r="E117" s="470"/>
      <c r="F117" s="470"/>
      <c r="G117" s="470"/>
      <c r="H117" s="470"/>
      <c r="I117" s="470"/>
      <c r="J117" s="470"/>
      <c r="K117" s="470"/>
      <c r="L117" s="470"/>
      <c r="M117" s="470"/>
      <c r="N117" s="470"/>
      <c r="O117" s="470"/>
      <c r="P117" s="470"/>
      <c r="Q117" s="470"/>
      <c r="R117" s="470"/>
      <c r="S117" s="470"/>
      <c r="T117" s="470"/>
      <c r="U117" s="374"/>
      <c r="V117" s="395"/>
      <c r="W117" s="347" t="s">
        <v>1732</v>
      </c>
      <c r="Y117" s="378" t="s">
        <v>7</v>
      </c>
      <c r="Z117" s="378"/>
      <c r="AA117" s="378"/>
      <c r="AB117" s="378"/>
      <c r="AC117" s="378"/>
      <c r="AD117" s="378"/>
      <c r="AE117" s="378"/>
      <c r="AF117" s="378"/>
      <c r="AG117" s="378"/>
      <c r="AH117" s="378"/>
      <c r="AI117" s="378"/>
      <c r="AJ117" s="378"/>
      <c r="AK117" s="378"/>
      <c r="AL117" s="644" t="s">
        <v>1783</v>
      </c>
      <c r="AM117" s="374"/>
      <c r="AN117" s="395"/>
      <c r="AP117" s="884"/>
      <c r="AQ117" s="873"/>
    </row>
    <row r="118" spans="1:43" ht="6" customHeight="1" x14ac:dyDescent="0.2">
      <c r="A118" s="379"/>
      <c r="B118" s="381"/>
      <c r="C118" s="380"/>
      <c r="D118" s="379"/>
      <c r="E118" s="381"/>
      <c r="F118" s="381"/>
      <c r="G118" s="381"/>
      <c r="H118" s="381"/>
      <c r="I118" s="381"/>
      <c r="J118" s="381"/>
      <c r="K118" s="381"/>
      <c r="L118" s="381"/>
      <c r="M118" s="381"/>
      <c r="N118" s="381"/>
      <c r="O118" s="381"/>
      <c r="P118" s="381"/>
      <c r="Q118" s="381"/>
      <c r="R118" s="381"/>
      <c r="S118" s="381"/>
      <c r="T118" s="381"/>
      <c r="U118" s="380"/>
      <c r="V118" s="379"/>
      <c r="W118" s="381"/>
      <c r="X118" s="381"/>
      <c r="Y118" s="381"/>
      <c r="Z118" s="381"/>
      <c r="AA118" s="381"/>
      <c r="AB118" s="381"/>
      <c r="AC118" s="381"/>
      <c r="AD118" s="381"/>
      <c r="AE118" s="381"/>
      <c r="AF118" s="381"/>
      <c r="AG118" s="381"/>
      <c r="AH118" s="381"/>
      <c r="AI118" s="381"/>
      <c r="AJ118" s="381"/>
      <c r="AK118" s="381"/>
      <c r="AL118" s="590"/>
      <c r="AM118" s="380"/>
      <c r="AN118" s="381"/>
      <c r="AO118" s="381"/>
      <c r="AP118" s="381"/>
      <c r="AQ118" s="678"/>
    </row>
    <row r="119" spans="1:43" ht="6" customHeight="1" x14ac:dyDescent="0.2">
      <c r="A119" s="375"/>
      <c r="B119" s="398"/>
      <c r="C119" s="376"/>
      <c r="D119" s="375"/>
      <c r="E119" s="398"/>
      <c r="F119" s="398"/>
      <c r="G119" s="398"/>
      <c r="H119" s="398"/>
      <c r="I119" s="398"/>
      <c r="J119" s="398"/>
      <c r="K119" s="398"/>
      <c r="L119" s="398"/>
      <c r="M119" s="398"/>
      <c r="N119" s="398"/>
      <c r="O119" s="398"/>
      <c r="P119" s="398"/>
      <c r="Q119" s="398"/>
      <c r="R119" s="398"/>
      <c r="S119" s="398"/>
      <c r="T119" s="398"/>
      <c r="U119" s="376"/>
      <c r="V119" s="375"/>
      <c r="W119" s="398"/>
      <c r="X119" s="398"/>
      <c r="Y119" s="398"/>
      <c r="Z119" s="398"/>
      <c r="AA119" s="398"/>
      <c r="AB119" s="398"/>
      <c r="AC119" s="398"/>
      <c r="AD119" s="398"/>
      <c r="AE119" s="398"/>
      <c r="AF119" s="398"/>
      <c r="AG119" s="398"/>
      <c r="AH119" s="398"/>
      <c r="AI119" s="398"/>
      <c r="AJ119" s="398"/>
      <c r="AK119" s="398"/>
      <c r="AL119" s="647"/>
      <c r="AM119" s="376"/>
      <c r="AN119" s="398"/>
      <c r="AO119" s="398"/>
      <c r="AP119" s="398"/>
      <c r="AQ119" s="695"/>
    </row>
    <row r="120" spans="1:43" ht="11.25" customHeight="1" x14ac:dyDescent="0.2">
      <c r="A120" s="395"/>
      <c r="B120" s="377" t="s">
        <v>4267</v>
      </c>
      <c r="C120" s="374"/>
      <c r="D120" s="395"/>
      <c r="E120" s="470" t="str">
        <f ca="1">VLOOKUP(INDIRECT(ADDRESS(ROW(),COLUMN()-3)),Language_Translations,MATCH(Language_Selected,Language_Options,0),FALSE)</f>
        <v>CHECK V7708A: DID THE FARMER PLANT ONLY SEEDLINGS (CODE '2')?</v>
      </c>
      <c r="F120" s="470"/>
      <c r="G120" s="470"/>
      <c r="H120" s="470"/>
      <c r="I120" s="470"/>
      <c r="J120" s="470"/>
      <c r="K120" s="470"/>
      <c r="L120" s="470"/>
      <c r="M120" s="470"/>
      <c r="N120" s="470"/>
      <c r="O120" s="470"/>
      <c r="P120" s="470"/>
      <c r="Q120" s="470"/>
      <c r="R120" s="470"/>
      <c r="S120" s="470"/>
      <c r="T120" s="470"/>
      <c r="U120" s="374"/>
      <c r="V120" s="395"/>
      <c r="Y120" s="378"/>
      <c r="Z120" s="378"/>
      <c r="AA120" s="378"/>
      <c r="AB120" s="378"/>
      <c r="AC120" s="378"/>
      <c r="AD120" s="378"/>
      <c r="AE120" s="378"/>
      <c r="AF120" s="378"/>
      <c r="AG120" s="378"/>
      <c r="AH120" s="378"/>
      <c r="AI120" s="378"/>
      <c r="AJ120" s="378"/>
      <c r="AK120" s="378"/>
      <c r="AL120" s="644"/>
      <c r="AM120" s="374"/>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2642</v>
      </c>
      <c r="Y121" s="378"/>
      <c r="Z121" s="378"/>
      <c r="AA121" s="378"/>
      <c r="AB121" s="378"/>
      <c r="AC121" s="378"/>
      <c r="AD121" s="378"/>
      <c r="AE121" s="378"/>
      <c r="AF121" s="378"/>
      <c r="AG121" s="378"/>
      <c r="AH121" s="378" t="s">
        <v>7</v>
      </c>
      <c r="AI121" s="378"/>
      <c r="AJ121" s="378"/>
      <c r="AK121" s="378"/>
      <c r="AL121" s="644" t="s">
        <v>1778</v>
      </c>
      <c r="AM121" s="374"/>
      <c r="AP121" s="606" t="s">
        <v>3519</v>
      </c>
      <c r="AQ121" s="677"/>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V122" s="395"/>
      <c r="W122" s="347" t="s">
        <v>2643</v>
      </c>
      <c r="Y122" s="378"/>
      <c r="Z122" s="378"/>
      <c r="AA122" s="378"/>
      <c r="AB122" s="378"/>
      <c r="AC122" s="378"/>
      <c r="AD122" s="378"/>
      <c r="AE122" s="378"/>
      <c r="AF122" s="378"/>
      <c r="AG122" s="378"/>
      <c r="AH122" s="378"/>
      <c r="AI122" s="378" t="s">
        <v>7</v>
      </c>
      <c r="AJ122" s="378"/>
      <c r="AK122" s="378"/>
      <c r="AL122" s="644" t="s">
        <v>1783</v>
      </c>
      <c r="AM122" s="374"/>
      <c r="AQ122" s="677"/>
    </row>
    <row r="123" spans="1:43" ht="6" customHeight="1" x14ac:dyDescent="0.2">
      <c r="A123" s="379"/>
      <c r="B123" s="381"/>
      <c r="C123" s="380"/>
      <c r="D123" s="379"/>
      <c r="E123" s="381"/>
      <c r="F123" s="381"/>
      <c r="G123" s="381"/>
      <c r="H123" s="381"/>
      <c r="I123" s="381"/>
      <c r="J123" s="381"/>
      <c r="K123" s="381"/>
      <c r="L123" s="381"/>
      <c r="M123" s="381"/>
      <c r="N123" s="381"/>
      <c r="O123" s="381"/>
      <c r="P123" s="381"/>
      <c r="Q123" s="381"/>
      <c r="R123" s="381"/>
      <c r="S123" s="381"/>
      <c r="T123" s="381"/>
      <c r="U123" s="380"/>
      <c r="V123" s="379"/>
      <c r="W123" s="381"/>
      <c r="X123" s="381"/>
      <c r="Y123" s="381"/>
      <c r="Z123" s="381"/>
      <c r="AA123" s="381"/>
      <c r="AB123" s="381"/>
      <c r="AC123" s="381"/>
      <c r="AD123" s="381"/>
      <c r="AE123" s="381"/>
      <c r="AF123" s="381"/>
      <c r="AG123" s="381"/>
      <c r="AH123" s="381"/>
      <c r="AI123" s="381"/>
      <c r="AJ123" s="381"/>
      <c r="AK123" s="381"/>
      <c r="AL123" s="590"/>
      <c r="AM123" s="380"/>
      <c r="AN123" s="381"/>
      <c r="AO123" s="381"/>
      <c r="AP123" s="381"/>
      <c r="AQ123" s="678"/>
    </row>
    <row r="124" spans="1:43" ht="6" customHeight="1" x14ac:dyDescent="0.2">
      <c r="A124" s="375"/>
      <c r="B124" s="398"/>
      <c r="C124" s="376"/>
      <c r="D124" s="375"/>
      <c r="E124" s="398"/>
      <c r="F124" s="398"/>
      <c r="G124" s="398"/>
      <c r="H124" s="398"/>
      <c r="I124" s="398"/>
      <c r="J124" s="398"/>
      <c r="K124" s="398"/>
      <c r="L124" s="398"/>
      <c r="M124" s="398"/>
      <c r="N124" s="398"/>
      <c r="O124" s="398"/>
      <c r="P124" s="398"/>
      <c r="Q124" s="398"/>
      <c r="R124" s="398"/>
      <c r="S124" s="398"/>
      <c r="T124" s="398"/>
      <c r="U124" s="376"/>
      <c r="V124" s="375"/>
      <c r="W124" s="398"/>
      <c r="X124" s="398"/>
      <c r="Y124" s="398"/>
      <c r="Z124" s="398"/>
      <c r="AA124" s="398"/>
      <c r="AB124" s="398"/>
      <c r="AC124" s="398"/>
      <c r="AD124" s="398"/>
      <c r="AE124" s="398"/>
      <c r="AF124" s="398"/>
      <c r="AG124" s="398"/>
      <c r="AH124" s="398"/>
      <c r="AI124" s="398"/>
      <c r="AJ124" s="398"/>
      <c r="AK124" s="398"/>
      <c r="AL124" s="647"/>
      <c r="AM124" s="376"/>
      <c r="AN124" s="398"/>
      <c r="AO124" s="398"/>
      <c r="AP124" s="398"/>
      <c r="AQ124" s="695"/>
    </row>
    <row r="125" spans="1:43" ht="11.25" customHeight="1" x14ac:dyDescent="0.2">
      <c r="A125" s="395"/>
      <c r="B125" s="377" t="s">
        <v>3518</v>
      </c>
      <c r="C125" s="374"/>
      <c r="D125" s="395"/>
      <c r="E125" s="470" t="str">
        <f ca="1">VLOOKUP(INDIRECT(ADDRESS(ROW(),COLUMN()-3)),Language_Translations,MATCH(Language_Selected,Language_Options,0),FALSE)</f>
        <v xml:space="preserve">Some farmers plant paddy rice seeds in rows and some randomly broadcast their paddy rice seeds.
How did you plant your paddy rice seeds? 
</v>
      </c>
      <c r="F125" s="470"/>
      <c r="G125" s="470"/>
      <c r="H125" s="470"/>
      <c r="I125" s="470"/>
      <c r="J125" s="470"/>
      <c r="K125" s="470"/>
      <c r="L125" s="470"/>
      <c r="M125" s="470"/>
      <c r="N125" s="470"/>
      <c r="O125" s="470"/>
      <c r="P125" s="470"/>
      <c r="Q125" s="470"/>
      <c r="R125" s="470"/>
      <c r="S125" s="470"/>
      <c r="T125" s="470"/>
      <c r="U125" s="374"/>
      <c r="V125" s="395"/>
      <c r="W125" s="347" t="s">
        <v>2469</v>
      </c>
      <c r="Z125" s="378"/>
      <c r="AA125" s="378" t="s">
        <v>7</v>
      </c>
      <c r="AB125" s="378"/>
      <c r="AC125" s="378"/>
      <c r="AD125" s="378"/>
      <c r="AE125" s="378"/>
      <c r="AF125" s="378"/>
      <c r="AG125" s="378"/>
      <c r="AH125" s="378"/>
      <c r="AI125" s="378"/>
      <c r="AJ125" s="378"/>
      <c r="AK125" s="378"/>
      <c r="AL125" s="644">
        <v>1</v>
      </c>
      <c r="AM125" s="374"/>
      <c r="AQ125" s="677"/>
    </row>
    <row r="126" spans="1:43" ht="11.25" customHeight="1" x14ac:dyDescent="0.2">
      <c r="A126" s="395"/>
      <c r="B126" s="377"/>
      <c r="C126" s="374"/>
      <c r="D126" s="395"/>
      <c r="E126" s="470"/>
      <c r="F126" s="470"/>
      <c r="G126" s="470"/>
      <c r="H126" s="470"/>
      <c r="I126" s="470"/>
      <c r="J126" s="470"/>
      <c r="K126" s="470"/>
      <c r="L126" s="470"/>
      <c r="M126" s="470"/>
      <c r="N126" s="470"/>
      <c r="O126" s="470"/>
      <c r="P126" s="470"/>
      <c r="Q126" s="470"/>
      <c r="R126" s="470"/>
      <c r="S126" s="470"/>
      <c r="T126" s="470"/>
      <c r="U126" s="374"/>
      <c r="V126" s="395"/>
      <c r="W126" s="347" t="s">
        <v>2470</v>
      </c>
      <c r="Z126" s="378"/>
      <c r="AA126" s="378"/>
      <c r="AB126" s="378"/>
      <c r="AC126" s="378"/>
      <c r="AD126" s="378"/>
      <c r="AE126" s="378"/>
      <c r="AF126" s="378" t="s">
        <v>7</v>
      </c>
      <c r="AG126" s="378"/>
      <c r="AH126" s="378"/>
      <c r="AI126" s="378"/>
      <c r="AJ126" s="378"/>
      <c r="AK126" s="378"/>
      <c r="AL126" s="644">
        <v>2</v>
      </c>
      <c r="AM126" s="374"/>
      <c r="AQ126" s="677"/>
    </row>
    <row r="127" spans="1:43" ht="11.25" customHeight="1" x14ac:dyDescent="0.2">
      <c r="A127" s="395"/>
      <c r="B127" s="377"/>
      <c r="C127" s="374"/>
      <c r="D127" s="395"/>
      <c r="E127" s="470"/>
      <c r="F127" s="470"/>
      <c r="G127" s="470"/>
      <c r="H127" s="470"/>
      <c r="I127" s="470"/>
      <c r="J127" s="470"/>
      <c r="K127" s="470"/>
      <c r="L127" s="470"/>
      <c r="M127" s="470"/>
      <c r="N127" s="470"/>
      <c r="O127" s="470"/>
      <c r="P127" s="470"/>
      <c r="Q127" s="470"/>
      <c r="R127" s="470"/>
      <c r="S127" s="470"/>
      <c r="T127" s="470"/>
      <c r="U127" s="374"/>
      <c r="V127" s="395"/>
      <c r="W127" s="347" t="s">
        <v>2471</v>
      </c>
      <c r="Y127" s="378"/>
      <c r="Z127" s="378"/>
      <c r="AB127" s="378"/>
      <c r="AC127" s="378"/>
      <c r="AD127" s="378"/>
      <c r="AE127" s="378"/>
      <c r="AF127" s="378"/>
      <c r="AG127" s="378"/>
      <c r="AH127" s="378"/>
      <c r="AI127" s="378"/>
      <c r="AL127" s="378"/>
      <c r="AM127" s="374"/>
      <c r="AQ127" s="677"/>
    </row>
    <row r="128" spans="1:43" ht="11.25" customHeight="1" x14ac:dyDescent="0.2">
      <c r="A128" s="395"/>
      <c r="B128" s="377"/>
      <c r="C128" s="374"/>
      <c r="D128" s="395"/>
      <c r="E128" s="470"/>
      <c r="F128" s="470"/>
      <c r="G128" s="470"/>
      <c r="H128" s="470"/>
      <c r="I128" s="470"/>
      <c r="J128" s="470"/>
      <c r="K128" s="470"/>
      <c r="L128" s="470"/>
      <c r="M128" s="470"/>
      <c r="N128" s="470"/>
      <c r="O128" s="470"/>
      <c r="P128" s="470"/>
      <c r="Q128" s="470"/>
      <c r="R128" s="470"/>
      <c r="S128" s="470"/>
      <c r="T128" s="470"/>
      <c r="U128" s="374"/>
      <c r="V128" s="395"/>
      <c r="X128" s="347" t="s">
        <v>2472</v>
      </c>
      <c r="AC128" s="378" t="s">
        <v>7</v>
      </c>
      <c r="AD128" s="378"/>
      <c r="AE128" s="378"/>
      <c r="AF128" s="378"/>
      <c r="AG128" s="378"/>
      <c r="AH128" s="378"/>
      <c r="AI128" s="378"/>
      <c r="AJ128" s="378"/>
      <c r="AK128" s="378"/>
      <c r="AL128" s="644">
        <v>3</v>
      </c>
      <c r="AM128" s="374"/>
      <c r="AQ128" s="677"/>
    </row>
    <row r="129" spans="1:43" ht="6" customHeight="1" x14ac:dyDescent="0.2">
      <c r="A129" s="379"/>
      <c r="B129" s="711"/>
      <c r="C129" s="380"/>
      <c r="D129" s="379"/>
      <c r="E129" s="381"/>
      <c r="F129" s="381"/>
      <c r="G129" s="381"/>
      <c r="H129" s="381"/>
      <c r="I129" s="381"/>
      <c r="J129" s="381"/>
      <c r="K129" s="381"/>
      <c r="L129" s="381"/>
      <c r="M129" s="381"/>
      <c r="N129" s="381"/>
      <c r="O129" s="381"/>
      <c r="P129" s="381"/>
      <c r="Q129" s="381"/>
      <c r="R129" s="381"/>
      <c r="S129" s="381"/>
      <c r="T129" s="381"/>
      <c r="U129" s="380"/>
      <c r="V129" s="381"/>
      <c r="W129" s="381"/>
      <c r="X129" s="381"/>
      <c r="Y129" s="381"/>
      <c r="Z129" s="381"/>
      <c r="AA129" s="381"/>
      <c r="AB129" s="381"/>
      <c r="AC129" s="381"/>
      <c r="AD129" s="381"/>
      <c r="AE129" s="381"/>
      <c r="AF129" s="381"/>
      <c r="AG129" s="381"/>
      <c r="AH129" s="381"/>
      <c r="AI129" s="381"/>
      <c r="AJ129" s="381"/>
      <c r="AK129" s="381"/>
      <c r="AL129" s="590"/>
      <c r="AM129" s="380"/>
      <c r="AN129" s="381"/>
      <c r="AO129" s="381"/>
      <c r="AP129" s="381"/>
      <c r="AQ129" s="678"/>
    </row>
    <row r="130" spans="1:43" ht="6" customHeight="1" x14ac:dyDescent="0.2">
      <c r="A130" s="375"/>
      <c r="B130" s="398"/>
      <c r="C130" s="376"/>
      <c r="D130" s="375"/>
      <c r="E130" s="398"/>
      <c r="F130" s="398"/>
      <c r="G130" s="398"/>
      <c r="H130" s="398"/>
      <c r="I130" s="398"/>
      <c r="J130" s="398"/>
      <c r="K130" s="398"/>
      <c r="L130" s="398"/>
      <c r="M130" s="398"/>
      <c r="N130" s="398"/>
      <c r="O130" s="398"/>
      <c r="P130" s="398"/>
      <c r="Q130" s="398"/>
      <c r="R130" s="398"/>
      <c r="S130" s="398"/>
      <c r="T130" s="398"/>
      <c r="U130" s="376"/>
      <c r="V130" s="375"/>
      <c r="W130" s="398"/>
      <c r="X130" s="398"/>
      <c r="Y130" s="398"/>
      <c r="Z130" s="398"/>
      <c r="AA130" s="398"/>
      <c r="AB130" s="398"/>
      <c r="AC130" s="398"/>
      <c r="AD130" s="398"/>
      <c r="AE130" s="398"/>
      <c r="AF130" s="398"/>
      <c r="AG130" s="398"/>
      <c r="AH130" s="398"/>
      <c r="AI130" s="398"/>
      <c r="AJ130" s="398"/>
      <c r="AK130" s="398"/>
      <c r="AL130" s="647"/>
      <c r="AM130" s="376"/>
      <c r="AN130" s="398"/>
      <c r="AO130" s="398"/>
      <c r="AP130" s="398"/>
      <c r="AQ130" s="695"/>
    </row>
    <row r="131" spans="1:43" ht="11.25" customHeight="1" x14ac:dyDescent="0.2">
      <c r="A131" s="395"/>
      <c r="B131" s="377" t="s">
        <v>3519</v>
      </c>
      <c r="C131" s="374"/>
      <c r="D131" s="395"/>
      <c r="E131" s="470" t="str">
        <f ca="1">VLOOKUP(INDIRECT(ADDRESS(ROW(),COLUMN()-3)),Language_Translations,MATCH(Language_Selected,Language_Options,0),FALSE)</f>
        <v xml:space="preserve">Some farmers plant paddy rice alone and some plant their rice along with other crops growing in the same plot. 
How did you plant your rice? </v>
      </c>
      <c r="F131" s="470"/>
      <c r="G131" s="470"/>
      <c r="H131" s="470"/>
      <c r="I131" s="470"/>
      <c r="J131" s="470"/>
      <c r="K131" s="470"/>
      <c r="L131" s="470"/>
      <c r="M131" s="470"/>
      <c r="N131" s="470"/>
      <c r="O131" s="470"/>
      <c r="P131" s="470"/>
      <c r="Q131" s="470"/>
      <c r="R131" s="470"/>
      <c r="S131" s="470"/>
      <c r="T131" s="470"/>
      <c r="U131" s="374"/>
      <c r="V131" s="395"/>
      <c r="Z131" s="378"/>
      <c r="AA131" s="378"/>
      <c r="AB131" s="378"/>
      <c r="AC131" s="378"/>
      <c r="AD131" s="378"/>
      <c r="AE131" s="378"/>
      <c r="AF131" s="378"/>
      <c r="AG131" s="378"/>
      <c r="AH131" s="378"/>
      <c r="AI131" s="378"/>
      <c r="AJ131" s="378"/>
      <c r="AK131" s="378"/>
      <c r="AL131" s="644"/>
      <c r="AM131" s="374"/>
      <c r="AP131" s="377"/>
      <c r="AQ131" s="677"/>
    </row>
    <row r="132" spans="1:43" ht="11.25" customHeight="1" x14ac:dyDescent="0.2">
      <c r="A132" s="395"/>
      <c r="B132" s="377"/>
      <c r="C132" s="374"/>
      <c r="D132" s="395"/>
      <c r="E132" s="470"/>
      <c r="F132" s="470"/>
      <c r="G132" s="470"/>
      <c r="H132" s="470"/>
      <c r="I132" s="470"/>
      <c r="J132" s="470"/>
      <c r="K132" s="470"/>
      <c r="L132" s="470"/>
      <c r="M132" s="470"/>
      <c r="N132" s="470"/>
      <c r="O132" s="470"/>
      <c r="P132" s="470"/>
      <c r="Q132" s="470"/>
      <c r="R132" s="470"/>
      <c r="S132" s="470"/>
      <c r="T132" s="470"/>
      <c r="U132" s="374"/>
      <c r="V132" s="395"/>
      <c r="W132" s="347" t="s">
        <v>2356</v>
      </c>
      <c r="Z132" s="378" t="s">
        <v>7</v>
      </c>
      <c r="AA132" s="378"/>
      <c r="AB132" s="378"/>
      <c r="AC132" s="378"/>
      <c r="AD132" s="378"/>
      <c r="AE132" s="378"/>
      <c r="AF132" s="378"/>
      <c r="AG132" s="378"/>
      <c r="AH132" s="378"/>
      <c r="AI132" s="378"/>
      <c r="AJ132" s="378"/>
      <c r="AK132" s="378"/>
      <c r="AL132" s="644">
        <v>1</v>
      </c>
      <c r="AM132" s="374"/>
      <c r="AP132" s="606" t="s">
        <v>3521</v>
      </c>
      <c r="AQ132" s="677"/>
    </row>
    <row r="133" spans="1:43" ht="11.25" customHeight="1" x14ac:dyDescent="0.2">
      <c r="A133" s="395"/>
      <c r="B133" s="37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2473</v>
      </c>
      <c r="Z133" s="378"/>
      <c r="AA133" s="378"/>
      <c r="AB133" s="378"/>
      <c r="AC133" s="378"/>
      <c r="AD133" s="378" t="s">
        <v>7</v>
      </c>
      <c r="AE133" s="378"/>
      <c r="AF133" s="378"/>
      <c r="AG133" s="378"/>
      <c r="AH133" s="378"/>
      <c r="AI133" s="378"/>
      <c r="AJ133" s="378"/>
      <c r="AK133" s="378"/>
      <c r="AL133" s="644">
        <v>2</v>
      </c>
      <c r="AM133" s="374"/>
      <c r="AQ133" s="677"/>
    </row>
    <row r="134" spans="1:43" ht="11.25" customHeight="1" x14ac:dyDescent="0.2">
      <c r="A134" s="395"/>
      <c r="B134" s="377"/>
      <c r="C134" s="374"/>
      <c r="D134" s="395"/>
      <c r="E134" s="470"/>
      <c r="F134" s="470"/>
      <c r="G134" s="470"/>
      <c r="H134" s="470"/>
      <c r="I134" s="470"/>
      <c r="J134" s="470"/>
      <c r="K134" s="470"/>
      <c r="L134" s="470"/>
      <c r="M134" s="470"/>
      <c r="N134" s="470"/>
      <c r="O134" s="470"/>
      <c r="P134" s="470"/>
      <c r="Q134" s="470"/>
      <c r="R134" s="470"/>
      <c r="S134" s="470"/>
      <c r="T134" s="470"/>
      <c r="U134" s="374"/>
      <c r="V134" s="395"/>
      <c r="W134" s="347" t="s">
        <v>2474</v>
      </c>
      <c r="Z134" s="378"/>
      <c r="AA134" s="378"/>
      <c r="AB134" s="378"/>
      <c r="AC134" s="378"/>
      <c r="AD134" s="378"/>
      <c r="AE134" s="378"/>
      <c r="AF134" s="378"/>
      <c r="AG134" s="378"/>
      <c r="AH134" s="378"/>
      <c r="AI134" s="378"/>
      <c r="AJ134" s="378"/>
      <c r="AK134" s="378"/>
      <c r="AL134" s="644"/>
      <c r="AM134" s="374"/>
      <c r="AQ134" s="677"/>
    </row>
    <row r="135" spans="1:43" ht="11.25" customHeight="1" x14ac:dyDescent="0.2">
      <c r="A135" s="395"/>
      <c r="B135" s="377"/>
      <c r="C135" s="374"/>
      <c r="D135" s="395"/>
      <c r="E135" s="470"/>
      <c r="F135" s="470"/>
      <c r="G135" s="470"/>
      <c r="H135" s="470"/>
      <c r="I135" s="470"/>
      <c r="J135" s="470"/>
      <c r="K135" s="470"/>
      <c r="L135" s="470"/>
      <c r="M135" s="470"/>
      <c r="N135" s="470"/>
      <c r="O135" s="470"/>
      <c r="P135" s="470"/>
      <c r="Q135" s="470"/>
      <c r="R135" s="470"/>
      <c r="S135" s="470"/>
      <c r="T135" s="470"/>
      <c r="U135" s="374"/>
      <c r="V135" s="395"/>
      <c r="X135" s="347" t="s">
        <v>2475</v>
      </c>
      <c r="AA135" s="378"/>
      <c r="AB135" s="378"/>
      <c r="AC135" s="378"/>
      <c r="AD135" s="378" t="s">
        <v>7</v>
      </c>
      <c r="AE135" s="378"/>
      <c r="AF135" s="378"/>
      <c r="AG135" s="378"/>
      <c r="AH135" s="378"/>
      <c r="AI135" s="378"/>
      <c r="AJ135" s="378"/>
      <c r="AK135" s="378"/>
      <c r="AL135" s="644">
        <v>3</v>
      </c>
      <c r="AM135" s="374"/>
      <c r="AQ135" s="677"/>
    </row>
    <row r="136" spans="1:43" ht="6" customHeight="1" x14ac:dyDescent="0.2">
      <c r="A136" s="379"/>
      <c r="B136" s="711"/>
      <c r="C136" s="380"/>
      <c r="D136" s="379"/>
      <c r="E136" s="381"/>
      <c r="F136" s="381"/>
      <c r="G136" s="381"/>
      <c r="H136" s="381"/>
      <c r="I136" s="381"/>
      <c r="J136" s="381"/>
      <c r="K136" s="381"/>
      <c r="L136" s="381"/>
      <c r="M136" s="381"/>
      <c r="N136" s="381"/>
      <c r="O136" s="381"/>
      <c r="P136" s="381"/>
      <c r="Q136" s="381"/>
      <c r="R136" s="381"/>
      <c r="S136" s="381"/>
      <c r="T136" s="381"/>
      <c r="U136" s="380"/>
      <c r="V136" s="381"/>
      <c r="W136" s="381"/>
      <c r="X136" s="381"/>
      <c r="Y136" s="381"/>
      <c r="Z136" s="381"/>
      <c r="AA136" s="381"/>
      <c r="AB136" s="381"/>
      <c r="AC136" s="381"/>
      <c r="AD136" s="381"/>
      <c r="AE136" s="381"/>
      <c r="AF136" s="381"/>
      <c r="AG136" s="381"/>
      <c r="AH136" s="381"/>
      <c r="AI136" s="381"/>
      <c r="AJ136" s="381"/>
      <c r="AK136" s="381"/>
      <c r="AL136" s="590"/>
      <c r="AM136" s="380"/>
      <c r="AN136" s="381"/>
      <c r="AO136" s="381"/>
      <c r="AP136" s="381"/>
      <c r="AQ136" s="678"/>
    </row>
    <row r="137" spans="1:43" ht="6" customHeight="1" x14ac:dyDescent="0.2">
      <c r="A137" s="375"/>
      <c r="B137" s="398"/>
      <c r="C137" s="376"/>
      <c r="D137" s="375"/>
      <c r="E137" s="398"/>
      <c r="F137" s="398"/>
      <c r="G137" s="398"/>
      <c r="H137" s="398"/>
      <c r="I137" s="398"/>
      <c r="J137" s="398"/>
      <c r="K137" s="398"/>
      <c r="L137" s="398"/>
      <c r="M137" s="398"/>
      <c r="N137" s="398"/>
      <c r="O137" s="398"/>
      <c r="P137" s="398"/>
      <c r="Q137" s="398"/>
      <c r="R137" s="398"/>
      <c r="S137" s="398"/>
      <c r="T137" s="398"/>
      <c r="U137" s="376"/>
      <c r="V137" s="375"/>
      <c r="W137" s="398"/>
      <c r="X137" s="398"/>
      <c r="Y137" s="398"/>
      <c r="Z137" s="398"/>
      <c r="AA137" s="398"/>
      <c r="AB137" s="398"/>
      <c r="AC137" s="398"/>
      <c r="AD137" s="398"/>
      <c r="AE137" s="398"/>
      <c r="AF137" s="398"/>
      <c r="AG137" s="398"/>
      <c r="AH137" s="398"/>
      <c r="AI137" s="398"/>
      <c r="AJ137" s="398"/>
      <c r="AK137" s="398"/>
      <c r="AL137" s="647"/>
      <c r="AM137" s="376"/>
      <c r="AN137" s="398"/>
      <c r="AO137" s="398"/>
      <c r="AP137" s="398"/>
      <c r="AQ137" s="695"/>
    </row>
    <row r="138" spans="1:43" ht="11.25" customHeight="1" x14ac:dyDescent="0.2">
      <c r="A138" s="395"/>
      <c r="B138" s="377" t="s">
        <v>3520</v>
      </c>
      <c r="C138" s="374"/>
      <c r="D138" s="395"/>
      <c r="E138" s="470" t="str">
        <f ca="1">VLOOKUP(INDIRECT(ADDRESS(ROW(),COLUMN()-3)),Language_Translations,MATCH(Language_Selected,Language_Options,0),FALSE)</f>
        <v>What other crops did you plant in the same plot with the paddy rice? 
SELECT ALL THAT APPLY</v>
      </c>
      <c r="F138" s="470"/>
      <c r="G138" s="470"/>
      <c r="H138" s="470"/>
      <c r="I138" s="470"/>
      <c r="J138" s="470"/>
      <c r="K138" s="470"/>
      <c r="L138" s="470"/>
      <c r="M138" s="470"/>
      <c r="N138" s="470"/>
      <c r="O138" s="470"/>
      <c r="P138" s="470"/>
      <c r="Q138" s="470"/>
      <c r="R138" s="470"/>
      <c r="S138" s="470"/>
      <c r="T138" s="470"/>
      <c r="U138" s="374"/>
      <c r="V138" s="395"/>
      <c r="W138" s="347" t="s">
        <v>2476</v>
      </c>
      <c r="AA138" s="378" t="s">
        <v>7</v>
      </c>
      <c r="AB138" s="378"/>
      <c r="AC138" s="378"/>
      <c r="AD138" s="378"/>
      <c r="AE138" s="378"/>
      <c r="AF138" s="378"/>
      <c r="AG138" s="378"/>
      <c r="AH138" s="378"/>
      <c r="AI138" s="378"/>
      <c r="AJ138" s="378"/>
      <c r="AK138" s="378"/>
      <c r="AL138" s="347" t="s">
        <v>784</v>
      </c>
      <c r="AM138" s="374"/>
      <c r="AP138" s="407"/>
      <c r="AQ138" s="374"/>
    </row>
    <row r="139" spans="1:43" ht="11.25" customHeight="1" x14ac:dyDescent="0.2">
      <c r="A139" s="395"/>
      <c r="B139" s="377"/>
      <c r="C139" s="374"/>
      <c r="D139" s="395"/>
      <c r="E139" s="470"/>
      <c r="F139" s="470"/>
      <c r="G139" s="470"/>
      <c r="H139" s="470"/>
      <c r="I139" s="470"/>
      <c r="J139" s="470"/>
      <c r="K139" s="470"/>
      <c r="L139" s="470"/>
      <c r="M139" s="470"/>
      <c r="N139" s="470"/>
      <c r="O139" s="470"/>
      <c r="P139" s="470"/>
      <c r="Q139" s="470"/>
      <c r="R139" s="470"/>
      <c r="S139" s="470"/>
      <c r="T139" s="470"/>
      <c r="U139" s="374"/>
      <c r="V139" s="395"/>
      <c r="W139" s="347" t="s">
        <v>2477</v>
      </c>
      <c r="Y139" s="378"/>
      <c r="Z139" s="378"/>
      <c r="AA139" s="378" t="s">
        <v>7</v>
      </c>
      <c r="AB139" s="378"/>
      <c r="AC139" s="378"/>
      <c r="AD139" s="378"/>
      <c r="AE139" s="378"/>
      <c r="AF139" s="378"/>
      <c r="AG139" s="378"/>
      <c r="AH139" s="378"/>
      <c r="AI139" s="378"/>
      <c r="AJ139" s="378"/>
      <c r="AK139" s="378"/>
      <c r="AL139" s="347" t="s">
        <v>786</v>
      </c>
      <c r="AM139" s="374"/>
      <c r="AP139" s="407"/>
      <c r="AQ139" s="846"/>
    </row>
    <row r="140" spans="1:43" ht="11.25" customHeight="1" x14ac:dyDescent="0.2">
      <c r="A140" s="395"/>
      <c r="B140" s="377"/>
      <c r="C140" s="374"/>
      <c r="D140" s="395"/>
      <c r="E140" s="470"/>
      <c r="F140" s="470"/>
      <c r="G140" s="470"/>
      <c r="H140" s="470"/>
      <c r="I140" s="470"/>
      <c r="J140" s="470"/>
      <c r="K140" s="470"/>
      <c r="L140" s="470"/>
      <c r="M140" s="470"/>
      <c r="N140" s="470"/>
      <c r="O140" s="470"/>
      <c r="P140" s="470"/>
      <c r="Q140" s="470"/>
      <c r="R140" s="470"/>
      <c r="S140" s="470"/>
      <c r="T140" s="470"/>
      <c r="U140" s="374"/>
      <c r="V140" s="395"/>
      <c r="W140" s="359" t="s">
        <v>2478</v>
      </c>
      <c r="X140" s="359"/>
      <c r="Y140" s="359"/>
      <c r="Z140" s="359"/>
      <c r="AA140" s="378" t="s">
        <v>7</v>
      </c>
      <c r="AB140" s="378"/>
      <c r="AC140" s="378"/>
      <c r="AD140" s="378"/>
      <c r="AE140" s="378"/>
      <c r="AF140" s="378"/>
      <c r="AG140" s="378"/>
      <c r="AH140" s="378"/>
      <c r="AI140" s="378"/>
      <c r="AJ140" s="378"/>
      <c r="AK140" s="378"/>
      <c r="AL140" s="347" t="s">
        <v>788</v>
      </c>
      <c r="AM140" s="374"/>
      <c r="AP140" s="407"/>
      <c r="AQ140" s="846"/>
    </row>
    <row r="141" spans="1:43" ht="11.25" customHeight="1" x14ac:dyDescent="0.2">
      <c r="A141" s="395"/>
      <c r="B141" s="377"/>
      <c r="C141" s="374"/>
      <c r="D141" s="395"/>
      <c r="E141" s="470"/>
      <c r="F141" s="470"/>
      <c r="G141" s="470"/>
      <c r="H141" s="470"/>
      <c r="I141" s="470"/>
      <c r="J141" s="470"/>
      <c r="K141" s="470"/>
      <c r="L141" s="470"/>
      <c r="M141" s="470"/>
      <c r="N141" s="470"/>
      <c r="O141" s="470"/>
      <c r="P141" s="470"/>
      <c r="Q141" s="470"/>
      <c r="R141" s="470"/>
      <c r="S141" s="470"/>
      <c r="T141" s="470"/>
      <c r="U141" s="374"/>
      <c r="V141" s="395"/>
      <c r="W141" s="347" t="s">
        <v>2479</v>
      </c>
      <c r="Y141" s="378"/>
      <c r="Z141" s="378"/>
      <c r="AA141" s="378" t="s">
        <v>7</v>
      </c>
      <c r="AB141" s="378"/>
      <c r="AC141" s="378"/>
      <c r="AD141" s="378"/>
      <c r="AE141" s="378"/>
      <c r="AF141" s="378"/>
      <c r="AG141" s="378"/>
      <c r="AH141" s="378"/>
      <c r="AI141" s="378"/>
      <c r="AJ141" s="378"/>
      <c r="AK141" s="378"/>
      <c r="AL141" s="347" t="s">
        <v>790</v>
      </c>
      <c r="AM141" s="374"/>
      <c r="AP141" s="407"/>
      <c r="AQ141" s="846"/>
    </row>
    <row r="142" spans="1:43" ht="11.25" customHeight="1" x14ac:dyDescent="0.2">
      <c r="A142" s="395"/>
      <c r="B142" s="377"/>
      <c r="C142" s="374"/>
      <c r="D142" s="395"/>
      <c r="E142" s="470"/>
      <c r="F142" s="470"/>
      <c r="G142" s="470"/>
      <c r="H142" s="470"/>
      <c r="I142" s="470"/>
      <c r="J142" s="470"/>
      <c r="K142" s="470"/>
      <c r="L142" s="470"/>
      <c r="M142" s="470"/>
      <c r="N142" s="470"/>
      <c r="O142" s="470"/>
      <c r="P142" s="470"/>
      <c r="Q142" s="470"/>
      <c r="R142" s="470"/>
      <c r="S142" s="470"/>
      <c r="T142" s="470"/>
      <c r="U142" s="374"/>
      <c r="V142" s="395"/>
      <c r="W142" s="347" t="s">
        <v>2480</v>
      </c>
      <c r="Y142" s="378"/>
      <c r="Z142" s="378"/>
      <c r="AA142" s="378" t="s">
        <v>7</v>
      </c>
      <c r="AB142" s="378"/>
      <c r="AC142" s="378"/>
      <c r="AD142" s="378"/>
      <c r="AE142" s="378"/>
      <c r="AF142" s="378"/>
      <c r="AG142" s="378"/>
      <c r="AH142" s="378"/>
      <c r="AI142" s="378"/>
      <c r="AJ142" s="378"/>
      <c r="AK142" s="378"/>
      <c r="AL142" s="347" t="s">
        <v>792</v>
      </c>
      <c r="AM142" s="374"/>
      <c r="AP142" s="407"/>
      <c r="AQ142" s="846"/>
    </row>
    <row r="143" spans="1:43" ht="11.25" customHeight="1" x14ac:dyDescent="0.2">
      <c r="A143" s="395"/>
      <c r="B143" s="377"/>
      <c r="C143" s="374"/>
      <c r="D143" s="395"/>
      <c r="E143" s="476"/>
      <c r="F143" s="476"/>
      <c r="G143" s="476"/>
      <c r="H143" s="476"/>
      <c r="I143" s="476"/>
      <c r="J143" s="476"/>
      <c r="K143" s="476"/>
      <c r="L143" s="476"/>
      <c r="M143" s="476"/>
      <c r="N143" s="476"/>
      <c r="O143" s="476"/>
      <c r="P143" s="476"/>
      <c r="Q143" s="476"/>
      <c r="R143" s="476"/>
      <c r="S143" s="476"/>
      <c r="T143" s="476"/>
      <c r="U143" s="374"/>
      <c r="V143" s="395"/>
      <c r="W143" s="359" t="s">
        <v>2481</v>
      </c>
      <c r="X143" s="359"/>
      <c r="Y143" s="359"/>
      <c r="Z143" s="359"/>
      <c r="AA143" s="378" t="s">
        <v>7</v>
      </c>
      <c r="AB143" s="378"/>
      <c r="AC143" s="378"/>
      <c r="AD143" s="378"/>
      <c r="AE143" s="378"/>
      <c r="AF143" s="378"/>
      <c r="AG143" s="378"/>
      <c r="AH143" s="378"/>
      <c r="AI143" s="378"/>
      <c r="AJ143" s="378"/>
      <c r="AK143" s="378"/>
      <c r="AL143" s="347" t="s">
        <v>794</v>
      </c>
      <c r="AM143" s="374"/>
      <c r="AP143" s="407"/>
      <c r="AQ143" s="846"/>
    </row>
    <row r="144" spans="1:43" ht="11.25" customHeight="1" x14ac:dyDescent="0.2">
      <c r="A144" s="395"/>
      <c r="B144" s="377"/>
      <c r="C144" s="374"/>
      <c r="D144" s="395"/>
      <c r="E144" s="476"/>
      <c r="F144" s="476"/>
      <c r="G144" s="476"/>
      <c r="H144" s="476"/>
      <c r="I144" s="476"/>
      <c r="J144" s="476"/>
      <c r="K144" s="476"/>
      <c r="L144" s="476"/>
      <c r="M144" s="476"/>
      <c r="N144" s="476"/>
      <c r="O144" s="476"/>
      <c r="P144" s="476"/>
      <c r="Q144" s="476"/>
      <c r="R144" s="476"/>
      <c r="S144" s="476"/>
      <c r="T144" s="476"/>
      <c r="U144" s="374"/>
      <c r="V144" s="395"/>
      <c r="Y144" s="378"/>
      <c r="Z144" s="378"/>
      <c r="AA144" s="378"/>
      <c r="AB144" s="378"/>
      <c r="AC144" s="378"/>
      <c r="AD144" s="378"/>
      <c r="AE144" s="378"/>
      <c r="AF144" s="378"/>
      <c r="AL144" s="347"/>
      <c r="AM144" s="374"/>
      <c r="AP144" s="407"/>
      <c r="AQ144" s="846"/>
    </row>
    <row r="145" spans="1:43" ht="11.25" customHeight="1" x14ac:dyDescent="0.2">
      <c r="A145" s="395"/>
      <c r="B145" s="377"/>
      <c r="C145" s="374"/>
      <c r="D145" s="395"/>
      <c r="E145" s="476"/>
      <c r="F145" s="476"/>
      <c r="G145" s="476"/>
      <c r="H145" s="476"/>
      <c r="I145" s="476"/>
      <c r="J145" s="476"/>
      <c r="K145" s="476"/>
      <c r="L145" s="476"/>
      <c r="M145" s="476"/>
      <c r="N145" s="476"/>
      <c r="O145" s="476"/>
      <c r="P145" s="476"/>
      <c r="Q145" s="476"/>
      <c r="R145" s="476"/>
      <c r="S145" s="476"/>
      <c r="T145" s="476"/>
      <c r="U145" s="374"/>
      <c r="V145" s="395"/>
      <c r="W145" s="347" t="s">
        <v>2211</v>
      </c>
      <c r="Y145" s="378"/>
      <c r="Z145" s="378"/>
      <c r="AA145" s="378"/>
      <c r="AB145" s="378"/>
      <c r="AC145" s="378"/>
      <c r="AD145" s="378"/>
      <c r="AE145" s="378"/>
      <c r="AF145" s="378"/>
      <c r="AI145" s="378"/>
      <c r="AJ145" s="378"/>
      <c r="AK145" s="378"/>
      <c r="AL145" s="347" t="s">
        <v>830</v>
      </c>
      <c r="AM145" s="374"/>
      <c r="AP145" s="407"/>
      <c r="AQ145" s="846"/>
    </row>
    <row r="146" spans="1:43" ht="6" customHeight="1" x14ac:dyDescent="0.2">
      <c r="A146" s="379"/>
      <c r="B146" s="711"/>
      <c r="C146" s="380"/>
      <c r="D146" s="379"/>
      <c r="E146" s="381"/>
      <c r="F146" s="381"/>
      <c r="G146" s="381"/>
      <c r="H146" s="381"/>
      <c r="I146" s="381"/>
      <c r="J146" s="381"/>
      <c r="K146" s="381"/>
      <c r="L146" s="381"/>
      <c r="M146" s="381"/>
      <c r="N146" s="381"/>
      <c r="O146" s="381"/>
      <c r="P146" s="381"/>
      <c r="Q146" s="381"/>
      <c r="R146" s="381"/>
      <c r="S146" s="381"/>
      <c r="T146" s="381"/>
      <c r="U146" s="380"/>
      <c r="V146" s="381"/>
      <c r="W146" s="381"/>
      <c r="X146" s="381"/>
      <c r="Y146" s="381"/>
      <c r="Z146" s="381"/>
      <c r="AA146" s="381"/>
      <c r="AB146" s="381"/>
      <c r="AC146" s="381"/>
      <c r="AD146" s="381"/>
      <c r="AE146" s="381"/>
      <c r="AF146" s="381"/>
      <c r="AG146" s="381"/>
      <c r="AH146" s="381"/>
      <c r="AI146" s="381"/>
      <c r="AJ146" s="381"/>
      <c r="AK146" s="381"/>
      <c r="AL146" s="590"/>
      <c r="AM146" s="380"/>
      <c r="AN146" s="381"/>
      <c r="AO146" s="381"/>
      <c r="AP146" s="381"/>
      <c r="AQ146" s="678"/>
    </row>
    <row r="147" spans="1:43" ht="6" customHeight="1" x14ac:dyDescent="0.2">
      <c r="A147" s="375"/>
      <c r="B147" s="398"/>
      <c r="C147" s="376"/>
      <c r="D147" s="375"/>
      <c r="E147" s="398"/>
      <c r="F147" s="398"/>
      <c r="G147" s="398"/>
      <c r="H147" s="398"/>
      <c r="I147" s="398"/>
      <c r="J147" s="398"/>
      <c r="K147" s="398"/>
      <c r="L147" s="398"/>
      <c r="M147" s="398"/>
      <c r="N147" s="398"/>
      <c r="O147" s="398"/>
      <c r="P147" s="398"/>
      <c r="Q147" s="398"/>
      <c r="R147" s="398"/>
      <c r="S147" s="398"/>
      <c r="T147" s="398"/>
      <c r="U147" s="376"/>
      <c r="V147" s="375"/>
      <c r="W147" s="398"/>
      <c r="X147" s="398"/>
      <c r="Y147" s="398"/>
      <c r="Z147" s="398"/>
      <c r="AA147" s="398"/>
      <c r="AB147" s="398"/>
      <c r="AC147" s="398"/>
      <c r="AD147" s="398"/>
      <c r="AE147" s="398"/>
      <c r="AF147" s="398"/>
      <c r="AG147" s="398"/>
      <c r="AH147" s="398"/>
      <c r="AI147" s="398"/>
      <c r="AJ147" s="398"/>
      <c r="AK147" s="398"/>
      <c r="AL147" s="647"/>
      <c r="AM147" s="376"/>
      <c r="AN147" s="398"/>
      <c r="AO147" s="398"/>
      <c r="AP147" s="398"/>
      <c r="AQ147" s="695"/>
    </row>
    <row r="148" spans="1:43" ht="11.25" customHeight="1" x14ac:dyDescent="0.2">
      <c r="A148" s="395"/>
      <c r="B148" s="377" t="s">
        <v>3521</v>
      </c>
      <c r="C148" s="374"/>
      <c r="D148" s="395"/>
      <c r="E148" s="470" t="str">
        <f ca="1">VLOOKUP(INDIRECT(ADDRESS(ROW(),COLUMN()-3)),Language_Translations,MATCH(Language_Selected,Language_Options,0),FALSE)</f>
        <v>Some farmers raise fish in their rice paddies.
Do you raise fish in your rice paddy?</v>
      </c>
      <c r="F148" s="470"/>
      <c r="G148" s="470"/>
      <c r="H148" s="470"/>
      <c r="I148" s="470"/>
      <c r="J148" s="470"/>
      <c r="K148" s="470"/>
      <c r="L148" s="470"/>
      <c r="M148" s="470"/>
      <c r="N148" s="470"/>
      <c r="O148" s="470"/>
      <c r="P148" s="470"/>
      <c r="Q148" s="470"/>
      <c r="R148" s="470"/>
      <c r="S148" s="470"/>
      <c r="T148" s="470"/>
      <c r="U148" s="374"/>
      <c r="V148" s="395"/>
      <c r="W148" s="347" t="s">
        <v>1731</v>
      </c>
      <c r="Y148" s="378" t="s">
        <v>7</v>
      </c>
      <c r="Z148" s="378"/>
      <c r="AA148" s="378"/>
      <c r="AB148" s="378"/>
      <c r="AC148" s="378"/>
      <c r="AD148" s="378"/>
      <c r="AE148" s="378"/>
      <c r="AF148" s="378"/>
      <c r="AG148" s="378"/>
      <c r="AH148" s="378"/>
      <c r="AI148" s="378"/>
      <c r="AJ148" s="378"/>
      <c r="AK148" s="378"/>
      <c r="AL148" s="644" t="s">
        <v>1778</v>
      </c>
      <c r="AM148" s="374"/>
      <c r="AQ148" s="677"/>
    </row>
    <row r="149" spans="1:43" ht="11.25" customHeight="1" x14ac:dyDescent="0.2">
      <c r="A149" s="395"/>
      <c r="B149" s="347"/>
      <c r="C149" s="374"/>
      <c r="D149" s="395"/>
      <c r="E149" s="470"/>
      <c r="F149" s="470"/>
      <c r="G149" s="470"/>
      <c r="H149" s="470"/>
      <c r="I149" s="470"/>
      <c r="J149" s="470"/>
      <c r="K149" s="470"/>
      <c r="L149" s="470"/>
      <c r="M149" s="470"/>
      <c r="N149" s="470"/>
      <c r="O149" s="470"/>
      <c r="P149" s="470"/>
      <c r="Q149" s="470"/>
      <c r="R149" s="470"/>
      <c r="S149" s="470"/>
      <c r="T149" s="470"/>
      <c r="U149" s="374"/>
      <c r="V149" s="395"/>
      <c r="W149" s="347" t="s">
        <v>1732</v>
      </c>
      <c r="Y149" s="378" t="s">
        <v>7</v>
      </c>
      <c r="Z149" s="378"/>
      <c r="AA149" s="378"/>
      <c r="AB149" s="378"/>
      <c r="AC149" s="378"/>
      <c r="AD149" s="378"/>
      <c r="AE149" s="378"/>
      <c r="AF149" s="378"/>
      <c r="AG149" s="378"/>
      <c r="AH149" s="378"/>
      <c r="AI149" s="378"/>
      <c r="AJ149" s="378"/>
      <c r="AK149" s="378"/>
      <c r="AL149" s="644" t="s">
        <v>1783</v>
      </c>
      <c r="AM149" s="374"/>
      <c r="AN149" s="395"/>
      <c r="AP149" s="882" t="s">
        <v>3948</v>
      </c>
      <c r="AQ149" s="680"/>
    </row>
    <row r="150" spans="1:43" ht="6" customHeight="1" x14ac:dyDescent="0.2">
      <c r="A150" s="379"/>
      <c r="B150" s="711"/>
      <c r="C150" s="380"/>
      <c r="D150" s="379"/>
      <c r="E150" s="381"/>
      <c r="F150" s="381"/>
      <c r="G150" s="381"/>
      <c r="H150" s="381"/>
      <c r="I150" s="381"/>
      <c r="J150" s="381"/>
      <c r="K150" s="381"/>
      <c r="L150" s="381"/>
      <c r="M150" s="381"/>
      <c r="N150" s="381"/>
      <c r="O150" s="381"/>
      <c r="P150" s="381"/>
      <c r="Q150" s="381"/>
      <c r="R150" s="381"/>
      <c r="S150" s="381"/>
      <c r="T150" s="381"/>
      <c r="U150" s="380"/>
      <c r="V150" s="381"/>
      <c r="W150" s="381"/>
      <c r="X150" s="381"/>
      <c r="Y150" s="381"/>
      <c r="Z150" s="381"/>
      <c r="AA150" s="381"/>
      <c r="AB150" s="381"/>
      <c r="AC150" s="381"/>
      <c r="AD150" s="381"/>
      <c r="AE150" s="381"/>
      <c r="AF150" s="381"/>
      <c r="AG150" s="381"/>
      <c r="AH150" s="381"/>
      <c r="AI150" s="381"/>
      <c r="AJ150" s="381"/>
      <c r="AK150" s="381"/>
      <c r="AL150" s="590"/>
      <c r="AM150" s="380"/>
      <c r="AN150" s="381"/>
      <c r="AO150" s="381"/>
      <c r="AP150" s="381"/>
      <c r="AQ150" s="678"/>
    </row>
    <row r="151" spans="1:43" ht="6" customHeight="1" x14ac:dyDescent="0.2">
      <c r="A151" s="375"/>
      <c r="B151" s="398"/>
      <c r="C151" s="376"/>
      <c r="D151" s="375"/>
      <c r="E151" s="398"/>
      <c r="F151" s="398"/>
      <c r="G151" s="398"/>
      <c r="H151" s="398"/>
      <c r="I151" s="398"/>
      <c r="J151" s="398"/>
      <c r="K151" s="398"/>
      <c r="L151" s="398"/>
      <c r="M151" s="398"/>
      <c r="N151" s="398"/>
      <c r="O151" s="398"/>
      <c r="P151" s="398"/>
      <c r="Q151" s="398"/>
      <c r="R151" s="398"/>
      <c r="S151" s="398"/>
      <c r="T151" s="398"/>
      <c r="U151" s="376"/>
      <c r="V151" s="375"/>
      <c r="W151" s="398"/>
      <c r="X151" s="398"/>
      <c r="Y151" s="398"/>
      <c r="Z151" s="398"/>
      <c r="AA151" s="398"/>
      <c r="AB151" s="398"/>
      <c r="AC151" s="398"/>
      <c r="AD151" s="398"/>
      <c r="AE151" s="398"/>
      <c r="AF151" s="398"/>
      <c r="AG151" s="398"/>
      <c r="AH151" s="398"/>
      <c r="AI151" s="398"/>
      <c r="AJ151" s="398"/>
      <c r="AK151" s="398"/>
      <c r="AL151" s="647"/>
      <c r="AM151" s="376"/>
      <c r="AN151" s="398"/>
      <c r="AO151" s="398"/>
      <c r="AP151" s="398"/>
      <c r="AQ151" s="695"/>
    </row>
    <row r="152" spans="1:43" ht="11.25" customHeight="1" x14ac:dyDescent="0.2">
      <c r="A152" s="395"/>
      <c r="B152" s="377" t="s">
        <v>3522</v>
      </c>
      <c r="C152" s="374"/>
      <c r="D152" s="395"/>
      <c r="E152" s="470" t="str">
        <f ca="1">VLOOKUP(INDIRECT(ADDRESS(ROW(),COLUMN()-3)),Language_Translations,MATCH(Language_Selected,Language_Options,0),FALSE)</f>
        <v>Why do you raise fish in your rice paddy?</v>
      </c>
      <c r="F152" s="470"/>
      <c r="G152" s="470"/>
      <c r="H152" s="470"/>
      <c r="I152" s="470"/>
      <c r="J152" s="470"/>
      <c r="K152" s="470"/>
      <c r="L152" s="470"/>
      <c r="M152" s="470"/>
      <c r="N152" s="470"/>
      <c r="O152" s="470"/>
      <c r="P152" s="470"/>
      <c r="Q152" s="470"/>
      <c r="R152" s="470"/>
      <c r="S152" s="470"/>
      <c r="T152" s="470"/>
      <c r="U152" s="374"/>
      <c r="V152" s="395"/>
      <c r="AL152" s="347"/>
      <c r="AM152" s="374"/>
      <c r="AQ152" s="677"/>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V153" s="395"/>
      <c r="W153" s="381"/>
      <c r="X153" s="381"/>
      <c r="Y153" s="619"/>
      <c r="Z153" s="619"/>
      <c r="AA153" s="619"/>
      <c r="AB153" s="619"/>
      <c r="AC153" s="619"/>
      <c r="AD153" s="619"/>
      <c r="AE153" s="619"/>
      <c r="AF153" s="619"/>
      <c r="AG153" s="619"/>
      <c r="AH153" s="619"/>
      <c r="AI153" s="619"/>
      <c r="AJ153" s="619"/>
      <c r="AK153" s="619"/>
      <c r="AL153" s="644">
        <v>6</v>
      </c>
      <c r="AM153" s="374"/>
      <c r="AN153" s="395"/>
      <c r="AP153" s="884"/>
      <c r="AQ153" s="680"/>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W154" s="645" t="s">
        <v>2644</v>
      </c>
      <c r="X154" s="645"/>
      <c r="Y154" s="645"/>
      <c r="Z154" s="645"/>
      <c r="AA154" s="645"/>
      <c r="AB154" s="645"/>
      <c r="AC154" s="645"/>
      <c r="AD154" s="645"/>
      <c r="AE154" s="645"/>
      <c r="AF154" s="645"/>
      <c r="AG154" s="645"/>
      <c r="AH154" s="645"/>
      <c r="AI154" s="645"/>
      <c r="AJ154" s="645"/>
      <c r="AK154" s="645"/>
      <c r="AL154" s="367"/>
      <c r="AM154" s="374"/>
      <c r="AP154" s="884"/>
      <c r="AQ154" s="873"/>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590"/>
      <c r="AM155" s="380"/>
      <c r="AN155" s="381"/>
      <c r="AO155" s="381"/>
      <c r="AP155" s="381"/>
      <c r="AQ155" s="678"/>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398"/>
      <c r="AQ156" s="695"/>
    </row>
    <row r="157" spans="1:43" ht="11.25" customHeight="1" x14ac:dyDescent="0.2">
      <c r="A157" s="395"/>
      <c r="B157" s="377" t="s">
        <v>3523</v>
      </c>
      <c r="C157" s="374"/>
      <c r="D157" s="395"/>
      <c r="E157" s="470" t="str">
        <f ca="1">VLOOKUP(INDIRECT(ADDRESS(ROW(),COLUMN()-3)),Language_Translations,MATCH(Language_Selected,Language_Options,0),FALSE)</f>
        <v xml:space="preserve">Over the past two planting seasons, did you rotate your paddy rice with another crop planted in the same plot area? </v>
      </c>
      <c r="F157" s="470"/>
      <c r="G157" s="470"/>
      <c r="H157" s="470"/>
      <c r="I157" s="470"/>
      <c r="J157" s="470"/>
      <c r="K157" s="470"/>
      <c r="L157" s="470"/>
      <c r="M157" s="470"/>
      <c r="N157" s="470"/>
      <c r="O157" s="470"/>
      <c r="P157" s="470"/>
      <c r="Q157" s="470"/>
      <c r="R157" s="470"/>
      <c r="S157" s="470"/>
      <c r="T157" s="470"/>
      <c r="U157" s="374"/>
      <c r="V157" s="395"/>
      <c r="W157" s="347" t="s">
        <v>1731</v>
      </c>
      <c r="Y157" s="378" t="s">
        <v>7</v>
      </c>
      <c r="Z157" s="378"/>
      <c r="AA157" s="378"/>
      <c r="AB157" s="378"/>
      <c r="AC157" s="378"/>
      <c r="AD157" s="378"/>
      <c r="AE157" s="378"/>
      <c r="AF157" s="378"/>
      <c r="AG157" s="378"/>
      <c r="AH157" s="378"/>
      <c r="AI157" s="378"/>
      <c r="AJ157" s="378"/>
      <c r="AK157" s="378"/>
      <c r="AL157" s="644" t="s">
        <v>1778</v>
      </c>
      <c r="AM157" s="374"/>
      <c r="AQ157" s="677"/>
    </row>
    <row r="158" spans="1:43" ht="11.25" customHeight="1"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V158" s="395"/>
      <c r="W158" s="347" t="s">
        <v>2645</v>
      </c>
      <c r="Y158" s="378"/>
      <c r="Z158" s="378"/>
      <c r="AA158" s="378"/>
      <c r="AB158" s="378"/>
      <c r="AC158" s="378"/>
      <c r="AD158" s="378"/>
      <c r="AE158" s="378"/>
      <c r="AF158" s="378"/>
      <c r="AG158" s="378"/>
      <c r="AH158" s="378"/>
      <c r="AI158" s="378"/>
      <c r="AJ158" s="378"/>
      <c r="AK158" s="378" t="s">
        <v>7</v>
      </c>
      <c r="AL158" s="644" t="s">
        <v>1783</v>
      </c>
      <c r="AM158" s="374"/>
      <c r="AP158" s="827" t="s">
        <v>3525</v>
      </c>
      <c r="AQ158" s="677"/>
    </row>
    <row r="159" spans="1:43"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V159" s="395"/>
      <c r="W159" s="347" t="s">
        <v>2483</v>
      </c>
      <c r="Y159" s="378"/>
      <c r="Z159" s="378"/>
      <c r="AA159" s="378"/>
      <c r="AB159" s="378"/>
      <c r="AC159" s="378"/>
      <c r="AD159" s="378"/>
      <c r="AE159" s="378"/>
      <c r="AF159" s="378" t="s">
        <v>7</v>
      </c>
      <c r="AG159" s="378"/>
      <c r="AH159" s="378"/>
      <c r="AI159" s="378"/>
      <c r="AJ159" s="378"/>
      <c r="AK159" s="378"/>
      <c r="AL159" s="644">
        <v>3</v>
      </c>
      <c r="AM159" s="374"/>
      <c r="AP159" s="827"/>
      <c r="AQ159" s="677"/>
    </row>
    <row r="160" spans="1:43"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V160" s="395"/>
      <c r="W160" s="347" t="s">
        <v>1784</v>
      </c>
      <c r="Y160" s="378"/>
      <c r="Z160" s="378"/>
      <c r="AA160" s="378"/>
      <c r="AB160" s="378" t="s">
        <v>7</v>
      </c>
      <c r="AC160" s="378"/>
      <c r="AD160" s="378"/>
      <c r="AE160" s="378"/>
      <c r="AF160" s="378"/>
      <c r="AG160" s="378"/>
      <c r="AH160" s="378"/>
      <c r="AI160" s="378"/>
      <c r="AJ160" s="378"/>
      <c r="AK160" s="378"/>
      <c r="AL160" s="644">
        <v>8</v>
      </c>
      <c r="AM160" s="374"/>
      <c r="AP160" s="827"/>
      <c r="AQ160" s="677"/>
    </row>
    <row r="161" spans="1:43" ht="6" customHeight="1" x14ac:dyDescent="0.2">
      <c r="A161" s="395"/>
      <c r="B161" s="347"/>
      <c r="C161" s="374"/>
      <c r="D161" s="395"/>
      <c r="E161" s="476"/>
      <c r="F161" s="476"/>
      <c r="G161" s="476"/>
      <c r="H161" s="476"/>
      <c r="I161" s="476"/>
      <c r="J161" s="476"/>
      <c r="K161" s="476"/>
      <c r="L161" s="476"/>
      <c r="M161" s="476"/>
      <c r="N161" s="476"/>
      <c r="O161" s="476"/>
      <c r="P161" s="476"/>
      <c r="Q161" s="476"/>
      <c r="R161" s="476"/>
      <c r="S161" s="476"/>
      <c r="T161" s="476"/>
      <c r="U161" s="374"/>
      <c r="V161" s="395"/>
      <c r="Y161" s="378"/>
      <c r="Z161" s="378"/>
      <c r="AA161" s="378"/>
      <c r="AB161" s="378"/>
      <c r="AC161" s="378"/>
      <c r="AD161" s="378"/>
      <c r="AE161" s="378"/>
      <c r="AF161" s="378"/>
      <c r="AG161" s="378"/>
      <c r="AH161" s="378"/>
      <c r="AI161" s="378"/>
      <c r="AJ161" s="378"/>
      <c r="AK161" s="378"/>
      <c r="AL161" s="644"/>
      <c r="AM161" s="374"/>
      <c r="AQ161" s="677"/>
    </row>
    <row r="162" spans="1:43" ht="6" customHeight="1" x14ac:dyDescent="0.2">
      <c r="A162" s="375"/>
      <c r="B162" s="398"/>
      <c r="C162" s="376"/>
      <c r="D162" s="375"/>
      <c r="E162" s="398"/>
      <c r="F162" s="398"/>
      <c r="G162" s="398"/>
      <c r="H162" s="398"/>
      <c r="I162" s="398"/>
      <c r="J162" s="398"/>
      <c r="K162" s="398"/>
      <c r="L162" s="398"/>
      <c r="M162" s="398"/>
      <c r="N162" s="398"/>
      <c r="O162" s="398"/>
      <c r="P162" s="398"/>
      <c r="Q162" s="398"/>
      <c r="R162" s="398"/>
      <c r="S162" s="398"/>
      <c r="T162" s="398"/>
      <c r="U162" s="376"/>
      <c r="V162" s="375"/>
      <c r="W162" s="398"/>
      <c r="X162" s="398"/>
      <c r="Y162" s="398"/>
      <c r="Z162" s="398"/>
      <c r="AA162" s="398"/>
      <c r="AB162" s="398"/>
      <c r="AC162" s="398"/>
      <c r="AD162" s="398"/>
      <c r="AE162" s="398"/>
      <c r="AF162" s="398"/>
      <c r="AG162" s="398"/>
      <c r="AH162" s="398"/>
      <c r="AI162" s="398"/>
      <c r="AJ162" s="398"/>
      <c r="AK162" s="398"/>
      <c r="AL162" s="647"/>
      <c r="AM162" s="376"/>
      <c r="AN162" s="398"/>
      <c r="AO162" s="398"/>
      <c r="AP162" s="398"/>
      <c r="AQ162" s="695"/>
    </row>
    <row r="163" spans="1:43" ht="11.25" customHeight="1" x14ac:dyDescent="0.2">
      <c r="A163" s="395"/>
      <c r="B163" s="377" t="s">
        <v>3524</v>
      </c>
      <c r="C163" s="374"/>
      <c r="D163" s="395"/>
      <c r="E163" s="470" t="str">
        <f ca="1">VLOOKUP(INDIRECT(ADDRESS(ROW(),COLUMN()-3)),Language_Translations,MATCH(Language_Selected,Language_Options,0),FALSE)</f>
        <v xml:space="preserve">What was cultivated in the plot in the season before you planted the rice?  
SELECT ALL THAT APPLY  </v>
      </c>
      <c r="F163" s="470"/>
      <c r="G163" s="470"/>
      <c r="H163" s="470"/>
      <c r="I163" s="470"/>
      <c r="J163" s="470"/>
      <c r="K163" s="470"/>
      <c r="L163" s="470"/>
      <c r="M163" s="470"/>
      <c r="N163" s="470"/>
      <c r="O163" s="470"/>
      <c r="P163" s="470"/>
      <c r="Q163" s="470"/>
      <c r="R163" s="470"/>
      <c r="S163" s="470"/>
      <c r="T163" s="470"/>
      <c r="U163" s="374"/>
      <c r="V163" s="395"/>
      <c r="W163" s="347" t="s">
        <v>2476</v>
      </c>
      <c r="AA163" s="378" t="s">
        <v>7</v>
      </c>
      <c r="AB163" s="378"/>
      <c r="AC163" s="378"/>
      <c r="AD163" s="378"/>
      <c r="AE163" s="378"/>
      <c r="AF163" s="378"/>
      <c r="AG163" s="378"/>
      <c r="AH163" s="378"/>
      <c r="AI163" s="378"/>
      <c r="AJ163" s="378"/>
      <c r="AK163" s="378"/>
      <c r="AL163" s="347" t="s">
        <v>784</v>
      </c>
      <c r="AM163" s="374"/>
      <c r="AP163" s="407"/>
      <c r="AQ163" s="374"/>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V164" s="395"/>
      <c r="W164" s="347" t="s">
        <v>2477</v>
      </c>
      <c r="Y164" s="378"/>
      <c r="Z164" s="378"/>
      <c r="AA164" s="378" t="s">
        <v>7</v>
      </c>
      <c r="AB164" s="378"/>
      <c r="AC164" s="378"/>
      <c r="AD164" s="378"/>
      <c r="AE164" s="378"/>
      <c r="AF164" s="378"/>
      <c r="AG164" s="378"/>
      <c r="AH164" s="378"/>
      <c r="AI164" s="378"/>
      <c r="AJ164" s="378"/>
      <c r="AK164" s="378"/>
      <c r="AL164" s="347" t="s">
        <v>786</v>
      </c>
      <c r="AM164" s="374"/>
      <c r="AP164" s="407"/>
      <c r="AQ164" s="846"/>
    </row>
    <row r="165" spans="1:43"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W165" s="359" t="s">
        <v>2478</v>
      </c>
      <c r="X165" s="359"/>
      <c r="Y165" s="359"/>
      <c r="Z165" s="359"/>
      <c r="AA165" s="378" t="s">
        <v>7</v>
      </c>
      <c r="AB165" s="378"/>
      <c r="AC165" s="378"/>
      <c r="AD165" s="378"/>
      <c r="AE165" s="378"/>
      <c r="AF165" s="378"/>
      <c r="AG165" s="378"/>
      <c r="AH165" s="378"/>
      <c r="AI165" s="378"/>
      <c r="AJ165" s="378"/>
      <c r="AK165" s="378"/>
      <c r="AL165" s="347" t="s">
        <v>788</v>
      </c>
      <c r="AM165" s="374"/>
      <c r="AP165" s="407"/>
      <c r="AQ165" s="846"/>
    </row>
    <row r="166" spans="1:43" ht="11.25" customHeight="1"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W166" s="347" t="s">
        <v>2479</v>
      </c>
      <c r="Y166" s="378"/>
      <c r="Z166" s="378"/>
      <c r="AA166" s="378" t="s">
        <v>7</v>
      </c>
      <c r="AB166" s="378"/>
      <c r="AC166" s="378"/>
      <c r="AD166" s="378"/>
      <c r="AE166" s="378"/>
      <c r="AF166" s="378"/>
      <c r="AG166" s="378"/>
      <c r="AH166" s="378"/>
      <c r="AI166" s="378"/>
      <c r="AJ166" s="378"/>
      <c r="AK166" s="378"/>
      <c r="AL166" s="347" t="s">
        <v>790</v>
      </c>
      <c r="AM166" s="374"/>
      <c r="AP166" s="407"/>
      <c r="AQ166" s="846"/>
    </row>
    <row r="167" spans="1:43" ht="11.25" customHeight="1" x14ac:dyDescent="0.2">
      <c r="A167" s="395"/>
      <c r="B167" s="347"/>
      <c r="C167" s="374"/>
      <c r="D167" s="395"/>
      <c r="E167" s="470"/>
      <c r="F167" s="470"/>
      <c r="G167" s="470"/>
      <c r="H167" s="470"/>
      <c r="I167" s="470"/>
      <c r="J167" s="470"/>
      <c r="K167" s="470"/>
      <c r="L167" s="470"/>
      <c r="M167" s="470"/>
      <c r="N167" s="470"/>
      <c r="O167" s="470"/>
      <c r="P167" s="470"/>
      <c r="Q167" s="470"/>
      <c r="R167" s="470"/>
      <c r="S167" s="470"/>
      <c r="T167" s="470"/>
      <c r="U167" s="374"/>
      <c r="W167" s="347" t="s">
        <v>2480</v>
      </c>
      <c r="Y167" s="378"/>
      <c r="Z167" s="378"/>
      <c r="AA167" s="378" t="s">
        <v>7</v>
      </c>
      <c r="AB167" s="378"/>
      <c r="AC167" s="378"/>
      <c r="AD167" s="378"/>
      <c r="AE167" s="378"/>
      <c r="AF167" s="378"/>
      <c r="AG167" s="378"/>
      <c r="AH167" s="378"/>
      <c r="AI167" s="378"/>
      <c r="AJ167" s="378"/>
      <c r="AK167" s="378"/>
      <c r="AL167" s="347" t="s">
        <v>792</v>
      </c>
      <c r="AM167" s="374"/>
      <c r="AP167" s="407"/>
      <c r="AQ167" s="846"/>
    </row>
    <row r="168" spans="1:43" ht="11.25" customHeight="1" x14ac:dyDescent="0.2">
      <c r="A168" s="395"/>
      <c r="B168" s="347"/>
      <c r="C168" s="374"/>
      <c r="D168" s="395"/>
      <c r="E168" s="475"/>
      <c r="F168" s="475"/>
      <c r="G168" s="475"/>
      <c r="H168" s="475"/>
      <c r="I168" s="475"/>
      <c r="J168" s="475"/>
      <c r="K168" s="475"/>
      <c r="L168" s="475"/>
      <c r="M168" s="475"/>
      <c r="N168" s="475"/>
      <c r="O168" s="475"/>
      <c r="P168" s="475"/>
      <c r="Q168" s="475"/>
      <c r="R168" s="475"/>
      <c r="S168" s="475"/>
      <c r="T168" s="475"/>
      <c r="U168" s="374"/>
      <c r="W168" s="359" t="s">
        <v>2481</v>
      </c>
      <c r="X168" s="359"/>
      <c r="Y168" s="359"/>
      <c r="Z168" s="359"/>
      <c r="AA168" s="378" t="s">
        <v>7</v>
      </c>
      <c r="AB168" s="378"/>
      <c r="AC168" s="378"/>
      <c r="AD168" s="378"/>
      <c r="AE168" s="378"/>
      <c r="AF168" s="378"/>
      <c r="AG168" s="378"/>
      <c r="AH168" s="378"/>
      <c r="AI168" s="378"/>
      <c r="AJ168" s="378"/>
      <c r="AK168" s="378"/>
      <c r="AL168" s="347" t="s">
        <v>794</v>
      </c>
      <c r="AM168" s="374"/>
      <c r="AP168" s="407"/>
      <c r="AQ168" s="846"/>
    </row>
    <row r="169" spans="1:43" ht="11.25" customHeight="1" x14ac:dyDescent="0.2">
      <c r="A169" s="395"/>
      <c r="B169" s="347"/>
      <c r="C169" s="374"/>
      <c r="D169" s="395"/>
      <c r="E169" s="475"/>
      <c r="F169" s="475"/>
      <c r="G169" s="475"/>
      <c r="H169" s="475"/>
      <c r="I169" s="475"/>
      <c r="J169" s="475"/>
      <c r="K169" s="475"/>
      <c r="L169" s="475"/>
      <c r="M169" s="475"/>
      <c r="N169" s="475"/>
      <c r="O169" s="475"/>
      <c r="P169" s="475"/>
      <c r="Q169" s="475"/>
      <c r="R169" s="475"/>
      <c r="S169" s="475"/>
      <c r="T169" s="475"/>
      <c r="U169" s="374"/>
      <c r="Y169" s="378"/>
      <c r="Z169" s="378"/>
      <c r="AA169" s="378"/>
      <c r="AB169" s="378"/>
      <c r="AC169" s="378"/>
      <c r="AD169" s="378"/>
      <c r="AE169" s="378"/>
      <c r="AF169" s="378"/>
      <c r="AL169" s="347"/>
      <c r="AM169" s="374"/>
      <c r="AP169" s="407"/>
      <c r="AQ169" s="846"/>
    </row>
    <row r="170" spans="1:43" ht="11.25" customHeight="1" x14ac:dyDescent="0.2">
      <c r="A170" s="395"/>
      <c r="B170" s="347"/>
      <c r="C170" s="374"/>
      <c r="D170" s="395"/>
      <c r="E170" s="475"/>
      <c r="F170" s="475"/>
      <c r="G170" s="475"/>
      <c r="H170" s="475"/>
      <c r="I170" s="475"/>
      <c r="J170" s="475"/>
      <c r="K170" s="475"/>
      <c r="L170" s="475"/>
      <c r="M170" s="475"/>
      <c r="N170" s="475"/>
      <c r="O170" s="475"/>
      <c r="P170" s="475"/>
      <c r="Q170" s="475"/>
      <c r="R170" s="475"/>
      <c r="S170" s="475"/>
      <c r="T170" s="475"/>
      <c r="U170" s="374"/>
      <c r="W170" s="347" t="s">
        <v>2211</v>
      </c>
      <c r="Y170" s="378"/>
      <c r="Z170" s="378"/>
      <c r="AA170" s="378"/>
      <c r="AB170" s="378"/>
      <c r="AC170" s="378"/>
      <c r="AD170" s="378"/>
      <c r="AE170" s="378"/>
      <c r="AF170" s="378"/>
      <c r="AI170" s="378"/>
      <c r="AJ170" s="378"/>
      <c r="AK170" s="378"/>
      <c r="AL170" s="347" t="s">
        <v>830</v>
      </c>
      <c r="AM170" s="374"/>
      <c r="AP170" s="407"/>
      <c r="AQ170" s="846"/>
    </row>
    <row r="171" spans="1:43" ht="6" customHeight="1" x14ac:dyDescent="0.2">
      <c r="A171" s="379"/>
      <c r="B171" s="711"/>
      <c r="C171" s="380"/>
      <c r="D171" s="379"/>
      <c r="E171" s="381"/>
      <c r="F171" s="381"/>
      <c r="G171" s="381"/>
      <c r="H171" s="381"/>
      <c r="I171" s="381"/>
      <c r="J171" s="381"/>
      <c r="K171" s="381"/>
      <c r="L171" s="381"/>
      <c r="M171" s="381"/>
      <c r="N171" s="381"/>
      <c r="O171" s="381"/>
      <c r="P171" s="381"/>
      <c r="Q171" s="381"/>
      <c r="R171" s="381"/>
      <c r="S171" s="381"/>
      <c r="T171" s="381"/>
      <c r="U171" s="380"/>
      <c r="V171" s="381"/>
      <c r="W171" s="381"/>
      <c r="X171" s="381"/>
      <c r="Y171" s="381"/>
      <c r="Z171" s="381"/>
      <c r="AA171" s="381"/>
      <c r="AB171" s="381"/>
      <c r="AC171" s="381"/>
      <c r="AD171" s="381"/>
      <c r="AE171" s="381"/>
      <c r="AF171" s="381"/>
      <c r="AG171" s="381"/>
      <c r="AH171" s="381"/>
      <c r="AI171" s="381"/>
      <c r="AJ171" s="381"/>
      <c r="AK171" s="381"/>
      <c r="AL171" s="590"/>
      <c r="AM171" s="380"/>
      <c r="AN171" s="381"/>
      <c r="AO171" s="381"/>
      <c r="AP171" s="381"/>
      <c r="AQ171" s="678"/>
    </row>
    <row r="172" spans="1:43" ht="6" customHeight="1" x14ac:dyDescent="0.2">
      <c r="A172" s="375"/>
      <c r="B172" s="398"/>
      <c r="C172" s="376"/>
      <c r="D172" s="375"/>
      <c r="E172" s="398"/>
      <c r="F172" s="398"/>
      <c r="G172" s="398"/>
      <c r="H172" s="398"/>
      <c r="I172" s="398"/>
      <c r="J172" s="398"/>
      <c r="K172" s="398"/>
      <c r="L172" s="398"/>
      <c r="M172" s="398"/>
      <c r="N172" s="398"/>
      <c r="O172" s="398"/>
      <c r="P172" s="398"/>
      <c r="Q172" s="398"/>
      <c r="R172" s="398"/>
      <c r="S172" s="398"/>
      <c r="T172" s="398"/>
      <c r="U172" s="376"/>
      <c r="V172" s="375"/>
      <c r="W172" s="398"/>
      <c r="X172" s="398"/>
      <c r="Y172" s="398"/>
      <c r="Z172" s="398"/>
      <c r="AA172" s="398"/>
      <c r="AB172" s="398"/>
      <c r="AC172" s="398"/>
      <c r="AD172" s="398"/>
      <c r="AE172" s="398"/>
      <c r="AF172" s="398"/>
      <c r="AG172" s="398"/>
      <c r="AH172" s="398"/>
      <c r="AI172" s="398"/>
      <c r="AJ172" s="398"/>
      <c r="AK172" s="398"/>
      <c r="AL172" s="647"/>
      <c r="AM172" s="376"/>
      <c r="AN172" s="398"/>
      <c r="AO172" s="398"/>
      <c r="AP172" s="398"/>
      <c r="AQ172" s="695"/>
    </row>
    <row r="173" spans="1:43" ht="11.25" customHeight="1" x14ac:dyDescent="0.2">
      <c r="A173" s="395"/>
      <c r="B173" s="377" t="s">
        <v>3525</v>
      </c>
      <c r="C173" s="374"/>
      <c r="D173" s="395"/>
      <c r="E173"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paddy rice in the past year?</v>
      </c>
      <c r="F173" s="470"/>
      <c r="G173" s="470"/>
      <c r="H173" s="470"/>
      <c r="I173" s="470"/>
      <c r="J173" s="470"/>
      <c r="K173" s="470"/>
      <c r="L173" s="470"/>
      <c r="M173" s="470"/>
      <c r="N173" s="470"/>
      <c r="O173" s="470"/>
      <c r="P173" s="470"/>
      <c r="Q173" s="470"/>
      <c r="R173" s="470"/>
      <c r="S173" s="470"/>
      <c r="T173" s="470"/>
      <c r="U173" s="374"/>
      <c r="V173" s="395"/>
      <c r="AL173" s="347"/>
      <c r="AM173" s="374"/>
      <c r="AQ173" s="677"/>
    </row>
    <row r="174" spans="1:43" ht="11.25" customHeight="1" x14ac:dyDescent="0.2">
      <c r="A174" s="395"/>
      <c r="B174" s="377"/>
      <c r="C174" s="374"/>
      <c r="D174" s="395"/>
      <c r="E174" s="470"/>
      <c r="F174" s="470"/>
      <c r="G174" s="470"/>
      <c r="H174" s="470"/>
      <c r="I174" s="470"/>
      <c r="J174" s="470"/>
      <c r="K174" s="470"/>
      <c r="L174" s="470"/>
      <c r="M174" s="470"/>
      <c r="N174" s="470"/>
      <c r="O174" s="470"/>
      <c r="P174" s="470"/>
      <c r="Q174" s="470"/>
      <c r="R174" s="470"/>
      <c r="S174" s="470"/>
      <c r="T174" s="470"/>
      <c r="U174" s="374"/>
      <c r="V174" s="395"/>
      <c r="AL174" s="347"/>
      <c r="AM174" s="374"/>
      <c r="AQ174" s="677"/>
    </row>
    <row r="175" spans="1:43" ht="11.25" customHeight="1" x14ac:dyDescent="0.2">
      <c r="A175" s="395"/>
      <c r="B175" s="377"/>
      <c r="C175" s="374"/>
      <c r="D175" s="395"/>
      <c r="E175" s="470"/>
      <c r="F175" s="470"/>
      <c r="G175" s="470"/>
      <c r="H175" s="470"/>
      <c r="I175" s="470"/>
      <c r="J175" s="470"/>
      <c r="K175" s="470"/>
      <c r="L175" s="470"/>
      <c r="M175" s="470"/>
      <c r="N175" s="470"/>
      <c r="O175" s="470"/>
      <c r="P175" s="470"/>
      <c r="Q175" s="470"/>
      <c r="R175" s="470"/>
      <c r="S175" s="470"/>
      <c r="T175" s="470"/>
      <c r="U175" s="374"/>
      <c r="V175" s="395"/>
      <c r="AL175" s="347"/>
      <c r="AM175" s="374"/>
      <c r="AQ175" s="677"/>
    </row>
    <row r="176" spans="1:43" ht="11.25" customHeight="1" x14ac:dyDescent="0.2">
      <c r="A176" s="395"/>
      <c r="B176" s="377"/>
      <c r="C176" s="374"/>
      <c r="D176" s="395"/>
      <c r="E176" s="470"/>
      <c r="F176" s="470"/>
      <c r="G176" s="470"/>
      <c r="H176" s="470"/>
      <c r="I176" s="470"/>
      <c r="J176" s="470"/>
      <c r="K176" s="470"/>
      <c r="L176" s="470"/>
      <c r="M176" s="470"/>
      <c r="N176" s="470"/>
      <c r="O176" s="470"/>
      <c r="P176" s="470"/>
      <c r="Q176" s="470"/>
      <c r="R176" s="470"/>
      <c r="S176" s="470"/>
      <c r="T176" s="470"/>
      <c r="U176" s="374"/>
      <c r="V176" s="395"/>
      <c r="AL176" s="347"/>
      <c r="AM176" s="374"/>
      <c r="AQ176" s="677"/>
    </row>
    <row r="177" spans="1:43" ht="11.25" customHeight="1" x14ac:dyDescent="0.2">
      <c r="A177" s="395"/>
      <c r="B177" s="377"/>
      <c r="C177" s="374"/>
      <c r="D177" s="395"/>
      <c r="E177" s="470"/>
      <c r="F177" s="470"/>
      <c r="G177" s="470"/>
      <c r="H177" s="470"/>
      <c r="I177" s="470"/>
      <c r="J177" s="470"/>
      <c r="K177" s="470"/>
      <c r="L177" s="470"/>
      <c r="M177" s="470"/>
      <c r="N177" s="470"/>
      <c r="O177" s="470"/>
      <c r="P177" s="470"/>
      <c r="Q177" s="470"/>
      <c r="R177" s="470"/>
      <c r="S177" s="470"/>
      <c r="T177" s="470"/>
      <c r="U177" s="374"/>
      <c r="V177" s="395"/>
      <c r="W177" s="347" t="s">
        <v>1731</v>
      </c>
      <c r="Y177" s="378" t="s">
        <v>7</v>
      </c>
      <c r="Z177" s="378"/>
      <c r="AA177" s="378"/>
      <c r="AB177" s="378"/>
      <c r="AC177" s="378"/>
      <c r="AD177" s="378"/>
      <c r="AE177" s="378"/>
      <c r="AF177" s="378"/>
      <c r="AG177" s="378"/>
      <c r="AH177" s="378"/>
      <c r="AI177" s="378"/>
      <c r="AJ177" s="378"/>
      <c r="AK177" s="378"/>
      <c r="AL177" s="644" t="s">
        <v>1778</v>
      </c>
      <c r="AM177" s="374"/>
      <c r="AQ177" s="677"/>
    </row>
    <row r="178" spans="1:43" ht="11.25" customHeight="1" x14ac:dyDescent="0.2">
      <c r="A178" s="395"/>
      <c r="B178" s="347"/>
      <c r="C178" s="374"/>
      <c r="D178" s="395"/>
      <c r="E178" s="470"/>
      <c r="F178" s="470"/>
      <c r="G178" s="470"/>
      <c r="H178" s="470"/>
      <c r="I178" s="470"/>
      <c r="J178" s="470"/>
      <c r="K178" s="470"/>
      <c r="L178" s="470"/>
      <c r="M178" s="470"/>
      <c r="N178" s="470"/>
      <c r="O178" s="470"/>
      <c r="P178" s="470"/>
      <c r="Q178" s="470"/>
      <c r="R178" s="470"/>
      <c r="S178" s="470"/>
      <c r="T178" s="470"/>
      <c r="U178" s="374"/>
      <c r="V178" s="395"/>
      <c r="W178" s="347" t="s">
        <v>1732</v>
      </c>
      <c r="Y178" s="378" t="s">
        <v>7</v>
      </c>
      <c r="Z178" s="378"/>
      <c r="AA178" s="378"/>
      <c r="AB178" s="378"/>
      <c r="AC178" s="378"/>
      <c r="AD178" s="378"/>
      <c r="AE178" s="378"/>
      <c r="AF178" s="378"/>
      <c r="AG178" s="378"/>
      <c r="AH178" s="378"/>
      <c r="AI178" s="378"/>
      <c r="AJ178" s="378"/>
      <c r="AK178" s="378"/>
      <c r="AL178" s="644" t="s">
        <v>1783</v>
      </c>
      <c r="AM178" s="374"/>
      <c r="AN178" s="395"/>
      <c r="AP178" s="882" t="s">
        <v>3529</v>
      </c>
      <c r="AQ178" s="680"/>
    </row>
    <row r="179" spans="1:43" ht="6" customHeight="1" x14ac:dyDescent="0.2">
      <c r="A179" s="379"/>
      <c r="B179" s="711"/>
      <c r="C179" s="380"/>
      <c r="D179" s="379"/>
      <c r="E179" s="381"/>
      <c r="F179" s="381"/>
      <c r="G179" s="381"/>
      <c r="H179" s="381"/>
      <c r="I179" s="381"/>
      <c r="J179" s="381"/>
      <c r="K179" s="381"/>
      <c r="L179" s="381"/>
      <c r="M179" s="381"/>
      <c r="N179" s="381"/>
      <c r="O179" s="381"/>
      <c r="P179" s="381"/>
      <c r="Q179" s="381"/>
      <c r="R179" s="381"/>
      <c r="S179" s="381"/>
      <c r="T179" s="381"/>
      <c r="U179" s="380"/>
      <c r="V179" s="381"/>
      <c r="W179" s="381"/>
      <c r="X179" s="381"/>
      <c r="Y179" s="381"/>
      <c r="Z179" s="381"/>
      <c r="AA179" s="381"/>
      <c r="AB179" s="381"/>
      <c r="AC179" s="381"/>
      <c r="AD179" s="381"/>
      <c r="AE179" s="381"/>
      <c r="AF179" s="381"/>
      <c r="AG179" s="381"/>
      <c r="AH179" s="381"/>
      <c r="AI179" s="381"/>
      <c r="AJ179" s="381"/>
      <c r="AK179" s="381"/>
      <c r="AL179" s="590"/>
      <c r="AM179" s="380"/>
      <c r="AN179" s="381"/>
      <c r="AO179" s="381"/>
      <c r="AP179" s="381"/>
      <c r="AQ179" s="678"/>
    </row>
    <row r="180" spans="1:43" ht="6" customHeight="1" x14ac:dyDescent="0.2">
      <c r="A180" s="375"/>
      <c r="B180" s="398"/>
      <c r="C180" s="376"/>
      <c r="D180" s="375"/>
      <c r="E180" s="398"/>
      <c r="F180" s="398"/>
      <c r="G180" s="398"/>
      <c r="H180" s="398"/>
      <c r="I180" s="398"/>
      <c r="J180" s="398"/>
      <c r="K180" s="398"/>
      <c r="L180" s="398"/>
      <c r="M180" s="398"/>
      <c r="N180" s="398"/>
      <c r="O180" s="398"/>
      <c r="P180" s="398"/>
      <c r="Q180" s="398"/>
      <c r="R180" s="398"/>
      <c r="S180" s="398"/>
      <c r="T180" s="398"/>
      <c r="U180" s="376"/>
      <c r="V180" s="375"/>
      <c r="W180" s="398"/>
      <c r="X180" s="398"/>
      <c r="Y180" s="398"/>
      <c r="Z180" s="398"/>
      <c r="AA180" s="398"/>
      <c r="AB180" s="398"/>
      <c r="AC180" s="398"/>
      <c r="AD180" s="398"/>
      <c r="AE180" s="398"/>
      <c r="AF180" s="398"/>
      <c r="AG180" s="398"/>
      <c r="AH180" s="398"/>
      <c r="AI180" s="398"/>
      <c r="AJ180" s="398"/>
      <c r="AK180" s="398"/>
      <c r="AL180" s="647"/>
      <c r="AM180" s="376"/>
      <c r="AN180" s="398"/>
      <c r="AO180" s="398"/>
      <c r="AP180" s="398"/>
      <c r="AQ180" s="695"/>
    </row>
    <row r="181" spans="1:43" ht="11.25" customHeight="1" x14ac:dyDescent="0.2">
      <c r="A181" s="395"/>
      <c r="B181" s="377" t="s">
        <v>3526</v>
      </c>
      <c r="C181" s="374"/>
      <c r="D181" s="395"/>
      <c r="E181" s="470" t="str">
        <f ca="1">VLOOKUP(INDIRECT(ADDRESS(ROW(),COLUMN()-3)),Language_Translations,MATCH(Language_Selected,Language_Options,0),FALSE)</f>
        <v>At which times did you apply fertilizer to the paddy rice?
SELECT ALL THAT APPLY</v>
      </c>
      <c r="F181" s="470"/>
      <c r="G181" s="470"/>
      <c r="H181" s="470"/>
      <c r="I181" s="470"/>
      <c r="J181" s="470"/>
      <c r="K181" s="470"/>
      <c r="L181" s="470"/>
      <c r="M181" s="470"/>
      <c r="N181" s="470"/>
      <c r="O181" s="470"/>
      <c r="P181" s="470"/>
      <c r="Q181" s="470"/>
      <c r="R181" s="470"/>
      <c r="S181" s="470"/>
      <c r="T181" s="470"/>
      <c r="U181" s="374"/>
      <c r="V181" s="395"/>
      <c r="W181" s="347" t="s">
        <v>2484</v>
      </c>
      <c r="Y181" s="378"/>
      <c r="Z181" s="378"/>
      <c r="AA181" s="378" t="s">
        <v>7</v>
      </c>
      <c r="AB181" s="378"/>
      <c r="AC181" s="378"/>
      <c r="AD181" s="378"/>
      <c r="AE181" s="378"/>
      <c r="AF181" s="378"/>
      <c r="AG181" s="378"/>
      <c r="AH181" s="378"/>
      <c r="AI181" s="378"/>
      <c r="AJ181" s="378"/>
      <c r="AK181" s="378"/>
      <c r="AL181" s="644" t="s">
        <v>784</v>
      </c>
      <c r="AM181" s="374"/>
      <c r="AQ181" s="677"/>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2485</v>
      </c>
      <c r="Y182" s="378"/>
      <c r="Z182" s="378"/>
      <c r="AA182" s="378"/>
      <c r="AB182" s="378"/>
      <c r="AC182" s="378"/>
      <c r="AD182" s="378"/>
      <c r="AE182" s="378"/>
      <c r="AF182" s="378" t="s">
        <v>7</v>
      </c>
      <c r="AG182" s="378"/>
      <c r="AH182" s="378"/>
      <c r="AI182" s="378"/>
      <c r="AJ182" s="378"/>
      <c r="AK182" s="378"/>
      <c r="AL182" s="644" t="s">
        <v>786</v>
      </c>
      <c r="AM182" s="374"/>
      <c r="AQ182" s="677"/>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47" t="s">
        <v>2486</v>
      </c>
      <c r="Y183" s="378"/>
      <c r="Z183" s="378"/>
      <c r="AA183" s="378" t="s">
        <v>7</v>
      </c>
      <c r="AB183" s="378"/>
      <c r="AC183" s="378"/>
      <c r="AD183" s="378"/>
      <c r="AE183" s="378"/>
      <c r="AF183" s="378"/>
      <c r="AG183" s="378"/>
      <c r="AH183" s="378"/>
      <c r="AI183" s="378"/>
      <c r="AJ183" s="378"/>
      <c r="AK183" s="378"/>
      <c r="AL183" s="644" t="s">
        <v>788</v>
      </c>
      <c r="AM183" s="374"/>
      <c r="AQ183" s="677"/>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Y184" s="378"/>
      <c r="Z184" s="378"/>
      <c r="AA184" s="378"/>
      <c r="AB184" s="378"/>
      <c r="AC184" s="378"/>
      <c r="AD184" s="378"/>
      <c r="AE184" s="378"/>
      <c r="AF184" s="378"/>
      <c r="AG184" s="378"/>
      <c r="AH184" s="378"/>
      <c r="AI184" s="378"/>
      <c r="AJ184" s="378"/>
      <c r="AK184" s="378"/>
      <c r="AL184" s="644"/>
      <c r="AM184" s="374"/>
      <c r="AQ184" s="677"/>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W185" s="347" t="s">
        <v>2049</v>
      </c>
      <c r="Y185" s="378"/>
      <c r="Z185" s="378"/>
      <c r="AA185" s="378"/>
      <c r="AB185" s="378"/>
      <c r="AC185" s="378"/>
      <c r="AD185" s="378"/>
      <c r="AE185" s="378"/>
      <c r="AF185" s="378"/>
      <c r="AG185" s="378"/>
      <c r="AH185" s="378"/>
      <c r="AI185" s="378"/>
      <c r="AJ185" s="378"/>
      <c r="AK185" s="378"/>
      <c r="AL185" s="644" t="s">
        <v>830</v>
      </c>
      <c r="AM185" s="374"/>
      <c r="AQ185" s="677"/>
    </row>
    <row r="186" spans="1:43" ht="6" customHeight="1" x14ac:dyDescent="0.2">
      <c r="A186" s="379"/>
      <c r="B186" s="711"/>
      <c r="C186" s="380"/>
      <c r="D186" s="379"/>
      <c r="E186" s="381"/>
      <c r="F186" s="381"/>
      <c r="G186" s="381"/>
      <c r="H186" s="381"/>
      <c r="I186" s="381"/>
      <c r="J186" s="381"/>
      <c r="K186" s="381"/>
      <c r="L186" s="381"/>
      <c r="M186" s="381"/>
      <c r="N186" s="381"/>
      <c r="O186" s="381"/>
      <c r="P186" s="381"/>
      <c r="Q186" s="381"/>
      <c r="R186" s="381"/>
      <c r="S186" s="381"/>
      <c r="T186" s="381"/>
      <c r="U186" s="380"/>
      <c r="V186" s="381"/>
      <c r="W186" s="381"/>
      <c r="X186" s="381"/>
      <c r="Y186" s="381"/>
      <c r="Z186" s="381"/>
      <c r="AA186" s="381"/>
      <c r="AB186" s="381"/>
      <c r="AC186" s="381"/>
      <c r="AD186" s="381"/>
      <c r="AE186" s="381"/>
      <c r="AF186" s="381"/>
      <c r="AG186" s="381"/>
      <c r="AH186" s="381"/>
      <c r="AI186" s="381"/>
      <c r="AJ186" s="381"/>
      <c r="AK186" s="381"/>
      <c r="AL186" s="590"/>
      <c r="AM186" s="380"/>
      <c r="AN186" s="381"/>
      <c r="AO186" s="381"/>
      <c r="AP186" s="381"/>
      <c r="AQ186" s="678"/>
    </row>
    <row r="187" spans="1:43" ht="6" customHeight="1" x14ac:dyDescent="0.2">
      <c r="A187" s="375"/>
      <c r="B187" s="398"/>
      <c r="C187" s="376"/>
      <c r="D187" s="375"/>
      <c r="E187" s="398"/>
      <c r="F187" s="398"/>
      <c r="G187" s="398"/>
      <c r="H187" s="398"/>
      <c r="I187" s="398"/>
      <c r="J187" s="398"/>
      <c r="K187" s="398"/>
      <c r="L187" s="398"/>
      <c r="M187" s="398"/>
      <c r="N187" s="398"/>
      <c r="O187" s="398"/>
      <c r="P187" s="398"/>
      <c r="Q187" s="398"/>
      <c r="R187" s="398"/>
      <c r="S187" s="398"/>
      <c r="T187" s="398"/>
      <c r="U187" s="376"/>
      <c r="V187" s="375"/>
      <c r="W187" s="398"/>
      <c r="X187" s="398"/>
      <c r="Y187" s="398"/>
      <c r="Z187" s="398"/>
      <c r="AA187" s="398"/>
      <c r="AB187" s="398"/>
      <c r="AC187" s="398"/>
      <c r="AD187" s="398"/>
      <c r="AE187" s="398"/>
      <c r="AF187" s="398"/>
      <c r="AG187" s="398"/>
      <c r="AH187" s="398"/>
      <c r="AI187" s="398"/>
      <c r="AJ187" s="398"/>
      <c r="AK187" s="398"/>
      <c r="AL187" s="647"/>
      <c r="AM187" s="376"/>
      <c r="AN187" s="398"/>
      <c r="AO187" s="398"/>
      <c r="AP187" s="398"/>
      <c r="AQ187" s="695"/>
    </row>
    <row r="188" spans="1:43" ht="11.25" customHeight="1" x14ac:dyDescent="0.2">
      <c r="A188" s="395"/>
      <c r="B188" s="377" t="s">
        <v>3527</v>
      </c>
      <c r="C188" s="374"/>
      <c r="D188" s="395"/>
      <c r="E188" s="470" t="str">
        <f ca="1">VLOOKUP(INDIRECT(ADDRESS(ROW(),COLUMN()-3)),Language_Translations,MATCH(Language_Selected,Language_Options,0),FALSE)</f>
        <v>Was the fertilizer soil-based organic, soil-based inorganic, foliar feed organic, foliar feed inorganic, or another type?
SELECT ALL THAT APPLY</v>
      </c>
      <c r="F188" s="470"/>
      <c r="G188" s="470"/>
      <c r="H188" s="470"/>
      <c r="I188" s="470"/>
      <c r="J188" s="470"/>
      <c r="K188" s="470"/>
      <c r="L188" s="470"/>
      <c r="M188" s="470"/>
      <c r="N188" s="470"/>
      <c r="O188" s="470"/>
      <c r="P188" s="470"/>
      <c r="Q188" s="470"/>
      <c r="R188" s="470"/>
      <c r="S188" s="470"/>
      <c r="T188" s="470"/>
      <c r="U188" s="374"/>
      <c r="V188" s="395"/>
      <c r="W188" s="347" t="s">
        <v>2487</v>
      </c>
      <c r="Y188" s="378"/>
      <c r="Z188" s="378"/>
      <c r="AA188" s="378"/>
      <c r="AB188" s="378"/>
      <c r="AC188" s="378"/>
      <c r="AD188" s="378"/>
      <c r="AE188" s="378" t="s">
        <v>7</v>
      </c>
      <c r="AF188" s="378"/>
      <c r="AG188" s="378"/>
      <c r="AH188" s="378"/>
      <c r="AI188" s="378"/>
      <c r="AJ188" s="378"/>
      <c r="AK188" s="378"/>
      <c r="AL188" s="644" t="s">
        <v>784</v>
      </c>
      <c r="AM188" s="374"/>
      <c r="AQ188" s="677"/>
    </row>
    <row r="189" spans="1:43" ht="11.25" customHeight="1" x14ac:dyDescent="0.2">
      <c r="A189" s="395"/>
      <c r="B189" s="347"/>
      <c r="C189" s="374"/>
      <c r="D189" s="395"/>
      <c r="E189" s="470"/>
      <c r="F189" s="470"/>
      <c r="G189" s="470"/>
      <c r="H189" s="470"/>
      <c r="I189" s="470"/>
      <c r="J189" s="470"/>
      <c r="K189" s="470"/>
      <c r="L189" s="470"/>
      <c r="M189" s="470"/>
      <c r="N189" s="470"/>
      <c r="O189" s="470"/>
      <c r="P189" s="470"/>
      <c r="Q189" s="470"/>
      <c r="R189" s="470"/>
      <c r="S189" s="470"/>
      <c r="T189" s="470"/>
      <c r="U189" s="374"/>
      <c r="V189" s="395"/>
      <c r="W189" s="347" t="s">
        <v>2488</v>
      </c>
      <c r="Y189" s="378"/>
      <c r="Z189" s="378"/>
      <c r="AA189" s="378"/>
      <c r="AB189" s="378"/>
      <c r="AC189" s="378"/>
      <c r="AD189" s="378"/>
      <c r="AE189" s="378"/>
      <c r="AF189" s="378" t="s">
        <v>7</v>
      </c>
      <c r="AG189" s="378"/>
      <c r="AH189" s="378"/>
      <c r="AI189" s="378"/>
      <c r="AJ189" s="378"/>
      <c r="AK189" s="378"/>
      <c r="AL189" s="644" t="s">
        <v>786</v>
      </c>
      <c r="AM189" s="374"/>
      <c r="AQ189" s="677"/>
    </row>
    <row r="190" spans="1:43" ht="11.25" customHeight="1"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374"/>
      <c r="V190" s="395"/>
      <c r="W190" s="347" t="s">
        <v>2489</v>
      </c>
      <c r="Y190" s="378"/>
      <c r="Z190" s="378"/>
      <c r="AA190" s="378"/>
      <c r="AB190" s="378"/>
      <c r="AC190" s="378"/>
      <c r="AD190" s="378"/>
      <c r="AE190" s="378"/>
      <c r="AF190" s="378" t="s">
        <v>7</v>
      </c>
      <c r="AG190" s="378"/>
      <c r="AH190" s="378"/>
      <c r="AI190" s="378"/>
      <c r="AJ190" s="378"/>
      <c r="AK190" s="378"/>
      <c r="AL190" s="644" t="s">
        <v>788</v>
      </c>
      <c r="AM190" s="374"/>
      <c r="AQ190" s="677"/>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V191" s="395"/>
      <c r="W191" s="347" t="s">
        <v>2490</v>
      </c>
      <c r="Y191" s="378"/>
      <c r="Z191" s="378"/>
      <c r="AA191" s="378"/>
      <c r="AB191" s="378"/>
      <c r="AC191" s="378"/>
      <c r="AD191" s="378"/>
      <c r="AE191" s="378"/>
      <c r="AF191" s="378" t="s">
        <v>7</v>
      </c>
      <c r="AG191" s="378"/>
      <c r="AH191" s="378"/>
      <c r="AI191" s="378"/>
      <c r="AJ191" s="378"/>
      <c r="AK191" s="378"/>
      <c r="AL191" s="644" t="s">
        <v>790</v>
      </c>
      <c r="AM191" s="374"/>
      <c r="AQ191" s="677"/>
    </row>
    <row r="192" spans="1:43"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V192" s="395"/>
      <c r="Y192" s="378"/>
      <c r="Z192" s="378"/>
      <c r="AA192" s="378"/>
      <c r="AB192" s="378"/>
      <c r="AC192" s="378"/>
      <c r="AD192" s="378"/>
      <c r="AE192" s="378"/>
      <c r="AF192" s="378"/>
      <c r="AG192" s="378"/>
      <c r="AH192" s="378"/>
      <c r="AI192" s="378"/>
      <c r="AJ192" s="378"/>
      <c r="AK192" s="378"/>
      <c r="AL192" s="644"/>
      <c r="AM192" s="374"/>
      <c r="AQ192" s="677"/>
    </row>
    <row r="193" spans="1:43"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V193" s="395"/>
      <c r="W193" s="347" t="s">
        <v>2049</v>
      </c>
      <c r="Y193" s="378"/>
      <c r="Z193" s="378"/>
      <c r="AA193" s="378"/>
      <c r="AB193" s="378"/>
      <c r="AC193" s="378"/>
      <c r="AD193" s="378"/>
      <c r="AE193" s="378"/>
      <c r="AF193" s="378"/>
      <c r="AG193" s="378"/>
      <c r="AH193" s="378"/>
      <c r="AI193" s="378"/>
      <c r="AJ193" s="378"/>
      <c r="AK193" s="378"/>
      <c r="AL193" s="644" t="s">
        <v>830</v>
      </c>
      <c r="AM193" s="374"/>
      <c r="AQ193" s="677"/>
    </row>
    <row r="194" spans="1:43" ht="6" customHeight="1" x14ac:dyDescent="0.2">
      <c r="A194" s="379"/>
      <c r="B194" s="711"/>
      <c r="C194" s="380"/>
      <c r="D194" s="379"/>
      <c r="E194" s="381"/>
      <c r="F194" s="381"/>
      <c r="G194" s="381"/>
      <c r="H194" s="381"/>
      <c r="I194" s="381"/>
      <c r="J194" s="381"/>
      <c r="K194" s="381"/>
      <c r="L194" s="381"/>
      <c r="M194" s="381"/>
      <c r="N194" s="381"/>
      <c r="O194" s="381"/>
      <c r="P194" s="381"/>
      <c r="Q194" s="381"/>
      <c r="R194" s="381"/>
      <c r="S194" s="381"/>
      <c r="T194" s="381"/>
      <c r="U194" s="380"/>
      <c r="V194" s="381"/>
      <c r="W194" s="381"/>
      <c r="X194" s="381"/>
      <c r="Y194" s="381"/>
      <c r="Z194" s="381"/>
      <c r="AA194" s="381"/>
      <c r="AB194" s="381"/>
      <c r="AC194" s="381"/>
      <c r="AD194" s="381"/>
      <c r="AE194" s="381"/>
      <c r="AF194" s="381"/>
      <c r="AG194" s="381"/>
      <c r="AH194" s="381"/>
      <c r="AI194" s="381"/>
      <c r="AJ194" s="381"/>
      <c r="AK194" s="381"/>
      <c r="AL194" s="590"/>
      <c r="AM194" s="380"/>
      <c r="AN194" s="381"/>
      <c r="AO194" s="381"/>
      <c r="AP194" s="381"/>
      <c r="AQ194" s="678"/>
    </row>
    <row r="195" spans="1:43" ht="6" customHeight="1" x14ac:dyDescent="0.2">
      <c r="A195" s="375"/>
      <c r="B195" s="398"/>
      <c r="C195" s="376"/>
      <c r="D195" s="375"/>
      <c r="E195" s="398"/>
      <c r="F195" s="398"/>
      <c r="G195" s="398"/>
      <c r="H195" s="398"/>
      <c r="I195" s="398"/>
      <c r="J195" s="398"/>
      <c r="K195" s="398"/>
      <c r="L195" s="398"/>
      <c r="M195" s="398"/>
      <c r="N195" s="398"/>
      <c r="O195" s="398"/>
      <c r="P195" s="398"/>
      <c r="Q195" s="398"/>
      <c r="R195" s="398"/>
      <c r="S195" s="398"/>
      <c r="T195" s="398"/>
      <c r="U195" s="376"/>
      <c r="V195" s="375"/>
      <c r="W195" s="398"/>
      <c r="X195" s="398"/>
      <c r="Y195" s="398"/>
      <c r="Z195" s="398"/>
      <c r="AA195" s="398"/>
      <c r="AB195" s="398"/>
      <c r="AC195" s="398"/>
      <c r="AD195" s="398"/>
      <c r="AE195" s="398"/>
      <c r="AF195" s="398"/>
      <c r="AG195" s="398"/>
      <c r="AH195" s="398"/>
      <c r="AI195" s="398"/>
      <c r="AJ195" s="398"/>
      <c r="AK195" s="398"/>
      <c r="AL195" s="398"/>
      <c r="AM195" s="376"/>
      <c r="AN195" s="398"/>
      <c r="AO195" s="398"/>
      <c r="AP195" s="398"/>
      <c r="AQ195" s="695"/>
    </row>
    <row r="196" spans="1:43" ht="11.25" customHeight="1" x14ac:dyDescent="0.2">
      <c r="A196" s="395"/>
      <c r="B196" s="377" t="s">
        <v>3528</v>
      </c>
      <c r="C196" s="374"/>
      <c r="D196" s="395"/>
      <c r="E196" s="470" t="str">
        <f ca="1">VLOOKUP(INDIRECT(ADDRESS(ROW(),COLUMN()-3)),Language_Translations,MATCH(Language_Selected,Language_Options,0),FALSE)</f>
        <v>What is the name of the fertilizer you mainly used for your rice in the past year?</v>
      </c>
      <c r="F196" s="470"/>
      <c r="G196" s="470"/>
      <c r="H196" s="470"/>
      <c r="I196" s="470"/>
      <c r="J196" s="470"/>
      <c r="K196" s="470"/>
      <c r="L196" s="470"/>
      <c r="M196" s="470"/>
      <c r="N196" s="470"/>
      <c r="O196" s="470"/>
      <c r="P196" s="470"/>
      <c r="Q196" s="470"/>
      <c r="R196" s="470"/>
      <c r="S196" s="470"/>
      <c r="T196" s="470"/>
      <c r="U196" s="374"/>
      <c r="V196" s="395"/>
      <c r="W196" s="347" t="s">
        <v>2492</v>
      </c>
      <c r="Y196" s="378"/>
      <c r="Z196" s="378"/>
      <c r="AA196" s="378"/>
      <c r="AB196" s="378" t="s">
        <v>7</v>
      </c>
      <c r="AC196" s="378"/>
      <c r="AD196" s="378"/>
      <c r="AE196" s="378"/>
      <c r="AF196" s="378"/>
      <c r="AG196" s="378"/>
      <c r="AH196" s="378"/>
      <c r="AI196" s="378"/>
      <c r="AJ196" s="378"/>
      <c r="AK196" s="378"/>
      <c r="AL196" s="644" t="s">
        <v>48</v>
      </c>
      <c r="AM196" s="374"/>
      <c r="AP196" s="407"/>
      <c r="AQ196" s="374"/>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47" t="s">
        <v>2493</v>
      </c>
      <c r="Y197" s="378"/>
      <c r="Z197" s="378"/>
      <c r="AA197" s="378"/>
      <c r="AB197" s="378" t="s">
        <v>7</v>
      </c>
      <c r="AC197" s="378"/>
      <c r="AD197" s="378"/>
      <c r="AE197" s="378"/>
      <c r="AF197" s="378"/>
      <c r="AG197" s="378"/>
      <c r="AH197" s="378"/>
      <c r="AI197" s="378"/>
      <c r="AJ197" s="378"/>
      <c r="AK197" s="378"/>
      <c r="AL197" s="644" t="s">
        <v>51</v>
      </c>
      <c r="AM197" s="374"/>
      <c r="AP197" s="407"/>
      <c r="AQ197" s="846"/>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W198" s="359" t="s">
        <v>2494</v>
      </c>
      <c r="X198" s="359"/>
      <c r="Y198" s="359"/>
      <c r="Z198" s="359"/>
      <c r="AA198" s="359"/>
      <c r="AB198" s="378" t="s">
        <v>7</v>
      </c>
      <c r="AC198" s="378"/>
      <c r="AD198" s="378"/>
      <c r="AE198" s="378"/>
      <c r="AF198" s="378"/>
      <c r="AG198" s="378"/>
      <c r="AH198" s="378"/>
      <c r="AI198" s="378"/>
      <c r="AJ198" s="378"/>
      <c r="AK198" s="378"/>
      <c r="AL198" s="644" t="s">
        <v>53</v>
      </c>
      <c r="AM198" s="374"/>
      <c r="AP198" s="407"/>
      <c r="AQ198" s="846"/>
    </row>
    <row r="199" spans="1:43" ht="11.25" customHeight="1" x14ac:dyDescent="0.2">
      <c r="A199" s="395"/>
      <c r="B199" s="347"/>
      <c r="C199" s="374"/>
      <c r="D199" s="395"/>
      <c r="E199" s="475"/>
      <c r="F199" s="475"/>
      <c r="G199" s="475"/>
      <c r="H199" s="475"/>
      <c r="I199" s="475"/>
      <c r="J199" s="475"/>
      <c r="K199" s="475"/>
      <c r="L199" s="475"/>
      <c r="M199" s="475"/>
      <c r="N199" s="475"/>
      <c r="O199" s="475"/>
      <c r="P199" s="475"/>
      <c r="Q199" s="475"/>
      <c r="R199" s="475"/>
      <c r="S199" s="475"/>
      <c r="T199" s="475"/>
      <c r="U199" s="374"/>
      <c r="V199" s="395"/>
      <c r="W199" s="359" t="s">
        <v>2495</v>
      </c>
      <c r="X199" s="359"/>
      <c r="Y199" s="359"/>
      <c r="Z199" s="359"/>
      <c r="AA199" s="359"/>
      <c r="AB199" s="378" t="s">
        <v>7</v>
      </c>
      <c r="AC199" s="378"/>
      <c r="AD199" s="378"/>
      <c r="AE199" s="378"/>
      <c r="AF199" s="378"/>
      <c r="AG199" s="378"/>
      <c r="AH199" s="378"/>
      <c r="AI199" s="378"/>
      <c r="AJ199" s="378"/>
      <c r="AK199" s="378"/>
      <c r="AL199" s="644" t="s">
        <v>57</v>
      </c>
      <c r="AM199" s="374"/>
      <c r="AP199" s="407"/>
      <c r="AQ199" s="846"/>
    </row>
    <row r="200" spans="1:43" ht="11.25" customHeight="1" x14ac:dyDescent="0.2">
      <c r="A200" s="395"/>
      <c r="B200" s="347"/>
      <c r="C200" s="374"/>
      <c r="D200" s="395"/>
      <c r="E200" s="475"/>
      <c r="F200" s="475"/>
      <c r="G200" s="475"/>
      <c r="H200" s="475"/>
      <c r="I200" s="475"/>
      <c r="J200" s="475"/>
      <c r="K200" s="475"/>
      <c r="L200" s="475"/>
      <c r="M200" s="475"/>
      <c r="N200" s="475"/>
      <c r="O200" s="475"/>
      <c r="P200" s="475"/>
      <c r="Q200" s="475"/>
      <c r="R200" s="475"/>
      <c r="S200" s="475"/>
      <c r="T200" s="475"/>
      <c r="U200" s="374"/>
      <c r="V200" s="395"/>
      <c r="W200" s="359" t="s">
        <v>2496</v>
      </c>
      <c r="X200" s="359"/>
      <c r="Y200" s="359"/>
      <c r="Z200" s="359"/>
      <c r="AA200" s="359"/>
      <c r="AB200" s="378" t="s">
        <v>7</v>
      </c>
      <c r="AC200" s="378"/>
      <c r="AD200" s="378"/>
      <c r="AE200" s="378"/>
      <c r="AF200" s="378"/>
      <c r="AG200" s="378"/>
      <c r="AH200" s="378"/>
      <c r="AI200" s="378"/>
      <c r="AJ200" s="378"/>
      <c r="AK200" s="378"/>
      <c r="AL200" s="644" t="s">
        <v>60</v>
      </c>
      <c r="AM200" s="374"/>
      <c r="AP200" s="407"/>
      <c r="AQ200" s="846"/>
    </row>
    <row r="201" spans="1:43" ht="11.25" customHeight="1" x14ac:dyDescent="0.2">
      <c r="A201" s="395"/>
      <c r="B201" s="347"/>
      <c r="C201" s="374"/>
      <c r="D201" s="395"/>
      <c r="E201" s="475"/>
      <c r="F201" s="475"/>
      <c r="G201" s="475"/>
      <c r="H201" s="475"/>
      <c r="I201" s="475"/>
      <c r="J201" s="475"/>
      <c r="K201" s="475"/>
      <c r="L201" s="475"/>
      <c r="M201" s="475"/>
      <c r="N201" s="475"/>
      <c r="O201" s="475"/>
      <c r="P201" s="475"/>
      <c r="Q201" s="475"/>
      <c r="R201" s="475"/>
      <c r="S201" s="475"/>
      <c r="T201" s="475"/>
      <c r="U201" s="374"/>
      <c r="V201" s="395"/>
      <c r="W201" s="359" t="s">
        <v>2573</v>
      </c>
      <c r="X201" s="359"/>
      <c r="Y201" s="359"/>
      <c r="Z201" s="359"/>
      <c r="AA201" s="359"/>
      <c r="AB201" s="378" t="s">
        <v>7</v>
      </c>
      <c r="AC201" s="378"/>
      <c r="AD201" s="378"/>
      <c r="AE201" s="378"/>
      <c r="AF201" s="378"/>
      <c r="AG201" s="378"/>
      <c r="AH201" s="378"/>
      <c r="AI201" s="378"/>
      <c r="AJ201" s="378"/>
      <c r="AK201" s="378"/>
      <c r="AL201" s="644" t="s">
        <v>63</v>
      </c>
      <c r="AM201" s="374"/>
      <c r="AP201" s="407"/>
      <c r="AQ201" s="846"/>
    </row>
    <row r="202" spans="1:43" ht="11.25" customHeight="1" x14ac:dyDescent="0.2">
      <c r="A202" s="395"/>
      <c r="B202" s="347"/>
      <c r="C202" s="374"/>
      <c r="D202" s="395"/>
      <c r="E202" s="475"/>
      <c r="F202" s="475"/>
      <c r="G202" s="475"/>
      <c r="H202" s="475"/>
      <c r="I202" s="475"/>
      <c r="J202" s="475"/>
      <c r="K202" s="475"/>
      <c r="L202" s="475"/>
      <c r="M202" s="475"/>
      <c r="N202" s="475"/>
      <c r="O202" s="475"/>
      <c r="P202" s="475"/>
      <c r="Q202" s="475"/>
      <c r="R202" s="475"/>
      <c r="S202" s="475"/>
      <c r="T202" s="475"/>
      <c r="U202" s="374"/>
      <c r="V202" s="395"/>
      <c r="W202" s="347" t="s">
        <v>1959</v>
      </c>
      <c r="Y202" s="378"/>
      <c r="Z202" s="378"/>
      <c r="AA202" s="378"/>
      <c r="AB202" s="378" t="s">
        <v>7</v>
      </c>
      <c r="AC202" s="378"/>
      <c r="AD202" s="378"/>
      <c r="AE202" s="378"/>
      <c r="AF202" s="378"/>
      <c r="AG202" s="378"/>
      <c r="AH202" s="378"/>
      <c r="AI202" s="378"/>
      <c r="AJ202" s="378"/>
      <c r="AK202" s="378"/>
      <c r="AL202" s="644" t="s">
        <v>1792</v>
      </c>
      <c r="AM202" s="374"/>
      <c r="AP202" s="407"/>
      <c r="AQ202" s="846"/>
    </row>
    <row r="203" spans="1:43" ht="11.25" customHeight="1" x14ac:dyDescent="0.2">
      <c r="A203" s="395"/>
      <c r="B203" s="347"/>
      <c r="C203" s="374"/>
      <c r="D203" s="395"/>
      <c r="E203" s="475"/>
      <c r="F203" s="475"/>
      <c r="G203" s="475"/>
      <c r="H203" s="475"/>
      <c r="I203" s="475"/>
      <c r="J203" s="475"/>
      <c r="K203" s="475"/>
      <c r="L203" s="475"/>
      <c r="M203" s="475"/>
      <c r="N203" s="475"/>
      <c r="O203" s="475"/>
      <c r="P203" s="475"/>
      <c r="Q203" s="475"/>
      <c r="R203" s="475"/>
      <c r="S203" s="475"/>
      <c r="T203" s="475"/>
      <c r="U203" s="374"/>
      <c r="V203" s="395"/>
      <c r="Y203" s="378"/>
      <c r="Z203" s="378"/>
      <c r="AA203" s="378"/>
      <c r="AB203" s="378"/>
      <c r="AL203" s="644"/>
      <c r="AM203" s="374"/>
      <c r="AP203" s="407"/>
      <c r="AQ203" s="846"/>
    </row>
    <row r="204" spans="1:43" ht="11.25" customHeight="1" x14ac:dyDescent="0.2">
      <c r="A204" s="395"/>
      <c r="B204" s="347"/>
      <c r="C204" s="374"/>
      <c r="D204" s="395"/>
      <c r="E204" s="475"/>
      <c r="F204" s="475"/>
      <c r="G204" s="475"/>
      <c r="H204" s="475"/>
      <c r="I204" s="475"/>
      <c r="J204" s="475"/>
      <c r="K204" s="475"/>
      <c r="L204" s="475"/>
      <c r="M204" s="475"/>
      <c r="N204" s="475"/>
      <c r="O204" s="475"/>
      <c r="P204" s="475"/>
      <c r="Q204" s="475"/>
      <c r="R204" s="475"/>
      <c r="S204" s="475"/>
      <c r="T204" s="475"/>
      <c r="U204" s="374"/>
      <c r="V204" s="395"/>
      <c r="W204" s="347" t="s">
        <v>1784</v>
      </c>
      <c r="Y204" s="378"/>
      <c r="Z204" s="378"/>
      <c r="AA204" s="378"/>
      <c r="AB204" s="378" t="s">
        <v>7</v>
      </c>
      <c r="AC204" s="378"/>
      <c r="AD204" s="378"/>
      <c r="AE204" s="378"/>
      <c r="AF204" s="378"/>
      <c r="AG204" s="378"/>
      <c r="AH204" s="378"/>
      <c r="AI204" s="378"/>
      <c r="AJ204" s="378"/>
      <c r="AK204" s="378"/>
      <c r="AL204" s="644">
        <v>98</v>
      </c>
      <c r="AM204" s="374"/>
      <c r="AP204" s="407"/>
      <c r="AQ204" s="846"/>
    </row>
    <row r="205" spans="1:43" ht="6" customHeight="1" x14ac:dyDescent="0.2">
      <c r="A205" s="379"/>
      <c r="B205" s="381"/>
      <c r="C205" s="380"/>
      <c r="D205" s="379"/>
      <c r="E205" s="510"/>
      <c r="F205" s="510"/>
      <c r="G205" s="510"/>
      <c r="H205" s="510"/>
      <c r="I205" s="510"/>
      <c r="J205" s="510"/>
      <c r="K205" s="510"/>
      <c r="L205" s="510"/>
      <c r="M205" s="510"/>
      <c r="N205" s="510"/>
      <c r="O205" s="510"/>
      <c r="P205" s="510"/>
      <c r="Q205" s="510"/>
      <c r="R205" s="510"/>
      <c r="S205" s="510"/>
      <c r="T205" s="510"/>
      <c r="U205" s="380"/>
      <c r="V205" s="379"/>
      <c r="W205" s="381"/>
      <c r="X205" s="381"/>
      <c r="Y205" s="619"/>
      <c r="Z205" s="619"/>
      <c r="AA205" s="619"/>
      <c r="AB205" s="619"/>
      <c r="AC205" s="619"/>
      <c r="AD205" s="619"/>
      <c r="AE205" s="619"/>
      <c r="AF205" s="619"/>
      <c r="AG205" s="619"/>
      <c r="AH205" s="619"/>
      <c r="AI205" s="619"/>
      <c r="AJ205" s="619"/>
      <c r="AK205" s="619"/>
      <c r="AL205" s="619"/>
      <c r="AM205" s="380"/>
      <c r="AN205" s="381"/>
      <c r="AO205" s="381"/>
      <c r="AP205" s="381"/>
      <c r="AQ205" s="677"/>
    </row>
    <row r="206" spans="1:43" ht="6" customHeight="1" x14ac:dyDescent="0.2">
      <c r="A206" s="375"/>
      <c r="B206" s="398"/>
      <c r="C206" s="376"/>
      <c r="D206" s="375"/>
      <c r="E206" s="398"/>
      <c r="F206" s="398"/>
      <c r="G206" s="398"/>
      <c r="H206" s="398"/>
      <c r="I206" s="398"/>
      <c r="J206" s="398"/>
      <c r="K206" s="398"/>
      <c r="L206" s="398"/>
      <c r="M206" s="398"/>
      <c r="N206" s="398"/>
      <c r="O206" s="398"/>
      <c r="P206" s="398"/>
      <c r="Q206" s="398"/>
      <c r="R206" s="398"/>
      <c r="S206" s="398"/>
      <c r="T206" s="398"/>
      <c r="U206" s="376"/>
      <c r="V206" s="375"/>
      <c r="W206" s="398"/>
      <c r="X206" s="398"/>
      <c r="Y206" s="398"/>
      <c r="Z206" s="398"/>
      <c r="AA206" s="398"/>
      <c r="AB206" s="398"/>
      <c r="AC206" s="398"/>
      <c r="AD206" s="398"/>
      <c r="AE206" s="398"/>
      <c r="AF206" s="398"/>
      <c r="AG206" s="398"/>
      <c r="AH206" s="398"/>
      <c r="AI206" s="398"/>
      <c r="AJ206" s="398"/>
      <c r="AK206" s="398"/>
      <c r="AL206" s="647"/>
      <c r="AM206" s="376"/>
      <c r="AN206" s="398"/>
      <c r="AO206" s="398"/>
      <c r="AP206" s="398"/>
      <c r="AQ206" s="695"/>
    </row>
    <row r="207" spans="1:43" ht="11.25" customHeight="1" x14ac:dyDescent="0.2">
      <c r="A207" s="395"/>
      <c r="B207" s="377" t="s">
        <v>3529</v>
      </c>
      <c r="C207" s="374"/>
      <c r="D207" s="395"/>
      <c r="E207" s="470" t="str">
        <f ca="1">VLOOKUP(INDIRECT(ADDRESS(ROW(),COLUMN()-3)),Language_Translations,MATCH(Language_Selected,Language_Options,0),FALSE)</f>
        <v>Did you apply animal manure to your rice fields in the past year?</v>
      </c>
      <c r="F207" s="470"/>
      <c r="G207" s="470"/>
      <c r="H207" s="470"/>
      <c r="I207" s="470"/>
      <c r="J207" s="470"/>
      <c r="K207" s="470"/>
      <c r="L207" s="470"/>
      <c r="M207" s="470"/>
      <c r="N207" s="470"/>
      <c r="O207" s="470"/>
      <c r="P207" s="470"/>
      <c r="Q207" s="470"/>
      <c r="R207" s="470"/>
      <c r="S207" s="470"/>
      <c r="T207" s="470"/>
      <c r="U207" s="374"/>
      <c r="V207" s="395"/>
      <c r="W207" s="347" t="s">
        <v>1731</v>
      </c>
      <c r="Y207" s="378" t="s">
        <v>7</v>
      </c>
      <c r="Z207" s="378"/>
      <c r="AA207" s="378"/>
      <c r="AB207" s="378"/>
      <c r="AC207" s="378"/>
      <c r="AD207" s="378"/>
      <c r="AE207" s="378"/>
      <c r="AF207" s="378"/>
      <c r="AG207" s="378"/>
      <c r="AH207" s="378"/>
      <c r="AI207" s="378"/>
      <c r="AJ207" s="378"/>
      <c r="AK207" s="378"/>
      <c r="AL207" s="644" t="s">
        <v>1778</v>
      </c>
      <c r="AM207" s="374"/>
      <c r="AQ207" s="677"/>
    </row>
    <row r="208" spans="1:43" ht="11.25" customHeight="1" x14ac:dyDescent="0.2">
      <c r="A208" s="395"/>
      <c r="B208" s="347"/>
      <c r="C208" s="374"/>
      <c r="D208" s="395"/>
      <c r="E208" s="470"/>
      <c r="F208" s="470"/>
      <c r="G208" s="470"/>
      <c r="H208" s="470"/>
      <c r="I208" s="470"/>
      <c r="J208" s="470"/>
      <c r="K208" s="470"/>
      <c r="L208" s="470"/>
      <c r="M208" s="470"/>
      <c r="N208" s="470"/>
      <c r="O208" s="470"/>
      <c r="P208" s="470"/>
      <c r="Q208" s="470"/>
      <c r="R208" s="470"/>
      <c r="S208" s="470"/>
      <c r="T208" s="470"/>
      <c r="U208" s="374"/>
      <c r="V208" s="395"/>
      <c r="W208" s="347" t="s">
        <v>1732</v>
      </c>
      <c r="Y208" s="378" t="s">
        <v>7</v>
      </c>
      <c r="Z208" s="378"/>
      <c r="AA208" s="378"/>
      <c r="AB208" s="378"/>
      <c r="AC208" s="378"/>
      <c r="AD208" s="378"/>
      <c r="AE208" s="378"/>
      <c r="AF208" s="378"/>
      <c r="AG208" s="378"/>
      <c r="AH208" s="378"/>
      <c r="AI208" s="378"/>
      <c r="AJ208" s="378"/>
      <c r="AK208" s="378"/>
      <c r="AL208" s="644" t="s">
        <v>1783</v>
      </c>
      <c r="AM208" s="374"/>
      <c r="AN208" s="395"/>
      <c r="AP208" s="882" t="s">
        <v>3532</v>
      </c>
      <c r="AQ208" s="680"/>
    </row>
    <row r="209" spans="1:43" ht="6" customHeight="1" x14ac:dyDescent="0.2">
      <c r="A209" s="379"/>
      <c r="B209" s="711"/>
      <c r="C209" s="380"/>
      <c r="D209" s="379"/>
      <c r="E209" s="381"/>
      <c r="F209" s="381"/>
      <c r="G209" s="381"/>
      <c r="H209" s="381"/>
      <c r="I209" s="381"/>
      <c r="J209" s="381"/>
      <c r="K209" s="381"/>
      <c r="L209" s="381"/>
      <c r="M209" s="381"/>
      <c r="N209" s="381"/>
      <c r="O209" s="381"/>
      <c r="P209" s="381"/>
      <c r="Q209" s="381"/>
      <c r="R209" s="381"/>
      <c r="S209" s="381"/>
      <c r="T209" s="381"/>
      <c r="U209" s="380"/>
      <c r="V209" s="381"/>
      <c r="W209" s="381"/>
      <c r="X209" s="381"/>
      <c r="Y209" s="381"/>
      <c r="Z209" s="381"/>
      <c r="AA209" s="381"/>
      <c r="AB209" s="381"/>
      <c r="AC209" s="381"/>
      <c r="AD209" s="381"/>
      <c r="AE209" s="381"/>
      <c r="AF209" s="381"/>
      <c r="AG209" s="381"/>
      <c r="AH209" s="381"/>
      <c r="AI209" s="381"/>
      <c r="AJ209" s="381"/>
      <c r="AK209" s="381"/>
      <c r="AL209" s="590"/>
      <c r="AM209" s="380"/>
      <c r="AN209" s="381"/>
      <c r="AO209" s="381"/>
      <c r="AP209" s="381"/>
      <c r="AQ209" s="678"/>
    </row>
    <row r="210" spans="1:43" ht="6" customHeight="1" x14ac:dyDescent="0.2">
      <c r="A210" s="375"/>
      <c r="B210" s="398"/>
      <c r="C210" s="376"/>
      <c r="D210" s="375"/>
      <c r="E210" s="398"/>
      <c r="F210" s="398"/>
      <c r="G210" s="398"/>
      <c r="H210" s="398"/>
      <c r="I210" s="398"/>
      <c r="J210" s="398"/>
      <c r="K210" s="398"/>
      <c r="L210" s="398"/>
      <c r="M210" s="398"/>
      <c r="N210" s="398"/>
      <c r="O210" s="398"/>
      <c r="P210" s="398"/>
      <c r="Q210" s="398"/>
      <c r="R210" s="398"/>
      <c r="S210" s="398"/>
      <c r="T210" s="398"/>
      <c r="U210" s="376"/>
      <c r="V210" s="375"/>
      <c r="W210" s="398"/>
      <c r="X210" s="398"/>
      <c r="Y210" s="398"/>
      <c r="Z210" s="398"/>
      <c r="AA210" s="398"/>
      <c r="AB210" s="398"/>
      <c r="AC210" s="398"/>
      <c r="AD210" s="398"/>
      <c r="AE210" s="398"/>
      <c r="AF210" s="398"/>
      <c r="AG210" s="398"/>
      <c r="AH210" s="398"/>
      <c r="AI210" s="398"/>
      <c r="AJ210" s="398"/>
      <c r="AK210" s="398"/>
      <c r="AL210" s="398"/>
      <c r="AM210" s="376"/>
      <c r="AN210" s="398"/>
      <c r="AO210" s="398"/>
      <c r="AP210" s="398"/>
      <c r="AQ210" s="695"/>
    </row>
    <row r="211" spans="1:43" ht="11.25" customHeight="1" x14ac:dyDescent="0.2">
      <c r="A211" s="395"/>
      <c r="B211" s="377" t="s">
        <v>3530</v>
      </c>
      <c r="C211" s="374"/>
      <c r="D211" s="395"/>
      <c r="E211" s="470" t="str">
        <f ca="1">VLOOKUP(INDIRECT(ADDRESS(ROW(),COLUMN()-3)),Language_Translations,MATCH(Language_Selected,Language_Options,0),FALSE)</f>
        <v>How was animal manure applied to your rice fields?</v>
      </c>
      <c r="F211" s="470"/>
      <c r="G211" s="470"/>
      <c r="H211" s="470"/>
      <c r="I211" s="470"/>
      <c r="J211" s="470"/>
      <c r="K211" s="470"/>
      <c r="L211" s="470"/>
      <c r="M211" s="470"/>
      <c r="N211" s="470"/>
      <c r="O211" s="470"/>
      <c r="P211" s="470"/>
      <c r="Q211" s="470"/>
      <c r="R211" s="470"/>
      <c r="S211" s="470"/>
      <c r="T211" s="470"/>
      <c r="U211" s="374"/>
      <c r="V211" s="395"/>
      <c r="W211" s="347" t="s">
        <v>2497</v>
      </c>
      <c r="Z211" s="378"/>
      <c r="AA211" s="378"/>
      <c r="AB211" s="378"/>
      <c r="AC211" s="378"/>
      <c r="AD211" s="378"/>
      <c r="AE211" s="378"/>
      <c r="AF211" s="378"/>
      <c r="AG211" s="378"/>
      <c r="AH211" s="378"/>
      <c r="AI211" s="378"/>
      <c r="AJ211" s="378"/>
      <c r="AK211" s="378" t="s">
        <v>7</v>
      </c>
      <c r="AL211" s="644" t="s">
        <v>1778</v>
      </c>
      <c r="AM211" s="374"/>
      <c r="AQ211" s="677"/>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2498</v>
      </c>
      <c r="Z212" s="378"/>
      <c r="AA212" s="378"/>
      <c r="AB212" s="378"/>
      <c r="AC212" s="378"/>
      <c r="AD212" s="378"/>
      <c r="AE212" s="378"/>
      <c r="AF212" s="378"/>
      <c r="AG212" s="378"/>
      <c r="AI212" s="378"/>
      <c r="AJ212" s="378" t="s">
        <v>7</v>
      </c>
      <c r="AK212" s="378"/>
      <c r="AL212" s="644" t="s">
        <v>1783</v>
      </c>
      <c r="AM212" s="374"/>
      <c r="AN212" s="395"/>
      <c r="AP212" s="884"/>
      <c r="AQ212" s="680"/>
    </row>
    <row r="213" spans="1:43" ht="11.25" customHeight="1" x14ac:dyDescent="0.2">
      <c r="A213" s="395"/>
      <c r="B213" s="347"/>
      <c r="C213" s="374"/>
      <c r="D213" s="395"/>
      <c r="E213" s="470"/>
      <c r="F213" s="470"/>
      <c r="G213" s="470"/>
      <c r="H213" s="470"/>
      <c r="I213" s="470"/>
      <c r="J213" s="470"/>
      <c r="K213" s="470"/>
      <c r="L213" s="470"/>
      <c r="M213" s="470"/>
      <c r="N213" s="470"/>
      <c r="O213" s="470"/>
      <c r="P213" s="470"/>
      <c r="Q213" s="470"/>
      <c r="R213" s="470"/>
      <c r="S213" s="470"/>
      <c r="T213" s="470"/>
      <c r="U213" s="374"/>
      <c r="W213" s="347" t="s">
        <v>2499</v>
      </c>
      <c r="Y213" s="378"/>
      <c r="Z213" s="378"/>
      <c r="AA213" s="378"/>
      <c r="AB213" s="378"/>
      <c r="AC213" s="378"/>
      <c r="AD213" s="378"/>
      <c r="AE213" s="378"/>
      <c r="AF213" s="378"/>
      <c r="AG213" s="378"/>
      <c r="AH213" s="378"/>
      <c r="AI213" s="378"/>
      <c r="AJ213" s="378"/>
      <c r="AK213" s="378" t="s">
        <v>7</v>
      </c>
      <c r="AL213" s="644">
        <v>3</v>
      </c>
      <c r="AM213" s="374"/>
      <c r="AP213" s="884"/>
      <c r="AQ213" s="680"/>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Y214" s="378"/>
      <c r="Z214" s="378"/>
      <c r="AA214" s="378"/>
      <c r="AB214" s="378"/>
      <c r="AC214" s="378"/>
      <c r="AD214" s="378"/>
      <c r="AE214" s="378"/>
      <c r="AF214" s="378"/>
      <c r="AG214" s="378"/>
      <c r="AH214" s="378"/>
      <c r="AI214" s="378"/>
      <c r="AJ214" s="378"/>
      <c r="AK214" s="378"/>
      <c r="AL214" s="378"/>
      <c r="AM214" s="374"/>
      <c r="AP214" s="884"/>
      <c r="AQ214" s="680"/>
    </row>
    <row r="215" spans="1:43" ht="11.25" customHeight="1" x14ac:dyDescent="0.2">
      <c r="A215" s="395"/>
      <c r="B215" s="347"/>
      <c r="C215" s="374"/>
      <c r="D215" s="395"/>
      <c r="E215" s="475"/>
      <c r="F215" s="475"/>
      <c r="G215" s="475"/>
      <c r="H215" s="475"/>
      <c r="I215" s="475"/>
      <c r="J215" s="475"/>
      <c r="K215" s="475"/>
      <c r="L215" s="475"/>
      <c r="M215" s="475"/>
      <c r="N215" s="475"/>
      <c r="O215" s="475"/>
      <c r="P215" s="475"/>
      <c r="Q215" s="475"/>
      <c r="R215" s="475"/>
      <c r="S215" s="475"/>
      <c r="T215" s="475"/>
      <c r="U215" s="374"/>
      <c r="W215" s="347" t="s">
        <v>2049</v>
      </c>
      <c r="Y215" s="378"/>
      <c r="Z215" s="378"/>
      <c r="AA215" s="378"/>
      <c r="AB215" s="378"/>
      <c r="AC215" s="378"/>
      <c r="AD215" s="378"/>
      <c r="AE215" s="378"/>
      <c r="AF215" s="378"/>
      <c r="AG215" s="378"/>
      <c r="AH215" s="378"/>
      <c r="AI215" s="378"/>
      <c r="AJ215" s="378"/>
      <c r="AK215" s="378"/>
      <c r="AL215" s="644">
        <v>6</v>
      </c>
      <c r="AM215" s="374"/>
      <c r="AP215" s="884"/>
      <c r="AQ215" s="680"/>
    </row>
    <row r="216" spans="1:43" ht="6" customHeight="1" x14ac:dyDescent="0.2">
      <c r="A216" s="379"/>
      <c r="B216" s="711"/>
      <c r="C216" s="380"/>
      <c r="D216" s="379"/>
      <c r="E216" s="381"/>
      <c r="F216" s="381"/>
      <c r="G216" s="381"/>
      <c r="H216" s="381"/>
      <c r="I216" s="381"/>
      <c r="J216" s="381"/>
      <c r="K216" s="381"/>
      <c r="L216" s="381"/>
      <c r="M216" s="381"/>
      <c r="N216" s="381"/>
      <c r="O216" s="381"/>
      <c r="P216" s="381"/>
      <c r="Q216" s="381"/>
      <c r="R216" s="381"/>
      <c r="S216" s="381"/>
      <c r="T216" s="381"/>
      <c r="U216" s="380"/>
      <c r="V216" s="381"/>
      <c r="W216" s="381"/>
      <c r="X216" s="381"/>
      <c r="Y216" s="381"/>
      <c r="Z216" s="381"/>
      <c r="AA216" s="381"/>
      <c r="AB216" s="381"/>
      <c r="AC216" s="381"/>
      <c r="AD216" s="381"/>
      <c r="AE216" s="381"/>
      <c r="AF216" s="381"/>
      <c r="AG216" s="381"/>
      <c r="AH216" s="381"/>
      <c r="AI216" s="381"/>
      <c r="AJ216" s="381"/>
      <c r="AK216" s="381"/>
      <c r="AL216" s="381"/>
      <c r="AM216" s="380"/>
      <c r="AN216" s="381"/>
      <c r="AO216" s="381"/>
      <c r="AP216" s="886"/>
      <c r="AQ216" s="740"/>
    </row>
    <row r="217" spans="1:43" ht="6" customHeight="1" x14ac:dyDescent="0.2">
      <c r="A217" s="375"/>
      <c r="B217" s="398"/>
      <c r="C217" s="376"/>
      <c r="D217" s="375"/>
      <c r="E217" s="398"/>
      <c r="F217" s="398"/>
      <c r="G217" s="398"/>
      <c r="H217" s="398"/>
      <c r="I217" s="398"/>
      <c r="J217" s="398"/>
      <c r="K217" s="398"/>
      <c r="L217" s="398"/>
      <c r="M217" s="398"/>
      <c r="N217" s="398"/>
      <c r="O217" s="398"/>
      <c r="P217" s="398"/>
      <c r="Q217" s="398"/>
      <c r="R217" s="398"/>
      <c r="S217" s="398"/>
      <c r="T217" s="398"/>
      <c r="U217" s="376"/>
      <c r="V217" s="375"/>
      <c r="W217" s="398"/>
      <c r="X217" s="398"/>
      <c r="Y217" s="398"/>
      <c r="Z217" s="398"/>
      <c r="AA217" s="398"/>
      <c r="AB217" s="398"/>
      <c r="AC217" s="398"/>
      <c r="AD217" s="398"/>
      <c r="AE217" s="398"/>
      <c r="AF217" s="398"/>
      <c r="AG217" s="398"/>
      <c r="AH217" s="398"/>
      <c r="AI217" s="398"/>
      <c r="AJ217" s="398"/>
      <c r="AK217" s="398"/>
      <c r="AL217" s="398"/>
      <c r="AM217" s="376"/>
      <c r="AN217" s="398"/>
      <c r="AO217" s="398"/>
      <c r="AP217" s="884"/>
      <c r="AQ217" s="680"/>
    </row>
    <row r="218" spans="1:43" ht="11.25" customHeight="1" x14ac:dyDescent="0.2">
      <c r="A218" s="395"/>
      <c r="B218" s="377" t="s">
        <v>3531</v>
      </c>
      <c r="C218" s="374"/>
      <c r="D218" s="395"/>
      <c r="E218" s="470" t="str">
        <f ca="1">VLOOKUP(INDIRECT(ADDRESS(ROW(),COLUMN()-3)),Language_Translations,MATCH(Language_Selected,Language_Options,0),FALSE)</f>
        <v>Where did you get the manure you applied to your rice fields?</v>
      </c>
      <c r="F218" s="470"/>
      <c r="G218" s="470"/>
      <c r="H218" s="470"/>
      <c r="I218" s="470"/>
      <c r="J218" s="470"/>
      <c r="K218" s="470"/>
      <c r="L218" s="470"/>
      <c r="M218" s="470"/>
      <c r="N218" s="470"/>
      <c r="O218" s="470"/>
      <c r="P218" s="470"/>
      <c r="Q218" s="470"/>
      <c r="R218" s="470"/>
      <c r="S218" s="470"/>
      <c r="T218" s="470"/>
      <c r="U218" s="374"/>
      <c r="V218" s="395"/>
      <c r="W218" s="347" t="s">
        <v>2500</v>
      </c>
      <c r="Z218" s="378"/>
      <c r="AA218" s="378"/>
      <c r="AB218" s="378"/>
      <c r="AC218" s="378"/>
      <c r="AD218" s="378"/>
      <c r="AE218" s="378"/>
      <c r="AF218" s="378"/>
      <c r="AH218" s="378" t="s">
        <v>7</v>
      </c>
      <c r="AI218" s="378"/>
      <c r="AJ218" s="378"/>
      <c r="AK218" s="378"/>
      <c r="AL218" s="644" t="s">
        <v>1778</v>
      </c>
      <c r="AM218" s="374"/>
      <c r="AP218" s="884"/>
      <c r="AQ218" s="680"/>
    </row>
    <row r="219" spans="1:43" ht="11.25" customHeight="1" x14ac:dyDescent="0.2">
      <c r="A219" s="395"/>
      <c r="B219" s="347"/>
      <c r="C219" s="374"/>
      <c r="D219" s="395"/>
      <c r="E219" s="470"/>
      <c r="F219" s="470"/>
      <c r="G219" s="470"/>
      <c r="H219" s="470"/>
      <c r="I219" s="470"/>
      <c r="J219" s="470"/>
      <c r="K219" s="470"/>
      <c r="L219" s="470"/>
      <c r="M219" s="470"/>
      <c r="N219" s="470"/>
      <c r="O219" s="470"/>
      <c r="P219" s="470"/>
      <c r="Q219" s="470"/>
      <c r="R219" s="470"/>
      <c r="S219" s="470"/>
      <c r="T219" s="470"/>
      <c r="U219" s="374"/>
      <c r="V219" s="395"/>
      <c r="W219" s="347" t="s">
        <v>2501</v>
      </c>
      <c r="Z219" s="378"/>
      <c r="AA219" s="378"/>
      <c r="AB219" s="378"/>
      <c r="AC219" s="378"/>
      <c r="AD219" s="378"/>
      <c r="AE219" s="378"/>
      <c r="AF219" s="378"/>
      <c r="AG219" s="378"/>
      <c r="AH219" s="378"/>
      <c r="AI219" s="378"/>
      <c r="AJ219" s="378"/>
      <c r="AK219" s="378" t="s">
        <v>7</v>
      </c>
      <c r="AL219" s="644" t="s">
        <v>1783</v>
      </c>
      <c r="AM219" s="374"/>
      <c r="AN219" s="395"/>
      <c r="AP219" s="884"/>
      <c r="AQ219" s="680"/>
    </row>
    <row r="220" spans="1:43" ht="11.25" customHeight="1" x14ac:dyDescent="0.2">
      <c r="A220" s="395"/>
      <c r="B220" s="347"/>
      <c r="C220" s="374"/>
      <c r="D220" s="395"/>
      <c r="E220" s="470"/>
      <c r="F220" s="470"/>
      <c r="G220" s="470"/>
      <c r="H220" s="470"/>
      <c r="I220" s="470"/>
      <c r="J220" s="470"/>
      <c r="K220" s="470"/>
      <c r="L220" s="470"/>
      <c r="M220" s="470"/>
      <c r="N220" s="470"/>
      <c r="O220" s="470"/>
      <c r="P220" s="470"/>
      <c r="Q220" s="470"/>
      <c r="R220" s="470"/>
      <c r="S220" s="470"/>
      <c r="T220" s="470"/>
      <c r="U220" s="374"/>
      <c r="W220" s="347" t="s">
        <v>2502</v>
      </c>
      <c r="Y220" s="378"/>
      <c r="Z220" s="378"/>
      <c r="AA220" s="378"/>
      <c r="AB220" s="378"/>
      <c r="AC220" s="378"/>
      <c r="AD220" s="378"/>
      <c r="AE220" s="378"/>
      <c r="AF220" s="378"/>
      <c r="AG220" s="378"/>
      <c r="AH220" s="378"/>
      <c r="AI220" s="378"/>
      <c r="AJ220" s="378" t="s">
        <v>7</v>
      </c>
      <c r="AK220" s="378"/>
      <c r="AL220" s="644">
        <v>3</v>
      </c>
      <c r="AM220" s="374"/>
      <c r="AP220" s="884"/>
      <c r="AQ220" s="680"/>
    </row>
    <row r="221" spans="1:43" ht="6" customHeight="1" x14ac:dyDescent="0.2">
      <c r="A221" s="379"/>
      <c r="B221" s="711"/>
      <c r="C221" s="380"/>
      <c r="D221" s="379"/>
      <c r="E221" s="381"/>
      <c r="F221" s="381"/>
      <c r="G221" s="381"/>
      <c r="H221" s="381"/>
      <c r="I221" s="381"/>
      <c r="J221" s="381"/>
      <c r="K221" s="381"/>
      <c r="L221" s="381"/>
      <c r="M221" s="381"/>
      <c r="N221" s="381"/>
      <c r="O221" s="381"/>
      <c r="P221" s="381"/>
      <c r="Q221" s="381"/>
      <c r="R221" s="381"/>
      <c r="S221" s="381"/>
      <c r="T221" s="381"/>
      <c r="U221" s="380"/>
      <c r="V221" s="381"/>
      <c r="W221" s="381"/>
      <c r="X221" s="381"/>
      <c r="Y221" s="381"/>
      <c r="Z221" s="381"/>
      <c r="AA221" s="381"/>
      <c r="AB221" s="381"/>
      <c r="AC221" s="381"/>
      <c r="AD221" s="381"/>
      <c r="AE221" s="381"/>
      <c r="AF221" s="381"/>
      <c r="AG221" s="381"/>
      <c r="AH221" s="381"/>
      <c r="AI221" s="381"/>
      <c r="AJ221" s="381"/>
      <c r="AK221" s="381"/>
      <c r="AL221" s="381"/>
      <c r="AM221" s="380"/>
      <c r="AN221" s="381"/>
      <c r="AO221" s="381"/>
      <c r="AP221" s="886"/>
      <c r="AQ221" s="740"/>
    </row>
    <row r="222" spans="1:43" ht="6" customHeight="1" x14ac:dyDescent="0.2">
      <c r="A222" s="375"/>
      <c r="B222" s="398"/>
      <c r="C222" s="376"/>
      <c r="D222" s="375"/>
      <c r="E222" s="398"/>
      <c r="F222" s="398"/>
      <c r="G222" s="398"/>
      <c r="H222" s="398"/>
      <c r="I222" s="398"/>
      <c r="J222" s="398"/>
      <c r="K222" s="398"/>
      <c r="L222" s="398"/>
      <c r="M222" s="398"/>
      <c r="N222" s="398"/>
      <c r="O222" s="398"/>
      <c r="P222" s="398"/>
      <c r="Q222" s="398"/>
      <c r="R222" s="398"/>
      <c r="S222" s="398"/>
      <c r="T222" s="398"/>
      <c r="U222" s="376"/>
      <c r="V222" s="375"/>
      <c r="W222" s="398"/>
      <c r="X222" s="398"/>
      <c r="Y222" s="398"/>
      <c r="Z222" s="398"/>
      <c r="AA222" s="398"/>
      <c r="AB222" s="398"/>
      <c r="AC222" s="398"/>
      <c r="AD222" s="398"/>
      <c r="AE222" s="398"/>
      <c r="AF222" s="398"/>
      <c r="AG222" s="398"/>
      <c r="AH222" s="398"/>
      <c r="AI222" s="398"/>
      <c r="AJ222" s="398"/>
      <c r="AK222" s="398"/>
      <c r="AL222" s="647"/>
      <c r="AM222" s="376"/>
      <c r="AN222" s="398"/>
      <c r="AO222" s="398"/>
      <c r="AP222" s="398"/>
      <c r="AQ222" s="695"/>
    </row>
    <row r="223" spans="1:43" ht="11.25" customHeight="1" x14ac:dyDescent="0.2">
      <c r="A223" s="395"/>
      <c r="B223" s="377" t="s">
        <v>3532</v>
      </c>
      <c r="C223" s="374"/>
      <c r="D223" s="395"/>
      <c r="E223" s="470" t="str">
        <f ca="1">VLOOKUP(INDIRECT(ADDRESS(ROW(),COLUMN()-3)),Language_Translations,MATCH(Language_Selected,Language_Options,0),FALSE)</f>
        <v xml:space="preserve">Have you been trained in how to use inorganic fertilizer for paddy rice? </v>
      </c>
      <c r="F223" s="470"/>
      <c r="G223" s="470"/>
      <c r="H223" s="470"/>
      <c r="I223" s="470"/>
      <c r="J223" s="470"/>
      <c r="K223" s="470"/>
      <c r="L223" s="470"/>
      <c r="M223" s="470"/>
      <c r="N223" s="470"/>
      <c r="O223" s="470"/>
      <c r="P223" s="470"/>
      <c r="Q223" s="470"/>
      <c r="R223" s="470"/>
      <c r="S223" s="470"/>
      <c r="T223" s="470"/>
      <c r="U223" s="374"/>
      <c r="V223" s="395"/>
      <c r="Y223" s="378"/>
      <c r="Z223" s="378"/>
      <c r="AA223" s="378"/>
      <c r="AB223" s="378"/>
      <c r="AC223" s="378"/>
      <c r="AD223" s="378"/>
      <c r="AE223" s="378"/>
      <c r="AF223" s="378"/>
      <c r="AG223" s="378"/>
      <c r="AH223" s="378"/>
      <c r="AI223" s="378"/>
      <c r="AJ223" s="378"/>
      <c r="AK223" s="378"/>
      <c r="AL223" s="644"/>
      <c r="AM223" s="374"/>
      <c r="AQ223" s="677"/>
    </row>
    <row r="224" spans="1:43" ht="11.25" customHeight="1" x14ac:dyDescent="0.2">
      <c r="A224" s="395"/>
      <c r="B224" s="347"/>
      <c r="C224" s="374"/>
      <c r="D224" s="395"/>
      <c r="E224" s="470"/>
      <c r="F224" s="470"/>
      <c r="G224" s="470"/>
      <c r="H224" s="470"/>
      <c r="I224" s="470"/>
      <c r="J224" s="470"/>
      <c r="K224" s="470"/>
      <c r="L224" s="470"/>
      <c r="M224" s="470"/>
      <c r="N224" s="470"/>
      <c r="O224" s="470"/>
      <c r="P224" s="470"/>
      <c r="Q224" s="470"/>
      <c r="R224" s="470"/>
      <c r="S224" s="470"/>
      <c r="T224" s="470"/>
      <c r="U224" s="374"/>
      <c r="V224" s="395"/>
      <c r="W224" s="347" t="s">
        <v>1731</v>
      </c>
      <c r="Y224" s="378" t="s">
        <v>7</v>
      </c>
      <c r="Z224" s="378"/>
      <c r="AA224" s="378"/>
      <c r="AB224" s="378"/>
      <c r="AC224" s="378"/>
      <c r="AD224" s="378"/>
      <c r="AE224" s="378"/>
      <c r="AF224" s="378"/>
      <c r="AG224" s="378"/>
      <c r="AH224" s="378"/>
      <c r="AI224" s="378"/>
      <c r="AJ224" s="378"/>
      <c r="AK224" s="378"/>
      <c r="AL224" s="644" t="s">
        <v>1778</v>
      </c>
      <c r="AM224" s="374"/>
      <c r="AQ224" s="677"/>
    </row>
    <row r="225" spans="1:43" ht="11.25" customHeight="1" x14ac:dyDescent="0.2">
      <c r="A225" s="395"/>
      <c r="B225" s="347"/>
      <c r="C225" s="374"/>
      <c r="D225" s="395"/>
      <c r="E225" s="444"/>
      <c r="F225" s="444"/>
      <c r="G225" s="444"/>
      <c r="H225" s="444"/>
      <c r="I225" s="444"/>
      <c r="J225" s="444"/>
      <c r="K225" s="444"/>
      <c r="L225" s="444"/>
      <c r="M225" s="444"/>
      <c r="N225" s="444"/>
      <c r="O225" s="444"/>
      <c r="P225" s="444"/>
      <c r="Q225" s="444"/>
      <c r="R225" s="444"/>
      <c r="S225" s="444"/>
      <c r="T225" s="444"/>
      <c r="U225" s="374"/>
      <c r="V225" s="395"/>
      <c r="W225" s="347" t="s">
        <v>1732</v>
      </c>
      <c r="Y225" s="378" t="s">
        <v>7</v>
      </c>
      <c r="Z225" s="378"/>
      <c r="AA225" s="378"/>
      <c r="AB225" s="378"/>
      <c r="AC225" s="378"/>
      <c r="AD225" s="378"/>
      <c r="AE225" s="378"/>
      <c r="AF225" s="378"/>
      <c r="AG225" s="378"/>
      <c r="AH225" s="378"/>
      <c r="AI225" s="378"/>
      <c r="AJ225" s="378"/>
      <c r="AK225" s="378"/>
      <c r="AL225" s="644" t="s">
        <v>1783</v>
      </c>
      <c r="AM225" s="374"/>
      <c r="AQ225" s="677"/>
    </row>
    <row r="226" spans="1:43" ht="6" customHeight="1" x14ac:dyDescent="0.2">
      <c r="A226" s="379"/>
      <c r="B226" s="711"/>
      <c r="C226" s="380"/>
      <c r="D226" s="379"/>
      <c r="E226" s="381"/>
      <c r="F226" s="381"/>
      <c r="G226" s="381"/>
      <c r="H226" s="381"/>
      <c r="I226" s="381"/>
      <c r="J226" s="381"/>
      <c r="K226" s="381"/>
      <c r="L226" s="381"/>
      <c r="M226" s="381"/>
      <c r="N226" s="381"/>
      <c r="O226" s="381"/>
      <c r="P226" s="381"/>
      <c r="Q226" s="381"/>
      <c r="R226" s="381"/>
      <c r="S226" s="381"/>
      <c r="T226" s="381"/>
      <c r="U226" s="380"/>
      <c r="V226" s="381"/>
      <c r="W226" s="381"/>
      <c r="X226" s="381"/>
      <c r="Y226" s="381"/>
      <c r="Z226" s="381"/>
      <c r="AA226" s="381"/>
      <c r="AB226" s="381"/>
      <c r="AC226" s="381"/>
      <c r="AD226" s="381"/>
      <c r="AE226" s="381"/>
      <c r="AF226" s="381"/>
      <c r="AG226" s="381"/>
      <c r="AH226" s="381"/>
      <c r="AI226" s="381"/>
      <c r="AJ226" s="381"/>
      <c r="AK226" s="381"/>
      <c r="AL226" s="590"/>
      <c r="AM226" s="380"/>
      <c r="AN226" s="381"/>
      <c r="AO226" s="381"/>
      <c r="AP226" s="381"/>
      <c r="AQ226" s="678"/>
    </row>
    <row r="227" spans="1:43" ht="6" customHeight="1" x14ac:dyDescent="0.2">
      <c r="A227" s="375"/>
      <c r="B227" s="398"/>
      <c r="C227" s="376"/>
      <c r="D227" s="375"/>
      <c r="E227" s="398"/>
      <c r="F227" s="398"/>
      <c r="G227" s="398"/>
      <c r="H227" s="398"/>
      <c r="I227" s="398"/>
      <c r="J227" s="398"/>
      <c r="K227" s="398"/>
      <c r="L227" s="398"/>
      <c r="M227" s="398"/>
      <c r="N227" s="398"/>
      <c r="O227" s="398"/>
      <c r="P227" s="398"/>
      <c r="Q227" s="398"/>
      <c r="R227" s="398"/>
      <c r="S227" s="398"/>
      <c r="T227" s="398"/>
      <c r="U227" s="376"/>
      <c r="V227" s="375"/>
      <c r="W227" s="398"/>
      <c r="X227" s="398"/>
      <c r="Y227" s="398"/>
      <c r="Z227" s="398"/>
      <c r="AA227" s="398"/>
      <c r="AB227" s="398"/>
      <c r="AC227" s="398"/>
      <c r="AD227" s="398"/>
      <c r="AE227" s="398"/>
      <c r="AF227" s="398"/>
      <c r="AG227" s="398"/>
      <c r="AH227" s="398"/>
      <c r="AI227" s="398"/>
      <c r="AJ227" s="398"/>
      <c r="AK227" s="398"/>
      <c r="AL227" s="647"/>
      <c r="AM227" s="376"/>
      <c r="AN227" s="398"/>
      <c r="AO227" s="398"/>
      <c r="AP227" s="398"/>
      <c r="AQ227" s="695"/>
    </row>
    <row r="228" spans="1:43" ht="11.25" customHeight="1" x14ac:dyDescent="0.2">
      <c r="A228" s="395"/>
      <c r="B228" s="377" t="s">
        <v>3533</v>
      </c>
      <c r="C228" s="374"/>
      <c r="D228" s="395"/>
      <c r="E228" s="470" t="str">
        <f ca="1">VLOOKUP(INDIRECT(ADDRESS(ROW(),COLUMN()-3)),Language_Translations,MATCH(Language_Selected,Language_Options,0),FALSE)</f>
        <v>Did you have any insect, rodent, or disease attacks on your paddy rice in the past year?</v>
      </c>
      <c r="F228" s="470"/>
      <c r="G228" s="470"/>
      <c r="H228" s="470"/>
      <c r="I228" s="470"/>
      <c r="J228" s="470"/>
      <c r="K228" s="470"/>
      <c r="L228" s="470"/>
      <c r="M228" s="470"/>
      <c r="N228" s="470"/>
      <c r="O228" s="470"/>
      <c r="P228" s="470"/>
      <c r="Q228" s="470"/>
      <c r="R228" s="470"/>
      <c r="S228" s="470"/>
      <c r="T228" s="470"/>
      <c r="U228" s="374"/>
      <c r="V228" s="395"/>
      <c r="W228" s="347" t="s">
        <v>1731</v>
      </c>
      <c r="Y228" s="378" t="s">
        <v>7</v>
      </c>
      <c r="Z228" s="378"/>
      <c r="AA228" s="378"/>
      <c r="AB228" s="378"/>
      <c r="AC228" s="378"/>
      <c r="AD228" s="378"/>
      <c r="AE228" s="378"/>
      <c r="AF228" s="378"/>
      <c r="AG228" s="378"/>
      <c r="AH228" s="378"/>
      <c r="AI228" s="378"/>
      <c r="AJ228" s="378"/>
      <c r="AK228" s="378"/>
      <c r="AL228" s="644" t="s">
        <v>1778</v>
      </c>
      <c r="AM228" s="374"/>
      <c r="AQ228" s="677"/>
    </row>
    <row r="229" spans="1:43" ht="11.25" customHeight="1" x14ac:dyDescent="0.2">
      <c r="A229" s="395"/>
      <c r="B229" s="347"/>
      <c r="C229" s="374"/>
      <c r="D229" s="395"/>
      <c r="E229" s="470"/>
      <c r="F229" s="470"/>
      <c r="G229" s="470"/>
      <c r="H229" s="470"/>
      <c r="I229" s="470"/>
      <c r="J229" s="470"/>
      <c r="K229" s="470"/>
      <c r="L229" s="470"/>
      <c r="M229" s="470"/>
      <c r="N229" s="470"/>
      <c r="O229" s="470"/>
      <c r="P229" s="470"/>
      <c r="Q229" s="470"/>
      <c r="R229" s="470"/>
      <c r="S229" s="470"/>
      <c r="T229" s="470"/>
      <c r="U229" s="374"/>
      <c r="V229" s="395"/>
      <c r="W229" s="347" t="s">
        <v>1732</v>
      </c>
      <c r="Y229" s="378" t="s">
        <v>7</v>
      </c>
      <c r="Z229" s="378"/>
      <c r="AA229" s="378"/>
      <c r="AB229" s="378"/>
      <c r="AC229" s="378"/>
      <c r="AD229" s="378"/>
      <c r="AE229" s="378"/>
      <c r="AF229" s="378"/>
      <c r="AG229" s="378"/>
      <c r="AH229" s="378"/>
      <c r="AI229" s="378"/>
      <c r="AJ229" s="378"/>
      <c r="AK229" s="378"/>
      <c r="AL229" s="644" t="s">
        <v>1783</v>
      </c>
      <c r="AM229" s="374"/>
      <c r="AQ229" s="677"/>
    </row>
    <row r="230" spans="1:43" ht="6" customHeight="1" x14ac:dyDescent="0.2">
      <c r="A230" s="379"/>
      <c r="B230" s="711"/>
      <c r="C230" s="380"/>
      <c r="D230" s="379"/>
      <c r="E230" s="381"/>
      <c r="F230" s="381"/>
      <c r="G230" s="381"/>
      <c r="H230" s="381"/>
      <c r="I230" s="381"/>
      <c r="J230" s="381"/>
      <c r="K230" s="381"/>
      <c r="L230" s="381"/>
      <c r="M230" s="381"/>
      <c r="N230" s="381"/>
      <c r="O230" s="381"/>
      <c r="P230" s="381"/>
      <c r="Q230" s="381"/>
      <c r="R230" s="381"/>
      <c r="S230" s="381"/>
      <c r="T230" s="381"/>
      <c r="U230" s="380"/>
      <c r="V230" s="381"/>
      <c r="W230" s="381"/>
      <c r="X230" s="381"/>
      <c r="Y230" s="381"/>
      <c r="Z230" s="381"/>
      <c r="AA230" s="381"/>
      <c r="AB230" s="381"/>
      <c r="AC230" s="381"/>
      <c r="AD230" s="381"/>
      <c r="AE230" s="381"/>
      <c r="AF230" s="381"/>
      <c r="AG230" s="381"/>
      <c r="AH230" s="381"/>
      <c r="AI230" s="381"/>
      <c r="AJ230" s="381"/>
      <c r="AK230" s="381"/>
      <c r="AL230" s="590"/>
      <c r="AM230" s="380"/>
      <c r="AN230" s="381"/>
      <c r="AO230" s="381"/>
      <c r="AP230" s="381"/>
      <c r="AQ230" s="678"/>
    </row>
    <row r="231" spans="1:43" ht="6" customHeight="1" x14ac:dyDescent="0.2">
      <c r="A231" s="375"/>
      <c r="B231" s="398"/>
      <c r="C231" s="376"/>
      <c r="D231" s="375"/>
      <c r="E231" s="398"/>
      <c r="F231" s="398"/>
      <c r="G231" s="398"/>
      <c r="H231" s="398"/>
      <c r="I231" s="398"/>
      <c r="J231" s="398"/>
      <c r="K231" s="398"/>
      <c r="L231" s="398"/>
      <c r="M231" s="398"/>
      <c r="N231" s="398"/>
      <c r="O231" s="398"/>
      <c r="P231" s="398"/>
      <c r="Q231" s="398"/>
      <c r="R231" s="398"/>
      <c r="S231" s="398"/>
      <c r="T231" s="398"/>
      <c r="U231" s="376"/>
      <c r="V231" s="375"/>
      <c r="W231" s="398"/>
      <c r="X231" s="398"/>
      <c r="Y231" s="398"/>
      <c r="Z231" s="398"/>
      <c r="AA231" s="398"/>
      <c r="AB231" s="398"/>
      <c r="AC231" s="398"/>
      <c r="AD231" s="398"/>
      <c r="AE231" s="398"/>
      <c r="AF231" s="398"/>
      <c r="AG231" s="398"/>
      <c r="AH231" s="398"/>
      <c r="AI231" s="398"/>
      <c r="AJ231" s="398"/>
      <c r="AK231" s="398"/>
      <c r="AL231" s="647"/>
      <c r="AM231" s="376"/>
      <c r="AN231" s="398"/>
      <c r="AO231" s="398"/>
      <c r="AP231" s="398"/>
      <c r="AQ231" s="695"/>
    </row>
    <row r="232" spans="1:43" ht="11.25" customHeight="1" x14ac:dyDescent="0.2">
      <c r="A232" s="395"/>
      <c r="B232" s="377" t="s">
        <v>3534</v>
      </c>
      <c r="C232" s="374"/>
      <c r="D232" s="395"/>
      <c r="E232" s="470" t="str">
        <f ca="1">VLOOKUP(INDIRECT(ADDRESS(ROW(),COLUMN()-3)),Language_Translations,MATCH(Language_Selected,Language_Options,0),FALSE)</f>
        <v>Did you use chemicals to control insect, rodent, or disease attacks on the paddy rice?</v>
      </c>
      <c r="F232" s="470"/>
      <c r="G232" s="470"/>
      <c r="H232" s="470"/>
      <c r="I232" s="470"/>
      <c r="J232" s="470"/>
      <c r="K232" s="470"/>
      <c r="L232" s="470"/>
      <c r="M232" s="470"/>
      <c r="N232" s="470"/>
      <c r="O232" s="470"/>
      <c r="P232" s="470"/>
      <c r="Q232" s="470"/>
      <c r="R232" s="470"/>
      <c r="S232" s="470"/>
      <c r="T232" s="470"/>
      <c r="U232" s="374"/>
      <c r="V232" s="395"/>
      <c r="W232" s="347" t="s">
        <v>1731</v>
      </c>
      <c r="Y232" s="378" t="s">
        <v>7</v>
      </c>
      <c r="Z232" s="378"/>
      <c r="AA232" s="378"/>
      <c r="AB232" s="378"/>
      <c r="AC232" s="378"/>
      <c r="AD232" s="378"/>
      <c r="AE232" s="378"/>
      <c r="AF232" s="378"/>
      <c r="AG232" s="378"/>
      <c r="AH232" s="378"/>
      <c r="AI232" s="378"/>
      <c r="AJ232" s="378"/>
      <c r="AK232" s="378"/>
      <c r="AL232" s="644" t="s">
        <v>1778</v>
      </c>
      <c r="AM232" s="374"/>
      <c r="AQ232" s="677"/>
    </row>
    <row r="233" spans="1:43" ht="11.25" customHeight="1" x14ac:dyDescent="0.2">
      <c r="A233" s="395"/>
      <c r="B233" s="347"/>
      <c r="C233" s="374"/>
      <c r="D233" s="395"/>
      <c r="E233" s="470"/>
      <c r="F233" s="470"/>
      <c r="G233" s="470"/>
      <c r="H233" s="470"/>
      <c r="I233" s="470"/>
      <c r="J233" s="470"/>
      <c r="K233" s="470"/>
      <c r="L233" s="470"/>
      <c r="M233" s="470"/>
      <c r="N233" s="470"/>
      <c r="O233" s="470"/>
      <c r="P233" s="470"/>
      <c r="Q233" s="470"/>
      <c r="R233" s="470"/>
      <c r="S233" s="470"/>
      <c r="T233" s="470"/>
      <c r="U233" s="374"/>
      <c r="V233" s="395"/>
      <c r="W233" s="347" t="s">
        <v>1732</v>
      </c>
      <c r="Y233" s="378" t="s">
        <v>7</v>
      </c>
      <c r="Z233" s="378"/>
      <c r="AA233" s="378"/>
      <c r="AB233" s="378"/>
      <c r="AC233" s="378"/>
      <c r="AD233" s="378"/>
      <c r="AE233" s="378"/>
      <c r="AF233" s="378"/>
      <c r="AG233" s="378"/>
      <c r="AH233" s="378"/>
      <c r="AI233" s="378"/>
      <c r="AJ233" s="378"/>
      <c r="AK233" s="378"/>
      <c r="AL233" s="644" t="s">
        <v>1783</v>
      </c>
      <c r="AM233" s="374"/>
      <c r="AN233" s="395"/>
      <c r="AP233" s="882" t="s">
        <v>3536</v>
      </c>
      <c r="AQ233" s="680"/>
    </row>
    <row r="234" spans="1:43" ht="6" customHeight="1" x14ac:dyDescent="0.2">
      <c r="A234" s="379"/>
      <c r="B234" s="711"/>
      <c r="C234" s="380"/>
      <c r="D234" s="379"/>
      <c r="E234" s="381"/>
      <c r="F234" s="381"/>
      <c r="G234" s="381"/>
      <c r="H234" s="381"/>
      <c r="I234" s="381"/>
      <c r="J234" s="381"/>
      <c r="K234" s="381"/>
      <c r="L234" s="381"/>
      <c r="M234" s="381"/>
      <c r="N234" s="381"/>
      <c r="O234" s="381"/>
      <c r="P234" s="381"/>
      <c r="Q234" s="381"/>
      <c r="R234" s="381"/>
      <c r="S234" s="381"/>
      <c r="T234" s="381"/>
      <c r="U234" s="380"/>
      <c r="V234" s="381"/>
      <c r="W234" s="381"/>
      <c r="X234" s="381"/>
      <c r="Y234" s="381"/>
      <c r="Z234" s="381"/>
      <c r="AA234" s="381"/>
      <c r="AB234" s="381"/>
      <c r="AC234" s="381"/>
      <c r="AD234" s="381"/>
      <c r="AE234" s="381"/>
      <c r="AF234" s="381"/>
      <c r="AG234" s="381"/>
      <c r="AH234" s="381"/>
      <c r="AI234" s="381"/>
      <c r="AJ234" s="381"/>
      <c r="AK234" s="381"/>
      <c r="AL234" s="590"/>
      <c r="AM234" s="380"/>
      <c r="AN234" s="381"/>
      <c r="AO234" s="381"/>
      <c r="AP234" s="381"/>
      <c r="AQ234" s="678"/>
    </row>
    <row r="235" spans="1:43" ht="6" customHeight="1" x14ac:dyDescent="0.2">
      <c r="A235" s="395"/>
      <c r="B235" s="352"/>
      <c r="C235" s="374"/>
      <c r="D235" s="395"/>
      <c r="U235" s="376"/>
      <c r="AM235" s="374"/>
      <c r="AQ235" s="677"/>
    </row>
    <row r="236" spans="1:43" ht="11.25" customHeight="1" x14ac:dyDescent="0.2">
      <c r="A236" s="395"/>
      <c r="B236" s="377" t="s">
        <v>3535</v>
      </c>
      <c r="C236" s="374"/>
      <c r="D236" s="395"/>
      <c r="E236" s="470" t="str">
        <f ca="1">VLOOKUP(INDIRECT(ADDRESS(ROW(),COLUMN()-3)),Language_Translations,MATCH(Language_Selected,Language_Options,0),FALSE)</f>
        <v xml:space="preserve">Was the use of chemicals preventive, or was it in response to an insect, rodent, or disease attack? </v>
      </c>
      <c r="F236" s="470"/>
      <c r="G236" s="470"/>
      <c r="H236" s="470"/>
      <c r="I236" s="470"/>
      <c r="J236" s="470"/>
      <c r="K236" s="470"/>
      <c r="L236" s="470"/>
      <c r="M236" s="470"/>
      <c r="N236" s="470"/>
      <c r="O236" s="470"/>
      <c r="P236" s="470"/>
      <c r="Q236" s="470"/>
      <c r="R236" s="470"/>
      <c r="S236" s="470"/>
      <c r="T236" s="470"/>
      <c r="U236" s="507"/>
      <c r="V236" s="479"/>
      <c r="W236" s="347" t="s">
        <v>2503</v>
      </c>
      <c r="Z236" s="378"/>
      <c r="AA236" s="378"/>
      <c r="AB236" s="378"/>
      <c r="AC236" s="378"/>
      <c r="AE236" s="378" t="s">
        <v>7</v>
      </c>
      <c r="AF236" s="378"/>
      <c r="AG236" s="378"/>
      <c r="AH236" s="378"/>
      <c r="AI236" s="378"/>
      <c r="AJ236" s="378"/>
      <c r="AK236" s="378"/>
      <c r="AL236" s="644" t="s">
        <v>1778</v>
      </c>
      <c r="AM236" s="374"/>
      <c r="AQ236" s="677"/>
    </row>
    <row r="237" spans="1:43" ht="11.25" customHeight="1" x14ac:dyDescent="0.2">
      <c r="A237" s="395"/>
      <c r="B237" s="347"/>
      <c r="C237" s="374"/>
      <c r="D237" s="395"/>
      <c r="E237" s="470"/>
      <c r="F237" s="470"/>
      <c r="G237" s="470"/>
      <c r="H237" s="470"/>
      <c r="I237" s="470"/>
      <c r="J237" s="470"/>
      <c r="K237" s="470"/>
      <c r="L237" s="470"/>
      <c r="M237" s="470"/>
      <c r="N237" s="470"/>
      <c r="O237" s="470"/>
      <c r="P237" s="470"/>
      <c r="Q237" s="470"/>
      <c r="R237" s="470"/>
      <c r="S237" s="470"/>
      <c r="T237" s="470"/>
      <c r="U237" s="507"/>
      <c r="V237" s="479"/>
      <c r="W237" s="347" t="s">
        <v>2504</v>
      </c>
      <c r="Z237" s="378"/>
      <c r="AA237" s="378"/>
      <c r="AB237" s="378"/>
      <c r="AC237" s="378"/>
      <c r="AD237" s="378"/>
      <c r="AE237" s="378" t="s">
        <v>7</v>
      </c>
      <c r="AF237" s="378"/>
      <c r="AG237" s="378"/>
      <c r="AH237" s="378"/>
      <c r="AI237" s="378"/>
      <c r="AJ237" s="378"/>
      <c r="AK237" s="378"/>
      <c r="AL237" s="644" t="s">
        <v>1783</v>
      </c>
      <c r="AM237" s="374"/>
      <c r="AQ237" s="677"/>
    </row>
    <row r="238" spans="1:43" ht="6" customHeight="1" x14ac:dyDescent="0.2">
      <c r="A238" s="379"/>
      <c r="B238" s="381"/>
      <c r="C238" s="380"/>
      <c r="D238" s="379"/>
      <c r="E238" s="381"/>
      <c r="F238" s="381"/>
      <c r="G238" s="381"/>
      <c r="H238" s="381"/>
      <c r="I238" s="381"/>
      <c r="J238" s="381"/>
      <c r="K238" s="381"/>
      <c r="L238" s="381"/>
      <c r="M238" s="381"/>
      <c r="N238" s="381"/>
      <c r="O238" s="381"/>
      <c r="P238" s="381"/>
      <c r="Q238" s="381"/>
      <c r="R238" s="381"/>
      <c r="S238" s="381"/>
      <c r="T238" s="381"/>
      <c r="U238" s="380"/>
      <c r="V238" s="379"/>
      <c r="W238" s="381"/>
      <c r="X238" s="381"/>
      <c r="Y238" s="381"/>
      <c r="Z238" s="381"/>
      <c r="AA238" s="381"/>
      <c r="AB238" s="381"/>
      <c r="AC238" s="381"/>
      <c r="AD238" s="381"/>
      <c r="AE238" s="381"/>
      <c r="AF238" s="381"/>
      <c r="AG238" s="381"/>
      <c r="AH238" s="381"/>
      <c r="AI238" s="381"/>
      <c r="AJ238" s="381"/>
      <c r="AK238" s="381"/>
      <c r="AL238" s="381"/>
      <c r="AM238" s="380"/>
      <c r="AN238" s="379"/>
      <c r="AO238" s="381"/>
      <c r="AP238" s="381"/>
      <c r="AQ238" s="678"/>
    </row>
    <row r="239" spans="1:43" ht="6" customHeight="1" x14ac:dyDescent="0.2">
      <c r="A239" s="375"/>
      <c r="B239" s="398"/>
      <c r="C239" s="376"/>
      <c r="D239" s="375"/>
      <c r="E239" s="398"/>
      <c r="F239" s="398"/>
      <c r="G239" s="398"/>
      <c r="H239" s="398"/>
      <c r="I239" s="398"/>
      <c r="J239" s="398"/>
      <c r="K239" s="398"/>
      <c r="L239" s="398"/>
      <c r="M239" s="398"/>
      <c r="N239" s="398"/>
      <c r="O239" s="398"/>
      <c r="P239" s="398"/>
      <c r="Q239" s="398"/>
      <c r="R239" s="398"/>
      <c r="S239" s="398"/>
      <c r="T239" s="398"/>
      <c r="U239" s="376"/>
      <c r="V239" s="375"/>
      <c r="W239" s="398"/>
      <c r="X239" s="398"/>
      <c r="Y239" s="398"/>
      <c r="Z239" s="398"/>
      <c r="AA239" s="398"/>
      <c r="AB239" s="398"/>
      <c r="AC239" s="398"/>
      <c r="AD239" s="398"/>
      <c r="AE239" s="398"/>
      <c r="AF239" s="398"/>
      <c r="AG239" s="398"/>
      <c r="AH239" s="398"/>
      <c r="AI239" s="398"/>
      <c r="AJ239" s="398"/>
      <c r="AK239" s="398"/>
      <c r="AL239" s="647"/>
      <c r="AM239" s="376"/>
      <c r="AN239" s="398"/>
      <c r="AO239" s="398"/>
      <c r="AP239" s="398"/>
      <c r="AQ239" s="695"/>
    </row>
    <row r="240" spans="1:43" ht="11.25" customHeight="1" x14ac:dyDescent="0.2">
      <c r="A240" s="395"/>
      <c r="B240" s="377" t="s">
        <v>3536</v>
      </c>
      <c r="C240" s="374"/>
      <c r="D240" s="395"/>
      <c r="E240" s="470" t="str">
        <f ca="1">VLOOKUP(INDIRECT(ADDRESS(ROW(),COLUMN()-3)),Language_Translations,MATCH(Language_Selected,Language_Options,0),FALSE)</f>
        <v>Have you been trained in when to use and how to apply pesticides for paddy rice?</v>
      </c>
      <c r="F240" s="470"/>
      <c r="G240" s="470"/>
      <c r="H240" s="470"/>
      <c r="I240" s="470"/>
      <c r="J240" s="470"/>
      <c r="K240" s="470"/>
      <c r="L240" s="470"/>
      <c r="M240" s="470"/>
      <c r="N240" s="470"/>
      <c r="O240" s="470"/>
      <c r="P240" s="470"/>
      <c r="Q240" s="470"/>
      <c r="R240" s="470"/>
      <c r="S240" s="470"/>
      <c r="T240" s="470"/>
      <c r="U240" s="374"/>
      <c r="V240" s="395"/>
      <c r="W240" s="347" t="s">
        <v>1731</v>
      </c>
      <c r="Y240" s="378" t="s">
        <v>7</v>
      </c>
      <c r="Z240" s="378"/>
      <c r="AA240" s="378"/>
      <c r="AB240" s="378"/>
      <c r="AC240" s="378"/>
      <c r="AD240" s="378"/>
      <c r="AE240" s="378"/>
      <c r="AF240" s="378"/>
      <c r="AG240" s="378"/>
      <c r="AH240" s="378"/>
      <c r="AI240" s="378"/>
      <c r="AJ240" s="378"/>
      <c r="AK240" s="378"/>
      <c r="AL240" s="644" t="s">
        <v>1778</v>
      </c>
      <c r="AM240" s="374"/>
      <c r="AQ240" s="677"/>
    </row>
    <row r="241" spans="1:43" ht="11.25" customHeight="1" x14ac:dyDescent="0.2">
      <c r="A241" s="395"/>
      <c r="B241" s="347"/>
      <c r="C241" s="374"/>
      <c r="D241" s="395"/>
      <c r="E241" s="470"/>
      <c r="F241" s="470"/>
      <c r="G241" s="470"/>
      <c r="H241" s="470"/>
      <c r="I241" s="470"/>
      <c r="J241" s="470"/>
      <c r="K241" s="470"/>
      <c r="L241" s="470"/>
      <c r="M241" s="470"/>
      <c r="N241" s="470"/>
      <c r="O241" s="470"/>
      <c r="P241" s="470"/>
      <c r="Q241" s="470"/>
      <c r="R241" s="470"/>
      <c r="S241" s="470"/>
      <c r="T241" s="470"/>
      <c r="U241" s="374"/>
      <c r="V241" s="395"/>
      <c r="W241" s="347" t="s">
        <v>1732</v>
      </c>
      <c r="Y241" s="378" t="s">
        <v>7</v>
      </c>
      <c r="Z241" s="378"/>
      <c r="AA241" s="378"/>
      <c r="AB241" s="378"/>
      <c r="AC241" s="378"/>
      <c r="AD241" s="378"/>
      <c r="AE241" s="378"/>
      <c r="AF241" s="378"/>
      <c r="AG241" s="378"/>
      <c r="AH241" s="378"/>
      <c r="AI241" s="378"/>
      <c r="AJ241" s="378"/>
      <c r="AK241" s="378"/>
      <c r="AL241" s="644" t="s">
        <v>1783</v>
      </c>
      <c r="AM241" s="374"/>
      <c r="AQ241" s="677"/>
    </row>
    <row r="242" spans="1:43" ht="6" customHeight="1" x14ac:dyDescent="0.2">
      <c r="A242" s="379"/>
      <c r="B242" s="381"/>
      <c r="C242" s="380"/>
      <c r="D242" s="379"/>
      <c r="E242" s="381"/>
      <c r="F242" s="381"/>
      <c r="G242" s="381"/>
      <c r="H242" s="381"/>
      <c r="I242" s="381"/>
      <c r="J242" s="381"/>
      <c r="K242" s="381"/>
      <c r="L242" s="381"/>
      <c r="M242" s="381"/>
      <c r="N242" s="381"/>
      <c r="O242" s="381"/>
      <c r="P242" s="381"/>
      <c r="Q242" s="381"/>
      <c r="R242" s="381"/>
      <c r="S242" s="381"/>
      <c r="T242" s="381"/>
      <c r="U242" s="380"/>
      <c r="V242" s="379"/>
      <c r="W242" s="381"/>
      <c r="X242" s="381"/>
      <c r="Y242" s="381"/>
      <c r="Z242" s="381"/>
      <c r="AA242" s="381"/>
      <c r="AB242" s="381"/>
      <c r="AC242" s="381"/>
      <c r="AD242" s="381"/>
      <c r="AE242" s="381"/>
      <c r="AF242" s="381"/>
      <c r="AG242" s="381"/>
      <c r="AH242" s="381"/>
      <c r="AI242" s="381"/>
      <c r="AJ242" s="381"/>
      <c r="AK242" s="381"/>
      <c r="AL242" s="590"/>
      <c r="AM242" s="380"/>
      <c r="AN242" s="381"/>
      <c r="AO242" s="381"/>
      <c r="AP242" s="381"/>
      <c r="AQ242" s="678"/>
    </row>
    <row r="243" spans="1:43" ht="6" customHeight="1" x14ac:dyDescent="0.2">
      <c r="A243" s="395"/>
      <c r="B243" s="352"/>
      <c r="C243" s="374"/>
      <c r="D243" s="395"/>
      <c r="U243" s="376"/>
      <c r="AM243" s="374"/>
      <c r="AQ243" s="677"/>
    </row>
    <row r="244" spans="1:43" ht="11.25" customHeight="1" x14ac:dyDescent="0.2">
      <c r="A244" s="395"/>
      <c r="B244" s="377" t="s">
        <v>3537</v>
      </c>
      <c r="C244" s="374"/>
      <c r="D244" s="395"/>
      <c r="E244" s="470" t="str">
        <f ca="1">VLOOKUP(INDIRECT(ADDRESS(ROW(),COLUMN()-3)),Language_Translations,MATCH(Language_Selected,Language_Options,0),FALSE)</f>
        <v>How many times did you control weeds among your paddy rice crops in the past year?</v>
      </c>
      <c r="F244" s="470"/>
      <c r="G244" s="470"/>
      <c r="H244" s="470"/>
      <c r="I244" s="470"/>
      <c r="J244" s="470"/>
      <c r="K244" s="470"/>
      <c r="L244" s="470"/>
      <c r="M244" s="470"/>
      <c r="N244" s="470"/>
      <c r="O244" s="470"/>
      <c r="P244" s="470"/>
      <c r="Q244" s="470"/>
      <c r="R244" s="470"/>
      <c r="S244" s="470"/>
      <c r="T244" s="470"/>
      <c r="U244" s="507"/>
      <c r="V244" s="479"/>
      <c r="W244" s="479"/>
      <c r="X244" s="479"/>
      <c r="Y244" s="479"/>
      <c r="Z244" s="479"/>
      <c r="AA244" s="479"/>
      <c r="AF244" s="479"/>
      <c r="AG244" s="479"/>
      <c r="AH244" s="479"/>
      <c r="AI244" s="858"/>
      <c r="AJ244" s="859"/>
      <c r="AK244" s="858"/>
      <c r="AL244" s="859"/>
      <c r="AM244" s="374"/>
      <c r="AQ244" s="677"/>
    </row>
    <row r="245" spans="1:43" ht="11.25" customHeight="1" x14ac:dyDescent="0.2">
      <c r="A245" s="395"/>
      <c r="B245" s="347"/>
      <c r="C245" s="374"/>
      <c r="D245" s="395"/>
      <c r="E245" s="470"/>
      <c r="F245" s="470"/>
      <c r="G245" s="470"/>
      <c r="H245" s="470"/>
      <c r="I245" s="470"/>
      <c r="J245" s="470"/>
      <c r="K245" s="470"/>
      <c r="L245" s="470"/>
      <c r="M245" s="470"/>
      <c r="N245" s="470"/>
      <c r="O245" s="470"/>
      <c r="P245" s="470"/>
      <c r="Q245" s="470"/>
      <c r="R245" s="470"/>
      <c r="S245" s="470"/>
      <c r="T245" s="470"/>
      <c r="U245" s="507"/>
      <c r="V245" s="479"/>
      <c r="W245" s="479" t="s">
        <v>2574</v>
      </c>
      <c r="X245" s="479"/>
      <c r="Y245" s="479"/>
      <c r="Z245" s="479"/>
      <c r="AA245" s="479"/>
      <c r="AD245" s="378" t="s">
        <v>7</v>
      </c>
      <c r="AE245" s="378"/>
      <c r="AF245" s="860"/>
      <c r="AG245" s="860"/>
      <c r="AH245" s="860"/>
      <c r="AI245" s="861"/>
      <c r="AJ245" s="519"/>
      <c r="AK245" s="861"/>
      <c r="AL245" s="519"/>
      <c r="AM245" s="374"/>
      <c r="AQ245" s="677"/>
    </row>
    <row r="246" spans="1:43" ht="11.25" customHeight="1" x14ac:dyDescent="0.2">
      <c r="A246" s="395"/>
      <c r="B246" s="347"/>
      <c r="C246" s="374"/>
      <c r="D246" s="395"/>
      <c r="E246" s="470"/>
      <c r="F246" s="470"/>
      <c r="G246" s="470"/>
      <c r="H246" s="470"/>
      <c r="I246" s="470"/>
      <c r="J246" s="470"/>
      <c r="K246" s="470"/>
      <c r="L246" s="470"/>
      <c r="M246" s="470"/>
      <c r="N246" s="470"/>
      <c r="O246" s="470"/>
      <c r="P246" s="470"/>
      <c r="Q246" s="470"/>
      <c r="R246" s="470"/>
      <c r="S246" s="470"/>
      <c r="T246" s="470"/>
      <c r="U246" s="507"/>
      <c r="V246" s="479"/>
      <c r="W246" s="347" t="s">
        <v>1874</v>
      </c>
      <c r="Z246" s="378" t="s">
        <v>7</v>
      </c>
      <c r="AA246" s="378"/>
      <c r="AB246" s="378"/>
      <c r="AC246" s="378"/>
      <c r="AD246" s="378"/>
      <c r="AE246" s="378"/>
      <c r="AF246" s="378"/>
      <c r="AG246" s="378"/>
      <c r="AH246" s="378"/>
      <c r="AI246" s="378"/>
      <c r="AJ246" s="378"/>
      <c r="AK246" s="378"/>
      <c r="AL246" s="456" t="s">
        <v>1779</v>
      </c>
      <c r="AM246" s="374"/>
      <c r="AN246" s="395"/>
      <c r="AP246" s="882" t="s">
        <v>3539</v>
      </c>
      <c r="AQ246" s="680"/>
    </row>
    <row r="247" spans="1:43" ht="6" customHeight="1" x14ac:dyDescent="0.2">
      <c r="A247" s="379"/>
      <c r="B247" s="381"/>
      <c r="C247" s="380"/>
      <c r="D247" s="379"/>
      <c r="E247" s="381"/>
      <c r="F247" s="381"/>
      <c r="G247" s="381"/>
      <c r="H247" s="381"/>
      <c r="I247" s="381"/>
      <c r="J247" s="381"/>
      <c r="K247" s="381"/>
      <c r="L247" s="381"/>
      <c r="M247" s="381"/>
      <c r="N247" s="381"/>
      <c r="O247" s="381"/>
      <c r="P247" s="381"/>
      <c r="Q247" s="381"/>
      <c r="R247" s="381"/>
      <c r="S247" s="381"/>
      <c r="T247" s="381"/>
      <c r="U247" s="380"/>
      <c r="V247" s="379"/>
      <c r="W247" s="381"/>
      <c r="X247" s="381"/>
      <c r="Y247" s="381"/>
      <c r="Z247" s="381"/>
      <c r="AA247" s="381"/>
      <c r="AB247" s="381"/>
      <c r="AC247" s="381"/>
      <c r="AD247" s="381"/>
      <c r="AE247" s="381"/>
      <c r="AF247" s="381"/>
      <c r="AG247" s="381"/>
      <c r="AH247" s="381"/>
      <c r="AI247" s="381"/>
      <c r="AJ247" s="381"/>
      <c r="AK247" s="381"/>
      <c r="AL247" s="381"/>
      <c r="AM247" s="380"/>
      <c r="AN247" s="379"/>
      <c r="AO247" s="381"/>
      <c r="AP247" s="381"/>
      <c r="AQ247" s="678"/>
    </row>
    <row r="248" spans="1:43" ht="6" customHeight="1" x14ac:dyDescent="0.2">
      <c r="A248" s="375"/>
      <c r="B248" s="398"/>
      <c r="C248" s="376"/>
      <c r="D248" s="375"/>
      <c r="E248" s="398"/>
      <c r="F248" s="398"/>
      <c r="G248" s="398"/>
      <c r="H248" s="398"/>
      <c r="I248" s="398"/>
      <c r="J248" s="398"/>
      <c r="K248" s="398"/>
      <c r="L248" s="398"/>
      <c r="M248" s="398"/>
      <c r="N248" s="398"/>
      <c r="O248" s="398"/>
      <c r="P248" s="398"/>
      <c r="Q248" s="398"/>
      <c r="R248" s="398"/>
      <c r="S248" s="398"/>
      <c r="T248" s="398"/>
      <c r="U248" s="376"/>
      <c r="V248" s="375"/>
      <c r="W248" s="398"/>
      <c r="X248" s="398"/>
      <c r="Y248" s="398"/>
      <c r="Z248" s="398"/>
      <c r="AA248" s="398"/>
      <c r="AB248" s="398"/>
      <c r="AC248" s="398"/>
      <c r="AD248" s="398"/>
      <c r="AE248" s="398"/>
      <c r="AF248" s="398"/>
      <c r="AG248" s="398"/>
      <c r="AH248" s="398"/>
      <c r="AI248" s="398"/>
      <c r="AJ248" s="398"/>
      <c r="AK248" s="398"/>
      <c r="AL248" s="647"/>
      <c r="AM248" s="376"/>
      <c r="AN248" s="398"/>
      <c r="AO248" s="398"/>
      <c r="AP248" s="398"/>
      <c r="AQ248" s="695"/>
    </row>
    <row r="249" spans="1:43" ht="11.25" customHeight="1" x14ac:dyDescent="0.2">
      <c r="A249" s="395"/>
      <c r="B249" s="377" t="s">
        <v>3538</v>
      </c>
      <c r="C249" s="374"/>
      <c r="D249" s="395"/>
      <c r="E249" s="470" t="str">
        <f ca="1">VLOOKUP(INDIRECT(ADDRESS(ROW(),COLUMN()-3)),Language_Translations,MATCH(Language_Selected,Language_Options,0),FALSE)</f>
        <v>How did you control the weeds among your paddy rice crops?
SELECT ALL THAT APPLY</v>
      </c>
      <c r="F249" s="470"/>
      <c r="G249" s="470"/>
      <c r="H249" s="470"/>
      <c r="I249" s="470"/>
      <c r="J249" s="470"/>
      <c r="K249" s="470"/>
      <c r="L249" s="470"/>
      <c r="M249" s="470"/>
      <c r="N249" s="470"/>
      <c r="O249" s="470"/>
      <c r="P249" s="470"/>
      <c r="Q249" s="470"/>
      <c r="R249" s="470"/>
      <c r="S249" s="470"/>
      <c r="T249" s="470"/>
      <c r="U249" s="374"/>
      <c r="V249" s="395"/>
      <c r="W249" s="347" t="s">
        <v>2506</v>
      </c>
      <c r="Y249" s="378" t="s">
        <v>7</v>
      </c>
      <c r="Z249" s="378"/>
      <c r="AA249" s="378"/>
      <c r="AB249" s="378"/>
      <c r="AC249" s="378"/>
      <c r="AD249" s="378"/>
      <c r="AE249" s="378"/>
      <c r="AF249" s="378"/>
      <c r="AG249" s="378"/>
      <c r="AH249" s="378"/>
      <c r="AI249" s="378"/>
      <c r="AJ249" s="378"/>
      <c r="AK249" s="378"/>
      <c r="AL249" s="644" t="s">
        <v>784</v>
      </c>
      <c r="AM249" s="374"/>
      <c r="AQ249" s="677"/>
    </row>
    <row r="250" spans="1:43" ht="11.25" customHeight="1" x14ac:dyDescent="0.2">
      <c r="A250" s="395"/>
      <c r="B250" s="377"/>
      <c r="C250" s="374"/>
      <c r="D250" s="395"/>
      <c r="E250" s="470"/>
      <c r="F250" s="470"/>
      <c r="G250" s="470"/>
      <c r="H250" s="470"/>
      <c r="I250" s="470"/>
      <c r="J250" s="470"/>
      <c r="K250" s="470"/>
      <c r="L250" s="470"/>
      <c r="M250" s="470"/>
      <c r="N250" s="470"/>
      <c r="O250" s="470"/>
      <c r="P250" s="470"/>
      <c r="Q250" s="470"/>
      <c r="R250" s="470"/>
      <c r="S250" s="470"/>
      <c r="T250" s="470"/>
      <c r="U250" s="374"/>
      <c r="V250" s="395"/>
      <c r="W250" s="347" t="s">
        <v>2507</v>
      </c>
      <c r="Z250" s="378"/>
      <c r="AA250" s="378" t="s">
        <v>7</v>
      </c>
      <c r="AB250" s="378"/>
      <c r="AC250" s="378"/>
      <c r="AD250" s="378"/>
      <c r="AE250" s="378"/>
      <c r="AF250" s="378"/>
      <c r="AG250" s="378"/>
      <c r="AH250" s="378"/>
      <c r="AI250" s="378"/>
      <c r="AJ250" s="378"/>
      <c r="AK250" s="378"/>
      <c r="AL250" s="644" t="s">
        <v>786</v>
      </c>
      <c r="AM250" s="374"/>
      <c r="AQ250" s="677"/>
    </row>
    <row r="251" spans="1:43" ht="11.25" customHeight="1" x14ac:dyDescent="0.2">
      <c r="A251" s="395"/>
      <c r="B251" s="377"/>
      <c r="C251" s="374"/>
      <c r="D251" s="395"/>
      <c r="E251" s="470"/>
      <c r="F251" s="470"/>
      <c r="G251" s="470"/>
      <c r="H251" s="470"/>
      <c r="I251" s="470"/>
      <c r="J251" s="470"/>
      <c r="K251" s="470"/>
      <c r="L251" s="470"/>
      <c r="M251" s="470"/>
      <c r="N251" s="470"/>
      <c r="O251" s="470"/>
      <c r="P251" s="470"/>
      <c r="Q251" s="470"/>
      <c r="R251" s="470"/>
      <c r="S251" s="470"/>
      <c r="T251" s="470"/>
      <c r="U251" s="374"/>
      <c r="V251" s="395"/>
      <c r="W251" s="347" t="s">
        <v>2115</v>
      </c>
      <c r="Y251" s="378"/>
      <c r="Z251" s="378"/>
      <c r="AA251" s="378"/>
      <c r="AB251" s="378"/>
      <c r="AC251" s="378" t="s">
        <v>7</v>
      </c>
      <c r="AD251" s="378"/>
      <c r="AE251" s="378"/>
      <c r="AF251" s="378"/>
      <c r="AG251" s="378"/>
      <c r="AH251" s="378"/>
      <c r="AI251" s="378"/>
      <c r="AJ251" s="378"/>
      <c r="AK251" s="378"/>
      <c r="AL251" s="644" t="s">
        <v>788</v>
      </c>
      <c r="AM251" s="374"/>
      <c r="AQ251" s="677"/>
    </row>
    <row r="252" spans="1:43" ht="11.25" customHeight="1" x14ac:dyDescent="0.2">
      <c r="A252" s="395"/>
      <c r="B252" s="377"/>
      <c r="C252" s="374"/>
      <c r="D252" s="395"/>
      <c r="E252" s="470"/>
      <c r="F252" s="470"/>
      <c r="G252" s="470"/>
      <c r="H252" s="470"/>
      <c r="I252" s="470"/>
      <c r="J252" s="470"/>
      <c r="K252" s="470"/>
      <c r="L252" s="470"/>
      <c r="M252" s="470"/>
      <c r="N252" s="470"/>
      <c r="O252" s="470"/>
      <c r="P252" s="470"/>
      <c r="Q252" s="470"/>
      <c r="R252" s="470"/>
      <c r="S252" s="470"/>
      <c r="T252" s="470"/>
      <c r="U252" s="374"/>
      <c r="V252" s="395"/>
      <c r="W252" s="347" t="s">
        <v>2508</v>
      </c>
      <c r="Y252" s="378"/>
      <c r="Z252" s="378"/>
      <c r="AA252" s="378" t="s">
        <v>7</v>
      </c>
      <c r="AB252" s="378"/>
      <c r="AC252" s="378"/>
      <c r="AD252" s="378"/>
      <c r="AE252" s="378"/>
      <c r="AF252" s="378"/>
      <c r="AG252" s="378"/>
      <c r="AH252" s="378"/>
      <c r="AI252" s="378"/>
      <c r="AJ252" s="378"/>
      <c r="AK252" s="378"/>
      <c r="AL252" s="644" t="s">
        <v>790</v>
      </c>
      <c r="AM252" s="374"/>
      <c r="AQ252" s="677"/>
    </row>
    <row r="253" spans="1:43" ht="11.25" customHeight="1" x14ac:dyDescent="0.2">
      <c r="A253" s="395"/>
      <c r="B253" s="347"/>
      <c r="C253" s="374"/>
      <c r="D253" s="395"/>
      <c r="E253" s="470"/>
      <c r="F253" s="470"/>
      <c r="G253" s="470"/>
      <c r="H253" s="470"/>
      <c r="I253" s="470"/>
      <c r="J253" s="470"/>
      <c r="K253" s="470"/>
      <c r="L253" s="470"/>
      <c r="M253" s="470"/>
      <c r="N253" s="470"/>
      <c r="O253" s="470"/>
      <c r="P253" s="470"/>
      <c r="Q253" s="470"/>
      <c r="R253" s="470"/>
      <c r="S253" s="470"/>
      <c r="T253" s="470"/>
      <c r="U253" s="374"/>
      <c r="V253" s="395"/>
      <c r="W253" s="347" t="s">
        <v>2509</v>
      </c>
      <c r="Y253" s="378"/>
      <c r="Z253" s="378"/>
      <c r="AA253" s="378"/>
      <c r="AB253" s="378"/>
      <c r="AC253" s="378" t="s">
        <v>7</v>
      </c>
      <c r="AD253" s="378"/>
      <c r="AE253" s="378"/>
      <c r="AF253" s="378"/>
      <c r="AG253" s="378"/>
      <c r="AH253" s="378"/>
      <c r="AI253" s="378"/>
      <c r="AJ253" s="378"/>
      <c r="AK253" s="378"/>
      <c r="AL253" s="644" t="s">
        <v>792</v>
      </c>
      <c r="AM253" s="374"/>
      <c r="AQ253" s="677"/>
    </row>
    <row r="254" spans="1:43" ht="6" customHeight="1" x14ac:dyDescent="0.2">
      <c r="A254" s="379"/>
      <c r="B254" s="381"/>
      <c r="C254" s="380"/>
      <c r="D254" s="379"/>
      <c r="E254" s="381"/>
      <c r="F254" s="381"/>
      <c r="G254" s="381"/>
      <c r="H254" s="381"/>
      <c r="I254" s="381"/>
      <c r="J254" s="381"/>
      <c r="K254" s="381"/>
      <c r="L254" s="381"/>
      <c r="M254" s="381"/>
      <c r="N254" s="381"/>
      <c r="O254" s="381"/>
      <c r="P254" s="381"/>
      <c r="Q254" s="381"/>
      <c r="R254" s="381"/>
      <c r="S254" s="381"/>
      <c r="T254" s="381"/>
      <c r="U254" s="380"/>
      <c r="V254" s="379"/>
      <c r="W254" s="381"/>
      <c r="X254" s="381"/>
      <c r="Y254" s="381"/>
      <c r="Z254" s="381"/>
      <c r="AA254" s="381"/>
      <c r="AB254" s="381"/>
      <c r="AC254" s="381"/>
      <c r="AD254" s="381"/>
      <c r="AE254" s="381"/>
      <c r="AF254" s="381"/>
      <c r="AG254" s="381"/>
      <c r="AH254" s="381"/>
      <c r="AI254" s="381"/>
      <c r="AJ254" s="381"/>
      <c r="AK254" s="381"/>
      <c r="AL254" s="590"/>
      <c r="AM254" s="380"/>
      <c r="AN254" s="381"/>
      <c r="AO254" s="381"/>
      <c r="AP254" s="381"/>
      <c r="AQ254" s="678"/>
    </row>
    <row r="255" spans="1:43" ht="6" customHeight="1" x14ac:dyDescent="0.2">
      <c r="A255" s="375"/>
      <c r="B255" s="398"/>
      <c r="C255" s="376"/>
      <c r="D255" s="375"/>
      <c r="E255" s="398"/>
      <c r="F255" s="398"/>
      <c r="G255" s="398"/>
      <c r="H255" s="398"/>
      <c r="I255" s="398"/>
      <c r="J255" s="398"/>
      <c r="K255" s="398"/>
      <c r="L255" s="398"/>
      <c r="M255" s="398"/>
      <c r="N255" s="398"/>
      <c r="O255" s="398"/>
      <c r="P255" s="398"/>
      <c r="Q255" s="398"/>
      <c r="R255" s="398"/>
      <c r="S255" s="398"/>
      <c r="T255" s="398"/>
      <c r="U255" s="376"/>
      <c r="V255" s="375"/>
      <c r="W255" s="398"/>
      <c r="X255" s="398"/>
      <c r="Y255" s="398"/>
      <c r="Z255" s="398"/>
      <c r="AA255" s="398"/>
      <c r="AB255" s="398"/>
      <c r="AC255" s="398"/>
      <c r="AD255" s="398"/>
      <c r="AE255" s="398"/>
      <c r="AF255" s="398"/>
      <c r="AG255" s="398"/>
      <c r="AH255" s="398"/>
      <c r="AI255" s="398"/>
      <c r="AJ255" s="398"/>
      <c r="AK255" s="398"/>
      <c r="AL255" s="647"/>
      <c r="AM255" s="376"/>
      <c r="AN255" s="398"/>
      <c r="AO255" s="398"/>
      <c r="AP255" s="398"/>
      <c r="AQ255" s="695"/>
    </row>
    <row r="256" spans="1:43" ht="11.25" customHeight="1" x14ac:dyDescent="0.2">
      <c r="A256" s="395"/>
      <c r="B256" s="377" t="s">
        <v>3539</v>
      </c>
      <c r="C256" s="374"/>
      <c r="D256" s="395"/>
      <c r="E256" s="470" t="str">
        <f ca="1">VLOOKUP(INDIRECT(ADDRESS(ROW(),COLUMN()-3)),Language_Translations,MATCH(Language_Selected,Language_Options,0),FALSE)</f>
        <v>Have you ever been trained in when to use and how to apply herbicides for paddy rice crops?</v>
      </c>
      <c r="F256" s="470"/>
      <c r="G256" s="470"/>
      <c r="H256" s="470"/>
      <c r="I256" s="470"/>
      <c r="J256" s="470"/>
      <c r="K256" s="470"/>
      <c r="L256" s="470"/>
      <c r="M256" s="470"/>
      <c r="N256" s="470"/>
      <c r="O256" s="470"/>
      <c r="P256" s="470"/>
      <c r="Q256" s="470"/>
      <c r="R256" s="470"/>
      <c r="S256" s="470"/>
      <c r="T256" s="470"/>
      <c r="U256" s="374"/>
      <c r="V256" s="395"/>
      <c r="W256" s="347" t="s">
        <v>1731</v>
      </c>
      <c r="Y256" s="378" t="s">
        <v>7</v>
      </c>
      <c r="Z256" s="378"/>
      <c r="AA256" s="378"/>
      <c r="AB256" s="378"/>
      <c r="AC256" s="378"/>
      <c r="AD256" s="378"/>
      <c r="AE256" s="378"/>
      <c r="AF256" s="378"/>
      <c r="AG256" s="378"/>
      <c r="AH256" s="378"/>
      <c r="AI256" s="378"/>
      <c r="AJ256" s="378"/>
      <c r="AK256" s="378"/>
      <c r="AL256" s="644" t="s">
        <v>1778</v>
      </c>
      <c r="AM256" s="374"/>
      <c r="AQ256" s="677"/>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1732</v>
      </c>
      <c r="Y257" s="378" t="s">
        <v>7</v>
      </c>
      <c r="Z257" s="378"/>
      <c r="AA257" s="378"/>
      <c r="AB257" s="378"/>
      <c r="AC257" s="378"/>
      <c r="AD257" s="378"/>
      <c r="AE257" s="378"/>
      <c r="AF257" s="378"/>
      <c r="AG257" s="378"/>
      <c r="AH257" s="378"/>
      <c r="AI257" s="378"/>
      <c r="AJ257" s="378"/>
      <c r="AK257" s="378"/>
      <c r="AL257" s="644" t="s">
        <v>1783</v>
      </c>
      <c r="AM257" s="374"/>
      <c r="AQ257" s="677"/>
    </row>
    <row r="258" spans="1:43" ht="6" customHeight="1" x14ac:dyDescent="0.2">
      <c r="A258" s="379"/>
      <c r="B258" s="381"/>
      <c r="C258" s="380"/>
      <c r="D258" s="379"/>
      <c r="E258" s="381"/>
      <c r="F258" s="381"/>
      <c r="G258" s="381"/>
      <c r="H258" s="381"/>
      <c r="I258" s="381"/>
      <c r="J258" s="381"/>
      <c r="K258" s="381"/>
      <c r="L258" s="381"/>
      <c r="M258" s="381"/>
      <c r="N258" s="381"/>
      <c r="O258" s="381"/>
      <c r="P258" s="381"/>
      <c r="Q258" s="381"/>
      <c r="R258" s="381"/>
      <c r="S258" s="381"/>
      <c r="T258" s="381"/>
      <c r="U258" s="380"/>
      <c r="V258" s="379"/>
      <c r="W258" s="381"/>
      <c r="X258" s="381"/>
      <c r="Y258" s="381"/>
      <c r="Z258" s="381"/>
      <c r="AA258" s="381"/>
      <c r="AB258" s="381"/>
      <c r="AC258" s="381"/>
      <c r="AD258" s="381"/>
      <c r="AE258" s="381"/>
      <c r="AF258" s="381"/>
      <c r="AG258" s="381"/>
      <c r="AH258" s="381"/>
      <c r="AI258" s="381"/>
      <c r="AJ258" s="381"/>
      <c r="AK258" s="381"/>
      <c r="AL258" s="590"/>
      <c r="AM258" s="380"/>
      <c r="AN258" s="381"/>
      <c r="AO258" s="381"/>
      <c r="AP258" s="381"/>
      <c r="AQ258" s="678"/>
    </row>
    <row r="259" spans="1:43" ht="6" customHeight="1" x14ac:dyDescent="0.2">
      <c r="A259" s="395"/>
      <c r="B259" s="352"/>
      <c r="C259" s="374"/>
      <c r="D259" s="395"/>
      <c r="U259" s="376"/>
      <c r="AM259" s="374"/>
      <c r="AQ259" s="677"/>
    </row>
    <row r="260" spans="1:43" ht="11.25" customHeight="1" x14ac:dyDescent="0.2">
      <c r="A260" s="395"/>
      <c r="B260" s="377" t="s">
        <v>3540</v>
      </c>
      <c r="C260" s="374"/>
      <c r="D260" s="395"/>
      <c r="E260" s="470" t="str">
        <f ca="1">VLOOKUP(INDIRECT(ADDRESS(ROW(),COLUMN()-3)),Language_Translations,MATCH(Language_Selected,Language_Options,0),FALSE)</f>
        <v>In the past year, did you use any of the following 
techniques to manage soil and water for your paddy rice crop:</v>
      </c>
      <c r="F260" s="470"/>
      <c r="G260" s="470"/>
      <c r="H260" s="470"/>
      <c r="I260" s="470"/>
      <c r="J260" s="470"/>
      <c r="K260" s="470"/>
      <c r="L260" s="470"/>
      <c r="M260" s="470"/>
      <c r="N260" s="470"/>
      <c r="O260" s="470"/>
      <c r="P260" s="470"/>
      <c r="Q260" s="470"/>
      <c r="R260" s="470"/>
      <c r="S260" s="470"/>
      <c r="T260" s="470"/>
      <c r="U260" s="507"/>
      <c r="V260" s="479"/>
      <c r="W260" s="479"/>
      <c r="X260" s="479"/>
      <c r="Y260" s="479"/>
      <c r="Z260" s="479"/>
      <c r="AA260" s="479"/>
      <c r="AB260" s="479"/>
      <c r="AC260" s="479"/>
      <c r="AD260" s="479"/>
      <c r="AE260" s="479"/>
      <c r="AF260" s="479"/>
      <c r="AG260" s="479"/>
      <c r="AH260" s="479"/>
      <c r="AI260" s="479"/>
      <c r="AJ260" s="479"/>
      <c r="AK260" s="479"/>
      <c r="AL260" s="479"/>
      <c r="AM260" s="374"/>
      <c r="AQ260" s="677"/>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507"/>
      <c r="V261" s="479"/>
      <c r="W261" s="479"/>
      <c r="X261" s="479"/>
      <c r="Y261" s="479"/>
      <c r="Z261" s="479"/>
      <c r="AA261" s="479"/>
      <c r="AB261" s="479"/>
      <c r="AC261" s="479"/>
      <c r="AD261" s="479"/>
      <c r="AE261" s="479"/>
      <c r="AF261" s="479"/>
      <c r="AG261" s="479"/>
      <c r="AH261" s="479"/>
      <c r="AI261" s="479"/>
      <c r="AJ261" s="479"/>
      <c r="AK261" s="479"/>
      <c r="AL261" s="479"/>
      <c r="AM261" s="374"/>
      <c r="AQ261" s="677"/>
    </row>
    <row r="262" spans="1:43" ht="11.25" customHeight="1" x14ac:dyDescent="0.2">
      <c r="A262" s="395"/>
      <c r="B262" s="347"/>
      <c r="C262" s="374"/>
      <c r="D262" s="395"/>
      <c r="E262" s="470"/>
      <c r="F262" s="470"/>
      <c r="G262" s="470"/>
      <c r="H262" s="470"/>
      <c r="I262" s="470"/>
      <c r="J262" s="470"/>
      <c r="K262" s="470"/>
      <c r="L262" s="470"/>
      <c r="M262" s="470"/>
      <c r="N262" s="470"/>
      <c r="O262" s="470"/>
      <c r="P262" s="470"/>
      <c r="Q262" s="470"/>
      <c r="R262" s="470"/>
      <c r="S262" s="470"/>
      <c r="T262" s="470"/>
      <c r="U262" s="507"/>
      <c r="V262" s="479"/>
      <c r="W262" s="479"/>
      <c r="AD262" s="378"/>
      <c r="AE262" s="378"/>
      <c r="AF262" s="378"/>
      <c r="AG262" s="378"/>
      <c r="AH262" s="378"/>
      <c r="AJ262" s="367" t="s">
        <v>1731</v>
      </c>
      <c r="AK262" s="367"/>
      <c r="AL262" s="367" t="s">
        <v>1732</v>
      </c>
      <c r="AM262" s="374"/>
      <c r="AQ262" s="677"/>
    </row>
    <row r="263" spans="1:43" ht="11.25" customHeight="1" x14ac:dyDescent="0.2">
      <c r="A263" s="395"/>
      <c r="B263" s="347"/>
      <c r="C263" s="374"/>
      <c r="D263" s="395"/>
      <c r="E263" s="476"/>
      <c r="F263" s="476"/>
      <c r="G263" s="476"/>
      <c r="H263" s="476"/>
      <c r="I263" s="476"/>
      <c r="J263" s="476"/>
      <c r="K263" s="476"/>
      <c r="L263" s="476"/>
      <c r="M263" s="476"/>
      <c r="N263" s="476"/>
      <c r="O263" s="476"/>
      <c r="P263" s="476"/>
      <c r="Q263" s="476"/>
      <c r="R263" s="476"/>
      <c r="S263" s="476"/>
      <c r="T263" s="476"/>
      <c r="U263" s="507"/>
      <c r="V263" s="479"/>
      <c r="W263" s="479"/>
      <c r="AD263" s="378"/>
      <c r="AE263" s="378"/>
      <c r="AF263" s="378"/>
      <c r="AH263" s="378"/>
      <c r="AK263" s="378"/>
      <c r="AL263" s="367"/>
      <c r="AM263" s="374"/>
      <c r="AQ263" s="677"/>
    </row>
    <row r="264" spans="1:43" ht="11.25" customHeight="1" x14ac:dyDescent="0.2">
      <c r="A264" s="395"/>
      <c r="B264" s="347" t="s">
        <v>4268</v>
      </c>
      <c r="C264" s="374"/>
      <c r="D264" s="395"/>
      <c r="E264" s="470" t="str">
        <f ca="1">VLOOKUP(INDIRECT(ADDRESS(ROW(),COLUMN()-3)),Language_Translations,MATCH(Language_Selected,Language_Options,0),FALSE)</f>
        <v>a) Terracing?</v>
      </c>
      <c r="F264" s="470"/>
      <c r="G264" s="470"/>
      <c r="H264" s="470"/>
      <c r="I264" s="470"/>
      <c r="J264" s="470"/>
      <c r="K264" s="470"/>
      <c r="L264" s="470"/>
      <c r="M264" s="470"/>
      <c r="N264" s="470"/>
      <c r="O264" s="470"/>
      <c r="P264" s="470"/>
      <c r="Q264" s="470"/>
      <c r="R264" s="470"/>
      <c r="S264" s="470"/>
      <c r="T264" s="470"/>
      <c r="U264" s="507"/>
      <c r="V264" s="479"/>
      <c r="W264" s="347" t="s">
        <v>2510</v>
      </c>
      <c r="Z264" s="378"/>
      <c r="AA264" s="378"/>
      <c r="AB264" s="378" t="s">
        <v>7</v>
      </c>
      <c r="AC264" s="378"/>
      <c r="AD264" s="378"/>
      <c r="AE264" s="378"/>
      <c r="AF264" s="378"/>
      <c r="AG264" s="378"/>
      <c r="AH264" s="378"/>
      <c r="AI264" s="378"/>
      <c r="AJ264" s="644" t="s">
        <v>1778</v>
      </c>
      <c r="AK264" s="378"/>
      <c r="AL264" s="644">
        <v>2</v>
      </c>
      <c r="AM264" s="374"/>
      <c r="AQ264" s="677"/>
    </row>
    <row r="265" spans="1:43" ht="11.25" customHeight="1" x14ac:dyDescent="0.2">
      <c r="A265" s="395"/>
      <c r="B265" s="347" t="s">
        <v>4269</v>
      </c>
      <c r="C265" s="374"/>
      <c r="D265" s="395"/>
      <c r="E265" s="470" t="str">
        <f ca="1">VLOOKUP(INDIRECT(ADDRESS(ROW(),COLUMN()-3)),Language_Translations,MATCH(Language_Selected,Language_Options,0),FALSE)</f>
        <v xml:space="preserve">b) Soil bands or trenches? </v>
      </c>
      <c r="F265" s="470"/>
      <c r="G265" s="470"/>
      <c r="H265" s="470"/>
      <c r="I265" s="470"/>
      <c r="J265" s="470"/>
      <c r="K265" s="470"/>
      <c r="L265" s="470"/>
      <c r="M265" s="470"/>
      <c r="N265" s="470"/>
      <c r="O265" s="470"/>
      <c r="P265" s="470"/>
      <c r="Q265" s="470"/>
      <c r="R265" s="470"/>
      <c r="S265" s="470"/>
      <c r="T265" s="470"/>
      <c r="U265" s="507"/>
      <c r="V265" s="479"/>
      <c r="W265" s="347" t="s">
        <v>2646</v>
      </c>
      <c r="Y265" s="378"/>
      <c r="Z265" s="378"/>
      <c r="AB265" s="378"/>
      <c r="AC265" s="378"/>
      <c r="AD265" s="378"/>
      <c r="AF265" s="378" t="s">
        <v>7</v>
      </c>
      <c r="AG265" s="378"/>
      <c r="AH265" s="378"/>
      <c r="AI265" s="378"/>
      <c r="AJ265" s="644" t="s">
        <v>1778</v>
      </c>
      <c r="AL265" s="644">
        <v>2</v>
      </c>
      <c r="AM265" s="374"/>
      <c r="AQ265" s="677"/>
    </row>
    <row r="266" spans="1:43" ht="11.25" customHeight="1" x14ac:dyDescent="0.2">
      <c r="A266" s="395"/>
      <c r="B266" s="863" t="s">
        <v>4270</v>
      </c>
      <c r="C266" s="374"/>
      <c r="D266" s="395"/>
      <c r="E266" s="470" t="str">
        <f ca="1">VLOOKUP(INDIRECT(ADDRESS(ROW(),COLUMN()-3)),Language_Translations,MATCH(Language_Selected,Language_Options,0),FALSE)</f>
        <v xml:space="preserve">c) Adding lime to the soil? </v>
      </c>
      <c r="F266" s="470"/>
      <c r="G266" s="470"/>
      <c r="H266" s="470"/>
      <c r="I266" s="470"/>
      <c r="J266" s="470"/>
      <c r="K266" s="470"/>
      <c r="L266" s="470"/>
      <c r="M266" s="470"/>
      <c r="N266" s="470"/>
      <c r="O266" s="470"/>
      <c r="P266" s="470"/>
      <c r="Q266" s="470"/>
      <c r="R266" s="470"/>
      <c r="S266" s="470"/>
      <c r="T266" s="470"/>
      <c r="U266" s="507"/>
      <c r="V266" s="479"/>
      <c r="W266" s="347" t="s">
        <v>2647</v>
      </c>
      <c r="AF266" s="378" t="s">
        <v>7</v>
      </c>
      <c r="AG266" s="378"/>
      <c r="AH266" s="378"/>
      <c r="AI266" s="378"/>
      <c r="AJ266" s="644" t="s">
        <v>1778</v>
      </c>
      <c r="AL266" s="644">
        <v>2</v>
      </c>
      <c r="AM266" s="374"/>
      <c r="AQ266" s="677"/>
    </row>
    <row r="267" spans="1:43" ht="11.25" customHeight="1" x14ac:dyDescent="0.2">
      <c r="A267" s="395"/>
      <c r="B267" s="863" t="s">
        <v>4271</v>
      </c>
      <c r="C267" s="374"/>
      <c r="D267" s="395"/>
      <c r="E267" s="470" t="str">
        <f ca="1">VLOOKUP(INDIRECT(ADDRESS(ROW(),COLUMN()-3)),Language_Translations,MATCH(Language_Selected,Language_Options,0),FALSE)</f>
        <v>x) Some other technique? 
IF YES: What was the technique?</v>
      </c>
      <c r="F267" s="470"/>
      <c r="G267" s="470"/>
      <c r="H267" s="470"/>
      <c r="I267" s="470"/>
      <c r="J267" s="470"/>
      <c r="K267" s="470"/>
      <c r="L267" s="470"/>
      <c r="M267" s="470"/>
      <c r="N267" s="470"/>
      <c r="O267" s="470"/>
      <c r="P267" s="470"/>
      <c r="Q267" s="470"/>
      <c r="R267" s="470"/>
      <c r="S267" s="470"/>
      <c r="T267" s="470"/>
      <c r="U267" s="507"/>
      <c r="V267" s="479"/>
      <c r="AL267" s="347"/>
      <c r="AM267" s="374"/>
      <c r="AQ267" s="677"/>
    </row>
    <row r="268" spans="1:43" ht="11.25" customHeight="1" x14ac:dyDescent="0.2">
      <c r="A268" s="395"/>
      <c r="B268" s="863"/>
      <c r="C268" s="374"/>
      <c r="D268" s="395"/>
      <c r="E268" s="470"/>
      <c r="F268" s="470"/>
      <c r="G268" s="470"/>
      <c r="H268" s="470"/>
      <c r="I268" s="470"/>
      <c r="J268" s="470"/>
      <c r="K268" s="470"/>
      <c r="L268" s="470"/>
      <c r="M268" s="470"/>
      <c r="N268" s="470"/>
      <c r="O268" s="470"/>
      <c r="P268" s="470"/>
      <c r="Q268" s="470"/>
      <c r="R268" s="470"/>
      <c r="S268" s="470"/>
      <c r="T268" s="470"/>
      <c r="U268" s="507"/>
      <c r="V268" s="479"/>
      <c r="W268" s="347" t="s">
        <v>2514</v>
      </c>
      <c r="Y268" s="378"/>
      <c r="Z268" s="378"/>
      <c r="AA268" s="378"/>
      <c r="AB268" s="378"/>
      <c r="AC268" s="378"/>
      <c r="AD268" s="619"/>
      <c r="AE268" s="619"/>
      <c r="AF268" s="619"/>
      <c r="AG268" s="619"/>
      <c r="AH268" s="619"/>
      <c r="AJ268" s="644" t="s">
        <v>1778</v>
      </c>
      <c r="AL268" s="644">
        <v>2</v>
      </c>
      <c r="AM268" s="374"/>
      <c r="AQ268" s="677"/>
    </row>
    <row r="269" spans="1:43" ht="6" customHeight="1" x14ac:dyDescent="0.2">
      <c r="A269" s="379"/>
      <c r="B269" s="381"/>
      <c r="C269" s="380"/>
      <c r="D269" s="379"/>
      <c r="E269" s="381"/>
      <c r="F269" s="381"/>
      <c r="G269" s="381"/>
      <c r="H269" s="381"/>
      <c r="I269" s="381"/>
      <c r="J269" s="381"/>
      <c r="K269" s="381"/>
      <c r="L269" s="381"/>
      <c r="M269" s="381"/>
      <c r="N269" s="381"/>
      <c r="O269" s="381"/>
      <c r="P269" s="381"/>
      <c r="Q269" s="381"/>
      <c r="R269" s="381"/>
      <c r="S269" s="381"/>
      <c r="T269" s="381"/>
      <c r="U269" s="380"/>
      <c r="V269" s="379"/>
      <c r="W269" s="381"/>
      <c r="X269" s="381"/>
      <c r="Y269" s="381"/>
      <c r="Z269" s="381"/>
      <c r="AA269" s="381"/>
      <c r="AB269" s="381"/>
      <c r="AC269" s="381"/>
      <c r="AD269" s="381"/>
      <c r="AE269" s="381"/>
      <c r="AF269" s="381"/>
      <c r="AG269" s="381"/>
      <c r="AH269" s="381"/>
      <c r="AI269" s="381"/>
      <c r="AJ269" s="381"/>
      <c r="AK269" s="381"/>
      <c r="AL269" s="381"/>
      <c r="AM269" s="380"/>
      <c r="AN269" s="379"/>
      <c r="AO269" s="381"/>
      <c r="AP269" s="381"/>
      <c r="AQ269" s="678"/>
    </row>
    <row r="270" spans="1:43" ht="6" customHeight="1" x14ac:dyDescent="0.2">
      <c r="A270" s="375"/>
      <c r="B270" s="398"/>
      <c r="C270" s="376"/>
      <c r="D270" s="375"/>
      <c r="E270" s="398"/>
      <c r="F270" s="398"/>
      <c r="G270" s="398"/>
      <c r="H270" s="398"/>
      <c r="I270" s="398"/>
      <c r="J270" s="398"/>
      <c r="K270" s="398"/>
      <c r="L270" s="398"/>
      <c r="M270" s="398"/>
      <c r="N270" s="398"/>
      <c r="O270" s="398"/>
      <c r="P270" s="398"/>
      <c r="Q270" s="398"/>
      <c r="R270" s="398"/>
      <c r="S270" s="398"/>
      <c r="T270" s="398"/>
      <c r="U270" s="376"/>
      <c r="V270" s="375"/>
      <c r="W270" s="398"/>
      <c r="X270" s="398"/>
      <c r="Y270" s="398"/>
      <c r="Z270" s="398"/>
      <c r="AA270" s="398"/>
      <c r="AB270" s="398"/>
      <c r="AC270" s="398"/>
      <c r="AD270" s="398"/>
      <c r="AE270" s="398"/>
      <c r="AF270" s="398"/>
      <c r="AG270" s="398"/>
      <c r="AH270" s="398"/>
      <c r="AI270" s="398"/>
      <c r="AJ270" s="398"/>
      <c r="AK270" s="398"/>
      <c r="AL270" s="647"/>
      <c r="AM270" s="376"/>
      <c r="AN270" s="398"/>
      <c r="AO270" s="398"/>
      <c r="AP270" s="398"/>
      <c r="AQ270" s="695"/>
    </row>
    <row r="271" spans="1:43" ht="11.25" customHeight="1" x14ac:dyDescent="0.2">
      <c r="A271" s="395"/>
      <c r="B271" s="377" t="s">
        <v>3541</v>
      </c>
      <c r="C271" s="374"/>
      <c r="D271" s="395"/>
      <c r="E271" s="470" t="str">
        <f ca="1">VLOOKUP(INDIRECT(ADDRESS(ROW(),COLUMN()-3)),Language_Translations,MATCH(Language_Selected,Language_Options,0),FALSE)</f>
        <v>Besides rainfall, did you use any additional irrigation methods for the paddy rice?</v>
      </c>
      <c r="F271" s="470"/>
      <c r="G271" s="470"/>
      <c r="H271" s="470"/>
      <c r="I271" s="470"/>
      <c r="J271" s="470"/>
      <c r="K271" s="470"/>
      <c r="L271" s="470"/>
      <c r="M271" s="470"/>
      <c r="N271" s="470"/>
      <c r="O271" s="470"/>
      <c r="P271" s="470"/>
      <c r="Q271" s="470"/>
      <c r="R271" s="470"/>
      <c r="S271" s="470"/>
      <c r="T271" s="470"/>
      <c r="U271" s="374"/>
      <c r="V271" s="395"/>
      <c r="W271" s="347" t="s">
        <v>1731</v>
      </c>
      <c r="Y271" s="378" t="s">
        <v>7</v>
      </c>
      <c r="Z271" s="378"/>
      <c r="AA271" s="378"/>
      <c r="AB271" s="378"/>
      <c r="AC271" s="378"/>
      <c r="AD271" s="378"/>
      <c r="AE271" s="378"/>
      <c r="AF271" s="378"/>
      <c r="AG271" s="378"/>
      <c r="AH271" s="378"/>
      <c r="AI271" s="378"/>
      <c r="AJ271" s="378"/>
      <c r="AK271" s="378"/>
      <c r="AL271" s="644" t="s">
        <v>1778</v>
      </c>
      <c r="AM271" s="374"/>
      <c r="AQ271" s="677"/>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1732</v>
      </c>
      <c r="Y272" s="378" t="s">
        <v>7</v>
      </c>
      <c r="Z272" s="378"/>
      <c r="AA272" s="378"/>
      <c r="AB272" s="378"/>
      <c r="AC272" s="378"/>
      <c r="AD272" s="378"/>
      <c r="AE272" s="378"/>
      <c r="AF272" s="378"/>
      <c r="AG272" s="378"/>
      <c r="AH272" s="378"/>
      <c r="AI272" s="378"/>
      <c r="AJ272" s="378"/>
      <c r="AK272" s="378"/>
      <c r="AL272" s="644" t="s">
        <v>1783</v>
      </c>
      <c r="AM272" s="374"/>
      <c r="AP272" s="480" t="s">
        <v>3543</v>
      </c>
      <c r="AQ272" s="677"/>
    </row>
    <row r="273" spans="1:43" ht="6" customHeight="1" x14ac:dyDescent="0.2">
      <c r="A273" s="379"/>
      <c r="B273" s="381"/>
      <c r="C273" s="380"/>
      <c r="D273" s="379"/>
      <c r="E273" s="381"/>
      <c r="F273" s="381"/>
      <c r="G273" s="381"/>
      <c r="H273" s="381"/>
      <c r="I273" s="381"/>
      <c r="J273" s="381"/>
      <c r="K273" s="381"/>
      <c r="L273" s="381"/>
      <c r="M273" s="381"/>
      <c r="N273" s="381"/>
      <c r="O273" s="381"/>
      <c r="P273" s="381"/>
      <c r="Q273" s="381"/>
      <c r="R273" s="381"/>
      <c r="S273" s="381"/>
      <c r="T273" s="381"/>
      <c r="U273" s="380"/>
      <c r="V273" s="379"/>
      <c r="W273" s="381"/>
      <c r="X273" s="381"/>
      <c r="Y273" s="381"/>
      <c r="Z273" s="381"/>
      <c r="AA273" s="381"/>
      <c r="AB273" s="381"/>
      <c r="AC273" s="381"/>
      <c r="AD273" s="381"/>
      <c r="AE273" s="381"/>
      <c r="AF273" s="381"/>
      <c r="AG273" s="381"/>
      <c r="AH273" s="381"/>
      <c r="AI273" s="381"/>
      <c r="AJ273" s="381"/>
      <c r="AK273" s="381"/>
      <c r="AL273" s="590"/>
      <c r="AM273" s="380"/>
      <c r="AN273" s="381"/>
      <c r="AO273" s="381"/>
      <c r="AP273" s="381"/>
      <c r="AQ273" s="678"/>
    </row>
    <row r="274" spans="1:43" ht="6" customHeight="1" x14ac:dyDescent="0.2">
      <c r="A274" s="375"/>
      <c r="B274" s="398"/>
      <c r="C274" s="376"/>
      <c r="D274" s="375"/>
      <c r="E274" s="398"/>
      <c r="F274" s="398"/>
      <c r="G274" s="398"/>
      <c r="H274" s="398"/>
      <c r="I274" s="398"/>
      <c r="J274" s="398"/>
      <c r="K274" s="398"/>
      <c r="L274" s="398"/>
      <c r="M274" s="398"/>
      <c r="N274" s="398"/>
      <c r="O274" s="398"/>
      <c r="P274" s="398"/>
      <c r="Q274" s="398"/>
      <c r="R274" s="398"/>
      <c r="S274" s="398"/>
      <c r="T274" s="398"/>
      <c r="U274" s="376"/>
      <c r="V274" s="375"/>
      <c r="W274" s="398"/>
      <c r="X274" s="398"/>
      <c r="Y274" s="398"/>
      <c r="Z274" s="398"/>
      <c r="AA274" s="398"/>
      <c r="AB274" s="398"/>
      <c r="AC274" s="398"/>
      <c r="AD274" s="398"/>
      <c r="AE274" s="398"/>
      <c r="AF274" s="398"/>
      <c r="AG274" s="398"/>
      <c r="AH274" s="398"/>
      <c r="AI274" s="398"/>
      <c r="AJ274" s="398"/>
      <c r="AK274" s="398"/>
      <c r="AL274" s="647"/>
      <c r="AM274" s="376"/>
      <c r="AN274" s="398"/>
      <c r="AO274" s="398"/>
      <c r="AP274" s="398"/>
      <c r="AQ274" s="695"/>
    </row>
    <row r="275" spans="1:43" ht="11.25" customHeight="1" x14ac:dyDescent="0.2">
      <c r="A275" s="395"/>
      <c r="B275" s="377" t="s">
        <v>3542</v>
      </c>
      <c r="C275" s="374"/>
      <c r="D275" s="395"/>
      <c r="E275" s="470" t="str">
        <f ca="1">VLOOKUP(INDIRECT(ADDRESS(ROW(),COLUMN()-3)),Language_Translations,MATCH(Language_Selected,Language_Options,0),FALSE)</f>
        <v>What type of irrigation did you use?
SELECT ALL THAT APPLY</v>
      </c>
      <c r="F275" s="470"/>
      <c r="G275" s="470"/>
      <c r="H275" s="470"/>
      <c r="I275" s="470"/>
      <c r="J275" s="470"/>
      <c r="K275" s="470"/>
      <c r="L275" s="470"/>
      <c r="M275" s="470"/>
      <c r="N275" s="470"/>
      <c r="O275" s="470"/>
      <c r="P275" s="470"/>
      <c r="Q275" s="470"/>
      <c r="R275" s="470"/>
      <c r="S275" s="470"/>
      <c r="T275" s="470"/>
      <c r="U275" s="374"/>
      <c r="V275" s="395"/>
      <c r="W275" s="347" t="s">
        <v>2518</v>
      </c>
      <c r="Z275" s="378"/>
      <c r="AA275" s="378"/>
      <c r="AB275" s="378"/>
      <c r="AC275" s="378"/>
      <c r="AF275" s="378"/>
      <c r="AG275" s="378"/>
      <c r="AH275" s="378"/>
      <c r="AJ275" s="378" t="s">
        <v>7</v>
      </c>
      <c r="AK275" s="378"/>
      <c r="AL275" s="644" t="s">
        <v>784</v>
      </c>
      <c r="AM275" s="374"/>
      <c r="AQ275" s="677"/>
    </row>
    <row r="276" spans="1:43" ht="11.25" customHeight="1" x14ac:dyDescent="0.2">
      <c r="A276" s="395"/>
      <c r="B276" s="347"/>
      <c r="C276" s="374"/>
      <c r="D276" s="395"/>
      <c r="E276" s="470"/>
      <c r="F276" s="470"/>
      <c r="G276" s="470"/>
      <c r="H276" s="470"/>
      <c r="I276" s="470"/>
      <c r="J276" s="470"/>
      <c r="K276" s="470"/>
      <c r="L276" s="470"/>
      <c r="M276" s="470"/>
      <c r="N276" s="470"/>
      <c r="O276" s="470"/>
      <c r="P276" s="470"/>
      <c r="Q276" s="470"/>
      <c r="R276" s="470"/>
      <c r="S276" s="470"/>
      <c r="T276" s="470"/>
      <c r="U276" s="374"/>
      <c r="V276" s="395"/>
      <c r="W276" s="347" t="s">
        <v>2648</v>
      </c>
      <c r="Z276" s="378" t="s">
        <v>7</v>
      </c>
      <c r="AA276" s="378"/>
      <c r="AB276" s="378"/>
      <c r="AC276" s="378"/>
      <c r="AD276" s="378"/>
      <c r="AE276" s="378"/>
      <c r="AF276" s="378"/>
      <c r="AG276" s="378"/>
      <c r="AH276" s="378"/>
      <c r="AI276" s="378"/>
      <c r="AJ276" s="378"/>
      <c r="AK276" s="378"/>
      <c r="AL276" s="644" t="s">
        <v>786</v>
      </c>
      <c r="AM276" s="374"/>
      <c r="AQ276" s="677"/>
    </row>
    <row r="277" spans="1:43" ht="11.25" customHeight="1" x14ac:dyDescent="0.2">
      <c r="A277" s="395"/>
      <c r="B277" s="347"/>
      <c r="C277" s="374"/>
      <c r="D277" s="395"/>
      <c r="E277" s="470"/>
      <c r="F277" s="470"/>
      <c r="G277" s="470"/>
      <c r="H277" s="470"/>
      <c r="I277" s="470"/>
      <c r="J277" s="470"/>
      <c r="K277" s="470"/>
      <c r="L277" s="470"/>
      <c r="M277" s="470"/>
      <c r="N277" s="470"/>
      <c r="O277" s="470"/>
      <c r="P277" s="470"/>
      <c r="Q277" s="470"/>
      <c r="R277" s="470"/>
      <c r="S277" s="470"/>
      <c r="T277" s="470"/>
      <c r="U277" s="374"/>
      <c r="V277" s="395"/>
      <c r="W277" s="347" t="s">
        <v>2649</v>
      </c>
      <c r="Z277" s="378"/>
      <c r="AA277" s="378"/>
      <c r="AB277" s="378"/>
      <c r="AC277" s="378"/>
      <c r="AD277" s="378" t="s">
        <v>7</v>
      </c>
      <c r="AE277" s="378"/>
      <c r="AF277" s="378"/>
      <c r="AG277" s="378"/>
      <c r="AH277" s="378"/>
      <c r="AI277" s="378"/>
      <c r="AJ277" s="378"/>
      <c r="AK277" s="378"/>
      <c r="AL277" s="644" t="s">
        <v>788</v>
      </c>
      <c r="AM277" s="374"/>
      <c r="AQ277" s="677"/>
    </row>
    <row r="278" spans="1:43" ht="11.25" customHeight="1" x14ac:dyDescent="0.2">
      <c r="A278" s="395"/>
      <c r="B278" s="347"/>
      <c r="C278" s="374"/>
      <c r="D278" s="395"/>
      <c r="E278" s="470"/>
      <c r="F278" s="470"/>
      <c r="G278" s="470"/>
      <c r="H278" s="470"/>
      <c r="I278" s="470"/>
      <c r="J278" s="470"/>
      <c r="K278" s="470"/>
      <c r="L278" s="470"/>
      <c r="M278" s="470"/>
      <c r="N278" s="470"/>
      <c r="O278" s="470"/>
      <c r="P278" s="470"/>
      <c r="Q278" s="470"/>
      <c r="R278" s="470"/>
      <c r="S278" s="470"/>
      <c r="T278" s="470"/>
      <c r="U278" s="374"/>
      <c r="V278" s="395"/>
      <c r="W278" s="347" t="s">
        <v>2650</v>
      </c>
      <c r="Z278" s="378" t="s">
        <v>7</v>
      </c>
      <c r="AA278" s="378"/>
      <c r="AB278" s="378"/>
      <c r="AC278" s="378"/>
      <c r="AD278" s="378"/>
      <c r="AE278" s="378"/>
      <c r="AF278" s="378"/>
      <c r="AG278" s="378"/>
      <c r="AH278" s="378"/>
      <c r="AI278" s="378"/>
      <c r="AJ278" s="378"/>
      <c r="AK278" s="378"/>
      <c r="AL278" s="644" t="s">
        <v>790</v>
      </c>
      <c r="AM278" s="374"/>
      <c r="AQ278" s="677"/>
    </row>
    <row r="279" spans="1:43" ht="11.25" customHeight="1"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374"/>
      <c r="V279" s="395"/>
      <c r="Z279" s="378"/>
      <c r="AA279" s="378"/>
      <c r="AB279" s="378"/>
      <c r="AC279" s="378"/>
      <c r="AD279" s="378"/>
      <c r="AE279" s="378"/>
      <c r="AF279" s="378"/>
      <c r="AG279" s="378"/>
      <c r="AH279" s="378"/>
      <c r="AI279" s="378"/>
      <c r="AJ279" s="378"/>
      <c r="AK279" s="378"/>
      <c r="AL279" s="644"/>
      <c r="AM279" s="374"/>
      <c r="AQ279" s="677"/>
    </row>
    <row r="280" spans="1:43" ht="11.25" customHeight="1" x14ac:dyDescent="0.2">
      <c r="A280" s="395"/>
      <c r="B280" s="347"/>
      <c r="C280" s="374"/>
      <c r="D280" s="395"/>
      <c r="E280" s="477"/>
      <c r="F280" s="477"/>
      <c r="G280" s="477"/>
      <c r="H280" s="477"/>
      <c r="I280" s="477"/>
      <c r="J280" s="477"/>
      <c r="K280" s="477"/>
      <c r="L280" s="477"/>
      <c r="M280" s="477"/>
      <c r="N280" s="477"/>
      <c r="O280" s="477"/>
      <c r="P280" s="477"/>
      <c r="Q280" s="477"/>
      <c r="R280" s="477"/>
      <c r="S280" s="477"/>
      <c r="T280" s="477"/>
      <c r="U280" s="374"/>
      <c r="V280" s="395"/>
      <c r="W280" s="347" t="s">
        <v>2049</v>
      </c>
      <c r="Y280" s="378"/>
      <c r="Z280" s="378"/>
      <c r="AA280" s="378"/>
      <c r="AB280" s="378"/>
      <c r="AC280" s="378"/>
      <c r="AD280" s="378"/>
      <c r="AE280" s="378"/>
      <c r="AF280" s="378"/>
      <c r="AG280" s="378"/>
      <c r="AH280" s="378"/>
      <c r="AI280" s="378"/>
      <c r="AJ280" s="378"/>
      <c r="AK280" s="378"/>
      <c r="AL280" s="644" t="s">
        <v>830</v>
      </c>
      <c r="AM280" s="374"/>
      <c r="AQ280" s="677"/>
    </row>
    <row r="281" spans="1:43" ht="6" customHeight="1" x14ac:dyDescent="0.2">
      <c r="A281" s="379"/>
      <c r="B281" s="381"/>
      <c r="C281" s="380"/>
      <c r="D281" s="379"/>
      <c r="E281" s="381"/>
      <c r="F281" s="381"/>
      <c r="G281" s="381"/>
      <c r="H281" s="381"/>
      <c r="I281" s="381"/>
      <c r="J281" s="381"/>
      <c r="K281" s="381"/>
      <c r="L281" s="381"/>
      <c r="M281" s="381"/>
      <c r="N281" s="381"/>
      <c r="O281" s="381"/>
      <c r="P281" s="381"/>
      <c r="Q281" s="381"/>
      <c r="R281" s="381"/>
      <c r="S281" s="381"/>
      <c r="T281" s="381"/>
      <c r="U281" s="380"/>
      <c r="V281" s="379"/>
      <c r="W281" s="381"/>
      <c r="X281" s="381"/>
      <c r="Y281" s="381"/>
      <c r="Z281" s="381"/>
      <c r="AA281" s="381"/>
      <c r="AB281" s="381"/>
      <c r="AC281" s="381"/>
      <c r="AD281" s="381"/>
      <c r="AE281" s="381"/>
      <c r="AF281" s="381"/>
      <c r="AG281" s="381"/>
      <c r="AH281" s="381"/>
      <c r="AI281" s="381"/>
      <c r="AJ281" s="381"/>
      <c r="AK281" s="381"/>
      <c r="AL281" s="590"/>
      <c r="AM281" s="380"/>
      <c r="AN281" s="381"/>
      <c r="AO281" s="381"/>
      <c r="AP281" s="381"/>
      <c r="AQ281" s="678"/>
    </row>
    <row r="282" spans="1:43" ht="6" customHeight="1" x14ac:dyDescent="0.2">
      <c r="A282" s="375"/>
      <c r="B282" s="398"/>
      <c r="C282" s="376"/>
      <c r="D282" s="375"/>
      <c r="E282" s="398"/>
      <c r="F282" s="398"/>
      <c r="G282" s="398"/>
      <c r="H282" s="398"/>
      <c r="I282" s="398"/>
      <c r="J282" s="398"/>
      <c r="K282" s="398"/>
      <c r="L282" s="398"/>
      <c r="M282" s="398"/>
      <c r="N282" s="398"/>
      <c r="O282" s="398"/>
      <c r="P282" s="398"/>
      <c r="Q282" s="398"/>
      <c r="R282" s="398"/>
      <c r="S282" s="398"/>
      <c r="T282" s="398"/>
      <c r="U282" s="376"/>
      <c r="V282" s="375"/>
      <c r="W282" s="398"/>
      <c r="X282" s="398"/>
      <c r="Y282" s="398"/>
      <c r="Z282" s="398"/>
      <c r="AA282" s="398"/>
      <c r="AB282" s="398"/>
      <c r="AC282" s="398"/>
      <c r="AD282" s="398"/>
      <c r="AE282" s="398"/>
      <c r="AF282" s="398"/>
      <c r="AG282" s="398"/>
      <c r="AH282" s="398"/>
      <c r="AI282" s="398"/>
      <c r="AJ282" s="398"/>
      <c r="AK282" s="398"/>
      <c r="AL282" s="647"/>
      <c r="AM282" s="376"/>
      <c r="AN282" s="398"/>
      <c r="AO282" s="398"/>
      <c r="AP282" s="398"/>
      <c r="AQ282" s="695"/>
    </row>
    <row r="283" spans="1:43" ht="11.25" customHeight="1" x14ac:dyDescent="0.2">
      <c r="A283" s="395"/>
      <c r="B283" s="377" t="s">
        <v>3543</v>
      </c>
      <c r="C283" s="374"/>
      <c r="D283" s="395"/>
      <c r="E283" s="470" t="str">
        <f ca="1">VLOOKUP(INDIRECT(ADDRESS(ROW(),COLUMN()-3)),Language_Translations,MATCH(Language_Selected,Language_Options,0),FALSE)</f>
        <v>Now, I would like to ask you a few questions about how you harvested your paddy rice crop. How did you harvest the paddy rice?</v>
      </c>
      <c r="F283" s="470"/>
      <c r="G283" s="470"/>
      <c r="H283" s="470"/>
      <c r="I283" s="470"/>
      <c r="J283" s="470"/>
      <c r="K283" s="470"/>
      <c r="L283" s="470"/>
      <c r="M283" s="470"/>
      <c r="N283" s="470"/>
      <c r="O283" s="470"/>
      <c r="P283" s="470"/>
      <c r="Q283" s="470"/>
      <c r="R283" s="470"/>
      <c r="S283" s="470"/>
      <c r="T283" s="470"/>
      <c r="U283" s="374"/>
      <c r="V283" s="395"/>
      <c r="W283" s="347" t="s">
        <v>2622</v>
      </c>
      <c r="Z283" s="378"/>
      <c r="AA283" s="378"/>
      <c r="AB283" s="378"/>
      <c r="AC283" s="378" t="s">
        <v>7</v>
      </c>
      <c r="AD283" s="378"/>
      <c r="AE283" s="378"/>
      <c r="AF283" s="378"/>
      <c r="AG283" s="378"/>
      <c r="AH283" s="378"/>
      <c r="AI283" s="378"/>
      <c r="AJ283" s="378"/>
      <c r="AK283" s="378"/>
      <c r="AL283" s="644" t="s">
        <v>1778</v>
      </c>
      <c r="AM283" s="374"/>
      <c r="AQ283" s="677"/>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2623</v>
      </c>
      <c r="Z284" s="378"/>
      <c r="AA284" s="378"/>
      <c r="AB284" s="378"/>
      <c r="AC284" s="378" t="s">
        <v>7</v>
      </c>
      <c r="AD284" s="378"/>
      <c r="AE284" s="378"/>
      <c r="AF284" s="378"/>
      <c r="AG284" s="378"/>
      <c r="AH284" s="378"/>
      <c r="AI284" s="378"/>
      <c r="AJ284" s="378"/>
      <c r="AK284" s="378"/>
      <c r="AL284" s="644" t="s">
        <v>1783</v>
      </c>
      <c r="AM284" s="374"/>
      <c r="AQ284" s="677"/>
    </row>
    <row r="285" spans="1:43"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2624</v>
      </c>
      <c r="Z285" s="378"/>
      <c r="AA285" s="378"/>
      <c r="AB285" s="378"/>
      <c r="AC285" s="378"/>
      <c r="AD285" s="378"/>
      <c r="AF285" s="378"/>
      <c r="AG285" s="378"/>
      <c r="AH285" s="378" t="s">
        <v>7</v>
      </c>
      <c r="AI285" s="378"/>
      <c r="AJ285" s="378"/>
      <c r="AK285" s="378"/>
      <c r="AL285" s="644">
        <v>3</v>
      </c>
      <c r="AM285" s="374"/>
      <c r="AQ285" s="677"/>
    </row>
    <row r="286" spans="1:43" ht="11.25" customHeight="1" x14ac:dyDescent="0.2">
      <c r="A286" s="395"/>
      <c r="B286" s="34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2522</v>
      </c>
      <c r="Y286" s="378"/>
      <c r="Z286" s="378"/>
      <c r="AA286" s="378"/>
      <c r="AB286" s="378"/>
      <c r="AC286" s="378"/>
      <c r="AD286" s="378"/>
      <c r="AE286" s="378" t="s">
        <v>7</v>
      </c>
      <c r="AF286" s="378"/>
      <c r="AG286" s="378"/>
      <c r="AH286" s="378"/>
      <c r="AI286" s="378"/>
      <c r="AJ286" s="378"/>
      <c r="AK286" s="378"/>
      <c r="AL286" s="644">
        <v>4</v>
      </c>
      <c r="AM286" s="374"/>
      <c r="AP286" s="882" t="s">
        <v>3553</v>
      </c>
      <c r="AQ286" s="677"/>
    </row>
    <row r="287" spans="1:43" ht="6" customHeight="1" x14ac:dyDescent="0.2">
      <c r="A287" s="379"/>
      <c r="B287" s="381"/>
      <c r="C287" s="380"/>
      <c r="D287" s="379"/>
      <c r="E287" s="381"/>
      <c r="F287" s="381"/>
      <c r="G287" s="381"/>
      <c r="H287" s="381"/>
      <c r="I287" s="381"/>
      <c r="J287" s="381"/>
      <c r="K287" s="381"/>
      <c r="L287" s="381"/>
      <c r="M287" s="381"/>
      <c r="N287" s="381"/>
      <c r="O287" s="381"/>
      <c r="P287" s="381"/>
      <c r="Q287" s="381"/>
      <c r="R287" s="381"/>
      <c r="S287" s="381"/>
      <c r="T287" s="381"/>
      <c r="U287" s="380"/>
      <c r="V287" s="379"/>
      <c r="W287" s="381"/>
      <c r="X287" s="381"/>
      <c r="Y287" s="381"/>
      <c r="Z287" s="381"/>
      <c r="AA287" s="381"/>
      <c r="AB287" s="381"/>
      <c r="AC287" s="381"/>
      <c r="AD287" s="381"/>
      <c r="AE287" s="381"/>
      <c r="AF287" s="381"/>
      <c r="AG287" s="381"/>
      <c r="AH287" s="381"/>
      <c r="AI287" s="381"/>
      <c r="AJ287" s="381"/>
      <c r="AK287" s="381"/>
      <c r="AL287" s="590"/>
      <c r="AM287" s="380"/>
      <c r="AN287" s="381"/>
      <c r="AO287" s="381"/>
      <c r="AP287" s="381"/>
      <c r="AQ287" s="678"/>
    </row>
    <row r="288" spans="1:43" ht="6" customHeight="1" x14ac:dyDescent="0.2">
      <c r="A288" s="375"/>
      <c r="B288" s="398"/>
      <c r="C288" s="376"/>
      <c r="D288" s="375"/>
      <c r="E288" s="398"/>
      <c r="F288" s="398"/>
      <c r="G288" s="398"/>
      <c r="H288" s="398"/>
      <c r="I288" s="398"/>
      <c r="J288" s="398"/>
      <c r="K288" s="398"/>
      <c r="L288" s="398"/>
      <c r="M288" s="398"/>
      <c r="N288" s="398"/>
      <c r="O288" s="398"/>
      <c r="P288" s="398"/>
      <c r="Q288" s="398"/>
      <c r="R288" s="398"/>
      <c r="S288" s="398"/>
      <c r="T288" s="398"/>
      <c r="U288" s="376"/>
      <c r="V288" s="375"/>
      <c r="W288" s="398"/>
      <c r="X288" s="398"/>
      <c r="Y288" s="398"/>
      <c r="Z288" s="398"/>
      <c r="AA288" s="398"/>
      <c r="AB288" s="398"/>
      <c r="AC288" s="398"/>
      <c r="AD288" s="398"/>
      <c r="AE288" s="398"/>
      <c r="AF288" s="398"/>
      <c r="AG288" s="398"/>
      <c r="AH288" s="398"/>
      <c r="AI288" s="398"/>
      <c r="AJ288" s="398"/>
      <c r="AK288" s="398"/>
      <c r="AL288" s="647"/>
      <c r="AM288" s="376"/>
      <c r="AN288" s="398"/>
      <c r="AO288" s="398"/>
      <c r="AP288" s="398"/>
      <c r="AQ288" s="695"/>
    </row>
    <row r="289" spans="1:43" ht="11.25" customHeight="1" x14ac:dyDescent="0.2">
      <c r="A289" s="395"/>
      <c r="B289" s="377" t="s">
        <v>3544</v>
      </c>
      <c r="C289" s="374"/>
      <c r="D289" s="395"/>
      <c r="E289" s="470" t="str">
        <f ca="1">VLOOKUP(INDIRECT(ADDRESS(ROW(),COLUMN()-3)),Language_Translations,MATCH(Language_Selected,Language_Options,0),FALSE)</f>
        <v>Did you dry any of your paddy rice harvest before sale or use?</v>
      </c>
      <c r="F289" s="470"/>
      <c r="G289" s="470"/>
      <c r="H289" s="470"/>
      <c r="I289" s="470"/>
      <c r="J289" s="470"/>
      <c r="K289" s="470"/>
      <c r="L289" s="470"/>
      <c r="M289" s="470"/>
      <c r="N289" s="470"/>
      <c r="O289" s="470"/>
      <c r="P289" s="470"/>
      <c r="Q289" s="470"/>
      <c r="R289" s="470"/>
      <c r="S289" s="470"/>
      <c r="T289" s="470"/>
      <c r="U289" s="374"/>
      <c r="V289" s="395"/>
      <c r="W289" s="347" t="s">
        <v>1731</v>
      </c>
      <c r="Y289" s="378" t="s">
        <v>7</v>
      </c>
      <c r="Z289" s="378"/>
      <c r="AA289" s="378"/>
      <c r="AB289" s="378"/>
      <c r="AC289" s="378"/>
      <c r="AD289" s="378"/>
      <c r="AE289" s="378"/>
      <c r="AF289" s="378"/>
      <c r="AG289" s="378"/>
      <c r="AH289" s="378"/>
      <c r="AI289" s="378"/>
      <c r="AJ289" s="378"/>
      <c r="AK289" s="378"/>
      <c r="AL289" s="644" t="s">
        <v>1778</v>
      </c>
      <c r="AM289" s="374"/>
      <c r="AQ289" s="677"/>
    </row>
    <row r="290" spans="1:43" ht="11.25" customHeight="1" x14ac:dyDescent="0.2">
      <c r="A290" s="395"/>
      <c r="B290" s="347"/>
      <c r="C290" s="374"/>
      <c r="D290" s="395"/>
      <c r="E290" s="470"/>
      <c r="F290" s="470"/>
      <c r="G290" s="470"/>
      <c r="H290" s="470"/>
      <c r="I290" s="470"/>
      <c r="J290" s="470"/>
      <c r="K290" s="470"/>
      <c r="L290" s="470"/>
      <c r="M290" s="470"/>
      <c r="N290" s="470"/>
      <c r="O290" s="470"/>
      <c r="P290" s="470"/>
      <c r="Q290" s="470"/>
      <c r="R290" s="470"/>
      <c r="S290" s="470"/>
      <c r="T290" s="470"/>
      <c r="U290" s="374"/>
      <c r="V290" s="395"/>
      <c r="W290" s="347" t="s">
        <v>1732</v>
      </c>
      <c r="Y290" s="378" t="s">
        <v>7</v>
      </c>
      <c r="Z290" s="378"/>
      <c r="AA290" s="378"/>
      <c r="AB290" s="378"/>
      <c r="AC290" s="378"/>
      <c r="AD290" s="378"/>
      <c r="AE290" s="378"/>
      <c r="AF290" s="378"/>
      <c r="AG290" s="378"/>
      <c r="AH290" s="378"/>
      <c r="AI290" s="378"/>
      <c r="AJ290" s="378"/>
      <c r="AK290" s="378"/>
      <c r="AL290" s="644" t="s">
        <v>1783</v>
      </c>
      <c r="AM290" s="374"/>
      <c r="AN290" s="395"/>
      <c r="AP290" s="882" t="s">
        <v>3546</v>
      </c>
      <c r="AQ290" s="680"/>
    </row>
    <row r="291" spans="1:43" ht="6" customHeight="1" x14ac:dyDescent="0.2">
      <c r="A291" s="379"/>
      <c r="B291" s="381"/>
      <c r="C291" s="380"/>
      <c r="D291" s="379"/>
      <c r="E291" s="381"/>
      <c r="F291" s="381"/>
      <c r="G291" s="381"/>
      <c r="H291" s="381"/>
      <c r="I291" s="381"/>
      <c r="J291" s="381"/>
      <c r="K291" s="381"/>
      <c r="L291" s="381"/>
      <c r="M291" s="381"/>
      <c r="N291" s="381"/>
      <c r="O291" s="381"/>
      <c r="P291" s="381"/>
      <c r="Q291" s="381"/>
      <c r="R291" s="381"/>
      <c r="S291" s="381"/>
      <c r="T291" s="381"/>
      <c r="U291" s="380"/>
      <c r="V291" s="379"/>
      <c r="W291" s="381"/>
      <c r="X291" s="381"/>
      <c r="Y291" s="381"/>
      <c r="Z291" s="381"/>
      <c r="AA291" s="381"/>
      <c r="AB291" s="381"/>
      <c r="AC291" s="381"/>
      <c r="AD291" s="381"/>
      <c r="AE291" s="381"/>
      <c r="AF291" s="381"/>
      <c r="AG291" s="381"/>
      <c r="AH291" s="381"/>
      <c r="AI291" s="381"/>
      <c r="AJ291" s="381"/>
      <c r="AK291" s="381"/>
      <c r="AL291" s="590"/>
      <c r="AM291" s="380"/>
      <c r="AN291" s="381"/>
      <c r="AO291" s="381"/>
      <c r="AP291" s="381"/>
      <c r="AQ291" s="678"/>
    </row>
    <row r="292" spans="1:43" ht="6" customHeight="1" x14ac:dyDescent="0.2">
      <c r="A292" s="395"/>
      <c r="B292" s="352"/>
      <c r="C292" s="374"/>
      <c r="D292" s="395"/>
      <c r="U292" s="376"/>
      <c r="AM292" s="374"/>
      <c r="AQ292" s="677"/>
    </row>
    <row r="293" spans="1:43" ht="11.25" customHeight="1" x14ac:dyDescent="0.2">
      <c r="A293" s="395"/>
      <c r="B293" s="377" t="s">
        <v>3545</v>
      </c>
      <c r="C293" s="374"/>
      <c r="D293" s="395"/>
      <c r="E293" s="470" t="str">
        <f ca="1">VLOOKUP(INDIRECT(ADDRESS(ROW(),COLUMN()-3)),Language_Translations,MATCH(Language_Selected,Language_Options,0),FALSE)</f>
        <v>What did you dry the paddy rice on?
SELECT ALL THAT APPLY</v>
      </c>
      <c r="F293" s="470"/>
      <c r="G293" s="470"/>
      <c r="H293" s="470"/>
      <c r="I293" s="470"/>
      <c r="J293" s="470"/>
      <c r="K293" s="470"/>
      <c r="L293" s="470"/>
      <c r="M293" s="470"/>
      <c r="N293" s="470"/>
      <c r="O293" s="470"/>
      <c r="P293" s="470"/>
      <c r="Q293" s="470"/>
      <c r="R293" s="470"/>
      <c r="S293" s="470"/>
      <c r="T293" s="470"/>
      <c r="U293" s="507"/>
      <c r="V293" s="479"/>
      <c r="W293" s="347" t="s">
        <v>2534</v>
      </c>
      <c r="Z293" s="378"/>
      <c r="AA293" s="378"/>
      <c r="AB293" s="378"/>
      <c r="AC293" s="378" t="s">
        <v>7</v>
      </c>
      <c r="AD293" s="378"/>
      <c r="AE293" s="378"/>
      <c r="AF293" s="378"/>
      <c r="AG293" s="378"/>
      <c r="AH293" s="378"/>
      <c r="AI293" s="378"/>
      <c r="AJ293" s="378"/>
      <c r="AK293" s="378"/>
      <c r="AL293" s="644" t="s">
        <v>784</v>
      </c>
      <c r="AM293" s="374"/>
      <c r="AQ293" s="677"/>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507"/>
      <c r="V294" s="479"/>
      <c r="W294" s="347" t="s">
        <v>2535</v>
      </c>
      <c r="Z294" s="378"/>
      <c r="AB294" s="378"/>
      <c r="AC294" s="378"/>
      <c r="AD294" s="378"/>
      <c r="AE294" s="378"/>
      <c r="AF294" s="378"/>
      <c r="AG294" s="378"/>
      <c r="AH294" s="378"/>
      <c r="AJ294" s="378" t="s">
        <v>7</v>
      </c>
      <c r="AK294" s="378"/>
      <c r="AL294" s="644" t="s">
        <v>786</v>
      </c>
      <c r="AM294" s="374"/>
      <c r="AQ294" s="677"/>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507"/>
      <c r="V295" s="479"/>
      <c r="W295" s="347" t="s">
        <v>2537</v>
      </c>
      <c r="Y295" s="378"/>
      <c r="Z295" s="378"/>
      <c r="AA295" s="378"/>
      <c r="AB295" s="378"/>
      <c r="AD295" s="378"/>
      <c r="AE295" s="378"/>
      <c r="AF295" s="378"/>
      <c r="AG295" s="378"/>
      <c r="AH295" s="378" t="s">
        <v>7</v>
      </c>
      <c r="AI295" s="378"/>
      <c r="AJ295" s="378"/>
      <c r="AK295" s="378"/>
      <c r="AL295" s="644" t="s">
        <v>788</v>
      </c>
      <c r="AM295" s="374"/>
      <c r="AQ295" s="677"/>
    </row>
    <row r="296" spans="1:43"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507"/>
      <c r="V296" s="479"/>
      <c r="W296" s="347" t="s">
        <v>2538</v>
      </c>
      <c r="Y296" s="378"/>
      <c r="Z296" s="378"/>
      <c r="AB296" s="378" t="s">
        <v>7</v>
      </c>
      <c r="AC296" s="378"/>
      <c r="AD296" s="378"/>
      <c r="AE296" s="378"/>
      <c r="AF296" s="378"/>
      <c r="AG296" s="378"/>
      <c r="AH296" s="378"/>
      <c r="AI296" s="378"/>
      <c r="AJ296" s="378"/>
      <c r="AK296" s="378"/>
      <c r="AL296" s="644" t="s">
        <v>790</v>
      </c>
      <c r="AM296" s="374"/>
      <c r="AQ296" s="677"/>
    </row>
    <row r="297" spans="1:43" ht="11.25" customHeight="1" x14ac:dyDescent="0.2">
      <c r="A297" s="395"/>
      <c r="B297" s="863"/>
      <c r="C297" s="374"/>
      <c r="D297" s="395"/>
      <c r="E297" s="470"/>
      <c r="F297" s="470"/>
      <c r="G297" s="470"/>
      <c r="H297" s="470"/>
      <c r="I297" s="470"/>
      <c r="J297" s="470"/>
      <c r="K297" s="470"/>
      <c r="L297" s="470"/>
      <c r="M297" s="470"/>
      <c r="N297" s="470"/>
      <c r="O297" s="470"/>
      <c r="P297" s="470"/>
      <c r="Q297" s="470"/>
      <c r="R297" s="470"/>
      <c r="S297" s="470"/>
      <c r="T297" s="470"/>
      <c r="U297" s="507"/>
      <c r="V297" s="479"/>
      <c r="W297" s="347" t="s">
        <v>2539</v>
      </c>
      <c r="Y297" s="378"/>
      <c r="Z297" s="378"/>
      <c r="AA297" s="378"/>
      <c r="AB297" s="378"/>
      <c r="AC297" s="378"/>
      <c r="AD297" s="378"/>
      <c r="AE297" s="378"/>
      <c r="AF297" s="378"/>
      <c r="AG297" s="378"/>
      <c r="AH297" s="378"/>
      <c r="AI297" s="378"/>
      <c r="AJ297" s="378"/>
      <c r="AK297" s="378" t="s">
        <v>7</v>
      </c>
      <c r="AL297" s="401" t="s">
        <v>792</v>
      </c>
      <c r="AM297" s="374"/>
      <c r="AQ297" s="677"/>
    </row>
    <row r="298" spans="1:43" ht="11.25" customHeight="1" x14ac:dyDescent="0.2">
      <c r="A298" s="395"/>
      <c r="B298" s="863"/>
      <c r="C298" s="374"/>
      <c r="D298" s="395"/>
      <c r="E298" s="470"/>
      <c r="F298" s="470"/>
      <c r="G298" s="470"/>
      <c r="H298" s="470"/>
      <c r="I298" s="470"/>
      <c r="J298" s="470"/>
      <c r="K298" s="470"/>
      <c r="L298" s="470"/>
      <c r="M298" s="470"/>
      <c r="N298" s="470"/>
      <c r="O298" s="470"/>
      <c r="P298" s="470"/>
      <c r="Q298" s="470"/>
      <c r="R298" s="470"/>
      <c r="S298" s="470"/>
      <c r="T298" s="470"/>
      <c r="U298" s="507"/>
      <c r="V298" s="479"/>
      <c r="W298" s="347" t="s">
        <v>2540</v>
      </c>
      <c r="Y298" s="378"/>
      <c r="Z298" s="378"/>
      <c r="AA298" s="378"/>
      <c r="AB298" s="378"/>
      <c r="AC298" s="378" t="s">
        <v>7</v>
      </c>
      <c r="AD298" s="378"/>
      <c r="AE298" s="378"/>
      <c r="AF298" s="378"/>
      <c r="AG298" s="378"/>
      <c r="AH298" s="378"/>
      <c r="AI298" s="378"/>
      <c r="AJ298" s="378"/>
      <c r="AK298" s="378"/>
      <c r="AL298" s="644" t="s">
        <v>794</v>
      </c>
      <c r="AM298" s="374"/>
      <c r="AQ298" s="677"/>
    </row>
    <row r="299" spans="1:43" ht="11.25" customHeight="1" x14ac:dyDescent="0.2">
      <c r="A299" s="395"/>
      <c r="B299" s="863"/>
      <c r="C299" s="374"/>
      <c r="D299" s="395"/>
      <c r="E299" s="476"/>
      <c r="F299" s="476"/>
      <c r="G299" s="476"/>
      <c r="H299" s="476"/>
      <c r="I299" s="476"/>
      <c r="J299" s="476"/>
      <c r="K299" s="476"/>
      <c r="L299" s="476"/>
      <c r="M299" s="476"/>
      <c r="N299" s="476"/>
      <c r="O299" s="476"/>
      <c r="P299" s="476"/>
      <c r="Q299" s="476"/>
      <c r="R299" s="476"/>
      <c r="S299" s="476"/>
      <c r="T299" s="476"/>
      <c r="U299" s="507"/>
      <c r="V299" s="479"/>
      <c r="W299" s="347" t="s">
        <v>2541</v>
      </c>
      <c r="Y299" s="378"/>
      <c r="Z299" s="378"/>
      <c r="AA299" s="378"/>
      <c r="AB299" s="378"/>
      <c r="AC299" s="378" t="s">
        <v>7</v>
      </c>
      <c r="AD299" s="378"/>
      <c r="AE299" s="378"/>
      <c r="AF299" s="378"/>
      <c r="AG299" s="378"/>
      <c r="AH299" s="378"/>
      <c r="AI299" s="378"/>
      <c r="AJ299" s="378"/>
      <c r="AK299" s="378"/>
      <c r="AL299" s="644" t="s">
        <v>796</v>
      </c>
      <c r="AM299" s="374"/>
      <c r="AQ299" s="677"/>
    </row>
    <row r="300" spans="1:43" ht="11.25" customHeight="1" x14ac:dyDescent="0.2">
      <c r="A300" s="395"/>
      <c r="B300" s="863"/>
      <c r="C300" s="374"/>
      <c r="D300" s="395"/>
      <c r="E300" s="476"/>
      <c r="F300" s="476"/>
      <c r="G300" s="476"/>
      <c r="H300" s="476"/>
      <c r="I300" s="476"/>
      <c r="J300" s="476"/>
      <c r="K300" s="476"/>
      <c r="L300" s="476"/>
      <c r="M300" s="476"/>
      <c r="N300" s="476"/>
      <c r="O300" s="476"/>
      <c r="P300" s="476"/>
      <c r="Q300" s="476"/>
      <c r="R300" s="476"/>
      <c r="S300" s="476"/>
      <c r="T300" s="476"/>
      <c r="U300" s="507"/>
      <c r="V300" s="479"/>
      <c r="W300" s="347" t="s">
        <v>2542</v>
      </c>
      <c r="Y300" s="378"/>
      <c r="Z300" s="378"/>
      <c r="AA300" s="378"/>
      <c r="AB300" s="378"/>
      <c r="AC300" s="378"/>
      <c r="AD300" s="378"/>
      <c r="AE300" s="378" t="s">
        <v>7</v>
      </c>
      <c r="AF300" s="378"/>
      <c r="AG300" s="378"/>
      <c r="AH300" s="378"/>
      <c r="AI300" s="378"/>
      <c r="AJ300" s="378"/>
      <c r="AK300" s="378"/>
      <c r="AL300" s="644" t="s">
        <v>798</v>
      </c>
      <c r="AM300" s="374"/>
      <c r="AQ300" s="677"/>
    </row>
    <row r="301" spans="1:43" ht="11.25" customHeight="1" x14ac:dyDescent="0.2">
      <c r="A301" s="395"/>
      <c r="B301" s="863"/>
      <c r="C301" s="374"/>
      <c r="D301" s="395"/>
      <c r="E301" s="476"/>
      <c r="F301" s="476"/>
      <c r="G301" s="476"/>
      <c r="H301" s="476"/>
      <c r="I301" s="476"/>
      <c r="J301" s="476"/>
      <c r="K301" s="476"/>
      <c r="L301" s="476"/>
      <c r="M301" s="476"/>
      <c r="N301" s="476"/>
      <c r="O301" s="476"/>
      <c r="P301" s="476"/>
      <c r="Q301" s="476"/>
      <c r="R301" s="476"/>
      <c r="S301" s="476"/>
      <c r="T301" s="476"/>
      <c r="U301" s="507"/>
      <c r="V301" s="479"/>
      <c r="Y301" s="378"/>
      <c r="Z301" s="378"/>
      <c r="AA301" s="378"/>
      <c r="AB301" s="378"/>
      <c r="AC301" s="378"/>
      <c r="AD301" s="378"/>
      <c r="AE301" s="378"/>
      <c r="AF301" s="378"/>
      <c r="AG301" s="378"/>
      <c r="AH301" s="378"/>
      <c r="AI301" s="378"/>
      <c r="AJ301" s="378"/>
      <c r="AK301" s="378"/>
      <c r="AL301" s="644"/>
      <c r="AM301" s="374"/>
      <c r="AQ301" s="677"/>
    </row>
    <row r="302" spans="1:43" ht="11.25" customHeight="1" x14ac:dyDescent="0.2">
      <c r="A302" s="395"/>
      <c r="B302" s="347"/>
      <c r="C302" s="374"/>
      <c r="D302" s="395"/>
      <c r="E302" s="476"/>
      <c r="F302" s="476"/>
      <c r="G302" s="476"/>
      <c r="H302" s="476"/>
      <c r="I302" s="476"/>
      <c r="J302" s="476"/>
      <c r="K302" s="476"/>
      <c r="L302" s="476"/>
      <c r="M302" s="476"/>
      <c r="N302" s="476"/>
      <c r="O302" s="476"/>
      <c r="P302" s="476"/>
      <c r="Q302" s="476"/>
      <c r="R302" s="476"/>
      <c r="S302" s="476"/>
      <c r="T302" s="476"/>
      <c r="U302" s="374"/>
      <c r="V302" s="395"/>
      <c r="W302" s="347" t="s">
        <v>2049</v>
      </c>
      <c r="Y302" s="378"/>
      <c r="Z302" s="378"/>
      <c r="AA302" s="378"/>
      <c r="AB302" s="378"/>
      <c r="AC302" s="378"/>
      <c r="AD302" s="378"/>
      <c r="AE302" s="378"/>
      <c r="AF302" s="378"/>
      <c r="AG302" s="378"/>
      <c r="AH302" s="378"/>
      <c r="AI302" s="378"/>
      <c r="AJ302" s="378"/>
      <c r="AK302" s="378"/>
      <c r="AL302" s="644" t="s">
        <v>830</v>
      </c>
      <c r="AM302" s="374"/>
      <c r="AN302" s="395"/>
      <c r="AQ302" s="677"/>
    </row>
    <row r="303" spans="1:43" ht="6" customHeight="1" x14ac:dyDescent="0.2">
      <c r="A303" s="379"/>
      <c r="B303" s="381"/>
      <c r="C303" s="380"/>
      <c r="D303" s="379"/>
      <c r="E303" s="381"/>
      <c r="F303" s="381"/>
      <c r="G303" s="381"/>
      <c r="H303" s="381"/>
      <c r="I303" s="381"/>
      <c r="J303" s="381"/>
      <c r="K303" s="381"/>
      <c r="L303" s="381"/>
      <c r="M303" s="381"/>
      <c r="N303" s="381"/>
      <c r="O303" s="381"/>
      <c r="P303" s="381"/>
      <c r="Q303" s="381"/>
      <c r="R303" s="381"/>
      <c r="S303" s="381"/>
      <c r="T303" s="381"/>
      <c r="U303" s="380"/>
      <c r="V303" s="379"/>
      <c r="W303" s="381"/>
      <c r="X303" s="381"/>
      <c r="Y303" s="381"/>
      <c r="Z303" s="381"/>
      <c r="AA303" s="381"/>
      <c r="AB303" s="381"/>
      <c r="AC303" s="381"/>
      <c r="AD303" s="381"/>
      <c r="AE303" s="381"/>
      <c r="AF303" s="381"/>
      <c r="AG303" s="381"/>
      <c r="AH303" s="381"/>
      <c r="AI303" s="381"/>
      <c r="AJ303" s="381"/>
      <c r="AK303" s="381"/>
      <c r="AL303" s="381"/>
      <c r="AM303" s="380"/>
      <c r="AN303" s="379"/>
      <c r="AO303" s="381"/>
      <c r="AP303" s="381"/>
      <c r="AQ303" s="678"/>
    </row>
    <row r="304" spans="1:43" ht="6" customHeight="1" x14ac:dyDescent="0.2">
      <c r="A304" s="375"/>
      <c r="B304" s="398"/>
      <c r="C304" s="376"/>
      <c r="D304" s="375"/>
      <c r="E304" s="398"/>
      <c r="F304" s="398"/>
      <c r="G304" s="398"/>
      <c r="H304" s="398"/>
      <c r="I304" s="398"/>
      <c r="J304" s="398"/>
      <c r="K304" s="398"/>
      <c r="L304" s="398"/>
      <c r="M304" s="398"/>
      <c r="N304" s="398"/>
      <c r="O304" s="398"/>
      <c r="P304" s="398"/>
      <c r="Q304" s="398"/>
      <c r="R304" s="398"/>
      <c r="S304" s="398"/>
      <c r="T304" s="398"/>
      <c r="U304" s="376"/>
      <c r="V304" s="375"/>
      <c r="W304" s="398"/>
      <c r="X304" s="398"/>
      <c r="Y304" s="398"/>
      <c r="Z304" s="398"/>
      <c r="AA304" s="398"/>
      <c r="AB304" s="398"/>
      <c r="AC304" s="398"/>
      <c r="AD304" s="398"/>
      <c r="AE304" s="398"/>
      <c r="AF304" s="398"/>
      <c r="AG304" s="398"/>
      <c r="AH304" s="398"/>
      <c r="AI304" s="398"/>
      <c r="AJ304" s="398"/>
      <c r="AK304" s="398"/>
      <c r="AL304" s="647"/>
      <c r="AM304" s="376"/>
      <c r="AN304" s="398"/>
      <c r="AO304" s="398"/>
      <c r="AP304" s="398"/>
      <c r="AQ304" s="695"/>
    </row>
    <row r="305" spans="1:43" ht="11.25" customHeight="1" x14ac:dyDescent="0.2">
      <c r="A305" s="395"/>
      <c r="B305" s="377" t="s">
        <v>3546</v>
      </c>
      <c r="C305" s="374"/>
      <c r="D305" s="395"/>
      <c r="E305" s="470" t="str">
        <f ca="1">VLOOKUP(INDIRECT(ADDRESS(ROW(),COLUMN()-3)),Language_Translations,MATCH(Language_Selected,Language_Options,0),FALSE)</f>
        <v>How did you thresh the paddy rice?
SELECT ALL THAT APPLY</v>
      </c>
      <c r="F305" s="470"/>
      <c r="G305" s="470"/>
      <c r="H305" s="470"/>
      <c r="I305" s="470"/>
      <c r="J305" s="470"/>
      <c r="K305" s="470"/>
      <c r="L305" s="470"/>
      <c r="M305" s="470"/>
      <c r="N305" s="470"/>
      <c r="O305" s="470"/>
      <c r="P305" s="470"/>
      <c r="Q305" s="470"/>
      <c r="R305" s="470"/>
      <c r="S305" s="470"/>
      <c r="T305" s="470"/>
      <c r="U305" s="374"/>
      <c r="V305" s="395"/>
      <c r="W305" s="347" t="s">
        <v>2626</v>
      </c>
      <c r="Z305" s="378"/>
      <c r="AA305" s="378"/>
      <c r="AB305" s="378"/>
      <c r="AD305" s="378"/>
      <c r="AE305" s="378"/>
      <c r="AF305" s="378"/>
      <c r="AG305" s="378" t="s">
        <v>7</v>
      </c>
      <c r="AH305" s="378"/>
      <c r="AI305" s="378"/>
      <c r="AJ305" s="378"/>
      <c r="AK305" s="378"/>
      <c r="AL305" s="644" t="s">
        <v>784</v>
      </c>
      <c r="AM305" s="374"/>
      <c r="AQ305" s="677"/>
    </row>
    <row r="306" spans="1:43" ht="11.25" customHeight="1" x14ac:dyDescent="0.2">
      <c r="A306" s="395"/>
      <c r="B306" s="377"/>
      <c r="C306" s="374"/>
      <c r="D306" s="395"/>
      <c r="E306" s="470"/>
      <c r="F306" s="470"/>
      <c r="G306" s="470"/>
      <c r="H306" s="470"/>
      <c r="I306" s="470"/>
      <c r="J306" s="470"/>
      <c r="K306" s="470"/>
      <c r="L306" s="470"/>
      <c r="M306" s="470"/>
      <c r="N306" s="470"/>
      <c r="O306" s="470"/>
      <c r="P306" s="470"/>
      <c r="Q306" s="470"/>
      <c r="R306" s="470"/>
      <c r="S306" s="470"/>
      <c r="T306" s="470"/>
      <c r="U306" s="374"/>
      <c r="V306" s="395"/>
      <c r="W306" s="347" t="s">
        <v>2627</v>
      </c>
      <c r="AA306" s="378"/>
      <c r="AC306" s="378"/>
      <c r="AD306" s="378" t="s">
        <v>7</v>
      </c>
      <c r="AE306" s="378"/>
      <c r="AF306" s="378"/>
      <c r="AG306" s="378"/>
      <c r="AH306" s="378"/>
      <c r="AI306" s="378"/>
      <c r="AJ306" s="378"/>
      <c r="AK306" s="378"/>
      <c r="AL306" s="644" t="s">
        <v>786</v>
      </c>
      <c r="AM306" s="374"/>
      <c r="AQ306" s="677"/>
    </row>
    <row r="307" spans="1:43" ht="11.25" customHeight="1" x14ac:dyDescent="0.2">
      <c r="A307" s="395"/>
      <c r="B307" s="377"/>
      <c r="C307" s="374"/>
      <c r="D307" s="395"/>
      <c r="E307" s="470"/>
      <c r="F307" s="470"/>
      <c r="G307" s="470"/>
      <c r="H307" s="470"/>
      <c r="I307" s="470"/>
      <c r="J307" s="470"/>
      <c r="K307" s="470"/>
      <c r="L307" s="470"/>
      <c r="M307" s="470"/>
      <c r="N307" s="470"/>
      <c r="O307" s="470"/>
      <c r="P307" s="470"/>
      <c r="Q307" s="470"/>
      <c r="R307" s="470"/>
      <c r="S307" s="470"/>
      <c r="T307" s="470"/>
      <c r="U307" s="374"/>
      <c r="V307" s="395"/>
      <c r="W307" s="347" t="s">
        <v>2628</v>
      </c>
      <c r="Z307" s="378"/>
      <c r="AA307" s="378"/>
      <c r="AB307" s="378"/>
      <c r="AC307" s="378"/>
      <c r="AD307" s="378" t="s">
        <v>7</v>
      </c>
      <c r="AE307" s="378"/>
      <c r="AF307" s="378"/>
      <c r="AG307" s="378"/>
      <c r="AH307" s="378"/>
      <c r="AI307" s="378"/>
      <c r="AJ307" s="378"/>
      <c r="AK307" s="378"/>
      <c r="AL307" s="644" t="s">
        <v>788</v>
      </c>
      <c r="AM307" s="374"/>
      <c r="AQ307" s="677"/>
    </row>
    <row r="308" spans="1:43" ht="11.25" customHeight="1" x14ac:dyDescent="0.2">
      <c r="A308" s="395"/>
      <c r="B308" s="37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2629</v>
      </c>
      <c r="Z308" s="378"/>
      <c r="AA308" s="378"/>
      <c r="AB308" s="378"/>
      <c r="AC308" s="378"/>
      <c r="AD308" s="378"/>
      <c r="AE308" s="378"/>
      <c r="AF308" s="378"/>
      <c r="AG308" s="378" t="s">
        <v>7</v>
      </c>
      <c r="AH308" s="378"/>
      <c r="AI308" s="378"/>
      <c r="AJ308" s="378"/>
      <c r="AK308" s="378"/>
      <c r="AL308" s="644" t="s">
        <v>790</v>
      </c>
      <c r="AM308" s="374"/>
      <c r="AQ308" s="677"/>
    </row>
    <row r="309" spans="1:43" ht="11.25" customHeight="1" x14ac:dyDescent="0.2">
      <c r="A309" s="395"/>
      <c r="B309" s="37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2630</v>
      </c>
      <c r="Z309" s="378"/>
      <c r="AA309" s="378"/>
      <c r="AB309" s="378"/>
      <c r="AC309" s="378"/>
      <c r="AD309" s="378"/>
      <c r="AE309" s="378"/>
      <c r="AF309" s="378"/>
      <c r="AG309" s="378"/>
      <c r="AH309" s="378" t="s">
        <v>7</v>
      </c>
      <c r="AI309" s="378"/>
      <c r="AJ309" s="378"/>
      <c r="AK309" s="378"/>
      <c r="AL309" s="644" t="s">
        <v>792</v>
      </c>
      <c r="AM309" s="374"/>
      <c r="AQ309" s="677"/>
    </row>
    <row r="310" spans="1:43" ht="11.25" customHeight="1" x14ac:dyDescent="0.2">
      <c r="A310" s="395"/>
      <c r="B310" s="377"/>
      <c r="C310" s="374"/>
      <c r="D310" s="395"/>
      <c r="E310" s="470"/>
      <c r="F310" s="470"/>
      <c r="G310" s="470"/>
      <c r="H310" s="470"/>
      <c r="I310" s="470"/>
      <c r="J310" s="470"/>
      <c r="K310" s="470"/>
      <c r="L310" s="470"/>
      <c r="M310" s="470"/>
      <c r="N310" s="470"/>
      <c r="O310" s="470"/>
      <c r="P310" s="470"/>
      <c r="Q310" s="470"/>
      <c r="R310" s="470"/>
      <c r="S310" s="470"/>
      <c r="T310" s="470"/>
      <c r="U310" s="374"/>
      <c r="V310" s="395"/>
      <c r="W310" s="347" t="s">
        <v>2578</v>
      </c>
      <c r="AA310" s="378"/>
      <c r="AB310" s="378"/>
      <c r="AC310" s="378" t="s">
        <v>7</v>
      </c>
      <c r="AD310" s="378"/>
      <c r="AE310" s="378"/>
      <c r="AF310" s="378"/>
      <c r="AG310" s="378"/>
      <c r="AH310" s="378"/>
      <c r="AI310" s="378"/>
      <c r="AJ310" s="378"/>
      <c r="AK310" s="378"/>
      <c r="AL310" s="644" t="s">
        <v>794</v>
      </c>
      <c r="AM310" s="374"/>
      <c r="AN310" s="395"/>
      <c r="AP310" s="882" t="s">
        <v>3548</v>
      </c>
      <c r="AQ310" s="680"/>
    </row>
    <row r="311" spans="1:43" ht="11.25" customHeight="1" x14ac:dyDescent="0.2">
      <c r="A311" s="395"/>
      <c r="B311" s="377"/>
      <c r="C311" s="374"/>
      <c r="D311" s="395"/>
      <c r="E311" s="470"/>
      <c r="F311" s="470"/>
      <c r="G311" s="470"/>
      <c r="H311" s="470"/>
      <c r="I311" s="470"/>
      <c r="J311" s="470"/>
      <c r="K311" s="470"/>
      <c r="L311" s="470"/>
      <c r="M311" s="470"/>
      <c r="N311" s="470"/>
      <c r="O311" s="470"/>
      <c r="P311" s="470"/>
      <c r="Q311" s="470"/>
      <c r="R311" s="470"/>
      <c r="S311" s="470"/>
      <c r="T311" s="470"/>
      <c r="U311" s="374"/>
      <c r="V311" s="395"/>
      <c r="Z311" s="378"/>
      <c r="AA311" s="378"/>
      <c r="AB311" s="378"/>
      <c r="AC311" s="378"/>
      <c r="AD311" s="378"/>
      <c r="AE311" s="378"/>
      <c r="AF311" s="378"/>
      <c r="AG311" s="378"/>
      <c r="AH311" s="378"/>
      <c r="AI311" s="378"/>
      <c r="AJ311" s="378"/>
      <c r="AK311" s="378"/>
      <c r="AL311" s="644"/>
      <c r="AM311" s="374"/>
      <c r="AQ311" s="677"/>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2049</v>
      </c>
      <c r="Y312" s="378"/>
      <c r="Z312" s="378"/>
      <c r="AA312" s="378"/>
      <c r="AB312" s="378"/>
      <c r="AC312" s="378"/>
      <c r="AD312" s="378"/>
      <c r="AE312" s="378"/>
      <c r="AF312" s="378"/>
      <c r="AG312" s="378"/>
      <c r="AH312" s="378"/>
      <c r="AI312" s="378"/>
      <c r="AJ312" s="378"/>
      <c r="AK312" s="378"/>
      <c r="AL312" s="644" t="s">
        <v>830</v>
      </c>
      <c r="AM312" s="374"/>
      <c r="AQ312" s="677"/>
    </row>
    <row r="313" spans="1:43" ht="6" customHeight="1" x14ac:dyDescent="0.2">
      <c r="A313" s="379"/>
      <c r="B313" s="381"/>
      <c r="C313" s="380"/>
      <c r="D313" s="379"/>
      <c r="E313" s="381"/>
      <c r="F313" s="381"/>
      <c r="G313" s="381"/>
      <c r="H313" s="381"/>
      <c r="I313" s="381"/>
      <c r="J313" s="381"/>
      <c r="K313" s="381"/>
      <c r="L313" s="381"/>
      <c r="M313" s="381"/>
      <c r="N313" s="381"/>
      <c r="O313" s="381"/>
      <c r="P313" s="381"/>
      <c r="Q313" s="381"/>
      <c r="R313" s="381"/>
      <c r="S313" s="381"/>
      <c r="T313" s="381"/>
      <c r="U313" s="380"/>
      <c r="V313" s="379"/>
      <c r="W313" s="381"/>
      <c r="X313" s="381"/>
      <c r="Y313" s="381"/>
      <c r="Z313" s="381"/>
      <c r="AA313" s="381"/>
      <c r="AB313" s="381"/>
      <c r="AC313" s="381"/>
      <c r="AD313" s="381"/>
      <c r="AE313" s="381"/>
      <c r="AF313" s="381"/>
      <c r="AG313" s="381"/>
      <c r="AH313" s="381"/>
      <c r="AI313" s="381"/>
      <c r="AJ313" s="381"/>
      <c r="AK313" s="381"/>
      <c r="AL313" s="590"/>
      <c r="AM313" s="380"/>
      <c r="AN313" s="381"/>
      <c r="AO313" s="381"/>
      <c r="AP313" s="381"/>
      <c r="AQ313" s="678"/>
    </row>
    <row r="314" spans="1:43" ht="6" customHeight="1" x14ac:dyDescent="0.2">
      <c r="A314" s="375"/>
      <c r="B314" s="398"/>
      <c r="C314" s="376"/>
      <c r="D314" s="375"/>
      <c r="E314" s="398"/>
      <c r="F314" s="398"/>
      <c r="G314" s="398"/>
      <c r="H314" s="398"/>
      <c r="I314" s="398"/>
      <c r="J314" s="398"/>
      <c r="K314" s="398"/>
      <c r="L314" s="398"/>
      <c r="M314" s="398"/>
      <c r="N314" s="398"/>
      <c r="O314" s="398"/>
      <c r="P314" s="398"/>
      <c r="Q314" s="398"/>
      <c r="R314" s="398"/>
      <c r="S314" s="398"/>
      <c r="T314" s="398"/>
      <c r="U314" s="376"/>
      <c r="V314" s="375"/>
      <c r="W314" s="398"/>
      <c r="X314" s="398"/>
      <c r="Y314" s="398"/>
      <c r="Z314" s="398"/>
      <c r="AA314" s="398"/>
      <c r="AB314" s="398"/>
      <c r="AC314" s="398"/>
      <c r="AD314" s="398"/>
      <c r="AE314" s="398"/>
      <c r="AF314" s="398"/>
      <c r="AG314" s="398"/>
      <c r="AH314" s="398"/>
      <c r="AI314" s="398"/>
      <c r="AJ314" s="398"/>
      <c r="AK314" s="398"/>
      <c r="AL314" s="398"/>
      <c r="AM314" s="376"/>
      <c r="AN314" s="398"/>
      <c r="AO314" s="398"/>
      <c r="AP314" s="398"/>
      <c r="AQ314" s="695"/>
    </row>
    <row r="315" spans="1:43" ht="11.25" customHeight="1" x14ac:dyDescent="0.2">
      <c r="A315" s="395"/>
      <c r="B315" s="377" t="s">
        <v>3547</v>
      </c>
      <c r="C315" s="374"/>
      <c r="D315" s="395"/>
      <c r="E315" s="470" t="str">
        <f ca="1">VLOOKUP(INDIRECT(ADDRESS(ROW(),COLUMN()-3)),Language_Translations,MATCH(Language_Selected,Language_Options,0),FALSE)</f>
        <v>After threshing the rice, what was done with the straw?
SELECT ALL THAT APPLY</v>
      </c>
      <c r="F315" s="470"/>
      <c r="G315" s="470"/>
      <c r="H315" s="470"/>
      <c r="I315" s="470"/>
      <c r="J315" s="470"/>
      <c r="K315" s="470"/>
      <c r="L315" s="470"/>
      <c r="M315" s="470"/>
      <c r="N315" s="470"/>
      <c r="O315" s="470"/>
      <c r="P315" s="470"/>
      <c r="Q315" s="470"/>
      <c r="R315" s="470"/>
      <c r="S315" s="470"/>
      <c r="T315" s="470"/>
      <c r="U315" s="374"/>
      <c r="V315" s="395"/>
      <c r="W315" s="347" t="s">
        <v>2631</v>
      </c>
      <c r="AA315" s="378" t="s">
        <v>7</v>
      </c>
      <c r="AB315" s="378"/>
      <c r="AC315" s="378"/>
      <c r="AD315" s="378"/>
      <c r="AE315" s="378"/>
      <c r="AF315" s="378"/>
      <c r="AG315" s="378"/>
      <c r="AH315" s="378"/>
      <c r="AI315" s="378"/>
      <c r="AJ315" s="378"/>
      <c r="AK315" s="378"/>
      <c r="AL315" s="644" t="s">
        <v>784</v>
      </c>
      <c r="AM315" s="374"/>
      <c r="AQ315" s="677"/>
    </row>
    <row r="316" spans="1:43" ht="11.25" customHeight="1" x14ac:dyDescent="0.2">
      <c r="A316" s="395"/>
      <c r="B316" s="347"/>
      <c r="C316" s="374"/>
      <c r="D316" s="395"/>
      <c r="E316" s="470"/>
      <c r="F316" s="470"/>
      <c r="G316" s="470"/>
      <c r="H316" s="470"/>
      <c r="I316" s="470"/>
      <c r="J316" s="470"/>
      <c r="K316" s="470"/>
      <c r="L316" s="470"/>
      <c r="M316" s="470"/>
      <c r="N316" s="470"/>
      <c r="O316" s="470"/>
      <c r="P316" s="470"/>
      <c r="Q316" s="470"/>
      <c r="R316" s="470"/>
      <c r="S316" s="470"/>
      <c r="T316" s="470"/>
      <c r="U316" s="374"/>
      <c r="V316" s="395"/>
      <c r="W316" s="347" t="s">
        <v>2524</v>
      </c>
      <c r="AJ316" s="378" t="s">
        <v>7</v>
      </c>
      <c r="AK316" s="378"/>
      <c r="AL316" s="644" t="s">
        <v>786</v>
      </c>
      <c r="AM316" s="374"/>
      <c r="AQ316" s="677"/>
    </row>
    <row r="317" spans="1:43" ht="11.25" customHeight="1" x14ac:dyDescent="0.2">
      <c r="A317" s="395"/>
      <c r="B317" s="347"/>
      <c r="C317" s="374"/>
      <c r="D317" s="395"/>
      <c r="E317" s="470"/>
      <c r="F317" s="470"/>
      <c r="G317" s="470"/>
      <c r="H317" s="470"/>
      <c r="I317" s="470"/>
      <c r="J317" s="470"/>
      <c r="K317" s="470"/>
      <c r="L317" s="470"/>
      <c r="M317" s="470"/>
      <c r="N317" s="470"/>
      <c r="O317" s="470"/>
      <c r="P317" s="470"/>
      <c r="Q317" s="470"/>
      <c r="R317" s="470"/>
      <c r="S317" s="470"/>
      <c r="T317" s="470"/>
      <c r="U317" s="374"/>
      <c r="V317" s="395"/>
      <c r="W317" s="347" t="s">
        <v>2525</v>
      </c>
      <c r="AK317" s="378" t="s">
        <v>7</v>
      </c>
      <c r="AL317" s="644" t="s">
        <v>788</v>
      </c>
      <c r="AM317" s="374"/>
      <c r="AQ317" s="677"/>
    </row>
    <row r="318" spans="1:43" ht="11.25" customHeight="1" x14ac:dyDescent="0.2">
      <c r="A318" s="395"/>
      <c r="B318" s="347"/>
      <c r="C318" s="374"/>
      <c r="D318" s="395"/>
      <c r="E318" s="470"/>
      <c r="F318" s="470"/>
      <c r="G318" s="470"/>
      <c r="H318" s="470"/>
      <c r="I318" s="470"/>
      <c r="J318" s="470"/>
      <c r="K318" s="470"/>
      <c r="L318" s="470"/>
      <c r="M318" s="470"/>
      <c r="N318" s="470"/>
      <c r="O318" s="470"/>
      <c r="P318" s="470"/>
      <c r="Q318" s="470"/>
      <c r="R318" s="470"/>
      <c r="S318" s="470"/>
      <c r="T318" s="470"/>
      <c r="U318" s="374"/>
      <c r="V318" s="395"/>
      <c r="W318" s="347" t="s">
        <v>2576</v>
      </c>
      <c r="AF318" s="378" t="s">
        <v>7</v>
      </c>
      <c r="AG318" s="378"/>
      <c r="AH318" s="378"/>
      <c r="AI318" s="378"/>
      <c r="AJ318" s="378"/>
      <c r="AK318" s="378"/>
      <c r="AL318" s="644" t="s">
        <v>790</v>
      </c>
      <c r="AM318" s="374"/>
      <c r="AQ318" s="677"/>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2527</v>
      </c>
      <c r="Z319" s="378"/>
      <c r="AA319" s="378"/>
      <c r="AB319" s="378"/>
      <c r="AD319" s="378"/>
      <c r="AE319" s="378"/>
      <c r="AF319" s="378"/>
      <c r="AG319" s="378"/>
      <c r="AH319" s="378"/>
      <c r="AI319" s="378"/>
      <c r="AJ319" s="378"/>
      <c r="AK319" s="378" t="s">
        <v>7</v>
      </c>
      <c r="AL319" s="644" t="s">
        <v>792</v>
      </c>
      <c r="AM319" s="374"/>
      <c r="AQ319" s="677"/>
    </row>
    <row r="320" spans="1:43" ht="11.25" customHeight="1" x14ac:dyDescent="0.2">
      <c r="A320" s="395"/>
      <c r="B320" s="347"/>
      <c r="C320" s="374"/>
      <c r="D320" s="395"/>
      <c r="E320" s="470"/>
      <c r="F320" s="470"/>
      <c r="G320" s="470"/>
      <c r="H320" s="470"/>
      <c r="I320" s="470"/>
      <c r="J320" s="470"/>
      <c r="K320" s="470"/>
      <c r="L320" s="470"/>
      <c r="M320" s="470"/>
      <c r="N320" s="470"/>
      <c r="O320" s="470"/>
      <c r="P320" s="470"/>
      <c r="Q320" s="470"/>
      <c r="R320" s="470"/>
      <c r="S320" s="470"/>
      <c r="T320" s="470"/>
      <c r="U320" s="374"/>
      <c r="V320" s="395"/>
      <c r="W320" s="347" t="s">
        <v>2532</v>
      </c>
      <c r="Z320" s="378"/>
      <c r="AA320" s="378"/>
      <c r="AB320" s="378"/>
      <c r="AC320" s="378"/>
      <c r="AD320" s="378"/>
      <c r="AE320" s="378" t="s">
        <v>7</v>
      </c>
      <c r="AF320" s="378"/>
      <c r="AG320" s="378"/>
      <c r="AH320" s="378"/>
      <c r="AI320" s="378"/>
      <c r="AJ320" s="378"/>
      <c r="AK320" s="378"/>
      <c r="AL320" s="644" t="s">
        <v>794</v>
      </c>
      <c r="AM320" s="374"/>
      <c r="AQ320" s="677"/>
    </row>
    <row r="321" spans="1:43" ht="11.25" customHeight="1" x14ac:dyDescent="0.2">
      <c r="A321" s="395"/>
      <c r="B321" s="34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2632</v>
      </c>
      <c r="Y321" s="378"/>
      <c r="Z321" s="378"/>
      <c r="AA321" s="378"/>
      <c r="AB321" s="378"/>
      <c r="AC321" s="378"/>
      <c r="AD321" s="378" t="s">
        <v>7</v>
      </c>
      <c r="AE321" s="378"/>
      <c r="AF321" s="378"/>
      <c r="AG321" s="378"/>
      <c r="AH321" s="378"/>
      <c r="AI321" s="378"/>
      <c r="AJ321" s="378"/>
      <c r="AK321" s="378"/>
      <c r="AL321" s="644" t="s">
        <v>796</v>
      </c>
      <c r="AM321" s="374"/>
      <c r="AQ321" s="677"/>
    </row>
    <row r="322" spans="1:43" ht="11.25" customHeight="1" x14ac:dyDescent="0.2">
      <c r="A322" s="395"/>
      <c r="B322" s="347"/>
      <c r="C322" s="374"/>
      <c r="D322" s="395"/>
      <c r="E322" s="475"/>
      <c r="F322" s="475"/>
      <c r="G322" s="475"/>
      <c r="H322" s="475"/>
      <c r="I322" s="475"/>
      <c r="J322" s="475"/>
      <c r="K322" s="475"/>
      <c r="L322" s="475"/>
      <c r="M322" s="475"/>
      <c r="N322" s="475"/>
      <c r="O322" s="475"/>
      <c r="P322" s="475"/>
      <c r="Q322" s="475"/>
      <c r="R322" s="475"/>
      <c r="S322" s="475"/>
      <c r="T322" s="475"/>
      <c r="U322" s="374"/>
      <c r="V322" s="395"/>
      <c r="Y322" s="378"/>
      <c r="Z322" s="378"/>
      <c r="AA322" s="378"/>
      <c r="AB322" s="378"/>
      <c r="AC322" s="378"/>
      <c r="AD322" s="378"/>
      <c r="AE322" s="378"/>
      <c r="AF322" s="378"/>
      <c r="AG322" s="378"/>
      <c r="AH322" s="378"/>
      <c r="AI322" s="378"/>
      <c r="AJ322" s="378"/>
      <c r="AK322" s="378"/>
      <c r="AL322" s="644"/>
      <c r="AM322" s="374"/>
      <c r="AQ322" s="677"/>
    </row>
    <row r="323" spans="1:43" ht="11.25" customHeight="1" x14ac:dyDescent="0.2">
      <c r="A323" s="395"/>
      <c r="B323" s="347"/>
      <c r="C323" s="374"/>
      <c r="D323" s="395"/>
      <c r="E323" s="475"/>
      <c r="F323" s="475"/>
      <c r="G323" s="475"/>
      <c r="H323" s="475"/>
      <c r="I323" s="475"/>
      <c r="J323" s="475"/>
      <c r="K323" s="475"/>
      <c r="L323" s="475"/>
      <c r="M323" s="475"/>
      <c r="N323" s="475"/>
      <c r="O323" s="475"/>
      <c r="P323" s="475"/>
      <c r="Q323" s="475"/>
      <c r="R323" s="475"/>
      <c r="S323" s="475"/>
      <c r="T323" s="475"/>
      <c r="U323" s="374"/>
      <c r="V323" s="395"/>
      <c r="W323" s="347" t="s">
        <v>2049</v>
      </c>
      <c r="Y323" s="378"/>
      <c r="Z323" s="378"/>
      <c r="AA323" s="378"/>
      <c r="AB323" s="378"/>
      <c r="AC323" s="378"/>
      <c r="AD323" s="378"/>
      <c r="AE323" s="378"/>
      <c r="AF323" s="378"/>
      <c r="AG323" s="378"/>
      <c r="AH323" s="378"/>
      <c r="AI323" s="378"/>
      <c r="AJ323" s="378"/>
      <c r="AK323" s="378"/>
      <c r="AL323" s="644" t="s">
        <v>830</v>
      </c>
      <c r="AM323" s="374"/>
      <c r="AQ323" s="677"/>
    </row>
    <row r="324" spans="1:43" ht="6" customHeight="1" x14ac:dyDescent="0.2">
      <c r="A324" s="379"/>
      <c r="B324" s="381"/>
      <c r="C324" s="380"/>
      <c r="D324" s="379"/>
      <c r="E324" s="381"/>
      <c r="F324" s="381"/>
      <c r="G324" s="381"/>
      <c r="H324" s="381"/>
      <c r="I324" s="381"/>
      <c r="J324" s="381"/>
      <c r="K324" s="381"/>
      <c r="L324" s="381"/>
      <c r="M324" s="381"/>
      <c r="N324" s="381"/>
      <c r="O324" s="381"/>
      <c r="P324" s="381"/>
      <c r="Q324" s="381"/>
      <c r="R324" s="381"/>
      <c r="S324" s="381"/>
      <c r="T324" s="381"/>
      <c r="U324" s="380"/>
      <c r="V324" s="379"/>
      <c r="W324" s="381"/>
      <c r="X324" s="381"/>
      <c r="Y324" s="381"/>
      <c r="Z324" s="381"/>
      <c r="AA324" s="381"/>
      <c r="AB324" s="381"/>
      <c r="AC324" s="381"/>
      <c r="AD324" s="381"/>
      <c r="AE324" s="381"/>
      <c r="AF324" s="381"/>
      <c r="AG324" s="381"/>
      <c r="AH324" s="381"/>
      <c r="AI324" s="381"/>
      <c r="AJ324" s="381"/>
      <c r="AK324" s="381"/>
      <c r="AL324" s="381"/>
      <c r="AM324" s="380"/>
      <c r="AN324" s="381"/>
      <c r="AO324" s="381"/>
      <c r="AP324" s="381"/>
      <c r="AQ324" s="678"/>
    </row>
    <row r="325" spans="1:43" ht="6" customHeight="1" x14ac:dyDescent="0.2">
      <c r="A325" s="375"/>
      <c r="B325" s="398"/>
      <c r="C325" s="376"/>
      <c r="D325" s="375"/>
      <c r="E325" s="398"/>
      <c r="F325" s="398"/>
      <c r="G325" s="398"/>
      <c r="H325" s="398"/>
      <c r="I325" s="398"/>
      <c r="J325" s="398"/>
      <c r="K325" s="398"/>
      <c r="L325" s="398"/>
      <c r="M325" s="398"/>
      <c r="N325" s="398"/>
      <c r="O325" s="398"/>
      <c r="P325" s="398"/>
      <c r="Q325" s="398"/>
      <c r="R325" s="398"/>
      <c r="S325" s="398"/>
      <c r="T325" s="398"/>
      <c r="U325" s="376"/>
      <c r="V325" s="375"/>
      <c r="W325" s="398"/>
      <c r="X325" s="398"/>
      <c r="Y325" s="398"/>
      <c r="Z325" s="398"/>
      <c r="AA325" s="398"/>
      <c r="AB325" s="398"/>
      <c r="AC325" s="398"/>
      <c r="AD325" s="398"/>
      <c r="AE325" s="398"/>
      <c r="AF325" s="398"/>
      <c r="AG325" s="398"/>
      <c r="AH325" s="398"/>
      <c r="AI325" s="398"/>
      <c r="AJ325" s="398"/>
      <c r="AK325" s="398"/>
      <c r="AL325" s="647"/>
      <c r="AM325" s="398"/>
      <c r="AN325" s="375"/>
      <c r="AO325" s="398"/>
      <c r="AP325" s="398"/>
      <c r="AQ325" s="695"/>
    </row>
    <row r="326" spans="1:43" ht="11.25" customHeight="1" x14ac:dyDescent="0.2">
      <c r="A326" s="395"/>
      <c r="B326" s="377" t="s">
        <v>3548</v>
      </c>
      <c r="C326" s="374"/>
      <c r="D326" s="395"/>
      <c r="E326" s="470" t="str">
        <f ca="1">VLOOKUP(INDIRECT(ADDRESS(ROW(),COLUMN()-3)),Language_Translations,MATCH(Language_Selected,Language_Options,0),FALSE)</f>
        <v>Did you put the paddy rice in bags or other containers after harvest for storage or transport?</v>
      </c>
      <c r="F326" s="470"/>
      <c r="G326" s="470"/>
      <c r="H326" s="470"/>
      <c r="I326" s="470"/>
      <c r="J326" s="470"/>
      <c r="K326" s="470"/>
      <c r="L326" s="470"/>
      <c r="M326" s="470"/>
      <c r="N326" s="470"/>
      <c r="O326" s="470"/>
      <c r="P326" s="470"/>
      <c r="Q326" s="470"/>
      <c r="R326" s="470"/>
      <c r="S326" s="470"/>
      <c r="T326" s="470"/>
      <c r="U326" s="374"/>
      <c r="V326" s="395"/>
      <c r="W326" s="347" t="s">
        <v>2546</v>
      </c>
      <c r="Y326" s="378"/>
      <c r="Z326" s="378"/>
      <c r="AA326" s="378"/>
      <c r="AB326" s="378"/>
      <c r="AC326" s="378"/>
      <c r="AD326" s="378" t="s">
        <v>7</v>
      </c>
      <c r="AE326" s="378"/>
      <c r="AF326" s="378"/>
      <c r="AG326" s="378"/>
      <c r="AH326" s="378"/>
      <c r="AI326" s="378"/>
      <c r="AJ326" s="378"/>
      <c r="AK326" s="378"/>
      <c r="AL326" s="644" t="s">
        <v>1778</v>
      </c>
      <c r="AM326" s="479"/>
      <c r="AN326" s="395"/>
      <c r="AP326" s="864" t="s">
        <v>3550</v>
      </c>
      <c r="AQ326" s="680"/>
    </row>
    <row r="327" spans="1:43" ht="11.25" customHeight="1" x14ac:dyDescent="0.2">
      <c r="A327" s="395"/>
      <c r="B327" s="347"/>
      <c r="C327" s="374"/>
      <c r="D327" s="395"/>
      <c r="E327" s="470"/>
      <c r="F327" s="470"/>
      <c r="G327" s="470"/>
      <c r="H327" s="470"/>
      <c r="I327" s="470"/>
      <c r="J327" s="470"/>
      <c r="K327" s="470"/>
      <c r="L327" s="470"/>
      <c r="M327" s="470"/>
      <c r="N327" s="470"/>
      <c r="O327" s="470"/>
      <c r="P327" s="470"/>
      <c r="Q327" s="470"/>
      <c r="R327" s="470"/>
      <c r="S327" s="470"/>
      <c r="T327" s="470"/>
      <c r="U327" s="374"/>
      <c r="V327" s="395"/>
      <c r="W327" s="347" t="s">
        <v>2547</v>
      </c>
      <c r="Y327" s="378"/>
      <c r="Z327" s="378"/>
      <c r="AA327" s="378"/>
      <c r="AB327" s="378"/>
      <c r="AC327" s="378" t="s">
        <v>7</v>
      </c>
      <c r="AD327" s="378"/>
      <c r="AE327" s="378"/>
      <c r="AF327" s="378"/>
      <c r="AG327" s="378"/>
      <c r="AH327" s="378"/>
      <c r="AI327" s="378"/>
      <c r="AJ327" s="378"/>
      <c r="AK327" s="378"/>
      <c r="AL327" s="644" t="s">
        <v>1783</v>
      </c>
      <c r="AM327" s="479"/>
      <c r="AN327" s="395"/>
      <c r="AP327" s="864"/>
      <c r="AQ327" s="680"/>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374"/>
      <c r="V328" s="395"/>
      <c r="W328" s="347" t="s">
        <v>2548</v>
      </c>
      <c r="Y328" s="378"/>
      <c r="Z328" s="378"/>
      <c r="AA328" s="378"/>
      <c r="AB328" s="378" t="s">
        <v>7</v>
      </c>
      <c r="AC328" s="378"/>
      <c r="AD328" s="378"/>
      <c r="AE328" s="378"/>
      <c r="AF328" s="378"/>
      <c r="AG328" s="378"/>
      <c r="AH328" s="378"/>
      <c r="AI328" s="378"/>
      <c r="AJ328" s="378"/>
      <c r="AK328" s="378"/>
      <c r="AL328" s="644">
        <v>3</v>
      </c>
      <c r="AM328" s="479"/>
      <c r="AN328" s="395"/>
      <c r="AP328" s="884"/>
      <c r="AQ328" s="873"/>
    </row>
    <row r="329" spans="1:43" ht="11.25" customHeight="1" x14ac:dyDescent="0.2">
      <c r="A329" s="395"/>
      <c r="B329" s="347"/>
      <c r="C329" s="374"/>
      <c r="D329" s="395"/>
      <c r="E329" s="470"/>
      <c r="F329" s="470"/>
      <c r="G329" s="470"/>
      <c r="H329" s="470"/>
      <c r="I329" s="470"/>
      <c r="J329" s="470"/>
      <c r="K329" s="470"/>
      <c r="L329" s="470"/>
      <c r="M329" s="470"/>
      <c r="N329" s="470"/>
      <c r="O329" s="470"/>
      <c r="P329" s="470"/>
      <c r="Q329" s="470"/>
      <c r="R329" s="470"/>
      <c r="S329" s="470"/>
      <c r="T329" s="470"/>
      <c r="U329" s="374"/>
      <c r="V329" s="395"/>
      <c r="W329" s="347" t="s">
        <v>1732</v>
      </c>
      <c r="Y329" s="378" t="s">
        <v>7</v>
      </c>
      <c r="Z329" s="378"/>
      <c r="AA329" s="378"/>
      <c r="AB329" s="378"/>
      <c r="AC329" s="378"/>
      <c r="AD329" s="378"/>
      <c r="AE329" s="378"/>
      <c r="AF329" s="378"/>
      <c r="AG329" s="378"/>
      <c r="AH329" s="378"/>
      <c r="AI329" s="378"/>
      <c r="AJ329" s="378"/>
      <c r="AK329" s="378"/>
      <c r="AL329" s="401">
        <v>4</v>
      </c>
      <c r="AN329" s="395"/>
      <c r="AP329" s="882" t="s">
        <v>3550</v>
      </c>
      <c r="AQ329" s="680"/>
    </row>
    <row r="330" spans="1:43" ht="6" customHeight="1" x14ac:dyDescent="0.2">
      <c r="A330" s="379"/>
      <c r="B330" s="381"/>
      <c r="C330" s="380"/>
      <c r="D330" s="379"/>
      <c r="E330" s="381"/>
      <c r="F330" s="381"/>
      <c r="G330" s="381"/>
      <c r="H330" s="381"/>
      <c r="I330" s="381"/>
      <c r="J330" s="381"/>
      <c r="K330" s="381"/>
      <c r="L330" s="381"/>
      <c r="M330" s="381"/>
      <c r="N330" s="381"/>
      <c r="O330" s="381"/>
      <c r="P330" s="381"/>
      <c r="Q330" s="381"/>
      <c r="R330" s="381"/>
      <c r="S330" s="381"/>
      <c r="T330" s="381"/>
      <c r="U330" s="380"/>
      <c r="V330" s="379"/>
      <c r="W330" s="381"/>
      <c r="X330" s="381"/>
      <c r="Y330" s="381"/>
      <c r="Z330" s="381"/>
      <c r="AA330" s="381"/>
      <c r="AB330" s="381"/>
      <c r="AC330" s="381"/>
      <c r="AD330" s="381"/>
      <c r="AE330" s="381"/>
      <c r="AF330" s="381"/>
      <c r="AG330" s="381"/>
      <c r="AH330" s="381"/>
      <c r="AI330" s="381"/>
      <c r="AJ330" s="381"/>
      <c r="AK330" s="381"/>
      <c r="AL330" s="590"/>
      <c r="AM330" s="381"/>
      <c r="AN330" s="379"/>
      <c r="AO330" s="381"/>
      <c r="AP330" s="381"/>
      <c r="AQ330" s="678"/>
    </row>
    <row r="331" spans="1:43" ht="6" customHeight="1" x14ac:dyDescent="0.2">
      <c r="A331" s="375"/>
      <c r="B331" s="398"/>
      <c r="C331" s="376"/>
      <c r="D331" s="375"/>
      <c r="E331" s="398"/>
      <c r="F331" s="398"/>
      <c r="G331" s="398"/>
      <c r="H331" s="398"/>
      <c r="I331" s="398"/>
      <c r="J331" s="398"/>
      <c r="K331" s="398"/>
      <c r="L331" s="398"/>
      <c r="M331" s="398"/>
      <c r="N331" s="398"/>
      <c r="O331" s="398"/>
      <c r="P331" s="398"/>
      <c r="Q331" s="398"/>
      <c r="R331" s="398"/>
      <c r="S331" s="398"/>
      <c r="T331" s="398"/>
      <c r="U331" s="376"/>
      <c r="V331" s="375"/>
      <c r="W331" s="398"/>
      <c r="X331" s="398"/>
      <c r="Y331" s="398"/>
      <c r="Z331" s="398"/>
      <c r="AA331" s="398"/>
      <c r="AB331" s="398"/>
      <c r="AC331" s="398"/>
      <c r="AD331" s="398"/>
      <c r="AE331" s="398"/>
      <c r="AF331" s="398"/>
      <c r="AG331" s="398"/>
      <c r="AH331" s="398"/>
      <c r="AI331" s="398"/>
      <c r="AJ331" s="398"/>
      <c r="AK331" s="398"/>
      <c r="AL331" s="647"/>
      <c r="AM331" s="376"/>
      <c r="AN331" s="398"/>
      <c r="AO331" s="398"/>
      <c r="AP331" s="398"/>
      <c r="AQ331" s="695"/>
    </row>
    <row r="332" spans="1:43" ht="11.25" customHeight="1" x14ac:dyDescent="0.2">
      <c r="A332" s="395"/>
      <c r="B332" s="377" t="s">
        <v>3549</v>
      </c>
      <c r="C332" s="374"/>
      <c r="D332" s="395"/>
      <c r="E332" s="470" t="str">
        <f ca="1">VLOOKUP(INDIRECT(ADDRESS(ROW(),COLUMN()-3)),Language_Translations,MATCH(Language_Selected,Language_Options,0),FALSE)</f>
        <v>What type of storage bag did you use for the paddy rice?
SELECT ALL THAT APPLY</v>
      </c>
      <c r="F332" s="470"/>
      <c r="G332" s="470"/>
      <c r="H332" s="470"/>
      <c r="I332" s="470"/>
      <c r="J332" s="470"/>
      <c r="K332" s="470"/>
      <c r="L332" s="470"/>
      <c r="M332" s="470"/>
      <c r="N332" s="470"/>
      <c r="O332" s="470"/>
      <c r="P332" s="470"/>
      <c r="Q332" s="470"/>
      <c r="R332" s="470"/>
      <c r="S332" s="470"/>
      <c r="T332" s="470"/>
      <c r="U332" s="374"/>
      <c r="V332" s="395"/>
      <c r="W332" s="347" t="s">
        <v>2549</v>
      </c>
      <c r="Z332" s="378"/>
      <c r="AA332" s="378"/>
      <c r="AB332" s="378"/>
      <c r="AD332" s="378"/>
      <c r="AE332" s="378"/>
      <c r="AF332" s="378"/>
      <c r="AG332" s="378" t="s">
        <v>7</v>
      </c>
      <c r="AH332" s="378"/>
      <c r="AI332" s="378"/>
      <c r="AJ332" s="378"/>
      <c r="AK332" s="378"/>
      <c r="AL332" s="644" t="s">
        <v>784</v>
      </c>
      <c r="AM332" s="374"/>
      <c r="AQ332" s="677"/>
    </row>
    <row r="333" spans="1:43" ht="11.25" customHeight="1" x14ac:dyDescent="0.2">
      <c r="A333" s="395"/>
      <c r="B333" s="347"/>
      <c r="C333" s="374"/>
      <c r="D333" s="395"/>
      <c r="E333" s="470"/>
      <c r="F333" s="470"/>
      <c r="G333" s="470"/>
      <c r="H333" s="470"/>
      <c r="I333" s="470"/>
      <c r="J333" s="470"/>
      <c r="K333" s="470"/>
      <c r="L333" s="470"/>
      <c r="M333" s="470"/>
      <c r="N333" s="470"/>
      <c r="O333" s="470"/>
      <c r="P333" s="470"/>
      <c r="Q333" s="470"/>
      <c r="R333" s="470"/>
      <c r="S333" s="470"/>
      <c r="T333" s="470"/>
      <c r="U333" s="374"/>
      <c r="V333" s="395"/>
      <c r="W333" s="347" t="s">
        <v>2550</v>
      </c>
      <c r="Z333" s="378"/>
      <c r="AA333" s="378"/>
      <c r="AB333" s="378"/>
      <c r="AC333" s="378"/>
      <c r="AD333" s="378"/>
      <c r="AF333" s="378"/>
      <c r="AG333" s="378"/>
      <c r="AH333" s="378"/>
      <c r="AI333" s="378"/>
      <c r="AJ333" s="378"/>
      <c r="AK333" s="378" t="s">
        <v>7</v>
      </c>
      <c r="AL333" s="644" t="s">
        <v>786</v>
      </c>
      <c r="AM333" s="374"/>
      <c r="AQ333" s="677"/>
    </row>
    <row r="334" spans="1:43" ht="11.25" customHeight="1" x14ac:dyDescent="0.2">
      <c r="A334" s="395"/>
      <c r="B334" s="347"/>
      <c r="C334" s="374"/>
      <c r="D334" s="395"/>
      <c r="E334" s="470"/>
      <c r="F334" s="470"/>
      <c r="G334" s="470"/>
      <c r="H334" s="470"/>
      <c r="I334" s="470"/>
      <c r="J334" s="470"/>
      <c r="K334" s="470"/>
      <c r="L334" s="470"/>
      <c r="M334" s="470"/>
      <c r="N334" s="470"/>
      <c r="O334" s="470"/>
      <c r="P334" s="470"/>
      <c r="Q334" s="470"/>
      <c r="R334" s="470"/>
      <c r="S334" s="470"/>
      <c r="T334" s="470"/>
      <c r="U334" s="374"/>
      <c r="V334" s="395"/>
      <c r="W334" s="347" t="s">
        <v>2551</v>
      </c>
      <c r="Y334" s="378"/>
      <c r="Z334" s="378"/>
      <c r="AA334" s="378"/>
      <c r="AB334" s="378"/>
      <c r="AC334" s="378" t="s">
        <v>7</v>
      </c>
      <c r="AD334" s="378"/>
      <c r="AE334" s="378"/>
      <c r="AF334" s="378"/>
      <c r="AG334" s="378"/>
      <c r="AH334" s="378"/>
      <c r="AI334" s="378"/>
      <c r="AJ334" s="378"/>
      <c r="AK334" s="378"/>
      <c r="AL334" s="644" t="s">
        <v>788</v>
      </c>
      <c r="AM334" s="374"/>
      <c r="AQ334" s="677"/>
    </row>
    <row r="335" spans="1:43" ht="11.25" customHeight="1" x14ac:dyDescent="0.2">
      <c r="A335" s="395"/>
      <c r="B335" s="347"/>
      <c r="C335" s="374"/>
      <c r="D335" s="395"/>
      <c r="E335" s="470"/>
      <c r="F335" s="470"/>
      <c r="G335" s="470"/>
      <c r="H335" s="470"/>
      <c r="I335" s="470"/>
      <c r="J335" s="470"/>
      <c r="K335" s="470"/>
      <c r="L335" s="470"/>
      <c r="M335" s="470"/>
      <c r="N335" s="470"/>
      <c r="O335" s="470"/>
      <c r="P335" s="470"/>
      <c r="Q335" s="470"/>
      <c r="R335" s="470"/>
      <c r="S335" s="470"/>
      <c r="T335" s="470"/>
      <c r="U335" s="374"/>
      <c r="V335" s="395"/>
      <c r="Y335" s="378"/>
      <c r="Z335" s="378"/>
      <c r="AA335" s="378"/>
      <c r="AB335" s="378"/>
      <c r="AC335" s="378"/>
      <c r="AD335" s="378"/>
      <c r="AE335" s="378"/>
      <c r="AF335" s="378"/>
      <c r="AG335" s="378"/>
      <c r="AH335" s="378"/>
      <c r="AI335" s="378"/>
      <c r="AJ335" s="378"/>
      <c r="AK335" s="378"/>
      <c r="AL335" s="644"/>
      <c r="AM335" s="374"/>
      <c r="AQ335" s="677"/>
    </row>
    <row r="336" spans="1:43" ht="6" customHeight="1" x14ac:dyDescent="0.2">
      <c r="A336" s="379"/>
      <c r="B336" s="381"/>
      <c r="C336" s="380"/>
      <c r="D336" s="379"/>
      <c r="E336" s="381"/>
      <c r="F336" s="381"/>
      <c r="G336" s="381"/>
      <c r="H336" s="381"/>
      <c r="I336" s="381"/>
      <c r="J336" s="381"/>
      <c r="K336" s="381"/>
      <c r="L336" s="381"/>
      <c r="M336" s="381"/>
      <c r="N336" s="381"/>
      <c r="O336" s="381"/>
      <c r="P336" s="381"/>
      <c r="Q336" s="381"/>
      <c r="R336" s="381"/>
      <c r="S336" s="381"/>
      <c r="T336" s="381"/>
      <c r="U336" s="380"/>
      <c r="V336" s="379"/>
      <c r="W336" s="381"/>
      <c r="X336" s="381"/>
      <c r="Y336" s="381"/>
      <c r="Z336" s="381"/>
      <c r="AA336" s="381"/>
      <c r="AB336" s="381"/>
      <c r="AC336" s="381"/>
      <c r="AD336" s="381"/>
      <c r="AE336" s="381"/>
      <c r="AF336" s="381"/>
      <c r="AG336" s="381"/>
      <c r="AH336" s="381"/>
      <c r="AI336" s="381"/>
      <c r="AJ336" s="381"/>
      <c r="AK336" s="381"/>
      <c r="AL336" s="590"/>
      <c r="AM336" s="380"/>
      <c r="AN336" s="381"/>
      <c r="AO336" s="381"/>
      <c r="AP336" s="381"/>
      <c r="AQ336" s="678"/>
    </row>
    <row r="337" spans="1:43" ht="6" customHeight="1" x14ac:dyDescent="0.2">
      <c r="A337" s="395"/>
      <c r="B337" s="352"/>
      <c r="C337" s="374"/>
      <c r="D337" s="395"/>
      <c r="U337" s="376"/>
      <c r="AM337" s="374"/>
      <c r="AQ337" s="677"/>
    </row>
    <row r="338" spans="1:43" ht="11.25" customHeight="1" x14ac:dyDescent="0.2">
      <c r="A338" s="395"/>
      <c r="B338" s="377" t="s">
        <v>3550</v>
      </c>
      <c r="C338" s="374"/>
      <c r="D338" s="395"/>
      <c r="E338" s="470" t="str">
        <f ca="1">VLOOKUP(INDIRECT(ADDRESS(ROW(),COLUMN()-3)),Language_Translations,MATCH(Language_Selected,Language_Options,0),FALSE)</f>
        <v>Did you use any of the following storage locations to store the paddy rice:</v>
      </c>
      <c r="F338" s="470"/>
      <c r="G338" s="470"/>
      <c r="H338" s="470"/>
      <c r="I338" s="470"/>
      <c r="J338" s="470"/>
      <c r="K338" s="470"/>
      <c r="L338" s="470"/>
      <c r="M338" s="470"/>
      <c r="N338" s="470"/>
      <c r="O338" s="470"/>
      <c r="P338" s="470"/>
      <c r="Q338" s="470"/>
      <c r="R338" s="470"/>
      <c r="S338" s="470"/>
      <c r="T338" s="470"/>
      <c r="U338" s="507"/>
      <c r="V338" s="479"/>
      <c r="W338" s="479"/>
      <c r="X338" s="479"/>
      <c r="Y338" s="479"/>
      <c r="Z338" s="479"/>
      <c r="AA338" s="479"/>
      <c r="AB338" s="479"/>
      <c r="AC338" s="479"/>
      <c r="AD338" s="479"/>
      <c r="AE338" s="479"/>
      <c r="AF338" s="479"/>
      <c r="AG338" s="479"/>
      <c r="AH338" s="479"/>
      <c r="AI338" s="479"/>
      <c r="AJ338" s="479"/>
      <c r="AK338" s="479"/>
      <c r="AL338" s="479"/>
      <c r="AM338" s="374"/>
      <c r="AQ338" s="677"/>
    </row>
    <row r="339" spans="1:43" ht="11.25" customHeight="1" x14ac:dyDescent="0.2">
      <c r="A339" s="395"/>
      <c r="B339" s="347"/>
      <c r="C339" s="374"/>
      <c r="D339" s="395"/>
      <c r="E339" s="470"/>
      <c r="F339" s="470"/>
      <c r="G339" s="470"/>
      <c r="H339" s="470"/>
      <c r="I339" s="470"/>
      <c r="J339" s="470"/>
      <c r="K339" s="470"/>
      <c r="L339" s="470"/>
      <c r="M339" s="470"/>
      <c r="N339" s="470"/>
      <c r="O339" s="470"/>
      <c r="P339" s="470"/>
      <c r="Q339" s="470"/>
      <c r="R339" s="470"/>
      <c r="S339" s="470"/>
      <c r="T339" s="470"/>
      <c r="U339" s="507"/>
      <c r="V339" s="479"/>
      <c r="AD339" s="378"/>
      <c r="AE339" s="378"/>
      <c r="AF339" s="378"/>
      <c r="AG339" s="378"/>
      <c r="AJ339" s="367" t="s">
        <v>1731</v>
      </c>
      <c r="AK339" s="367"/>
      <c r="AL339" s="367" t="s">
        <v>1732</v>
      </c>
      <c r="AM339" s="677"/>
      <c r="AQ339" s="677"/>
    </row>
    <row r="340" spans="1:43" ht="11.25" customHeight="1" x14ac:dyDescent="0.2">
      <c r="A340" s="395"/>
      <c r="B340" s="347"/>
      <c r="C340" s="374"/>
      <c r="D340" s="395"/>
      <c r="E340" s="476"/>
      <c r="F340" s="476"/>
      <c r="G340" s="476"/>
      <c r="H340" s="476"/>
      <c r="I340" s="476"/>
      <c r="J340" s="476"/>
      <c r="K340" s="476"/>
      <c r="L340" s="476"/>
      <c r="M340" s="476"/>
      <c r="N340" s="476"/>
      <c r="O340" s="476"/>
      <c r="P340" s="476"/>
      <c r="Q340" s="476"/>
      <c r="R340" s="476"/>
      <c r="S340" s="476"/>
      <c r="T340" s="476"/>
      <c r="U340" s="507"/>
      <c r="V340" s="479"/>
      <c r="W340" s="479"/>
      <c r="AD340" s="378"/>
      <c r="AE340" s="378"/>
      <c r="AF340" s="378"/>
      <c r="AG340" s="378"/>
      <c r="AH340" s="378"/>
      <c r="AK340" s="378"/>
      <c r="AL340" s="367"/>
      <c r="AM340" s="374"/>
      <c r="AQ340" s="677"/>
    </row>
    <row r="341" spans="1:43" ht="11.25" customHeight="1" x14ac:dyDescent="0.2">
      <c r="A341" s="395"/>
      <c r="B341" s="347" t="s">
        <v>3551</v>
      </c>
      <c r="C341" s="374"/>
      <c r="D341" s="395"/>
      <c r="E341" s="470" t="str">
        <f t="shared" ref="E341:E347" ca="1" si="0">VLOOKUP(INDIRECT(ADDRESS(ROW(),COLUMN()-3)),Language_Translations,MATCH(Language_Selected,Language_Options,0),FALSE)</f>
        <v xml:space="preserve">a) Residential house? </v>
      </c>
      <c r="F341" s="470"/>
      <c r="G341" s="470"/>
      <c r="H341" s="470"/>
      <c r="I341" s="470"/>
      <c r="J341" s="470"/>
      <c r="K341" s="470"/>
      <c r="L341" s="470"/>
      <c r="M341" s="470"/>
      <c r="N341" s="470"/>
      <c r="O341" s="470"/>
      <c r="P341" s="470"/>
      <c r="Q341" s="470"/>
      <c r="R341" s="470"/>
      <c r="S341" s="470"/>
      <c r="T341" s="470"/>
      <c r="U341" s="507"/>
      <c r="V341" s="479"/>
      <c r="W341" s="347" t="s">
        <v>2552</v>
      </c>
      <c r="Z341" s="378"/>
      <c r="AA341" s="378"/>
      <c r="AB341" s="378"/>
      <c r="AD341" s="378"/>
      <c r="AF341" s="378" t="s">
        <v>7</v>
      </c>
      <c r="AG341" s="378"/>
      <c r="AH341" s="378"/>
      <c r="AI341" s="378"/>
      <c r="AJ341" s="644" t="s">
        <v>1778</v>
      </c>
      <c r="AK341" s="378"/>
      <c r="AL341" s="644">
        <v>2</v>
      </c>
      <c r="AM341" s="374"/>
      <c r="AQ341" s="677"/>
    </row>
    <row r="342" spans="1:43" ht="11.25" customHeight="1" x14ac:dyDescent="0.2">
      <c r="A342" s="395"/>
      <c r="B342" s="347" t="s">
        <v>4272</v>
      </c>
      <c r="C342" s="374"/>
      <c r="D342" s="395"/>
      <c r="E342" s="470" t="str">
        <f t="shared" ca="1" si="0"/>
        <v xml:space="preserve">b) Cribs? </v>
      </c>
      <c r="F342" s="470"/>
      <c r="G342" s="470"/>
      <c r="H342" s="470"/>
      <c r="I342" s="470"/>
      <c r="J342" s="470"/>
      <c r="K342" s="470"/>
      <c r="L342" s="470"/>
      <c r="M342" s="470"/>
      <c r="N342" s="470"/>
      <c r="O342" s="470"/>
      <c r="P342" s="470"/>
      <c r="Q342" s="470"/>
      <c r="R342" s="470"/>
      <c r="S342" s="470"/>
      <c r="T342" s="470"/>
      <c r="U342" s="507"/>
      <c r="V342" s="479"/>
      <c r="W342" s="347" t="s">
        <v>2553</v>
      </c>
      <c r="AA342" s="378" t="s">
        <v>7</v>
      </c>
      <c r="AB342" s="378"/>
      <c r="AC342" s="378"/>
      <c r="AD342" s="378"/>
      <c r="AE342" s="378"/>
      <c r="AF342" s="378"/>
      <c r="AG342" s="378"/>
      <c r="AH342" s="378"/>
      <c r="AI342" s="378"/>
      <c r="AJ342" s="644" t="s">
        <v>1778</v>
      </c>
      <c r="AK342" s="378"/>
      <c r="AL342" s="644">
        <v>2</v>
      </c>
      <c r="AM342" s="374"/>
      <c r="AQ342" s="677"/>
    </row>
    <row r="343" spans="1:43" ht="11.25" customHeight="1" x14ac:dyDescent="0.2">
      <c r="A343" s="395"/>
      <c r="B343" s="347" t="s">
        <v>4273</v>
      </c>
      <c r="C343" s="374"/>
      <c r="D343" s="395"/>
      <c r="E343" s="470" t="str">
        <f t="shared" ca="1" si="0"/>
        <v xml:space="preserve">c) Granaries? </v>
      </c>
      <c r="F343" s="470"/>
      <c r="G343" s="470"/>
      <c r="H343" s="470"/>
      <c r="I343" s="470"/>
      <c r="J343" s="470"/>
      <c r="K343" s="470"/>
      <c r="L343" s="470"/>
      <c r="M343" s="470"/>
      <c r="N343" s="470"/>
      <c r="O343" s="470"/>
      <c r="P343" s="470"/>
      <c r="Q343" s="470"/>
      <c r="R343" s="470"/>
      <c r="S343" s="470"/>
      <c r="T343" s="470"/>
      <c r="U343" s="507"/>
      <c r="V343" s="479"/>
      <c r="W343" s="347" t="s">
        <v>2554</v>
      </c>
      <c r="Y343" s="378"/>
      <c r="Z343" s="378"/>
      <c r="AC343" s="378" t="s">
        <v>7</v>
      </c>
      <c r="AD343" s="378"/>
      <c r="AE343" s="378"/>
      <c r="AF343" s="378"/>
      <c r="AG343" s="378"/>
      <c r="AH343" s="378"/>
      <c r="AI343" s="378"/>
      <c r="AJ343" s="644" t="s">
        <v>1778</v>
      </c>
      <c r="AL343" s="644">
        <v>2</v>
      </c>
      <c r="AM343" s="374"/>
      <c r="AQ343" s="677"/>
    </row>
    <row r="344" spans="1:43" ht="11.25" customHeight="1" x14ac:dyDescent="0.2">
      <c r="A344" s="395"/>
      <c r="B344" s="347" t="s">
        <v>4275</v>
      </c>
      <c r="C344" s="374"/>
      <c r="D344" s="395"/>
      <c r="E344" s="470" t="str">
        <f t="shared" ca="1" si="0"/>
        <v xml:space="preserve">d) Other constructed stores? </v>
      </c>
      <c r="F344" s="470"/>
      <c r="G344" s="470"/>
      <c r="H344" s="470"/>
      <c r="I344" s="470"/>
      <c r="J344" s="470"/>
      <c r="K344" s="470"/>
      <c r="L344" s="470"/>
      <c r="M344" s="470"/>
      <c r="N344" s="470"/>
      <c r="O344" s="470"/>
      <c r="P344" s="470"/>
      <c r="Q344" s="470"/>
      <c r="R344" s="470"/>
      <c r="S344" s="470"/>
      <c r="T344" s="470"/>
      <c r="U344" s="507"/>
      <c r="V344" s="479"/>
      <c r="W344" s="347" t="s">
        <v>2555</v>
      </c>
      <c r="Y344" s="378"/>
      <c r="Z344" s="378"/>
      <c r="AA344" s="378"/>
      <c r="AB344" s="378"/>
      <c r="AD344" s="378"/>
      <c r="AE344" s="378"/>
      <c r="AF344" s="378"/>
      <c r="AG344" s="378"/>
      <c r="AH344" s="378" t="s">
        <v>7</v>
      </c>
      <c r="AI344" s="378"/>
      <c r="AJ344" s="644" t="s">
        <v>1778</v>
      </c>
      <c r="AK344" s="378"/>
      <c r="AL344" s="644">
        <v>2</v>
      </c>
      <c r="AM344" s="374"/>
      <c r="AQ344" s="677"/>
    </row>
    <row r="345" spans="1:43" ht="11.25" customHeight="1" x14ac:dyDescent="0.2">
      <c r="A345" s="395"/>
      <c r="B345" s="347" t="s">
        <v>4276</v>
      </c>
      <c r="C345" s="374"/>
      <c r="D345" s="395"/>
      <c r="E345" s="470" t="str">
        <f t="shared" ca="1" si="0"/>
        <v xml:space="preserve">e) Warehouses? </v>
      </c>
      <c r="F345" s="470"/>
      <c r="G345" s="470"/>
      <c r="H345" s="470"/>
      <c r="I345" s="470"/>
      <c r="J345" s="470"/>
      <c r="K345" s="470"/>
      <c r="L345" s="470"/>
      <c r="M345" s="470"/>
      <c r="N345" s="470"/>
      <c r="O345" s="470"/>
      <c r="P345" s="470"/>
      <c r="Q345" s="470"/>
      <c r="R345" s="470"/>
      <c r="S345" s="470"/>
      <c r="T345" s="470"/>
      <c r="U345" s="507"/>
      <c r="V345" s="479"/>
      <c r="W345" s="347" t="s">
        <v>2556</v>
      </c>
      <c r="Y345" s="378"/>
      <c r="Z345" s="378"/>
      <c r="AD345" s="378" t="s">
        <v>7</v>
      </c>
      <c r="AE345" s="378"/>
      <c r="AF345" s="378"/>
      <c r="AG345" s="378"/>
      <c r="AH345" s="378"/>
      <c r="AI345" s="378"/>
      <c r="AJ345" s="644" t="s">
        <v>1778</v>
      </c>
      <c r="AL345" s="644">
        <v>2</v>
      </c>
      <c r="AM345" s="374"/>
      <c r="AQ345" s="677"/>
    </row>
    <row r="346" spans="1:43" ht="11.25" customHeight="1" x14ac:dyDescent="0.2">
      <c r="A346" s="395"/>
      <c r="B346" s="347" t="s">
        <v>4277</v>
      </c>
      <c r="C346" s="374"/>
      <c r="D346" s="395"/>
      <c r="E346" s="470" t="str">
        <f t="shared" ca="1" si="0"/>
        <v xml:space="preserve">f) Storage silos? </v>
      </c>
      <c r="F346" s="470"/>
      <c r="G346" s="470"/>
      <c r="H346" s="470"/>
      <c r="I346" s="470"/>
      <c r="J346" s="470"/>
      <c r="K346" s="470"/>
      <c r="L346" s="470"/>
      <c r="M346" s="470"/>
      <c r="N346" s="470"/>
      <c r="O346" s="470"/>
      <c r="P346" s="470"/>
      <c r="Q346" s="470"/>
      <c r="R346" s="470"/>
      <c r="S346" s="470"/>
      <c r="T346" s="470"/>
      <c r="U346" s="507"/>
      <c r="V346" s="479"/>
      <c r="W346" s="347" t="s">
        <v>2557</v>
      </c>
      <c r="Y346" s="378"/>
      <c r="Z346" s="378"/>
      <c r="AA346" s="378"/>
      <c r="AB346" s="378"/>
      <c r="AC346" s="378"/>
      <c r="AD346" s="378" t="s">
        <v>7</v>
      </c>
      <c r="AE346" s="378"/>
      <c r="AF346" s="378"/>
      <c r="AG346" s="378"/>
      <c r="AH346" s="378"/>
      <c r="AI346" s="378"/>
      <c r="AJ346" s="644" t="s">
        <v>1778</v>
      </c>
      <c r="AL346" s="644">
        <v>2</v>
      </c>
      <c r="AM346" s="374"/>
      <c r="AQ346" s="677"/>
    </row>
    <row r="347" spans="1:43" ht="11.25" customHeight="1" x14ac:dyDescent="0.2">
      <c r="A347" s="395"/>
      <c r="B347" s="347" t="s">
        <v>4278</v>
      </c>
      <c r="C347" s="374"/>
      <c r="D347" s="395"/>
      <c r="E347" s="470" t="str">
        <f t="shared" ca="1" si="0"/>
        <v>x) Some other type of location? 
IF YES: What was the storage location you used?</v>
      </c>
      <c r="F347" s="470"/>
      <c r="G347" s="470"/>
      <c r="H347" s="470"/>
      <c r="I347" s="470"/>
      <c r="J347" s="470"/>
      <c r="K347" s="470"/>
      <c r="L347" s="470"/>
      <c r="M347" s="470"/>
      <c r="N347" s="470"/>
      <c r="O347" s="470"/>
      <c r="P347" s="470"/>
      <c r="Q347" s="470"/>
      <c r="R347" s="470"/>
      <c r="S347" s="470"/>
      <c r="T347" s="470"/>
      <c r="U347" s="374"/>
      <c r="V347" s="395"/>
      <c r="AL347" s="347"/>
      <c r="AM347" s="374"/>
      <c r="AN347" s="395"/>
      <c r="AQ347" s="677"/>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374"/>
      <c r="V348" s="395"/>
      <c r="W348" s="347" t="s">
        <v>2514</v>
      </c>
      <c r="Y348" s="378"/>
      <c r="Z348" s="378"/>
      <c r="AA348" s="378"/>
      <c r="AB348" s="378"/>
      <c r="AC348" s="378"/>
      <c r="AD348" s="619"/>
      <c r="AE348" s="619"/>
      <c r="AF348" s="619"/>
      <c r="AG348" s="619"/>
      <c r="AH348" s="619"/>
      <c r="AJ348" s="644" t="s">
        <v>1778</v>
      </c>
      <c r="AL348" s="644">
        <v>2</v>
      </c>
      <c r="AM348" s="374"/>
      <c r="AN348" s="395"/>
      <c r="AQ348" s="677"/>
    </row>
    <row r="349" spans="1:43" ht="6" customHeight="1" x14ac:dyDescent="0.2">
      <c r="A349" s="379"/>
      <c r="B349" s="381"/>
      <c r="C349" s="380"/>
      <c r="D349" s="379"/>
      <c r="E349" s="381"/>
      <c r="F349" s="381"/>
      <c r="G349" s="381"/>
      <c r="H349" s="381"/>
      <c r="I349" s="381"/>
      <c r="J349" s="381"/>
      <c r="K349" s="381"/>
      <c r="L349" s="381"/>
      <c r="M349" s="381"/>
      <c r="N349" s="381"/>
      <c r="O349" s="381"/>
      <c r="P349" s="381"/>
      <c r="Q349" s="381"/>
      <c r="R349" s="381"/>
      <c r="S349" s="381"/>
      <c r="T349" s="381"/>
      <c r="U349" s="380"/>
      <c r="V349" s="379"/>
      <c r="W349" s="381"/>
      <c r="X349" s="381"/>
      <c r="Y349" s="381"/>
      <c r="Z349" s="381"/>
      <c r="AA349" s="381"/>
      <c r="AB349" s="381"/>
      <c r="AC349" s="381"/>
      <c r="AD349" s="381"/>
      <c r="AE349" s="381"/>
      <c r="AF349" s="381"/>
      <c r="AG349" s="381"/>
      <c r="AH349" s="381"/>
      <c r="AI349" s="381"/>
      <c r="AJ349" s="381"/>
      <c r="AK349" s="381"/>
      <c r="AL349" s="381"/>
      <c r="AM349" s="380"/>
      <c r="AN349" s="379"/>
      <c r="AO349" s="381"/>
      <c r="AP349" s="381"/>
      <c r="AQ349" s="678"/>
    </row>
    <row r="350" spans="1:43" ht="6" customHeight="1" x14ac:dyDescent="0.2">
      <c r="A350" s="375"/>
      <c r="B350" s="398"/>
      <c r="C350" s="376"/>
      <c r="D350" s="375"/>
      <c r="E350" s="398"/>
      <c r="F350" s="398"/>
      <c r="G350" s="398"/>
      <c r="H350" s="398"/>
      <c r="I350" s="398"/>
      <c r="J350" s="398"/>
      <c r="K350" s="398"/>
      <c r="L350" s="398"/>
      <c r="M350" s="398"/>
      <c r="N350" s="398"/>
      <c r="O350" s="398"/>
      <c r="P350" s="398"/>
      <c r="Q350" s="398"/>
      <c r="R350" s="398"/>
      <c r="S350" s="398"/>
      <c r="T350" s="398"/>
      <c r="U350" s="398"/>
      <c r="V350" s="398"/>
      <c r="W350" s="398"/>
      <c r="X350" s="398"/>
      <c r="Y350" s="398"/>
      <c r="Z350" s="398"/>
      <c r="AA350" s="398"/>
      <c r="AB350" s="398"/>
      <c r="AC350" s="398"/>
      <c r="AD350" s="398"/>
      <c r="AE350" s="398"/>
      <c r="AF350" s="398"/>
      <c r="AG350" s="398"/>
      <c r="AH350" s="398"/>
      <c r="AI350" s="398"/>
      <c r="AJ350" s="398"/>
      <c r="AK350" s="398"/>
      <c r="AL350" s="398"/>
      <c r="AM350" s="398"/>
      <c r="AN350" s="375"/>
      <c r="AO350" s="398"/>
      <c r="AP350" s="398"/>
      <c r="AQ350" s="661"/>
    </row>
    <row r="351" spans="1:43" ht="11.25" customHeight="1" x14ac:dyDescent="0.2">
      <c r="A351" s="395"/>
      <c r="B351" s="377" t="s">
        <v>4274</v>
      </c>
      <c r="C351" s="374"/>
      <c r="D351" s="395"/>
      <c r="E351" s="470" t="str">
        <f ca="1">VLOOKUP(INDIRECT(ADDRESS(ROW(),COLUMN()-3)),Language_Translations,MATCH(Language_Selected,Language_Options,0),FALSE)</f>
        <v>CHECK ALL CATEGORIES FOR V7730: IF ANY YES (CODE '1') THEN CONTINUE, OTHERWISE SKIP TO V7732</v>
      </c>
      <c r="F351" s="470"/>
      <c r="G351" s="470"/>
      <c r="H351" s="470"/>
      <c r="I351" s="470"/>
      <c r="J351" s="470"/>
      <c r="K351" s="470"/>
      <c r="L351" s="470"/>
      <c r="M351" s="470"/>
      <c r="N351" s="470"/>
      <c r="O351" s="470"/>
      <c r="P351" s="470"/>
      <c r="Q351" s="470"/>
      <c r="R351" s="470"/>
      <c r="S351" s="470"/>
      <c r="T351" s="470"/>
      <c r="U351" s="400"/>
      <c r="V351" s="400"/>
      <c r="W351" s="400"/>
      <c r="X351" s="400"/>
      <c r="Y351" s="400"/>
      <c r="Z351" s="400"/>
      <c r="AA351" s="400"/>
      <c r="AB351" s="400"/>
      <c r="AC351" s="400"/>
      <c r="AD351" s="400"/>
      <c r="AE351" s="400"/>
      <c r="AF351" s="400"/>
      <c r="AG351" s="400"/>
      <c r="AH351" s="400"/>
      <c r="AI351" s="400"/>
      <c r="AJ351" s="400"/>
      <c r="AK351" s="400"/>
      <c r="AL351" s="400"/>
      <c r="AM351" s="400"/>
      <c r="AN351" s="395"/>
    </row>
    <row r="352" spans="1:43"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400"/>
      <c r="V352" s="400"/>
      <c r="W352" s="400"/>
      <c r="X352" s="400"/>
      <c r="Y352" s="400"/>
      <c r="Z352" s="400"/>
      <c r="AA352" s="400"/>
      <c r="AB352" s="400"/>
      <c r="AC352" s="400"/>
      <c r="AD352" s="400"/>
      <c r="AE352" s="400"/>
      <c r="AF352" s="400"/>
      <c r="AG352" s="400"/>
      <c r="AH352" s="400"/>
      <c r="AI352" s="400"/>
      <c r="AJ352" s="400"/>
      <c r="AK352" s="400"/>
      <c r="AL352" s="400"/>
      <c r="AM352" s="400"/>
      <c r="AN352" s="395"/>
    </row>
    <row r="353" spans="1:43" ht="6" customHeight="1" x14ac:dyDescent="0.2">
      <c r="A353" s="379"/>
      <c r="B353" s="381"/>
      <c r="C353" s="380"/>
      <c r="D353" s="379"/>
      <c r="E353" s="381"/>
      <c r="F353" s="381"/>
      <c r="G353" s="381"/>
      <c r="H353" s="381"/>
      <c r="I353" s="381"/>
      <c r="J353" s="381"/>
      <c r="K353" s="381"/>
      <c r="L353" s="381"/>
      <c r="M353" s="381"/>
      <c r="N353" s="381"/>
      <c r="O353" s="381"/>
      <c r="P353" s="381"/>
      <c r="Q353" s="381"/>
      <c r="R353" s="381"/>
      <c r="S353" s="381"/>
      <c r="T353" s="381"/>
      <c r="U353" s="381"/>
      <c r="V353" s="381"/>
      <c r="W353" s="381"/>
      <c r="X353" s="381"/>
      <c r="Y353" s="381"/>
      <c r="Z353" s="381"/>
      <c r="AA353" s="381"/>
      <c r="AB353" s="381"/>
      <c r="AC353" s="381"/>
      <c r="AD353" s="381"/>
      <c r="AE353" s="381"/>
      <c r="AF353" s="381"/>
      <c r="AG353" s="381"/>
      <c r="AH353" s="381"/>
      <c r="AI353" s="381"/>
      <c r="AJ353" s="381"/>
      <c r="AK353" s="381"/>
      <c r="AL353" s="381"/>
      <c r="AM353" s="381"/>
      <c r="AN353" s="379"/>
      <c r="AO353" s="381"/>
      <c r="AP353" s="381"/>
      <c r="AQ353" s="662"/>
    </row>
    <row r="354" spans="1:43" ht="6" customHeight="1" x14ac:dyDescent="0.2">
      <c r="A354" s="375"/>
      <c r="B354" s="398"/>
      <c r="C354" s="376"/>
      <c r="D354" s="375"/>
      <c r="E354" s="398"/>
      <c r="F354" s="398"/>
      <c r="G354" s="398"/>
      <c r="H354" s="398"/>
      <c r="I354" s="398"/>
      <c r="J354" s="398"/>
      <c r="K354" s="398"/>
      <c r="L354" s="398"/>
      <c r="M354" s="398"/>
      <c r="N354" s="398"/>
      <c r="O354" s="398"/>
      <c r="P354" s="398"/>
      <c r="Q354" s="398"/>
      <c r="R354" s="398"/>
      <c r="S354" s="398"/>
      <c r="T354" s="398"/>
      <c r="U354" s="376"/>
      <c r="V354" s="375"/>
      <c r="W354" s="398"/>
      <c r="X354" s="398"/>
      <c r="Y354" s="398"/>
      <c r="Z354" s="398"/>
      <c r="AA354" s="398"/>
      <c r="AB354" s="398"/>
      <c r="AC354" s="398"/>
      <c r="AD354" s="398"/>
      <c r="AE354" s="398"/>
      <c r="AF354" s="398"/>
      <c r="AG354" s="398"/>
      <c r="AH354" s="398"/>
      <c r="AI354" s="398"/>
      <c r="AJ354" s="398"/>
      <c r="AK354" s="398"/>
      <c r="AL354" s="647"/>
      <c r="AM354" s="376"/>
      <c r="AN354" s="398"/>
      <c r="AO354" s="398"/>
      <c r="AP354" s="398"/>
      <c r="AQ354" s="695"/>
    </row>
    <row r="355" spans="1:43" ht="11.25" customHeight="1" x14ac:dyDescent="0.2">
      <c r="A355" s="395"/>
      <c r="B355" s="377" t="s">
        <v>3552</v>
      </c>
      <c r="C355" s="374"/>
      <c r="D355" s="395"/>
      <c r="E355" s="470" t="str">
        <f ca="1">VLOOKUP(INDIRECT(ADDRESS(ROW(),COLUMN()-3)),Language_Translations,MATCH(Language_Selected,Language_Options,0),FALSE)</f>
        <v>Was your paddy rice attacked by insects, rodents, or disease while in storage?</v>
      </c>
      <c r="F355" s="470"/>
      <c r="G355" s="470"/>
      <c r="H355" s="470"/>
      <c r="I355" s="470"/>
      <c r="J355" s="470"/>
      <c r="K355" s="470"/>
      <c r="L355" s="470"/>
      <c r="M355" s="470"/>
      <c r="N355" s="470"/>
      <c r="O355" s="470"/>
      <c r="P355" s="470"/>
      <c r="Q355" s="470"/>
      <c r="R355" s="470"/>
      <c r="S355" s="470"/>
      <c r="T355" s="470"/>
      <c r="U355" s="374"/>
      <c r="V355" s="395"/>
      <c r="W355" s="347" t="s">
        <v>1731</v>
      </c>
      <c r="Y355" s="378" t="s">
        <v>7</v>
      </c>
      <c r="Z355" s="378"/>
      <c r="AA355" s="378"/>
      <c r="AB355" s="378"/>
      <c r="AC355" s="378"/>
      <c r="AD355" s="378"/>
      <c r="AE355" s="378"/>
      <c r="AF355" s="378"/>
      <c r="AG355" s="378"/>
      <c r="AH355" s="378"/>
      <c r="AI355" s="378"/>
      <c r="AJ355" s="378"/>
      <c r="AK355" s="378"/>
      <c r="AL355" s="644" t="s">
        <v>1778</v>
      </c>
      <c r="AM355" s="374"/>
      <c r="AQ355" s="677"/>
    </row>
    <row r="356" spans="1:43" ht="11.25" customHeight="1" x14ac:dyDescent="0.2">
      <c r="A356" s="395"/>
      <c r="B356" s="347"/>
      <c r="C356" s="374"/>
      <c r="D356" s="395"/>
      <c r="E356" s="470"/>
      <c r="F356" s="470"/>
      <c r="G356" s="470"/>
      <c r="H356" s="470"/>
      <c r="I356" s="470"/>
      <c r="J356" s="470"/>
      <c r="K356" s="470"/>
      <c r="L356" s="470"/>
      <c r="M356" s="470"/>
      <c r="N356" s="470"/>
      <c r="O356" s="470"/>
      <c r="P356" s="470"/>
      <c r="Q356" s="470"/>
      <c r="R356" s="470"/>
      <c r="S356" s="470"/>
      <c r="T356" s="470"/>
      <c r="U356" s="374"/>
      <c r="V356" s="395"/>
      <c r="W356" s="347" t="s">
        <v>1732</v>
      </c>
      <c r="Y356" s="378" t="s">
        <v>7</v>
      </c>
      <c r="Z356" s="378"/>
      <c r="AA356" s="378"/>
      <c r="AB356" s="378"/>
      <c r="AC356" s="378"/>
      <c r="AD356" s="378"/>
      <c r="AE356" s="378"/>
      <c r="AF356" s="378"/>
      <c r="AG356" s="378"/>
      <c r="AH356" s="378"/>
      <c r="AI356" s="378"/>
      <c r="AJ356" s="378"/>
      <c r="AK356" s="378"/>
      <c r="AL356" s="644" t="s">
        <v>1783</v>
      </c>
      <c r="AM356" s="374"/>
      <c r="AQ356" s="677"/>
    </row>
    <row r="357" spans="1:43" ht="6" customHeight="1" x14ac:dyDescent="0.2">
      <c r="A357" s="379"/>
      <c r="B357" s="381"/>
      <c r="C357" s="380"/>
      <c r="D357" s="379"/>
      <c r="E357" s="381"/>
      <c r="F357" s="381"/>
      <c r="G357" s="381"/>
      <c r="H357" s="381"/>
      <c r="I357" s="381"/>
      <c r="J357" s="381"/>
      <c r="K357" s="381"/>
      <c r="L357" s="381"/>
      <c r="M357" s="381"/>
      <c r="N357" s="381"/>
      <c r="O357" s="381"/>
      <c r="P357" s="381"/>
      <c r="Q357" s="381"/>
      <c r="R357" s="381"/>
      <c r="S357" s="381"/>
      <c r="T357" s="381"/>
      <c r="U357" s="380"/>
      <c r="V357" s="379"/>
      <c r="W357" s="381"/>
      <c r="X357" s="381"/>
      <c r="Y357" s="381"/>
      <c r="Z357" s="381"/>
      <c r="AA357" s="381"/>
      <c r="AB357" s="381"/>
      <c r="AC357" s="381"/>
      <c r="AD357" s="381"/>
      <c r="AE357" s="381"/>
      <c r="AF357" s="381"/>
      <c r="AG357" s="381"/>
      <c r="AH357" s="381"/>
      <c r="AI357" s="381"/>
      <c r="AJ357" s="381"/>
      <c r="AK357" s="381"/>
      <c r="AL357" s="590"/>
      <c r="AM357" s="380"/>
      <c r="AN357" s="381"/>
      <c r="AO357" s="381"/>
      <c r="AP357" s="381"/>
      <c r="AQ357" s="678"/>
    </row>
    <row r="358" spans="1:43" ht="6" customHeight="1" x14ac:dyDescent="0.2">
      <c r="A358" s="375"/>
      <c r="B358" s="398"/>
      <c r="C358" s="376"/>
      <c r="D358" s="375"/>
      <c r="E358" s="398"/>
      <c r="F358" s="398"/>
      <c r="G358" s="398"/>
      <c r="H358" s="398"/>
      <c r="I358" s="398"/>
      <c r="J358" s="398"/>
      <c r="K358" s="398"/>
      <c r="L358" s="398"/>
      <c r="M358" s="398"/>
      <c r="N358" s="398"/>
      <c r="O358" s="398"/>
      <c r="P358" s="398"/>
      <c r="Q358" s="398"/>
      <c r="R358" s="398"/>
      <c r="S358" s="398"/>
      <c r="T358" s="398"/>
      <c r="U358" s="376"/>
      <c r="V358" s="375"/>
      <c r="W358" s="398"/>
      <c r="X358" s="398"/>
      <c r="Y358" s="398"/>
      <c r="Z358" s="398"/>
      <c r="AA358" s="398"/>
      <c r="AB358" s="398"/>
      <c r="AC358" s="398"/>
      <c r="AD358" s="398"/>
      <c r="AE358" s="398"/>
      <c r="AF358" s="398"/>
      <c r="AG358" s="398"/>
      <c r="AH358" s="398"/>
      <c r="AI358" s="398"/>
      <c r="AJ358" s="398"/>
      <c r="AK358" s="398"/>
      <c r="AL358" s="647"/>
      <c r="AM358" s="376"/>
      <c r="AN358" s="398"/>
      <c r="AO358" s="398"/>
      <c r="AP358" s="398"/>
      <c r="AQ358" s="695"/>
    </row>
    <row r="359" spans="1:43" ht="11.25" customHeight="1" x14ac:dyDescent="0.2">
      <c r="A359" s="395"/>
      <c r="B359" s="377" t="s">
        <v>3553</v>
      </c>
      <c r="C359" s="374"/>
      <c r="D359" s="395"/>
      <c r="E359" s="470" t="str">
        <f ca="1">VLOOKUP(INDIRECT(ADDRESS(ROW(),COLUMN()-3)),Language_Translations,MATCH(Language_Selected,Language_Options,0),FALSE)</f>
        <v>What information source do you rely on the most to help you grow your rice crop well?</v>
      </c>
      <c r="F359" s="470"/>
      <c r="G359" s="470"/>
      <c r="H359" s="470"/>
      <c r="I359" s="470"/>
      <c r="J359" s="470"/>
      <c r="K359" s="470"/>
      <c r="L359" s="470"/>
      <c r="M359" s="470"/>
      <c r="N359" s="470"/>
      <c r="O359" s="470"/>
      <c r="P359" s="470"/>
      <c r="Q359" s="470"/>
      <c r="R359" s="470"/>
      <c r="S359" s="470"/>
      <c r="T359" s="470"/>
      <c r="U359" s="374"/>
      <c r="V359" s="395"/>
      <c r="W359" s="347" t="s">
        <v>1874</v>
      </c>
      <c r="Z359" s="378" t="s">
        <v>7</v>
      </c>
      <c r="AA359" s="378"/>
      <c r="AB359" s="378"/>
      <c r="AC359" s="378"/>
      <c r="AD359" s="378"/>
      <c r="AE359" s="378"/>
      <c r="AF359" s="378"/>
      <c r="AG359" s="378"/>
      <c r="AH359" s="378"/>
      <c r="AI359" s="378"/>
      <c r="AJ359" s="378"/>
      <c r="AK359" s="378"/>
      <c r="AL359" s="644" t="s">
        <v>48</v>
      </c>
      <c r="AM359" s="374"/>
      <c r="AQ359" s="677"/>
    </row>
    <row r="360" spans="1:43" ht="11.25" customHeight="1" x14ac:dyDescent="0.2">
      <c r="A360" s="395"/>
      <c r="B360" s="347"/>
      <c r="C360" s="374"/>
      <c r="D360" s="395"/>
      <c r="E360" s="470"/>
      <c r="F360" s="470"/>
      <c r="G360" s="470"/>
      <c r="H360" s="470"/>
      <c r="I360" s="470"/>
      <c r="J360" s="470"/>
      <c r="K360" s="470"/>
      <c r="L360" s="470"/>
      <c r="M360" s="470"/>
      <c r="N360" s="470"/>
      <c r="O360" s="470"/>
      <c r="P360" s="470"/>
      <c r="Q360" s="470"/>
      <c r="R360" s="470"/>
      <c r="S360" s="470"/>
      <c r="T360" s="470"/>
      <c r="U360" s="374"/>
      <c r="V360" s="395"/>
      <c r="W360" s="347" t="s">
        <v>2558</v>
      </c>
      <c r="Z360" s="378"/>
      <c r="AA360" s="378"/>
      <c r="AB360" s="378"/>
      <c r="AD360" s="378"/>
      <c r="AE360" s="378"/>
      <c r="AF360" s="378" t="s">
        <v>7</v>
      </c>
      <c r="AG360" s="378"/>
      <c r="AH360" s="378"/>
      <c r="AI360" s="378"/>
      <c r="AJ360" s="378"/>
      <c r="AK360" s="378"/>
      <c r="AL360" s="644" t="s">
        <v>51</v>
      </c>
      <c r="AM360" s="374"/>
      <c r="AQ360" s="677"/>
    </row>
    <row r="361" spans="1:43" ht="11.25" customHeight="1" x14ac:dyDescent="0.2">
      <c r="A361" s="395"/>
      <c r="B361" s="347"/>
      <c r="C361" s="374"/>
      <c r="D361" s="395"/>
      <c r="E361" s="470"/>
      <c r="F361" s="470"/>
      <c r="G361" s="470"/>
      <c r="H361" s="470"/>
      <c r="I361" s="470"/>
      <c r="J361" s="470"/>
      <c r="K361" s="470"/>
      <c r="L361" s="470"/>
      <c r="M361" s="470"/>
      <c r="N361" s="470"/>
      <c r="O361" s="470"/>
      <c r="P361" s="470"/>
      <c r="Q361" s="470"/>
      <c r="R361" s="470"/>
      <c r="S361" s="470"/>
      <c r="T361" s="470"/>
      <c r="U361" s="374"/>
      <c r="V361" s="395"/>
      <c r="W361" s="347" t="s">
        <v>2559</v>
      </c>
      <c r="Z361" s="378"/>
      <c r="AA361" s="378"/>
      <c r="AB361" s="378"/>
      <c r="AC361" s="378"/>
      <c r="AD361" s="378"/>
      <c r="AE361" s="378" t="s">
        <v>7</v>
      </c>
      <c r="AF361" s="378"/>
      <c r="AG361" s="378"/>
      <c r="AH361" s="378"/>
      <c r="AI361" s="378"/>
      <c r="AJ361" s="378"/>
      <c r="AK361" s="378"/>
      <c r="AL361" s="644" t="s">
        <v>53</v>
      </c>
      <c r="AM361" s="374"/>
      <c r="AQ361" s="677"/>
    </row>
    <row r="362" spans="1:43" ht="11.25" customHeight="1" x14ac:dyDescent="0.2">
      <c r="A362" s="395"/>
      <c r="B362" s="347"/>
      <c r="C362" s="374"/>
      <c r="D362" s="395"/>
      <c r="E362" s="475"/>
      <c r="F362" s="475"/>
      <c r="G362" s="475"/>
      <c r="H362" s="475"/>
      <c r="I362" s="475"/>
      <c r="J362" s="475"/>
      <c r="K362" s="475"/>
      <c r="L362" s="475"/>
      <c r="M362" s="475"/>
      <c r="N362" s="475"/>
      <c r="O362" s="475"/>
      <c r="P362" s="475"/>
      <c r="Q362" s="475"/>
      <c r="R362" s="475"/>
      <c r="S362" s="475"/>
      <c r="T362" s="475"/>
      <c r="U362" s="374"/>
      <c r="V362" s="395"/>
      <c r="W362" s="347" t="s">
        <v>2560</v>
      </c>
      <c r="Y362" s="378"/>
      <c r="Z362" s="378"/>
      <c r="AA362" s="378"/>
      <c r="AB362" s="378"/>
      <c r="AC362" s="378"/>
      <c r="AD362" s="378"/>
      <c r="AE362" s="378"/>
      <c r="AF362" s="378" t="s">
        <v>7</v>
      </c>
      <c r="AG362" s="378"/>
      <c r="AH362" s="378"/>
      <c r="AI362" s="378"/>
      <c r="AJ362" s="378"/>
      <c r="AK362" s="378"/>
      <c r="AL362" s="644" t="s">
        <v>57</v>
      </c>
      <c r="AM362" s="374"/>
      <c r="AQ362" s="677"/>
    </row>
    <row r="363" spans="1:43" ht="11.25" customHeight="1" x14ac:dyDescent="0.2">
      <c r="A363" s="395"/>
      <c r="B363" s="347"/>
      <c r="C363" s="374"/>
      <c r="D363" s="395"/>
      <c r="E363" s="475"/>
      <c r="F363" s="475"/>
      <c r="G363" s="475"/>
      <c r="H363" s="475"/>
      <c r="I363" s="475"/>
      <c r="J363" s="475"/>
      <c r="K363" s="475"/>
      <c r="L363" s="475"/>
      <c r="M363" s="475"/>
      <c r="N363" s="475"/>
      <c r="O363" s="475"/>
      <c r="P363" s="475"/>
      <c r="Q363" s="475"/>
      <c r="R363" s="475"/>
      <c r="S363" s="475"/>
      <c r="T363" s="475"/>
      <c r="U363" s="374"/>
      <c r="V363" s="395"/>
      <c r="W363" s="347" t="s">
        <v>2561</v>
      </c>
      <c r="Z363" s="378" t="s">
        <v>7</v>
      </c>
      <c r="AA363" s="378"/>
      <c r="AB363" s="378"/>
      <c r="AC363" s="378"/>
      <c r="AD363" s="378"/>
      <c r="AE363" s="378"/>
      <c r="AF363" s="378"/>
      <c r="AG363" s="378"/>
      <c r="AH363" s="378"/>
      <c r="AI363" s="378"/>
      <c r="AJ363" s="378"/>
      <c r="AK363" s="378"/>
      <c r="AL363" s="644" t="s">
        <v>60</v>
      </c>
      <c r="AM363" s="374"/>
      <c r="AQ363" s="677"/>
    </row>
    <row r="364" spans="1:43" ht="11.25" customHeight="1" x14ac:dyDescent="0.2">
      <c r="A364" s="395"/>
      <c r="B364" s="347"/>
      <c r="C364" s="374"/>
      <c r="D364" s="395"/>
      <c r="E364" s="475"/>
      <c r="F364" s="475"/>
      <c r="G364" s="475"/>
      <c r="H364" s="475"/>
      <c r="I364" s="475"/>
      <c r="J364" s="475"/>
      <c r="K364" s="475"/>
      <c r="L364" s="475"/>
      <c r="M364" s="475"/>
      <c r="N364" s="475"/>
      <c r="O364" s="475"/>
      <c r="P364" s="475"/>
      <c r="Q364" s="475"/>
      <c r="R364" s="475"/>
      <c r="S364" s="475"/>
      <c r="T364" s="475"/>
      <c r="U364" s="374"/>
      <c r="V364" s="395"/>
      <c r="W364" s="347" t="s">
        <v>2562</v>
      </c>
      <c r="Z364" s="378"/>
      <c r="AA364" s="378"/>
      <c r="AB364" s="378"/>
      <c r="AC364" s="378"/>
      <c r="AD364" s="378" t="s">
        <v>7</v>
      </c>
      <c r="AE364" s="378"/>
      <c r="AF364" s="378"/>
      <c r="AG364" s="378"/>
      <c r="AH364" s="378"/>
      <c r="AI364" s="378"/>
      <c r="AJ364" s="378"/>
      <c r="AK364" s="378"/>
      <c r="AL364" s="644" t="s">
        <v>63</v>
      </c>
      <c r="AM364" s="374"/>
      <c r="AQ364" s="677"/>
    </row>
    <row r="365" spans="1:43" ht="11.25" customHeight="1" x14ac:dyDescent="0.2">
      <c r="A365" s="395"/>
      <c r="B365" s="347"/>
      <c r="C365" s="374"/>
      <c r="D365" s="395"/>
      <c r="E365" s="475"/>
      <c r="F365" s="475"/>
      <c r="G365" s="475"/>
      <c r="H365" s="475"/>
      <c r="I365" s="475"/>
      <c r="J365" s="475"/>
      <c r="K365" s="475"/>
      <c r="L365" s="475"/>
      <c r="M365" s="475"/>
      <c r="N365" s="475"/>
      <c r="O365" s="475"/>
      <c r="P365" s="475"/>
      <c r="Q365" s="475"/>
      <c r="R365" s="475"/>
      <c r="S365" s="475"/>
      <c r="T365" s="475"/>
      <c r="U365" s="374"/>
      <c r="V365" s="395"/>
      <c r="W365" s="347" t="s">
        <v>1993</v>
      </c>
      <c r="Z365" s="378"/>
      <c r="AA365" s="378"/>
      <c r="AB365" s="378" t="s">
        <v>7</v>
      </c>
      <c r="AC365" s="378"/>
      <c r="AD365" s="378"/>
      <c r="AE365" s="378"/>
      <c r="AF365" s="378"/>
      <c r="AG365" s="378"/>
      <c r="AH365" s="378"/>
      <c r="AI365" s="378"/>
      <c r="AJ365" s="378"/>
      <c r="AK365" s="378"/>
      <c r="AL365" s="644" t="s">
        <v>65</v>
      </c>
      <c r="AM365" s="374"/>
      <c r="AQ365" s="677"/>
    </row>
    <row r="366" spans="1:43" ht="11.25" customHeight="1" x14ac:dyDescent="0.2">
      <c r="A366" s="395"/>
      <c r="B366" s="347"/>
      <c r="C366" s="374"/>
      <c r="D366" s="395"/>
      <c r="E366" s="475"/>
      <c r="F366" s="475"/>
      <c r="G366" s="475"/>
      <c r="H366" s="475"/>
      <c r="I366" s="475"/>
      <c r="J366" s="475"/>
      <c r="K366" s="475"/>
      <c r="L366" s="475"/>
      <c r="M366" s="475"/>
      <c r="N366" s="475"/>
      <c r="O366" s="475"/>
      <c r="P366" s="475"/>
      <c r="Q366" s="475"/>
      <c r="R366" s="475"/>
      <c r="S366" s="475"/>
      <c r="T366" s="475"/>
      <c r="U366" s="374"/>
      <c r="V366" s="395"/>
      <c r="W366" s="347" t="s">
        <v>2563</v>
      </c>
      <c r="Y366" s="378"/>
      <c r="Z366" s="378"/>
      <c r="AA366" s="378"/>
      <c r="AB366" s="378"/>
      <c r="AC366" s="378"/>
      <c r="AD366" s="378"/>
      <c r="AE366" s="378"/>
      <c r="AG366" s="378" t="s">
        <v>7</v>
      </c>
      <c r="AH366" s="378"/>
      <c r="AI366" s="378"/>
      <c r="AJ366" s="378"/>
      <c r="AK366" s="378"/>
      <c r="AL366" s="644" t="s">
        <v>68</v>
      </c>
      <c r="AM366" s="374"/>
      <c r="AQ366" s="677"/>
    </row>
    <row r="367" spans="1:43" ht="11.25" customHeight="1" x14ac:dyDescent="0.2">
      <c r="A367" s="395"/>
      <c r="B367" s="347"/>
      <c r="C367" s="374"/>
      <c r="D367" s="395"/>
      <c r="E367" s="475"/>
      <c r="F367" s="475"/>
      <c r="G367" s="475"/>
      <c r="H367" s="475"/>
      <c r="I367" s="475"/>
      <c r="J367" s="475"/>
      <c r="K367" s="475"/>
      <c r="L367" s="475"/>
      <c r="M367" s="475"/>
      <c r="N367" s="475"/>
      <c r="O367" s="475"/>
      <c r="P367" s="475"/>
      <c r="Q367" s="475"/>
      <c r="R367" s="475"/>
      <c r="S367" s="475"/>
      <c r="T367" s="475"/>
      <c r="U367" s="374"/>
      <c r="V367" s="395"/>
      <c r="W367" s="347" t="s">
        <v>2564</v>
      </c>
      <c r="Y367" s="378"/>
      <c r="Z367" s="378"/>
      <c r="AA367" s="378" t="s">
        <v>7</v>
      </c>
      <c r="AB367" s="378"/>
      <c r="AC367" s="378"/>
      <c r="AD367" s="378"/>
      <c r="AE367" s="378"/>
      <c r="AF367" s="378"/>
      <c r="AG367" s="378"/>
      <c r="AH367" s="378"/>
      <c r="AI367" s="378"/>
      <c r="AJ367" s="378"/>
      <c r="AK367" s="378"/>
      <c r="AL367" s="480" t="s">
        <v>71</v>
      </c>
      <c r="AM367" s="374"/>
      <c r="AQ367" s="677"/>
    </row>
    <row r="368" spans="1:43" ht="11.25" customHeight="1" x14ac:dyDescent="0.2">
      <c r="A368" s="395"/>
      <c r="B368" s="347"/>
      <c r="C368" s="374"/>
      <c r="D368" s="395"/>
      <c r="E368" s="475"/>
      <c r="F368" s="475"/>
      <c r="G368" s="475"/>
      <c r="H368" s="475"/>
      <c r="I368" s="475"/>
      <c r="J368" s="475"/>
      <c r="K368" s="475"/>
      <c r="L368" s="475"/>
      <c r="M368" s="475"/>
      <c r="N368" s="475"/>
      <c r="O368" s="475"/>
      <c r="P368" s="475"/>
      <c r="Q368" s="475"/>
      <c r="R368" s="475"/>
      <c r="S368" s="475"/>
      <c r="T368" s="475"/>
      <c r="U368" s="374"/>
      <c r="V368" s="395"/>
      <c r="W368" s="347" t="s">
        <v>2565</v>
      </c>
      <c r="Y368" s="378"/>
      <c r="Z368" s="378"/>
      <c r="AA368" s="378"/>
      <c r="AB368" s="378" t="s">
        <v>7</v>
      </c>
      <c r="AC368" s="378"/>
      <c r="AD368" s="378"/>
      <c r="AE368" s="378"/>
      <c r="AF368" s="378"/>
      <c r="AG368" s="378"/>
      <c r="AH368" s="378"/>
      <c r="AI368" s="378"/>
      <c r="AJ368" s="378"/>
      <c r="AK368" s="378"/>
      <c r="AL368" s="644" t="s">
        <v>1795</v>
      </c>
      <c r="AM368" s="374"/>
      <c r="AQ368" s="677"/>
    </row>
    <row r="369" spans="1:43" ht="11.25" customHeight="1" x14ac:dyDescent="0.2">
      <c r="A369" s="395"/>
      <c r="B369" s="347"/>
      <c r="C369" s="374"/>
      <c r="D369" s="395"/>
      <c r="E369" s="475"/>
      <c r="F369" s="475"/>
      <c r="G369" s="475"/>
      <c r="H369" s="475"/>
      <c r="I369" s="475"/>
      <c r="J369" s="475"/>
      <c r="K369" s="475"/>
      <c r="L369" s="475"/>
      <c r="M369" s="475"/>
      <c r="N369" s="475"/>
      <c r="O369" s="475"/>
      <c r="P369" s="475"/>
      <c r="Q369" s="475"/>
      <c r="R369" s="475"/>
      <c r="S369" s="475"/>
      <c r="T369" s="475"/>
      <c r="U369" s="374"/>
      <c r="V369" s="395"/>
      <c r="Y369" s="378"/>
      <c r="Z369" s="378"/>
      <c r="AA369" s="378"/>
      <c r="AB369" s="378"/>
      <c r="AC369" s="378"/>
      <c r="AD369" s="378"/>
      <c r="AE369" s="378"/>
      <c r="AF369" s="378"/>
      <c r="AG369" s="378"/>
      <c r="AH369" s="378"/>
      <c r="AI369" s="378"/>
      <c r="AJ369" s="378"/>
      <c r="AK369" s="378"/>
      <c r="AL369" s="644"/>
      <c r="AM369" s="374"/>
      <c r="AQ369" s="677"/>
    </row>
    <row r="370" spans="1:43" ht="11.25" customHeight="1" x14ac:dyDescent="0.2">
      <c r="A370" s="395"/>
      <c r="B370" s="347"/>
      <c r="C370" s="374"/>
      <c r="D370" s="395"/>
      <c r="E370" s="475"/>
      <c r="F370" s="475"/>
      <c r="G370" s="475"/>
      <c r="H370" s="475"/>
      <c r="I370" s="475"/>
      <c r="J370" s="475"/>
      <c r="K370" s="475"/>
      <c r="L370" s="475"/>
      <c r="M370" s="475"/>
      <c r="N370" s="475"/>
      <c r="O370" s="475"/>
      <c r="P370" s="475"/>
      <c r="Q370" s="475"/>
      <c r="R370" s="475"/>
      <c r="S370" s="475"/>
      <c r="T370" s="475"/>
      <c r="U370" s="374"/>
      <c r="V370" s="395"/>
      <c r="W370" s="347" t="s">
        <v>2258</v>
      </c>
      <c r="Y370" s="378"/>
      <c r="Z370" s="378"/>
      <c r="AA370" s="378"/>
      <c r="AB370" s="378"/>
      <c r="AC370" s="378"/>
      <c r="AD370" s="619"/>
      <c r="AE370" s="619"/>
      <c r="AF370" s="619"/>
      <c r="AG370" s="619"/>
      <c r="AH370" s="619"/>
      <c r="AI370" s="619"/>
      <c r="AJ370" s="619"/>
      <c r="AK370" s="619"/>
      <c r="AL370" s="644">
        <v>96</v>
      </c>
      <c r="AM370" s="374"/>
      <c r="AQ370" s="677"/>
    </row>
    <row r="371" spans="1:43" ht="6" customHeight="1" x14ac:dyDescent="0.2">
      <c r="A371" s="379"/>
      <c r="B371" s="381"/>
      <c r="C371" s="380"/>
      <c r="D371" s="379"/>
      <c r="E371" s="381"/>
      <c r="F371" s="381"/>
      <c r="G371" s="381"/>
      <c r="H371" s="381"/>
      <c r="I371" s="381"/>
      <c r="J371" s="381"/>
      <c r="K371" s="381"/>
      <c r="L371" s="381"/>
      <c r="M371" s="381"/>
      <c r="N371" s="381"/>
      <c r="O371" s="381"/>
      <c r="P371" s="381"/>
      <c r="Q371" s="381"/>
      <c r="R371" s="381"/>
      <c r="S371" s="381"/>
      <c r="T371" s="381"/>
      <c r="U371" s="380"/>
      <c r="V371" s="379"/>
      <c r="W371" s="381"/>
      <c r="X371" s="381"/>
      <c r="Y371" s="381"/>
      <c r="Z371" s="381"/>
      <c r="AA371" s="381"/>
      <c r="AB371" s="381"/>
      <c r="AC371" s="381"/>
      <c r="AD371" s="381"/>
      <c r="AE371" s="381"/>
      <c r="AF371" s="381"/>
      <c r="AG371" s="381"/>
      <c r="AH371" s="381"/>
      <c r="AI371" s="381"/>
      <c r="AJ371" s="381"/>
      <c r="AK371" s="381"/>
      <c r="AL371" s="590"/>
      <c r="AM371" s="380"/>
      <c r="AN371" s="381"/>
      <c r="AO371" s="381"/>
      <c r="AP371" s="381"/>
      <c r="AQ371" s="678"/>
    </row>
    <row r="372" spans="1:43" ht="6" customHeight="1" x14ac:dyDescent="0.2">
      <c r="A372" s="395"/>
      <c r="D372" s="375"/>
      <c r="V372" s="375"/>
      <c r="W372" s="398"/>
      <c r="AM372" s="626"/>
      <c r="AN372" s="649"/>
      <c r="AO372" s="398"/>
      <c r="AQ372" s="374"/>
    </row>
    <row r="373" spans="1:43" ht="11.25" x14ac:dyDescent="0.2">
      <c r="A373" s="395"/>
      <c r="B373" s="367" t="s">
        <v>4048</v>
      </c>
      <c r="C373" s="374"/>
      <c r="D373" s="395"/>
      <c r="E373" s="347" t="str">
        <f ca="1">VLOOKUP(INDIRECT(ADDRESS(ROW(),COLUMN()-3)),Language_Translations,MATCH(Language_Selected,Language_Options,0),FALSE)</f>
        <v>LANGUAGE OF INTERVIEW - MODULE 7.7</v>
      </c>
      <c r="P373" s="378"/>
      <c r="S373" s="378"/>
      <c r="T373" s="378"/>
      <c r="U373" s="378"/>
      <c r="V373" s="395"/>
      <c r="W373" s="718"/>
      <c r="AA373" s="407"/>
      <c r="AB373" s="407"/>
      <c r="AC373" s="407"/>
      <c r="AE373" s="407"/>
      <c r="AM373" s="626"/>
      <c r="AN373" s="635"/>
      <c r="AQ373" s="374"/>
    </row>
    <row r="374" spans="1:43" ht="11.25" x14ac:dyDescent="0.2">
      <c r="A374" s="395"/>
      <c r="D374" s="395"/>
      <c r="P374" s="378"/>
      <c r="S374" s="378"/>
      <c r="T374" s="378"/>
      <c r="U374" s="378"/>
      <c r="V374" s="395"/>
      <c r="W374" s="719" t="s">
        <v>103</v>
      </c>
      <c r="AB374" s="378"/>
      <c r="AC374" s="378" t="s">
        <v>7</v>
      </c>
      <c r="AD374" s="378"/>
      <c r="AE374" s="378"/>
      <c r="AF374" s="378"/>
      <c r="AG374" s="378"/>
      <c r="AH374" s="378"/>
      <c r="AI374" s="378"/>
      <c r="AJ374" s="378"/>
      <c r="AK374" s="378"/>
      <c r="AL374" s="403" t="s">
        <v>48</v>
      </c>
      <c r="AM374" s="626"/>
      <c r="AN374" s="635"/>
      <c r="AQ374" s="374"/>
    </row>
    <row r="375" spans="1:43" ht="11.25" x14ac:dyDescent="0.2">
      <c r="A375" s="395"/>
      <c r="D375" s="395"/>
      <c r="P375" s="378"/>
      <c r="Q375" s="378"/>
      <c r="R375" s="378"/>
      <c r="S375" s="378"/>
      <c r="T375" s="378"/>
      <c r="U375" s="378"/>
      <c r="V375" s="516"/>
      <c r="W375" s="719" t="s">
        <v>2254</v>
      </c>
      <c r="AB375" s="378"/>
      <c r="AC375" s="378" t="s">
        <v>7</v>
      </c>
      <c r="AD375" s="378"/>
      <c r="AE375" s="378"/>
      <c r="AF375" s="378"/>
      <c r="AG375" s="378"/>
      <c r="AH375" s="378"/>
      <c r="AI375" s="378"/>
      <c r="AJ375" s="378"/>
      <c r="AK375" s="378"/>
      <c r="AL375" s="620" t="s">
        <v>51</v>
      </c>
      <c r="AM375" s="626"/>
      <c r="AN375" s="635"/>
      <c r="AQ375" s="374"/>
    </row>
    <row r="376" spans="1:43" ht="11.25" x14ac:dyDescent="0.2">
      <c r="A376" s="395"/>
      <c r="D376" s="395"/>
      <c r="P376" s="378"/>
      <c r="Q376" s="378"/>
      <c r="R376" s="378"/>
      <c r="S376" s="378"/>
      <c r="T376" s="378"/>
      <c r="U376" s="378"/>
      <c r="V376" s="516"/>
      <c r="W376" s="719" t="s">
        <v>2255</v>
      </c>
      <c r="AA376" s="378"/>
      <c r="AB376" s="378"/>
      <c r="AC376" s="378" t="s">
        <v>7</v>
      </c>
      <c r="AD376" s="378"/>
      <c r="AE376" s="378"/>
      <c r="AF376" s="378"/>
      <c r="AG376" s="378"/>
      <c r="AH376" s="378"/>
      <c r="AI376" s="378"/>
      <c r="AJ376" s="378"/>
      <c r="AK376" s="378"/>
      <c r="AL376" s="620" t="s">
        <v>53</v>
      </c>
      <c r="AM376" s="626"/>
      <c r="AN376" s="635"/>
      <c r="AP376" s="586"/>
      <c r="AQ376" s="721"/>
    </row>
    <row r="377" spans="1:43" ht="11.25" x14ac:dyDescent="0.2">
      <c r="A377" s="395"/>
      <c r="D377" s="395"/>
      <c r="P377" s="378"/>
      <c r="Q377" s="378"/>
      <c r="R377" s="378"/>
      <c r="S377" s="378"/>
      <c r="T377" s="378"/>
      <c r="U377" s="378"/>
      <c r="V377" s="516"/>
      <c r="W377" s="719" t="s">
        <v>2256</v>
      </c>
      <c r="AB377" s="378"/>
      <c r="AC377" s="378" t="s">
        <v>7</v>
      </c>
      <c r="AD377" s="378"/>
      <c r="AE377" s="378"/>
      <c r="AF377" s="378"/>
      <c r="AG377" s="378"/>
      <c r="AH377" s="378"/>
      <c r="AI377" s="378"/>
      <c r="AJ377" s="378"/>
      <c r="AK377" s="378"/>
      <c r="AL377" s="456" t="s">
        <v>57</v>
      </c>
      <c r="AM377" s="626"/>
      <c r="AN377" s="635"/>
      <c r="AP377" s="586"/>
      <c r="AQ377" s="721"/>
    </row>
    <row r="378" spans="1:43" ht="11.25" x14ac:dyDescent="0.2">
      <c r="A378" s="395"/>
      <c r="D378" s="395"/>
      <c r="P378" s="378"/>
      <c r="Q378" s="378"/>
      <c r="R378" s="378"/>
      <c r="S378" s="378"/>
      <c r="T378" s="378"/>
      <c r="U378" s="378"/>
      <c r="V378" s="516"/>
      <c r="W378" s="719" t="s">
        <v>2257</v>
      </c>
      <c r="AB378" s="378"/>
      <c r="AC378" s="378" t="s">
        <v>7</v>
      </c>
      <c r="AD378" s="378"/>
      <c r="AE378" s="378"/>
      <c r="AF378" s="378"/>
      <c r="AG378" s="378"/>
      <c r="AH378" s="378"/>
      <c r="AI378" s="378"/>
      <c r="AJ378" s="378"/>
      <c r="AK378" s="378"/>
      <c r="AL378" s="456" t="s">
        <v>60</v>
      </c>
      <c r="AM378" s="626"/>
      <c r="AN378" s="635"/>
      <c r="AP378" s="586"/>
      <c r="AQ378" s="721"/>
    </row>
    <row r="379" spans="1:43" ht="11.25" x14ac:dyDescent="0.2">
      <c r="A379" s="395"/>
      <c r="D379" s="395"/>
      <c r="P379" s="378"/>
      <c r="Q379" s="378"/>
      <c r="R379" s="378"/>
      <c r="S379" s="378"/>
      <c r="T379" s="378"/>
      <c r="U379" s="378"/>
      <c r="V379" s="516"/>
      <c r="W379" s="718" t="s">
        <v>2258</v>
      </c>
      <c r="AC379" s="381"/>
      <c r="AD379" s="381"/>
      <c r="AE379" s="381"/>
      <c r="AF379" s="381"/>
      <c r="AG379" s="381"/>
      <c r="AH379" s="619"/>
      <c r="AI379" s="619"/>
      <c r="AJ379" s="619"/>
      <c r="AK379" s="619"/>
      <c r="AL379" s="367">
        <v>96</v>
      </c>
      <c r="AM379" s="626"/>
      <c r="AN379" s="635"/>
      <c r="AP379" s="452"/>
      <c r="AQ379" s="722"/>
    </row>
    <row r="380" spans="1:43" ht="11.25" x14ac:dyDescent="0.2">
      <c r="A380" s="395"/>
      <c r="D380" s="379"/>
      <c r="E380" s="381"/>
      <c r="F380" s="381"/>
      <c r="G380" s="381"/>
      <c r="H380" s="381"/>
      <c r="I380" s="381"/>
      <c r="J380" s="381"/>
      <c r="K380" s="381"/>
      <c r="L380" s="381"/>
      <c r="M380" s="381"/>
      <c r="N380" s="381"/>
      <c r="O380" s="381"/>
      <c r="P380" s="381"/>
      <c r="Q380" s="381"/>
      <c r="R380" s="381"/>
      <c r="S380" s="381"/>
      <c r="T380" s="381"/>
      <c r="U380" s="381"/>
      <c r="V380" s="379"/>
      <c r="W380" s="381"/>
      <c r="X380" s="381"/>
      <c r="Y380" s="381"/>
      <c r="Z380" s="381"/>
      <c r="AA380" s="381"/>
      <c r="AB380" s="381"/>
      <c r="AC380" s="412"/>
      <c r="AD380" s="381"/>
      <c r="AE380" s="662"/>
      <c r="AF380" s="381"/>
      <c r="AG380" s="381"/>
      <c r="AH380" s="381"/>
      <c r="AI380" s="381"/>
      <c r="AJ380" s="381"/>
      <c r="AK380" s="381"/>
      <c r="AL380" s="590"/>
      <c r="AM380" s="646"/>
      <c r="AN380" s="639"/>
      <c r="AO380" s="381"/>
      <c r="AP380" s="381"/>
      <c r="AQ380" s="380"/>
    </row>
    <row r="381" spans="1:43" ht="11.25" x14ac:dyDescent="0.2">
      <c r="A381" s="375"/>
      <c r="B381" s="398"/>
      <c r="C381" s="376"/>
      <c r="D381" s="375"/>
      <c r="E381" s="398"/>
      <c r="F381" s="398"/>
      <c r="G381" s="398"/>
      <c r="H381" s="398"/>
      <c r="I381" s="398"/>
      <c r="J381" s="398"/>
      <c r="K381" s="398"/>
      <c r="L381" s="398"/>
      <c r="M381" s="398"/>
      <c r="N381" s="398"/>
      <c r="O381" s="398"/>
      <c r="P381" s="398"/>
      <c r="Q381" s="398"/>
      <c r="R381" s="398"/>
      <c r="S381" s="398"/>
      <c r="T381" s="398"/>
      <c r="U381" s="376"/>
      <c r="V381" s="375"/>
      <c r="W381" s="398"/>
      <c r="X381" s="398"/>
      <c r="Y381" s="398"/>
      <c r="Z381" s="398"/>
      <c r="AA381" s="398"/>
      <c r="AB381" s="398"/>
      <c r="AC381" s="398"/>
      <c r="AD381" s="398"/>
      <c r="AE381" s="398"/>
      <c r="AF381" s="398"/>
      <c r="AG381" s="398"/>
      <c r="AH381" s="398"/>
      <c r="AI381" s="398"/>
      <c r="AJ381" s="398"/>
      <c r="AK381" s="398"/>
      <c r="AL381" s="647"/>
      <c r="AM381" s="376"/>
      <c r="AN381" s="375"/>
      <c r="AO381" s="398"/>
      <c r="AP381" s="661"/>
      <c r="AQ381" s="695"/>
    </row>
    <row r="382" spans="1:43" ht="11.25" x14ac:dyDescent="0.2">
      <c r="A382" s="395"/>
      <c r="B382" s="377" t="s">
        <v>4049</v>
      </c>
      <c r="C382" s="374"/>
      <c r="D382" s="395"/>
      <c r="E382" s="470" t="str">
        <f ca="1">VLOOKUP(INDIRECT(ADDRESS(ROW(),COLUMN()-3)),Language_Translations,MATCH(Language_Selected,Language_Options,0),FALSE)</f>
        <v xml:space="preserve">ENTER TIME MODULE FINISHED </v>
      </c>
      <c r="F382" s="470"/>
      <c r="G382" s="470"/>
      <c r="H382" s="470"/>
      <c r="I382" s="470"/>
      <c r="J382" s="470"/>
      <c r="K382" s="470"/>
      <c r="L382" s="470"/>
      <c r="M382" s="470"/>
      <c r="N382" s="470"/>
      <c r="O382" s="470"/>
      <c r="P382" s="470"/>
      <c r="Q382" s="470"/>
      <c r="R382" s="470"/>
      <c r="S382" s="470"/>
      <c r="U382" s="374"/>
      <c r="V382" s="395"/>
      <c r="AH382" s="410"/>
      <c r="AI382" s="411"/>
      <c r="AJ382" s="410"/>
      <c r="AK382" s="411"/>
      <c r="AM382" s="374"/>
      <c r="AN382" s="395"/>
      <c r="AP382" s="367"/>
      <c r="AQ382" s="677"/>
    </row>
    <row r="383" spans="1:43" ht="11.25" x14ac:dyDescent="0.2">
      <c r="A383" s="395"/>
      <c r="B383" s="347"/>
      <c r="C383" s="374"/>
      <c r="D383" s="395"/>
      <c r="U383" s="374"/>
      <c r="V383" s="395"/>
      <c r="AB383" s="347" t="s">
        <v>3425</v>
      </c>
      <c r="AH383" s="413"/>
      <c r="AI383" s="414"/>
      <c r="AJ383" s="413"/>
      <c r="AK383" s="414"/>
      <c r="AM383" s="374"/>
      <c r="AN383" s="395"/>
      <c r="AP383" s="367"/>
      <c r="AQ383" s="677"/>
    </row>
    <row r="384" spans="1:43" ht="11.25" x14ac:dyDescent="0.2">
      <c r="A384" s="395"/>
      <c r="B384" s="347"/>
      <c r="C384" s="374"/>
      <c r="D384" s="395"/>
      <c r="U384" s="374"/>
      <c r="V384" s="395"/>
      <c r="AM384" s="374"/>
      <c r="AN384" s="395"/>
      <c r="AP384" s="367"/>
      <c r="AQ384" s="677"/>
    </row>
    <row r="385" spans="1:43" ht="11.25" customHeight="1" x14ac:dyDescent="0.2">
      <c r="A385" s="395"/>
      <c r="B385" s="347"/>
      <c r="C385" s="374"/>
      <c r="D385" s="395"/>
      <c r="U385" s="374"/>
      <c r="V385" s="395"/>
      <c r="Z385" s="410"/>
      <c r="AA385" s="411"/>
      <c r="AB385" s="410"/>
      <c r="AC385" s="411"/>
      <c r="AH385" s="410"/>
      <c r="AI385" s="411"/>
      <c r="AJ385" s="410"/>
      <c r="AK385" s="411"/>
      <c r="AL385" s="347"/>
      <c r="AM385" s="374"/>
      <c r="AN385" s="395"/>
      <c r="AO385" s="586"/>
      <c r="AP385" s="586"/>
      <c r="AQ385" s="721"/>
    </row>
    <row r="386" spans="1:43" ht="11.25" customHeight="1" x14ac:dyDescent="0.2">
      <c r="A386" s="395"/>
      <c r="B386" s="377"/>
      <c r="C386" s="374"/>
      <c r="D386" s="395"/>
      <c r="E386" s="476"/>
      <c r="F386" s="476"/>
      <c r="G386" s="476"/>
      <c r="H386" s="476"/>
      <c r="I386" s="476"/>
      <c r="J386" s="476"/>
      <c r="K386" s="476"/>
      <c r="L386" s="476"/>
      <c r="M386" s="476"/>
      <c r="N386" s="476"/>
      <c r="O386" s="476"/>
      <c r="P386" s="476"/>
      <c r="Q386" s="476"/>
      <c r="R386" s="476"/>
      <c r="S386" s="476"/>
      <c r="U386" s="374"/>
      <c r="V386" s="395"/>
      <c r="W386" s="347" t="s">
        <v>1747</v>
      </c>
      <c r="Z386" s="413"/>
      <c r="AA386" s="414"/>
      <c r="AB386" s="413"/>
      <c r="AC386" s="414"/>
      <c r="AE386" s="347" t="s">
        <v>1748</v>
      </c>
      <c r="AH386" s="413"/>
      <c r="AI386" s="414"/>
      <c r="AJ386" s="413"/>
      <c r="AK386" s="414"/>
      <c r="AL386" s="347"/>
      <c r="AM386" s="374"/>
      <c r="AN386" s="395"/>
      <c r="AO386" s="586"/>
      <c r="AP386" s="586"/>
      <c r="AQ386" s="721"/>
    </row>
    <row r="387" spans="1:43" ht="6" customHeight="1" x14ac:dyDescent="0.2">
      <c r="A387" s="379"/>
      <c r="B387" s="662"/>
      <c r="C387" s="380"/>
      <c r="D387" s="379"/>
      <c r="E387" s="381"/>
      <c r="F387" s="381"/>
      <c r="G387" s="381"/>
      <c r="H387" s="381"/>
      <c r="I387" s="381"/>
      <c r="J387" s="381"/>
      <c r="K387" s="381"/>
      <c r="L387" s="381"/>
      <c r="M387" s="381"/>
      <c r="N387" s="381"/>
      <c r="O387" s="381"/>
      <c r="P387" s="381"/>
      <c r="Q387" s="381"/>
      <c r="R387" s="381"/>
      <c r="S387" s="381"/>
      <c r="T387" s="381"/>
      <c r="U387" s="380"/>
      <c r="V387" s="379"/>
      <c r="W387" s="381"/>
      <c r="X387" s="381"/>
      <c r="Y387" s="381"/>
      <c r="Z387" s="381"/>
      <c r="AA387" s="381"/>
      <c r="AB387" s="381"/>
      <c r="AC387" s="381"/>
      <c r="AD387" s="381"/>
      <c r="AE387" s="381"/>
      <c r="AF387" s="381"/>
      <c r="AG387" s="381"/>
      <c r="AH387" s="381"/>
      <c r="AI387" s="381"/>
      <c r="AJ387" s="381"/>
      <c r="AK387" s="381"/>
      <c r="AL387" s="590"/>
      <c r="AM387" s="380"/>
      <c r="AN387" s="379"/>
      <c r="AO387" s="744"/>
      <c r="AP387" s="744"/>
      <c r="AQ387" s="745"/>
    </row>
    <row r="388" spans="1:43" ht="6" customHeight="1" x14ac:dyDescent="0.2">
      <c r="A388" s="395"/>
      <c r="C388" s="376"/>
      <c r="AN388" s="375"/>
      <c r="AO388" s="452"/>
      <c r="AP388" s="352"/>
      <c r="AQ388" s="722"/>
    </row>
    <row r="389" spans="1:43" ht="11.25" customHeight="1" x14ac:dyDescent="0.2">
      <c r="A389" s="395"/>
      <c r="B389" s="377" t="s">
        <v>4056</v>
      </c>
      <c r="C389" s="374"/>
      <c r="E389" s="347" t="str">
        <f ca="1">VLOOKUP(INDIRECT(ADDRESS(ROW(),COLUMN()-3)),Language_Translations,MATCH(Language_Selected,Language_Options,0),FALSE)</f>
        <v>OUTCOME OF THE MODULE</v>
      </c>
      <c r="P389" s="378"/>
      <c r="S389" s="378"/>
      <c r="T389" s="378"/>
      <c r="U389" s="378"/>
      <c r="AA389" s="407"/>
      <c r="AB389" s="407"/>
      <c r="AC389" s="407"/>
      <c r="AE389" s="407"/>
      <c r="AN389" s="395"/>
      <c r="AO389" s="452"/>
      <c r="AP389" s="352"/>
      <c r="AQ389" s="722"/>
    </row>
    <row r="390" spans="1:43" ht="11.25" customHeight="1" x14ac:dyDescent="0.2">
      <c r="A390" s="395"/>
      <c r="C390" s="374"/>
      <c r="P390" s="378"/>
      <c r="S390" s="378"/>
      <c r="T390" s="378"/>
      <c r="U390" s="378"/>
      <c r="AA390" s="407"/>
      <c r="AB390" s="407"/>
      <c r="AC390" s="407"/>
      <c r="AE390" s="407"/>
      <c r="AN390" s="395"/>
      <c r="AO390" s="452"/>
      <c r="AP390" s="352"/>
      <c r="AQ390" s="722"/>
    </row>
    <row r="391" spans="1:43" ht="11.25" x14ac:dyDescent="0.2">
      <c r="A391" s="746"/>
      <c r="C391" s="374"/>
      <c r="E391" s="347" t="s">
        <v>49</v>
      </c>
      <c r="J391" s="378" t="s">
        <v>7</v>
      </c>
      <c r="K391" s="378"/>
      <c r="L391" s="378"/>
      <c r="M391" s="378"/>
      <c r="N391" s="378"/>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J391" s="378"/>
      <c r="AK391" s="378"/>
      <c r="AL391" s="403" t="s">
        <v>48</v>
      </c>
      <c r="AM391" s="626"/>
      <c r="AN391" s="635"/>
      <c r="AQ391" s="374"/>
    </row>
    <row r="392" spans="1:43" ht="11.25" x14ac:dyDescent="0.2">
      <c r="A392" s="746"/>
      <c r="C392" s="374"/>
      <c r="E392" s="347" t="s">
        <v>2259</v>
      </c>
      <c r="J392" s="378"/>
      <c r="K392" s="378"/>
      <c r="L392" s="378"/>
      <c r="M392" s="378"/>
      <c r="N392" s="378"/>
      <c r="O392" s="378"/>
      <c r="P392" s="378"/>
      <c r="Q392" s="378"/>
      <c r="R392" s="378"/>
      <c r="S392" s="378" t="s">
        <v>7</v>
      </c>
      <c r="T392" s="378"/>
      <c r="U392" s="378"/>
      <c r="V392" s="378"/>
      <c r="W392" s="378"/>
      <c r="X392" s="378"/>
      <c r="Y392" s="378"/>
      <c r="Z392" s="378"/>
      <c r="AA392" s="378"/>
      <c r="AB392" s="378"/>
      <c r="AC392" s="378"/>
      <c r="AD392" s="378"/>
      <c r="AE392" s="378"/>
      <c r="AF392" s="378"/>
      <c r="AG392" s="378"/>
      <c r="AH392" s="378"/>
      <c r="AI392" s="378"/>
      <c r="AJ392" s="378"/>
      <c r="AK392" s="378"/>
      <c r="AL392" s="620" t="s">
        <v>53</v>
      </c>
      <c r="AM392" s="626"/>
      <c r="AN392" s="635"/>
      <c r="AQ392" s="374"/>
    </row>
    <row r="393" spans="1:43" ht="11.25" customHeight="1" x14ac:dyDescent="0.2">
      <c r="A393" s="746"/>
      <c r="B393" s="347"/>
      <c r="C393" s="374"/>
      <c r="E393" s="347" t="s">
        <v>1802</v>
      </c>
      <c r="O393" s="378"/>
      <c r="P393" s="378"/>
      <c r="Q393" s="378"/>
      <c r="R393" s="378"/>
      <c r="S393" s="378"/>
      <c r="T393" s="378"/>
      <c r="U393" s="378" t="s">
        <v>7</v>
      </c>
      <c r="V393" s="378"/>
      <c r="W393" s="378"/>
      <c r="X393" s="378"/>
      <c r="Y393" s="378"/>
      <c r="Z393" s="378"/>
      <c r="AA393" s="378"/>
      <c r="AB393" s="378"/>
      <c r="AC393" s="378"/>
      <c r="AD393" s="378"/>
      <c r="AE393" s="378"/>
      <c r="AF393" s="378"/>
      <c r="AG393" s="378"/>
      <c r="AH393" s="378"/>
      <c r="AI393" s="378"/>
      <c r="AJ393" s="378"/>
      <c r="AK393" s="378"/>
      <c r="AL393" s="403" t="s">
        <v>57</v>
      </c>
      <c r="AM393" s="626"/>
      <c r="AN393" s="635"/>
      <c r="AP393" s="621" t="s">
        <v>2260</v>
      </c>
      <c r="AQ393" s="726"/>
    </row>
    <row r="394" spans="1:43" ht="11.25" x14ac:dyDescent="0.2">
      <c r="A394" s="746"/>
      <c r="B394" s="347"/>
      <c r="C394" s="374"/>
      <c r="E394" s="347" t="s">
        <v>61</v>
      </c>
      <c r="I394" s="378" t="s">
        <v>7</v>
      </c>
      <c r="J394" s="378"/>
      <c r="K394" s="378"/>
      <c r="L394" s="378"/>
      <c r="M394" s="378"/>
      <c r="N394" s="378"/>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403" t="s">
        <v>60</v>
      </c>
      <c r="AM394" s="626"/>
      <c r="AN394" s="635"/>
      <c r="AP394" s="621"/>
      <c r="AQ394" s="726"/>
    </row>
    <row r="395" spans="1:43" ht="11.25" x14ac:dyDescent="0.2">
      <c r="A395" s="746"/>
      <c r="B395" s="347"/>
      <c r="C395" s="374"/>
      <c r="E395" s="604" t="s">
        <v>74</v>
      </c>
      <c r="F395" s="604"/>
      <c r="G395" s="604"/>
      <c r="H395" s="604"/>
      <c r="I395" s="604"/>
      <c r="J395" s="604"/>
      <c r="K395" s="604"/>
      <c r="L395" s="604"/>
      <c r="M395" s="604"/>
      <c r="N395" s="604"/>
      <c r="O395" s="604"/>
      <c r="P395" s="604"/>
      <c r="Q395" s="604"/>
      <c r="R395" s="604"/>
      <c r="S395" s="604"/>
      <c r="T395" s="604"/>
      <c r="U395" s="604"/>
      <c r="V395" s="604"/>
      <c r="X395" s="407"/>
      <c r="Y395" s="378"/>
      <c r="Z395" s="378"/>
      <c r="AA395" s="378" t="s">
        <v>7</v>
      </c>
      <c r="AB395" s="378"/>
      <c r="AC395" s="378"/>
      <c r="AD395" s="378"/>
      <c r="AE395" s="378"/>
      <c r="AF395" s="378"/>
      <c r="AG395" s="378"/>
      <c r="AH395" s="378"/>
      <c r="AI395" s="378"/>
      <c r="AJ395" s="378"/>
      <c r="AK395" s="378"/>
      <c r="AL395" s="367">
        <v>10</v>
      </c>
      <c r="AM395" s="626"/>
      <c r="AN395" s="635"/>
      <c r="AP395" s="621"/>
      <c r="AQ395" s="726"/>
    </row>
    <row r="396" spans="1:43" ht="11.25" x14ac:dyDescent="0.2">
      <c r="A396" s="746"/>
      <c r="B396" s="347"/>
      <c r="C396" s="374"/>
      <c r="E396" s="347" t="s">
        <v>75</v>
      </c>
      <c r="F396" s="604"/>
      <c r="G396" s="604"/>
      <c r="H396" s="604"/>
      <c r="I396" s="604"/>
      <c r="J396" s="604"/>
      <c r="K396" s="604"/>
      <c r="L396" s="378" t="s">
        <v>7</v>
      </c>
      <c r="M396" s="378"/>
      <c r="N396" s="378"/>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J396" s="378"/>
      <c r="AK396" s="378"/>
      <c r="AL396" s="367">
        <v>11</v>
      </c>
      <c r="AM396" s="626"/>
      <c r="AN396" s="635"/>
      <c r="AP396" s="452"/>
      <c r="AQ396" s="722"/>
    </row>
    <row r="397" spans="1:43" ht="11.25" x14ac:dyDescent="0.2">
      <c r="A397" s="746"/>
      <c r="B397" s="347"/>
      <c r="C397" s="374"/>
      <c r="E397" s="347" t="s">
        <v>77</v>
      </c>
      <c r="H397" s="381"/>
      <c r="I397" s="381"/>
      <c r="J397" s="381"/>
      <c r="K397" s="381"/>
      <c r="L397" s="381"/>
      <c r="M397" s="381"/>
      <c r="N397" s="381"/>
      <c r="O397" s="381"/>
      <c r="P397" s="381"/>
      <c r="Q397" s="381"/>
      <c r="R397" s="381"/>
      <c r="S397" s="381"/>
      <c r="T397" s="831"/>
      <c r="U397" s="381"/>
      <c r="V397" s="381"/>
      <c r="X397" s="378" t="s">
        <v>7</v>
      </c>
      <c r="Y397" s="378"/>
      <c r="Z397" s="378"/>
      <c r="AA397" s="378"/>
      <c r="AB397" s="378"/>
      <c r="AC397" s="378"/>
      <c r="AD397" s="378"/>
      <c r="AE397" s="378"/>
      <c r="AF397" s="378"/>
      <c r="AG397" s="378"/>
      <c r="AH397" s="378"/>
      <c r="AI397" s="378"/>
      <c r="AJ397" s="378"/>
      <c r="AK397" s="378"/>
      <c r="AL397" s="367">
        <v>96</v>
      </c>
      <c r="AM397" s="626"/>
      <c r="AN397" s="635"/>
      <c r="AQ397" s="374"/>
    </row>
    <row r="398" spans="1:43" ht="11.25" customHeight="1" x14ac:dyDescent="0.2">
      <c r="A398" s="746"/>
      <c r="B398" s="347"/>
      <c r="C398" s="374"/>
      <c r="M398" s="604" t="s">
        <v>79</v>
      </c>
      <c r="T398" s="604"/>
      <c r="X398" s="407"/>
      <c r="Y398" s="604"/>
      <c r="Z398" s="367"/>
      <c r="AC398" s="367"/>
      <c r="AM398" s="401"/>
      <c r="AN398" s="395"/>
      <c r="AQ398" s="374"/>
    </row>
    <row r="399" spans="1:43" ht="11.25" x14ac:dyDescent="0.2">
      <c r="A399" s="379"/>
      <c r="B399" s="662"/>
      <c r="C399" s="380"/>
      <c r="D399" s="381"/>
      <c r="E399" s="381"/>
      <c r="F399" s="381"/>
      <c r="G399" s="381"/>
      <c r="H399" s="381"/>
      <c r="I399" s="381"/>
      <c r="J399" s="381"/>
      <c r="K399" s="381"/>
      <c r="L399" s="381"/>
      <c r="M399" s="381"/>
      <c r="N399" s="381"/>
      <c r="O399" s="381"/>
      <c r="P399" s="381"/>
      <c r="Q399" s="381"/>
      <c r="R399" s="381"/>
      <c r="S399" s="381"/>
      <c r="T399" s="381"/>
      <c r="U399" s="381"/>
      <c r="V399" s="381"/>
      <c r="W399" s="381"/>
      <c r="X399" s="381"/>
      <c r="Y399" s="381"/>
      <c r="Z399" s="381"/>
      <c r="AA399" s="381"/>
      <c r="AB399" s="381"/>
      <c r="AC399" s="412"/>
      <c r="AD399" s="381"/>
      <c r="AE399" s="662"/>
      <c r="AF399" s="381"/>
      <c r="AG399" s="381"/>
      <c r="AH399" s="381"/>
      <c r="AI399" s="381"/>
      <c r="AJ399" s="381"/>
      <c r="AK399" s="381"/>
      <c r="AL399" s="590"/>
      <c r="AM399" s="381"/>
      <c r="AN399" s="379"/>
      <c r="AO399" s="747"/>
      <c r="AP399" s="747"/>
      <c r="AQ399" s="748"/>
    </row>
    <row r="400" spans="1:43" ht="11.25" x14ac:dyDescent="0.2">
      <c r="A400" s="398"/>
      <c r="B400" s="661"/>
      <c r="C400" s="398"/>
      <c r="D400" s="398"/>
      <c r="E400" s="398"/>
      <c r="F400" s="398"/>
      <c r="G400" s="398"/>
      <c r="H400" s="398"/>
      <c r="I400" s="398"/>
      <c r="J400" s="398"/>
      <c r="K400" s="398"/>
      <c r="L400" s="398"/>
      <c r="M400" s="398"/>
      <c r="N400" s="398"/>
      <c r="O400" s="398"/>
      <c r="P400" s="398"/>
      <c r="Q400" s="398"/>
      <c r="R400" s="398"/>
      <c r="S400" s="398"/>
      <c r="T400" s="398"/>
      <c r="U400" s="398"/>
      <c r="V400" s="398"/>
      <c r="W400" s="398"/>
      <c r="X400" s="398"/>
      <c r="Y400" s="398"/>
      <c r="Z400" s="398"/>
      <c r="AA400" s="398"/>
      <c r="AB400" s="398"/>
      <c r="AC400" s="504"/>
      <c r="AD400" s="398"/>
      <c r="AE400" s="661"/>
      <c r="AF400" s="398"/>
      <c r="AG400" s="398"/>
      <c r="AH400" s="398"/>
      <c r="AI400" s="398"/>
      <c r="AJ400" s="398"/>
      <c r="AK400" s="398"/>
      <c r="AL400" s="647"/>
      <c r="AM400" s="398"/>
      <c r="AN400" s="398"/>
      <c r="AO400" s="749"/>
      <c r="AP400" s="749"/>
      <c r="AQ400" s="749"/>
    </row>
    <row r="401" spans="29:43" ht="11.25" customHeight="1" x14ac:dyDescent="0.2">
      <c r="AC401" s="407"/>
      <c r="AE401" s="367"/>
      <c r="AO401" s="452"/>
      <c r="AP401" s="352"/>
      <c r="AQ401" s="452"/>
    </row>
    <row r="402" spans="29:43" ht="10.15" customHeight="1" x14ac:dyDescent="0.2">
      <c r="AO402" s="452"/>
      <c r="AP402" s="352"/>
      <c r="AQ402" s="452"/>
    </row>
  </sheetData>
  <sheetProtection formatCells="0" formatRows="0" insertRows="0" deleteRows="0"/>
  <mergeCells count="76">
    <mergeCell ref="E355:T356"/>
    <mergeCell ref="E82:T86"/>
    <mergeCell ref="E89:T90"/>
    <mergeCell ref="E93:T97"/>
    <mergeCell ref="E293:T298"/>
    <mergeCell ref="E289:T290"/>
    <mergeCell ref="E107:T109"/>
    <mergeCell ref="E125:T128"/>
    <mergeCell ref="E112:T113"/>
    <mergeCell ref="E116:T117"/>
    <mergeCell ref="E148:T149"/>
    <mergeCell ref="E138:T142"/>
    <mergeCell ref="AP158:AP160"/>
    <mergeCell ref="A1:AQ1"/>
    <mergeCell ref="E3:AP12"/>
    <mergeCell ref="E14:AP14"/>
    <mergeCell ref="E16:T16"/>
    <mergeCell ref="W16:AL16"/>
    <mergeCell ref="AO16:AP16"/>
    <mergeCell ref="E18:S18"/>
    <mergeCell ref="E30:T31"/>
    <mergeCell ref="E34:T35"/>
    <mergeCell ref="E47:T48"/>
    <mergeCell ref="E58:T60"/>
    <mergeCell ref="E71:T71"/>
    <mergeCell ref="E51:T55"/>
    <mergeCell ref="E63:T67"/>
    <mergeCell ref="W154:AK154"/>
    <mergeCell ref="AP393:AQ395"/>
    <mergeCell ref="E271:T272"/>
    <mergeCell ref="E207:T208"/>
    <mergeCell ref="E211:T214"/>
    <mergeCell ref="E218:T220"/>
    <mergeCell ref="AP326:AP327"/>
    <mergeCell ref="E305:T312"/>
    <mergeCell ref="E315:T321"/>
    <mergeCell ref="E283:T286"/>
    <mergeCell ref="E249:T253"/>
    <mergeCell ref="E256:T257"/>
    <mergeCell ref="E351:AM352"/>
    <mergeCell ref="E275:T279"/>
    <mergeCell ref="E264:T264"/>
    <mergeCell ref="E244:T246"/>
    <mergeCell ref="E232:T233"/>
    <mergeCell ref="E23:T23"/>
    <mergeCell ref="E345:T345"/>
    <mergeCell ref="E346:T346"/>
    <mergeCell ref="E347:T348"/>
    <mergeCell ref="E38:T43"/>
    <mergeCell ref="E120:T122"/>
    <mergeCell ref="E157:T160"/>
    <mergeCell ref="E152:T154"/>
    <mergeCell ref="E131:T135"/>
    <mergeCell ref="E163:T167"/>
    <mergeCell ref="E236:T237"/>
    <mergeCell ref="E240:T241"/>
    <mergeCell ref="E173:T178"/>
    <mergeCell ref="E181:T185"/>
    <mergeCell ref="E223:T225"/>
    <mergeCell ref="E228:T229"/>
    <mergeCell ref="E100:T104"/>
    <mergeCell ref="E260:T262"/>
    <mergeCell ref="E266:T266"/>
    <mergeCell ref="E267:T268"/>
    <mergeCell ref="E382:S382"/>
    <mergeCell ref="E338:T339"/>
    <mergeCell ref="E341:T341"/>
    <mergeCell ref="E342:T342"/>
    <mergeCell ref="E343:T343"/>
    <mergeCell ref="E344:T344"/>
    <mergeCell ref="E265:T265"/>
    <mergeCell ref="E196:T198"/>
    <mergeCell ref="E188:T193"/>
    <mergeCell ref="E326:T329"/>
    <mergeCell ref="E332:T335"/>
    <mergeCell ref="E359:T361"/>
  </mergeCells>
  <printOptions horizontalCentered="1"/>
  <pageMargins left="0.5" right="0.5" top="0.5" bottom="0.5" header="0.3" footer="0.3"/>
  <pageSetup paperSize="9" scale="98" orientation="portrait" r:id="rId1"/>
  <headerFooter>
    <oddFooter>&amp;CHH-&amp;P</oddFooter>
  </headerFooter>
  <rowBreaks count="5" manualBreakCount="5">
    <brk id="69" max="42" man="1"/>
    <brk id="136" max="42" man="1"/>
    <brk id="209" max="42" man="1"/>
    <brk id="258" max="42" man="1"/>
    <brk id="330" max="42" man="1"/>
  </rowBreaks>
  <ignoredErrors>
    <ignoredError sqref="E34:V35 E114:AL117 U112:AL113 E222:AL222 U120:AL120 A99:C99 E80:AJ81 E71:V72 E160:AL162 E123:AL127 B136:C137 E138 U138:V138 E163 U163:V164 E257:AL257 F256:AL256 B178:C180 E184:AL187 U193:V193 AM193 E99:AL99 E86:V86 E87:AJ87 B193:C194 E146:AL155 B146:C147 E269:AL272 E387:AL388 E385:R385 T385:AL385 E325:AL325 E283:V286 E287:AL292 E68:AL70 U264:V264 E349:AL354 E340:V340 B184:C187 C181 B189:C191 C188 E83:V83 A68:C70 E73:V76 E78:V79 B182:C182 E178:AL180 E181:V182 U262:V262 F82:V82 U188:V191 E295:AL295 F293:AL293 E356:AL357 F355:AL355 E46:AL48 E56:AL66 U55:AL55 E133:V134 E301:AL303 E296:AK296 E297:AK297 E298:AK298 E299:AK300 B325:C325 E273:AL274 E258:AL259 E247:AL255 E132:V132 E131:V131 E129:AL130 B123:C124 E118:AL119 C114:C119 A108:C111 E110:AL111 E105:AL108 A46:C46 E49:AL54 E390:AL390 F389:AL389 A78:C81 A4:B9 A22:B22 A86:C87 E246:AL246 E245:V245 AF244:AH245 E244:V244 X244:AA245 U339:V339 A107 C107 A113:B115 A112 A117:B119 A116 B126:C130 C125 B132:C134 C131 C138 B149:C151 C148 B160:C162 C152 B164:C164 C163 B352:C354 C351 AL207:AL219 E330:AL337 E326:AK329 AL326:AL327 B385:C385 AM34:AM35 AM78:AM82 AM184:AM191 AM87 E194:AM194 AM160:AM162 AM68:AM76 AM349:AM354 AM178:AM182 AM355:AM357 E136:AM137 AM99:AM130 AM46:AM66 AM385:AM390 AM325:AM348 U104:AL104 U102:AH102 AK102:AL102 E109:AI109 AL109 U122:AL122 U121:AG121 AL121 E128:V128 AD128:AL128 E276:AL282 E275:AI275 AL275 E294:AI294 AL294 AP46:AP47 AK86:AL90 AJ264:AJ267 AL283:AL284 AP327:AP328 AJ341:AJ347 AL394 A12:B13 A27:B29 A26 B369:B371 E224:AL243 AM222:AM268 B222:C222 F223:AL223 AP36 AK72:AL84 AL391 AM171:AM173 E171:AL172 B171:C172 E173:V173 B360:B366 AM146:AM158 B153:C156 E156:AL157 E158:V158 B158:C158 C157 A15:B16 A14 A3 A31:B33 A30 A35:B35 A34 A48:C50 A47 C47 A52:C57 A51 C51 A59:C62 A58 C58 A64:C66 A63 C63 A72:C76 A71 C71 A83:C83 A82 C82 A101:C101 A100 C100 A120 C173 B224:C227 C223 B229:C231 C228 B233:C235 C232 B237:C239 C236 B241:C243 C240 B245:C248 C244 B250:C255 C249 B257:C259 C256 B261:C262 C260 B272:C274 C271 B276:C282 C275 B284:C288 C283 B290:C292 C289 B294:C303 C293 B327:C331 C326 B333:C337 C332 B339:C340 C338 B356:C357 C355 B387:C388 C386 B390:C390 C389 A105:C106 A102 C102 A103 C103 A104 C104 U101:AL101 U100:AL100 U103:AL103 U261:AL261 E260 U260:AL260 B269:C270 U263:V263 U265:V265 U266:V266 U267:V267 E338 U338:AL338 B349:C350 C341 C342:C348 U341:V341 U342:V342 U343:V343 U344:V344 U345:V345 U346:V346 U347:V347 U348:V348 F386:AL386 U268:V268 AG34:AL35 AM269:AM303" numberStoredAsText="1"/>
    <ignoredError sqref="E389" unlockedFormula="1"/>
  </ignoredError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CCFFFF"/>
  </sheetPr>
  <dimension ref="A1:AT412"/>
  <sheetViews>
    <sheetView view="pageBreakPreview" zoomScaleSheetLayoutView="100" workbookViewId="0">
      <selection sqref="A1:AQ1"/>
    </sheetView>
  </sheetViews>
  <sheetFormatPr defaultColWidth="2.6640625" defaultRowHeight="11.25" x14ac:dyDescent="0.2"/>
  <cols>
    <col min="1" max="1" width="1.83203125" style="347" customWidth="1"/>
    <col min="2" max="2" width="6.33203125" style="367" customWidth="1"/>
    <col min="3" max="4" width="1.83203125" style="347" customWidth="1"/>
    <col min="5" max="5" width="2" style="347" customWidth="1"/>
    <col min="6" max="6" width="2.83203125" style="347" customWidth="1"/>
    <col min="7" max="7" width="2" style="347" customWidth="1"/>
    <col min="8" max="20" width="2.83203125" style="347" customWidth="1"/>
    <col min="21" max="22" width="1.83203125" style="347" customWidth="1"/>
    <col min="23" max="37" width="2.83203125" style="347" customWidth="1"/>
    <col min="38" max="38" width="2.83203125" style="401" customWidth="1"/>
    <col min="39" max="41" width="1.83203125" style="347" customWidth="1"/>
    <col min="42" max="42" width="5.33203125" style="367" customWidth="1"/>
    <col min="43" max="43" width="1.83203125" style="367" customWidth="1"/>
    <col min="44" max="44" width="1" style="347" customWidth="1"/>
    <col min="45" max="16384" width="2.6640625" style="347"/>
  </cols>
  <sheetData>
    <row r="1" spans="1:43" x14ac:dyDescent="0.2">
      <c r="A1" s="578" t="s">
        <v>2651</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x14ac:dyDescent="0.2">
      <c r="A3" s="750"/>
      <c r="B3" s="377" t="s">
        <v>4192</v>
      </c>
      <c r="D3" s="395"/>
      <c r="E3" s="470" t="str">
        <f ca="1">VLOOKUP(INDIRECT(ADDRESS(ROW(),COLUMN()-3)),Language_Translations,MATCH(Language_Selected,Language_Options,0),FALSE)</f>
        <v>CHECK 2[XX] TO DETERMINE IF THERE ARE ANY HOUSEHOLD MEMBERS ELIGIBLE TO RESPOND TO MODULE 7.8 - COWPEAS.  ADMINISTER THIS QUESTIONNAIRE INDIVIDUALLY TO ALL ELIGIBLE HOUSEHOLD MEMBERS.
• IF NO ONE IN THE HOUSEHOLD PLANTED COWPEAS IN THE PAST YEAR, PROCEED TO THE NEXT MODULE OR THANK THE RESPONDENT FOR THEIR TIME AND END THE INTERVIEW.
• FOR EACH MEMBER OF THE HOUSEHOLD WHO IS ELIGIBLE TO RESPOND TO MODULE 7.8 - COWPEAS,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x14ac:dyDescent="0.2">
      <c r="A14" s="625"/>
      <c r="B14" s="377" t="s">
        <v>4384</v>
      </c>
      <c r="D14" s="395"/>
      <c r="E14" s="470" t="str">
        <f ca="1">VLOOKUP(INDIRECT(ADDRESS(ROW(),COLUMN()-3)),Language_Translations,MATCH(Language_Selected,Language_Options,0),FALSE)</f>
        <v>Next I would like to ask you about the cowpeas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2"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x14ac:dyDescent="0.2">
      <c r="A17" s="395"/>
      <c r="B17" s="347"/>
      <c r="C17" s="374"/>
      <c r="D17" s="395"/>
      <c r="U17" s="374"/>
      <c r="V17" s="395"/>
      <c r="AL17" s="347"/>
      <c r="AM17" s="374"/>
      <c r="AN17" s="395"/>
      <c r="AQ17" s="677"/>
    </row>
    <row r="18" spans="1:43" x14ac:dyDescent="0.2">
      <c r="A18" s="395"/>
      <c r="B18" s="377" t="s">
        <v>4050</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ht="6" customHeight="1" x14ac:dyDescent="0.2">
      <c r="A22" s="395"/>
      <c r="B22" s="347"/>
      <c r="C22" s="374"/>
      <c r="D22" s="395"/>
      <c r="U22" s="374"/>
      <c r="V22" s="395"/>
      <c r="AL22" s="347"/>
      <c r="AM22" s="374"/>
      <c r="AN22" s="395"/>
      <c r="AP22" s="347"/>
      <c r="AQ22" s="677"/>
    </row>
    <row r="23" spans="1:43" x14ac:dyDescent="0.2">
      <c r="A23" s="395"/>
      <c r="B23" s="377" t="s">
        <v>4051</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x14ac:dyDescent="0.2">
      <c r="A30" s="395"/>
      <c r="B30" s="377" t="s">
        <v>4052</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x14ac:dyDescent="0.2">
      <c r="A34" s="395"/>
      <c r="B34" s="377" t="s">
        <v>3554</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480" t="s">
        <v>4054</v>
      </c>
      <c r="AQ35" s="374"/>
    </row>
    <row r="36" spans="1:43" ht="6" customHeight="1" x14ac:dyDescent="0.2">
      <c r="A36" s="379"/>
      <c r="B36" s="381"/>
      <c r="C36" s="380"/>
      <c r="D36" s="379"/>
      <c r="E36" s="381"/>
      <c r="F36" s="381"/>
      <c r="G36" s="381"/>
      <c r="H36" s="381"/>
      <c r="I36" s="381"/>
      <c r="J36" s="381"/>
      <c r="K36" s="381"/>
      <c r="L36" s="381"/>
      <c r="M36" s="381"/>
      <c r="N36" s="381"/>
      <c r="O36" s="381"/>
      <c r="P36" s="381"/>
      <c r="Q36" s="381"/>
      <c r="R36" s="381"/>
      <c r="S36" s="381"/>
      <c r="T36" s="381"/>
      <c r="U36" s="380"/>
      <c r="V36" s="379"/>
      <c r="W36" s="381"/>
      <c r="X36" s="381"/>
      <c r="Y36" s="381"/>
      <c r="Z36" s="381"/>
      <c r="AA36" s="381"/>
      <c r="AB36" s="381"/>
      <c r="AC36" s="381"/>
      <c r="AD36" s="381"/>
      <c r="AE36" s="381"/>
      <c r="AF36" s="381"/>
      <c r="AG36" s="381"/>
      <c r="AH36" s="381"/>
      <c r="AI36" s="381"/>
      <c r="AJ36" s="381"/>
      <c r="AK36" s="381"/>
      <c r="AL36" s="381"/>
      <c r="AM36" s="380"/>
      <c r="AN36" s="381"/>
      <c r="AO36" s="381"/>
      <c r="AP36" s="381"/>
      <c r="AQ36" s="847"/>
    </row>
    <row r="37" spans="1:43" ht="6" customHeight="1" x14ac:dyDescent="0.2">
      <c r="A37" s="395"/>
      <c r="B37" s="347"/>
      <c r="C37" s="374"/>
      <c r="D37" s="395"/>
      <c r="U37" s="374"/>
      <c r="V37" s="395"/>
      <c r="AM37" s="374"/>
      <c r="AP37" s="347"/>
      <c r="AQ37" s="374"/>
    </row>
    <row r="38" spans="1:43" x14ac:dyDescent="0.2">
      <c r="A38" s="395"/>
      <c r="B38" s="377" t="s">
        <v>3555</v>
      </c>
      <c r="C38" s="374"/>
      <c r="D38" s="395"/>
      <c r="E38" s="470" t="str">
        <f ca="1">VLOOKUP(INDIRECT(ADDRESS(ROW(),COLUMN()-3)),Language_Translations,MATCH(Language_Selected,Language_Options,0),FALSE)</f>
        <v>How many varieties of cowpea did you cultivate in the past year?</v>
      </c>
      <c r="F38" s="470"/>
      <c r="G38" s="470"/>
      <c r="H38" s="470"/>
      <c r="I38" s="470"/>
      <c r="J38" s="470"/>
      <c r="K38" s="470"/>
      <c r="L38" s="470"/>
      <c r="M38" s="470"/>
      <c r="N38" s="470"/>
      <c r="O38" s="470"/>
      <c r="P38" s="470"/>
      <c r="Q38" s="470"/>
      <c r="R38" s="470"/>
      <c r="S38" s="470"/>
      <c r="T38" s="470"/>
      <c r="U38" s="374"/>
      <c r="V38" s="395"/>
      <c r="W38" s="479"/>
      <c r="X38" s="479"/>
      <c r="Y38" s="479"/>
      <c r="Z38" s="479"/>
      <c r="AA38" s="479"/>
      <c r="AF38" s="479"/>
      <c r="AG38" s="479"/>
      <c r="AH38" s="479"/>
      <c r="AI38" s="858"/>
      <c r="AJ38" s="859"/>
      <c r="AK38" s="858"/>
      <c r="AL38" s="859"/>
      <c r="AM38" s="374"/>
      <c r="AN38" s="395"/>
      <c r="AP38" s="347"/>
      <c r="AQ38" s="374"/>
    </row>
    <row r="39" spans="1:43"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479" t="s">
        <v>2652</v>
      </c>
      <c r="X39" s="479"/>
      <c r="Y39" s="479"/>
      <c r="Z39" s="479"/>
      <c r="AA39" s="479"/>
      <c r="AE39" s="378" t="s">
        <v>7</v>
      </c>
      <c r="AF39" s="860"/>
      <c r="AG39" s="860"/>
      <c r="AH39" s="860"/>
      <c r="AI39" s="861"/>
      <c r="AJ39" s="519"/>
      <c r="AK39" s="861"/>
      <c r="AL39" s="519"/>
      <c r="AM39" s="374"/>
      <c r="AN39" s="395"/>
      <c r="AP39" s="347"/>
      <c r="AQ39" s="374"/>
    </row>
    <row r="40" spans="1:43" x14ac:dyDescent="0.2">
      <c r="A40" s="395"/>
      <c r="B40" s="347"/>
      <c r="C40" s="374"/>
      <c r="D40" s="395"/>
      <c r="E40" s="476"/>
      <c r="F40" s="476"/>
      <c r="G40" s="476"/>
      <c r="H40" s="476"/>
      <c r="I40" s="476"/>
      <c r="J40" s="476"/>
      <c r="K40" s="476"/>
      <c r="L40" s="476"/>
      <c r="M40" s="476"/>
      <c r="N40" s="476"/>
      <c r="O40" s="476"/>
      <c r="P40" s="476"/>
      <c r="Q40" s="476"/>
      <c r="R40" s="476"/>
      <c r="S40" s="476"/>
      <c r="T40" s="476"/>
      <c r="U40" s="374"/>
      <c r="V40" s="395"/>
      <c r="AD40" s="378"/>
      <c r="AE40" s="378"/>
      <c r="AF40" s="378"/>
      <c r="AG40" s="378"/>
      <c r="AI40" s="378"/>
      <c r="AJ40" s="401"/>
      <c r="AK40" s="378"/>
      <c r="AL40" s="367"/>
      <c r="AM40" s="374"/>
      <c r="AN40" s="395"/>
      <c r="AP40" s="347"/>
      <c r="AQ40" s="374"/>
    </row>
    <row r="41" spans="1:43" x14ac:dyDescent="0.2">
      <c r="A41" s="395"/>
      <c r="B41" s="347"/>
      <c r="C41" s="374"/>
      <c r="D41" s="395"/>
      <c r="E41" s="476"/>
      <c r="F41" s="476"/>
      <c r="G41" s="476"/>
      <c r="H41" s="476"/>
      <c r="I41" s="476"/>
      <c r="J41" s="476"/>
      <c r="K41" s="476"/>
      <c r="L41" s="476"/>
      <c r="M41" s="476"/>
      <c r="N41" s="476"/>
      <c r="O41" s="476"/>
      <c r="P41" s="476"/>
      <c r="Q41" s="476"/>
      <c r="R41" s="476"/>
      <c r="S41" s="476"/>
      <c r="T41" s="476"/>
      <c r="U41" s="374"/>
      <c r="V41" s="395"/>
      <c r="W41" s="347" t="s">
        <v>1784</v>
      </c>
      <c r="AA41" s="378"/>
      <c r="AB41" s="378" t="s">
        <v>7</v>
      </c>
      <c r="AC41" s="378"/>
      <c r="AD41" s="378"/>
      <c r="AE41" s="378"/>
      <c r="AF41" s="378"/>
      <c r="AG41" s="378"/>
      <c r="AH41" s="378"/>
      <c r="AI41" s="378"/>
      <c r="AJ41" s="378"/>
      <c r="AK41" s="378"/>
      <c r="AL41" s="367">
        <v>98</v>
      </c>
      <c r="AM41" s="374"/>
      <c r="AN41" s="395"/>
      <c r="AP41" s="347"/>
      <c r="AQ41" s="374"/>
    </row>
    <row r="42" spans="1:43" ht="6" customHeight="1" x14ac:dyDescent="0.2">
      <c r="A42" s="379"/>
      <c r="B42" s="381"/>
      <c r="C42" s="380"/>
      <c r="D42" s="379"/>
      <c r="E42" s="511"/>
      <c r="F42" s="511"/>
      <c r="G42" s="511"/>
      <c r="H42" s="511"/>
      <c r="I42" s="511"/>
      <c r="J42" s="511"/>
      <c r="K42" s="511"/>
      <c r="L42" s="511"/>
      <c r="M42" s="511"/>
      <c r="N42" s="511"/>
      <c r="O42" s="511"/>
      <c r="P42" s="511"/>
      <c r="Q42" s="511"/>
      <c r="R42" s="511"/>
      <c r="S42" s="511"/>
      <c r="T42" s="511"/>
      <c r="U42" s="380"/>
      <c r="V42" s="379"/>
      <c r="W42" s="381"/>
      <c r="X42" s="381"/>
      <c r="Y42" s="619"/>
      <c r="Z42" s="619"/>
      <c r="AA42" s="619"/>
      <c r="AB42" s="619"/>
      <c r="AC42" s="619"/>
      <c r="AD42" s="619"/>
      <c r="AE42" s="619"/>
      <c r="AF42" s="619"/>
      <c r="AG42" s="619"/>
      <c r="AH42" s="619"/>
      <c r="AI42" s="619"/>
      <c r="AJ42" s="619"/>
      <c r="AK42" s="619"/>
      <c r="AL42" s="693"/>
      <c r="AM42" s="380"/>
      <c r="AN42" s="379"/>
      <c r="AO42" s="381"/>
      <c r="AP42" s="381"/>
      <c r="AQ42" s="380"/>
    </row>
    <row r="43" spans="1:43" ht="6" customHeight="1" x14ac:dyDescent="0.2">
      <c r="A43" s="395"/>
      <c r="B43" s="347"/>
      <c r="C43" s="374"/>
      <c r="D43" s="395"/>
      <c r="U43" s="374"/>
      <c r="V43" s="395"/>
      <c r="AL43" s="347"/>
      <c r="AM43" s="374"/>
      <c r="AN43" s="395"/>
      <c r="AP43" s="407"/>
      <c r="AQ43" s="846"/>
    </row>
    <row r="44" spans="1:43" x14ac:dyDescent="0.2">
      <c r="A44" s="395"/>
      <c r="B44" s="377" t="s">
        <v>3556</v>
      </c>
      <c r="C44" s="374"/>
      <c r="D44" s="395"/>
      <c r="E44" s="470" t="str">
        <f ca="1">VLOOKUP(INDIRECT(ADDRESS(ROW(),COLUMN()-3)),Language_Translations,MATCH(Language_Selected,Language_Options,0),FALSE)</f>
        <v>What kind of land preparation did you use for the cowpeas you planted in the past year?
SELECT ALL THAT APPLY</v>
      </c>
      <c r="F44" s="470"/>
      <c r="G44" s="470"/>
      <c r="H44" s="470"/>
      <c r="I44" s="470"/>
      <c r="J44" s="470"/>
      <c r="K44" s="470"/>
      <c r="L44" s="470"/>
      <c r="M44" s="470"/>
      <c r="N44" s="470"/>
      <c r="O44" s="470"/>
      <c r="P44" s="470"/>
      <c r="Q44" s="470"/>
      <c r="R44" s="470"/>
      <c r="S44" s="470"/>
      <c r="T44" s="470"/>
      <c r="U44" s="374"/>
      <c r="V44" s="395"/>
      <c r="W44" s="347" t="s">
        <v>1874</v>
      </c>
      <c r="AA44" s="378"/>
      <c r="AB44" s="378"/>
      <c r="AC44" s="378"/>
      <c r="AD44" s="378"/>
      <c r="AE44" s="378"/>
      <c r="AF44" s="378"/>
      <c r="AG44" s="378"/>
      <c r="AH44" s="378"/>
      <c r="AI44" s="378"/>
      <c r="AJ44" s="378"/>
      <c r="AK44" s="378"/>
      <c r="AL44" s="644" t="s">
        <v>784</v>
      </c>
      <c r="AM44" s="374"/>
      <c r="AN44" s="395"/>
      <c r="AP44" s="882" t="s">
        <v>3561</v>
      </c>
      <c r="AQ44" s="850"/>
    </row>
    <row r="45" spans="1:43" x14ac:dyDescent="0.2">
      <c r="A45" s="395"/>
      <c r="B45" s="347"/>
      <c r="C45" s="374"/>
      <c r="D45" s="395"/>
      <c r="E45" s="470"/>
      <c r="F45" s="470"/>
      <c r="G45" s="470"/>
      <c r="H45" s="470"/>
      <c r="I45" s="470"/>
      <c r="J45" s="470"/>
      <c r="K45" s="470"/>
      <c r="L45" s="470"/>
      <c r="M45" s="470"/>
      <c r="N45" s="470"/>
      <c r="O45" s="470"/>
      <c r="P45" s="470"/>
      <c r="Q45" s="470"/>
      <c r="R45" s="470"/>
      <c r="S45" s="470"/>
      <c r="T45" s="470"/>
      <c r="U45" s="374"/>
      <c r="V45" s="395"/>
      <c r="W45" s="347" t="s">
        <v>2440</v>
      </c>
      <c r="Z45" s="378"/>
      <c r="AA45" s="378"/>
      <c r="AB45" s="378"/>
      <c r="AC45" s="378"/>
      <c r="AD45" s="378"/>
      <c r="AE45" s="378"/>
      <c r="AF45" s="378"/>
      <c r="AG45" s="378"/>
      <c r="AH45" s="378"/>
      <c r="AI45" s="378"/>
      <c r="AJ45" s="378"/>
      <c r="AK45" s="378"/>
      <c r="AL45" s="347"/>
      <c r="AM45" s="374"/>
      <c r="AN45" s="395"/>
      <c r="AP45" s="407"/>
      <c r="AQ45" s="846"/>
    </row>
    <row r="46" spans="1:43" x14ac:dyDescent="0.2">
      <c r="A46" s="395"/>
      <c r="B46" s="347"/>
      <c r="C46" s="374"/>
      <c r="D46" s="395"/>
      <c r="E46" s="470"/>
      <c r="F46" s="470"/>
      <c r="G46" s="470"/>
      <c r="H46" s="470"/>
      <c r="I46" s="470"/>
      <c r="J46" s="470"/>
      <c r="K46" s="470"/>
      <c r="L46" s="470"/>
      <c r="M46" s="470"/>
      <c r="N46" s="470"/>
      <c r="O46" s="470"/>
      <c r="P46" s="470"/>
      <c r="Q46" s="470"/>
      <c r="R46" s="470"/>
      <c r="S46" s="470"/>
      <c r="T46" s="470"/>
      <c r="U46" s="374"/>
      <c r="V46" s="395"/>
      <c r="X46" s="347" t="s">
        <v>2441</v>
      </c>
      <c r="Z46" s="378"/>
      <c r="AA46" s="378"/>
      <c r="AB46" s="378"/>
      <c r="AC46" s="378"/>
      <c r="AD46" s="378"/>
      <c r="AE46" s="378"/>
      <c r="AF46" s="378" t="s">
        <v>7</v>
      </c>
      <c r="AG46" s="378"/>
      <c r="AH46" s="378"/>
      <c r="AI46" s="378"/>
      <c r="AJ46" s="378"/>
      <c r="AK46" s="378"/>
      <c r="AL46" s="644" t="s">
        <v>786</v>
      </c>
      <c r="AM46" s="374"/>
      <c r="AN46" s="395"/>
      <c r="AP46" s="407"/>
      <c r="AQ46" s="846"/>
    </row>
    <row r="47" spans="1:43"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2442</v>
      </c>
      <c r="Z47" s="378"/>
      <c r="AB47" s="378"/>
      <c r="AC47" s="378"/>
      <c r="AD47" s="378"/>
      <c r="AE47" s="378"/>
      <c r="AF47" s="378"/>
      <c r="AG47" s="378"/>
      <c r="AH47" s="378"/>
      <c r="AI47" s="378"/>
      <c r="AJ47" s="378"/>
      <c r="AK47" s="378"/>
      <c r="AL47" s="347"/>
      <c r="AM47" s="374"/>
      <c r="AN47" s="395"/>
      <c r="AP47" s="407"/>
      <c r="AQ47" s="846"/>
    </row>
    <row r="48" spans="1:43"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X48" s="347" t="s">
        <v>2443</v>
      </c>
      <c r="AK48" s="378" t="s">
        <v>7</v>
      </c>
      <c r="AL48" s="644" t="s">
        <v>788</v>
      </c>
      <c r="AM48" s="374"/>
      <c r="AN48" s="395"/>
      <c r="AP48" s="407"/>
      <c r="AQ48" s="846"/>
    </row>
    <row r="49" spans="1:43" x14ac:dyDescent="0.2">
      <c r="A49" s="395"/>
      <c r="B49" s="347"/>
      <c r="C49" s="374"/>
      <c r="D49" s="395"/>
      <c r="E49" s="476"/>
      <c r="F49" s="476"/>
      <c r="G49" s="476"/>
      <c r="H49" s="476"/>
      <c r="I49" s="476"/>
      <c r="J49" s="476"/>
      <c r="K49" s="476"/>
      <c r="L49" s="476"/>
      <c r="M49" s="476"/>
      <c r="N49" s="476"/>
      <c r="O49" s="476"/>
      <c r="P49" s="476"/>
      <c r="Q49" s="476"/>
      <c r="R49" s="476"/>
      <c r="S49" s="476"/>
      <c r="T49" s="476"/>
      <c r="U49" s="374"/>
      <c r="V49" s="395"/>
      <c r="W49" s="347" t="s">
        <v>2049</v>
      </c>
      <c r="Y49" s="378"/>
      <c r="Z49" s="378"/>
      <c r="AA49" s="378"/>
      <c r="AB49" s="378"/>
      <c r="AC49" s="378"/>
      <c r="AD49" s="378"/>
      <c r="AE49" s="378"/>
      <c r="AF49" s="378"/>
      <c r="AG49" s="378"/>
      <c r="AH49" s="378"/>
      <c r="AI49" s="378"/>
      <c r="AJ49" s="378"/>
      <c r="AK49" s="378" t="s">
        <v>7</v>
      </c>
      <c r="AL49" s="644" t="s">
        <v>830</v>
      </c>
      <c r="AM49" s="374"/>
      <c r="AN49" s="395"/>
      <c r="AP49" s="407"/>
      <c r="AQ49" s="846"/>
    </row>
    <row r="50" spans="1:43" ht="6" customHeight="1" x14ac:dyDescent="0.2">
      <c r="A50" s="395"/>
      <c r="B50" s="347"/>
      <c r="C50" s="374"/>
      <c r="D50" s="395"/>
      <c r="U50" s="374"/>
      <c r="V50" s="395"/>
      <c r="AL50" s="347"/>
      <c r="AM50" s="374"/>
      <c r="AN50" s="395"/>
      <c r="AP50" s="407"/>
      <c r="AQ50" s="846"/>
    </row>
    <row r="51" spans="1:43" ht="6" customHeight="1" x14ac:dyDescent="0.2">
      <c r="A51" s="375"/>
      <c r="B51" s="398"/>
      <c r="C51" s="376"/>
      <c r="D51" s="375"/>
      <c r="E51" s="398"/>
      <c r="F51" s="398"/>
      <c r="G51" s="398"/>
      <c r="H51" s="398"/>
      <c r="I51" s="398"/>
      <c r="J51" s="398"/>
      <c r="K51" s="398"/>
      <c r="L51" s="398"/>
      <c r="M51" s="398"/>
      <c r="N51" s="398"/>
      <c r="O51" s="398"/>
      <c r="P51" s="398"/>
      <c r="Q51" s="398"/>
      <c r="R51" s="398"/>
      <c r="S51" s="398"/>
      <c r="T51" s="398"/>
      <c r="U51" s="376"/>
      <c r="V51" s="375"/>
      <c r="W51" s="398"/>
      <c r="X51" s="398"/>
      <c r="Y51" s="398"/>
      <c r="Z51" s="398"/>
      <c r="AA51" s="398"/>
      <c r="AB51" s="398"/>
      <c r="AC51" s="398"/>
      <c r="AD51" s="398"/>
      <c r="AE51" s="398"/>
      <c r="AF51" s="398"/>
      <c r="AG51" s="398"/>
      <c r="AH51" s="398"/>
      <c r="AI51" s="398"/>
      <c r="AJ51" s="398"/>
      <c r="AK51" s="398"/>
      <c r="AL51" s="647"/>
      <c r="AM51" s="376"/>
      <c r="AN51" s="398"/>
      <c r="AO51" s="398"/>
      <c r="AP51" s="398"/>
      <c r="AQ51" s="376"/>
    </row>
    <row r="52" spans="1:43" x14ac:dyDescent="0.2">
      <c r="A52" s="395"/>
      <c r="B52" s="377" t="s">
        <v>3557</v>
      </c>
      <c r="C52" s="374"/>
      <c r="D52" s="395"/>
      <c r="E52" s="470" t="str">
        <f ca="1">VLOOKUP(INDIRECT(ADDRESS(ROW(),COLUMN()-3)),Language_Translations,MATCH(Language_Selected,Language_Options,0),FALSE)</f>
        <v>CHECK V7802: DID RESPONDENT USE ZERO TILLAGE METHODS TO PREPARE THE LAND?</v>
      </c>
      <c r="F52" s="470"/>
      <c r="G52" s="470"/>
      <c r="H52" s="470"/>
      <c r="I52" s="470"/>
      <c r="J52" s="470"/>
      <c r="K52" s="470"/>
      <c r="L52" s="470"/>
      <c r="M52" s="470"/>
      <c r="N52" s="470"/>
      <c r="O52" s="470"/>
      <c r="P52" s="470"/>
      <c r="Q52" s="470"/>
      <c r="R52" s="470"/>
      <c r="S52" s="470"/>
      <c r="T52" s="470"/>
      <c r="U52" s="374"/>
      <c r="V52" s="395"/>
      <c r="W52" s="347" t="s">
        <v>1731</v>
      </c>
      <c r="Y52" s="378" t="s">
        <v>7</v>
      </c>
      <c r="Z52" s="378"/>
      <c r="AA52" s="378"/>
      <c r="AB52" s="378"/>
      <c r="AC52" s="378"/>
      <c r="AD52" s="378"/>
      <c r="AE52" s="378"/>
      <c r="AF52" s="378"/>
      <c r="AG52" s="378"/>
      <c r="AH52" s="378"/>
      <c r="AI52" s="378"/>
      <c r="AJ52" s="378"/>
      <c r="AK52" s="378"/>
      <c r="AL52" s="644" t="s">
        <v>1778</v>
      </c>
      <c r="AM52" s="374"/>
      <c r="AP52" s="347"/>
      <c r="AQ52" s="374"/>
    </row>
    <row r="53" spans="1:43"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W53" s="347" t="s">
        <v>1732</v>
      </c>
      <c r="Y53" s="378" t="s">
        <v>7</v>
      </c>
      <c r="Z53" s="378"/>
      <c r="AA53" s="378"/>
      <c r="AB53" s="378"/>
      <c r="AC53" s="378"/>
      <c r="AD53" s="378"/>
      <c r="AE53" s="378"/>
      <c r="AF53" s="378"/>
      <c r="AG53" s="378"/>
      <c r="AH53" s="378"/>
      <c r="AI53" s="378"/>
      <c r="AJ53" s="378"/>
      <c r="AK53" s="378"/>
      <c r="AL53" s="644" t="s">
        <v>1783</v>
      </c>
      <c r="AM53" s="374"/>
      <c r="AP53" s="882" t="s">
        <v>3559</v>
      </c>
      <c r="AQ53" s="883"/>
    </row>
    <row r="54" spans="1:43" ht="6" customHeight="1" x14ac:dyDescent="0.2">
      <c r="A54" s="379"/>
      <c r="B54" s="381"/>
      <c r="C54" s="380"/>
      <c r="D54" s="379"/>
      <c r="E54" s="381"/>
      <c r="F54" s="381"/>
      <c r="G54" s="381"/>
      <c r="H54" s="381"/>
      <c r="I54" s="381"/>
      <c r="J54" s="381"/>
      <c r="K54" s="381"/>
      <c r="L54" s="381"/>
      <c r="M54" s="381"/>
      <c r="N54" s="381"/>
      <c r="O54" s="381"/>
      <c r="P54" s="381"/>
      <c r="Q54" s="381"/>
      <c r="R54" s="381"/>
      <c r="S54" s="381"/>
      <c r="T54" s="381"/>
      <c r="U54" s="380"/>
      <c r="V54" s="379"/>
      <c r="W54" s="381"/>
      <c r="X54" s="381"/>
      <c r="Y54" s="381"/>
      <c r="Z54" s="381"/>
      <c r="AA54" s="381"/>
      <c r="AB54" s="381"/>
      <c r="AC54" s="381"/>
      <c r="AD54" s="381"/>
      <c r="AE54" s="381"/>
      <c r="AF54" s="381"/>
      <c r="AG54" s="381"/>
      <c r="AH54" s="381"/>
      <c r="AI54" s="381"/>
      <c r="AJ54" s="381"/>
      <c r="AK54" s="381"/>
      <c r="AL54" s="590"/>
      <c r="AM54" s="380"/>
      <c r="AN54" s="381"/>
      <c r="AO54" s="381"/>
      <c r="AP54" s="381"/>
      <c r="AQ54" s="380"/>
    </row>
    <row r="55" spans="1:43" ht="6" customHeight="1" x14ac:dyDescent="0.2">
      <c r="A55" s="395"/>
      <c r="B55" s="347"/>
      <c r="C55" s="374"/>
      <c r="D55" s="395"/>
      <c r="U55" s="374"/>
      <c r="V55" s="395"/>
      <c r="AL55" s="347"/>
      <c r="AM55" s="374"/>
      <c r="AN55" s="395"/>
      <c r="AP55" s="347"/>
      <c r="AQ55" s="374"/>
    </row>
    <row r="56" spans="1:43" x14ac:dyDescent="0.2">
      <c r="A56" s="395"/>
      <c r="B56" s="377" t="s">
        <v>3558</v>
      </c>
      <c r="C56" s="374"/>
      <c r="D56" s="395"/>
      <c r="E56" s="470" t="str">
        <f ca="1">VLOOKUP(INDIRECT(ADDRESS(ROW(),COLUMN()-3)),Language_Translations,MATCH(Language_Selected,Language_Options,0),FALSE)</f>
        <v>What kind of zero tillage system did you use on the land where you planted cowpeas?
SELECT ALL THAT APPLY</v>
      </c>
      <c r="F56" s="470"/>
      <c r="G56" s="470"/>
      <c r="H56" s="470"/>
      <c r="I56" s="470"/>
      <c r="J56" s="470"/>
      <c r="K56" s="470"/>
      <c r="L56" s="470"/>
      <c r="M56" s="470"/>
      <c r="N56" s="470"/>
      <c r="O56" s="470"/>
      <c r="P56" s="470"/>
      <c r="Q56" s="470"/>
      <c r="R56" s="470"/>
      <c r="S56" s="470"/>
      <c r="T56" s="470"/>
      <c r="U56" s="374"/>
      <c r="V56" s="395"/>
      <c r="W56" s="347" t="s">
        <v>2444</v>
      </c>
      <c r="AA56" s="378"/>
      <c r="AB56" s="378"/>
      <c r="AC56" s="378"/>
      <c r="AD56" s="378" t="s">
        <v>7</v>
      </c>
      <c r="AE56" s="378"/>
      <c r="AF56" s="378"/>
      <c r="AG56" s="378"/>
      <c r="AH56" s="378"/>
      <c r="AI56" s="378"/>
      <c r="AJ56" s="378"/>
      <c r="AK56" s="378"/>
      <c r="AL56" s="644" t="s">
        <v>784</v>
      </c>
      <c r="AM56" s="374"/>
      <c r="AN56" s="395"/>
      <c r="AP56" s="347"/>
      <c r="AQ56" s="374"/>
    </row>
    <row r="57" spans="1:43" x14ac:dyDescent="0.2">
      <c r="A57" s="395"/>
      <c r="B57" s="347"/>
      <c r="C57" s="374"/>
      <c r="D57" s="395"/>
      <c r="E57" s="470"/>
      <c r="F57" s="470"/>
      <c r="G57" s="470"/>
      <c r="H57" s="470"/>
      <c r="I57" s="470"/>
      <c r="J57" s="470"/>
      <c r="K57" s="470"/>
      <c r="L57" s="470"/>
      <c r="M57" s="470"/>
      <c r="N57" s="470"/>
      <c r="O57" s="470"/>
      <c r="P57" s="470"/>
      <c r="Q57" s="470"/>
      <c r="R57" s="470"/>
      <c r="S57" s="470"/>
      <c r="T57" s="470"/>
      <c r="U57" s="374"/>
      <c r="V57" s="395"/>
      <c r="W57" s="347" t="s">
        <v>2445</v>
      </c>
      <c r="Z57" s="378"/>
      <c r="AA57" s="378"/>
      <c r="AC57" s="378"/>
      <c r="AD57" s="378" t="s">
        <v>7</v>
      </c>
      <c r="AE57" s="378"/>
      <c r="AF57" s="378"/>
      <c r="AG57" s="378"/>
      <c r="AH57" s="378"/>
      <c r="AI57" s="378"/>
      <c r="AJ57" s="378"/>
      <c r="AK57" s="378"/>
      <c r="AL57" s="644" t="s">
        <v>786</v>
      </c>
      <c r="AM57" s="374"/>
      <c r="AN57" s="395"/>
      <c r="AP57" s="347"/>
      <c r="AQ57" s="374"/>
    </row>
    <row r="58" spans="1:43"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2446</v>
      </c>
      <c r="Z58" s="378"/>
      <c r="AC58" s="378"/>
      <c r="AD58" s="378"/>
      <c r="AE58" s="378" t="s">
        <v>7</v>
      </c>
      <c r="AF58" s="378"/>
      <c r="AG58" s="378"/>
      <c r="AH58" s="378"/>
      <c r="AI58" s="378"/>
      <c r="AJ58" s="378"/>
      <c r="AK58" s="378"/>
      <c r="AL58" s="644" t="s">
        <v>788</v>
      </c>
      <c r="AM58" s="374"/>
      <c r="AN58" s="395"/>
      <c r="AP58" s="347"/>
      <c r="AQ58" s="374"/>
    </row>
    <row r="59" spans="1:43"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L59" s="347"/>
      <c r="AM59" s="374"/>
      <c r="AN59" s="395"/>
      <c r="AP59" s="347"/>
      <c r="AQ59" s="374"/>
    </row>
    <row r="60" spans="1:43" x14ac:dyDescent="0.2">
      <c r="A60" s="395"/>
      <c r="B60" s="347"/>
      <c r="C60" s="374"/>
      <c r="D60" s="395"/>
      <c r="E60" s="477"/>
      <c r="F60" s="477"/>
      <c r="G60" s="477"/>
      <c r="H60" s="477"/>
      <c r="I60" s="477"/>
      <c r="J60" s="477"/>
      <c r="K60" s="477"/>
      <c r="L60" s="477"/>
      <c r="M60" s="477"/>
      <c r="N60" s="477"/>
      <c r="O60" s="477"/>
      <c r="P60" s="477"/>
      <c r="Q60" s="477"/>
      <c r="R60" s="477"/>
      <c r="S60" s="477"/>
      <c r="T60" s="477"/>
      <c r="U60" s="374"/>
      <c r="V60" s="395"/>
      <c r="W60" s="347" t="s">
        <v>2049</v>
      </c>
      <c r="Y60" s="378"/>
      <c r="Z60" s="378"/>
      <c r="AA60" s="378"/>
      <c r="AB60" s="378"/>
      <c r="AC60" s="378"/>
      <c r="AD60" s="378"/>
      <c r="AE60" s="378"/>
      <c r="AF60" s="378"/>
      <c r="AG60" s="378"/>
      <c r="AH60" s="378"/>
      <c r="AI60" s="378"/>
      <c r="AJ60" s="378"/>
      <c r="AK60" s="378"/>
      <c r="AL60" s="644" t="s">
        <v>830</v>
      </c>
      <c r="AM60" s="374"/>
      <c r="AN60" s="395"/>
      <c r="AP60" s="347"/>
      <c r="AQ60" s="374"/>
    </row>
    <row r="61" spans="1:43" ht="6" customHeight="1" x14ac:dyDescent="0.2">
      <c r="A61" s="395"/>
      <c r="B61" s="347"/>
      <c r="C61" s="374"/>
      <c r="D61" s="395"/>
      <c r="U61" s="374"/>
      <c r="V61" s="395"/>
      <c r="AL61" s="347"/>
      <c r="AM61" s="374"/>
      <c r="AN61" s="395"/>
      <c r="AP61" s="347"/>
      <c r="AQ61" s="374"/>
    </row>
    <row r="62" spans="1:43" ht="6" customHeight="1" x14ac:dyDescent="0.2">
      <c r="A62" s="375"/>
      <c r="B62" s="398"/>
      <c r="C62" s="376"/>
      <c r="D62" s="375"/>
      <c r="E62" s="398"/>
      <c r="F62" s="398"/>
      <c r="G62" s="398"/>
      <c r="H62" s="398"/>
      <c r="I62" s="398"/>
      <c r="J62" s="398"/>
      <c r="K62" s="398"/>
      <c r="L62" s="398"/>
      <c r="M62" s="398"/>
      <c r="N62" s="398"/>
      <c r="O62" s="398"/>
      <c r="P62" s="398"/>
      <c r="Q62" s="398"/>
      <c r="R62" s="398"/>
      <c r="S62" s="398"/>
      <c r="T62" s="398"/>
      <c r="U62" s="376"/>
      <c r="V62" s="375"/>
      <c r="W62" s="398"/>
      <c r="X62" s="398"/>
      <c r="Y62" s="398"/>
      <c r="Z62" s="398"/>
      <c r="AA62" s="398"/>
      <c r="AB62" s="398"/>
      <c r="AC62" s="398"/>
      <c r="AD62" s="398"/>
      <c r="AE62" s="398"/>
      <c r="AF62" s="398"/>
      <c r="AG62" s="398"/>
      <c r="AH62" s="398"/>
      <c r="AI62" s="398"/>
      <c r="AJ62" s="398"/>
      <c r="AK62" s="398"/>
      <c r="AL62" s="647"/>
      <c r="AM62" s="376"/>
      <c r="AN62" s="398"/>
      <c r="AO62" s="398"/>
      <c r="AP62" s="398"/>
      <c r="AQ62" s="376"/>
    </row>
    <row r="63" spans="1:43" x14ac:dyDescent="0.2">
      <c r="A63" s="395"/>
      <c r="B63" s="377" t="s">
        <v>3559</v>
      </c>
      <c r="C63" s="374"/>
      <c r="D63" s="395"/>
      <c r="E63" s="470" t="str">
        <f ca="1">VLOOKUP(INDIRECT(ADDRESS(ROW(),COLUMN()-3)),Language_Translations,MATCH(Language_Selected,Language_Options,0),FALSE)</f>
        <v>CHECK V7802: DID RESPONDENT USE PLOUGHING METHODS TO PREPARE THE LAND?</v>
      </c>
      <c r="F63" s="470"/>
      <c r="G63" s="470"/>
      <c r="H63" s="470"/>
      <c r="I63" s="470"/>
      <c r="J63" s="470"/>
      <c r="K63" s="470"/>
      <c r="L63" s="470"/>
      <c r="M63" s="470"/>
      <c r="N63" s="470"/>
      <c r="O63" s="470"/>
      <c r="P63" s="470"/>
      <c r="Q63" s="470"/>
      <c r="R63" s="470"/>
      <c r="S63" s="470"/>
      <c r="T63" s="470"/>
      <c r="U63" s="374"/>
      <c r="V63" s="395"/>
      <c r="W63" s="347" t="s">
        <v>1731</v>
      </c>
      <c r="Y63" s="378" t="s">
        <v>7</v>
      </c>
      <c r="Z63" s="378"/>
      <c r="AA63" s="378"/>
      <c r="AB63" s="378"/>
      <c r="AC63" s="378"/>
      <c r="AD63" s="378"/>
      <c r="AE63" s="378"/>
      <c r="AF63" s="378"/>
      <c r="AG63" s="378"/>
      <c r="AH63" s="378"/>
      <c r="AI63" s="378"/>
      <c r="AJ63" s="378"/>
      <c r="AK63" s="378"/>
      <c r="AL63" s="644" t="s">
        <v>1778</v>
      </c>
      <c r="AM63" s="374"/>
      <c r="AP63" s="347"/>
      <c r="AQ63" s="374"/>
    </row>
    <row r="64" spans="1:43"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1732</v>
      </c>
      <c r="Y64" s="378" t="s">
        <v>7</v>
      </c>
      <c r="Z64" s="378"/>
      <c r="AA64" s="378"/>
      <c r="AB64" s="378"/>
      <c r="AC64" s="378"/>
      <c r="AD64" s="378"/>
      <c r="AE64" s="378"/>
      <c r="AF64" s="378"/>
      <c r="AG64" s="378"/>
      <c r="AH64" s="378"/>
      <c r="AI64" s="378"/>
      <c r="AJ64" s="378"/>
      <c r="AK64" s="378"/>
      <c r="AL64" s="644" t="s">
        <v>1783</v>
      </c>
      <c r="AM64" s="374"/>
      <c r="AN64" s="395"/>
      <c r="AP64" s="882" t="s">
        <v>3561</v>
      </c>
      <c r="AQ64" s="883"/>
    </row>
    <row r="65" spans="1:43" ht="6" customHeight="1" x14ac:dyDescent="0.2">
      <c r="A65" s="379"/>
      <c r="B65" s="381"/>
      <c r="C65" s="380"/>
      <c r="D65" s="379"/>
      <c r="E65" s="381"/>
      <c r="F65" s="381"/>
      <c r="G65" s="381"/>
      <c r="H65" s="381"/>
      <c r="I65" s="381"/>
      <c r="J65" s="381"/>
      <c r="K65" s="381"/>
      <c r="L65" s="381"/>
      <c r="M65" s="381"/>
      <c r="N65" s="381"/>
      <c r="O65" s="381"/>
      <c r="P65" s="381"/>
      <c r="Q65" s="381"/>
      <c r="R65" s="381"/>
      <c r="S65" s="381"/>
      <c r="T65" s="381"/>
      <c r="U65" s="380"/>
      <c r="V65" s="379"/>
      <c r="W65" s="381"/>
      <c r="X65" s="381"/>
      <c r="Y65" s="381"/>
      <c r="Z65" s="381"/>
      <c r="AA65" s="381"/>
      <c r="AB65" s="381"/>
      <c r="AC65" s="381"/>
      <c r="AD65" s="381"/>
      <c r="AE65" s="381"/>
      <c r="AF65" s="381"/>
      <c r="AG65" s="381"/>
      <c r="AH65" s="381"/>
      <c r="AI65" s="381"/>
      <c r="AJ65" s="381"/>
      <c r="AK65" s="381"/>
      <c r="AL65" s="590"/>
      <c r="AM65" s="380"/>
      <c r="AN65" s="381"/>
      <c r="AO65" s="381"/>
      <c r="AP65" s="381"/>
      <c r="AQ65" s="380"/>
    </row>
    <row r="66" spans="1:43" ht="6" customHeight="1" x14ac:dyDescent="0.2">
      <c r="A66" s="395"/>
      <c r="B66" s="347"/>
      <c r="C66" s="374"/>
      <c r="D66" s="395"/>
      <c r="U66" s="374"/>
      <c r="V66" s="395"/>
      <c r="AL66" s="347"/>
      <c r="AM66" s="374"/>
      <c r="AN66" s="395"/>
      <c r="AP66" s="347"/>
      <c r="AQ66" s="374"/>
    </row>
    <row r="67" spans="1:43" x14ac:dyDescent="0.2">
      <c r="A67" s="395"/>
      <c r="B67" s="377" t="s">
        <v>3560</v>
      </c>
      <c r="C67" s="374"/>
      <c r="D67" s="395"/>
      <c r="E67" s="470" t="str">
        <f ca="1">VLOOKUP(INDIRECT(ADDRESS(ROW(),COLUMN()-3)),Language_Translations,MATCH(Language_Selected,Language_Options,0),FALSE)</f>
        <v>What did you use for ploughing the land where you planted cowpeas?
SELECT ALL THAT APPLY</v>
      </c>
      <c r="F67" s="470"/>
      <c r="G67" s="470"/>
      <c r="H67" s="470"/>
      <c r="I67" s="470"/>
      <c r="J67" s="470"/>
      <c r="K67" s="470"/>
      <c r="L67" s="470"/>
      <c r="M67" s="470"/>
      <c r="N67" s="470"/>
      <c r="O67" s="470"/>
      <c r="P67" s="470"/>
      <c r="Q67" s="470"/>
      <c r="R67" s="470"/>
      <c r="S67" s="470"/>
      <c r="T67" s="470"/>
      <c r="U67" s="374"/>
      <c r="V67" s="395"/>
      <c r="W67" s="347" t="s">
        <v>2447</v>
      </c>
      <c r="AA67" s="378"/>
      <c r="AB67" s="378"/>
      <c r="AC67" s="378"/>
      <c r="AE67" s="378" t="s">
        <v>7</v>
      </c>
      <c r="AF67" s="378"/>
      <c r="AG67" s="378"/>
      <c r="AH67" s="378"/>
      <c r="AI67" s="378"/>
      <c r="AJ67" s="378"/>
      <c r="AK67" s="378"/>
      <c r="AL67" s="644" t="s">
        <v>784</v>
      </c>
      <c r="AM67" s="374"/>
      <c r="AN67" s="395"/>
      <c r="AP67" s="347"/>
      <c r="AQ67" s="374"/>
    </row>
    <row r="68" spans="1:43" x14ac:dyDescent="0.2">
      <c r="A68" s="395"/>
      <c r="B68" s="347"/>
      <c r="C68" s="374"/>
      <c r="D68" s="395"/>
      <c r="E68" s="470"/>
      <c r="F68" s="470"/>
      <c r="G68" s="470"/>
      <c r="H68" s="470"/>
      <c r="I68" s="470"/>
      <c r="J68" s="470"/>
      <c r="K68" s="470"/>
      <c r="L68" s="470"/>
      <c r="M68" s="470"/>
      <c r="N68" s="470"/>
      <c r="O68" s="470"/>
      <c r="P68" s="470"/>
      <c r="Q68" s="470"/>
      <c r="R68" s="470"/>
      <c r="S68" s="470"/>
      <c r="T68" s="470"/>
      <c r="U68" s="374"/>
      <c r="V68" s="395"/>
      <c r="W68" s="347" t="s">
        <v>2448</v>
      </c>
      <c r="Z68" s="378"/>
      <c r="AA68" s="378"/>
      <c r="AC68" s="378"/>
      <c r="AD68" s="378" t="s">
        <v>7</v>
      </c>
      <c r="AE68" s="378"/>
      <c r="AF68" s="378"/>
      <c r="AG68" s="378"/>
      <c r="AH68" s="378"/>
      <c r="AI68" s="378"/>
      <c r="AJ68" s="378"/>
      <c r="AK68" s="378"/>
      <c r="AL68" s="644" t="s">
        <v>786</v>
      </c>
      <c r="AM68" s="374"/>
      <c r="AN68" s="395"/>
      <c r="AP68" s="347"/>
      <c r="AQ68" s="374"/>
    </row>
    <row r="69" spans="1:43" x14ac:dyDescent="0.2">
      <c r="A69" s="395"/>
      <c r="B69" s="347"/>
      <c r="C69" s="374"/>
      <c r="D69" s="395"/>
      <c r="E69" s="470"/>
      <c r="F69" s="470"/>
      <c r="G69" s="470"/>
      <c r="H69" s="470"/>
      <c r="I69" s="470"/>
      <c r="J69" s="470"/>
      <c r="K69" s="470"/>
      <c r="L69" s="470"/>
      <c r="M69" s="470"/>
      <c r="N69" s="470"/>
      <c r="O69" s="470"/>
      <c r="P69" s="470"/>
      <c r="Q69" s="470"/>
      <c r="R69" s="470"/>
      <c r="S69" s="470"/>
      <c r="T69" s="470"/>
      <c r="U69" s="374"/>
      <c r="V69" s="395"/>
      <c r="W69" s="347" t="s">
        <v>2449</v>
      </c>
      <c r="Z69" s="378"/>
      <c r="AA69" s="378"/>
      <c r="AC69" s="378"/>
      <c r="AD69" s="378" t="s">
        <v>7</v>
      </c>
      <c r="AE69" s="378"/>
      <c r="AF69" s="378"/>
      <c r="AG69" s="378"/>
      <c r="AH69" s="378"/>
      <c r="AI69" s="378"/>
      <c r="AJ69" s="378"/>
      <c r="AK69" s="378"/>
      <c r="AL69" s="644" t="s">
        <v>788</v>
      </c>
      <c r="AM69" s="374"/>
      <c r="AN69" s="395"/>
      <c r="AP69" s="347"/>
      <c r="AQ69" s="374"/>
    </row>
    <row r="70" spans="1:43" x14ac:dyDescent="0.2">
      <c r="A70" s="395"/>
      <c r="B70" s="347"/>
      <c r="C70" s="374"/>
      <c r="D70" s="395"/>
      <c r="E70" s="470"/>
      <c r="F70" s="470"/>
      <c r="G70" s="470"/>
      <c r="H70" s="470"/>
      <c r="I70" s="470"/>
      <c r="J70" s="470"/>
      <c r="K70" s="470"/>
      <c r="L70" s="470"/>
      <c r="M70" s="470"/>
      <c r="N70" s="470"/>
      <c r="O70" s="470"/>
      <c r="P70" s="470"/>
      <c r="Q70" s="470"/>
      <c r="R70" s="470"/>
      <c r="S70" s="470"/>
      <c r="T70" s="470"/>
      <c r="U70" s="374"/>
      <c r="V70" s="395"/>
      <c r="W70" s="347" t="s">
        <v>2450</v>
      </c>
      <c r="Z70" s="378"/>
      <c r="AA70" s="378" t="s">
        <v>7</v>
      </c>
      <c r="AB70" s="378"/>
      <c r="AC70" s="378"/>
      <c r="AD70" s="378"/>
      <c r="AE70" s="378"/>
      <c r="AF70" s="378"/>
      <c r="AG70" s="378"/>
      <c r="AH70" s="378"/>
      <c r="AI70" s="378"/>
      <c r="AJ70" s="378"/>
      <c r="AK70" s="378"/>
      <c r="AL70" s="644" t="s">
        <v>790</v>
      </c>
      <c r="AM70" s="374"/>
      <c r="AN70" s="395"/>
      <c r="AP70" s="347"/>
      <c r="AQ70" s="374"/>
    </row>
    <row r="71" spans="1:43"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AL71" s="347"/>
      <c r="AM71" s="374"/>
      <c r="AN71" s="395"/>
      <c r="AP71" s="347"/>
      <c r="AQ71" s="374"/>
    </row>
    <row r="72" spans="1:43" x14ac:dyDescent="0.2">
      <c r="A72" s="395"/>
      <c r="B72" s="347"/>
      <c r="C72" s="374"/>
      <c r="D72" s="395"/>
      <c r="E72" s="477"/>
      <c r="F72" s="477"/>
      <c r="G72" s="477"/>
      <c r="H72" s="477"/>
      <c r="I72" s="477"/>
      <c r="J72" s="477"/>
      <c r="K72" s="477"/>
      <c r="L72" s="477"/>
      <c r="M72" s="477"/>
      <c r="N72" s="477"/>
      <c r="O72" s="477"/>
      <c r="P72" s="477"/>
      <c r="Q72" s="477"/>
      <c r="R72" s="477"/>
      <c r="S72" s="477"/>
      <c r="T72" s="477"/>
      <c r="U72" s="374"/>
      <c r="V72" s="395"/>
      <c r="W72" s="347" t="s">
        <v>2049</v>
      </c>
      <c r="Y72" s="378"/>
      <c r="Z72" s="378"/>
      <c r="AA72" s="378"/>
      <c r="AB72" s="378"/>
      <c r="AC72" s="378"/>
      <c r="AD72" s="378"/>
      <c r="AE72" s="378"/>
      <c r="AF72" s="378"/>
      <c r="AG72" s="378"/>
      <c r="AH72" s="378"/>
      <c r="AI72" s="378"/>
      <c r="AJ72" s="378"/>
      <c r="AK72" s="378"/>
      <c r="AL72" s="644" t="s">
        <v>830</v>
      </c>
      <c r="AM72" s="374"/>
      <c r="AN72" s="395"/>
      <c r="AP72" s="347"/>
      <c r="AQ72" s="374"/>
    </row>
    <row r="73" spans="1:43" ht="6" customHeight="1" x14ac:dyDescent="0.2">
      <c r="A73" s="379"/>
      <c r="B73" s="381"/>
      <c r="C73" s="380"/>
      <c r="D73" s="379"/>
      <c r="E73" s="381"/>
      <c r="F73" s="381"/>
      <c r="G73" s="381"/>
      <c r="H73" s="381"/>
      <c r="I73" s="381"/>
      <c r="J73" s="381"/>
      <c r="K73" s="381"/>
      <c r="L73" s="381"/>
      <c r="M73" s="381"/>
      <c r="N73" s="381"/>
      <c r="O73" s="381"/>
      <c r="P73" s="381"/>
      <c r="Q73" s="381"/>
      <c r="R73" s="381"/>
      <c r="S73" s="381"/>
      <c r="T73" s="381"/>
      <c r="U73" s="380"/>
      <c r="V73" s="379"/>
      <c r="W73" s="381"/>
      <c r="X73" s="381"/>
      <c r="Y73" s="381"/>
      <c r="Z73" s="381"/>
      <c r="AA73" s="381"/>
      <c r="AB73" s="381"/>
      <c r="AC73" s="381"/>
      <c r="AD73" s="381"/>
      <c r="AE73" s="381"/>
      <c r="AF73" s="381"/>
      <c r="AG73" s="381"/>
      <c r="AH73" s="381"/>
      <c r="AI73" s="381"/>
      <c r="AJ73" s="381"/>
      <c r="AK73" s="381"/>
      <c r="AL73" s="381"/>
      <c r="AM73" s="380"/>
      <c r="AN73" s="379"/>
      <c r="AO73" s="381"/>
      <c r="AP73" s="381"/>
      <c r="AQ73" s="380"/>
    </row>
    <row r="74" spans="1:43" ht="6" customHeight="1" x14ac:dyDescent="0.2">
      <c r="A74" s="375"/>
      <c r="B74" s="398"/>
      <c r="C74" s="376"/>
      <c r="D74" s="375"/>
      <c r="E74" s="398"/>
      <c r="F74" s="398"/>
      <c r="G74" s="398"/>
      <c r="H74" s="398"/>
      <c r="I74" s="398"/>
      <c r="J74" s="398"/>
      <c r="K74" s="398"/>
      <c r="L74" s="398"/>
      <c r="M74" s="398"/>
      <c r="N74" s="398"/>
      <c r="O74" s="398"/>
      <c r="P74" s="398"/>
      <c r="Q74" s="398"/>
      <c r="R74" s="398"/>
      <c r="S74" s="398"/>
      <c r="T74" s="398"/>
      <c r="U74" s="376"/>
      <c r="V74" s="375"/>
      <c r="W74" s="398"/>
      <c r="X74" s="398"/>
      <c r="Y74" s="398"/>
      <c r="Z74" s="398"/>
      <c r="AA74" s="398"/>
      <c r="AB74" s="398"/>
      <c r="AC74" s="398"/>
      <c r="AD74" s="398"/>
      <c r="AE74" s="398"/>
      <c r="AF74" s="398"/>
      <c r="AG74" s="398"/>
      <c r="AH74" s="398"/>
      <c r="AI74" s="398"/>
      <c r="AJ74" s="398"/>
      <c r="AK74" s="398"/>
      <c r="AL74" s="647"/>
      <c r="AM74" s="376"/>
      <c r="AN74" s="398"/>
      <c r="AO74" s="398"/>
      <c r="AP74" s="398"/>
      <c r="AQ74" s="376"/>
    </row>
    <row r="75" spans="1:43" x14ac:dyDescent="0.2">
      <c r="A75" s="395"/>
      <c r="B75" s="377" t="s">
        <v>3561</v>
      </c>
      <c r="C75" s="374"/>
      <c r="D75" s="395"/>
      <c r="E75" s="470" t="str">
        <f ca="1">VLOOKUP(INDIRECT(ADDRESS(ROW(),COLUMN()-3)),Language_Translations,MATCH(Language_Selected,Language_Options,0),FALSE)</f>
        <v>What was your main source of cowpea seed?</v>
      </c>
      <c r="F75" s="470"/>
      <c r="G75" s="470"/>
      <c r="H75" s="470"/>
      <c r="I75" s="470"/>
      <c r="J75" s="470"/>
      <c r="K75" s="470"/>
      <c r="L75" s="470"/>
      <c r="M75" s="470"/>
      <c r="N75" s="470"/>
      <c r="O75" s="470"/>
      <c r="P75" s="470"/>
      <c r="Q75" s="470"/>
      <c r="R75" s="470"/>
      <c r="S75" s="470"/>
      <c r="T75" s="470"/>
      <c r="U75" s="374"/>
      <c r="V75" s="395"/>
      <c r="W75" s="347" t="s">
        <v>2451</v>
      </c>
      <c r="AL75" s="378"/>
      <c r="AM75" s="374"/>
      <c r="AP75" s="347"/>
      <c r="AQ75" s="374"/>
    </row>
    <row r="76" spans="1:43" x14ac:dyDescent="0.2">
      <c r="A76" s="395"/>
      <c r="B76" s="377"/>
      <c r="C76" s="374"/>
      <c r="D76" s="395"/>
      <c r="E76" s="470"/>
      <c r="F76" s="470"/>
      <c r="G76" s="470"/>
      <c r="H76" s="470"/>
      <c r="I76" s="470"/>
      <c r="J76" s="470"/>
      <c r="K76" s="470"/>
      <c r="L76" s="470"/>
      <c r="M76" s="470"/>
      <c r="N76" s="470"/>
      <c r="O76" s="470"/>
      <c r="P76" s="470"/>
      <c r="Q76" s="470"/>
      <c r="R76" s="470"/>
      <c r="S76" s="470"/>
      <c r="T76" s="470"/>
      <c r="U76" s="374"/>
      <c r="V76" s="395"/>
      <c r="X76" s="347" t="s">
        <v>2452</v>
      </c>
      <c r="AE76" s="378"/>
      <c r="AF76" s="378"/>
      <c r="AG76" s="378"/>
      <c r="AH76" s="378" t="s">
        <v>7</v>
      </c>
      <c r="AI76" s="378"/>
      <c r="AJ76" s="378"/>
      <c r="AK76" s="378"/>
      <c r="AL76" s="644" t="s">
        <v>48</v>
      </c>
      <c r="AM76" s="374"/>
      <c r="AP76" s="347"/>
      <c r="AQ76" s="374"/>
    </row>
    <row r="77" spans="1:43" x14ac:dyDescent="0.2">
      <c r="A77" s="395"/>
      <c r="B77" s="377"/>
      <c r="C77" s="374"/>
      <c r="D77" s="395"/>
      <c r="E77" s="470"/>
      <c r="F77" s="470"/>
      <c r="G77" s="470"/>
      <c r="H77" s="470"/>
      <c r="I77" s="470"/>
      <c r="J77" s="470"/>
      <c r="K77" s="470"/>
      <c r="L77" s="470"/>
      <c r="M77" s="470"/>
      <c r="N77" s="470"/>
      <c r="O77" s="470"/>
      <c r="P77" s="470"/>
      <c r="Q77" s="470"/>
      <c r="R77" s="470"/>
      <c r="S77" s="470"/>
      <c r="T77" s="470"/>
      <c r="U77" s="374"/>
      <c r="V77" s="395"/>
      <c r="W77" s="347" t="s">
        <v>2453</v>
      </c>
      <c r="Z77" s="378"/>
      <c r="AA77" s="378"/>
      <c r="AB77" s="378"/>
      <c r="AC77" s="378"/>
      <c r="AD77" s="378"/>
      <c r="AE77" s="378"/>
      <c r="AF77" s="378"/>
      <c r="AG77" s="378"/>
      <c r="AH77" s="378"/>
      <c r="AI77" s="378" t="s">
        <v>7</v>
      </c>
      <c r="AJ77" s="378"/>
      <c r="AK77" s="378"/>
      <c r="AL77" s="644" t="s">
        <v>51</v>
      </c>
      <c r="AM77" s="374"/>
      <c r="AP77" s="347"/>
      <c r="AQ77" s="374"/>
    </row>
    <row r="78" spans="1:43" x14ac:dyDescent="0.2">
      <c r="A78" s="395"/>
      <c r="B78" s="377"/>
      <c r="C78" s="374"/>
      <c r="D78" s="395"/>
      <c r="E78" s="470"/>
      <c r="F78" s="470"/>
      <c r="G78" s="470"/>
      <c r="H78" s="470"/>
      <c r="I78" s="470"/>
      <c r="J78" s="470"/>
      <c r="K78" s="470"/>
      <c r="L78" s="470"/>
      <c r="M78" s="470"/>
      <c r="N78" s="470"/>
      <c r="O78" s="470"/>
      <c r="P78" s="470"/>
      <c r="Q78" s="470"/>
      <c r="R78" s="470"/>
      <c r="S78" s="470"/>
      <c r="T78" s="470"/>
      <c r="U78" s="374"/>
      <c r="V78" s="395"/>
      <c r="W78" s="347" t="s">
        <v>2454</v>
      </c>
      <c r="Y78" s="378"/>
      <c r="Z78" s="378"/>
      <c r="AA78" s="378"/>
      <c r="AB78" s="378"/>
      <c r="AC78" s="378"/>
      <c r="AD78" s="378"/>
      <c r="AE78" s="378"/>
      <c r="AF78" s="378"/>
      <c r="AG78" s="378"/>
      <c r="AH78" s="378"/>
      <c r="AI78" s="378"/>
      <c r="AJ78" s="378"/>
      <c r="AK78" s="378" t="s">
        <v>7</v>
      </c>
      <c r="AL78" s="644" t="s">
        <v>53</v>
      </c>
      <c r="AM78" s="374"/>
      <c r="AP78" s="347"/>
      <c r="AQ78" s="374"/>
    </row>
    <row r="79" spans="1:43" x14ac:dyDescent="0.2">
      <c r="A79" s="395"/>
      <c r="B79" s="377"/>
      <c r="C79" s="374"/>
      <c r="D79" s="395"/>
      <c r="E79" s="470"/>
      <c r="F79" s="470"/>
      <c r="G79" s="470"/>
      <c r="H79" s="470"/>
      <c r="I79" s="470"/>
      <c r="J79" s="470"/>
      <c r="K79" s="470"/>
      <c r="L79" s="470"/>
      <c r="M79" s="470"/>
      <c r="N79" s="470"/>
      <c r="O79" s="470"/>
      <c r="P79" s="470"/>
      <c r="Q79" s="470"/>
      <c r="R79" s="470"/>
      <c r="S79" s="470"/>
      <c r="T79" s="470"/>
      <c r="U79" s="374"/>
      <c r="V79" s="395"/>
      <c r="W79" s="347" t="s">
        <v>2455</v>
      </c>
      <c r="Z79" s="378"/>
      <c r="AA79" s="378"/>
      <c r="AB79" s="378"/>
      <c r="AC79" s="378"/>
      <c r="AD79" s="378"/>
      <c r="AE79" s="378"/>
      <c r="AF79" s="378"/>
      <c r="AH79" s="378"/>
      <c r="AI79" s="378"/>
      <c r="AJ79" s="378"/>
      <c r="AK79" s="378" t="s">
        <v>7</v>
      </c>
      <c r="AL79" s="644" t="s">
        <v>57</v>
      </c>
      <c r="AM79" s="374"/>
      <c r="AP79" s="347"/>
      <c r="AQ79" s="374"/>
    </row>
    <row r="80" spans="1:43" x14ac:dyDescent="0.2">
      <c r="A80" s="395"/>
      <c r="B80" s="347"/>
      <c r="C80" s="374"/>
      <c r="D80" s="395"/>
      <c r="E80" s="470"/>
      <c r="F80" s="470"/>
      <c r="G80" s="470"/>
      <c r="H80" s="470"/>
      <c r="I80" s="470"/>
      <c r="J80" s="470"/>
      <c r="K80" s="470"/>
      <c r="L80" s="470"/>
      <c r="M80" s="470"/>
      <c r="N80" s="470"/>
      <c r="O80" s="470"/>
      <c r="P80" s="470"/>
      <c r="Q80" s="470"/>
      <c r="R80" s="470"/>
      <c r="S80" s="470"/>
      <c r="T80" s="470"/>
      <c r="U80" s="374"/>
      <c r="V80" s="395"/>
      <c r="W80" s="347" t="s">
        <v>2456</v>
      </c>
      <c r="Y80" s="378"/>
      <c r="Z80" s="378"/>
      <c r="AA80" s="378"/>
      <c r="AB80" s="378"/>
      <c r="AC80" s="378"/>
      <c r="AD80" s="378"/>
      <c r="AE80" s="378"/>
      <c r="AF80" s="378"/>
      <c r="AG80" s="378"/>
      <c r="AH80" s="378"/>
      <c r="AI80" s="378"/>
      <c r="AJ80" s="378"/>
      <c r="AK80" s="378"/>
      <c r="AL80" s="644" t="s">
        <v>60</v>
      </c>
      <c r="AM80" s="374"/>
      <c r="AP80" s="347"/>
      <c r="AQ80" s="374"/>
    </row>
    <row r="81" spans="1:43" x14ac:dyDescent="0.2">
      <c r="A81" s="395"/>
      <c r="B81" s="347"/>
      <c r="C81" s="374"/>
      <c r="D81" s="395"/>
      <c r="E81" s="475"/>
      <c r="F81" s="475"/>
      <c r="G81" s="475"/>
      <c r="H81" s="475"/>
      <c r="I81" s="475"/>
      <c r="J81" s="475"/>
      <c r="K81" s="475"/>
      <c r="L81" s="475"/>
      <c r="M81" s="475"/>
      <c r="N81" s="475"/>
      <c r="O81" s="475"/>
      <c r="P81" s="475"/>
      <c r="Q81" s="475"/>
      <c r="R81" s="475"/>
      <c r="S81" s="475"/>
      <c r="T81" s="475"/>
      <c r="U81" s="374"/>
      <c r="V81" s="395"/>
      <c r="W81" s="347" t="s">
        <v>2457</v>
      </c>
      <c r="Y81" s="378"/>
      <c r="Z81" s="378"/>
      <c r="AA81" s="378"/>
      <c r="AB81" s="378"/>
      <c r="AC81" s="378"/>
      <c r="AD81" s="378" t="s">
        <v>7</v>
      </c>
      <c r="AE81" s="378"/>
      <c r="AF81" s="378"/>
      <c r="AG81" s="378"/>
      <c r="AH81" s="378"/>
      <c r="AI81" s="378"/>
      <c r="AJ81" s="378"/>
      <c r="AK81" s="378"/>
      <c r="AL81" s="644" t="s">
        <v>63</v>
      </c>
      <c r="AM81" s="374"/>
      <c r="AP81" s="347"/>
      <c r="AQ81" s="374"/>
    </row>
    <row r="82" spans="1:43" x14ac:dyDescent="0.2">
      <c r="A82" s="395"/>
      <c r="B82" s="347"/>
      <c r="C82" s="374"/>
      <c r="D82" s="395"/>
      <c r="E82" s="476"/>
      <c r="F82" s="476"/>
      <c r="G82" s="476"/>
      <c r="H82" s="476"/>
      <c r="I82" s="476"/>
      <c r="J82" s="476"/>
      <c r="K82" s="476"/>
      <c r="L82" s="476"/>
      <c r="M82" s="476"/>
      <c r="N82" s="476"/>
      <c r="O82" s="476"/>
      <c r="P82" s="476"/>
      <c r="Q82" s="476"/>
      <c r="R82" s="476"/>
      <c r="S82" s="476"/>
      <c r="T82" s="476"/>
      <c r="U82" s="374"/>
      <c r="V82" s="395"/>
      <c r="Y82" s="378"/>
      <c r="Z82" s="378"/>
      <c r="AA82" s="378"/>
      <c r="AB82" s="378"/>
      <c r="AC82" s="378"/>
      <c r="AD82" s="378"/>
      <c r="AE82" s="378"/>
      <c r="AF82" s="378"/>
      <c r="AG82" s="378"/>
      <c r="AH82" s="378"/>
      <c r="AI82" s="378"/>
      <c r="AJ82" s="378"/>
      <c r="AK82" s="378"/>
      <c r="AL82" s="644"/>
      <c r="AM82" s="374"/>
      <c r="AP82" s="347"/>
      <c r="AQ82" s="374"/>
    </row>
    <row r="83" spans="1:43" x14ac:dyDescent="0.2">
      <c r="A83" s="395"/>
      <c r="B83" s="347"/>
      <c r="C83" s="374"/>
      <c r="D83" s="395"/>
      <c r="E83" s="477"/>
      <c r="F83" s="477"/>
      <c r="G83" s="477"/>
      <c r="H83" s="477"/>
      <c r="I83" s="477"/>
      <c r="J83" s="477"/>
      <c r="K83" s="477"/>
      <c r="L83" s="477"/>
      <c r="M83" s="477"/>
      <c r="N83" s="477"/>
      <c r="O83" s="477"/>
      <c r="P83" s="477"/>
      <c r="Q83" s="477"/>
      <c r="R83" s="477"/>
      <c r="S83" s="477"/>
      <c r="T83" s="477"/>
      <c r="U83" s="374"/>
      <c r="V83" s="395"/>
      <c r="W83" s="347" t="s">
        <v>2049</v>
      </c>
      <c r="Y83" s="378"/>
      <c r="Z83" s="378"/>
      <c r="AA83" s="378"/>
      <c r="AB83" s="378"/>
      <c r="AC83" s="378"/>
      <c r="AD83" s="378"/>
      <c r="AE83" s="378"/>
      <c r="AF83" s="378"/>
      <c r="AG83" s="378"/>
      <c r="AH83" s="378"/>
      <c r="AI83" s="378"/>
      <c r="AJ83" s="378"/>
      <c r="AK83" s="378"/>
      <c r="AL83" s="644">
        <v>96</v>
      </c>
      <c r="AM83" s="374"/>
      <c r="AP83" s="347"/>
      <c r="AQ83" s="374"/>
    </row>
    <row r="84" spans="1:43" ht="6" customHeight="1" x14ac:dyDescent="0.2">
      <c r="A84" s="379"/>
      <c r="B84" s="381"/>
      <c r="C84" s="380"/>
      <c r="D84" s="379"/>
      <c r="E84" s="381"/>
      <c r="F84" s="381"/>
      <c r="G84" s="381"/>
      <c r="H84" s="381"/>
      <c r="I84" s="381"/>
      <c r="J84" s="381"/>
      <c r="K84" s="381"/>
      <c r="L84" s="381"/>
      <c r="M84" s="381"/>
      <c r="N84" s="381"/>
      <c r="O84" s="381"/>
      <c r="P84" s="381"/>
      <c r="Q84" s="381"/>
      <c r="R84" s="381"/>
      <c r="S84" s="381"/>
      <c r="T84" s="381"/>
      <c r="U84" s="380"/>
      <c r="V84" s="379"/>
      <c r="W84" s="381"/>
      <c r="X84" s="381"/>
      <c r="Y84" s="381"/>
      <c r="Z84" s="381"/>
      <c r="AA84" s="381"/>
      <c r="AB84" s="381"/>
      <c r="AC84" s="381"/>
      <c r="AD84" s="381"/>
      <c r="AE84" s="381"/>
      <c r="AF84" s="381"/>
      <c r="AG84" s="381"/>
      <c r="AH84" s="381"/>
      <c r="AI84" s="381"/>
      <c r="AJ84" s="381"/>
      <c r="AK84" s="381"/>
      <c r="AL84" s="590"/>
      <c r="AM84" s="380"/>
      <c r="AN84" s="381"/>
      <c r="AO84" s="381"/>
      <c r="AP84" s="381"/>
      <c r="AQ84" s="380"/>
    </row>
    <row r="85" spans="1:43" ht="6" customHeight="1" x14ac:dyDescent="0.2">
      <c r="A85" s="395"/>
      <c r="B85" s="347"/>
      <c r="C85" s="374"/>
      <c r="D85" s="395"/>
      <c r="U85" s="374"/>
      <c r="V85" s="395"/>
      <c r="AL85" s="347"/>
      <c r="AM85" s="374"/>
      <c r="AN85" s="395"/>
      <c r="AP85" s="347"/>
      <c r="AQ85" s="374"/>
    </row>
    <row r="86" spans="1:43" x14ac:dyDescent="0.2">
      <c r="A86" s="395"/>
      <c r="B86" s="377" t="s">
        <v>3562</v>
      </c>
      <c r="C86" s="374"/>
      <c r="D86" s="395"/>
      <c r="E86" s="470" t="str">
        <f ca="1">VLOOKUP(INDIRECT(ADDRESS(ROW(),COLUMN()-3)),Language_Translations,MATCH(Language_Selected,Language_Options,0),FALSE)</f>
        <v>What type of cowpea seed did you plant in the past year?
SELECT ALL THAT APPLY</v>
      </c>
      <c r="F86" s="470"/>
      <c r="G86" s="470"/>
      <c r="H86" s="470"/>
      <c r="I86" s="470"/>
      <c r="J86" s="470"/>
      <c r="K86" s="470"/>
      <c r="L86" s="470"/>
      <c r="M86" s="470"/>
      <c r="N86" s="470"/>
      <c r="O86" s="470"/>
      <c r="P86" s="470"/>
      <c r="Q86" s="470"/>
      <c r="R86" s="470"/>
      <c r="S86" s="470"/>
      <c r="T86" s="470"/>
      <c r="U86" s="374"/>
      <c r="V86" s="395"/>
      <c r="W86" s="347" t="s">
        <v>2569</v>
      </c>
      <c r="AG86" s="378"/>
      <c r="AH86" s="378"/>
      <c r="AI86" s="378"/>
      <c r="AJ86" s="378"/>
      <c r="AK86" s="378"/>
      <c r="AL86" s="401" t="s">
        <v>784</v>
      </c>
      <c r="AM86" s="374"/>
      <c r="AN86" s="395"/>
      <c r="AP86" s="347"/>
      <c r="AQ86" s="374"/>
    </row>
    <row r="87" spans="1:43" x14ac:dyDescent="0.2">
      <c r="A87" s="395"/>
      <c r="B87" s="347"/>
      <c r="C87" s="374"/>
      <c r="D87" s="395"/>
      <c r="E87" s="470"/>
      <c r="F87" s="470"/>
      <c r="G87" s="470"/>
      <c r="H87" s="470"/>
      <c r="I87" s="470"/>
      <c r="J87" s="470"/>
      <c r="K87" s="470"/>
      <c r="L87" s="470"/>
      <c r="M87" s="470"/>
      <c r="N87" s="470"/>
      <c r="O87" s="470"/>
      <c r="P87" s="470"/>
      <c r="Q87" s="470"/>
      <c r="R87" s="470"/>
      <c r="S87" s="470"/>
      <c r="T87" s="470"/>
      <c r="U87" s="374"/>
      <c r="V87" s="395"/>
      <c r="W87" s="347" t="s">
        <v>2570</v>
      </c>
      <c r="Y87" s="378"/>
      <c r="AA87" s="378"/>
      <c r="AB87" s="378"/>
      <c r="AC87" s="378"/>
      <c r="AE87" s="378" t="s">
        <v>7</v>
      </c>
      <c r="AF87" s="378"/>
      <c r="AG87" s="378"/>
      <c r="AH87" s="378"/>
      <c r="AI87" s="378"/>
      <c r="AJ87" s="378"/>
      <c r="AK87" s="378"/>
      <c r="AL87" s="644" t="s">
        <v>786</v>
      </c>
      <c r="AM87" s="374"/>
      <c r="AN87" s="395"/>
      <c r="AP87" s="347"/>
      <c r="AQ87" s="374"/>
    </row>
    <row r="88" spans="1:43" x14ac:dyDescent="0.2">
      <c r="A88" s="395"/>
      <c r="B88" s="347"/>
      <c r="C88" s="374"/>
      <c r="D88" s="395"/>
      <c r="E88" s="470"/>
      <c r="F88" s="470"/>
      <c r="G88" s="470"/>
      <c r="H88" s="470"/>
      <c r="I88" s="470"/>
      <c r="J88" s="470"/>
      <c r="K88" s="470"/>
      <c r="L88" s="470"/>
      <c r="M88" s="470"/>
      <c r="N88" s="470"/>
      <c r="O88" s="470"/>
      <c r="P88" s="470"/>
      <c r="Q88" s="470"/>
      <c r="R88" s="470"/>
      <c r="S88" s="470"/>
      <c r="T88" s="470"/>
      <c r="U88" s="374"/>
      <c r="V88" s="395"/>
      <c r="W88" s="347" t="s">
        <v>2461</v>
      </c>
      <c r="Y88" s="378"/>
      <c r="AA88" s="378" t="s">
        <v>7</v>
      </c>
      <c r="AB88" s="378"/>
      <c r="AC88" s="378"/>
      <c r="AD88" s="378"/>
      <c r="AE88" s="378"/>
      <c r="AF88" s="378"/>
      <c r="AG88" s="378"/>
      <c r="AH88" s="378"/>
      <c r="AI88" s="378"/>
      <c r="AJ88" s="378"/>
      <c r="AK88" s="378"/>
      <c r="AL88" s="644" t="s">
        <v>788</v>
      </c>
      <c r="AM88" s="374"/>
      <c r="AN88" s="395"/>
      <c r="AP88" s="407"/>
      <c r="AQ88" s="846"/>
    </row>
    <row r="89" spans="1:43" x14ac:dyDescent="0.2">
      <c r="A89" s="395"/>
      <c r="B89" s="347"/>
      <c r="C89" s="374"/>
      <c r="D89" s="395"/>
      <c r="E89" s="470"/>
      <c r="F89" s="470"/>
      <c r="G89" s="470"/>
      <c r="H89" s="470"/>
      <c r="I89" s="470"/>
      <c r="J89" s="470"/>
      <c r="K89" s="470"/>
      <c r="L89" s="470"/>
      <c r="M89" s="470"/>
      <c r="N89" s="470"/>
      <c r="O89" s="470"/>
      <c r="P89" s="470"/>
      <c r="Q89" s="470"/>
      <c r="R89" s="470"/>
      <c r="S89" s="470"/>
      <c r="T89" s="470"/>
      <c r="U89" s="374"/>
      <c r="V89" s="395"/>
      <c r="W89" s="347" t="s">
        <v>1784</v>
      </c>
      <c r="Y89" s="378"/>
      <c r="Z89" s="378"/>
      <c r="AA89" s="378"/>
      <c r="AB89" s="378" t="s">
        <v>7</v>
      </c>
      <c r="AC89" s="378"/>
      <c r="AD89" s="378"/>
      <c r="AE89" s="378"/>
      <c r="AF89" s="378"/>
      <c r="AG89" s="378"/>
      <c r="AH89" s="378"/>
      <c r="AI89" s="378"/>
      <c r="AJ89" s="378"/>
      <c r="AK89" s="378"/>
      <c r="AL89" s="644" t="s">
        <v>1762</v>
      </c>
      <c r="AM89" s="374"/>
      <c r="AN89" s="395"/>
      <c r="AP89" s="882" t="s">
        <v>3565</v>
      </c>
      <c r="AQ89" s="883"/>
    </row>
    <row r="90" spans="1:43" ht="6" customHeight="1" x14ac:dyDescent="0.2">
      <c r="A90" s="379"/>
      <c r="B90" s="381"/>
      <c r="C90" s="380"/>
      <c r="D90" s="379"/>
      <c r="E90" s="381"/>
      <c r="F90" s="381"/>
      <c r="G90" s="381"/>
      <c r="H90" s="381"/>
      <c r="I90" s="381"/>
      <c r="J90" s="381"/>
      <c r="K90" s="381"/>
      <c r="L90" s="381"/>
      <c r="M90" s="381"/>
      <c r="N90" s="381"/>
      <c r="O90" s="381"/>
      <c r="P90" s="381"/>
      <c r="Q90" s="381"/>
      <c r="R90" s="381"/>
      <c r="S90" s="381"/>
      <c r="T90" s="381"/>
      <c r="U90" s="380"/>
      <c r="V90" s="379"/>
      <c r="W90" s="381"/>
      <c r="X90" s="381"/>
      <c r="Y90" s="381"/>
      <c r="Z90" s="381"/>
      <c r="AA90" s="381"/>
      <c r="AB90" s="381"/>
      <c r="AC90" s="381"/>
      <c r="AD90" s="381"/>
      <c r="AE90" s="381"/>
      <c r="AF90" s="381"/>
      <c r="AG90" s="381"/>
      <c r="AH90" s="381"/>
      <c r="AI90" s="381"/>
      <c r="AJ90" s="381"/>
      <c r="AK90" s="381"/>
      <c r="AL90" s="381"/>
      <c r="AM90" s="380"/>
      <c r="AN90" s="379"/>
      <c r="AO90" s="381"/>
      <c r="AP90" s="381"/>
      <c r="AQ90" s="380"/>
    </row>
    <row r="91" spans="1:43" ht="6" customHeight="1" x14ac:dyDescent="0.2">
      <c r="A91" s="375"/>
      <c r="B91" s="398"/>
      <c r="C91" s="376"/>
      <c r="D91" s="375"/>
      <c r="E91" s="398"/>
      <c r="F91" s="398"/>
      <c r="G91" s="398"/>
      <c r="H91" s="398"/>
      <c r="I91" s="398"/>
      <c r="J91" s="398"/>
      <c r="K91" s="398"/>
      <c r="L91" s="398"/>
      <c r="M91" s="398"/>
      <c r="N91" s="398"/>
      <c r="O91" s="398"/>
      <c r="P91" s="398"/>
      <c r="Q91" s="398"/>
      <c r="R91" s="398"/>
      <c r="S91" s="398"/>
      <c r="T91" s="398"/>
      <c r="U91" s="376"/>
      <c r="V91" s="375"/>
      <c r="W91" s="398"/>
      <c r="X91" s="398"/>
      <c r="Y91" s="398"/>
      <c r="Z91" s="398"/>
      <c r="AA91" s="398"/>
      <c r="AB91" s="398"/>
      <c r="AC91" s="398"/>
      <c r="AD91" s="398"/>
      <c r="AE91" s="398"/>
      <c r="AF91" s="398"/>
      <c r="AG91" s="398"/>
      <c r="AH91" s="398"/>
      <c r="AI91" s="398"/>
      <c r="AJ91" s="398"/>
      <c r="AK91" s="398"/>
      <c r="AL91" s="398"/>
      <c r="AM91" s="376"/>
      <c r="AN91" s="398"/>
      <c r="AO91" s="398"/>
      <c r="AP91" s="398"/>
      <c r="AQ91" s="376"/>
    </row>
    <row r="92" spans="1:43" x14ac:dyDescent="0.2">
      <c r="A92" s="395"/>
      <c r="B92" s="377" t="s">
        <v>3563</v>
      </c>
      <c r="C92" s="374"/>
      <c r="D92" s="395"/>
      <c r="E92" s="470" t="str">
        <f ca="1">VLOOKUP(INDIRECT(ADDRESS(ROW(),COLUMN()-3)),Language_Translations,MATCH(Language_Selected,Language_Options,0),FALSE)</f>
        <v>CHECK V7808: DID RESPONDENT SELECT MORE THAN ONE TYPE OF SEED?</v>
      </c>
      <c r="F92" s="470"/>
      <c r="G92" s="470"/>
      <c r="H92" s="470"/>
      <c r="I92" s="470"/>
      <c r="J92" s="470"/>
      <c r="K92" s="470"/>
      <c r="L92" s="470"/>
      <c r="M92" s="470"/>
      <c r="N92" s="470"/>
      <c r="O92" s="470"/>
      <c r="P92" s="470"/>
      <c r="Q92" s="470"/>
      <c r="R92" s="470"/>
      <c r="S92" s="470"/>
      <c r="T92" s="470"/>
      <c r="U92" s="374"/>
      <c r="V92" s="395"/>
      <c r="W92" s="347" t="s">
        <v>1731</v>
      </c>
      <c r="Y92" s="378" t="s">
        <v>7</v>
      </c>
      <c r="Z92" s="378"/>
      <c r="AA92" s="378"/>
      <c r="AB92" s="378"/>
      <c r="AC92" s="378"/>
      <c r="AD92" s="378"/>
      <c r="AE92" s="378"/>
      <c r="AF92" s="378"/>
      <c r="AG92" s="378"/>
      <c r="AH92" s="378"/>
      <c r="AI92" s="378"/>
      <c r="AJ92" s="378"/>
      <c r="AK92" s="378"/>
      <c r="AL92" s="644" t="s">
        <v>1778</v>
      </c>
      <c r="AM92" s="374"/>
      <c r="AP92" s="347"/>
      <c r="AQ92" s="374"/>
    </row>
    <row r="93" spans="1:43"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347" t="s">
        <v>1732</v>
      </c>
      <c r="Y93" s="378" t="s">
        <v>7</v>
      </c>
      <c r="Z93" s="378"/>
      <c r="AA93" s="378"/>
      <c r="AB93" s="378"/>
      <c r="AC93" s="378"/>
      <c r="AD93" s="378"/>
      <c r="AE93" s="378"/>
      <c r="AF93" s="378"/>
      <c r="AG93" s="378"/>
      <c r="AH93" s="378"/>
      <c r="AI93" s="378"/>
      <c r="AJ93" s="378"/>
      <c r="AK93" s="378"/>
      <c r="AL93" s="644" t="s">
        <v>1783</v>
      </c>
      <c r="AM93" s="374"/>
      <c r="AN93" s="395"/>
      <c r="AP93" s="882" t="s">
        <v>3565</v>
      </c>
      <c r="AQ93" s="883"/>
    </row>
    <row r="94" spans="1:43" ht="6" customHeight="1" x14ac:dyDescent="0.2">
      <c r="A94" s="379"/>
      <c r="B94" s="381"/>
      <c r="C94" s="380"/>
      <c r="D94" s="379"/>
      <c r="E94" s="381"/>
      <c r="F94" s="381"/>
      <c r="G94" s="381"/>
      <c r="H94" s="381"/>
      <c r="I94" s="381"/>
      <c r="J94" s="381"/>
      <c r="K94" s="381"/>
      <c r="L94" s="381"/>
      <c r="M94" s="381"/>
      <c r="N94" s="381"/>
      <c r="O94" s="381"/>
      <c r="P94" s="381"/>
      <c r="Q94" s="381"/>
      <c r="R94" s="381"/>
      <c r="S94" s="381"/>
      <c r="T94" s="381"/>
      <c r="U94" s="380"/>
      <c r="V94" s="379"/>
      <c r="W94" s="381"/>
      <c r="X94" s="381"/>
      <c r="Y94" s="381"/>
      <c r="Z94" s="381"/>
      <c r="AA94" s="381"/>
      <c r="AB94" s="381"/>
      <c r="AC94" s="381"/>
      <c r="AD94" s="381"/>
      <c r="AE94" s="381"/>
      <c r="AF94" s="381"/>
      <c r="AG94" s="381"/>
      <c r="AH94" s="381"/>
      <c r="AI94" s="381"/>
      <c r="AJ94" s="381"/>
      <c r="AK94" s="381"/>
      <c r="AL94" s="381"/>
      <c r="AM94" s="380"/>
      <c r="AN94" s="381"/>
      <c r="AO94" s="381"/>
      <c r="AP94" s="381"/>
      <c r="AQ94" s="380"/>
    </row>
    <row r="95" spans="1:43" ht="6" customHeight="1" x14ac:dyDescent="0.2">
      <c r="A95" s="395"/>
      <c r="B95" s="347"/>
      <c r="C95" s="374"/>
      <c r="D95" s="395"/>
      <c r="U95" s="374"/>
      <c r="V95" s="395"/>
      <c r="AL95" s="347"/>
      <c r="AM95" s="374"/>
      <c r="AN95" s="395"/>
      <c r="AP95" s="347"/>
      <c r="AQ95" s="374"/>
    </row>
    <row r="96" spans="1:43" x14ac:dyDescent="0.2">
      <c r="A96" s="395"/>
      <c r="B96" s="377" t="s">
        <v>3921</v>
      </c>
      <c r="C96" s="374"/>
      <c r="D96" s="395"/>
      <c r="E96" s="470" t="str">
        <f ca="1">VLOOKUP(INDIRECT(ADDRESS(ROW(),COLUMN()-3)),Language_Translations,MATCH(Language_Selected,Language_Options,0),FALSE)</f>
        <v>Would you say that most of the cowpea seed you planted was traditional, local seed, or was it modern, improved seed?</v>
      </c>
      <c r="F96" s="470"/>
      <c r="G96" s="470"/>
      <c r="H96" s="470"/>
      <c r="I96" s="470"/>
      <c r="J96" s="470"/>
      <c r="K96" s="470"/>
      <c r="L96" s="470"/>
      <c r="M96" s="470"/>
      <c r="N96" s="470"/>
      <c r="O96" s="470"/>
      <c r="P96" s="470"/>
      <c r="Q96" s="470"/>
      <c r="R96" s="470"/>
      <c r="S96" s="470"/>
      <c r="T96" s="470"/>
      <c r="U96" s="374"/>
      <c r="V96" s="395"/>
      <c r="W96" s="347" t="s">
        <v>2462</v>
      </c>
      <c r="AH96" s="378"/>
      <c r="AI96" s="378" t="s">
        <v>7</v>
      </c>
      <c r="AJ96" s="378"/>
      <c r="AK96" s="378"/>
      <c r="AL96" s="401">
        <v>1</v>
      </c>
      <c r="AM96" s="374"/>
      <c r="AN96" s="395"/>
      <c r="AP96" s="347"/>
      <c r="AQ96" s="374"/>
    </row>
    <row r="97" spans="1:43" x14ac:dyDescent="0.2">
      <c r="A97" s="395"/>
      <c r="B97" s="347"/>
      <c r="C97" s="374"/>
      <c r="D97" s="395"/>
      <c r="E97" s="470"/>
      <c r="F97" s="470"/>
      <c r="G97" s="470"/>
      <c r="H97" s="470"/>
      <c r="I97" s="470"/>
      <c r="J97" s="470"/>
      <c r="K97" s="470"/>
      <c r="L97" s="470"/>
      <c r="M97" s="470"/>
      <c r="N97" s="470"/>
      <c r="O97" s="470"/>
      <c r="P97" s="470"/>
      <c r="Q97" s="470"/>
      <c r="R97" s="470"/>
      <c r="S97" s="470"/>
      <c r="T97" s="470"/>
      <c r="U97" s="374"/>
      <c r="V97" s="395"/>
      <c r="W97" s="347" t="s">
        <v>2463</v>
      </c>
      <c r="Y97" s="378"/>
      <c r="AA97" s="378"/>
      <c r="AB97" s="378"/>
      <c r="AC97" s="378"/>
      <c r="AD97" s="378"/>
      <c r="AE97" s="378"/>
      <c r="AF97" s="378"/>
      <c r="AH97" s="378"/>
      <c r="AI97" s="378"/>
      <c r="AK97" s="378" t="s">
        <v>7</v>
      </c>
      <c r="AL97" s="644">
        <v>2</v>
      </c>
      <c r="AM97" s="374"/>
      <c r="AN97" s="395"/>
      <c r="AP97" s="347"/>
      <c r="AQ97" s="374"/>
    </row>
    <row r="98" spans="1:43" x14ac:dyDescent="0.2">
      <c r="A98" s="395"/>
      <c r="B98" s="347"/>
      <c r="C98" s="374"/>
      <c r="D98" s="395"/>
      <c r="E98" s="470"/>
      <c r="F98" s="470"/>
      <c r="G98" s="470"/>
      <c r="H98" s="470"/>
      <c r="I98" s="470"/>
      <c r="J98" s="470"/>
      <c r="K98" s="470"/>
      <c r="L98" s="470"/>
      <c r="M98" s="470"/>
      <c r="N98" s="470"/>
      <c r="O98" s="470"/>
      <c r="P98" s="470"/>
      <c r="Q98" s="470"/>
      <c r="R98" s="470"/>
      <c r="S98" s="470"/>
      <c r="T98" s="470"/>
      <c r="U98" s="374"/>
      <c r="V98" s="395"/>
      <c r="W98" s="347" t="s">
        <v>2464</v>
      </c>
      <c r="Y98" s="378"/>
      <c r="Z98" s="378"/>
      <c r="AA98" s="378"/>
      <c r="AB98" s="378"/>
      <c r="AC98" s="378"/>
      <c r="AD98" s="378"/>
      <c r="AE98" s="378"/>
      <c r="AF98" s="378"/>
      <c r="AG98" s="378"/>
      <c r="AH98" s="378"/>
      <c r="AI98" s="378"/>
      <c r="AJ98" s="378"/>
      <c r="AK98" s="378"/>
      <c r="AL98" s="644"/>
      <c r="AM98" s="374"/>
      <c r="AN98" s="395"/>
      <c r="AP98" s="347"/>
      <c r="AQ98" s="374"/>
    </row>
    <row r="99" spans="1:43"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X99" s="347" t="s">
        <v>2465</v>
      </c>
      <c r="Y99" s="378"/>
      <c r="Z99" s="378"/>
      <c r="AA99" s="378"/>
      <c r="AB99" s="378"/>
      <c r="AC99" s="378"/>
      <c r="AD99" s="378"/>
      <c r="AF99" s="378" t="s">
        <v>7</v>
      </c>
      <c r="AG99" s="378"/>
      <c r="AH99" s="378"/>
      <c r="AI99" s="378"/>
      <c r="AJ99" s="378"/>
      <c r="AK99" s="378"/>
      <c r="AL99" s="644">
        <v>3</v>
      </c>
      <c r="AM99" s="374"/>
      <c r="AN99" s="395"/>
      <c r="AP99" s="347"/>
      <c r="AQ99" s="374"/>
    </row>
    <row r="100" spans="1:43"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1784</v>
      </c>
      <c r="Y100" s="378"/>
      <c r="Z100" s="378"/>
      <c r="AA100" s="378"/>
      <c r="AB100" s="378" t="s">
        <v>7</v>
      </c>
      <c r="AC100" s="378"/>
      <c r="AD100" s="378"/>
      <c r="AE100" s="378"/>
      <c r="AF100" s="378"/>
      <c r="AG100" s="378"/>
      <c r="AH100" s="378"/>
      <c r="AI100" s="378"/>
      <c r="AJ100" s="378"/>
      <c r="AK100" s="378"/>
      <c r="AL100" s="644">
        <v>8</v>
      </c>
      <c r="AM100" s="374"/>
      <c r="AN100" s="395"/>
      <c r="AP100" s="347"/>
      <c r="AQ100" s="374"/>
    </row>
    <row r="101" spans="1:43" ht="6" customHeight="1" x14ac:dyDescent="0.2">
      <c r="A101" s="379"/>
      <c r="B101" s="381"/>
      <c r="C101" s="380"/>
      <c r="D101" s="379"/>
      <c r="E101" s="381"/>
      <c r="F101" s="381"/>
      <c r="G101" s="381"/>
      <c r="H101" s="381"/>
      <c r="I101" s="381"/>
      <c r="J101" s="381"/>
      <c r="K101" s="381"/>
      <c r="L101" s="381"/>
      <c r="M101" s="381"/>
      <c r="N101" s="381"/>
      <c r="O101" s="381"/>
      <c r="P101" s="381"/>
      <c r="Q101" s="381"/>
      <c r="R101" s="381"/>
      <c r="S101" s="381"/>
      <c r="T101" s="381"/>
      <c r="U101" s="380"/>
      <c r="V101" s="379"/>
      <c r="W101" s="381"/>
      <c r="X101" s="381"/>
      <c r="Y101" s="381"/>
      <c r="Z101" s="381"/>
      <c r="AA101" s="381"/>
      <c r="AB101" s="381"/>
      <c r="AC101" s="381"/>
      <c r="AD101" s="381"/>
      <c r="AE101" s="381"/>
      <c r="AF101" s="381"/>
      <c r="AG101" s="381"/>
      <c r="AH101" s="381"/>
      <c r="AI101" s="381"/>
      <c r="AJ101" s="381"/>
      <c r="AK101" s="381"/>
      <c r="AL101" s="381"/>
      <c r="AM101" s="380"/>
      <c r="AN101" s="379"/>
      <c r="AO101" s="381"/>
      <c r="AP101" s="381"/>
      <c r="AQ101" s="380"/>
    </row>
    <row r="102" spans="1:43" ht="6" customHeight="1" x14ac:dyDescent="0.2">
      <c r="A102" s="395"/>
      <c r="B102" s="347"/>
      <c r="C102" s="374"/>
      <c r="D102" s="395"/>
      <c r="U102" s="374"/>
      <c r="V102" s="395"/>
      <c r="AL102" s="347"/>
      <c r="AM102" s="374"/>
      <c r="AN102" s="395"/>
      <c r="AP102" s="347"/>
      <c r="AQ102" s="374"/>
    </row>
    <row r="103" spans="1:43" x14ac:dyDescent="0.2">
      <c r="A103" s="395"/>
      <c r="B103" s="377" t="s">
        <v>3564</v>
      </c>
      <c r="C103" s="374"/>
      <c r="D103" s="395"/>
      <c r="E103" s="470" t="str">
        <f ca="1">VLOOKUP(INDIRECT(ADDRESS(ROW(),COLUMN()-3)),Language_Translations,MATCH(Language_Selected,Language_Options,0),FALSE)</f>
        <v>A dual-purpose cowpea variety is a type of cowpea grown for grain that is used as food, and also for its leaves and stalks, which can be used as fodder for animals.
In the past year, did you grow a dual-purpose cowpea variety?</v>
      </c>
      <c r="F103" s="470"/>
      <c r="G103" s="470"/>
      <c r="H103" s="470"/>
      <c r="I103" s="470"/>
      <c r="J103" s="470"/>
      <c r="K103" s="470"/>
      <c r="L103" s="470"/>
      <c r="M103" s="470"/>
      <c r="N103" s="470"/>
      <c r="O103" s="470"/>
      <c r="P103" s="470"/>
      <c r="Q103" s="470"/>
      <c r="R103" s="470"/>
      <c r="S103" s="470"/>
      <c r="T103" s="470"/>
      <c r="U103" s="374"/>
      <c r="V103" s="395"/>
      <c r="AL103" s="347"/>
      <c r="AM103" s="374"/>
      <c r="AN103" s="395"/>
      <c r="AP103" s="347"/>
      <c r="AQ103" s="374"/>
    </row>
    <row r="104" spans="1:43" x14ac:dyDescent="0.2">
      <c r="A104" s="395"/>
      <c r="B104" s="347"/>
      <c r="C104" s="374"/>
      <c r="D104" s="395"/>
      <c r="E104" s="470"/>
      <c r="F104" s="470"/>
      <c r="G104" s="470"/>
      <c r="H104" s="470"/>
      <c r="I104" s="470"/>
      <c r="J104" s="470"/>
      <c r="K104" s="470"/>
      <c r="L104" s="470"/>
      <c r="M104" s="470"/>
      <c r="N104" s="470"/>
      <c r="O104" s="470"/>
      <c r="P104" s="470"/>
      <c r="Q104" s="470"/>
      <c r="R104" s="470"/>
      <c r="S104" s="470"/>
      <c r="T104" s="470"/>
      <c r="U104" s="374"/>
      <c r="V104" s="395"/>
      <c r="Y104" s="378"/>
      <c r="Z104" s="378"/>
      <c r="AA104" s="378"/>
      <c r="AB104" s="378"/>
      <c r="AC104" s="378"/>
      <c r="AD104" s="378"/>
      <c r="AE104" s="378"/>
      <c r="AF104" s="378"/>
      <c r="AG104" s="378"/>
      <c r="AH104" s="378"/>
      <c r="AI104" s="378"/>
      <c r="AJ104" s="378"/>
      <c r="AK104" s="378"/>
      <c r="AL104" s="644"/>
      <c r="AM104" s="374"/>
      <c r="AN104" s="395"/>
      <c r="AP104" s="347"/>
      <c r="AQ104" s="374"/>
    </row>
    <row r="105" spans="1:43" x14ac:dyDescent="0.2">
      <c r="A105" s="395"/>
      <c r="B105" s="347"/>
      <c r="C105" s="374"/>
      <c r="D105" s="395"/>
      <c r="E105" s="470"/>
      <c r="F105" s="470"/>
      <c r="G105" s="470"/>
      <c r="H105" s="470"/>
      <c r="I105" s="470"/>
      <c r="J105" s="470"/>
      <c r="K105" s="470"/>
      <c r="L105" s="470"/>
      <c r="M105" s="470"/>
      <c r="N105" s="470"/>
      <c r="O105" s="470"/>
      <c r="P105" s="470"/>
      <c r="Q105" s="470"/>
      <c r="R105" s="470"/>
      <c r="S105" s="470"/>
      <c r="T105" s="470"/>
      <c r="U105" s="374"/>
      <c r="V105" s="395"/>
      <c r="Y105" s="378"/>
      <c r="Z105" s="378"/>
      <c r="AA105" s="378"/>
      <c r="AB105" s="378"/>
      <c r="AC105" s="378"/>
      <c r="AD105" s="378"/>
      <c r="AE105" s="378"/>
      <c r="AF105" s="378"/>
      <c r="AG105" s="378"/>
      <c r="AH105" s="378"/>
      <c r="AI105" s="378"/>
      <c r="AJ105" s="378"/>
      <c r="AK105" s="378"/>
      <c r="AL105" s="644"/>
      <c r="AM105" s="374"/>
      <c r="AN105" s="395"/>
      <c r="AP105" s="347"/>
      <c r="AQ105" s="374"/>
    </row>
    <row r="106" spans="1:43" x14ac:dyDescent="0.2">
      <c r="A106" s="395"/>
      <c r="B106" s="347"/>
      <c r="C106" s="374"/>
      <c r="D106" s="395"/>
      <c r="E106" s="470"/>
      <c r="F106" s="470"/>
      <c r="G106" s="470"/>
      <c r="H106" s="470"/>
      <c r="I106" s="470"/>
      <c r="J106" s="470"/>
      <c r="K106" s="470"/>
      <c r="L106" s="470"/>
      <c r="M106" s="470"/>
      <c r="N106" s="470"/>
      <c r="O106" s="470"/>
      <c r="P106" s="470"/>
      <c r="Q106" s="470"/>
      <c r="R106" s="470"/>
      <c r="S106" s="470"/>
      <c r="T106" s="470"/>
      <c r="U106" s="374"/>
      <c r="V106" s="395"/>
      <c r="AL106" s="347"/>
      <c r="AM106" s="374"/>
      <c r="AN106" s="395"/>
      <c r="AP106" s="347"/>
      <c r="AQ106" s="374"/>
    </row>
    <row r="107" spans="1:43" x14ac:dyDescent="0.2">
      <c r="A107" s="395"/>
      <c r="B107" s="347"/>
      <c r="C107" s="374"/>
      <c r="D107" s="395"/>
      <c r="E107" s="470"/>
      <c r="F107" s="470"/>
      <c r="G107" s="470"/>
      <c r="H107" s="470"/>
      <c r="I107" s="470"/>
      <c r="J107" s="470"/>
      <c r="K107" s="470"/>
      <c r="L107" s="470"/>
      <c r="M107" s="470"/>
      <c r="N107" s="470"/>
      <c r="O107" s="470"/>
      <c r="P107" s="470"/>
      <c r="Q107" s="470"/>
      <c r="R107" s="470"/>
      <c r="S107" s="470"/>
      <c r="T107" s="470"/>
      <c r="U107" s="374"/>
      <c r="V107" s="395"/>
      <c r="W107" s="347" t="s">
        <v>1731</v>
      </c>
      <c r="Y107" s="378" t="s">
        <v>7</v>
      </c>
      <c r="Z107" s="378"/>
      <c r="AA107" s="378"/>
      <c r="AB107" s="378"/>
      <c r="AC107" s="378"/>
      <c r="AD107" s="378"/>
      <c r="AE107" s="378"/>
      <c r="AF107" s="378"/>
      <c r="AG107" s="378"/>
      <c r="AH107" s="378"/>
      <c r="AI107" s="378"/>
      <c r="AJ107" s="378"/>
      <c r="AK107" s="378"/>
      <c r="AL107" s="644" t="s">
        <v>1778</v>
      </c>
      <c r="AM107" s="374"/>
      <c r="AN107" s="395"/>
      <c r="AP107" s="884"/>
      <c r="AQ107" s="883"/>
    </row>
    <row r="108" spans="1:43"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W108" s="347" t="s">
        <v>1732</v>
      </c>
      <c r="Y108" s="378" t="s">
        <v>7</v>
      </c>
      <c r="Z108" s="378"/>
      <c r="AA108" s="378"/>
      <c r="AB108" s="378"/>
      <c r="AC108" s="378"/>
      <c r="AD108" s="378"/>
      <c r="AE108" s="378"/>
      <c r="AF108" s="378"/>
      <c r="AG108" s="378"/>
      <c r="AH108" s="378"/>
      <c r="AI108" s="378"/>
      <c r="AJ108" s="378"/>
      <c r="AK108" s="378"/>
      <c r="AL108" s="644" t="s">
        <v>1783</v>
      </c>
      <c r="AM108" s="374"/>
      <c r="AN108" s="395"/>
      <c r="AP108" s="347"/>
      <c r="AQ108" s="374"/>
    </row>
    <row r="109" spans="1:43" ht="6" customHeight="1" x14ac:dyDescent="0.2">
      <c r="A109" s="379"/>
      <c r="B109" s="381"/>
      <c r="C109" s="380"/>
      <c r="D109" s="379"/>
      <c r="E109" s="381"/>
      <c r="F109" s="381"/>
      <c r="G109" s="381"/>
      <c r="H109" s="381"/>
      <c r="I109" s="381"/>
      <c r="J109" s="381"/>
      <c r="K109" s="381"/>
      <c r="L109" s="381"/>
      <c r="M109" s="381"/>
      <c r="N109" s="381"/>
      <c r="O109" s="381"/>
      <c r="P109" s="381"/>
      <c r="Q109" s="381"/>
      <c r="R109" s="381"/>
      <c r="S109" s="381"/>
      <c r="T109" s="381"/>
      <c r="U109" s="380"/>
      <c r="V109" s="379"/>
      <c r="W109" s="381"/>
      <c r="X109" s="381"/>
      <c r="Y109" s="381"/>
      <c r="Z109" s="381"/>
      <c r="AA109" s="381"/>
      <c r="AB109" s="381"/>
      <c r="AC109" s="381"/>
      <c r="AD109" s="381"/>
      <c r="AE109" s="381"/>
      <c r="AF109" s="381"/>
      <c r="AG109" s="381"/>
      <c r="AH109" s="381"/>
      <c r="AI109" s="381"/>
      <c r="AJ109" s="381"/>
      <c r="AK109" s="381"/>
      <c r="AL109" s="381"/>
      <c r="AM109" s="380"/>
      <c r="AN109" s="379"/>
      <c r="AO109" s="381"/>
      <c r="AP109" s="381"/>
      <c r="AQ109" s="380"/>
    </row>
    <row r="110" spans="1:43" ht="6" customHeight="1" x14ac:dyDescent="0.2">
      <c r="A110" s="375"/>
      <c r="B110" s="398"/>
      <c r="C110" s="376"/>
      <c r="D110" s="375"/>
      <c r="E110" s="398"/>
      <c r="F110" s="398"/>
      <c r="G110" s="398"/>
      <c r="H110" s="398"/>
      <c r="I110" s="398"/>
      <c r="J110" s="398"/>
      <c r="K110" s="398"/>
      <c r="L110" s="398"/>
      <c r="M110" s="398"/>
      <c r="N110" s="398"/>
      <c r="O110" s="398"/>
      <c r="P110" s="398"/>
      <c r="Q110" s="398"/>
      <c r="R110" s="398"/>
      <c r="S110" s="398"/>
      <c r="T110" s="398"/>
      <c r="U110" s="376"/>
      <c r="V110" s="375"/>
      <c r="W110" s="398"/>
      <c r="X110" s="398"/>
      <c r="Y110" s="398"/>
      <c r="Z110" s="398"/>
      <c r="AA110" s="398"/>
      <c r="AB110" s="398"/>
      <c r="AC110" s="398"/>
      <c r="AD110" s="398"/>
      <c r="AE110" s="398"/>
      <c r="AF110" s="398"/>
      <c r="AG110" s="398"/>
      <c r="AH110" s="398"/>
      <c r="AI110" s="398"/>
      <c r="AJ110" s="398"/>
      <c r="AK110" s="398"/>
      <c r="AL110" s="647"/>
      <c r="AM110" s="376"/>
      <c r="AN110" s="398"/>
      <c r="AO110" s="398"/>
      <c r="AP110" s="398"/>
      <c r="AQ110" s="376"/>
    </row>
    <row r="111" spans="1:43" ht="9.9499999999999993" customHeight="1" x14ac:dyDescent="0.2">
      <c r="A111" s="395"/>
      <c r="B111" s="377" t="s">
        <v>3565</v>
      </c>
      <c r="C111" s="374"/>
      <c r="D111" s="395"/>
      <c r="E111" s="470" t="str">
        <f ca="1">VLOOKUP(INDIRECT(ADDRESS(ROW(),COLUMN()-3)),Language_Translations,MATCH(Language_Selected,Language_Options,0),FALSE)</f>
        <v>Did you grow your cowpea crop to provde food for the household, to be sold or traded for the market, or for both food and the market?</v>
      </c>
      <c r="F111" s="470"/>
      <c r="G111" s="470"/>
      <c r="H111" s="470"/>
      <c r="I111" s="470"/>
      <c r="J111" s="470"/>
      <c r="K111" s="470"/>
      <c r="L111" s="470"/>
      <c r="M111" s="470"/>
      <c r="N111" s="470"/>
      <c r="O111" s="470"/>
      <c r="P111" s="470"/>
      <c r="Q111" s="470"/>
      <c r="R111" s="470"/>
      <c r="S111" s="470"/>
      <c r="T111" s="470"/>
      <c r="U111" s="374"/>
      <c r="V111" s="395"/>
      <c r="W111" s="347" t="s">
        <v>2466</v>
      </c>
      <c r="Y111" s="378"/>
      <c r="Z111" s="378"/>
      <c r="AA111" s="378"/>
      <c r="AB111" s="378"/>
      <c r="AC111" s="378"/>
      <c r="AE111" s="378"/>
      <c r="AF111" s="378" t="s">
        <v>7</v>
      </c>
      <c r="AG111" s="378"/>
      <c r="AH111" s="378"/>
      <c r="AI111" s="378"/>
      <c r="AJ111" s="378"/>
      <c r="AK111" s="378"/>
      <c r="AL111" s="644" t="s">
        <v>1778</v>
      </c>
      <c r="AM111" s="374"/>
      <c r="AP111" s="347"/>
      <c r="AQ111" s="374"/>
    </row>
    <row r="112" spans="1:43"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2467</v>
      </c>
      <c r="Y112" s="378"/>
      <c r="Z112" s="378"/>
      <c r="AA112" s="378"/>
      <c r="AB112" s="378"/>
      <c r="AC112" s="378"/>
      <c r="AD112" s="378"/>
      <c r="AE112" s="378"/>
      <c r="AG112" s="378" t="s">
        <v>7</v>
      </c>
      <c r="AH112" s="378"/>
      <c r="AI112" s="378"/>
      <c r="AJ112" s="378"/>
      <c r="AK112" s="378"/>
      <c r="AL112" s="644" t="s">
        <v>1783</v>
      </c>
      <c r="AM112" s="374"/>
      <c r="AP112" s="347"/>
      <c r="AQ112" s="374"/>
    </row>
    <row r="113" spans="1:43" x14ac:dyDescent="0.2">
      <c r="A113" s="395"/>
      <c r="B113" s="34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2468</v>
      </c>
      <c r="Y113" s="378"/>
      <c r="Z113" s="378"/>
      <c r="AA113" s="378"/>
      <c r="AB113" s="378"/>
      <c r="AC113" s="378"/>
      <c r="AD113" s="378"/>
      <c r="AE113" s="378"/>
      <c r="AF113" s="378"/>
      <c r="AG113" s="378"/>
      <c r="AI113" s="378"/>
      <c r="AJ113" s="378" t="s">
        <v>7</v>
      </c>
      <c r="AK113" s="378"/>
      <c r="AL113" s="644">
        <v>3</v>
      </c>
      <c r="AM113" s="374"/>
      <c r="AP113" s="347"/>
      <c r="AQ113" s="374"/>
    </row>
    <row r="114" spans="1:43" x14ac:dyDescent="0.2">
      <c r="A114" s="395"/>
      <c r="B114" s="347"/>
      <c r="C114" s="374"/>
      <c r="D114" s="395"/>
      <c r="E114" s="470"/>
      <c r="F114" s="470"/>
      <c r="G114" s="470"/>
      <c r="H114" s="470"/>
      <c r="I114" s="470"/>
      <c r="J114" s="470"/>
      <c r="K114" s="470"/>
      <c r="L114" s="470"/>
      <c r="M114" s="470"/>
      <c r="N114" s="470"/>
      <c r="O114" s="470"/>
      <c r="P114" s="470"/>
      <c r="Q114" s="470"/>
      <c r="R114" s="470"/>
      <c r="S114" s="470"/>
      <c r="T114" s="470"/>
      <c r="U114" s="374"/>
      <c r="V114" s="395"/>
      <c r="Y114" s="378"/>
      <c r="Z114" s="378"/>
      <c r="AA114" s="378"/>
      <c r="AB114" s="378"/>
      <c r="AC114" s="378"/>
      <c r="AD114" s="378"/>
      <c r="AE114" s="378"/>
      <c r="AF114" s="378"/>
      <c r="AG114" s="378"/>
      <c r="AH114" s="378"/>
      <c r="AI114" s="378"/>
      <c r="AJ114" s="378"/>
      <c r="AK114" s="378"/>
      <c r="AL114" s="644"/>
      <c r="AM114" s="374"/>
      <c r="AP114" s="347"/>
      <c r="AQ114" s="374"/>
    </row>
    <row r="115" spans="1:43" x14ac:dyDescent="0.2">
      <c r="A115" s="395"/>
      <c r="B115" s="34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2049</v>
      </c>
      <c r="Y115" s="378"/>
      <c r="Z115" s="378"/>
      <c r="AA115" s="378"/>
      <c r="AB115" s="378"/>
      <c r="AC115" s="378"/>
      <c r="AD115" s="378"/>
      <c r="AE115" s="378"/>
      <c r="AF115" s="378"/>
      <c r="AG115" s="378"/>
      <c r="AH115" s="378"/>
      <c r="AI115" s="378"/>
      <c r="AJ115" s="378"/>
      <c r="AK115" s="378"/>
      <c r="AL115" s="644">
        <v>6</v>
      </c>
      <c r="AM115" s="374"/>
      <c r="AP115" s="347"/>
      <c r="AQ115" s="374"/>
    </row>
    <row r="116" spans="1:43" ht="6" customHeight="1" x14ac:dyDescent="0.2">
      <c r="A116" s="395"/>
      <c r="B116" s="352"/>
      <c r="C116" s="374"/>
      <c r="D116" s="395"/>
      <c r="U116" s="374"/>
      <c r="AM116" s="374"/>
      <c r="AP116" s="347"/>
      <c r="AQ116" s="374"/>
    </row>
    <row r="117" spans="1:43" ht="6" customHeight="1" x14ac:dyDescent="0.2">
      <c r="A117" s="375"/>
      <c r="B117" s="398"/>
      <c r="C117" s="376"/>
      <c r="D117" s="375"/>
      <c r="E117" s="398"/>
      <c r="F117" s="398"/>
      <c r="G117" s="398"/>
      <c r="H117" s="398"/>
      <c r="I117" s="398"/>
      <c r="J117" s="398"/>
      <c r="K117" s="398"/>
      <c r="L117" s="398"/>
      <c r="M117" s="398"/>
      <c r="N117" s="398"/>
      <c r="O117" s="398"/>
      <c r="P117" s="398"/>
      <c r="Q117" s="398"/>
      <c r="R117" s="398"/>
      <c r="S117" s="398"/>
      <c r="T117" s="398"/>
      <c r="U117" s="376"/>
      <c r="V117" s="375"/>
      <c r="W117" s="398"/>
      <c r="X117" s="398"/>
      <c r="Y117" s="398"/>
      <c r="Z117" s="398"/>
      <c r="AA117" s="398"/>
      <c r="AB117" s="398"/>
      <c r="AC117" s="398"/>
      <c r="AD117" s="398"/>
      <c r="AE117" s="398"/>
      <c r="AF117" s="398"/>
      <c r="AG117" s="398"/>
      <c r="AH117" s="398"/>
      <c r="AI117" s="398"/>
      <c r="AJ117" s="398"/>
      <c r="AK117" s="398"/>
      <c r="AL117" s="647"/>
      <c r="AM117" s="376"/>
      <c r="AN117" s="398"/>
      <c r="AO117" s="398"/>
      <c r="AP117" s="398"/>
      <c r="AQ117" s="376"/>
    </row>
    <row r="118" spans="1:43" x14ac:dyDescent="0.2">
      <c r="A118" s="395"/>
      <c r="B118" s="377" t="s">
        <v>3566</v>
      </c>
      <c r="C118" s="374"/>
      <c r="D118" s="395"/>
      <c r="E118" s="470" t="str">
        <f ca="1">VLOOKUP(INDIRECT(ADDRESS(ROW(),COLUMN()-3)),Language_Translations,MATCH(Language_Selected,Language_Options,0),FALSE)</f>
        <v xml:space="preserve">Some farmers plant cowpea seeds in rows and some randomly broadcast their cowpea seeds.
How did you plant your cowpea seeds? 
</v>
      </c>
      <c r="F118" s="470"/>
      <c r="G118" s="470"/>
      <c r="H118" s="470"/>
      <c r="I118" s="470"/>
      <c r="J118" s="470"/>
      <c r="K118" s="470"/>
      <c r="L118" s="470"/>
      <c r="M118" s="470"/>
      <c r="N118" s="470"/>
      <c r="O118" s="470"/>
      <c r="P118" s="470"/>
      <c r="Q118" s="470"/>
      <c r="R118" s="470"/>
      <c r="S118" s="470"/>
      <c r="T118" s="470"/>
      <c r="U118" s="374"/>
      <c r="V118" s="395"/>
      <c r="W118" s="347" t="s">
        <v>2469</v>
      </c>
      <c r="Z118" s="378"/>
      <c r="AA118" s="378" t="s">
        <v>7</v>
      </c>
      <c r="AB118" s="378"/>
      <c r="AC118" s="378"/>
      <c r="AD118" s="378"/>
      <c r="AE118" s="378"/>
      <c r="AF118" s="378"/>
      <c r="AG118" s="378"/>
      <c r="AH118" s="378"/>
      <c r="AI118" s="378"/>
      <c r="AJ118" s="378"/>
      <c r="AK118" s="378"/>
      <c r="AL118" s="644">
        <v>1</v>
      </c>
      <c r="AM118" s="374"/>
      <c r="AP118" s="347"/>
      <c r="AQ118" s="374"/>
    </row>
    <row r="119" spans="1:43" x14ac:dyDescent="0.2">
      <c r="A119" s="395"/>
      <c r="B119" s="37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2470</v>
      </c>
      <c r="Z119" s="378"/>
      <c r="AA119" s="378"/>
      <c r="AB119" s="378"/>
      <c r="AC119" s="378"/>
      <c r="AD119" s="378"/>
      <c r="AE119" s="378"/>
      <c r="AF119" s="378" t="s">
        <v>7</v>
      </c>
      <c r="AG119" s="378"/>
      <c r="AH119" s="378"/>
      <c r="AI119" s="378"/>
      <c r="AJ119" s="378"/>
      <c r="AK119" s="378"/>
      <c r="AL119" s="644">
        <v>2</v>
      </c>
      <c r="AM119" s="374"/>
      <c r="AP119" s="347"/>
      <c r="AQ119" s="374"/>
    </row>
    <row r="120" spans="1:43"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347" t="s">
        <v>2471</v>
      </c>
      <c r="Y120" s="378"/>
      <c r="Z120" s="378"/>
      <c r="AB120" s="378"/>
      <c r="AC120" s="378"/>
      <c r="AD120" s="378"/>
      <c r="AE120" s="378"/>
      <c r="AF120" s="378"/>
      <c r="AG120" s="378"/>
      <c r="AH120" s="378"/>
      <c r="AI120" s="378"/>
      <c r="AL120" s="378"/>
      <c r="AM120" s="374"/>
      <c r="AP120" s="347"/>
      <c r="AQ120" s="374"/>
    </row>
    <row r="121" spans="1:43" x14ac:dyDescent="0.2">
      <c r="A121" s="395"/>
      <c r="B121" s="377"/>
      <c r="C121" s="374"/>
      <c r="D121" s="395"/>
      <c r="E121" s="470"/>
      <c r="F121" s="470"/>
      <c r="G121" s="470"/>
      <c r="H121" s="470"/>
      <c r="I121" s="470"/>
      <c r="J121" s="470"/>
      <c r="K121" s="470"/>
      <c r="L121" s="470"/>
      <c r="M121" s="470"/>
      <c r="N121" s="470"/>
      <c r="O121" s="470"/>
      <c r="P121" s="470"/>
      <c r="Q121" s="470"/>
      <c r="R121" s="470"/>
      <c r="S121" s="470"/>
      <c r="T121" s="470"/>
      <c r="U121" s="374"/>
      <c r="V121" s="395"/>
      <c r="X121" s="347" t="s">
        <v>2472</v>
      </c>
      <c r="AC121" s="378" t="s">
        <v>7</v>
      </c>
      <c r="AD121" s="378"/>
      <c r="AE121" s="378"/>
      <c r="AF121" s="378"/>
      <c r="AG121" s="378"/>
      <c r="AH121" s="378"/>
      <c r="AI121" s="378"/>
      <c r="AJ121" s="378"/>
      <c r="AK121" s="378"/>
      <c r="AL121" s="644">
        <v>3</v>
      </c>
      <c r="AM121" s="374"/>
      <c r="AP121" s="347"/>
      <c r="AQ121" s="374"/>
    </row>
    <row r="122" spans="1:43" ht="6" customHeight="1" x14ac:dyDescent="0.2">
      <c r="A122" s="379"/>
      <c r="B122" s="711"/>
      <c r="C122" s="380"/>
      <c r="D122" s="379"/>
      <c r="E122" s="381"/>
      <c r="F122" s="381"/>
      <c r="G122" s="381"/>
      <c r="H122" s="381"/>
      <c r="I122" s="381"/>
      <c r="J122" s="381"/>
      <c r="K122" s="381"/>
      <c r="L122" s="381"/>
      <c r="M122" s="381"/>
      <c r="N122" s="381"/>
      <c r="O122" s="381"/>
      <c r="P122" s="381"/>
      <c r="Q122" s="381"/>
      <c r="R122" s="381"/>
      <c r="S122" s="381"/>
      <c r="T122" s="381"/>
      <c r="U122" s="380"/>
      <c r="V122" s="381"/>
      <c r="W122" s="381"/>
      <c r="X122" s="381"/>
      <c r="Y122" s="381"/>
      <c r="Z122" s="381"/>
      <c r="AA122" s="381"/>
      <c r="AB122" s="381"/>
      <c r="AC122" s="381"/>
      <c r="AD122" s="381"/>
      <c r="AE122" s="381"/>
      <c r="AF122" s="381"/>
      <c r="AG122" s="381"/>
      <c r="AH122" s="381"/>
      <c r="AI122" s="381"/>
      <c r="AJ122" s="381"/>
      <c r="AK122" s="381"/>
      <c r="AL122" s="590"/>
      <c r="AM122" s="380"/>
      <c r="AN122" s="381"/>
      <c r="AO122" s="381"/>
      <c r="AP122" s="381"/>
      <c r="AQ122" s="380"/>
    </row>
    <row r="123" spans="1:43" ht="6" customHeight="1" x14ac:dyDescent="0.2">
      <c r="A123" s="375"/>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647"/>
      <c r="AM123" s="376"/>
      <c r="AN123" s="398"/>
      <c r="AO123" s="398"/>
      <c r="AP123" s="398"/>
      <c r="AQ123" s="376"/>
    </row>
    <row r="124" spans="1:43" x14ac:dyDescent="0.2">
      <c r="A124" s="395"/>
      <c r="B124" s="377" t="s">
        <v>3567</v>
      </c>
      <c r="C124" s="374"/>
      <c r="D124" s="395"/>
      <c r="E124" s="470" t="str">
        <f ca="1">VLOOKUP(INDIRECT(ADDRESS(ROW(),COLUMN()-3)),Language_Translations,MATCH(Language_Selected,Language_Options,0),FALSE)</f>
        <v xml:space="preserve">Some farmers plant cowpea seeds alone and some plant their cowpea seeds along with other crops growing in the same plot. 
How did you plant your cowpea seeds? </v>
      </c>
      <c r="F124" s="470"/>
      <c r="G124" s="470"/>
      <c r="H124" s="470"/>
      <c r="I124" s="470"/>
      <c r="J124" s="470"/>
      <c r="K124" s="470"/>
      <c r="L124" s="470"/>
      <c r="M124" s="470"/>
      <c r="N124" s="470"/>
      <c r="O124" s="470"/>
      <c r="P124" s="470"/>
      <c r="Q124" s="470"/>
      <c r="R124" s="470"/>
      <c r="S124" s="470"/>
      <c r="T124" s="470"/>
      <c r="U124" s="374"/>
      <c r="V124" s="395"/>
      <c r="W124" s="347" t="s">
        <v>2356</v>
      </c>
      <c r="Z124" s="378" t="s">
        <v>7</v>
      </c>
      <c r="AA124" s="378"/>
      <c r="AB124" s="378"/>
      <c r="AC124" s="378"/>
      <c r="AD124" s="378"/>
      <c r="AE124" s="378"/>
      <c r="AF124" s="378"/>
      <c r="AG124" s="378"/>
      <c r="AH124" s="378"/>
      <c r="AI124" s="378"/>
      <c r="AJ124" s="378"/>
      <c r="AK124" s="378"/>
      <c r="AL124" s="644">
        <v>1</v>
      </c>
      <c r="AM124" s="374"/>
      <c r="AP124" s="480" t="s">
        <v>3569</v>
      </c>
      <c r="AQ124" s="374"/>
    </row>
    <row r="125" spans="1:43" x14ac:dyDescent="0.2">
      <c r="A125" s="395"/>
      <c r="B125" s="377"/>
      <c r="C125" s="374"/>
      <c r="D125" s="395"/>
      <c r="E125" s="470"/>
      <c r="F125" s="470"/>
      <c r="G125" s="470"/>
      <c r="H125" s="470"/>
      <c r="I125" s="470"/>
      <c r="J125" s="470"/>
      <c r="K125" s="470"/>
      <c r="L125" s="470"/>
      <c r="M125" s="470"/>
      <c r="N125" s="470"/>
      <c r="O125" s="470"/>
      <c r="P125" s="470"/>
      <c r="Q125" s="470"/>
      <c r="R125" s="470"/>
      <c r="S125" s="470"/>
      <c r="T125" s="470"/>
      <c r="U125" s="374"/>
      <c r="V125" s="395"/>
      <c r="W125" s="347" t="s">
        <v>2473</v>
      </c>
      <c r="Z125" s="378"/>
      <c r="AA125" s="378"/>
      <c r="AB125" s="378"/>
      <c r="AC125" s="378"/>
      <c r="AD125" s="378" t="s">
        <v>7</v>
      </c>
      <c r="AE125" s="378"/>
      <c r="AF125" s="378"/>
      <c r="AG125" s="378"/>
      <c r="AH125" s="378"/>
      <c r="AI125" s="378"/>
      <c r="AJ125" s="378"/>
      <c r="AK125" s="378"/>
      <c r="AL125" s="644">
        <v>2</v>
      </c>
      <c r="AM125" s="374"/>
      <c r="AP125" s="347"/>
      <c r="AQ125" s="374"/>
    </row>
    <row r="126" spans="1:43" x14ac:dyDescent="0.2">
      <c r="A126" s="395"/>
      <c r="B126" s="377"/>
      <c r="C126" s="374"/>
      <c r="D126" s="395"/>
      <c r="E126" s="470"/>
      <c r="F126" s="470"/>
      <c r="G126" s="470"/>
      <c r="H126" s="470"/>
      <c r="I126" s="470"/>
      <c r="J126" s="470"/>
      <c r="K126" s="470"/>
      <c r="L126" s="470"/>
      <c r="M126" s="470"/>
      <c r="N126" s="470"/>
      <c r="O126" s="470"/>
      <c r="P126" s="470"/>
      <c r="Q126" s="470"/>
      <c r="R126" s="470"/>
      <c r="S126" s="470"/>
      <c r="T126" s="470"/>
      <c r="U126" s="374"/>
      <c r="V126" s="395"/>
      <c r="W126" s="347" t="s">
        <v>2474</v>
      </c>
      <c r="Y126" s="378"/>
      <c r="Z126" s="378"/>
      <c r="AA126" s="378"/>
      <c r="AB126" s="378"/>
      <c r="AC126" s="378"/>
      <c r="AD126" s="378"/>
      <c r="AE126" s="378"/>
      <c r="AF126" s="378"/>
      <c r="AG126" s="378"/>
      <c r="AH126" s="378"/>
      <c r="AI126" s="378"/>
      <c r="AJ126" s="378"/>
      <c r="AK126" s="378"/>
      <c r="AL126" s="644"/>
      <c r="AM126" s="374"/>
      <c r="AP126" s="347"/>
      <c r="AQ126" s="374"/>
    </row>
    <row r="127" spans="1:43" x14ac:dyDescent="0.2">
      <c r="A127" s="395"/>
      <c r="B127" s="377"/>
      <c r="C127" s="374"/>
      <c r="D127" s="395"/>
      <c r="E127" s="470"/>
      <c r="F127" s="470"/>
      <c r="G127" s="470"/>
      <c r="H127" s="470"/>
      <c r="I127" s="470"/>
      <c r="J127" s="470"/>
      <c r="K127" s="470"/>
      <c r="L127" s="470"/>
      <c r="M127" s="470"/>
      <c r="N127" s="470"/>
      <c r="O127" s="470"/>
      <c r="P127" s="470"/>
      <c r="Q127" s="470"/>
      <c r="R127" s="470"/>
      <c r="S127" s="470"/>
      <c r="T127" s="470"/>
      <c r="U127" s="374"/>
      <c r="V127" s="395"/>
      <c r="X127" s="347" t="s">
        <v>2475</v>
      </c>
      <c r="Z127" s="378"/>
      <c r="AA127" s="378"/>
      <c r="AB127" s="378"/>
      <c r="AC127" s="378"/>
      <c r="AD127" s="378" t="s">
        <v>7</v>
      </c>
      <c r="AE127" s="378"/>
      <c r="AF127" s="378"/>
      <c r="AG127" s="378"/>
      <c r="AH127" s="378"/>
      <c r="AI127" s="378"/>
      <c r="AJ127" s="378"/>
      <c r="AK127" s="378"/>
      <c r="AL127" s="644">
        <v>3</v>
      </c>
      <c r="AM127" s="374"/>
      <c r="AP127" s="347"/>
      <c r="AQ127" s="374"/>
    </row>
    <row r="128" spans="1:43" x14ac:dyDescent="0.2">
      <c r="A128" s="395"/>
      <c r="B128" s="377"/>
      <c r="C128" s="374"/>
      <c r="D128" s="395"/>
      <c r="E128" s="470"/>
      <c r="F128" s="470"/>
      <c r="G128" s="470"/>
      <c r="H128" s="470"/>
      <c r="I128" s="470"/>
      <c r="J128" s="470"/>
      <c r="K128" s="470"/>
      <c r="L128" s="470"/>
      <c r="M128" s="470"/>
      <c r="N128" s="470"/>
      <c r="O128" s="470"/>
      <c r="P128" s="470"/>
      <c r="Q128" s="470"/>
      <c r="R128" s="470"/>
      <c r="S128" s="470"/>
      <c r="T128" s="470"/>
      <c r="U128" s="374"/>
      <c r="V128" s="395"/>
      <c r="Y128" s="378"/>
      <c r="Z128" s="378"/>
      <c r="AA128" s="378"/>
      <c r="AB128" s="378"/>
      <c r="AC128" s="378"/>
      <c r="AD128" s="378"/>
      <c r="AE128" s="378"/>
      <c r="AF128" s="378"/>
      <c r="AG128" s="378"/>
      <c r="AH128" s="378"/>
      <c r="AI128" s="378"/>
      <c r="AJ128" s="378"/>
      <c r="AK128" s="378"/>
      <c r="AL128" s="644"/>
      <c r="AM128" s="374"/>
      <c r="AP128" s="347"/>
      <c r="AQ128" s="374"/>
    </row>
    <row r="129" spans="1:43" ht="6" customHeight="1" x14ac:dyDescent="0.2">
      <c r="A129" s="379"/>
      <c r="B129" s="711"/>
      <c r="C129" s="380"/>
      <c r="D129" s="379"/>
      <c r="E129" s="381"/>
      <c r="F129" s="381"/>
      <c r="G129" s="381"/>
      <c r="H129" s="381"/>
      <c r="I129" s="381"/>
      <c r="J129" s="381"/>
      <c r="K129" s="381"/>
      <c r="L129" s="381"/>
      <c r="M129" s="381"/>
      <c r="N129" s="381"/>
      <c r="O129" s="381"/>
      <c r="P129" s="381"/>
      <c r="Q129" s="381"/>
      <c r="R129" s="381"/>
      <c r="S129" s="381"/>
      <c r="T129" s="381"/>
      <c r="U129" s="380"/>
      <c r="V129" s="381"/>
      <c r="W129" s="381"/>
      <c r="X129" s="381"/>
      <c r="Y129" s="381"/>
      <c r="Z129" s="381"/>
      <c r="AA129" s="381"/>
      <c r="AB129" s="381"/>
      <c r="AC129" s="381"/>
      <c r="AD129" s="381"/>
      <c r="AE129" s="381"/>
      <c r="AF129" s="381"/>
      <c r="AG129" s="381"/>
      <c r="AH129" s="381"/>
      <c r="AI129" s="381"/>
      <c r="AJ129" s="381"/>
      <c r="AK129" s="381"/>
      <c r="AL129" s="590"/>
      <c r="AM129" s="380"/>
      <c r="AN129" s="381"/>
      <c r="AO129" s="381"/>
      <c r="AP129" s="381"/>
      <c r="AQ129" s="380"/>
    </row>
    <row r="130" spans="1:43" ht="6" customHeight="1" x14ac:dyDescent="0.2">
      <c r="A130" s="375"/>
      <c r="B130" s="398"/>
      <c r="C130" s="376"/>
      <c r="D130" s="375"/>
      <c r="E130" s="398"/>
      <c r="F130" s="398"/>
      <c r="G130" s="398"/>
      <c r="H130" s="398"/>
      <c r="I130" s="398"/>
      <c r="J130" s="398"/>
      <c r="K130" s="398"/>
      <c r="L130" s="398"/>
      <c r="M130" s="398"/>
      <c r="N130" s="398"/>
      <c r="O130" s="398"/>
      <c r="P130" s="398"/>
      <c r="Q130" s="398"/>
      <c r="R130" s="398"/>
      <c r="S130" s="398"/>
      <c r="T130" s="398"/>
      <c r="U130" s="376"/>
      <c r="V130" s="375"/>
      <c r="W130" s="398"/>
      <c r="X130" s="398"/>
      <c r="Y130" s="398"/>
      <c r="Z130" s="398"/>
      <c r="AA130" s="398"/>
      <c r="AB130" s="398"/>
      <c r="AC130" s="398"/>
      <c r="AD130" s="398"/>
      <c r="AE130" s="398"/>
      <c r="AF130" s="398"/>
      <c r="AG130" s="398"/>
      <c r="AH130" s="398"/>
      <c r="AI130" s="398"/>
      <c r="AJ130" s="398"/>
      <c r="AK130" s="398"/>
      <c r="AL130" s="647"/>
      <c r="AM130" s="376"/>
      <c r="AN130" s="398"/>
      <c r="AO130" s="398"/>
      <c r="AP130" s="398"/>
      <c r="AQ130" s="376"/>
    </row>
    <row r="131" spans="1:43" x14ac:dyDescent="0.2">
      <c r="A131" s="395"/>
      <c r="B131" s="377" t="s">
        <v>3568</v>
      </c>
      <c r="C131" s="374"/>
      <c r="D131" s="395"/>
      <c r="E131" s="470" t="str">
        <f ca="1">VLOOKUP(INDIRECT(ADDRESS(ROW(),COLUMN()-3)),Language_Translations,MATCH(Language_Selected,Language_Options,0),FALSE)</f>
        <v>What other crops did you plant in the same plot with the cowpeas? 
SELECT ALL THAT APPLY</v>
      </c>
      <c r="F131" s="470"/>
      <c r="G131" s="470"/>
      <c r="H131" s="470"/>
      <c r="I131" s="470"/>
      <c r="J131" s="470"/>
      <c r="K131" s="470"/>
      <c r="L131" s="470"/>
      <c r="M131" s="470"/>
      <c r="N131" s="470"/>
      <c r="O131" s="470"/>
      <c r="P131" s="470"/>
      <c r="Q131" s="470"/>
      <c r="R131" s="470"/>
      <c r="S131" s="470"/>
      <c r="T131" s="470"/>
      <c r="U131" s="374"/>
      <c r="V131" s="395"/>
      <c r="W131" s="347" t="s">
        <v>2476</v>
      </c>
      <c r="AA131" s="378" t="s">
        <v>7</v>
      </c>
      <c r="AB131" s="378"/>
      <c r="AC131" s="378"/>
      <c r="AD131" s="378"/>
      <c r="AE131" s="378"/>
      <c r="AF131" s="378"/>
      <c r="AG131" s="378"/>
      <c r="AH131" s="378"/>
      <c r="AI131" s="378"/>
      <c r="AJ131" s="378"/>
      <c r="AK131" s="378"/>
      <c r="AL131" s="347" t="s">
        <v>784</v>
      </c>
      <c r="AM131" s="374"/>
      <c r="AP131" s="407"/>
      <c r="AQ131" s="374"/>
    </row>
    <row r="132" spans="1:43" x14ac:dyDescent="0.2">
      <c r="A132" s="395"/>
      <c r="B132" s="347"/>
      <c r="C132" s="374"/>
      <c r="D132" s="395"/>
      <c r="E132" s="470"/>
      <c r="F132" s="470"/>
      <c r="G132" s="470"/>
      <c r="H132" s="470"/>
      <c r="I132" s="470"/>
      <c r="J132" s="470"/>
      <c r="K132" s="470"/>
      <c r="L132" s="470"/>
      <c r="M132" s="470"/>
      <c r="N132" s="470"/>
      <c r="O132" s="470"/>
      <c r="P132" s="470"/>
      <c r="Q132" s="470"/>
      <c r="R132" s="470"/>
      <c r="S132" s="470"/>
      <c r="T132" s="470"/>
      <c r="U132" s="374"/>
      <c r="V132" s="395"/>
      <c r="W132" s="347" t="s">
        <v>2477</v>
      </c>
      <c r="Y132" s="378"/>
      <c r="Z132" s="378"/>
      <c r="AA132" s="378" t="s">
        <v>7</v>
      </c>
      <c r="AB132" s="378"/>
      <c r="AC132" s="378"/>
      <c r="AD132" s="378"/>
      <c r="AE132" s="378"/>
      <c r="AF132" s="378"/>
      <c r="AG132" s="378"/>
      <c r="AH132" s="378"/>
      <c r="AI132" s="378"/>
      <c r="AJ132" s="378"/>
      <c r="AK132" s="378"/>
      <c r="AL132" s="347" t="s">
        <v>786</v>
      </c>
      <c r="AM132" s="374"/>
      <c r="AP132" s="407"/>
      <c r="AQ132" s="846"/>
    </row>
    <row r="133" spans="1:43"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W133" s="359" t="s">
        <v>2478</v>
      </c>
      <c r="X133" s="359"/>
      <c r="Y133" s="359"/>
      <c r="Z133" s="359"/>
      <c r="AA133" s="378" t="s">
        <v>7</v>
      </c>
      <c r="AB133" s="378"/>
      <c r="AC133" s="378"/>
      <c r="AD133" s="378"/>
      <c r="AE133" s="378"/>
      <c r="AF133" s="378"/>
      <c r="AG133" s="378"/>
      <c r="AH133" s="378"/>
      <c r="AI133" s="378"/>
      <c r="AJ133" s="378"/>
      <c r="AK133" s="378"/>
      <c r="AL133" s="347" t="s">
        <v>788</v>
      </c>
      <c r="AM133" s="374"/>
      <c r="AP133" s="407"/>
      <c r="AQ133" s="846"/>
    </row>
    <row r="134" spans="1:43" x14ac:dyDescent="0.2">
      <c r="A134" s="395"/>
      <c r="B134" s="347"/>
      <c r="C134" s="374"/>
      <c r="D134" s="395"/>
      <c r="E134" s="470"/>
      <c r="F134" s="470"/>
      <c r="G134" s="470"/>
      <c r="H134" s="470"/>
      <c r="I134" s="470"/>
      <c r="J134" s="470"/>
      <c r="K134" s="470"/>
      <c r="L134" s="470"/>
      <c r="M134" s="470"/>
      <c r="N134" s="470"/>
      <c r="O134" s="470"/>
      <c r="P134" s="470"/>
      <c r="Q134" s="470"/>
      <c r="R134" s="470"/>
      <c r="S134" s="470"/>
      <c r="T134" s="470"/>
      <c r="U134" s="374"/>
      <c r="W134" s="347" t="s">
        <v>2479</v>
      </c>
      <c r="Y134" s="378"/>
      <c r="Z134" s="378"/>
      <c r="AA134" s="378" t="s">
        <v>7</v>
      </c>
      <c r="AB134" s="378"/>
      <c r="AC134" s="378"/>
      <c r="AD134" s="378"/>
      <c r="AE134" s="378"/>
      <c r="AF134" s="378"/>
      <c r="AG134" s="378"/>
      <c r="AH134" s="378"/>
      <c r="AI134" s="378"/>
      <c r="AJ134" s="378"/>
      <c r="AK134" s="378"/>
      <c r="AL134" s="347" t="s">
        <v>790</v>
      </c>
      <c r="AM134" s="374"/>
      <c r="AP134" s="407"/>
      <c r="AQ134" s="846"/>
    </row>
    <row r="135" spans="1:43"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W135" s="347" t="s">
        <v>2480</v>
      </c>
      <c r="Y135" s="378"/>
      <c r="Z135" s="378"/>
      <c r="AA135" s="378" t="s">
        <v>7</v>
      </c>
      <c r="AB135" s="378"/>
      <c r="AC135" s="378"/>
      <c r="AD135" s="378"/>
      <c r="AE135" s="378"/>
      <c r="AF135" s="378"/>
      <c r="AG135" s="378"/>
      <c r="AH135" s="378"/>
      <c r="AI135" s="378"/>
      <c r="AJ135" s="378"/>
      <c r="AK135" s="378"/>
      <c r="AL135" s="347" t="s">
        <v>792</v>
      </c>
      <c r="AM135" s="374"/>
      <c r="AP135" s="407"/>
      <c r="AQ135" s="846"/>
    </row>
    <row r="136" spans="1:43"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W136" s="359" t="s">
        <v>2481</v>
      </c>
      <c r="X136" s="359"/>
      <c r="Y136" s="359"/>
      <c r="Z136" s="359"/>
      <c r="AA136" s="378" t="s">
        <v>7</v>
      </c>
      <c r="AB136" s="378"/>
      <c r="AC136" s="378"/>
      <c r="AD136" s="378"/>
      <c r="AE136" s="378"/>
      <c r="AF136" s="378"/>
      <c r="AG136" s="378"/>
      <c r="AH136" s="378"/>
      <c r="AI136" s="378"/>
      <c r="AJ136" s="378"/>
      <c r="AK136" s="378"/>
      <c r="AL136" s="347" t="s">
        <v>794</v>
      </c>
      <c r="AM136" s="374"/>
      <c r="AP136" s="407"/>
      <c r="AQ136" s="846"/>
    </row>
    <row r="137" spans="1:43" x14ac:dyDescent="0.2">
      <c r="A137" s="395"/>
      <c r="B137" s="347"/>
      <c r="C137" s="374"/>
      <c r="D137" s="395"/>
      <c r="E137" s="475"/>
      <c r="F137" s="475"/>
      <c r="G137" s="475"/>
      <c r="H137" s="475"/>
      <c r="I137" s="475"/>
      <c r="J137" s="475"/>
      <c r="K137" s="475"/>
      <c r="L137" s="475"/>
      <c r="M137" s="475"/>
      <c r="N137" s="475"/>
      <c r="O137" s="475"/>
      <c r="P137" s="475"/>
      <c r="Q137" s="475"/>
      <c r="R137" s="475"/>
      <c r="S137" s="475"/>
      <c r="T137" s="475"/>
      <c r="U137" s="374"/>
      <c r="Y137" s="378"/>
      <c r="Z137" s="378"/>
      <c r="AA137" s="378"/>
      <c r="AB137" s="378"/>
      <c r="AC137" s="378"/>
      <c r="AD137" s="378"/>
      <c r="AE137" s="378"/>
      <c r="AF137" s="378"/>
      <c r="AL137" s="347"/>
      <c r="AM137" s="374"/>
      <c r="AP137" s="407"/>
      <c r="AQ137" s="846"/>
    </row>
    <row r="138" spans="1:43" x14ac:dyDescent="0.2">
      <c r="A138" s="395"/>
      <c r="B138" s="347"/>
      <c r="C138" s="374"/>
      <c r="D138" s="395"/>
      <c r="E138" s="475"/>
      <c r="F138" s="475"/>
      <c r="G138" s="475"/>
      <c r="H138" s="475"/>
      <c r="I138" s="475"/>
      <c r="J138" s="475"/>
      <c r="K138" s="475"/>
      <c r="L138" s="475"/>
      <c r="M138" s="475"/>
      <c r="N138" s="475"/>
      <c r="O138" s="475"/>
      <c r="P138" s="475"/>
      <c r="Q138" s="475"/>
      <c r="R138" s="475"/>
      <c r="S138" s="475"/>
      <c r="T138" s="475"/>
      <c r="U138" s="374"/>
      <c r="W138" s="347" t="s">
        <v>2211</v>
      </c>
      <c r="Y138" s="378"/>
      <c r="Z138" s="378"/>
      <c r="AA138" s="378"/>
      <c r="AB138" s="378"/>
      <c r="AC138" s="378"/>
      <c r="AD138" s="378"/>
      <c r="AE138" s="378"/>
      <c r="AF138" s="378"/>
      <c r="AI138" s="378"/>
      <c r="AJ138" s="378"/>
      <c r="AK138" s="378"/>
      <c r="AL138" s="347" t="s">
        <v>830</v>
      </c>
      <c r="AM138" s="374"/>
      <c r="AP138" s="407"/>
      <c r="AQ138" s="846"/>
    </row>
    <row r="139" spans="1:43" ht="6" customHeight="1" x14ac:dyDescent="0.2">
      <c r="A139" s="379"/>
      <c r="B139" s="711"/>
      <c r="C139" s="380"/>
      <c r="D139" s="379"/>
      <c r="E139" s="381"/>
      <c r="F139" s="381"/>
      <c r="G139" s="381"/>
      <c r="H139" s="381"/>
      <c r="I139" s="381"/>
      <c r="J139" s="381"/>
      <c r="K139" s="381"/>
      <c r="L139" s="381"/>
      <c r="M139" s="381"/>
      <c r="N139" s="381"/>
      <c r="O139" s="381"/>
      <c r="P139" s="381"/>
      <c r="Q139" s="381"/>
      <c r="R139" s="381"/>
      <c r="S139" s="381"/>
      <c r="T139" s="381"/>
      <c r="U139" s="380"/>
      <c r="V139" s="381"/>
      <c r="W139" s="381"/>
      <c r="X139" s="381"/>
      <c r="Y139" s="381"/>
      <c r="Z139" s="381"/>
      <c r="AA139" s="381"/>
      <c r="AB139" s="381"/>
      <c r="AC139" s="381"/>
      <c r="AD139" s="381"/>
      <c r="AE139" s="381"/>
      <c r="AF139" s="381"/>
      <c r="AG139" s="381"/>
      <c r="AH139" s="381"/>
      <c r="AI139" s="381"/>
      <c r="AJ139" s="381"/>
      <c r="AK139" s="381"/>
      <c r="AL139" s="590"/>
      <c r="AM139" s="380"/>
      <c r="AN139" s="381"/>
      <c r="AO139" s="381"/>
      <c r="AP139" s="381"/>
      <c r="AQ139" s="380"/>
    </row>
    <row r="140" spans="1:43" ht="6" customHeight="1" x14ac:dyDescent="0.2">
      <c r="A140" s="375"/>
      <c r="B140" s="398"/>
      <c r="C140" s="376"/>
      <c r="D140" s="375"/>
      <c r="E140" s="398"/>
      <c r="F140" s="398"/>
      <c r="G140" s="398"/>
      <c r="H140" s="398"/>
      <c r="I140" s="398"/>
      <c r="J140" s="398"/>
      <c r="K140" s="398"/>
      <c r="L140" s="398"/>
      <c r="M140" s="398"/>
      <c r="N140" s="398"/>
      <c r="O140" s="398"/>
      <c r="P140" s="398"/>
      <c r="Q140" s="398"/>
      <c r="R140" s="398"/>
      <c r="S140" s="398"/>
      <c r="T140" s="398"/>
      <c r="U140" s="376"/>
      <c r="V140" s="375"/>
      <c r="W140" s="398"/>
      <c r="X140" s="398"/>
      <c r="Y140" s="398"/>
      <c r="Z140" s="398"/>
      <c r="AA140" s="398"/>
      <c r="AB140" s="398"/>
      <c r="AC140" s="398"/>
      <c r="AD140" s="398"/>
      <c r="AE140" s="398"/>
      <c r="AF140" s="398"/>
      <c r="AG140" s="398"/>
      <c r="AH140" s="398"/>
      <c r="AI140" s="398"/>
      <c r="AJ140" s="398"/>
      <c r="AK140" s="398"/>
      <c r="AL140" s="647"/>
      <c r="AM140" s="376"/>
      <c r="AN140" s="398"/>
      <c r="AO140" s="398"/>
      <c r="AP140" s="398"/>
      <c r="AQ140" s="376"/>
    </row>
    <row r="141" spans="1:43" x14ac:dyDescent="0.2">
      <c r="A141" s="395"/>
      <c r="B141" s="377" t="s">
        <v>3569</v>
      </c>
      <c r="C141" s="374"/>
      <c r="D141" s="395"/>
      <c r="E141" s="470" t="str">
        <f ca="1">VLOOKUP(INDIRECT(ADDRESS(ROW(),COLUMN()-3)),Language_Translations,MATCH(Language_Selected,Language_Options,0),FALSE)</f>
        <v xml:space="preserve">Over the past two planting seasons, did you rotate cowpeas with another crop planted in the same plot area? </v>
      </c>
      <c r="F141" s="470"/>
      <c r="G141" s="470"/>
      <c r="H141" s="470"/>
      <c r="I141" s="470"/>
      <c r="J141" s="470"/>
      <c r="K141" s="470"/>
      <c r="L141" s="470"/>
      <c r="M141" s="470"/>
      <c r="N141" s="470"/>
      <c r="O141" s="470"/>
      <c r="P141" s="470"/>
      <c r="Q141" s="470"/>
      <c r="R141" s="470"/>
      <c r="S141" s="470"/>
      <c r="T141" s="470"/>
      <c r="U141" s="374"/>
      <c r="V141" s="395"/>
      <c r="W141" s="347" t="s">
        <v>1731</v>
      </c>
      <c r="Y141" s="378" t="s">
        <v>7</v>
      </c>
      <c r="Z141" s="378"/>
      <c r="AA141" s="378"/>
      <c r="AB141" s="378"/>
      <c r="AC141" s="378"/>
      <c r="AD141" s="378"/>
      <c r="AE141" s="378"/>
      <c r="AF141" s="378"/>
      <c r="AG141" s="378"/>
      <c r="AH141" s="378"/>
      <c r="AI141" s="378"/>
      <c r="AJ141" s="378"/>
      <c r="AK141" s="378"/>
      <c r="AL141" s="644" t="s">
        <v>1778</v>
      </c>
      <c r="AM141" s="374"/>
      <c r="AP141" s="347"/>
      <c r="AQ141" s="374"/>
    </row>
    <row r="142" spans="1:43"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374"/>
      <c r="V142" s="395"/>
      <c r="W142" s="347" t="s">
        <v>2653</v>
      </c>
      <c r="Y142" s="378"/>
      <c r="Z142" s="378"/>
      <c r="AA142" s="378"/>
      <c r="AB142" s="378"/>
      <c r="AC142" s="378"/>
      <c r="AD142" s="378"/>
      <c r="AE142" s="378"/>
      <c r="AF142" s="378"/>
      <c r="AG142" s="378"/>
      <c r="AH142" s="378"/>
      <c r="AI142" s="378"/>
      <c r="AJ142" s="378" t="s">
        <v>7</v>
      </c>
      <c r="AK142" s="378"/>
      <c r="AL142" s="644" t="s">
        <v>1783</v>
      </c>
      <c r="AM142" s="374"/>
      <c r="AP142" s="347"/>
      <c r="AQ142" s="374"/>
    </row>
    <row r="143" spans="1:43" x14ac:dyDescent="0.2">
      <c r="A143" s="395"/>
      <c r="B143" s="347"/>
      <c r="C143" s="374"/>
      <c r="D143" s="395"/>
      <c r="E143" s="470"/>
      <c r="F143" s="470"/>
      <c r="G143" s="470"/>
      <c r="H143" s="470"/>
      <c r="I143" s="470"/>
      <c r="J143" s="470"/>
      <c r="K143" s="470"/>
      <c r="L143" s="470"/>
      <c r="M143" s="470"/>
      <c r="N143" s="470"/>
      <c r="O143" s="470"/>
      <c r="P143" s="470"/>
      <c r="Q143" s="470"/>
      <c r="R143" s="470"/>
      <c r="S143" s="470"/>
      <c r="T143" s="470"/>
      <c r="U143" s="374"/>
      <c r="V143" s="395"/>
      <c r="W143" s="347" t="s">
        <v>2483</v>
      </c>
      <c r="Y143" s="378"/>
      <c r="Z143" s="378"/>
      <c r="AA143" s="378"/>
      <c r="AB143" s="378"/>
      <c r="AC143" s="378"/>
      <c r="AD143" s="378"/>
      <c r="AE143" s="378"/>
      <c r="AF143" s="378" t="s">
        <v>7</v>
      </c>
      <c r="AG143" s="378"/>
      <c r="AH143" s="378"/>
      <c r="AI143" s="378"/>
      <c r="AJ143" s="378"/>
      <c r="AK143" s="378"/>
      <c r="AL143" s="644">
        <v>3</v>
      </c>
      <c r="AM143" s="374"/>
      <c r="AP143" s="480" t="s">
        <v>3571</v>
      </c>
      <c r="AQ143" s="374"/>
    </row>
    <row r="144" spans="1:43"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374"/>
      <c r="V144" s="395"/>
      <c r="W144" s="347" t="s">
        <v>1784</v>
      </c>
      <c r="Y144" s="378"/>
      <c r="Z144" s="378"/>
      <c r="AA144" s="378"/>
      <c r="AB144" s="378" t="s">
        <v>7</v>
      </c>
      <c r="AC144" s="378"/>
      <c r="AD144" s="378"/>
      <c r="AE144" s="378"/>
      <c r="AF144" s="378"/>
      <c r="AG144" s="378"/>
      <c r="AH144" s="378"/>
      <c r="AI144" s="378"/>
      <c r="AJ144" s="378"/>
      <c r="AK144" s="378"/>
      <c r="AL144" s="644">
        <v>8</v>
      </c>
      <c r="AM144" s="374"/>
      <c r="AP144" s="347"/>
      <c r="AQ144" s="374"/>
    </row>
    <row r="145" spans="1:43" ht="6" customHeight="1" x14ac:dyDescent="0.2">
      <c r="A145" s="379"/>
      <c r="B145" s="381"/>
      <c r="C145" s="380"/>
      <c r="D145" s="379"/>
      <c r="E145" s="510"/>
      <c r="F145" s="510"/>
      <c r="G145" s="510"/>
      <c r="H145" s="510"/>
      <c r="I145" s="510"/>
      <c r="J145" s="510"/>
      <c r="K145" s="510"/>
      <c r="L145" s="510"/>
      <c r="M145" s="510"/>
      <c r="N145" s="510"/>
      <c r="O145" s="510"/>
      <c r="P145" s="510"/>
      <c r="Q145" s="510"/>
      <c r="R145" s="510"/>
      <c r="S145" s="510"/>
      <c r="T145" s="510"/>
      <c r="U145" s="380"/>
      <c r="V145" s="379"/>
      <c r="W145" s="381"/>
      <c r="X145" s="381"/>
      <c r="Y145" s="619"/>
      <c r="Z145" s="619"/>
      <c r="AA145" s="619"/>
      <c r="AB145" s="619"/>
      <c r="AC145" s="619"/>
      <c r="AD145" s="619"/>
      <c r="AE145" s="619"/>
      <c r="AF145" s="619"/>
      <c r="AG145" s="619"/>
      <c r="AH145" s="619"/>
      <c r="AI145" s="619"/>
      <c r="AJ145" s="619"/>
      <c r="AK145" s="619"/>
      <c r="AL145" s="693"/>
      <c r="AM145" s="380"/>
      <c r="AN145" s="381"/>
      <c r="AO145" s="381"/>
      <c r="AP145" s="381"/>
      <c r="AQ145" s="380"/>
    </row>
    <row r="146" spans="1:43" ht="6" customHeight="1" x14ac:dyDescent="0.2">
      <c r="A146" s="375"/>
      <c r="B146" s="398"/>
      <c r="C146" s="376"/>
      <c r="D146" s="375"/>
      <c r="E146" s="398"/>
      <c r="F146" s="398"/>
      <c r="G146" s="398"/>
      <c r="H146" s="398"/>
      <c r="I146" s="398"/>
      <c r="J146" s="398"/>
      <c r="K146" s="398"/>
      <c r="L146" s="398"/>
      <c r="M146" s="398"/>
      <c r="N146" s="398"/>
      <c r="O146" s="398"/>
      <c r="P146" s="398"/>
      <c r="Q146" s="398"/>
      <c r="R146" s="398"/>
      <c r="S146" s="398"/>
      <c r="T146" s="398"/>
      <c r="U146" s="376"/>
      <c r="V146" s="375"/>
      <c r="W146" s="398"/>
      <c r="X146" s="398"/>
      <c r="Y146" s="398"/>
      <c r="Z146" s="398"/>
      <c r="AA146" s="398"/>
      <c r="AB146" s="398"/>
      <c r="AC146" s="398"/>
      <c r="AD146" s="398"/>
      <c r="AE146" s="398"/>
      <c r="AF146" s="398"/>
      <c r="AG146" s="398"/>
      <c r="AH146" s="398"/>
      <c r="AI146" s="398"/>
      <c r="AJ146" s="398"/>
      <c r="AK146" s="398"/>
      <c r="AL146" s="647"/>
      <c r="AM146" s="376"/>
      <c r="AN146" s="398"/>
      <c r="AO146" s="398"/>
      <c r="AP146" s="398"/>
      <c r="AQ146" s="376"/>
    </row>
    <row r="147" spans="1:43" x14ac:dyDescent="0.2">
      <c r="A147" s="395"/>
      <c r="B147" s="377" t="s">
        <v>3570</v>
      </c>
      <c r="C147" s="374"/>
      <c r="D147" s="395"/>
      <c r="E147" s="470" t="str">
        <f ca="1">VLOOKUP(INDIRECT(ADDRESS(ROW(),COLUMN()-3)),Language_Translations,MATCH(Language_Selected,Language_Options,0),FALSE)</f>
        <v>What was cultivated in the plot in the season before you planted the cowpeas?  
SELECT ALL THAT APPLY</v>
      </c>
      <c r="F147" s="470"/>
      <c r="G147" s="470"/>
      <c r="H147" s="470"/>
      <c r="I147" s="470"/>
      <c r="J147" s="470"/>
      <c r="K147" s="470"/>
      <c r="L147" s="470"/>
      <c r="M147" s="470"/>
      <c r="N147" s="470"/>
      <c r="O147" s="470"/>
      <c r="P147" s="470"/>
      <c r="Q147" s="470"/>
      <c r="R147" s="470"/>
      <c r="S147" s="470"/>
      <c r="T147" s="470"/>
      <c r="U147" s="374"/>
      <c r="V147" s="395"/>
      <c r="W147" s="347" t="s">
        <v>2476</v>
      </c>
      <c r="AA147" s="378" t="s">
        <v>7</v>
      </c>
      <c r="AB147" s="378"/>
      <c r="AC147" s="378"/>
      <c r="AD147" s="378"/>
      <c r="AE147" s="378"/>
      <c r="AF147" s="378"/>
      <c r="AG147" s="378"/>
      <c r="AH147" s="378"/>
      <c r="AI147" s="378"/>
      <c r="AJ147" s="378"/>
      <c r="AK147" s="378"/>
      <c r="AL147" s="347" t="s">
        <v>784</v>
      </c>
      <c r="AM147" s="374"/>
      <c r="AP147" s="407"/>
      <c r="AQ147" s="374"/>
    </row>
    <row r="148" spans="1:43"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V148" s="395"/>
      <c r="W148" s="347" t="s">
        <v>2477</v>
      </c>
      <c r="Y148" s="378"/>
      <c r="Z148" s="378"/>
      <c r="AA148" s="378" t="s">
        <v>7</v>
      </c>
      <c r="AB148" s="378"/>
      <c r="AC148" s="378"/>
      <c r="AD148" s="378"/>
      <c r="AE148" s="378"/>
      <c r="AF148" s="378"/>
      <c r="AG148" s="378"/>
      <c r="AH148" s="378"/>
      <c r="AI148" s="378"/>
      <c r="AJ148" s="378"/>
      <c r="AK148" s="378"/>
      <c r="AL148" s="347" t="s">
        <v>786</v>
      </c>
      <c r="AM148" s="374"/>
      <c r="AP148" s="407"/>
      <c r="AQ148" s="846"/>
    </row>
    <row r="149" spans="1:43" x14ac:dyDescent="0.2">
      <c r="A149" s="395"/>
      <c r="B149" s="347"/>
      <c r="C149" s="374"/>
      <c r="D149" s="395"/>
      <c r="E149" s="470"/>
      <c r="F149" s="470"/>
      <c r="G149" s="470"/>
      <c r="H149" s="470"/>
      <c r="I149" s="470"/>
      <c r="J149" s="470"/>
      <c r="K149" s="470"/>
      <c r="L149" s="470"/>
      <c r="M149" s="470"/>
      <c r="N149" s="470"/>
      <c r="O149" s="470"/>
      <c r="P149" s="470"/>
      <c r="Q149" s="470"/>
      <c r="R149" s="470"/>
      <c r="S149" s="470"/>
      <c r="T149" s="470"/>
      <c r="U149" s="374"/>
      <c r="W149" s="359" t="s">
        <v>2478</v>
      </c>
      <c r="X149" s="359"/>
      <c r="Y149" s="359"/>
      <c r="Z149" s="359"/>
      <c r="AA149" s="378" t="s">
        <v>7</v>
      </c>
      <c r="AB149" s="378"/>
      <c r="AC149" s="378"/>
      <c r="AD149" s="378"/>
      <c r="AE149" s="378"/>
      <c r="AF149" s="378"/>
      <c r="AG149" s="378"/>
      <c r="AH149" s="378"/>
      <c r="AI149" s="378"/>
      <c r="AJ149" s="378"/>
      <c r="AK149" s="378"/>
      <c r="AL149" s="347" t="s">
        <v>788</v>
      </c>
      <c r="AM149" s="374"/>
      <c r="AP149" s="407"/>
      <c r="AQ149" s="846"/>
    </row>
    <row r="150" spans="1:43" x14ac:dyDescent="0.2">
      <c r="A150" s="395"/>
      <c r="B150" s="347"/>
      <c r="C150" s="374"/>
      <c r="D150" s="395"/>
      <c r="E150" s="470"/>
      <c r="F150" s="470"/>
      <c r="G150" s="470"/>
      <c r="H150" s="470"/>
      <c r="I150" s="470"/>
      <c r="J150" s="470"/>
      <c r="K150" s="470"/>
      <c r="L150" s="470"/>
      <c r="M150" s="470"/>
      <c r="N150" s="470"/>
      <c r="O150" s="470"/>
      <c r="P150" s="470"/>
      <c r="Q150" s="470"/>
      <c r="R150" s="470"/>
      <c r="S150" s="470"/>
      <c r="T150" s="470"/>
      <c r="U150" s="374"/>
      <c r="W150" s="347" t="s">
        <v>2479</v>
      </c>
      <c r="Y150" s="378"/>
      <c r="Z150" s="378"/>
      <c r="AA150" s="378" t="s">
        <v>7</v>
      </c>
      <c r="AB150" s="378"/>
      <c r="AC150" s="378"/>
      <c r="AD150" s="378"/>
      <c r="AE150" s="378"/>
      <c r="AF150" s="378"/>
      <c r="AG150" s="378"/>
      <c r="AH150" s="378"/>
      <c r="AI150" s="378"/>
      <c r="AJ150" s="378"/>
      <c r="AK150" s="378"/>
      <c r="AL150" s="347" t="s">
        <v>790</v>
      </c>
      <c r="AM150" s="374"/>
      <c r="AP150" s="407"/>
      <c r="AQ150" s="846"/>
    </row>
    <row r="151" spans="1:43"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W151" s="347" t="s">
        <v>2480</v>
      </c>
      <c r="Y151" s="378"/>
      <c r="Z151" s="378"/>
      <c r="AA151" s="378" t="s">
        <v>7</v>
      </c>
      <c r="AB151" s="378"/>
      <c r="AC151" s="378"/>
      <c r="AD151" s="378"/>
      <c r="AE151" s="378"/>
      <c r="AF151" s="378"/>
      <c r="AG151" s="378"/>
      <c r="AH151" s="378"/>
      <c r="AI151" s="378"/>
      <c r="AJ151" s="378"/>
      <c r="AK151" s="378"/>
      <c r="AL151" s="347" t="s">
        <v>792</v>
      </c>
      <c r="AM151" s="374"/>
      <c r="AP151" s="407"/>
      <c r="AQ151" s="846"/>
    </row>
    <row r="152" spans="1:43" x14ac:dyDescent="0.2">
      <c r="A152" s="395"/>
      <c r="B152" s="347"/>
      <c r="C152" s="374"/>
      <c r="D152" s="395"/>
      <c r="E152" s="470"/>
      <c r="F152" s="470"/>
      <c r="G152" s="470"/>
      <c r="H152" s="470"/>
      <c r="I152" s="470"/>
      <c r="J152" s="470"/>
      <c r="K152" s="470"/>
      <c r="L152" s="470"/>
      <c r="M152" s="470"/>
      <c r="N152" s="470"/>
      <c r="O152" s="470"/>
      <c r="P152" s="470"/>
      <c r="Q152" s="470"/>
      <c r="R152" s="470"/>
      <c r="S152" s="470"/>
      <c r="T152" s="470"/>
      <c r="U152" s="374"/>
      <c r="W152" s="359" t="s">
        <v>2481</v>
      </c>
      <c r="X152" s="359"/>
      <c r="Y152" s="359"/>
      <c r="Z152" s="359"/>
      <c r="AA152" s="378" t="s">
        <v>7</v>
      </c>
      <c r="AB152" s="378"/>
      <c r="AC152" s="378"/>
      <c r="AD152" s="378"/>
      <c r="AE152" s="378"/>
      <c r="AF152" s="378"/>
      <c r="AG152" s="378"/>
      <c r="AH152" s="378"/>
      <c r="AI152" s="378"/>
      <c r="AJ152" s="378"/>
      <c r="AK152" s="378"/>
      <c r="AL152" s="347" t="s">
        <v>794</v>
      </c>
      <c r="AM152" s="374"/>
      <c r="AP152" s="407"/>
      <c r="AQ152" s="846"/>
    </row>
    <row r="153" spans="1:43" x14ac:dyDescent="0.2">
      <c r="A153" s="395"/>
      <c r="B153" s="347"/>
      <c r="C153" s="374"/>
      <c r="D153" s="395"/>
      <c r="E153" s="477"/>
      <c r="F153" s="477"/>
      <c r="G153" s="477"/>
      <c r="H153" s="477"/>
      <c r="I153" s="477"/>
      <c r="J153" s="477"/>
      <c r="K153" s="477"/>
      <c r="L153" s="477"/>
      <c r="M153" s="477"/>
      <c r="N153" s="477"/>
      <c r="O153" s="477"/>
      <c r="P153" s="477"/>
      <c r="Q153" s="477"/>
      <c r="R153" s="477"/>
      <c r="S153" s="477"/>
      <c r="T153" s="477"/>
      <c r="U153" s="374"/>
      <c r="Y153" s="378"/>
      <c r="Z153" s="378"/>
      <c r="AA153" s="378"/>
      <c r="AB153" s="378"/>
      <c r="AC153" s="378"/>
      <c r="AD153" s="378"/>
      <c r="AE153" s="378"/>
      <c r="AF153" s="378"/>
      <c r="AL153" s="347"/>
      <c r="AM153" s="374"/>
      <c r="AP153" s="407"/>
      <c r="AQ153" s="846"/>
    </row>
    <row r="154" spans="1:43" x14ac:dyDescent="0.2">
      <c r="A154" s="395"/>
      <c r="B154" s="347"/>
      <c r="C154" s="374"/>
      <c r="D154" s="395"/>
      <c r="E154" s="475"/>
      <c r="F154" s="475"/>
      <c r="G154" s="475"/>
      <c r="H154" s="475"/>
      <c r="I154" s="475"/>
      <c r="J154" s="475"/>
      <c r="K154" s="475"/>
      <c r="L154" s="475"/>
      <c r="M154" s="475"/>
      <c r="N154" s="475"/>
      <c r="O154" s="475"/>
      <c r="P154" s="475"/>
      <c r="Q154" s="475"/>
      <c r="R154" s="475"/>
      <c r="S154" s="475"/>
      <c r="T154" s="475"/>
      <c r="U154" s="374"/>
      <c r="W154" s="347" t="s">
        <v>2211</v>
      </c>
      <c r="Y154" s="378"/>
      <c r="Z154" s="378"/>
      <c r="AA154" s="378"/>
      <c r="AB154" s="378"/>
      <c r="AC154" s="378"/>
      <c r="AD154" s="378"/>
      <c r="AE154" s="378"/>
      <c r="AF154" s="378"/>
      <c r="AI154" s="378"/>
      <c r="AJ154" s="378"/>
      <c r="AK154" s="378"/>
      <c r="AL154" s="347" t="s">
        <v>830</v>
      </c>
      <c r="AM154" s="374"/>
      <c r="AP154" s="407"/>
      <c r="AQ154" s="846"/>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590"/>
      <c r="AM155" s="380"/>
      <c r="AN155" s="381"/>
      <c r="AO155" s="381"/>
      <c r="AP155" s="381"/>
      <c r="AQ155" s="380"/>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398"/>
      <c r="AQ156" s="376"/>
    </row>
    <row r="157" spans="1:43" x14ac:dyDescent="0.2">
      <c r="A157" s="395"/>
      <c r="B157" s="377" t="s">
        <v>3571</v>
      </c>
      <c r="C157" s="374"/>
      <c r="D157" s="395"/>
      <c r="E157" s="470" t="str">
        <f ca="1">VLOOKUP(INDIRECT(ADDRESS(ROW(),COLUMN()-3)),Language_Translations,MATCH(Language_Selected,Language_Options,0),FALSE)</f>
        <v>What do you plan to cultivate next season in the plot where you are currently growing common cowpea?
SELECT ALL THAT APPLY</v>
      </c>
      <c r="F157" s="470"/>
      <c r="G157" s="470"/>
      <c r="H157" s="470"/>
      <c r="I157" s="470"/>
      <c r="J157" s="470"/>
      <c r="K157" s="470"/>
      <c r="L157" s="470"/>
      <c r="M157" s="470"/>
      <c r="N157" s="470"/>
      <c r="O157" s="470"/>
      <c r="P157" s="470"/>
      <c r="Q157" s="470"/>
      <c r="R157" s="470"/>
      <c r="S157" s="470"/>
      <c r="T157" s="470"/>
      <c r="U157" s="374"/>
      <c r="V157" s="395"/>
      <c r="W157" s="347" t="s">
        <v>2476</v>
      </c>
      <c r="AA157" s="378" t="s">
        <v>7</v>
      </c>
      <c r="AB157" s="378"/>
      <c r="AC157" s="378"/>
      <c r="AD157" s="378"/>
      <c r="AE157" s="378"/>
      <c r="AF157" s="378"/>
      <c r="AG157" s="378"/>
      <c r="AH157" s="378"/>
      <c r="AI157" s="378"/>
      <c r="AJ157" s="378"/>
      <c r="AK157" s="378"/>
      <c r="AL157" s="347" t="s">
        <v>784</v>
      </c>
      <c r="AM157" s="374"/>
      <c r="AP157" s="347"/>
      <c r="AQ157" s="374"/>
    </row>
    <row r="158" spans="1:43"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V158" s="395"/>
      <c r="W158" s="347" t="s">
        <v>2477</v>
      </c>
      <c r="Y158" s="378"/>
      <c r="Z158" s="378"/>
      <c r="AA158" s="378" t="s">
        <v>7</v>
      </c>
      <c r="AB158" s="378"/>
      <c r="AC158" s="378"/>
      <c r="AD158" s="378"/>
      <c r="AE158" s="378"/>
      <c r="AF158" s="378"/>
      <c r="AG158" s="378"/>
      <c r="AH158" s="378"/>
      <c r="AI158" s="378"/>
      <c r="AJ158" s="378"/>
      <c r="AK158" s="378"/>
      <c r="AL158" s="347" t="s">
        <v>786</v>
      </c>
      <c r="AM158" s="374"/>
      <c r="AN158" s="395"/>
      <c r="AP158" s="884"/>
      <c r="AQ158" s="883"/>
    </row>
    <row r="159" spans="1:43"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W159" s="359" t="s">
        <v>2478</v>
      </c>
      <c r="X159" s="359"/>
      <c r="Y159" s="359"/>
      <c r="Z159" s="359"/>
      <c r="AA159" s="378" t="s">
        <v>7</v>
      </c>
      <c r="AB159" s="378"/>
      <c r="AC159" s="378"/>
      <c r="AD159" s="378"/>
      <c r="AE159" s="378"/>
      <c r="AF159" s="378"/>
      <c r="AG159" s="378"/>
      <c r="AH159" s="378"/>
      <c r="AI159" s="378"/>
      <c r="AJ159" s="378"/>
      <c r="AK159" s="378"/>
      <c r="AL159" s="347" t="s">
        <v>788</v>
      </c>
      <c r="AM159" s="374"/>
      <c r="AP159" s="884"/>
      <c r="AQ159" s="883"/>
    </row>
    <row r="160" spans="1:43"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W160" s="347" t="s">
        <v>2479</v>
      </c>
      <c r="Y160" s="378"/>
      <c r="Z160" s="378"/>
      <c r="AA160" s="378" t="s">
        <v>7</v>
      </c>
      <c r="AB160" s="378"/>
      <c r="AC160" s="378"/>
      <c r="AD160" s="378"/>
      <c r="AE160" s="378"/>
      <c r="AF160" s="378"/>
      <c r="AG160" s="378"/>
      <c r="AH160" s="378"/>
      <c r="AI160" s="378"/>
      <c r="AJ160" s="378"/>
      <c r="AK160" s="378"/>
      <c r="AL160" s="347" t="s">
        <v>790</v>
      </c>
      <c r="AM160" s="374"/>
      <c r="AP160" s="884"/>
      <c r="AQ160" s="883"/>
    </row>
    <row r="161" spans="1:43"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W161" s="347" t="s">
        <v>2480</v>
      </c>
      <c r="Y161" s="378"/>
      <c r="Z161" s="378"/>
      <c r="AA161" s="378" t="s">
        <v>7</v>
      </c>
      <c r="AB161" s="378"/>
      <c r="AC161" s="378"/>
      <c r="AD161" s="378"/>
      <c r="AE161" s="378"/>
      <c r="AF161" s="378"/>
      <c r="AG161" s="378"/>
      <c r="AH161" s="378"/>
      <c r="AI161" s="378"/>
      <c r="AJ161" s="378"/>
      <c r="AK161" s="378"/>
      <c r="AL161" s="347" t="s">
        <v>792</v>
      </c>
      <c r="AM161" s="374"/>
      <c r="AP161" s="884"/>
      <c r="AQ161" s="883"/>
    </row>
    <row r="162" spans="1:43"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W162" s="359" t="s">
        <v>2481</v>
      </c>
      <c r="X162" s="359"/>
      <c r="Y162" s="359"/>
      <c r="Z162" s="359"/>
      <c r="AA162" s="378" t="s">
        <v>7</v>
      </c>
      <c r="AB162" s="378"/>
      <c r="AC162" s="378"/>
      <c r="AD162" s="378"/>
      <c r="AE162" s="378"/>
      <c r="AF162" s="378"/>
      <c r="AG162" s="378"/>
      <c r="AH162" s="378"/>
      <c r="AI162" s="378"/>
      <c r="AJ162" s="378"/>
      <c r="AK162" s="378"/>
      <c r="AL162" s="347" t="s">
        <v>794</v>
      </c>
      <c r="AM162" s="374"/>
      <c r="AP162" s="884"/>
      <c r="AQ162" s="883"/>
    </row>
    <row r="163" spans="1:43" x14ac:dyDescent="0.2">
      <c r="A163" s="395"/>
      <c r="B163" s="347"/>
      <c r="C163" s="374"/>
      <c r="D163" s="395"/>
      <c r="E163" s="476"/>
      <c r="F163" s="476"/>
      <c r="G163" s="476"/>
      <c r="H163" s="476"/>
      <c r="I163" s="476"/>
      <c r="J163" s="476"/>
      <c r="K163" s="476"/>
      <c r="L163" s="476"/>
      <c r="M163" s="476"/>
      <c r="N163" s="476"/>
      <c r="O163" s="476"/>
      <c r="P163" s="476"/>
      <c r="Q163" s="476"/>
      <c r="R163" s="476"/>
      <c r="S163" s="476"/>
      <c r="T163" s="476"/>
      <c r="U163" s="374"/>
      <c r="Y163" s="378"/>
      <c r="Z163" s="378"/>
      <c r="AA163" s="378"/>
      <c r="AB163" s="378"/>
      <c r="AC163" s="378"/>
      <c r="AD163" s="378"/>
      <c r="AE163" s="378"/>
      <c r="AF163" s="378"/>
      <c r="AL163" s="347"/>
      <c r="AM163" s="374"/>
      <c r="AP163" s="884"/>
      <c r="AQ163" s="883"/>
    </row>
    <row r="164" spans="1:43" x14ac:dyDescent="0.2">
      <c r="A164" s="395"/>
      <c r="B164" s="347"/>
      <c r="C164" s="374"/>
      <c r="D164" s="395"/>
      <c r="E164" s="476"/>
      <c r="F164" s="476"/>
      <c r="G164" s="476"/>
      <c r="H164" s="476"/>
      <c r="I164" s="476"/>
      <c r="J164" s="476"/>
      <c r="K164" s="476"/>
      <c r="L164" s="476"/>
      <c r="M164" s="476"/>
      <c r="N164" s="476"/>
      <c r="O164" s="476"/>
      <c r="P164" s="476"/>
      <c r="Q164" s="476"/>
      <c r="R164" s="476"/>
      <c r="S164" s="476"/>
      <c r="T164" s="476"/>
      <c r="U164" s="374"/>
      <c r="W164" s="347" t="s">
        <v>2211</v>
      </c>
      <c r="Y164" s="378"/>
      <c r="Z164" s="378"/>
      <c r="AA164" s="378"/>
      <c r="AB164" s="378"/>
      <c r="AC164" s="378"/>
      <c r="AD164" s="378"/>
      <c r="AE164" s="378"/>
      <c r="AF164" s="378"/>
      <c r="AI164" s="378"/>
      <c r="AJ164" s="378"/>
      <c r="AK164" s="378"/>
      <c r="AL164" s="347" t="s">
        <v>830</v>
      </c>
      <c r="AM164" s="374"/>
      <c r="AP164" s="884"/>
      <c r="AQ164" s="883"/>
    </row>
    <row r="165" spans="1:43" x14ac:dyDescent="0.2">
      <c r="A165" s="395"/>
      <c r="B165" s="347"/>
      <c r="C165" s="374"/>
      <c r="D165" s="395"/>
      <c r="E165" s="476"/>
      <c r="F165" s="476"/>
      <c r="G165" s="476"/>
      <c r="H165" s="476"/>
      <c r="I165" s="476"/>
      <c r="J165" s="476"/>
      <c r="K165" s="476"/>
      <c r="L165" s="476"/>
      <c r="M165" s="476"/>
      <c r="N165" s="476"/>
      <c r="O165" s="476"/>
      <c r="P165" s="476"/>
      <c r="Q165" s="476"/>
      <c r="R165" s="476"/>
      <c r="S165" s="476"/>
      <c r="T165" s="476"/>
      <c r="U165" s="374"/>
      <c r="Y165" s="378"/>
      <c r="Z165" s="378"/>
      <c r="AA165" s="378"/>
      <c r="AB165" s="378"/>
      <c r="AC165" s="378"/>
      <c r="AD165" s="378"/>
      <c r="AE165" s="378"/>
      <c r="AF165" s="378"/>
      <c r="AG165" s="378"/>
      <c r="AH165" s="378"/>
      <c r="AI165" s="378"/>
      <c r="AJ165" s="378"/>
      <c r="AK165" s="378"/>
      <c r="AL165" s="644"/>
      <c r="AM165" s="374"/>
      <c r="AP165" s="884"/>
      <c r="AQ165" s="883"/>
    </row>
    <row r="166" spans="1:43" x14ac:dyDescent="0.2">
      <c r="A166" s="395"/>
      <c r="B166" s="347"/>
      <c r="C166" s="374"/>
      <c r="D166" s="395"/>
      <c r="E166" s="476"/>
      <c r="F166" s="476"/>
      <c r="G166" s="476"/>
      <c r="H166" s="476"/>
      <c r="I166" s="476"/>
      <c r="J166" s="476"/>
      <c r="K166" s="476"/>
      <c r="L166" s="476"/>
      <c r="M166" s="476"/>
      <c r="N166" s="476"/>
      <c r="O166" s="476"/>
      <c r="P166" s="476"/>
      <c r="Q166" s="476"/>
      <c r="R166" s="476"/>
      <c r="S166" s="476"/>
      <c r="T166" s="476"/>
      <c r="U166" s="374"/>
      <c r="W166" s="347" t="s">
        <v>2572</v>
      </c>
      <c r="Y166" s="378"/>
      <c r="Z166" s="378"/>
      <c r="AA166" s="378"/>
      <c r="AB166" s="378"/>
      <c r="AC166" s="378"/>
      <c r="AD166" s="378"/>
      <c r="AE166" s="378"/>
      <c r="AF166" s="378" t="s">
        <v>7</v>
      </c>
      <c r="AG166" s="378"/>
      <c r="AH166" s="378"/>
      <c r="AI166" s="378"/>
      <c r="AJ166" s="378"/>
      <c r="AK166" s="378"/>
      <c r="AL166" s="644" t="s">
        <v>1762</v>
      </c>
      <c r="AM166" s="374"/>
      <c r="AP166" s="884"/>
      <c r="AQ166" s="883"/>
    </row>
    <row r="167" spans="1:43" x14ac:dyDescent="0.2">
      <c r="A167" s="395"/>
      <c r="B167" s="347"/>
      <c r="C167" s="374"/>
      <c r="D167" s="395"/>
      <c r="E167" s="476"/>
      <c r="F167" s="476"/>
      <c r="G167" s="476"/>
      <c r="H167" s="476"/>
      <c r="I167" s="476"/>
      <c r="J167" s="476"/>
      <c r="K167" s="476"/>
      <c r="L167" s="476"/>
      <c r="M167" s="476"/>
      <c r="N167" s="476"/>
      <c r="O167" s="476"/>
      <c r="P167" s="476"/>
      <c r="Q167" s="476"/>
      <c r="R167" s="476"/>
      <c r="S167" s="476"/>
      <c r="T167" s="476"/>
      <c r="U167" s="374"/>
      <c r="W167" s="347" t="s">
        <v>1784</v>
      </c>
      <c r="Y167" s="378"/>
      <c r="Z167" s="378"/>
      <c r="AA167" s="378"/>
      <c r="AB167" s="378" t="s">
        <v>7</v>
      </c>
      <c r="AC167" s="378"/>
      <c r="AD167" s="378"/>
      <c r="AE167" s="378"/>
      <c r="AF167" s="378"/>
      <c r="AG167" s="378"/>
      <c r="AH167" s="378"/>
      <c r="AI167" s="378"/>
      <c r="AJ167" s="378"/>
      <c r="AK167" s="378"/>
      <c r="AL167" s="644" t="s">
        <v>1937</v>
      </c>
      <c r="AM167" s="374"/>
      <c r="AP167" s="884"/>
      <c r="AQ167" s="883"/>
    </row>
    <row r="168" spans="1:43" ht="6" customHeight="1" x14ac:dyDescent="0.2">
      <c r="A168" s="379"/>
      <c r="B168" s="711"/>
      <c r="C168" s="380"/>
      <c r="D168" s="379"/>
      <c r="E168" s="381"/>
      <c r="F168" s="381"/>
      <c r="G168" s="381"/>
      <c r="H168" s="381"/>
      <c r="I168" s="381"/>
      <c r="J168" s="381"/>
      <c r="K168" s="381"/>
      <c r="L168" s="381"/>
      <c r="M168" s="381"/>
      <c r="N168" s="381"/>
      <c r="O168" s="381"/>
      <c r="P168" s="381"/>
      <c r="Q168" s="381"/>
      <c r="R168" s="381"/>
      <c r="S168" s="381"/>
      <c r="T168" s="381"/>
      <c r="U168" s="380"/>
      <c r="V168" s="381"/>
      <c r="W168" s="381"/>
      <c r="X168" s="381"/>
      <c r="Y168" s="381"/>
      <c r="Z168" s="381"/>
      <c r="AA168" s="381"/>
      <c r="AB168" s="381"/>
      <c r="AC168" s="381"/>
      <c r="AD168" s="381"/>
      <c r="AE168" s="381"/>
      <c r="AF168" s="381"/>
      <c r="AG168" s="381"/>
      <c r="AH168" s="381"/>
      <c r="AI168" s="381"/>
      <c r="AJ168" s="381"/>
      <c r="AK168" s="381"/>
      <c r="AL168" s="590"/>
      <c r="AM168" s="380"/>
      <c r="AN168" s="381"/>
      <c r="AO168" s="381"/>
      <c r="AP168" s="381"/>
      <c r="AQ168" s="380"/>
    </row>
    <row r="169" spans="1:43" ht="6" customHeight="1" x14ac:dyDescent="0.2">
      <c r="A169" s="375"/>
      <c r="B169" s="398"/>
      <c r="C169" s="376"/>
      <c r="D169" s="375"/>
      <c r="E169" s="398"/>
      <c r="F169" s="398"/>
      <c r="G169" s="398"/>
      <c r="H169" s="398"/>
      <c r="I169" s="398"/>
      <c r="J169" s="398"/>
      <c r="K169" s="398"/>
      <c r="L169" s="398"/>
      <c r="M169" s="398"/>
      <c r="N169" s="398"/>
      <c r="O169" s="398"/>
      <c r="P169" s="398"/>
      <c r="Q169" s="398"/>
      <c r="R169" s="398"/>
      <c r="S169" s="398"/>
      <c r="T169" s="398"/>
      <c r="U169" s="376"/>
      <c r="V169" s="375"/>
      <c r="W169" s="398"/>
      <c r="X169" s="398"/>
      <c r="Y169" s="398"/>
      <c r="Z169" s="398"/>
      <c r="AA169" s="398"/>
      <c r="AB169" s="398"/>
      <c r="AC169" s="398"/>
      <c r="AD169" s="398"/>
      <c r="AE169" s="398"/>
      <c r="AF169" s="398"/>
      <c r="AG169" s="398"/>
      <c r="AH169" s="398"/>
      <c r="AI169" s="398"/>
      <c r="AJ169" s="398"/>
      <c r="AK169" s="398"/>
      <c r="AL169" s="647"/>
      <c r="AM169" s="376"/>
      <c r="AN169" s="398"/>
      <c r="AO169" s="398"/>
      <c r="AP169" s="398"/>
      <c r="AQ169" s="376"/>
    </row>
    <row r="170" spans="1:43" x14ac:dyDescent="0.2">
      <c r="A170" s="395"/>
      <c r="B170" s="377" t="s">
        <v>3572</v>
      </c>
      <c r="C170" s="374"/>
      <c r="D170" s="395"/>
      <c r="E170"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cowpeas in the past year?</v>
      </c>
      <c r="F170" s="470"/>
      <c r="G170" s="470"/>
      <c r="H170" s="470"/>
      <c r="I170" s="470"/>
      <c r="J170" s="470"/>
      <c r="K170" s="470"/>
      <c r="L170" s="470"/>
      <c r="M170" s="470"/>
      <c r="N170" s="470"/>
      <c r="O170" s="470"/>
      <c r="P170" s="470"/>
      <c r="Q170" s="470"/>
      <c r="R170" s="470"/>
      <c r="S170" s="470"/>
      <c r="T170" s="470"/>
      <c r="U170" s="374"/>
      <c r="V170" s="395"/>
      <c r="AL170" s="347"/>
      <c r="AM170" s="374"/>
      <c r="AP170" s="347"/>
      <c r="AQ170" s="374"/>
    </row>
    <row r="171" spans="1:43" x14ac:dyDescent="0.2">
      <c r="A171" s="395"/>
      <c r="B171" s="377"/>
      <c r="C171" s="374"/>
      <c r="D171" s="395"/>
      <c r="E171" s="470"/>
      <c r="F171" s="470"/>
      <c r="G171" s="470"/>
      <c r="H171" s="470"/>
      <c r="I171" s="470"/>
      <c r="J171" s="470"/>
      <c r="K171" s="470"/>
      <c r="L171" s="470"/>
      <c r="M171" s="470"/>
      <c r="N171" s="470"/>
      <c r="O171" s="470"/>
      <c r="P171" s="470"/>
      <c r="Q171" s="470"/>
      <c r="R171" s="470"/>
      <c r="S171" s="470"/>
      <c r="T171" s="470"/>
      <c r="U171" s="374"/>
      <c r="V171" s="395"/>
      <c r="Y171" s="378"/>
      <c r="Z171" s="378"/>
      <c r="AA171" s="378"/>
      <c r="AB171" s="378"/>
      <c r="AC171" s="378"/>
      <c r="AD171" s="378"/>
      <c r="AE171" s="378"/>
      <c r="AF171" s="378"/>
      <c r="AG171" s="378"/>
      <c r="AH171" s="378"/>
      <c r="AI171" s="378"/>
      <c r="AJ171" s="378"/>
      <c r="AK171" s="378"/>
      <c r="AL171" s="644"/>
      <c r="AM171" s="374"/>
      <c r="AP171" s="347"/>
      <c r="AQ171" s="374"/>
    </row>
    <row r="172" spans="1:43" x14ac:dyDescent="0.2">
      <c r="A172" s="395"/>
      <c r="B172" s="377"/>
      <c r="C172" s="374"/>
      <c r="D172" s="395"/>
      <c r="E172" s="470"/>
      <c r="F172" s="470"/>
      <c r="G172" s="470"/>
      <c r="H172" s="470"/>
      <c r="I172" s="470"/>
      <c r="J172" s="470"/>
      <c r="K172" s="470"/>
      <c r="L172" s="470"/>
      <c r="M172" s="470"/>
      <c r="N172" s="470"/>
      <c r="O172" s="470"/>
      <c r="P172" s="470"/>
      <c r="Q172" s="470"/>
      <c r="R172" s="470"/>
      <c r="S172" s="470"/>
      <c r="T172" s="470"/>
      <c r="U172" s="374"/>
      <c r="V172" s="395"/>
      <c r="Y172" s="378"/>
      <c r="Z172" s="378"/>
      <c r="AA172" s="378"/>
      <c r="AB172" s="378"/>
      <c r="AC172" s="378"/>
      <c r="AD172" s="378"/>
      <c r="AE172" s="378"/>
      <c r="AF172" s="378"/>
      <c r="AG172" s="378"/>
      <c r="AH172" s="378"/>
      <c r="AI172" s="378"/>
      <c r="AJ172" s="378"/>
      <c r="AK172" s="378"/>
      <c r="AL172" s="644"/>
      <c r="AM172" s="374"/>
      <c r="AP172" s="347"/>
      <c r="AQ172" s="374"/>
    </row>
    <row r="173" spans="1:43" x14ac:dyDescent="0.2">
      <c r="A173" s="395"/>
      <c r="B173" s="377"/>
      <c r="C173" s="374"/>
      <c r="D173" s="395"/>
      <c r="E173" s="470"/>
      <c r="F173" s="470"/>
      <c r="G173" s="470"/>
      <c r="H173" s="470"/>
      <c r="I173" s="470"/>
      <c r="J173" s="470"/>
      <c r="K173" s="470"/>
      <c r="L173" s="470"/>
      <c r="M173" s="470"/>
      <c r="N173" s="470"/>
      <c r="O173" s="470"/>
      <c r="P173" s="470"/>
      <c r="Q173" s="470"/>
      <c r="R173" s="470"/>
      <c r="S173" s="470"/>
      <c r="T173" s="470"/>
      <c r="U173" s="374"/>
      <c r="V173" s="395"/>
      <c r="Y173" s="378"/>
      <c r="Z173" s="378"/>
      <c r="AA173" s="378"/>
      <c r="AB173" s="378"/>
      <c r="AC173" s="378"/>
      <c r="AD173" s="378"/>
      <c r="AE173" s="378"/>
      <c r="AF173" s="378"/>
      <c r="AG173" s="378"/>
      <c r="AH173" s="378"/>
      <c r="AI173" s="378"/>
      <c r="AJ173" s="378"/>
      <c r="AK173" s="378"/>
      <c r="AL173" s="644"/>
      <c r="AM173" s="374"/>
      <c r="AP173" s="347"/>
      <c r="AQ173" s="374"/>
    </row>
    <row r="174" spans="1:43" x14ac:dyDescent="0.2">
      <c r="A174" s="395"/>
      <c r="B174" s="377"/>
      <c r="C174" s="374"/>
      <c r="D174" s="395"/>
      <c r="E174" s="470"/>
      <c r="F174" s="470"/>
      <c r="G174" s="470"/>
      <c r="H174" s="470"/>
      <c r="I174" s="470"/>
      <c r="J174" s="470"/>
      <c r="K174" s="470"/>
      <c r="L174" s="470"/>
      <c r="M174" s="470"/>
      <c r="N174" s="470"/>
      <c r="O174" s="470"/>
      <c r="P174" s="470"/>
      <c r="Q174" s="470"/>
      <c r="R174" s="470"/>
      <c r="S174" s="470"/>
      <c r="T174" s="470"/>
      <c r="U174" s="374"/>
      <c r="V174" s="395"/>
      <c r="W174" s="347" t="s">
        <v>1731</v>
      </c>
      <c r="Y174" s="378" t="s">
        <v>7</v>
      </c>
      <c r="Z174" s="378"/>
      <c r="AA174" s="378"/>
      <c r="AB174" s="378"/>
      <c r="AC174" s="378"/>
      <c r="AD174" s="378"/>
      <c r="AE174" s="378"/>
      <c r="AF174" s="378"/>
      <c r="AG174" s="378"/>
      <c r="AH174" s="378"/>
      <c r="AI174" s="378"/>
      <c r="AJ174" s="378"/>
      <c r="AK174" s="378"/>
      <c r="AL174" s="644" t="s">
        <v>1778</v>
      </c>
      <c r="AM174" s="374"/>
      <c r="AP174" s="347"/>
      <c r="AQ174" s="374"/>
    </row>
    <row r="175" spans="1:43"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1732</v>
      </c>
      <c r="Y175" s="378" t="s">
        <v>7</v>
      </c>
      <c r="Z175" s="378"/>
      <c r="AA175" s="378"/>
      <c r="AB175" s="378"/>
      <c r="AC175" s="378"/>
      <c r="AD175" s="378"/>
      <c r="AE175" s="378"/>
      <c r="AF175" s="378"/>
      <c r="AG175" s="378"/>
      <c r="AH175" s="378"/>
      <c r="AI175" s="378"/>
      <c r="AJ175" s="378"/>
      <c r="AK175" s="378"/>
      <c r="AL175" s="644" t="s">
        <v>1783</v>
      </c>
      <c r="AM175" s="374"/>
      <c r="AN175" s="395"/>
      <c r="AP175" s="882" t="s">
        <v>3930</v>
      </c>
      <c r="AQ175" s="883"/>
    </row>
    <row r="176" spans="1:43" ht="6" customHeight="1" x14ac:dyDescent="0.2">
      <c r="A176" s="379"/>
      <c r="B176" s="711"/>
      <c r="C176" s="380"/>
      <c r="D176" s="379"/>
      <c r="E176" s="381"/>
      <c r="F176" s="381"/>
      <c r="G176" s="381"/>
      <c r="H176" s="381"/>
      <c r="I176" s="381"/>
      <c r="J176" s="381"/>
      <c r="K176" s="381"/>
      <c r="L176" s="381"/>
      <c r="M176" s="381"/>
      <c r="N176" s="381"/>
      <c r="O176" s="381"/>
      <c r="P176" s="381"/>
      <c r="Q176" s="381"/>
      <c r="R176" s="381"/>
      <c r="S176" s="381"/>
      <c r="T176" s="381"/>
      <c r="U176" s="380"/>
      <c r="V176" s="381"/>
      <c r="W176" s="381"/>
      <c r="X176" s="381"/>
      <c r="Y176" s="381"/>
      <c r="Z176" s="381"/>
      <c r="AA176" s="381"/>
      <c r="AB176" s="381"/>
      <c r="AC176" s="381"/>
      <c r="AD176" s="381"/>
      <c r="AE176" s="381"/>
      <c r="AF176" s="381"/>
      <c r="AG176" s="381"/>
      <c r="AH176" s="381"/>
      <c r="AI176" s="381"/>
      <c r="AJ176" s="381"/>
      <c r="AK176" s="381"/>
      <c r="AL176" s="590"/>
      <c r="AM176" s="380"/>
      <c r="AN176" s="381"/>
      <c r="AO176" s="381"/>
      <c r="AP176" s="381"/>
      <c r="AQ176" s="380"/>
    </row>
    <row r="177" spans="1:43" ht="6" customHeight="1" x14ac:dyDescent="0.2">
      <c r="A177" s="375"/>
      <c r="B177" s="398"/>
      <c r="C177" s="376"/>
      <c r="D177" s="375"/>
      <c r="E177" s="398"/>
      <c r="F177" s="398"/>
      <c r="G177" s="398"/>
      <c r="H177" s="398"/>
      <c r="I177" s="398"/>
      <c r="J177" s="398"/>
      <c r="K177" s="398"/>
      <c r="L177" s="398"/>
      <c r="M177" s="398"/>
      <c r="N177" s="398"/>
      <c r="O177" s="398"/>
      <c r="P177" s="398"/>
      <c r="Q177" s="398"/>
      <c r="R177" s="398"/>
      <c r="S177" s="398"/>
      <c r="T177" s="398"/>
      <c r="U177" s="376"/>
      <c r="V177" s="375"/>
      <c r="W177" s="398"/>
      <c r="X177" s="398"/>
      <c r="Y177" s="398"/>
      <c r="Z177" s="398"/>
      <c r="AA177" s="398"/>
      <c r="AB177" s="398"/>
      <c r="AC177" s="398"/>
      <c r="AD177" s="398"/>
      <c r="AE177" s="398"/>
      <c r="AF177" s="398"/>
      <c r="AG177" s="398"/>
      <c r="AH177" s="398"/>
      <c r="AI177" s="398"/>
      <c r="AJ177" s="398"/>
      <c r="AK177" s="398"/>
      <c r="AL177" s="647"/>
      <c r="AM177" s="376"/>
      <c r="AN177" s="398"/>
      <c r="AO177" s="398"/>
      <c r="AP177" s="398"/>
      <c r="AQ177" s="376"/>
    </row>
    <row r="178" spans="1:43" x14ac:dyDescent="0.2">
      <c r="A178" s="395"/>
      <c r="B178" s="377" t="s">
        <v>3922</v>
      </c>
      <c r="C178" s="374"/>
      <c r="D178" s="395"/>
      <c r="E178" s="470" t="str">
        <f ca="1">VLOOKUP(INDIRECT(ADDRESS(ROW(),COLUMN()-3)),Language_Translations,MATCH(Language_Selected,Language_Options,0),FALSE)</f>
        <v>At which times did you apply fertilizer to the cowpeas?
SELECT ALL THAT APPLY</v>
      </c>
      <c r="F178" s="470"/>
      <c r="G178" s="470"/>
      <c r="H178" s="470"/>
      <c r="I178" s="470"/>
      <c r="J178" s="470"/>
      <c r="K178" s="470"/>
      <c r="L178" s="470"/>
      <c r="M178" s="470"/>
      <c r="N178" s="470"/>
      <c r="O178" s="470"/>
      <c r="P178" s="470"/>
      <c r="Q178" s="470"/>
      <c r="R178" s="470"/>
      <c r="S178" s="470"/>
      <c r="T178" s="470"/>
      <c r="U178" s="374"/>
      <c r="V178" s="395"/>
      <c r="W178" s="347" t="s">
        <v>2484</v>
      </c>
      <c r="Y178" s="378"/>
      <c r="Z178" s="378"/>
      <c r="AA178" s="378" t="s">
        <v>7</v>
      </c>
      <c r="AB178" s="378"/>
      <c r="AC178" s="378"/>
      <c r="AD178" s="378"/>
      <c r="AE178" s="378"/>
      <c r="AF178" s="378"/>
      <c r="AG178" s="378"/>
      <c r="AH178" s="378"/>
      <c r="AI178" s="378"/>
      <c r="AJ178" s="378"/>
      <c r="AK178" s="378"/>
      <c r="AL178" s="644" t="s">
        <v>784</v>
      </c>
      <c r="AM178" s="374"/>
      <c r="AP178" s="347"/>
      <c r="AQ178" s="374"/>
    </row>
    <row r="179" spans="1:43" x14ac:dyDescent="0.2">
      <c r="A179" s="395"/>
      <c r="B179" s="377"/>
      <c r="C179" s="374"/>
      <c r="D179" s="395"/>
      <c r="E179" s="470"/>
      <c r="F179" s="470"/>
      <c r="G179" s="470"/>
      <c r="H179" s="470"/>
      <c r="I179" s="470"/>
      <c r="J179" s="470"/>
      <c r="K179" s="470"/>
      <c r="L179" s="470"/>
      <c r="M179" s="470"/>
      <c r="N179" s="470"/>
      <c r="O179" s="470"/>
      <c r="P179" s="470"/>
      <c r="Q179" s="470"/>
      <c r="R179" s="470"/>
      <c r="S179" s="470"/>
      <c r="T179" s="470"/>
      <c r="U179" s="374"/>
      <c r="V179" s="395"/>
      <c r="W179" s="347" t="s">
        <v>2485</v>
      </c>
      <c r="Y179" s="378"/>
      <c r="Z179" s="378"/>
      <c r="AA179" s="378"/>
      <c r="AB179" s="378"/>
      <c r="AC179" s="378"/>
      <c r="AD179" s="378"/>
      <c r="AE179" s="378"/>
      <c r="AF179" s="378" t="s">
        <v>7</v>
      </c>
      <c r="AG179" s="378"/>
      <c r="AH179" s="378"/>
      <c r="AI179" s="378"/>
      <c r="AJ179" s="378"/>
      <c r="AK179" s="378"/>
      <c r="AL179" s="644" t="s">
        <v>786</v>
      </c>
      <c r="AM179" s="374"/>
      <c r="AP179" s="347"/>
      <c r="AQ179" s="374"/>
    </row>
    <row r="180" spans="1:43" x14ac:dyDescent="0.2">
      <c r="A180" s="395"/>
      <c r="B180" s="347"/>
      <c r="C180" s="374"/>
      <c r="D180" s="395"/>
      <c r="E180" s="470"/>
      <c r="F180" s="470"/>
      <c r="G180" s="470"/>
      <c r="H180" s="470"/>
      <c r="I180" s="470"/>
      <c r="J180" s="470"/>
      <c r="K180" s="470"/>
      <c r="L180" s="470"/>
      <c r="M180" s="470"/>
      <c r="N180" s="470"/>
      <c r="O180" s="470"/>
      <c r="P180" s="470"/>
      <c r="Q180" s="470"/>
      <c r="R180" s="470"/>
      <c r="S180" s="470"/>
      <c r="T180" s="470"/>
      <c r="U180" s="374"/>
      <c r="V180" s="395"/>
      <c r="W180" s="347" t="s">
        <v>2486</v>
      </c>
      <c r="Y180" s="378"/>
      <c r="Z180" s="378"/>
      <c r="AA180" s="378" t="s">
        <v>7</v>
      </c>
      <c r="AB180" s="378"/>
      <c r="AC180" s="378"/>
      <c r="AD180" s="378"/>
      <c r="AE180" s="378"/>
      <c r="AF180" s="378"/>
      <c r="AG180" s="378"/>
      <c r="AH180" s="378"/>
      <c r="AI180" s="378"/>
      <c r="AJ180" s="378"/>
      <c r="AK180" s="378"/>
      <c r="AL180" s="644" t="s">
        <v>788</v>
      </c>
      <c r="AM180" s="374"/>
      <c r="AP180" s="347"/>
      <c r="AQ180" s="374"/>
    </row>
    <row r="181" spans="1:43"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Y181" s="378"/>
      <c r="Z181" s="378"/>
      <c r="AA181" s="378"/>
      <c r="AB181" s="378"/>
      <c r="AC181" s="378"/>
      <c r="AD181" s="378"/>
      <c r="AE181" s="378"/>
      <c r="AF181" s="378"/>
      <c r="AG181" s="378"/>
      <c r="AH181" s="378"/>
      <c r="AI181" s="378"/>
      <c r="AJ181" s="378"/>
      <c r="AK181" s="378"/>
      <c r="AL181" s="644"/>
      <c r="AM181" s="374"/>
      <c r="AP181" s="347"/>
      <c r="AQ181" s="374"/>
    </row>
    <row r="182" spans="1:43"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2049</v>
      </c>
      <c r="Y182" s="378"/>
      <c r="Z182" s="378"/>
      <c r="AA182" s="378"/>
      <c r="AB182" s="378"/>
      <c r="AC182" s="378"/>
      <c r="AD182" s="378"/>
      <c r="AE182" s="378"/>
      <c r="AF182" s="378"/>
      <c r="AG182" s="378"/>
      <c r="AH182" s="378"/>
      <c r="AI182" s="378"/>
      <c r="AJ182" s="378"/>
      <c r="AK182" s="378"/>
      <c r="AL182" s="644" t="s">
        <v>830</v>
      </c>
      <c r="AM182" s="374"/>
      <c r="AP182" s="347"/>
      <c r="AQ182" s="374"/>
    </row>
    <row r="183" spans="1:43" ht="6" customHeight="1" x14ac:dyDescent="0.2">
      <c r="A183" s="379"/>
      <c r="B183" s="711"/>
      <c r="C183" s="380"/>
      <c r="D183" s="379"/>
      <c r="E183" s="381"/>
      <c r="F183" s="381"/>
      <c r="G183" s="381"/>
      <c r="H183" s="381"/>
      <c r="I183" s="381"/>
      <c r="J183" s="381"/>
      <c r="K183" s="381"/>
      <c r="L183" s="381"/>
      <c r="M183" s="381"/>
      <c r="N183" s="381"/>
      <c r="O183" s="381"/>
      <c r="P183" s="381"/>
      <c r="Q183" s="381"/>
      <c r="R183" s="381"/>
      <c r="S183" s="381"/>
      <c r="T183" s="381"/>
      <c r="U183" s="380"/>
      <c r="V183" s="381"/>
      <c r="W183" s="381"/>
      <c r="X183" s="381"/>
      <c r="Y183" s="381"/>
      <c r="Z183" s="381"/>
      <c r="AA183" s="381"/>
      <c r="AB183" s="381"/>
      <c r="AC183" s="381"/>
      <c r="AD183" s="381"/>
      <c r="AE183" s="381"/>
      <c r="AF183" s="381"/>
      <c r="AG183" s="381"/>
      <c r="AH183" s="381"/>
      <c r="AI183" s="381"/>
      <c r="AJ183" s="381"/>
      <c r="AK183" s="381"/>
      <c r="AL183" s="590"/>
      <c r="AM183" s="380"/>
      <c r="AN183" s="381"/>
      <c r="AO183" s="381"/>
      <c r="AP183" s="381"/>
      <c r="AQ183" s="380"/>
    </row>
    <row r="184" spans="1:43" ht="6" customHeight="1" x14ac:dyDescent="0.2">
      <c r="A184" s="375"/>
      <c r="B184" s="398"/>
      <c r="C184" s="376"/>
      <c r="D184" s="375"/>
      <c r="E184" s="398"/>
      <c r="F184" s="398"/>
      <c r="G184" s="398"/>
      <c r="H184" s="398"/>
      <c r="I184" s="398"/>
      <c r="J184" s="398"/>
      <c r="K184" s="398"/>
      <c r="L184" s="398"/>
      <c r="M184" s="398"/>
      <c r="N184" s="398"/>
      <c r="O184" s="398"/>
      <c r="P184" s="398"/>
      <c r="Q184" s="398"/>
      <c r="R184" s="398"/>
      <c r="S184" s="398"/>
      <c r="T184" s="398"/>
      <c r="U184" s="376"/>
      <c r="V184" s="375"/>
      <c r="W184" s="398"/>
      <c r="X184" s="398"/>
      <c r="Y184" s="398"/>
      <c r="Z184" s="398"/>
      <c r="AA184" s="398"/>
      <c r="AB184" s="398"/>
      <c r="AC184" s="398"/>
      <c r="AD184" s="398"/>
      <c r="AE184" s="398"/>
      <c r="AF184" s="398"/>
      <c r="AG184" s="398"/>
      <c r="AH184" s="398"/>
      <c r="AI184" s="398"/>
      <c r="AJ184" s="398"/>
      <c r="AK184" s="398"/>
      <c r="AL184" s="647"/>
      <c r="AM184" s="376"/>
      <c r="AN184" s="398"/>
      <c r="AO184" s="398"/>
      <c r="AP184" s="398"/>
      <c r="AQ184" s="376"/>
    </row>
    <row r="185" spans="1:43" x14ac:dyDescent="0.2">
      <c r="A185" s="395"/>
      <c r="B185" s="377" t="s">
        <v>3573</v>
      </c>
      <c r="C185" s="374"/>
      <c r="D185" s="395"/>
      <c r="E185" s="470" t="str">
        <f ca="1">VLOOKUP(INDIRECT(ADDRESS(ROW(),COLUMN()-3)),Language_Translations,MATCH(Language_Selected,Language_Options,0),FALSE)</f>
        <v>Was the fertilizer soil-based organic, soil-based inorganic, foliar feed organic, foliar feed inorganic, or another type?
SELECT ALL THAT APPLY</v>
      </c>
      <c r="F185" s="470"/>
      <c r="G185" s="470"/>
      <c r="H185" s="470"/>
      <c r="I185" s="470"/>
      <c r="J185" s="470"/>
      <c r="K185" s="470"/>
      <c r="L185" s="470"/>
      <c r="M185" s="470"/>
      <c r="N185" s="470"/>
      <c r="O185" s="470"/>
      <c r="P185" s="470"/>
      <c r="Q185" s="470"/>
      <c r="R185" s="470"/>
      <c r="S185" s="470"/>
      <c r="T185" s="470"/>
      <c r="U185" s="374"/>
      <c r="V185" s="395"/>
      <c r="W185" s="347" t="s">
        <v>2487</v>
      </c>
      <c r="Y185" s="378"/>
      <c r="Z185" s="378"/>
      <c r="AA185" s="378"/>
      <c r="AB185" s="378"/>
      <c r="AC185" s="378"/>
      <c r="AD185" s="378"/>
      <c r="AE185" s="378" t="s">
        <v>7</v>
      </c>
      <c r="AF185" s="378"/>
      <c r="AG185" s="378"/>
      <c r="AH185" s="378"/>
      <c r="AI185" s="378"/>
      <c r="AJ185" s="378"/>
      <c r="AK185" s="378"/>
      <c r="AL185" s="644" t="s">
        <v>784</v>
      </c>
      <c r="AM185" s="374"/>
      <c r="AP185" s="347"/>
      <c r="AQ185" s="374"/>
    </row>
    <row r="186" spans="1:43"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W186" s="347" t="s">
        <v>2488</v>
      </c>
      <c r="Y186" s="378"/>
      <c r="Z186" s="378"/>
      <c r="AA186" s="378"/>
      <c r="AB186" s="378"/>
      <c r="AC186" s="378"/>
      <c r="AD186" s="378"/>
      <c r="AE186" s="378"/>
      <c r="AF186" s="378" t="s">
        <v>7</v>
      </c>
      <c r="AG186" s="378"/>
      <c r="AH186" s="378"/>
      <c r="AI186" s="378"/>
      <c r="AJ186" s="378"/>
      <c r="AK186" s="378"/>
      <c r="AL186" s="644" t="s">
        <v>786</v>
      </c>
      <c r="AM186" s="374"/>
      <c r="AP186" s="347"/>
      <c r="AQ186" s="374"/>
    </row>
    <row r="187" spans="1:43"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V187" s="395"/>
      <c r="W187" s="347" t="s">
        <v>2489</v>
      </c>
      <c r="Y187" s="378"/>
      <c r="Z187" s="378"/>
      <c r="AA187" s="378"/>
      <c r="AB187" s="378"/>
      <c r="AC187" s="378"/>
      <c r="AD187" s="378"/>
      <c r="AE187" s="378"/>
      <c r="AF187" s="378" t="s">
        <v>7</v>
      </c>
      <c r="AG187" s="378"/>
      <c r="AH187" s="378"/>
      <c r="AI187" s="378"/>
      <c r="AJ187" s="378"/>
      <c r="AK187" s="378"/>
      <c r="AL187" s="644" t="s">
        <v>788</v>
      </c>
      <c r="AM187" s="374"/>
      <c r="AP187" s="347"/>
      <c r="AQ187" s="374"/>
    </row>
    <row r="188" spans="1:43" x14ac:dyDescent="0.2">
      <c r="A188" s="395"/>
      <c r="B188" s="347"/>
      <c r="C188" s="374"/>
      <c r="D188" s="395"/>
      <c r="E188" s="470"/>
      <c r="F188" s="470"/>
      <c r="G188" s="470"/>
      <c r="H188" s="470"/>
      <c r="I188" s="470"/>
      <c r="J188" s="470"/>
      <c r="K188" s="470"/>
      <c r="L188" s="470"/>
      <c r="M188" s="470"/>
      <c r="N188" s="470"/>
      <c r="O188" s="470"/>
      <c r="P188" s="470"/>
      <c r="Q188" s="470"/>
      <c r="R188" s="470"/>
      <c r="S188" s="470"/>
      <c r="T188" s="470"/>
      <c r="U188" s="374"/>
      <c r="V188" s="395"/>
      <c r="W188" s="347" t="s">
        <v>2490</v>
      </c>
      <c r="Y188" s="378"/>
      <c r="Z188" s="378"/>
      <c r="AA188" s="378"/>
      <c r="AB188" s="378"/>
      <c r="AC188" s="378"/>
      <c r="AD188" s="378"/>
      <c r="AE188" s="378"/>
      <c r="AF188" s="378" t="s">
        <v>7</v>
      </c>
      <c r="AG188" s="378"/>
      <c r="AH188" s="378"/>
      <c r="AI188" s="378"/>
      <c r="AJ188" s="378"/>
      <c r="AK188" s="378"/>
      <c r="AL188" s="644" t="s">
        <v>790</v>
      </c>
      <c r="AM188" s="374"/>
      <c r="AP188" s="347"/>
      <c r="AQ188" s="374"/>
    </row>
    <row r="189" spans="1:43" x14ac:dyDescent="0.2">
      <c r="A189" s="395"/>
      <c r="B189" s="347"/>
      <c r="C189" s="374"/>
      <c r="D189" s="395"/>
      <c r="E189" s="470"/>
      <c r="F189" s="470"/>
      <c r="G189" s="470"/>
      <c r="H189" s="470"/>
      <c r="I189" s="470"/>
      <c r="J189" s="470"/>
      <c r="K189" s="470"/>
      <c r="L189" s="470"/>
      <c r="M189" s="470"/>
      <c r="N189" s="470"/>
      <c r="O189" s="470"/>
      <c r="P189" s="470"/>
      <c r="Q189" s="470"/>
      <c r="R189" s="470"/>
      <c r="S189" s="470"/>
      <c r="T189" s="470"/>
      <c r="U189" s="374"/>
      <c r="V189" s="395"/>
      <c r="Y189" s="378"/>
      <c r="Z189" s="378"/>
      <c r="AA189" s="378"/>
      <c r="AB189" s="378"/>
      <c r="AC189" s="378"/>
      <c r="AD189" s="378"/>
      <c r="AE189" s="378"/>
      <c r="AF189" s="378"/>
      <c r="AG189" s="378"/>
      <c r="AH189" s="378"/>
      <c r="AI189" s="378"/>
      <c r="AJ189" s="378"/>
      <c r="AK189" s="378"/>
      <c r="AL189" s="644"/>
      <c r="AM189" s="374"/>
      <c r="AP189" s="347"/>
      <c r="AQ189" s="374"/>
    </row>
    <row r="190" spans="1:43"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374"/>
      <c r="V190" s="395"/>
      <c r="W190" s="347" t="s">
        <v>2049</v>
      </c>
      <c r="Y190" s="378"/>
      <c r="Z190" s="378"/>
      <c r="AA190" s="378"/>
      <c r="AB190" s="378"/>
      <c r="AC190" s="378"/>
      <c r="AD190" s="378"/>
      <c r="AE190" s="378"/>
      <c r="AF190" s="378"/>
      <c r="AG190" s="378"/>
      <c r="AH190" s="378"/>
      <c r="AI190" s="378"/>
      <c r="AJ190" s="378"/>
      <c r="AK190" s="378"/>
      <c r="AL190" s="644" t="s">
        <v>830</v>
      </c>
      <c r="AM190" s="374"/>
      <c r="AP190" s="347"/>
      <c r="AQ190" s="374"/>
    </row>
    <row r="191" spans="1:43" ht="6" customHeight="1" x14ac:dyDescent="0.2">
      <c r="A191" s="379"/>
      <c r="B191" s="711"/>
      <c r="C191" s="380"/>
      <c r="D191" s="379"/>
      <c r="E191" s="381"/>
      <c r="F191" s="381"/>
      <c r="G191" s="381"/>
      <c r="H191" s="381"/>
      <c r="I191" s="381"/>
      <c r="J191" s="381"/>
      <c r="K191" s="381"/>
      <c r="L191" s="381"/>
      <c r="M191" s="381"/>
      <c r="N191" s="381"/>
      <c r="O191" s="381"/>
      <c r="P191" s="381"/>
      <c r="Q191" s="381"/>
      <c r="R191" s="381"/>
      <c r="S191" s="381"/>
      <c r="T191" s="381"/>
      <c r="U191" s="380"/>
      <c r="V191" s="381"/>
      <c r="W191" s="381"/>
      <c r="X191" s="381"/>
      <c r="Y191" s="381"/>
      <c r="Z191" s="381"/>
      <c r="AA191" s="381"/>
      <c r="AB191" s="381"/>
      <c r="AC191" s="381"/>
      <c r="AD191" s="381"/>
      <c r="AE191" s="381"/>
      <c r="AF191" s="381"/>
      <c r="AG191" s="381"/>
      <c r="AH191" s="381"/>
      <c r="AI191" s="381"/>
      <c r="AJ191" s="381"/>
      <c r="AK191" s="381"/>
      <c r="AL191" s="590"/>
      <c r="AM191" s="380"/>
      <c r="AN191" s="381"/>
      <c r="AO191" s="381"/>
      <c r="AP191" s="381"/>
      <c r="AQ191" s="380"/>
    </row>
    <row r="192" spans="1:43" ht="6" customHeight="1" x14ac:dyDescent="0.2">
      <c r="A192" s="375"/>
      <c r="B192" s="398"/>
      <c r="C192" s="376"/>
      <c r="D192" s="375"/>
      <c r="E192" s="398"/>
      <c r="F192" s="398"/>
      <c r="G192" s="398"/>
      <c r="H192" s="398"/>
      <c r="I192" s="398"/>
      <c r="J192" s="398"/>
      <c r="K192" s="398"/>
      <c r="L192" s="398"/>
      <c r="M192" s="398"/>
      <c r="N192" s="398"/>
      <c r="O192" s="398"/>
      <c r="P192" s="398"/>
      <c r="Q192" s="398"/>
      <c r="R192" s="398"/>
      <c r="S192" s="398"/>
      <c r="T192" s="398"/>
      <c r="U192" s="376"/>
      <c r="V192" s="375"/>
      <c r="W192" s="398"/>
      <c r="X192" s="398"/>
      <c r="Y192" s="398"/>
      <c r="Z192" s="398"/>
      <c r="AA192" s="398"/>
      <c r="AB192" s="398"/>
      <c r="AC192" s="398"/>
      <c r="AD192" s="398"/>
      <c r="AE192" s="398"/>
      <c r="AF192" s="398"/>
      <c r="AG192" s="398"/>
      <c r="AH192" s="398"/>
      <c r="AI192" s="398"/>
      <c r="AJ192" s="398"/>
      <c r="AK192" s="398"/>
      <c r="AL192" s="398"/>
      <c r="AM192" s="376"/>
      <c r="AN192" s="398"/>
      <c r="AO192" s="398"/>
      <c r="AP192" s="398"/>
      <c r="AQ192" s="376"/>
    </row>
    <row r="193" spans="1:43" x14ac:dyDescent="0.2">
      <c r="A193" s="395"/>
      <c r="B193" s="377" t="s">
        <v>3574</v>
      </c>
      <c r="C193" s="374"/>
      <c r="D193" s="395"/>
      <c r="E193" s="470" t="str">
        <f ca="1">VLOOKUP(INDIRECT(ADDRESS(ROW(),COLUMN()-3)),Language_Translations,MATCH(Language_Selected,Language_Options,0),FALSE)</f>
        <v>What is the name of the fertilizer you mainly used for your cowpeas in the past year?</v>
      </c>
      <c r="F193" s="470"/>
      <c r="G193" s="470"/>
      <c r="H193" s="470"/>
      <c r="I193" s="470"/>
      <c r="J193" s="470"/>
      <c r="K193" s="470"/>
      <c r="L193" s="470"/>
      <c r="M193" s="470"/>
      <c r="N193" s="470"/>
      <c r="O193" s="470"/>
      <c r="P193" s="470"/>
      <c r="Q193" s="470"/>
      <c r="R193" s="470"/>
      <c r="S193" s="470"/>
      <c r="T193" s="470"/>
      <c r="U193" s="374"/>
      <c r="V193" s="395"/>
      <c r="W193" s="347" t="s">
        <v>2492</v>
      </c>
      <c r="Y193" s="378"/>
      <c r="Z193" s="378"/>
      <c r="AA193" s="378"/>
      <c r="AB193" s="378" t="s">
        <v>7</v>
      </c>
      <c r="AC193" s="378"/>
      <c r="AD193" s="378"/>
      <c r="AE193" s="378"/>
      <c r="AF193" s="378"/>
      <c r="AG193" s="378"/>
      <c r="AH193" s="378"/>
      <c r="AI193" s="378"/>
      <c r="AJ193" s="378"/>
      <c r="AK193" s="378"/>
      <c r="AL193" s="644" t="s">
        <v>48</v>
      </c>
      <c r="AM193" s="374"/>
      <c r="AP193" s="407"/>
      <c r="AQ193" s="374"/>
    </row>
    <row r="194" spans="1:43" x14ac:dyDescent="0.2">
      <c r="A194" s="395"/>
      <c r="B194" s="347"/>
      <c r="C194" s="374"/>
      <c r="D194" s="395"/>
      <c r="E194" s="470"/>
      <c r="F194" s="470"/>
      <c r="G194" s="470"/>
      <c r="H194" s="470"/>
      <c r="I194" s="470"/>
      <c r="J194" s="470"/>
      <c r="K194" s="470"/>
      <c r="L194" s="470"/>
      <c r="M194" s="470"/>
      <c r="N194" s="470"/>
      <c r="O194" s="470"/>
      <c r="P194" s="470"/>
      <c r="Q194" s="470"/>
      <c r="R194" s="470"/>
      <c r="S194" s="470"/>
      <c r="T194" s="470"/>
      <c r="U194" s="374"/>
      <c r="V194" s="395"/>
      <c r="W194" s="347" t="s">
        <v>2493</v>
      </c>
      <c r="Y194" s="378"/>
      <c r="Z194" s="378"/>
      <c r="AA194" s="378"/>
      <c r="AB194" s="378" t="s">
        <v>7</v>
      </c>
      <c r="AC194" s="378"/>
      <c r="AD194" s="378"/>
      <c r="AE194" s="378"/>
      <c r="AF194" s="378"/>
      <c r="AG194" s="378"/>
      <c r="AH194" s="378"/>
      <c r="AI194" s="378"/>
      <c r="AJ194" s="378"/>
      <c r="AK194" s="378"/>
      <c r="AL194" s="644" t="s">
        <v>51</v>
      </c>
      <c r="AM194" s="374"/>
      <c r="AP194" s="407"/>
      <c r="AQ194" s="846"/>
    </row>
    <row r="195" spans="1:43"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V195" s="395"/>
      <c r="W195" s="359" t="s">
        <v>2494</v>
      </c>
      <c r="X195" s="359"/>
      <c r="Y195" s="359"/>
      <c r="Z195" s="359"/>
      <c r="AA195" s="359"/>
      <c r="AB195" s="378" t="s">
        <v>7</v>
      </c>
      <c r="AC195" s="378"/>
      <c r="AD195" s="378"/>
      <c r="AE195" s="378"/>
      <c r="AF195" s="378"/>
      <c r="AG195" s="378"/>
      <c r="AH195" s="378"/>
      <c r="AI195" s="378"/>
      <c r="AJ195" s="378"/>
      <c r="AK195" s="378"/>
      <c r="AL195" s="644" t="s">
        <v>53</v>
      </c>
      <c r="AM195" s="374"/>
      <c r="AP195" s="407"/>
      <c r="AQ195" s="846"/>
    </row>
    <row r="196" spans="1:43"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V196" s="395"/>
      <c r="W196" s="359" t="s">
        <v>2495</v>
      </c>
      <c r="X196" s="359"/>
      <c r="Y196" s="359"/>
      <c r="Z196" s="359"/>
      <c r="AA196" s="359"/>
      <c r="AB196" s="378" t="s">
        <v>7</v>
      </c>
      <c r="AC196" s="378"/>
      <c r="AD196" s="378"/>
      <c r="AE196" s="378"/>
      <c r="AF196" s="378"/>
      <c r="AG196" s="378"/>
      <c r="AH196" s="378"/>
      <c r="AI196" s="378"/>
      <c r="AJ196" s="378"/>
      <c r="AK196" s="378"/>
      <c r="AL196" s="644" t="s">
        <v>57</v>
      </c>
      <c r="AM196" s="374"/>
      <c r="AP196" s="407"/>
      <c r="AQ196" s="846"/>
    </row>
    <row r="197" spans="1:43"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59" t="s">
        <v>2496</v>
      </c>
      <c r="X197" s="359"/>
      <c r="Y197" s="359"/>
      <c r="Z197" s="359"/>
      <c r="AA197" s="359"/>
      <c r="AB197" s="378" t="s">
        <v>7</v>
      </c>
      <c r="AC197" s="378"/>
      <c r="AD197" s="378"/>
      <c r="AE197" s="378"/>
      <c r="AF197" s="378"/>
      <c r="AG197" s="378"/>
      <c r="AH197" s="378"/>
      <c r="AI197" s="378"/>
      <c r="AJ197" s="378"/>
      <c r="AK197" s="378"/>
      <c r="AL197" s="644" t="s">
        <v>60</v>
      </c>
      <c r="AM197" s="374"/>
      <c r="AP197" s="407"/>
      <c r="AQ197" s="846"/>
    </row>
    <row r="198" spans="1:43"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W198" s="359" t="s">
        <v>2573</v>
      </c>
      <c r="X198" s="359"/>
      <c r="Y198" s="359"/>
      <c r="Z198" s="359"/>
      <c r="AA198" s="359"/>
      <c r="AB198" s="378" t="s">
        <v>7</v>
      </c>
      <c r="AC198" s="378"/>
      <c r="AD198" s="378"/>
      <c r="AE198" s="378"/>
      <c r="AF198" s="378"/>
      <c r="AG198" s="378"/>
      <c r="AH198" s="378"/>
      <c r="AI198" s="378"/>
      <c r="AJ198" s="378"/>
      <c r="AK198" s="378"/>
      <c r="AL198" s="644" t="s">
        <v>63</v>
      </c>
      <c r="AM198" s="374"/>
      <c r="AP198" s="407"/>
      <c r="AQ198" s="846"/>
    </row>
    <row r="199" spans="1:43" x14ac:dyDescent="0.2">
      <c r="A199" s="395"/>
      <c r="B199" s="347"/>
      <c r="C199" s="374"/>
      <c r="D199" s="395"/>
      <c r="E199" s="470"/>
      <c r="F199" s="470"/>
      <c r="G199" s="470"/>
      <c r="H199" s="470"/>
      <c r="I199" s="470"/>
      <c r="J199" s="470"/>
      <c r="K199" s="470"/>
      <c r="L199" s="470"/>
      <c r="M199" s="470"/>
      <c r="N199" s="470"/>
      <c r="O199" s="470"/>
      <c r="P199" s="470"/>
      <c r="Q199" s="470"/>
      <c r="R199" s="470"/>
      <c r="S199" s="470"/>
      <c r="T199" s="470"/>
      <c r="U199" s="374"/>
      <c r="V199" s="395"/>
      <c r="W199" s="347" t="s">
        <v>1959</v>
      </c>
      <c r="Y199" s="378"/>
      <c r="Z199" s="378"/>
      <c r="AA199" s="378"/>
      <c r="AB199" s="378" t="s">
        <v>7</v>
      </c>
      <c r="AC199" s="378"/>
      <c r="AD199" s="378"/>
      <c r="AE199" s="378"/>
      <c r="AF199" s="378"/>
      <c r="AG199" s="378"/>
      <c r="AH199" s="378"/>
      <c r="AI199" s="378"/>
      <c r="AJ199" s="378"/>
      <c r="AK199" s="378"/>
      <c r="AL199" s="644" t="s">
        <v>1792</v>
      </c>
      <c r="AM199" s="374"/>
      <c r="AP199" s="407"/>
      <c r="AQ199" s="846"/>
    </row>
    <row r="200" spans="1:43" x14ac:dyDescent="0.2">
      <c r="A200" s="395"/>
      <c r="B200" s="347"/>
      <c r="C200" s="374"/>
      <c r="D200" s="395"/>
      <c r="E200" s="470"/>
      <c r="F200" s="470"/>
      <c r="G200" s="470"/>
      <c r="H200" s="470"/>
      <c r="I200" s="470"/>
      <c r="J200" s="470"/>
      <c r="K200" s="470"/>
      <c r="L200" s="470"/>
      <c r="M200" s="470"/>
      <c r="N200" s="470"/>
      <c r="O200" s="470"/>
      <c r="P200" s="470"/>
      <c r="Q200" s="470"/>
      <c r="R200" s="470"/>
      <c r="S200" s="470"/>
      <c r="T200" s="470"/>
      <c r="U200" s="374"/>
      <c r="V200" s="395"/>
      <c r="Y200" s="378"/>
      <c r="Z200" s="378"/>
      <c r="AA200" s="378"/>
      <c r="AB200" s="378"/>
      <c r="AL200" s="644"/>
      <c r="AM200" s="374"/>
      <c r="AP200" s="407"/>
      <c r="AQ200" s="846"/>
    </row>
    <row r="201" spans="1:43" x14ac:dyDescent="0.2">
      <c r="A201" s="395"/>
      <c r="B201" s="347"/>
      <c r="C201" s="374"/>
      <c r="D201" s="395"/>
      <c r="E201" s="475"/>
      <c r="F201" s="475"/>
      <c r="G201" s="475"/>
      <c r="H201" s="475"/>
      <c r="I201" s="475"/>
      <c r="J201" s="475"/>
      <c r="K201" s="475"/>
      <c r="L201" s="475"/>
      <c r="M201" s="475"/>
      <c r="N201" s="475"/>
      <c r="O201" s="475"/>
      <c r="P201" s="475"/>
      <c r="Q201" s="475"/>
      <c r="R201" s="475"/>
      <c r="S201" s="475"/>
      <c r="T201" s="475"/>
      <c r="U201" s="374"/>
      <c r="V201" s="395"/>
      <c r="W201" s="347" t="s">
        <v>1784</v>
      </c>
      <c r="Y201" s="378"/>
      <c r="Z201" s="378"/>
      <c r="AA201" s="378"/>
      <c r="AB201" s="378" t="s">
        <v>7</v>
      </c>
      <c r="AC201" s="378"/>
      <c r="AD201" s="378"/>
      <c r="AE201" s="378"/>
      <c r="AF201" s="378"/>
      <c r="AG201" s="378"/>
      <c r="AH201" s="378"/>
      <c r="AI201" s="378"/>
      <c r="AJ201" s="378"/>
      <c r="AK201" s="378"/>
      <c r="AL201" s="644">
        <v>98</v>
      </c>
      <c r="AM201" s="374"/>
      <c r="AP201" s="407"/>
      <c r="AQ201" s="846"/>
    </row>
    <row r="202" spans="1:43" ht="6" customHeight="1" x14ac:dyDescent="0.2">
      <c r="A202" s="379"/>
      <c r="B202" s="381"/>
      <c r="C202" s="380"/>
      <c r="D202" s="379"/>
      <c r="E202" s="510"/>
      <c r="F202" s="510"/>
      <c r="G202" s="510"/>
      <c r="H202" s="510"/>
      <c r="I202" s="510"/>
      <c r="J202" s="510"/>
      <c r="K202" s="510"/>
      <c r="L202" s="510"/>
      <c r="M202" s="510"/>
      <c r="N202" s="510"/>
      <c r="O202" s="510"/>
      <c r="P202" s="510"/>
      <c r="Q202" s="510"/>
      <c r="R202" s="510"/>
      <c r="S202" s="510"/>
      <c r="T202" s="510"/>
      <c r="U202" s="380"/>
      <c r="V202" s="379"/>
      <c r="W202" s="381"/>
      <c r="X202" s="381"/>
      <c r="Y202" s="619"/>
      <c r="Z202" s="619"/>
      <c r="AA202" s="619"/>
      <c r="AB202" s="619"/>
      <c r="AC202" s="619"/>
      <c r="AD202" s="619"/>
      <c r="AE202" s="619"/>
      <c r="AF202" s="619"/>
      <c r="AG202" s="619"/>
      <c r="AH202" s="619"/>
      <c r="AI202" s="619"/>
      <c r="AJ202" s="619"/>
      <c r="AK202" s="619"/>
      <c r="AL202" s="619"/>
      <c r="AM202" s="380"/>
      <c r="AN202" s="381"/>
      <c r="AP202" s="347"/>
      <c r="AQ202" s="374"/>
    </row>
    <row r="203" spans="1:43" ht="6" customHeight="1" x14ac:dyDescent="0.2">
      <c r="A203" s="375"/>
      <c r="B203" s="398"/>
      <c r="C203" s="376"/>
      <c r="D203" s="375"/>
      <c r="E203" s="398"/>
      <c r="F203" s="398"/>
      <c r="G203" s="398"/>
      <c r="H203" s="398"/>
      <c r="I203" s="398"/>
      <c r="J203" s="398"/>
      <c r="K203" s="398"/>
      <c r="L203" s="398"/>
      <c r="M203" s="398"/>
      <c r="N203" s="398"/>
      <c r="O203" s="398"/>
      <c r="P203" s="398"/>
      <c r="Q203" s="398"/>
      <c r="R203" s="398"/>
      <c r="S203" s="398"/>
      <c r="T203" s="398"/>
      <c r="U203" s="376"/>
      <c r="V203" s="375"/>
      <c r="W203" s="398"/>
      <c r="X203" s="398"/>
      <c r="Y203" s="398"/>
      <c r="Z203" s="398"/>
      <c r="AA203" s="398"/>
      <c r="AB203" s="398"/>
      <c r="AC203" s="398"/>
      <c r="AD203" s="398"/>
      <c r="AE203" s="398"/>
      <c r="AF203" s="398"/>
      <c r="AG203" s="398"/>
      <c r="AH203" s="398"/>
      <c r="AI203" s="398"/>
      <c r="AJ203" s="398"/>
      <c r="AK203" s="398"/>
      <c r="AL203" s="647"/>
      <c r="AM203" s="376"/>
      <c r="AN203" s="398"/>
      <c r="AO203" s="398"/>
      <c r="AP203" s="398"/>
      <c r="AQ203" s="376"/>
    </row>
    <row r="204" spans="1:43" x14ac:dyDescent="0.2">
      <c r="A204" s="395"/>
      <c r="B204" s="377" t="s">
        <v>3930</v>
      </c>
      <c r="C204" s="374"/>
      <c r="D204" s="395"/>
      <c r="E204" s="470" t="str">
        <f ca="1">VLOOKUP(INDIRECT(ADDRESS(ROW(),COLUMN()-3)),Language_Translations,MATCH(Language_Selected,Language_Options,0),FALSE)</f>
        <v>Did you apply animal manure to your cowpea fields in the past year?</v>
      </c>
      <c r="F204" s="470"/>
      <c r="G204" s="470"/>
      <c r="H204" s="470"/>
      <c r="I204" s="470"/>
      <c r="J204" s="470"/>
      <c r="K204" s="470"/>
      <c r="L204" s="470"/>
      <c r="M204" s="470"/>
      <c r="N204" s="470"/>
      <c r="O204" s="470"/>
      <c r="P204" s="470"/>
      <c r="Q204" s="470"/>
      <c r="R204" s="470"/>
      <c r="S204" s="470"/>
      <c r="T204" s="470"/>
      <c r="U204" s="374"/>
      <c r="V204" s="395"/>
      <c r="W204" s="347" t="s">
        <v>1731</v>
      </c>
      <c r="Y204" s="378" t="s">
        <v>7</v>
      </c>
      <c r="Z204" s="378"/>
      <c r="AA204" s="378"/>
      <c r="AB204" s="378"/>
      <c r="AC204" s="378"/>
      <c r="AD204" s="378"/>
      <c r="AE204" s="378"/>
      <c r="AF204" s="378"/>
      <c r="AG204" s="378"/>
      <c r="AH204" s="378"/>
      <c r="AI204" s="378"/>
      <c r="AJ204" s="378"/>
      <c r="AK204" s="378"/>
      <c r="AL204" s="644" t="s">
        <v>1778</v>
      </c>
      <c r="AM204" s="374"/>
      <c r="AP204" s="347"/>
      <c r="AQ204" s="374"/>
    </row>
    <row r="205" spans="1:43"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V205" s="395"/>
      <c r="W205" s="347" t="s">
        <v>1732</v>
      </c>
      <c r="Y205" s="378" t="s">
        <v>7</v>
      </c>
      <c r="Z205" s="378"/>
      <c r="AA205" s="378"/>
      <c r="AB205" s="378"/>
      <c r="AC205" s="378"/>
      <c r="AD205" s="378"/>
      <c r="AE205" s="378"/>
      <c r="AF205" s="378"/>
      <c r="AG205" s="378"/>
      <c r="AH205" s="378"/>
      <c r="AI205" s="378"/>
      <c r="AJ205" s="378"/>
      <c r="AK205" s="378"/>
      <c r="AL205" s="644" t="s">
        <v>1783</v>
      </c>
      <c r="AM205" s="374"/>
      <c r="AN205" s="395"/>
      <c r="AP205" s="882" t="s">
        <v>3575</v>
      </c>
      <c r="AQ205" s="883"/>
    </row>
    <row r="206" spans="1:43" ht="6" customHeight="1" x14ac:dyDescent="0.2">
      <c r="A206" s="379"/>
      <c r="B206" s="711"/>
      <c r="C206" s="380"/>
      <c r="D206" s="379"/>
      <c r="E206" s="381"/>
      <c r="F206" s="381"/>
      <c r="G206" s="381"/>
      <c r="H206" s="381"/>
      <c r="I206" s="381"/>
      <c r="J206" s="381"/>
      <c r="K206" s="381"/>
      <c r="L206" s="381"/>
      <c r="M206" s="381"/>
      <c r="N206" s="381"/>
      <c r="O206" s="381"/>
      <c r="P206" s="381"/>
      <c r="Q206" s="381"/>
      <c r="R206" s="381"/>
      <c r="S206" s="381"/>
      <c r="T206" s="381"/>
      <c r="U206" s="380"/>
      <c r="V206" s="381"/>
      <c r="W206" s="381"/>
      <c r="X206" s="381"/>
      <c r="Y206" s="381"/>
      <c r="Z206" s="381"/>
      <c r="AA206" s="381"/>
      <c r="AB206" s="381"/>
      <c r="AC206" s="381"/>
      <c r="AD206" s="381"/>
      <c r="AE206" s="381"/>
      <c r="AF206" s="381"/>
      <c r="AG206" s="381"/>
      <c r="AH206" s="381"/>
      <c r="AI206" s="381"/>
      <c r="AJ206" s="381"/>
      <c r="AK206" s="381"/>
      <c r="AL206" s="590"/>
      <c r="AM206" s="380"/>
      <c r="AN206" s="381"/>
      <c r="AO206" s="381"/>
      <c r="AP206" s="381"/>
      <c r="AQ206" s="380"/>
    </row>
    <row r="207" spans="1:43" ht="6" customHeight="1" x14ac:dyDescent="0.2">
      <c r="A207" s="375"/>
      <c r="B207" s="398"/>
      <c r="C207" s="376"/>
      <c r="D207" s="375"/>
      <c r="E207" s="398"/>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398"/>
      <c r="AM207" s="376"/>
      <c r="AN207" s="398"/>
      <c r="AO207" s="398"/>
      <c r="AP207" s="398"/>
      <c r="AQ207" s="376"/>
    </row>
    <row r="208" spans="1:43" x14ac:dyDescent="0.2">
      <c r="A208" s="395"/>
      <c r="B208" s="377" t="s">
        <v>3934</v>
      </c>
      <c r="C208" s="374"/>
      <c r="D208" s="395"/>
      <c r="E208" s="470" t="str">
        <f ca="1">VLOOKUP(INDIRECT(ADDRESS(ROW(),COLUMN()-3)),Language_Translations,MATCH(Language_Selected,Language_Options,0),FALSE)</f>
        <v>How was animal manure applied to your cowpea fields?</v>
      </c>
      <c r="F208" s="470"/>
      <c r="G208" s="470"/>
      <c r="H208" s="470"/>
      <c r="I208" s="470"/>
      <c r="J208" s="470"/>
      <c r="K208" s="470"/>
      <c r="L208" s="470"/>
      <c r="M208" s="470"/>
      <c r="N208" s="470"/>
      <c r="O208" s="470"/>
      <c r="P208" s="470"/>
      <c r="Q208" s="470"/>
      <c r="R208" s="470"/>
      <c r="S208" s="470"/>
      <c r="T208" s="470"/>
      <c r="U208" s="374"/>
      <c r="V208" s="395"/>
      <c r="W208" s="347" t="s">
        <v>2497</v>
      </c>
      <c r="Z208" s="378"/>
      <c r="AA208" s="378"/>
      <c r="AB208" s="378"/>
      <c r="AC208" s="378"/>
      <c r="AD208" s="378"/>
      <c r="AE208" s="378"/>
      <c r="AF208" s="378"/>
      <c r="AG208" s="378"/>
      <c r="AH208" s="378"/>
      <c r="AI208" s="378"/>
      <c r="AJ208" s="378"/>
      <c r="AK208" s="378" t="s">
        <v>7</v>
      </c>
      <c r="AL208" s="644" t="s">
        <v>1778</v>
      </c>
      <c r="AM208" s="374"/>
      <c r="AP208" s="347"/>
      <c r="AQ208" s="374"/>
    </row>
    <row r="209" spans="1:43"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2498</v>
      </c>
      <c r="Z209" s="378"/>
      <c r="AA209" s="378"/>
      <c r="AB209" s="378"/>
      <c r="AC209" s="378"/>
      <c r="AD209" s="378"/>
      <c r="AE209" s="378"/>
      <c r="AF209" s="378"/>
      <c r="AG209" s="378"/>
      <c r="AI209" s="378"/>
      <c r="AJ209" s="378" t="s">
        <v>7</v>
      </c>
      <c r="AK209" s="378"/>
      <c r="AL209" s="644" t="s">
        <v>1783</v>
      </c>
      <c r="AM209" s="374"/>
      <c r="AN209" s="395"/>
      <c r="AP209" s="884"/>
      <c r="AQ209" s="883"/>
    </row>
    <row r="210" spans="1:43"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W210" s="347" t="s">
        <v>2499</v>
      </c>
      <c r="Y210" s="378"/>
      <c r="Z210" s="378"/>
      <c r="AA210" s="378"/>
      <c r="AB210" s="378"/>
      <c r="AC210" s="378"/>
      <c r="AD210" s="378"/>
      <c r="AE210" s="378"/>
      <c r="AF210" s="378"/>
      <c r="AG210" s="378"/>
      <c r="AH210" s="378"/>
      <c r="AI210" s="378"/>
      <c r="AJ210" s="378"/>
      <c r="AK210" s="378" t="s">
        <v>7</v>
      </c>
      <c r="AL210" s="644">
        <v>3</v>
      </c>
      <c r="AM210" s="374"/>
      <c r="AP210" s="884"/>
      <c r="AQ210" s="883"/>
    </row>
    <row r="211" spans="1:43" x14ac:dyDescent="0.2">
      <c r="A211" s="395"/>
      <c r="B211" s="347"/>
      <c r="C211" s="374"/>
      <c r="D211" s="395"/>
      <c r="E211" s="470"/>
      <c r="F211" s="470"/>
      <c r="G211" s="470"/>
      <c r="H211" s="470"/>
      <c r="I211" s="470"/>
      <c r="J211" s="470"/>
      <c r="K211" s="470"/>
      <c r="L211" s="470"/>
      <c r="M211" s="470"/>
      <c r="N211" s="470"/>
      <c r="O211" s="470"/>
      <c r="P211" s="470"/>
      <c r="Q211" s="470"/>
      <c r="R211" s="470"/>
      <c r="S211" s="470"/>
      <c r="T211" s="470"/>
      <c r="U211" s="374"/>
      <c r="Y211" s="378"/>
      <c r="Z211" s="378"/>
      <c r="AA211" s="378"/>
      <c r="AB211" s="378"/>
      <c r="AC211" s="378"/>
      <c r="AD211" s="378"/>
      <c r="AE211" s="378"/>
      <c r="AF211" s="378"/>
      <c r="AG211" s="378"/>
      <c r="AH211" s="378"/>
      <c r="AI211" s="378"/>
      <c r="AJ211" s="378"/>
      <c r="AK211" s="378"/>
      <c r="AL211" s="378"/>
      <c r="AM211" s="374"/>
      <c r="AP211" s="884"/>
      <c r="AQ211" s="883"/>
    </row>
    <row r="212" spans="1:43" x14ac:dyDescent="0.2">
      <c r="A212" s="395"/>
      <c r="B212" s="347"/>
      <c r="C212" s="374"/>
      <c r="D212" s="395"/>
      <c r="E212" s="475"/>
      <c r="F212" s="475"/>
      <c r="G212" s="475"/>
      <c r="H212" s="475"/>
      <c r="I212" s="475"/>
      <c r="J212" s="475"/>
      <c r="K212" s="475"/>
      <c r="L212" s="475"/>
      <c r="M212" s="475"/>
      <c r="N212" s="475"/>
      <c r="O212" s="475"/>
      <c r="P212" s="475"/>
      <c r="Q212" s="475"/>
      <c r="R212" s="475"/>
      <c r="S212" s="475"/>
      <c r="T212" s="475"/>
      <c r="U212" s="374"/>
      <c r="W212" s="347" t="s">
        <v>2049</v>
      </c>
      <c r="Y212" s="378"/>
      <c r="Z212" s="378"/>
      <c r="AA212" s="378"/>
      <c r="AB212" s="378"/>
      <c r="AC212" s="378"/>
      <c r="AD212" s="378"/>
      <c r="AE212" s="378"/>
      <c r="AF212" s="378"/>
      <c r="AG212" s="378"/>
      <c r="AH212" s="378"/>
      <c r="AI212" s="378"/>
      <c r="AJ212" s="378"/>
      <c r="AK212" s="378"/>
      <c r="AL212" s="644">
        <v>6</v>
      </c>
      <c r="AM212" s="374"/>
      <c r="AP212" s="884"/>
      <c r="AQ212" s="883"/>
    </row>
    <row r="213" spans="1:43" ht="6" customHeight="1" x14ac:dyDescent="0.2">
      <c r="A213" s="379"/>
      <c r="B213" s="711"/>
      <c r="C213" s="380"/>
      <c r="D213" s="379"/>
      <c r="E213" s="381"/>
      <c r="F213" s="381"/>
      <c r="G213" s="381"/>
      <c r="H213" s="381"/>
      <c r="I213" s="381"/>
      <c r="J213" s="381"/>
      <c r="K213" s="381"/>
      <c r="L213" s="381"/>
      <c r="M213" s="381"/>
      <c r="N213" s="381"/>
      <c r="O213" s="381"/>
      <c r="P213" s="381"/>
      <c r="Q213" s="381"/>
      <c r="R213" s="381"/>
      <c r="S213" s="381"/>
      <c r="T213" s="381"/>
      <c r="U213" s="380"/>
      <c r="V213" s="381"/>
      <c r="W213" s="381"/>
      <c r="X213" s="381"/>
      <c r="Y213" s="381"/>
      <c r="Z213" s="381"/>
      <c r="AA213" s="381"/>
      <c r="AB213" s="381"/>
      <c r="AC213" s="381"/>
      <c r="AD213" s="381"/>
      <c r="AE213" s="381"/>
      <c r="AF213" s="381"/>
      <c r="AG213" s="381"/>
      <c r="AH213" s="381"/>
      <c r="AI213" s="381"/>
      <c r="AJ213" s="381"/>
      <c r="AK213" s="381"/>
      <c r="AL213" s="381"/>
      <c r="AM213" s="380"/>
      <c r="AN213" s="381"/>
      <c r="AO213" s="381"/>
      <c r="AP213" s="381"/>
      <c r="AQ213" s="380"/>
    </row>
    <row r="214" spans="1:43" ht="6" customHeight="1" x14ac:dyDescent="0.2">
      <c r="A214" s="375"/>
      <c r="B214" s="398"/>
      <c r="C214" s="376"/>
      <c r="D214" s="375"/>
      <c r="E214" s="398"/>
      <c r="F214" s="398"/>
      <c r="G214" s="398"/>
      <c r="H214" s="398"/>
      <c r="I214" s="398"/>
      <c r="J214" s="398"/>
      <c r="K214" s="398"/>
      <c r="L214" s="398"/>
      <c r="M214" s="398"/>
      <c r="N214" s="398"/>
      <c r="O214" s="398"/>
      <c r="P214" s="398"/>
      <c r="Q214" s="398"/>
      <c r="R214" s="398"/>
      <c r="S214" s="398"/>
      <c r="T214" s="398"/>
      <c r="U214" s="376"/>
      <c r="V214" s="375"/>
      <c r="W214" s="398"/>
      <c r="X214" s="398"/>
      <c r="Y214" s="398"/>
      <c r="Z214" s="398"/>
      <c r="AA214" s="398"/>
      <c r="AB214" s="398"/>
      <c r="AC214" s="398"/>
      <c r="AD214" s="398"/>
      <c r="AE214" s="398"/>
      <c r="AF214" s="398"/>
      <c r="AG214" s="398"/>
      <c r="AH214" s="398"/>
      <c r="AI214" s="398"/>
      <c r="AJ214" s="398"/>
      <c r="AK214" s="398"/>
      <c r="AL214" s="398"/>
      <c r="AM214" s="376"/>
      <c r="AN214" s="398"/>
      <c r="AO214" s="398"/>
      <c r="AP214" s="398"/>
      <c r="AQ214" s="376"/>
    </row>
    <row r="215" spans="1:43" x14ac:dyDescent="0.2">
      <c r="A215" s="395"/>
      <c r="B215" s="377" t="s">
        <v>3934</v>
      </c>
      <c r="C215" s="374"/>
      <c r="D215" s="395"/>
      <c r="E215" s="470" t="str">
        <f ca="1">VLOOKUP(INDIRECT(ADDRESS(ROW(),COLUMN()-3)),Language_Translations,MATCH(Language_Selected,Language_Options,0),FALSE)</f>
        <v>How was animal manure applied to your cowpea fields?</v>
      </c>
      <c r="F215" s="470"/>
      <c r="G215" s="470"/>
      <c r="H215" s="470"/>
      <c r="I215" s="470"/>
      <c r="J215" s="470"/>
      <c r="K215" s="470"/>
      <c r="L215" s="470"/>
      <c r="M215" s="470"/>
      <c r="N215" s="470"/>
      <c r="O215" s="470"/>
      <c r="P215" s="470"/>
      <c r="Q215" s="470"/>
      <c r="R215" s="470"/>
      <c r="S215" s="470"/>
      <c r="T215" s="470"/>
      <c r="U215" s="374"/>
      <c r="V215" s="395"/>
      <c r="W215" s="347" t="s">
        <v>2500</v>
      </c>
      <c r="Z215" s="378"/>
      <c r="AA215" s="378"/>
      <c r="AB215" s="378"/>
      <c r="AC215" s="378"/>
      <c r="AD215" s="378"/>
      <c r="AE215" s="378"/>
      <c r="AF215" s="378"/>
      <c r="AG215" s="378" t="s">
        <v>7</v>
      </c>
      <c r="AH215" s="378"/>
      <c r="AI215" s="378"/>
      <c r="AJ215" s="378"/>
      <c r="AK215" s="378"/>
      <c r="AL215" s="644" t="s">
        <v>1778</v>
      </c>
      <c r="AM215" s="374"/>
      <c r="AP215" s="347"/>
      <c r="AQ215" s="374"/>
    </row>
    <row r="216" spans="1:43"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374"/>
      <c r="V216" s="395"/>
      <c r="W216" s="347" t="s">
        <v>2501</v>
      </c>
      <c r="Z216" s="378"/>
      <c r="AA216" s="378"/>
      <c r="AB216" s="378"/>
      <c r="AC216" s="378"/>
      <c r="AD216" s="378"/>
      <c r="AE216" s="378"/>
      <c r="AF216" s="378"/>
      <c r="AG216" s="378"/>
      <c r="AH216" s="378"/>
      <c r="AI216" s="378"/>
      <c r="AJ216" s="378"/>
      <c r="AK216" s="378" t="s">
        <v>7</v>
      </c>
      <c r="AL216" s="644" t="s">
        <v>1783</v>
      </c>
      <c r="AM216" s="374"/>
      <c r="AN216" s="395"/>
      <c r="AP216" s="884"/>
      <c r="AQ216" s="883"/>
    </row>
    <row r="217" spans="1:43"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374"/>
      <c r="W217" s="347" t="s">
        <v>2502</v>
      </c>
      <c r="Y217" s="378"/>
      <c r="Z217" s="378"/>
      <c r="AA217" s="378"/>
      <c r="AB217" s="378"/>
      <c r="AC217" s="378"/>
      <c r="AD217" s="378"/>
      <c r="AE217" s="378"/>
      <c r="AF217" s="378"/>
      <c r="AG217" s="378"/>
      <c r="AH217" s="378"/>
      <c r="AI217" s="378" t="s">
        <v>7</v>
      </c>
      <c r="AJ217" s="378"/>
      <c r="AK217" s="378"/>
      <c r="AL217" s="644">
        <v>3</v>
      </c>
      <c r="AM217" s="374"/>
      <c r="AP217" s="884"/>
      <c r="AQ217" s="883"/>
    </row>
    <row r="218" spans="1:43" ht="6" customHeight="1" x14ac:dyDescent="0.2">
      <c r="A218" s="379"/>
      <c r="B218" s="711"/>
      <c r="C218" s="380"/>
      <c r="D218" s="379"/>
      <c r="E218" s="381"/>
      <c r="F218" s="381"/>
      <c r="G218" s="381"/>
      <c r="H218" s="381"/>
      <c r="I218" s="381"/>
      <c r="J218" s="381"/>
      <c r="K218" s="381"/>
      <c r="L218" s="381"/>
      <c r="M218" s="381"/>
      <c r="N218" s="381"/>
      <c r="O218" s="381"/>
      <c r="P218" s="381"/>
      <c r="Q218" s="381"/>
      <c r="R218" s="381"/>
      <c r="S218" s="381"/>
      <c r="T218" s="381"/>
      <c r="U218" s="380"/>
      <c r="V218" s="381"/>
      <c r="W218" s="381"/>
      <c r="X218" s="381"/>
      <c r="Y218" s="381"/>
      <c r="Z218" s="381"/>
      <c r="AA218" s="381"/>
      <c r="AB218" s="381"/>
      <c r="AC218" s="381"/>
      <c r="AD218" s="381"/>
      <c r="AE218" s="381"/>
      <c r="AF218" s="381"/>
      <c r="AG218" s="381"/>
      <c r="AH218" s="381"/>
      <c r="AI218" s="381"/>
      <c r="AJ218" s="381"/>
      <c r="AK218" s="381"/>
      <c r="AL218" s="381"/>
      <c r="AM218" s="380"/>
      <c r="AN218" s="381"/>
      <c r="AO218" s="381"/>
      <c r="AP218" s="381"/>
      <c r="AQ218" s="380"/>
    </row>
    <row r="219" spans="1:43" ht="6" customHeight="1" x14ac:dyDescent="0.2">
      <c r="A219" s="375"/>
      <c r="B219" s="398"/>
      <c r="C219" s="376"/>
      <c r="D219" s="375"/>
      <c r="E219" s="398"/>
      <c r="F219" s="398"/>
      <c r="G219" s="398"/>
      <c r="H219" s="398"/>
      <c r="I219" s="398"/>
      <c r="J219" s="398"/>
      <c r="K219" s="398"/>
      <c r="L219" s="398"/>
      <c r="M219" s="398"/>
      <c r="N219" s="398"/>
      <c r="O219" s="398"/>
      <c r="P219" s="398"/>
      <c r="Q219" s="398"/>
      <c r="R219" s="398"/>
      <c r="S219" s="398"/>
      <c r="T219" s="398"/>
      <c r="U219" s="376"/>
      <c r="V219" s="375"/>
      <c r="W219" s="398"/>
      <c r="X219" s="398"/>
      <c r="Y219" s="398"/>
      <c r="Z219" s="398"/>
      <c r="AA219" s="398"/>
      <c r="AB219" s="398"/>
      <c r="AC219" s="398"/>
      <c r="AD219" s="398"/>
      <c r="AE219" s="398"/>
      <c r="AF219" s="398"/>
      <c r="AG219" s="398"/>
      <c r="AH219" s="398"/>
      <c r="AI219" s="398"/>
      <c r="AJ219" s="398"/>
      <c r="AK219" s="398"/>
      <c r="AL219" s="647"/>
      <c r="AM219" s="376"/>
      <c r="AN219" s="398"/>
      <c r="AO219" s="398"/>
      <c r="AP219" s="398"/>
      <c r="AQ219" s="376"/>
    </row>
    <row r="220" spans="1:43" x14ac:dyDescent="0.2">
      <c r="A220" s="395"/>
      <c r="B220" s="377" t="s">
        <v>3575</v>
      </c>
      <c r="C220" s="374"/>
      <c r="D220" s="395"/>
      <c r="E220" s="470" t="str">
        <f ca="1">VLOOKUP(INDIRECT(ADDRESS(ROW(),COLUMN()-3)),Language_Translations,MATCH(Language_Selected,Language_Options,0),FALSE)</f>
        <v xml:space="preserve">Have you been trained in how to use inorganic fertilizer for cowpeas? </v>
      </c>
      <c r="F220" s="470"/>
      <c r="G220" s="470"/>
      <c r="H220" s="470"/>
      <c r="I220" s="470"/>
      <c r="J220" s="470"/>
      <c r="K220" s="470"/>
      <c r="L220" s="470"/>
      <c r="M220" s="470"/>
      <c r="N220" s="470"/>
      <c r="O220" s="470"/>
      <c r="P220" s="470"/>
      <c r="Q220" s="470"/>
      <c r="R220" s="470"/>
      <c r="S220" s="470"/>
      <c r="T220" s="470"/>
      <c r="U220" s="374"/>
      <c r="V220" s="395"/>
      <c r="Y220" s="378"/>
      <c r="Z220" s="378"/>
      <c r="AA220" s="378"/>
      <c r="AB220" s="378"/>
      <c r="AC220" s="378"/>
      <c r="AD220" s="378"/>
      <c r="AE220" s="378"/>
      <c r="AF220" s="378"/>
      <c r="AG220" s="378"/>
      <c r="AH220" s="378"/>
      <c r="AI220" s="378"/>
      <c r="AJ220" s="378"/>
      <c r="AK220" s="378"/>
      <c r="AL220" s="644"/>
      <c r="AM220" s="374"/>
      <c r="AP220" s="347"/>
      <c r="AQ220" s="374"/>
    </row>
    <row r="221" spans="1:43" x14ac:dyDescent="0.2">
      <c r="A221" s="395"/>
      <c r="B221" s="347"/>
      <c r="C221" s="374"/>
      <c r="D221" s="395"/>
      <c r="E221" s="470"/>
      <c r="F221" s="470"/>
      <c r="G221" s="470"/>
      <c r="H221" s="470"/>
      <c r="I221" s="470"/>
      <c r="J221" s="470"/>
      <c r="K221" s="470"/>
      <c r="L221" s="470"/>
      <c r="M221" s="470"/>
      <c r="N221" s="470"/>
      <c r="O221" s="470"/>
      <c r="P221" s="470"/>
      <c r="Q221" s="470"/>
      <c r="R221" s="470"/>
      <c r="S221" s="470"/>
      <c r="T221" s="470"/>
      <c r="U221" s="374"/>
      <c r="V221" s="395"/>
      <c r="W221" s="347" t="s">
        <v>1731</v>
      </c>
      <c r="Y221" s="378" t="s">
        <v>7</v>
      </c>
      <c r="Z221" s="378"/>
      <c r="AA221" s="378"/>
      <c r="AB221" s="378"/>
      <c r="AC221" s="378"/>
      <c r="AD221" s="378"/>
      <c r="AE221" s="378"/>
      <c r="AF221" s="378"/>
      <c r="AG221" s="378"/>
      <c r="AH221" s="378"/>
      <c r="AI221" s="378"/>
      <c r="AJ221" s="378"/>
      <c r="AK221" s="378"/>
      <c r="AL221" s="644" t="s">
        <v>1778</v>
      </c>
      <c r="AM221" s="374"/>
      <c r="AP221" s="347"/>
      <c r="AQ221" s="374"/>
    </row>
    <row r="222" spans="1:43" x14ac:dyDescent="0.2">
      <c r="A222" s="395"/>
      <c r="B222" s="347"/>
      <c r="C222" s="374"/>
      <c r="D222" s="395"/>
      <c r="E222" s="444"/>
      <c r="F222" s="444"/>
      <c r="G222" s="444"/>
      <c r="H222" s="444"/>
      <c r="I222" s="444"/>
      <c r="J222" s="444"/>
      <c r="K222" s="444"/>
      <c r="L222" s="444"/>
      <c r="M222" s="444"/>
      <c r="N222" s="444"/>
      <c r="O222" s="444"/>
      <c r="P222" s="444"/>
      <c r="Q222" s="444"/>
      <c r="R222" s="444"/>
      <c r="S222" s="444"/>
      <c r="T222" s="444"/>
      <c r="U222" s="374"/>
      <c r="V222" s="395"/>
      <c r="W222" s="347" t="s">
        <v>1732</v>
      </c>
      <c r="Y222" s="378" t="s">
        <v>7</v>
      </c>
      <c r="Z222" s="378"/>
      <c r="AA222" s="378"/>
      <c r="AB222" s="378"/>
      <c r="AC222" s="378"/>
      <c r="AD222" s="378"/>
      <c r="AE222" s="378"/>
      <c r="AF222" s="378"/>
      <c r="AG222" s="378"/>
      <c r="AH222" s="378"/>
      <c r="AI222" s="378"/>
      <c r="AJ222" s="378"/>
      <c r="AK222" s="378"/>
      <c r="AL222" s="644" t="s">
        <v>1783</v>
      </c>
      <c r="AM222" s="374"/>
      <c r="AP222" s="347"/>
      <c r="AQ222" s="374"/>
    </row>
    <row r="223" spans="1:43" ht="6" customHeight="1" x14ac:dyDescent="0.2">
      <c r="A223" s="379"/>
      <c r="B223" s="711"/>
      <c r="C223" s="380"/>
      <c r="D223" s="379"/>
      <c r="E223" s="381"/>
      <c r="F223" s="381"/>
      <c r="G223" s="381"/>
      <c r="H223" s="381"/>
      <c r="I223" s="381"/>
      <c r="J223" s="381"/>
      <c r="K223" s="381"/>
      <c r="L223" s="381"/>
      <c r="M223" s="381"/>
      <c r="N223" s="381"/>
      <c r="O223" s="381"/>
      <c r="P223" s="381"/>
      <c r="Q223" s="381"/>
      <c r="R223" s="381"/>
      <c r="S223" s="381"/>
      <c r="T223" s="381"/>
      <c r="U223" s="380"/>
      <c r="V223" s="381"/>
      <c r="W223" s="381"/>
      <c r="X223" s="381"/>
      <c r="Y223" s="381"/>
      <c r="Z223" s="381"/>
      <c r="AA223" s="381"/>
      <c r="AB223" s="381"/>
      <c r="AC223" s="381"/>
      <c r="AD223" s="381"/>
      <c r="AE223" s="381"/>
      <c r="AF223" s="381"/>
      <c r="AG223" s="381"/>
      <c r="AH223" s="381"/>
      <c r="AI223" s="381"/>
      <c r="AJ223" s="381"/>
      <c r="AK223" s="381"/>
      <c r="AL223" s="590"/>
      <c r="AM223" s="380"/>
      <c r="AN223" s="381"/>
      <c r="AO223" s="381"/>
      <c r="AP223" s="381"/>
      <c r="AQ223" s="380"/>
    </row>
    <row r="224" spans="1:43" ht="6" customHeight="1" x14ac:dyDescent="0.2">
      <c r="A224" s="375"/>
      <c r="B224" s="398"/>
      <c r="C224" s="376"/>
      <c r="D224" s="375"/>
      <c r="E224" s="398"/>
      <c r="F224" s="398"/>
      <c r="G224" s="398"/>
      <c r="H224" s="398"/>
      <c r="I224" s="398"/>
      <c r="J224" s="398"/>
      <c r="K224" s="398"/>
      <c r="L224" s="398"/>
      <c r="M224" s="398"/>
      <c r="N224" s="398"/>
      <c r="O224" s="398"/>
      <c r="P224" s="398"/>
      <c r="Q224" s="398"/>
      <c r="R224" s="398"/>
      <c r="S224" s="398"/>
      <c r="T224" s="398"/>
      <c r="U224" s="376"/>
      <c r="V224" s="375"/>
      <c r="W224" s="398"/>
      <c r="X224" s="398"/>
      <c r="Y224" s="398"/>
      <c r="Z224" s="398"/>
      <c r="AA224" s="398"/>
      <c r="AB224" s="398"/>
      <c r="AC224" s="398"/>
      <c r="AD224" s="398"/>
      <c r="AE224" s="398"/>
      <c r="AF224" s="398"/>
      <c r="AG224" s="398"/>
      <c r="AH224" s="398"/>
      <c r="AI224" s="398"/>
      <c r="AJ224" s="398"/>
      <c r="AK224" s="398"/>
      <c r="AL224" s="647"/>
      <c r="AM224" s="376"/>
      <c r="AN224" s="398"/>
      <c r="AO224" s="398"/>
      <c r="AP224" s="398"/>
      <c r="AQ224" s="376"/>
    </row>
    <row r="225" spans="1:43" x14ac:dyDescent="0.2">
      <c r="A225" s="395"/>
      <c r="B225" s="377" t="s">
        <v>3576</v>
      </c>
      <c r="C225" s="374"/>
      <c r="D225" s="395"/>
      <c r="E225" s="470" t="str">
        <f ca="1">VLOOKUP(INDIRECT(ADDRESS(ROW(),COLUMN()-3)),Language_Translations,MATCH(Language_Selected,Language_Options,0),FALSE)</f>
        <v>Did you have any insect, rodent, or disease attacks on your cowpeas in the past year?</v>
      </c>
      <c r="F225" s="470"/>
      <c r="G225" s="470"/>
      <c r="H225" s="470"/>
      <c r="I225" s="470"/>
      <c r="J225" s="470"/>
      <c r="K225" s="470"/>
      <c r="L225" s="470"/>
      <c r="M225" s="470"/>
      <c r="N225" s="470"/>
      <c r="O225" s="470"/>
      <c r="P225" s="470"/>
      <c r="Q225" s="470"/>
      <c r="R225" s="470"/>
      <c r="S225" s="470"/>
      <c r="T225" s="470"/>
      <c r="U225" s="374"/>
      <c r="V225" s="395"/>
      <c r="W225" s="347" t="s">
        <v>1731</v>
      </c>
      <c r="Y225" s="378" t="s">
        <v>7</v>
      </c>
      <c r="Z225" s="378"/>
      <c r="AA225" s="378"/>
      <c r="AB225" s="378"/>
      <c r="AC225" s="378"/>
      <c r="AD225" s="378"/>
      <c r="AE225" s="378"/>
      <c r="AF225" s="378"/>
      <c r="AG225" s="378"/>
      <c r="AH225" s="378"/>
      <c r="AI225" s="378"/>
      <c r="AJ225" s="378"/>
      <c r="AK225" s="378"/>
      <c r="AL225" s="644" t="s">
        <v>1778</v>
      </c>
      <c r="AM225" s="374"/>
      <c r="AP225" s="347"/>
      <c r="AQ225" s="374"/>
    </row>
    <row r="226" spans="1:43"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347" t="s">
        <v>1732</v>
      </c>
      <c r="Y226" s="378" t="s">
        <v>7</v>
      </c>
      <c r="Z226" s="378"/>
      <c r="AA226" s="378"/>
      <c r="AB226" s="378"/>
      <c r="AC226" s="378"/>
      <c r="AD226" s="378"/>
      <c r="AE226" s="378"/>
      <c r="AF226" s="378"/>
      <c r="AG226" s="378"/>
      <c r="AH226" s="378"/>
      <c r="AI226" s="378"/>
      <c r="AJ226" s="378"/>
      <c r="AK226" s="378"/>
      <c r="AL226" s="644" t="s">
        <v>1783</v>
      </c>
      <c r="AM226" s="374"/>
      <c r="AP226" s="347"/>
      <c r="AQ226" s="374"/>
    </row>
    <row r="227" spans="1:43" ht="6" customHeight="1" x14ac:dyDescent="0.2">
      <c r="A227" s="379"/>
      <c r="B227" s="711"/>
      <c r="C227" s="380"/>
      <c r="D227" s="379"/>
      <c r="E227" s="381"/>
      <c r="F227" s="381"/>
      <c r="G227" s="381"/>
      <c r="H227" s="381"/>
      <c r="I227" s="381"/>
      <c r="J227" s="381"/>
      <c r="K227" s="381"/>
      <c r="L227" s="381"/>
      <c r="M227" s="381"/>
      <c r="N227" s="381"/>
      <c r="O227" s="381"/>
      <c r="P227" s="381"/>
      <c r="Q227" s="381"/>
      <c r="R227" s="381"/>
      <c r="S227" s="381"/>
      <c r="T227" s="381"/>
      <c r="U227" s="380"/>
      <c r="V227" s="381"/>
      <c r="W227" s="381"/>
      <c r="X227" s="381"/>
      <c r="Y227" s="381"/>
      <c r="Z227" s="381"/>
      <c r="AA227" s="381"/>
      <c r="AB227" s="381"/>
      <c r="AC227" s="381"/>
      <c r="AD227" s="381"/>
      <c r="AE227" s="381"/>
      <c r="AF227" s="381"/>
      <c r="AG227" s="381"/>
      <c r="AH227" s="381"/>
      <c r="AI227" s="381"/>
      <c r="AJ227" s="381"/>
      <c r="AK227" s="381"/>
      <c r="AL227" s="590"/>
      <c r="AM227" s="380"/>
      <c r="AN227" s="381"/>
      <c r="AO227" s="381"/>
      <c r="AP227" s="381"/>
      <c r="AQ227" s="380"/>
    </row>
    <row r="228" spans="1:43" ht="6" customHeight="1" x14ac:dyDescent="0.2">
      <c r="A228" s="375"/>
      <c r="B228" s="398"/>
      <c r="C228" s="376"/>
      <c r="D228" s="375"/>
      <c r="E228" s="398"/>
      <c r="F228" s="398"/>
      <c r="G228" s="398"/>
      <c r="H228" s="398"/>
      <c r="I228" s="398"/>
      <c r="J228" s="398"/>
      <c r="K228" s="398"/>
      <c r="L228" s="398"/>
      <c r="M228" s="398"/>
      <c r="N228" s="398"/>
      <c r="O228" s="398"/>
      <c r="P228" s="398"/>
      <c r="Q228" s="398"/>
      <c r="R228" s="398"/>
      <c r="S228" s="398"/>
      <c r="T228" s="398"/>
      <c r="U228" s="376"/>
      <c r="V228" s="375"/>
      <c r="W228" s="398"/>
      <c r="X228" s="398"/>
      <c r="Y228" s="398"/>
      <c r="Z228" s="398"/>
      <c r="AA228" s="398"/>
      <c r="AB228" s="398"/>
      <c r="AC228" s="398"/>
      <c r="AD228" s="398"/>
      <c r="AE228" s="398"/>
      <c r="AF228" s="398"/>
      <c r="AG228" s="398"/>
      <c r="AH228" s="398"/>
      <c r="AI228" s="398"/>
      <c r="AJ228" s="398"/>
      <c r="AK228" s="398"/>
      <c r="AL228" s="647"/>
      <c r="AM228" s="376"/>
      <c r="AN228" s="398"/>
      <c r="AO228" s="398"/>
      <c r="AP228" s="398"/>
      <c r="AQ228" s="376"/>
    </row>
    <row r="229" spans="1:43" x14ac:dyDescent="0.2">
      <c r="A229" s="395"/>
      <c r="B229" s="377" t="s">
        <v>3577</v>
      </c>
      <c r="C229" s="374"/>
      <c r="D229" s="395"/>
      <c r="E229" s="470" t="str">
        <f ca="1">VLOOKUP(INDIRECT(ADDRESS(ROW(),COLUMN()-3)),Language_Translations,MATCH(Language_Selected,Language_Options,0),FALSE)</f>
        <v>Did you use chemicals to control insect, rodent, or disease attacks on the cowpeas?</v>
      </c>
      <c r="F229" s="470"/>
      <c r="G229" s="470"/>
      <c r="H229" s="470"/>
      <c r="I229" s="470"/>
      <c r="J229" s="470"/>
      <c r="K229" s="470"/>
      <c r="L229" s="470"/>
      <c r="M229" s="470"/>
      <c r="N229" s="470"/>
      <c r="O229" s="470"/>
      <c r="P229" s="470"/>
      <c r="Q229" s="470"/>
      <c r="R229" s="470"/>
      <c r="S229" s="470"/>
      <c r="T229" s="470"/>
      <c r="U229" s="374"/>
      <c r="V229" s="395"/>
      <c r="W229" s="347" t="s">
        <v>1731</v>
      </c>
      <c r="Y229" s="378" t="s">
        <v>7</v>
      </c>
      <c r="Z229" s="378"/>
      <c r="AA229" s="378"/>
      <c r="AB229" s="378"/>
      <c r="AC229" s="378"/>
      <c r="AD229" s="378"/>
      <c r="AE229" s="378"/>
      <c r="AF229" s="378"/>
      <c r="AG229" s="378"/>
      <c r="AH229" s="378"/>
      <c r="AI229" s="378"/>
      <c r="AJ229" s="378"/>
      <c r="AK229" s="378"/>
      <c r="AL229" s="644" t="s">
        <v>1778</v>
      </c>
      <c r="AM229" s="374"/>
      <c r="AP229" s="347"/>
      <c r="AQ229" s="374"/>
    </row>
    <row r="230" spans="1:43"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374"/>
      <c r="V230" s="395"/>
      <c r="W230" s="347" t="s">
        <v>1732</v>
      </c>
      <c r="Y230" s="378" t="s">
        <v>7</v>
      </c>
      <c r="Z230" s="378"/>
      <c r="AA230" s="378"/>
      <c r="AB230" s="378"/>
      <c r="AC230" s="378"/>
      <c r="AD230" s="378"/>
      <c r="AE230" s="378"/>
      <c r="AF230" s="378"/>
      <c r="AG230" s="378"/>
      <c r="AH230" s="378"/>
      <c r="AI230" s="378"/>
      <c r="AJ230" s="378"/>
      <c r="AK230" s="378"/>
      <c r="AL230" s="644" t="s">
        <v>1783</v>
      </c>
      <c r="AM230" s="374"/>
      <c r="AN230" s="395"/>
      <c r="AP230" s="882" t="s">
        <v>3580</v>
      </c>
      <c r="AQ230" s="883"/>
    </row>
    <row r="231" spans="1:43" ht="6" customHeight="1" x14ac:dyDescent="0.2">
      <c r="A231" s="379"/>
      <c r="B231" s="711"/>
      <c r="C231" s="380"/>
      <c r="D231" s="379"/>
      <c r="E231" s="381"/>
      <c r="F231" s="381"/>
      <c r="G231" s="381"/>
      <c r="H231" s="381"/>
      <c r="I231" s="381"/>
      <c r="J231" s="381"/>
      <c r="K231" s="381"/>
      <c r="L231" s="381"/>
      <c r="M231" s="381"/>
      <c r="N231" s="381"/>
      <c r="O231" s="381"/>
      <c r="P231" s="381"/>
      <c r="Q231" s="381"/>
      <c r="R231" s="381"/>
      <c r="S231" s="381"/>
      <c r="T231" s="381"/>
      <c r="U231" s="380"/>
      <c r="V231" s="381"/>
      <c r="W231" s="381"/>
      <c r="X231" s="381"/>
      <c r="Y231" s="381"/>
      <c r="Z231" s="381"/>
      <c r="AA231" s="381"/>
      <c r="AB231" s="381"/>
      <c r="AC231" s="381"/>
      <c r="AD231" s="381"/>
      <c r="AE231" s="381"/>
      <c r="AF231" s="381"/>
      <c r="AG231" s="381"/>
      <c r="AH231" s="381"/>
      <c r="AI231" s="381"/>
      <c r="AJ231" s="381"/>
      <c r="AK231" s="381"/>
      <c r="AL231" s="590"/>
      <c r="AM231" s="380"/>
      <c r="AN231" s="381"/>
      <c r="AO231" s="381"/>
      <c r="AP231" s="381"/>
      <c r="AQ231" s="380"/>
    </row>
    <row r="232" spans="1:43" ht="6" customHeight="1" x14ac:dyDescent="0.2">
      <c r="A232" s="395"/>
      <c r="B232" s="352"/>
      <c r="C232" s="374"/>
      <c r="D232" s="395"/>
      <c r="U232" s="376"/>
      <c r="AM232" s="374"/>
      <c r="AP232" s="347"/>
      <c r="AQ232" s="374"/>
    </row>
    <row r="233" spans="1:43" x14ac:dyDescent="0.2">
      <c r="A233" s="395"/>
      <c r="B233" s="377" t="s">
        <v>3578</v>
      </c>
      <c r="C233" s="374"/>
      <c r="D233" s="395"/>
      <c r="E233" s="470" t="str">
        <f ca="1">VLOOKUP(INDIRECT(ADDRESS(ROW(),COLUMN()-3)),Language_Translations,MATCH(Language_Selected,Language_Options,0),FALSE)</f>
        <v xml:space="preserve">Was the use of chemicals preventive, or was it in response to an insect, rodent, or disease attack? </v>
      </c>
      <c r="F233" s="470"/>
      <c r="G233" s="470"/>
      <c r="H233" s="470"/>
      <c r="I233" s="470"/>
      <c r="J233" s="470"/>
      <c r="K233" s="470"/>
      <c r="L233" s="470"/>
      <c r="M233" s="470"/>
      <c r="N233" s="470"/>
      <c r="O233" s="470"/>
      <c r="P233" s="470"/>
      <c r="Q233" s="470"/>
      <c r="R233" s="470"/>
      <c r="S233" s="470"/>
      <c r="T233" s="470"/>
      <c r="U233" s="507"/>
      <c r="V233" s="479"/>
      <c r="W233" s="347" t="s">
        <v>2503</v>
      </c>
      <c r="Z233" s="378"/>
      <c r="AA233" s="378"/>
      <c r="AB233" s="378"/>
      <c r="AC233" s="378"/>
      <c r="AE233" s="378" t="s">
        <v>7</v>
      </c>
      <c r="AF233" s="378"/>
      <c r="AG233" s="378"/>
      <c r="AH233" s="378"/>
      <c r="AI233" s="378"/>
      <c r="AJ233" s="378"/>
      <c r="AK233" s="378"/>
      <c r="AL233" s="644" t="s">
        <v>1778</v>
      </c>
      <c r="AM233" s="374"/>
      <c r="AP233" s="347"/>
      <c r="AQ233" s="374"/>
    </row>
    <row r="234" spans="1:43"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507"/>
      <c r="V234" s="479"/>
      <c r="W234" s="347" t="s">
        <v>2504</v>
      </c>
      <c r="Z234" s="378"/>
      <c r="AA234" s="378"/>
      <c r="AB234" s="378"/>
      <c r="AC234" s="378"/>
      <c r="AD234" s="378"/>
      <c r="AE234" s="378" t="s">
        <v>7</v>
      </c>
      <c r="AF234" s="378"/>
      <c r="AG234" s="378"/>
      <c r="AH234" s="378"/>
      <c r="AI234" s="378"/>
      <c r="AJ234" s="378"/>
      <c r="AK234" s="378"/>
      <c r="AL234" s="644" t="s">
        <v>1783</v>
      </c>
      <c r="AM234" s="374"/>
      <c r="AP234" s="347"/>
      <c r="AQ234" s="374"/>
    </row>
    <row r="235" spans="1:43" ht="6" customHeight="1" x14ac:dyDescent="0.2">
      <c r="A235" s="379"/>
      <c r="B235" s="381"/>
      <c r="C235" s="380"/>
      <c r="D235" s="379"/>
      <c r="E235" s="381"/>
      <c r="F235" s="381"/>
      <c r="G235" s="381"/>
      <c r="H235" s="381"/>
      <c r="I235" s="381"/>
      <c r="J235" s="381"/>
      <c r="K235" s="381"/>
      <c r="L235" s="381"/>
      <c r="M235" s="381"/>
      <c r="N235" s="381"/>
      <c r="O235" s="381"/>
      <c r="P235" s="381"/>
      <c r="Q235" s="381"/>
      <c r="R235" s="381"/>
      <c r="S235" s="381"/>
      <c r="T235" s="381"/>
      <c r="U235" s="380"/>
      <c r="V235" s="379"/>
      <c r="W235" s="381"/>
      <c r="X235" s="381"/>
      <c r="Y235" s="381"/>
      <c r="Z235" s="381"/>
      <c r="AA235" s="381"/>
      <c r="AB235" s="381"/>
      <c r="AC235" s="381"/>
      <c r="AD235" s="381"/>
      <c r="AE235" s="381"/>
      <c r="AF235" s="381"/>
      <c r="AG235" s="381"/>
      <c r="AH235" s="381"/>
      <c r="AI235" s="381"/>
      <c r="AJ235" s="381"/>
      <c r="AK235" s="381"/>
      <c r="AL235" s="381"/>
      <c r="AM235" s="380"/>
      <c r="AN235" s="379"/>
      <c r="AO235" s="381"/>
      <c r="AP235" s="381"/>
      <c r="AQ235" s="380"/>
    </row>
    <row r="236" spans="1:43" ht="6" customHeight="1" x14ac:dyDescent="0.2">
      <c r="A236" s="395"/>
      <c r="B236" s="352"/>
      <c r="C236" s="374"/>
      <c r="D236" s="395"/>
      <c r="U236" s="376"/>
      <c r="AM236" s="374"/>
      <c r="AP236" s="347"/>
      <c r="AQ236" s="374"/>
    </row>
    <row r="237" spans="1:43" x14ac:dyDescent="0.2">
      <c r="A237" s="395"/>
      <c r="B237" s="377" t="s">
        <v>3579</v>
      </c>
      <c r="C237" s="374"/>
      <c r="D237" s="395"/>
      <c r="E237" s="470" t="str">
        <f ca="1">VLOOKUP(INDIRECT(ADDRESS(ROW(),COLUMN()-3)),Language_Translations,MATCH(Language_Selected,Language_Options,0),FALSE)</f>
        <v>How many times did you spray insecticide on your cowpea crops in the past year?</v>
      </c>
      <c r="F237" s="470"/>
      <c r="G237" s="470"/>
      <c r="H237" s="470"/>
      <c r="I237" s="470"/>
      <c r="J237" s="470"/>
      <c r="K237" s="470"/>
      <c r="L237" s="470"/>
      <c r="M237" s="470"/>
      <c r="N237" s="470"/>
      <c r="O237" s="470"/>
      <c r="P237" s="470"/>
      <c r="Q237" s="470"/>
      <c r="R237" s="470"/>
      <c r="S237" s="470"/>
      <c r="T237" s="470"/>
      <c r="U237" s="507"/>
      <c r="V237" s="479"/>
      <c r="AL237" s="347"/>
      <c r="AM237" s="374"/>
      <c r="AP237" s="347"/>
      <c r="AQ237" s="374"/>
    </row>
    <row r="238" spans="1:43"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507"/>
      <c r="V238" s="479"/>
      <c r="AL238" s="347"/>
      <c r="AM238" s="374"/>
      <c r="AP238" s="347"/>
      <c r="AQ238" s="374"/>
    </row>
    <row r="239" spans="1:43"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507"/>
      <c r="V239" s="479"/>
      <c r="AD239" s="378"/>
      <c r="AE239" s="378"/>
      <c r="AF239" s="378"/>
      <c r="AG239" s="378"/>
      <c r="AI239" s="378"/>
      <c r="AJ239" s="401"/>
      <c r="AK239" s="378"/>
      <c r="AL239" s="367"/>
      <c r="AM239" s="374"/>
      <c r="AP239" s="347"/>
      <c r="AQ239" s="374"/>
    </row>
    <row r="240" spans="1:43"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507"/>
      <c r="V240" s="479"/>
      <c r="W240" s="347" t="s">
        <v>1874</v>
      </c>
      <c r="Z240" s="378" t="s">
        <v>7</v>
      </c>
      <c r="AA240" s="378"/>
      <c r="AB240" s="378"/>
      <c r="AC240" s="378"/>
      <c r="AD240" s="378"/>
      <c r="AE240" s="378"/>
      <c r="AF240" s="378"/>
      <c r="AG240" s="378"/>
      <c r="AH240" s="378"/>
      <c r="AI240" s="378"/>
      <c r="AJ240" s="378"/>
      <c r="AK240" s="378"/>
      <c r="AL240" s="456" t="s">
        <v>1779</v>
      </c>
      <c r="AM240" s="374"/>
      <c r="AN240" s="395"/>
      <c r="AP240" s="884"/>
      <c r="AQ240" s="883"/>
    </row>
    <row r="241" spans="1:43" ht="6" customHeight="1" x14ac:dyDescent="0.2">
      <c r="A241" s="379"/>
      <c r="B241" s="381"/>
      <c r="C241" s="380"/>
      <c r="D241" s="379"/>
      <c r="E241" s="381"/>
      <c r="F241" s="381"/>
      <c r="G241" s="381"/>
      <c r="H241" s="381"/>
      <c r="I241" s="381"/>
      <c r="J241" s="381"/>
      <c r="K241" s="381"/>
      <c r="L241" s="381"/>
      <c r="M241" s="381"/>
      <c r="N241" s="381"/>
      <c r="O241" s="381"/>
      <c r="P241" s="381"/>
      <c r="Q241" s="381"/>
      <c r="R241" s="381"/>
      <c r="S241" s="381"/>
      <c r="T241" s="381"/>
      <c r="U241" s="380"/>
      <c r="V241" s="379"/>
      <c r="W241" s="381"/>
      <c r="X241" s="381"/>
      <c r="Y241" s="381"/>
      <c r="Z241" s="381"/>
      <c r="AA241" s="381"/>
      <c r="AB241" s="381"/>
      <c r="AC241" s="381"/>
      <c r="AD241" s="381"/>
      <c r="AE241" s="381"/>
      <c r="AF241" s="381"/>
      <c r="AG241" s="381"/>
      <c r="AH241" s="381"/>
      <c r="AI241" s="381"/>
      <c r="AJ241" s="381"/>
      <c r="AK241" s="381"/>
      <c r="AL241" s="381"/>
      <c r="AM241" s="380"/>
      <c r="AN241" s="379"/>
      <c r="AO241" s="381"/>
      <c r="AP241" s="381"/>
      <c r="AQ241" s="380"/>
    </row>
    <row r="242" spans="1:43" ht="6" customHeight="1" x14ac:dyDescent="0.2">
      <c r="A242" s="375"/>
      <c r="B242" s="398"/>
      <c r="C242" s="376"/>
      <c r="D242" s="375"/>
      <c r="E242" s="398"/>
      <c r="F242" s="398"/>
      <c r="G242" s="398"/>
      <c r="H242" s="398"/>
      <c r="I242" s="398"/>
      <c r="J242" s="398"/>
      <c r="K242" s="398"/>
      <c r="L242" s="398"/>
      <c r="M242" s="398"/>
      <c r="N242" s="398"/>
      <c r="O242" s="398"/>
      <c r="P242" s="398"/>
      <c r="Q242" s="398"/>
      <c r="R242" s="398"/>
      <c r="S242" s="398"/>
      <c r="T242" s="398"/>
      <c r="U242" s="376"/>
      <c r="V242" s="375"/>
      <c r="W242" s="398"/>
      <c r="X242" s="398"/>
      <c r="Y242" s="398"/>
      <c r="Z242" s="398"/>
      <c r="AA242" s="398"/>
      <c r="AB242" s="398"/>
      <c r="AC242" s="398"/>
      <c r="AD242" s="398"/>
      <c r="AE242" s="398"/>
      <c r="AF242" s="398"/>
      <c r="AG242" s="398"/>
      <c r="AH242" s="398"/>
      <c r="AI242" s="398"/>
      <c r="AJ242" s="398"/>
      <c r="AK242" s="398"/>
      <c r="AL242" s="647"/>
      <c r="AM242" s="376"/>
      <c r="AN242" s="398"/>
      <c r="AO242" s="398"/>
      <c r="AP242" s="398"/>
      <c r="AQ242" s="376"/>
    </row>
    <row r="243" spans="1:43" x14ac:dyDescent="0.2">
      <c r="A243" s="395"/>
      <c r="B243" s="377" t="s">
        <v>3580</v>
      </c>
      <c r="C243" s="374"/>
      <c r="D243" s="395"/>
      <c r="E243" s="470" t="str">
        <f ca="1">VLOOKUP(INDIRECT(ADDRESS(ROW(),COLUMN()-3)),Language_Translations,MATCH(Language_Selected,Language_Options,0),FALSE)</f>
        <v>Have you ever been trained in when to use and how to apply pesticides for cowpeas?</v>
      </c>
      <c r="F243" s="470"/>
      <c r="G243" s="470"/>
      <c r="H243" s="470"/>
      <c r="I243" s="470"/>
      <c r="J243" s="470"/>
      <c r="K243" s="470"/>
      <c r="L243" s="470"/>
      <c r="M243" s="470"/>
      <c r="N243" s="470"/>
      <c r="O243" s="470"/>
      <c r="P243" s="470"/>
      <c r="Q243" s="470"/>
      <c r="R243" s="470"/>
      <c r="S243" s="470"/>
      <c r="T243" s="470"/>
      <c r="U243" s="374"/>
      <c r="V243" s="395"/>
      <c r="W243" s="347" t="s">
        <v>1731</v>
      </c>
      <c r="Y243" s="378" t="s">
        <v>7</v>
      </c>
      <c r="Z243" s="378"/>
      <c r="AA243" s="378"/>
      <c r="AB243" s="378"/>
      <c r="AC243" s="378"/>
      <c r="AD243" s="378"/>
      <c r="AE243" s="378"/>
      <c r="AF243" s="378"/>
      <c r="AG243" s="378"/>
      <c r="AH243" s="378"/>
      <c r="AI243" s="378"/>
      <c r="AJ243" s="378"/>
      <c r="AK243" s="378"/>
      <c r="AL243" s="644" t="s">
        <v>1778</v>
      </c>
      <c r="AM243" s="374"/>
      <c r="AP243" s="347"/>
      <c r="AQ243" s="374"/>
    </row>
    <row r="244" spans="1:43" x14ac:dyDescent="0.2">
      <c r="A244" s="395"/>
      <c r="B244" s="347"/>
      <c r="C244" s="374"/>
      <c r="D244" s="395"/>
      <c r="E244" s="470"/>
      <c r="F244" s="470"/>
      <c r="G244" s="470"/>
      <c r="H244" s="470"/>
      <c r="I244" s="470"/>
      <c r="J244" s="470"/>
      <c r="K244" s="470"/>
      <c r="L244" s="470"/>
      <c r="M244" s="470"/>
      <c r="N244" s="470"/>
      <c r="O244" s="470"/>
      <c r="P244" s="470"/>
      <c r="Q244" s="470"/>
      <c r="R244" s="470"/>
      <c r="S244" s="470"/>
      <c r="T244" s="470"/>
      <c r="U244" s="374"/>
      <c r="V244" s="395"/>
      <c r="W244" s="347" t="s">
        <v>1732</v>
      </c>
      <c r="Y244" s="378" t="s">
        <v>7</v>
      </c>
      <c r="Z244" s="378"/>
      <c r="AA244" s="378"/>
      <c r="AB244" s="378"/>
      <c r="AC244" s="378"/>
      <c r="AD244" s="378"/>
      <c r="AE244" s="378"/>
      <c r="AF244" s="378"/>
      <c r="AG244" s="378"/>
      <c r="AH244" s="378"/>
      <c r="AI244" s="378"/>
      <c r="AJ244" s="378"/>
      <c r="AK244" s="378"/>
      <c r="AL244" s="644" t="s">
        <v>1783</v>
      </c>
      <c r="AM244" s="374"/>
      <c r="AP244" s="347"/>
      <c r="AQ244" s="374"/>
    </row>
    <row r="245" spans="1:43" ht="6" customHeight="1" x14ac:dyDescent="0.2">
      <c r="A245" s="379"/>
      <c r="B245" s="381"/>
      <c r="C245" s="380"/>
      <c r="D245" s="379"/>
      <c r="E245" s="381"/>
      <c r="F245" s="381"/>
      <c r="G245" s="381"/>
      <c r="H245" s="381"/>
      <c r="I245" s="381"/>
      <c r="J245" s="381"/>
      <c r="K245" s="381"/>
      <c r="L245" s="381"/>
      <c r="M245" s="381"/>
      <c r="N245" s="381"/>
      <c r="O245" s="381"/>
      <c r="P245" s="381"/>
      <c r="Q245" s="381"/>
      <c r="R245" s="381"/>
      <c r="S245" s="381"/>
      <c r="T245" s="381"/>
      <c r="U245" s="380"/>
      <c r="V245" s="379"/>
      <c r="W245" s="381"/>
      <c r="X245" s="381"/>
      <c r="Y245" s="381"/>
      <c r="Z245" s="381"/>
      <c r="AA245" s="381"/>
      <c r="AB245" s="381"/>
      <c r="AC245" s="381"/>
      <c r="AD245" s="381"/>
      <c r="AE245" s="381"/>
      <c r="AF245" s="381"/>
      <c r="AG245" s="381"/>
      <c r="AH245" s="381"/>
      <c r="AI245" s="381"/>
      <c r="AJ245" s="381"/>
      <c r="AK245" s="381"/>
      <c r="AL245" s="590"/>
      <c r="AM245" s="380"/>
      <c r="AN245" s="381"/>
      <c r="AO245" s="381"/>
      <c r="AP245" s="381"/>
      <c r="AQ245" s="380"/>
    </row>
    <row r="246" spans="1:43" ht="6" customHeight="1" x14ac:dyDescent="0.2">
      <c r="A246" s="395"/>
      <c r="B246" s="352"/>
      <c r="C246" s="374"/>
      <c r="D246" s="395"/>
      <c r="U246" s="376"/>
      <c r="AM246" s="374"/>
      <c r="AP246" s="347"/>
      <c r="AQ246" s="374"/>
    </row>
    <row r="247" spans="1:43" x14ac:dyDescent="0.2">
      <c r="A247" s="395"/>
      <c r="B247" s="377" t="s">
        <v>3581</v>
      </c>
      <c r="C247" s="374"/>
      <c r="D247" s="395"/>
      <c r="E247" s="470" t="str">
        <f ca="1">VLOOKUP(INDIRECT(ADDRESS(ROW(),COLUMN()-3)),Language_Translations,MATCH(Language_Selected,Language_Options,0),FALSE)</f>
        <v>How many times did you control weeds among your cowpea crops in the past year?</v>
      </c>
      <c r="F247" s="470"/>
      <c r="G247" s="470"/>
      <c r="H247" s="470"/>
      <c r="I247" s="470"/>
      <c r="J247" s="470"/>
      <c r="K247" s="470"/>
      <c r="L247" s="470"/>
      <c r="M247" s="470"/>
      <c r="N247" s="470"/>
      <c r="O247" s="470"/>
      <c r="P247" s="470"/>
      <c r="Q247" s="470"/>
      <c r="R247" s="470"/>
      <c r="S247" s="470"/>
      <c r="T247" s="470"/>
      <c r="U247" s="507"/>
      <c r="V247" s="479"/>
      <c r="W247" s="479"/>
      <c r="X247" s="479"/>
      <c r="Y247" s="479"/>
      <c r="Z247" s="479"/>
      <c r="AA247" s="479"/>
      <c r="AF247" s="479"/>
      <c r="AG247" s="479"/>
      <c r="AH247" s="479"/>
      <c r="AI247" s="858"/>
      <c r="AJ247" s="859"/>
      <c r="AK247" s="858"/>
      <c r="AL247" s="859"/>
      <c r="AM247" s="374"/>
      <c r="AP247" s="347"/>
      <c r="AQ247" s="374"/>
    </row>
    <row r="248" spans="1:43"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507"/>
      <c r="V248" s="479"/>
      <c r="W248" s="479" t="s">
        <v>2574</v>
      </c>
      <c r="X248" s="479"/>
      <c r="Y248" s="479"/>
      <c r="Z248" s="479"/>
      <c r="AA248" s="479"/>
      <c r="AD248" s="378" t="s">
        <v>7</v>
      </c>
      <c r="AE248" s="378"/>
      <c r="AF248" s="860"/>
      <c r="AG248" s="860"/>
      <c r="AH248" s="860"/>
      <c r="AI248" s="861"/>
      <c r="AJ248" s="519"/>
      <c r="AK248" s="861"/>
      <c r="AL248" s="519"/>
      <c r="AM248" s="374"/>
      <c r="AP248" s="347"/>
      <c r="AQ248" s="374"/>
    </row>
    <row r="249" spans="1:43"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507"/>
      <c r="V249" s="479"/>
      <c r="AD249" s="378"/>
      <c r="AE249" s="378"/>
      <c r="AF249" s="378"/>
      <c r="AG249" s="378"/>
      <c r="AI249" s="378"/>
      <c r="AJ249" s="401"/>
      <c r="AK249" s="378"/>
      <c r="AL249" s="367"/>
      <c r="AM249" s="374"/>
      <c r="AP249" s="347"/>
      <c r="AQ249" s="374"/>
    </row>
    <row r="250" spans="1:43"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507"/>
      <c r="V250" s="479"/>
      <c r="W250" s="347" t="s">
        <v>1874</v>
      </c>
      <c r="Z250" s="378" t="s">
        <v>7</v>
      </c>
      <c r="AA250" s="378"/>
      <c r="AB250" s="378"/>
      <c r="AC250" s="378"/>
      <c r="AD250" s="378"/>
      <c r="AE250" s="378"/>
      <c r="AF250" s="378"/>
      <c r="AG250" s="378"/>
      <c r="AH250" s="378"/>
      <c r="AI250" s="378"/>
      <c r="AJ250" s="378"/>
      <c r="AK250" s="378"/>
      <c r="AL250" s="456" t="s">
        <v>1779</v>
      </c>
      <c r="AM250" s="374"/>
      <c r="AN250" s="395"/>
      <c r="AP250" s="882" t="s">
        <v>3583</v>
      </c>
      <c r="AQ250" s="883"/>
    </row>
    <row r="251" spans="1:43" ht="6" customHeight="1" x14ac:dyDescent="0.2">
      <c r="A251" s="379"/>
      <c r="B251" s="381"/>
      <c r="C251" s="380"/>
      <c r="D251" s="379"/>
      <c r="E251" s="381"/>
      <c r="F251" s="381"/>
      <c r="G251" s="381"/>
      <c r="H251" s="381"/>
      <c r="I251" s="381"/>
      <c r="J251" s="381"/>
      <c r="K251" s="381"/>
      <c r="L251" s="381"/>
      <c r="M251" s="381"/>
      <c r="N251" s="381"/>
      <c r="O251" s="381"/>
      <c r="P251" s="381"/>
      <c r="Q251" s="381"/>
      <c r="R251" s="381"/>
      <c r="S251" s="381"/>
      <c r="T251" s="381"/>
      <c r="U251" s="380"/>
      <c r="V251" s="379"/>
      <c r="W251" s="381"/>
      <c r="X251" s="381"/>
      <c r="Y251" s="381"/>
      <c r="Z251" s="381"/>
      <c r="AA251" s="381"/>
      <c r="AB251" s="381"/>
      <c r="AC251" s="381"/>
      <c r="AD251" s="381"/>
      <c r="AE251" s="381"/>
      <c r="AF251" s="381"/>
      <c r="AG251" s="381"/>
      <c r="AH251" s="381"/>
      <c r="AI251" s="381"/>
      <c r="AJ251" s="381"/>
      <c r="AK251" s="381"/>
      <c r="AL251" s="381"/>
      <c r="AM251" s="380"/>
      <c r="AN251" s="379"/>
      <c r="AO251" s="381"/>
      <c r="AP251" s="381"/>
      <c r="AQ251" s="380"/>
    </row>
    <row r="252" spans="1:43" ht="6" customHeight="1" x14ac:dyDescent="0.2">
      <c r="A252" s="375"/>
      <c r="B252" s="398"/>
      <c r="C252" s="376"/>
      <c r="D252" s="375"/>
      <c r="E252" s="398"/>
      <c r="F252" s="398"/>
      <c r="G252" s="398"/>
      <c r="H252" s="398"/>
      <c r="I252" s="398"/>
      <c r="J252" s="398"/>
      <c r="K252" s="398"/>
      <c r="L252" s="398"/>
      <c r="M252" s="398"/>
      <c r="N252" s="398"/>
      <c r="O252" s="398"/>
      <c r="P252" s="398"/>
      <c r="Q252" s="398"/>
      <c r="R252" s="398"/>
      <c r="S252" s="398"/>
      <c r="T252" s="398"/>
      <c r="U252" s="376"/>
      <c r="V252" s="375"/>
      <c r="W252" s="398"/>
      <c r="X252" s="398"/>
      <c r="Y252" s="398"/>
      <c r="Z252" s="398"/>
      <c r="AA252" s="398"/>
      <c r="AB252" s="398"/>
      <c r="AC252" s="398"/>
      <c r="AD252" s="398"/>
      <c r="AE252" s="398"/>
      <c r="AF252" s="398"/>
      <c r="AG252" s="398"/>
      <c r="AH252" s="398"/>
      <c r="AI252" s="398"/>
      <c r="AJ252" s="398"/>
      <c r="AK252" s="398"/>
      <c r="AL252" s="647"/>
      <c r="AM252" s="376"/>
      <c r="AN252" s="398"/>
      <c r="AO252" s="398"/>
      <c r="AP252" s="398"/>
      <c r="AQ252" s="376"/>
    </row>
    <row r="253" spans="1:43" x14ac:dyDescent="0.2">
      <c r="A253" s="395"/>
      <c r="B253" s="377" t="s">
        <v>3582</v>
      </c>
      <c r="C253" s="374"/>
      <c r="D253" s="395"/>
      <c r="E253" s="470" t="str">
        <f ca="1">VLOOKUP(INDIRECT(ADDRESS(ROW(),COLUMN()-3)),Language_Translations,MATCH(Language_Selected,Language_Options,0),FALSE)</f>
        <v>How did you control the weeds among your cowpea crops?
SELECT ALL THAT APPLY</v>
      </c>
      <c r="F253" s="470"/>
      <c r="G253" s="470"/>
      <c r="H253" s="470"/>
      <c r="I253" s="470"/>
      <c r="J253" s="470"/>
      <c r="K253" s="470"/>
      <c r="L253" s="470"/>
      <c r="M253" s="470"/>
      <c r="N253" s="470"/>
      <c r="O253" s="470"/>
      <c r="P253" s="470"/>
      <c r="Q253" s="470"/>
      <c r="R253" s="470"/>
      <c r="S253" s="470"/>
      <c r="T253" s="470"/>
      <c r="U253" s="374"/>
      <c r="V253" s="395"/>
      <c r="W253" s="347" t="s">
        <v>2506</v>
      </c>
      <c r="Y253" s="378" t="s">
        <v>7</v>
      </c>
      <c r="Z253" s="378"/>
      <c r="AA253" s="378"/>
      <c r="AB253" s="378"/>
      <c r="AC253" s="378"/>
      <c r="AD253" s="378"/>
      <c r="AE253" s="378"/>
      <c r="AF253" s="378"/>
      <c r="AG253" s="378"/>
      <c r="AH253" s="378"/>
      <c r="AI253" s="378"/>
      <c r="AJ253" s="378"/>
      <c r="AK253" s="378"/>
      <c r="AL253" s="644" t="s">
        <v>784</v>
      </c>
      <c r="AM253" s="374"/>
      <c r="AP253" s="347"/>
      <c r="AQ253" s="374"/>
    </row>
    <row r="254" spans="1:43" x14ac:dyDescent="0.2">
      <c r="A254" s="395"/>
      <c r="B254" s="377"/>
      <c r="C254" s="374"/>
      <c r="D254" s="395"/>
      <c r="E254" s="470"/>
      <c r="F254" s="470"/>
      <c r="G254" s="470"/>
      <c r="H254" s="470"/>
      <c r="I254" s="470"/>
      <c r="J254" s="470"/>
      <c r="K254" s="470"/>
      <c r="L254" s="470"/>
      <c r="M254" s="470"/>
      <c r="N254" s="470"/>
      <c r="O254" s="470"/>
      <c r="P254" s="470"/>
      <c r="Q254" s="470"/>
      <c r="R254" s="470"/>
      <c r="S254" s="470"/>
      <c r="T254" s="470"/>
      <c r="U254" s="374"/>
      <c r="V254" s="395"/>
      <c r="W254" s="347" t="s">
        <v>2507</v>
      </c>
      <c r="Z254" s="378"/>
      <c r="AA254" s="378" t="s">
        <v>7</v>
      </c>
      <c r="AB254" s="378"/>
      <c r="AC254" s="378"/>
      <c r="AD254" s="378"/>
      <c r="AE254" s="378"/>
      <c r="AF254" s="378"/>
      <c r="AG254" s="378"/>
      <c r="AH254" s="378"/>
      <c r="AI254" s="378"/>
      <c r="AJ254" s="378"/>
      <c r="AK254" s="378"/>
      <c r="AL254" s="644" t="s">
        <v>786</v>
      </c>
      <c r="AM254" s="374"/>
      <c r="AP254" s="347"/>
      <c r="AQ254" s="374"/>
    </row>
    <row r="255" spans="1:43" x14ac:dyDescent="0.2">
      <c r="A255" s="395"/>
      <c r="B255" s="377"/>
      <c r="C255" s="374"/>
      <c r="D255" s="395"/>
      <c r="E255" s="470"/>
      <c r="F255" s="470"/>
      <c r="G255" s="470"/>
      <c r="H255" s="470"/>
      <c r="I255" s="470"/>
      <c r="J255" s="470"/>
      <c r="K255" s="470"/>
      <c r="L255" s="470"/>
      <c r="M255" s="470"/>
      <c r="N255" s="470"/>
      <c r="O255" s="470"/>
      <c r="P255" s="470"/>
      <c r="Q255" s="470"/>
      <c r="R255" s="470"/>
      <c r="S255" s="470"/>
      <c r="T255" s="470"/>
      <c r="U255" s="374"/>
      <c r="V255" s="395"/>
      <c r="W255" s="347" t="s">
        <v>2112</v>
      </c>
      <c r="Y255" s="378"/>
      <c r="Z255" s="378"/>
      <c r="AA255" s="378" t="s">
        <v>7</v>
      </c>
      <c r="AB255" s="378"/>
      <c r="AC255" s="378"/>
      <c r="AD255" s="378"/>
      <c r="AE255" s="378"/>
      <c r="AF255" s="378"/>
      <c r="AG255" s="378"/>
      <c r="AH255" s="378"/>
      <c r="AI255" s="378"/>
      <c r="AJ255" s="378"/>
      <c r="AK255" s="378"/>
      <c r="AL255" s="644" t="s">
        <v>788</v>
      </c>
      <c r="AM255" s="374"/>
      <c r="AP255" s="347"/>
      <c r="AQ255" s="374"/>
    </row>
    <row r="256" spans="1:43" x14ac:dyDescent="0.2">
      <c r="A256" s="395"/>
      <c r="B256" s="377"/>
      <c r="C256" s="374"/>
      <c r="D256" s="395"/>
      <c r="E256" s="470"/>
      <c r="F256" s="470"/>
      <c r="G256" s="470"/>
      <c r="H256" s="470"/>
      <c r="I256" s="470"/>
      <c r="J256" s="470"/>
      <c r="K256" s="470"/>
      <c r="L256" s="470"/>
      <c r="M256" s="470"/>
      <c r="N256" s="470"/>
      <c r="O256" s="470"/>
      <c r="P256" s="470"/>
      <c r="Q256" s="470"/>
      <c r="R256" s="470"/>
      <c r="S256" s="470"/>
      <c r="T256" s="470"/>
      <c r="U256" s="374"/>
      <c r="V256" s="395"/>
      <c r="W256" s="347" t="s">
        <v>2115</v>
      </c>
      <c r="Y256" s="378"/>
      <c r="Z256" s="378"/>
      <c r="AA256" s="378"/>
      <c r="AB256" s="378"/>
      <c r="AC256" s="378" t="s">
        <v>7</v>
      </c>
      <c r="AD256" s="378"/>
      <c r="AE256" s="378"/>
      <c r="AF256" s="378"/>
      <c r="AG256" s="378"/>
      <c r="AH256" s="378"/>
      <c r="AI256" s="378"/>
      <c r="AJ256" s="378"/>
      <c r="AK256" s="378"/>
      <c r="AL256" s="644" t="s">
        <v>790</v>
      </c>
      <c r="AM256" s="374"/>
      <c r="AP256" s="347"/>
      <c r="AQ256" s="374"/>
    </row>
    <row r="257" spans="1:43"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2508</v>
      </c>
      <c r="Y257" s="378"/>
      <c r="Z257" s="378"/>
      <c r="AA257" s="378" t="s">
        <v>7</v>
      </c>
      <c r="AB257" s="378"/>
      <c r="AC257" s="378"/>
      <c r="AD257" s="378"/>
      <c r="AE257" s="378"/>
      <c r="AF257" s="378"/>
      <c r="AG257" s="378"/>
      <c r="AH257" s="378"/>
      <c r="AI257" s="378"/>
      <c r="AJ257" s="378"/>
      <c r="AK257" s="378"/>
      <c r="AL257" s="644" t="s">
        <v>792</v>
      </c>
      <c r="AM257" s="374"/>
      <c r="AP257" s="347"/>
      <c r="AQ257" s="374"/>
    </row>
    <row r="258" spans="1:43" x14ac:dyDescent="0.2">
      <c r="A258" s="395"/>
      <c r="B258" s="347"/>
      <c r="C258" s="374"/>
      <c r="D258" s="395"/>
      <c r="E258" s="470"/>
      <c r="F258" s="470"/>
      <c r="G258" s="470"/>
      <c r="H258" s="470"/>
      <c r="I258" s="470"/>
      <c r="J258" s="470"/>
      <c r="K258" s="470"/>
      <c r="L258" s="470"/>
      <c r="M258" s="470"/>
      <c r="N258" s="470"/>
      <c r="O258" s="470"/>
      <c r="P258" s="470"/>
      <c r="Q258" s="470"/>
      <c r="R258" s="470"/>
      <c r="S258" s="470"/>
      <c r="T258" s="470"/>
      <c r="U258" s="374"/>
      <c r="V258" s="395"/>
      <c r="W258" s="347" t="s">
        <v>2509</v>
      </c>
      <c r="Y258" s="378"/>
      <c r="Z258" s="378"/>
      <c r="AA258" s="378"/>
      <c r="AB258" s="378"/>
      <c r="AC258" s="378" t="s">
        <v>7</v>
      </c>
      <c r="AD258" s="378"/>
      <c r="AE258" s="378"/>
      <c r="AF258" s="378"/>
      <c r="AG258" s="378"/>
      <c r="AH258" s="378"/>
      <c r="AI258" s="378"/>
      <c r="AJ258" s="378"/>
      <c r="AK258" s="378"/>
      <c r="AL258" s="644" t="s">
        <v>794</v>
      </c>
      <c r="AM258" s="374"/>
      <c r="AP258" s="347"/>
      <c r="AQ258" s="374"/>
    </row>
    <row r="259" spans="1:43" ht="6" customHeight="1" x14ac:dyDescent="0.2">
      <c r="A259" s="379"/>
      <c r="B259" s="381"/>
      <c r="C259" s="380"/>
      <c r="D259" s="379"/>
      <c r="E259" s="381"/>
      <c r="F259" s="381"/>
      <c r="G259" s="381"/>
      <c r="H259" s="381"/>
      <c r="I259" s="381"/>
      <c r="J259" s="381"/>
      <c r="K259" s="381"/>
      <c r="L259" s="381"/>
      <c r="M259" s="381"/>
      <c r="N259" s="381"/>
      <c r="O259" s="381"/>
      <c r="P259" s="381"/>
      <c r="Q259" s="381"/>
      <c r="R259" s="381"/>
      <c r="S259" s="381"/>
      <c r="T259" s="381"/>
      <c r="U259" s="380"/>
      <c r="V259" s="379"/>
      <c r="W259" s="381"/>
      <c r="X259" s="381"/>
      <c r="Y259" s="381"/>
      <c r="Z259" s="381"/>
      <c r="AA259" s="381"/>
      <c r="AB259" s="381"/>
      <c r="AC259" s="381"/>
      <c r="AD259" s="381"/>
      <c r="AE259" s="381"/>
      <c r="AF259" s="381"/>
      <c r="AG259" s="381"/>
      <c r="AH259" s="381"/>
      <c r="AI259" s="381"/>
      <c r="AJ259" s="381"/>
      <c r="AK259" s="381"/>
      <c r="AL259" s="590"/>
      <c r="AM259" s="380"/>
      <c r="AN259" s="381"/>
      <c r="AO259" s="381"/>
      <c r="AP259" s="381"/>
      <c r="AQ259" s="380"/>
    </row>
    <row r="260" spans="1:43" ht="6" customHeight="1" x14ac:dyDescent="0.2">
      <c r="A260" s="375"/>
      <c r="B260" s="398"/>
      <c r="C260" s="376"/>
      <c r="D260" s="375"/>
      <c r="E260" s="398"/>
      <c r="F260" s="398"/>
      <c r="G260" s="398"/>
      <c r="H260" s="398"/>
      <c r="I260" s="398"/>
      <c r="J260" s="398"/>
      <c r="K260" s="398"/>
      <c r="L260" s="398"/>
      <c r="M260" s="398"/>
      <c r="N260" s="398"/>
      <c r="O260" s="398"/>
      <c r="P260" s="398"/>
      <c r="Q260" s="398"/>
      <c r="R260" s="398"/>
      <c r="S260" s="398"/>
      <c r="T260" s="398"/>
      <c r="U260" s="376"/>
      <c r="V260" s="375"/>
      <c r="W260" s="398"/>
      <c r="X260" s="398"/>
      <c r="Y260" s="398"/>
      <c r="Z260" s="398"/>
      <c r="AA260" s="398"/>
      <c r="AB260" s="398"/>
      <c r="AC260" s="398"/>
      <c r="AD260" s="398"/>
      <c r="AE260" s="398"/>
      <c r="AF260" s="398"/>
      <c r="AG260" s="398"/>
      <c r="AH260" s="398"/>
      <c r="AI260" s="398"/>
      <c r="AJ260" s="398"/>
      <c r="AK260" s="398"/>
      <c r="AL260" s="647"/>
      <c r="AM260" s="376"/>
      <c r="AN260" s="398"/>
      <c r="AO260" s="398"/>
      <c r="AP260" s="398"/>
      <c r="AQ260" s="376"/>
    </row>
    <row r="261" spans="1:43" x14ac:dyDescent="0.2">
      <c r="A261" s="395"/>
      <c r="B261" s="377" t="s">
        <v>3583</v>
      </c>
      <c r="C261" s="374"/>
      <c r="D261" s="395"/>
      <c r="E261" s="470" t="str">
        <f ca="1">VLOOKUP(INDIRECT(ADDRESS(ROW(),COLUMN()-3)),Language_Translations,MATCH(Language_Selected,Language_Options,0),FALSE)</f>
        <v>Have you been trained in when to use and how to apply herbicides for cowpeas?</v>
      </c>
      <c r="F261" s="470"/>
      <c r="G261" s="470"/>
      <c r="H261" s="470"/>
      <c r="I261" s="470"/>
      <c r="J261" s="470"/>
      <c r="K261" s="470"/>
      <c r="L261" s="470"/>
      <c r="M261" s="470"/>
      <c r="N261" s="470"/>
      <c r="O261" s="470"/>
      <c r="P261" s="470"/>
      <c r="Q261" s="470"/>
      <c r="R261" s="470"/>
      <c r="S261" s="470"/>
      <c r="T261" s="470"/>
      <c r="U261" s="374"/>
      <c r="V261" s="395"/>
      <c r="W261" s="347" t="s">
        <v>1731</v>
      </c>
      <c r="Y261" s="378" t="s">
        <v>7</v>
      </c>
      <c r="Z261" s="378"/>
      <c r="AA261" s="378"/>
      <c r="AB261" s="378"/>
      <c r="AC261" s="378"/>
      <c r="AD261" s="378"/>
      <c r="AE261" s="378"/>
      <c r="AF261" s="378"/>
      <c r="AG261" s="378"/>
      <c r="AH261" s="378"/>
      <c r="AI261" s="378"/>
      <c r="AJ261" s="378"/>
      <c r="AK261" s="378"/>
      <c r="AL261" s="644" t="s">
        <v>1778</v>
      </c>
      <c r="AM261" s="374"/>
      <c r="AP261" s="347"/>
      <c r="AQ261" s="374"/>
    </row>
    <row r="262" spans="1:43" x14ac:dyDescent="0.2">
      <c r="A262" s="395"/>
      <c r="B262" s="347"/>
      <c r="C262" s="374"/>
      <c r="D262" s="395"/>
      <c r="E262" s="470"/>
      <c r="F262" s="470"/>
      <c r="G262" s="470"/>
      <c r="H262" s="470"/>
      <c r="I262" s="470"/>
      <c r="J262" s="470"/>
      <c r="K262" s="470"/>
      <c r="L262" s="470"/>
      <c r="M262" s="470"/>
      <c r="N262" s="470"/>
      <c r="O262" s="470"/>
      <c r="P262" s="470"/>
      <c r="Q262" s="470"/>
      <c r="R262" s="470"/>
      <c r="S262" s="470"/>
      <c r="T262" s="470"/>
      <c r="U262" s="374"/>
      <c r="V262" s="395"/>
      <c r="W262" s="347" t="s">
        <v>1732</v>
      </c>
      <c r="Y262" s="378" t="s">
        <v>7</v>
      </c>
      <c r="Z262" s="378"/>
      <c r="AA262" s="378"/>
      <c r="AB262" s="378"/>
      <c r="AC262" s="378"/>
      <c r="AD262" s="378"/>
      <c r="AE262" s="378"/>
      <c r="AF262" s="378"/>
      <c r="AG262" s="378"/>
      <c r="AH262" s="378"/>
      <c r="AI262" s="378"/>
      <c r="AJ262" s="378"/>
      <c r="AK262" s="378"/>
      <c r="AL262" s="644" t="s">
        <v>1783</v>
      </c>
      <c r="AM262" s="374"/>
      <c r="AP262" s="347"/>
      <c r="AQ262" s="374"/>
    </row>
    <row r="263" spans="1:43" ht="6" customHeight="1" x14ac:dyDescent="0.2">
      <c r="A263" s="379"/>
      <c r="B263" s="381"/>
      <c r="C263" s="380"/>
      <c r="D263" s="379"/>
      <c r="E263" s="381"/>
      <c r="F263" s="381"/>
      <c r="G263" s="381"/>
      <c r="H263" s="381"/>
      <c r="I263" s="381"/>
      <c r="J263" s="381"/>
      <c r="K263" s="381"/>
      <c r="L263" s="381"/>
      <c r="M263" s="381"/>
      <c r="N263" s="381"/>
      <c r="O263" s="381"/>
      <c r="P263" s="381"/>
      <c r="Q263" s="381"/>
      <c r="R263" s="381"/>
      <c r="S263" s="381"/>
      <c r="T263" s="381"/>
      <c r="U263" s="380"/>
      <c r="V263" s="379"/>
      <c r="W263" s="381"/>
      <c r="X263" s="381"/>
      <c r="Y263" s="381"/>
      <c r="Z263" s="381"/>
      <c r="AA263" s="381"/>
      <c r="AB263" s="381"/>
      <c r="AC263" s="381"/>
      <c r="AD263" s="381"/>
      <c r="AE263" s="381"/>
      <c r="AF263" s="381"/>
      <c r="AG263" s="381"/>
      <c r="AH263" s="381"/>
      <c r="AI263" s="381"/>
      <c r="AJ263" s="381"/>
      <c r="AK263" s="381"/>
      <c r="AL263" s="590"/>
      <c r="AM263" s="380"/>
      <c r="AN263" s="381"/>
      <c r="AO263" s="381"/>
      <c r="AP263" s="381"/>
      <c r="AQ263" s="380"/>
    </row>
    <row r="264" spans="1:43" ht="6" customHeight="1" x14ac:dyDescent="0.2">
      <c r="A264" s="395"/>
      <c r="B264" s="352"/>
      <c r="C264" s="374"/>
      <c r="D264" s="395"/>
      <c r="U264" s="376"/>
      <c r="AM264" s="374"/>
      <c r="AP264" s="347"/>
      <c r="AQ264" s="374"/>
    </row>
    <row r="265" spans="1:43" ht="9.9499999999999993" customHeight="1" x14ac:dyDescent="0.2">
      <c r="A265" s="395"/>
      <c r="B265" s="377" t="s">
        <v>3584</v>
      </c>
      <c r="C265" s="374"/>
      <c r="D265" s="395"/>
      <c r="E265" s="470" t="str">
        <f ca="1">VLOOKUP(INDIRECT(ADDRESS(ROW(),COLUMN()-3)),Language_Translations,MATCH(Language_Selected,Language_Options,0),FALSE)</f>
        <v>In the past year, did you use any of the following  techniques to manage soil and water for your cowpea crop:</v>
      </c>
      <c r="F265" s="470"/>
      <c r="G265" s="470"/>
      <c r="H265" s="470"/>
      <c r="I265" s="470"/>
      <c r="J265" s="470"/>
      <c r="K265" s="470"/>
      <c r="L265" s="470"/>
      <c r="M265" s="470"/>
      <c r="N265" s="470"/>
      <c r="O265" s="470"/>
      <c r="P265" s="470"/>
      <c r="Q265" s="470"/>
      <c r="R265" s="470"/>
      <c r="S265" s="470"/>
      <c r="T265" s="470"/>
      <c r="U265" s="507"/>
      <c r="V265" s="479"/>
      <c r="W265" s="479"/>
      <c r="X265" s="479"/>
      <c r="Y265" s="479"/>
      <c r="Z265" s="479"/>
      <c r="AA265" s="479"/>
      <c r="AB265" s="479"/>
      <c r="AC265" s="479"/>
      <c r="AD265" s="479"/>
      <c r="AE265" s="479"/>
      <c r="AF265" s="479"/>
      <c r="AG265" s="479"/>
      <c r="AH265" s="479"/>
      <c r="AI265" s="479"/>
      <c r="AJ265" s="479"/>
      <c r="AK265" s="479"/>
      <c r="AL265" s="479"/>
      <c r="AM265" s="374"/>
      <c r="AP265" s="347"/>
      <c r="AQ265" s="374"/>
    </row>
    <row r="266" spans="1:43"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507"/>
      <c r="V266" s="479"/>
      <c r="W266" s="479"/>
      <c r="AD266" s="378"/>
      <c r="AE266" s="378"/>
      <c r="AF266" s="378"/>
      <c r="AG266" s="378"/>
      <c r="AH266" s="378"/>
      <c r="AJ266" s="367"/>
      <c r="AK266" s="367"/>
      <c r="AL266" s="367"/>
      <c r="AM266" s="374"/>
      <c r="AP266" s="347"/>
      <c r="AQ266" s="374"/>
    </row>
    <row r="267" spans="1:43"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507"/>
      <c r="V267" s="479"/>
      <c r="W267" s="479"/>
      <c r="AD267" s="378"/>
      <c r="AE267" s="378"/>
      <c r="AF267" s="378"/>
      <c r="AG267" s="378"/>
      <c r="AH267" s="378"/>
      <c r="AJ267" s="367" t="s">
        <v>1731</v>
      </c>
      <c r="AK267" s="367"/>
      <c r="AL267" s="367" t="s">
        <v>1732</v>
      </c>
      <c r="AM267" s="374"/>
      <c r="AP267" s="347"/>
      <c r="AQ267" s="374"/>
    </row>
    <row r="268" spans="1:43" x14ac:dyDescent="0.2">
      <c r="A268" s="395"/>
      <c r="B268" s="347"/>
      <c r="C268" s="374"/>
      <c r="D268" s="395"/>
      <c r="E268" s="475"/>
      <c r="F268" s="475"/>
      <c r="G268" s="475"/>
      <c r="H268" s="475"/>
      <c r="I268" s="475"/>
      <c r="J268" s="475"/>
      <c r="K268" s="475"/>
      <c r="L268" s="475"/>
      <c r="M268" s="475"/>
      <c r="N268" s="475"/>
      <c r="O268" s="475"/>
      <c r="P268" s="475"/>
      <c r="Q268" s="475"/>
      <c r="R268" s="475"/>
      <c r="S268" s="475"/>
      <c r="T268" s="475"/>
      <c r="U268" s="507"/>
      <c r="V268" s="479"/>
      <c r="W268" s="479"/>
      <c r="AD268" s="378"/>
      <c r="AE268" s="378"/>
      <c r="AF268" s="378"/>
      <c r="AH268" s="378"/>
      <c r="AK268" s="378"/>
      <c r="AL268" s="367"/>
      <c r="AM268" s="374"/>
      <c r="AP268" s="347"/>
      <c r="AQ268" s="374"/>
    </row>
    <row r="269" spans="1:43" x14ac:dyDescent="0.2">
      <c r="A269" s="395"/>
      <c r="B269" s="347" t="s">
        <v>4279</v>
      </c>
      <c r="C269" s="374"/>
      <c r="D269" s="395"/>
      <c r="E269" s="470" t="str">
        <f ca="1">VLOOKUP(INDIRECT(ADDRESS(ROW(),COLUMN()-3)),Language_Translations,MATCH(Language_Selected,Language_Options,0),FALSE)</f>
        <v>a) Terracing?</v>
      </c>
      <c r="F269" s="470"/>
      <c r="G269" s="470"/>
      <c r="H269" s="470"/>
      <c r="I269" s="470"/>
      <c r="J269" s="470"/>
      <c r="K269" s="470"/>
      <c r="L269" s="470"/>
      <c r="M269" s="470"/>
      <c r="N269" s="470"/>
      <c r="O269" s="470"/>
      <c r="P269" s="470"/>
      <c r="Q269" s="470"/>
      <c r="R269" s="470"/>
      <c r="S269" s="470"/>
      <c r="T269" s="470"/>
      <c r="U269" s="507"/>
      <c r="V269" s="479"/>
      <c r="W269" s="347" t="s">
        <v>2510</v>
      </c>
      <c r="Z269" s="378"/>
      <c r="AA269" s="378"/>
      <c r="AB269" s="378" t="s">
        <v>7</v>
      </c>
      <c r="AC269" s="378"/>
      <c r="AD269" s="378"/>
      <c r="AE269" s="378"/>
      <c r="AF269" s="378"/>
      <c r="AG269" s="378"/>
      <c r="AH269" s="378"/>
      <c r="AI269" s="378"/>
      <c r="AJ269" s="644" t="s">
        <v>1778</v>
      </c>
      <c r="AK269" s="378"/>
      <c r="AL269" s="644">
        <v>2</v>
      </c>
      <c r="AM269" s="374"/>
      <c r="AP269" s="347"/>
      <c r="AQ269" s="374"/>
    </row>
    <row r="270" spans="1:43" x14ac:dyDescent="0.2">
      <c r="A270" s="395"/>
      <c r="B270" s="347" t="s">
        <v>4280</v>
      </c>
      <c r="C270" s="374"/>
      <c r="D270" s="395"/>
      <c r="E270" s="470" t="str">
        <f ca="1">VLOOKUP(INDIRECT(ADDRESS(ROW(),COLUMN()-3)),Language_Translations,MATCH(Language_Selected,Language_Options,0),FALSE)</f>
        <v xml:space="preserve">b) Mulching? </v>
      </c>
      <c r="F270" s="470"/>
      <c r="G270" s="470"/>
      <c r="H270" s="470"/>
      <c r="I270" s="470"/>
      <c r="J270" s="470"/>
      <c r="K270" s="470"/>
      <c r="L270" s="470"/>
      <c r="M270" s="470"/>
      <c r="N270" s="470"/>
      <c r="O270" s="470"/>
      <c r="P270" s="470"/>
      <c r="Q270" s="470"/>
      <c r="R270" s="470"/>
      <c r="S270" s="470"/>
      <c r="T270" s="470"/>
      <c r="U270" s="507"/>
      <c r="V270" s="479"/>
      <c r="W270" s="347" t="s">
        <v>2511</v>
      </c>
      <c r="Z270" s="378"/>
      <c r="AB270" s="378" t="s">
        <v>7</v>
      </c>
      <c r="AC270" s="378"/>
      <c r="AD270" s="378"/>
      <c r="AE270" s="378"/>
      <c r="AF270" s="378"/>
      <c r="AG270" s="378"/>
      <c r="AH270" s="378"/>
      <c r="AI270" s="378"/>
      <c r="AJ270" s="644" t="s">
        <v>1778</v>
      </c>
      <c r="AK270" s="378"/>
      <c r="AL270" s="644">
        <v>2</v>
      </c>
      <c r="AM270" s="374"/>
      <c r="AP270" s="347"/>
      <c r="AQ270" s="374"/>
    </row>
    <row r="271" spans="1:43" x14ac:dyDescent="0.2">
      <c r="A271" s="395"/>
      <c r="B271" s="887" t="s">
        <v>4281</v>
      </c>
      <c r="C271" s="374"/>
      <c r="D271" s="395"/>
      <c r="E271" s="470" t="str">
        <f ca="1">VLOOKUP(INDIRECT(ADDRESS(ROW(),COLUMN()-3)),Language_Translations,MATCH(Language_Selected,Language_Options,0),FALSE)</f>
        <v xml:space="preserve">c) Soil bands or trenches? </v>
      </c>
      <c r="F271" s="470"/>
      <c r="G271" s="470"/>
      <c r="H271" s="470"/>
      <c r="I271" s="470"/>
      <c r="J271" s="470"/>
      <c r="K271" s="470"/>
      <c r="L271" s="470"/>
      <c r="M271" s="470"/>
      <c r="N271" s="470"/>
      <c r="O271" s="470"/>
      <c r="P271" s="470"/>
      <c r="Q271" s="470"/>
      <c r="R271" s="470"/>
      <c r="S271" s="470"/>
      <c r="T271" s="470"/>
      <c r="U271" s="507"/>
      <c r="V271" s="479"/>
      <c r="W271" s="347" t="s">
        <v>2512</v>
      </c>
      <c r="Y271" s="378"/>
      <c r="Z271" s="378"/>
      <c r="AB271" s="378"/>
      <c r="AC271" s="378"/>
      <c r="AD271" s="378"/>
      <c r="AF271" s="378" t="s">
        <v>7</v>
      </c>
      <c r="AG271" s="378"/>
      <c r="AH271" s="378"/>
      <c r="AI271" s="378"/>
      <c r="AJ271" s="644" t="s">
        <v>1778</v>
      </c>
      <c r="AL271" s="644">
        <v>2</v>
      </c>
      <c r="AM271" s="374"/>
      <c r="AP271" s="347"/>
      <c r="AQ271" s="374"/>
    </row>
    <row r="272" spans="1:43" x14ac:dyDescent="0.2">
      <c r="A272" s="395"/>
      <c r="B272" s="887" t="s">
        <v>4282</v>
      </c>
      <c r="C272" s="374"/>
      <c r="D272" s="395"/>
      <c r="E272" s="470" t="str">
        <f ca="1">VLOOKUP(INDIRECT(ADDRESS(ROW(),COLUMN()-3)),Language_Translations,MATCH(Language_Selected,Language_Options,0),FALSE)</f>
        <v>d) Adding lime to the soil?</v>
      </c>
      <c r="F272" s="470"/>
      <c r="G272" s="470"/>
      <c r="H272" s="470"/>
      <c r="I272" s="470"/>
      <c r="J272" s="470"/>
      <c r="K272" s="470"/>
      <c r="L272" s="470"/>
      <c r="M272" s="470"/>
      <c r="N272" s="470"/>
      <c r="O272" s="470"/>
      <c r="P272" s="470"/>
      <c r="Q272" s="470"/>
      <c r="R272" s="470"/>
      <c r="S272" s="470"/>
      <c r="T272" s="470"/>
      <c r="U272" s="507"/>
      <c r="V272" s="479"/>
      <c r="W272" s="347" t="s">
        <v>2513</v>
      </c>
      <c r="AF272" s="378" t="s">
        <v>7</v>
      </c>
      <c r="AG272" s="378"/>
      <c r="AH272" s="378"/>
      <c r="AI272" s="378"/>
      <c r="AJ272" s="644" t="s">
        <v>1778</v>
      </c>
      <c r="AL272" s="644">
        <v>2</v>
      </c>
      <c r="AM272" s="374"/>
      <c r="AP272" s="347"/>
      <c r="AQ272" s="374"/>
    </row>
    <row r="273" spans="1:43" x14ac:dyDescent="0.2">
      <c r="A273" s="395"/>
      <c r="B273" s="887" t="s">
        <v>4283</v>
      </c>
      <c r="C273" s="374"/>
      <c r="D273" s="395"/>
      <c r="E273" s="470" t="str">
        <f ca="1">VLOOKUP(INDIRECT(ADDRESS(ROW(),COLUMN()-3)),Language_Translations,MATCH(Language_Selected,Language_Options,0),FALSE)</f>
        <v>x) Some other technique? 
IF YES: What was the technique?</v>
      </c>
      <c r="F273" s="470"/>
      <c r="G273" s="470"/>
      <c r="H273" s="470"/>
      <c r="I273" s="470"/>
      <c r="J273" s="470"/>
      <c r="K273" s="470"/>
      <c r="L273" s="470"/>
      <c r="M273" s="470"/>
      <c r="N273" s="470"/>
      <c r="O273" s="470"/>
      <c r="P273" s="470"/>
      <c r="Q273" s="470"/>
      <c r="R273" s="470"/>
      <c r="S273" s="470"/>
      <c r="T273" s="470"/>
      <c r="U273" s="507"/>
      <c r="V273" s="479"/>
      <c r="AL273" s="347"/>
      <c r="AM273" s="374"/>
      <c r="AP273" s="347"/>
      <c r="AQ273" s="374"/>
    </row>
    <row r="274" spans="1:43" x14ac:dyDescent="0.2">
      <c r="A274" s="395"/>
      <c r="B274" s="863"/>
      <c r="C274" s="374"/>
      <c r="D274" s="395"/>
      <c r="E274" s="470"/>
      <c r="F274" s="470"/>
      <c r="G274" s="470"/>
      <c r="H274" s="470"/>
      <c r="I274" s="470"/>
      <c r="J274" s="470"/>
      <c r="K274" s="470"/>
      <c r="L274" s="470"/>
      <c r="M274" s="470"/>
      <c r="N274" s="470"/>
      <c r="O274" s="470"/>
      <c r="P274" s="470"/>
      <c r="Q274" s="470"/>
      <c r="R274" s="470"/>
      <c r="S274" s="470"/>
      <c r="T274" s="470"/>
      <c r="U274" s="507"/>
      <c r="V274" s="479"/>
      <c r="W274" s="347" t="s">
        <v>2514</v>
      </c>
      <c r="Y274" s="378"/>
      <c r="Z274" s="378"/>
      <c r="AA274" s="378"/>
      <c r="AB274" s="378"/>
      <c r="AC274" s="378"/>
      <c r="AD274" s="619"/>
      <c r="AE274" s="619"/>
      <c r="AF274" s="619"/>
      <c r="AG274" s="619"/>
      <c r="AH274" s="619"/>
      <c r="AJ274" s="644" t="s">
        <v>1778</v>
      </c>
      <c r="AL274" s="644">
        <v>2</v>
      </c>
      <c r="AM274" s="374"/>
      <c r="AP274" s="347"/>
      <c r="AQ274" s="374"/>
    </row>
    <row r="275" spans="1:43" x14ac:dyDescent="0.2">
      <c r="A275" s="395"/>
      <c r="B275" s="377"/>
      <c r="C275" s="374"/>
      <c r="D275" s="395"/>
      <c r="E275" s="476"/>
      <c r="F275" s="476"/>
      <c r="G275" s="476"/>
      <c r="H275" s="476"/>
      <c r="I275" s="476"/>
      <c r="J275" s="476"/>
      <c r="K275" s="476"/>
      <c r="L275" s="476"/>
      <c r="M275" s="476"/>
      <c r="N275" s="476"/>
      <c r="O275" s="476"/>
      <c r="P275" s="476"/>
      <c r="Q275" s="476"/>
      <c r="R275" s="476"/>
      <c r="S275" s="476"/>
      <c r="T275" s="476"/>
      <c r="U275" s="374"/>
      <c r="V275" s="395"/>
      <c r="AL275" s="347"/>
      <c r="AM275" s="374"/>
      <c r="AN275" s="395"/>
      <c r="AP275" s="347"/>
      <c r="AQ275" s="374"/>
    </row>
    <row r="276" spans="1:43" ht="6" customHeight="1" x14ac:dyDescent="0.2">
      <c r="A276" s="379"/>
      <c r="B276" s="381"/>
      <c r="C276" s="380"/>
      <c r="D276" s="379"/>
      <c r="E276" s="381"/>
      <c r="F276" s="381"/>
      <c r="G276" s="381"/>
      <c r="H276" s="381"/>
      <c r="I276" s="381"/>
      <c r="J276" s="381"/>
      <c r="K276" s="381"/>
      <c r="L276" s="381"/>
      <c r="M276" s="381"/>
      <c r="N276" s="381"/>
      <c r="O276" s="381"/>
      <c r="P276" s="381"/>
      <c r="Q276" s="381"/>
      <c r="R276" s="381"/>
      <c r="S276" s="381"/>
      <c r="T276" s="381"/>
      <c r="U276" s="380"/>
      <c r="V276" s="379"/>
      <c r="W276" s="381"/>
      <c r="X276" s="381"/>
      <c r="Y276" s="381"/>
      <c r="Z276" s="381"/>
      <c r="AA276" s="381"/>
      <c r="AB276" s="381"/>
      <c r="AC276" s="381"/>
      <c r="AD276" s="381"/>
      <c r="AE276" s="381"/>
      <c r="AF276" s="381"/>
      <c r="AG276" s="381"/>
      <c r="AH276" s="381"/>
      <c r="AI276" s="381"/>
      <c r="AJ276" s="381"/>
      <c r="AK276" s="381"/>
      <c r="AL276" s="381"/>
      <c r="AM276" s="380"/>
      <c r="AN276" s="379"/>
      <c r="AO276" s="381"/>
      <c r="AP276" s="381"/>
      <c r="AQ276" s="380"/>
    </row>
    <row r="277" spans="1:43" ht="6" customHeight="1" x14ac:dyDescent="0.2">
      <c r="A277" s="375"/>
      <c r="B277" s="398"/>
      <c r="C277" s="376"/>
      <c r="D277" s="375"/>
      <c r="E277" s="398"/>
      <c r="F277" s="398"/>
      <c r="G277" s="398"/>
      <c r="H277" s="398"/>
      <c r="I277" s="398"/>
      <c r="J277" s="398"/>
      <c r="K277" s="398"/>
      <c r="L277" s="398"/>
      <c r="M277" s="398"/>
      <c r="N277" s="398"/>
      <c r="O277" s="398"/>
      <c r="P277" s="398"/>
      <c r="Q277" s="398"/>
      <c r="R277" s="398"/>
      <c r="S277" s="398"/>
      <c r="T277" s="398"/>
      <c r="U277" s="376"/>
      <c r="V277" s="375"/>
      <c r="W277" s="398"/>
      <c r="X277" s="398"/>
      <c r="Y277" s="398"/>
      <c r="Z277" s="398"/>
      <c r="AA277" s="398"/>
      <c r="AB277" s="398"/>
      <c r="AC277" s="398"/>
      <c r="AD277" s="398"/>
      <c r="AE277" s="398"/>
      <c r="AF277" s="398"/>
      <c r="AG277" s="398"/>
      <c r="AH277" s="398"/>
      <c r="AI277" s="398"/>
      <c r="AJ277" s="398"/>
      <c r="AK277" s="398"/>
      <c r="AL277" s="647"/>
      <c r="AM277" s="376"/>
      <c r="AN277" s="398"/>
      <c r="AO277" s="398"/>
      <c r="AP277" s="398"/>
      <c r="AQ277" s="376"/>
    </row>
    <row r="278" spans="1:43" x14ac:dyDescent="0.2">
      <c r="A278" s="395"/>
      <c r="B278" s="377" t="s">
        <v>3585</v>
      </c>
      <c r="C278" s="374"/>
      <c r="D278" s="395"/>
      <c r="E278" s="470" t="str">
        <f ca="1">VLOOKUP(INDIRECT(ADDRESS(ROW(),COLUMN()-3)),Language_Translations,MATCH(Language_Selected,Language_Options,0),FALSE)</f>
        <v>Besides rainfall, did you use any additional irrigation methods for the cowpeas?</v>
      </c>
      <c r="F278" s="470"/>
      <c r="G278" s="470"/>
      <c r="H278" s="470"/>
      <c r="I278" s="470"/>
      <c r="J278" s="470"/>
      <c r="K278" s="470"/>
      <c r="L278" s="470"/>
      <c r="M278" s="470"/>
      <c r="N278" s="470"/>
      <c r="O278" s="470"/>
      <c r="P278" s="470"/>
      <c r="Q278" s="470"/>
      <c r="R278" s="470"/>
      <c r="S278" s="470"/>
      <c r="T278" s="470"/>
      <c r="U278" s="374"/>
      <c r="V278" s="395"/>
      <c r="W278" s="347" t="s">
        <v>1731</v>
      </c>
      <c r="Y278" s="378" t="s">
        <v>7</v>
      </c>
      <c r="Z278" s="378"/>
      <c r="AA278" s="378"/>
      <c r="AB278" s="378"/>
      <c r="AC278" s="378"/>
      <c r="AD278" s="378"/>
      <c r="AE278" s="378"/>
      <c r="AF278" s="378"/>
      <c r="AG278" s="378"/>
      <c r="AH278" s="378"/>
      <c r="AI278" s="378"/>
      <c r="AJ278" s="378"/>
      <c r="AK278" s="378"/>
      <c r="AL278" s="644" t="s">
        <v>1778</v>
      </c>
      <c r="AM278" s="374"/>
      <c r="AP278" s="347"/>
      <c r="AQ278" s="374"/>
    </row>
    <row r="279" spans="1:43"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374"/>
      <c r="V279" s="395"/>
      <c r="W279" s="347" t="s">
        <v>1732</v>
      </c>
      <c r="Y279" s="378" t="s">
        <v>7</v>
      </c>
      <c r="Z279" s="378"/>
      <c r="AA279" s="378"/>
      <c r="AB279" s="378"/>
      <c r="AC279" s="378"/>
      <c r="AD279" s="378"/>
      <c r="AE279" s="378"/>
      <c r="AF279" s="378"/>
      <c r="AG279" s="378"/>
      <c r="AH279" s="378"/>
      <c r="AI279" s="378"/>
      <c r="AJ279" s="378"/>
      <c r="AK279" s="378"/>
      <c r="AL279" s="644" t="s">
        <v>1783</v>
      </c>
      <c r="AM279" s="374"/>
      <c r="AP279" s="480" t="s">
        <v>3587</v>
      </c>
      <c r="AQ279" s="374"/>
    </row>
    <row r="280" spans="1:43" ht="6" customHeight="1" x14ac:dyDescent="0.2">
      <c r="A280" s="379"/>
      <c r="B280" s="381"/>
      <c r="C280" s="380"/>
      <c r="D280" s="379"/>
      <c r="E280" s="381"/>
      <c r="F280" s="381"/>
      <c r="G280" s="381"/>
      <c r="H280" s="381"/>
      <c r="I280" s="381"/>
      <c r="J280" s="381"/>
      <c r="K280" s="381"/>
      <c r="L280" s="381"/>
      <c r="M280" s="381"/>
      <c r="N280" s="381"/>
      <c r="O280" s="381"/>
      <c r="P280" s="381"/>
      <c r="Q280" s="381"/>
      <c r="R280" s="381"/>
      <c r="S280" s="381"/>
      <c r="T280" s="381"/>
      <c r="U280" s="380"/>
      <c r="V280" s="379"/>
      <c r="W280" s="381"/>
      <c r="X280" s="381"/>
      <c r="Y280" s="381"/>
      <c r="Z280" s="381"/>
      <c r="AA280" s="381"/>
      <c r="AB280" s="381"/>
      <c r="AC280" s="381"/>
      <c r="AD280" s="381"/>
      <c r="AE280" s="381"/>
      <c r="AF280" s="381"/>
      <c r="AG280" s="381"/>
      <c r="AH280" s="381"/>
      <c r="AI280" s="381"/>
      <c r="AJ280" s="381"/>
      <c r="AK280" s="381"/>
      <c r="AL280" s="590"/>
      <c r="AM280" s="380"/>
      <c r="AN280" s="381"/>
      <c r="AO280" s="381"/>
      <c r="AP280" s="381"/>
      <c r="AQ280" s="380"/>
    </row>
    <row r="281" spans="1:43" ht="6" customHeight="1" x14ac:dyDescent="0.2">
      <c r="A281" s="375"/>
      <c r="B281" s="398"/>
      <c r="C281" s="376"/>
      <c r="D281" s="375"/>
      <c r="E281" s="398"/>
      <c r="F281" s="398"/>
      <c r="G281" s="398"/>
      <c r="H281" s="398"/>
      <c r="I281" s="398"/>
      <c r="J281" s="398"/>
      <c r="K281" s="398"/>
      <c r="L281" s="398"/>
      <c r="M281" s="398"/>
      <c r="N281" s="398"/>
      <c r="O281" s="398"/>
      <c r="P281" s="398"/>
      <c r="Q281" s="398"/>
      <c r="R281" s="398"/>
      <c r="S281" s="398"/>
      <c r="T281" s="398"/>
      <c r="U281" s="376"/>
      <c r="V281" s="375"/>
      <c r="W281" s="398"/>
      <c r="X281" s="398"/>
      <c r="Y281" s="398"/>
      <c r="Z281" s="398"/>
      <c r="AA281" s="398"/>
      <c r="AB281" s="398"/>
      <c r="AC281" s="398"/>
      <c r="AD281" s="398"/>
      <c r="AE281" s="398"/>
      <c r="AF281" s="398"/>
      <c r="AG281" s="398"/>
      <c r="AH281" s="398"/>
      <c r="AI281" s="398"/>
      <c r="AJ281" s="398"/>
      <c r="AK281" s="398"/>
      <c r="AL281" s="647"/>
      <c r="AM281" s="376"/>
      <c r="AN281" s="398"/>
      <c r="AO281" s="398"/>
      <c r="AP281" s="398"/>
      <c r="AQ281" s="376"/>
    </row>
    <row r="282" spans="1:43" x14ac:dyDescent="0.2">
      <c r="A282" s="395"/>
      <c r="B282" s="377" t="s">
        <v>3586</v>
      </c>
      <c r="C282" s="374"/>
      <c r="D282" s="395"/>
      <c r="E282" s="470" t="str">
        <f ca="1">VLOOKUP(INDIRECT(ADDRESS(ROW(),COLUMN()-3)),Language_Translations,MATCH(Language_Selected,Language_Options,0),FALSE)</f>
        <v>What type of irrigation did you use?
SELECT ALL THAT APPLY</v>
      </c>
      <c r="F282" s="470"/>
      <c r="G282" s="470"/>
      <c r="H282" s="470"/>
      <c r="I282" s="470"/>
      <c r="J282" s="470"/>
      <c r="K282" s="470"/>
      <c r="L282" s="470"/>
      <c r="M282" s="470"/>
      <c r="N282" s="470"/>
      <c r="O282" s="470"/>
      <c r="P282" s="470"/>
      <c r="Q282" s="470"/>
      <c r="R282" s="470"/>
      <c r="S282" s="470"/>
      <c r="T282" s="470"/>
      <c r="U282" s="374"/>
      <c r="V282" s="395"/>
      <c r="W282" s="347" t="s">
        <v>2127</v>
      </c>
      <c r="Y282" s="378"/>
      <c r="Z282" s="378"/>
      <c r="AA282" s="378"/>
      <c r="AB282" s="378"/>
      <c r="AC282" s="378" t="s">
        <v>7</v>
      </c>
      <c r="AD282" s="378"/>
      <c r="AE282" s="378"/>
      <c r="AF282" s="378"/>
      <c r="AG282" s="378"/>
      <c r="AH282" s="378"/>
      <c r="AI282" s="378"/>
      <c r="AJ282" s="378"/>
      <c r="AK282" s="378"/>
      <c r="AL282" s="644" t="s">
        <v>784</v>
      </c>
      <c r="AM282" s="374"/>
      <c r="AP282" s="347"/>
      <c r="AQ282" s="374"/>
    </row>
    <row r="283" spans="1:43"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2515</v>
      </c>
      <c r="Y283" s="378"/>
      <c r="Z283" s="378"/>
      <c r="AA283" s="378"/>
      <c r="AB283" s="378"/>
      <c r="AC283" s="378"/>
      <c r="AD283" s="378" t="s">
        <v>7</v>
      </c>
      <c r="AE283" s="378"/>
      <c r="AF283" s="378"/>
      <c r="AG283" s="378"/>
      <c r="AH283" s="378"/>
      <c r="AI283" s="378"/>
      <c r="AJ283" s="378"/>
      <c r="AK283" s="378"/>
      <c r="AL283" s="644" t="s">
        <v>786</v>
      </c>
      <c r="AM283" s="374"/>
      <c r="AP283" s="347"/>
      <c r="AQ283" s="374"/>
    </row>
    <row r="284" spans="1:43"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2575</v>
      </c>
      <c r="Y284" s="378"/>
      <c r="Z284" s="378"/>
      <c r="AA284" s="378"/>
      <c r="AB284" s="378" t="s">
        <v>7</v>
      </c>
      <c r="AC284" s="378"/>
      <c r="AD284" s="378"/>
      <c r="AE284" s="378"/>
      <c r="AF284" s="378"/>
      <c r="AG284" s="378"/>
      <c r="AH284" s="378"/>
      <c r="AI284" s="378"/>
      <c r="AJ284" s="378"/>
      <c r="AK284" s="378"/>
      <c r="AL284" s="644" t="s">
        <v>788</v>
      </c>
      <c r="AM284" s="374"/>
      <c r="AP284" s="347"/>
      <c r="AQ284" s="374"/>
    </row>
    <row r="285" spans="1:43"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2517</v>
      </c>
      <c r="Y285" s="378"/>
      <c r="Z285" s="378"/>
      <c r="AA285" s="378"/>
      <c r="AB285" s="378"/>
      <c r="AC285" s="378" t="s">
        <v>7</v>
      </c>
      <c r="AD285" s="378"/>
      <c r="AE285" s="378"/>
      <c r="AF285" s="378"/>
      <c r="AG285" s="378"/>
      <c r="AH285" s="378"/>
      <c r="AI285" s="378"/>
      <c r="AJ285" s="378"/>
      <c r="AK285" s="378"/>
      <c r="AL285" s="644" t="s">
        <v>790</v>
      </c>
      <c r="AM285" s="374"/>
      <c r="AP285" s="347"/>
      <c r="AQ285" s="374"/>
    </row>
    <row r="286" spans="1:43" x14ac:dyDescent="0.2">
      <c r="A286" s="395"/>
      <c r="B286" s="34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2518</v>
      </c>
      <c r="Z286" s="378"/>
      <c r="AA286" s="378"/>
      <c r="AB286" s="378"/>
      <c r="AC286" s="378"/>
      <c r="AG286" s="378"/>
      <c r="AH286" s="378"/>
      <c r="AI286" s="378"/>
      <c r="AJ286" s="378" t="s">
        <v>7</v>
      </c>
      <c r="AK286" s="378"/>
      <c r="AL286" s="644" t="s">
        <v>792</v>
      </c>
      <c r="AM286" s="374"/>
      <c r="AP286" s="347"/>
      <c r="AQ286" s="374"/>
    </row>
    <row r="287" spans="1:43" x14ac:dyDescent="0.2">
      <c r="A287" s="395"/>
      <c r="B287" s="347"/>
      <c r="C287" s="374"/>
      <c r="D287" s="395"/>
      <c r="E287" s="470"/>
      <c r="F287" s="470"/>
      <c r="G287" s="470"/>
      <c r="H287" s="470"/>
      <c r="I287" s="470"/>
      <c r="J287" s="470"/>
      <c r="K287" s="470"/>
      <c r="L287" s="470"/>
      <c r="M287" s="470"/>
      <c r="N287" s="470"/>
      <c r="O287" s="470"/>
      <c r="P287" s="470"/>
      <c r="Q287" s="470"/>
      <c r="R287" s="470"/>
      <c r="S287" s="470"/>
      <c r="T287" s="470"/>
      <c r="U287" s="374"/>
      <c r="V287" s="395"/>
      <c r="Z287" s="378"/>
      <c r="AA287" s="378"/>
      <c r="AB287" s="378"/>
      <c r="AC287" s="378"/>
      <c r="AG287" s="378"/>
      <c r="AH287" s="378"/>
      <c r="AI287" s="378"/>
      <c r="AK287" s="378"/>
      <c r="AL287" s="644"/>
      <c r="AM287" s="374"/>
      <c r="AP287" s="347"/>
      <c r="AQ287" s="374"/>
    </row>
    <row r="288" spans="1:43" x14ac:dyDescent="0.2">
      <c r="A288" s="395"/>
      <c r="B288" s="347"/>
      <c r="C288" s="374"/>
      <c r="D288" s="395"/>
      <c r="E288" s="477"/>
      <c r="F288" s="477"/>
      <c r="G288" s="477"/>
      <c r="H288" s="477"/>
      <c r="I288" s="477"/>
      <c r="J288" s="477"/>
      <c r="K288" s="477"/>
      <c r="L288" s="477"/>
      <c r="M288" s="477"/>
      <c r="N288" s="477"/>
      <c r="O288" s="477"/>
      <c r="P288" s="477"/>
      <c r="Q288" s="477"/>
      <c r="R288" s="477"/>
      <c r="S288" s="477"/>
      <c r="T288" s="477"/>
      <c r="U288" s="374"/>
      <c r="V288" s="395"/>
      <c r="W288" s="347" t="s">
        <v>2049</v>
      </c>
      <c r="Y288" s="378"/>
      <c r="Z288" s="378"/>
      <c r="AA288" s="378"/>
      <c r="AB288" s="378"/>
      <c r="AC288" s="378"/>
      <c r="AD288" s="378"/>
      <c r="AE288" s="378"/>
      <c r="AF288" s="378"/>
      <c r="AG288" s="378"/>
      <c r="AH288" s="378"/>
      <c r="AI288" s="378"/>
      <c r="AJ288" s="378"/>
      <c r="AK288" s="378" t="s">
        <v>7</v>
      </c>
      <c r="AL288" s="644" t="s">
        <v>830</v>
      </c>
      <c r="AM288" s="374"/>
      <c r="AP288" s="347"/>
      <c r="AQ288" s="374"/>
    </row>
    <row r="289" spans="1:43" ht="6" customHeight="1" x14ac:dyDescent="0.2">
      <c r="A289" s="379"/>
      <c r="B289" s="381"/>
      <c r="C289" s="380"/>
      <c r="D289" s="379"/>
      <c r="E289" s="381"/>
      <c r="F289" s="381"/>
      <c r="G289" s="381"/>
      <c r="H289" s="381"/>
      <c r="I289" s="381"/>
      <c r="J289" s="381"/>
      <c r="K289" s="381"/>
      <c r="L289" s="381"/>
      <c r="M289" s="381"/>
      <c r="N289" s="381"/>
      <c r="O289" s="381"/>
      <c r="P289" s="381"/>
      <c r="Q289" s="381"/>
      <c r="R289" s="381"/>
      <c r="S289" s="381"/>
      <c r="T289" s="381"/>
      <c r="U289" s="380"/>
      <c r="V289" s="379"/>
      <c r="W289" s="381"/>
      <c r="X289" s="381"/>
      <c r="Y289" s="381"/>
      <c r="Z289" s="381"/>
      <c r="AA289" s="381"/>
      <c r="AB289" s="381"/>
      <c r="AC289" s="381"/>
      <c r="AD289" s="381"/>
      <c r="AE289" s="381"/>
      <c r="AF289" s="381"/>
      <c r="AG289" s="381"/>
      <c r="AH289" s="381"/>
      <c r="AI289" s="381"/>
      <c r="AJ289" s="381"/>
      <c r="AK289" s="381"/>
      <c r="AL289" s="590"/>
      <c r="AM289" s="380"/>
      <c r="AN289" s="381"/>
      <c r="AO289" s="381"/>
      <c r="AP289" s="381"/>
      <c r="AQ289" s="380"/>
    </row>
    <row r="290" spans="1:43" ht="6" customHeight="1" x14ac:dyDescent="0.2">
      <c r="A290" s="375"/>
      <c r="B290" s="398"/>
      <c r="C290" s="376"/>
      <c r="D290" s="375"/>
      <c r="E290" s="398"/>
      <c r="F290" s="398"/>
      <c r="G290" s="398"/>
      <c r="H290" s="398"/>
      <c r="I290" s="398"/>
      <c r="J290" s="398"/>
      <c r="K290" s="398"/>
      <c r="L290" s="398"/>
      <c r="M290" s="398"/>
      <c r="N290" s="398"/>
      <c r="O290" s="398"/>
      <c r="P290" s="398"/>
      <c r="Q290" s="398"/>
      <c r="R290" s="398"/>
      <c r="S290" s="398"/>
      <c r="T290" s="398"/>
      <c r="U290" s="376"/>
      <c r="V290" s="375"/>
      <c r="W290" s="398"/>
      <c r="X290" s="398"/>
      <c r="Y290" s="398"/>
      <c r="Z290" s="398"/>
      <c r="AA290" s="398"/>
      <c r="AB290" s="398"/>
      <c r="AC290" s="398"/>
      <c r="AD290" s="398"/>
      <c r="AE290" s="398"/>
      <c r="AF290" s="398"/>
      <c r="AG290" s="398"/>
      <c r="AH290" s="398"/>
      <c r="AI290" s="398"/>
      <c r="AJ290" s="398"/>
      <c r="AK290" s="398"/>
      <c r="AL290" s="398"/>
      <c r="AM290" s="376"/>
      <c r="AN290" s="398"/>
      <c r="AO290" s="398"/>
      <c r="AP290" s="398"/>
      <c r="AQ290" s="376"/>
    </row>
    <row r="291" spans="1:43" x14ac:dyDescent="0.2">
      <c r="A291" s="395"/>
      <c r="B291" s="377" t="s">
        <v>3587</v>
      </c>
      <c r="C291" s="374"/>
      <c r="D291" s="395"/>
      <c r="E291" s="470" t="str">
        <f ca="1">VLOOKUP(INDIRECT(ADDRESS(ROW(),COLUMN()-3)),Language_Translations,MATCH(Language_Selected,Language_Options,0),FALSE)</f>
        <v>Now, I would like to ask you a few questions about how you harvested your cowpea crop. After harvesting the cowpeas, what was done with the cowpea stems?
SELECT ALL THAT APPLY</v>
      </c>
      <c r="F291" s="470"/>
      <c r="G291" s="470"/>
      <c r="H291" s="470"/>
      <c r="I291" s="470"/>
      <c r="J291" s="470"/>
      <c r="K291" s="470"/>
      <c r="L291" s="470"/>
      <c r="M291" s="470"/>
      <c r="N291" s="470"/>
      <c r="O291" s="470"/>
      <c r="P291" s="470"/>
      <c r="Q291" s="470"/>
      <c r="R291" s="470"/>
      <c r="S291" s="470"/>
      <c r="T291" s="470"/>
      <c r="U291" s="374"/>
      <c r="V291" s="395"/>
      <c r="W291" s="347" t="s">
        <v>2523</v>
      </c>
      <c r="AE291" s="378" t="s">
        <v>7</v>
      </c>
      <c r="AF291" s="378"/>
      <c r="AG291" s="378"/>
      <c r="AH291" s="378"/>
      <c r="AI291" s="378"/>
      <c r="AJ291" s="378"/>
      <c r="AK291" s="378"/>
      <c r="AL291" s="644" t="s">
        <v>784</v>
      </c>
      <c r="AM291" s="374"/>
      <c r="AP291" s="347"/>
      <c r="AQ291" s="374"/>
    </row>
    <row r="292" spans="1:43"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2524</v>
      </c>
      <c r="AJ292" s="378" t="s">
        <v>7</v>
      </c>
      <c r="AK292" s="378"/>
      <c r="AL292" s="644" t="s">
        <v>786</v>
      </c>
      <c r="AM292" s="374"/>
      <c r="AP292" s="347"/>
      <c r="AQ292" s="374"/>
    </row>
    <row r="293" spans="1:43"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374"/>
      <c r="V293" s="395"/>
      <c r="W293" s="347" t="s">
        <v>2525</v>
      </c>
      <c r="AK293" s="378" t="s">
        <v>7</v>
      </c>
      <c r="AL293" s="644" t="s">
        <v>788</v>
      </c>
      <c r="AM293" s="374"/>
      <c r="AP293" s="347"/>
      <c r="AQ293" s="374"/>
    </row>
    <row r="294" spans="1:43"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374"/>
      <c r="V294" s="395"/>
      <c r="W294" s="347" t="s">
        <v>2576</v>
      </c>
      <c r="AF294" s="378" t="s">
        <v>7</v>
      </c>
      <c r="AG294" s="378"/>
      <c r="AH294" s="378"/>
      <c r="AI294" s="378"/>
      <c r="AJ294" s="378"/>
      <c r="AK294" s="378"/>
      <c r="AL294" s="644" t="s">
        <v>790</v>
      </c>
      <c r="AM294" s="374"/>
      <c r="AP294" s="347"/>
      <c r="AQ294" s="374"/>
    </row>
    <row r="295" spans="1:43"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2527</v>
      </c>
      <c r="Z295" s="378"/>
      <c r="AA295" s="378"/>
      <c r="AB295" s="378"/>
      <c r="AD295" s="378"/>
      <c r="AE295" s="378"/>
      <c r="AF295" s="378"/>
      <c r="AG295" s="378"/>
      <c r="AH295" s="378"/>
      <c r="AI295" s="378"/>
      <c r="AJ295" s="378"/>
      <c r="AK295" s="378" t="s">
        <v>7</v>
      </c>
      <c r="AL295" s="644" t="s">
        <v>792</v>
      </c>
      <c r="AM295" s="374"/>
      <c r="AP295" s="347"/>
      <c r="AQ295" s="374"/>
    </row>
    <row r="296" spans="1:43"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374"/>
      <c r="V296" s="395"/>
      <c r="W296" s="347" t="s">
        <v>2528</v>
      </c>
      <c r="Z296" s="378"/>
      <c r="AA296" s="378"/>
      <c r="AB296" s="378"/>
      <c r="AC296" s="378"/>
      <c r="AD296" s="378"/>
      <c r="AE296" s="378"/>
      <c r="AF296" s="378"/>
      <c r="AG296" s="378"/>
      <c r="AH296" s="378"/>
      <c r="AI296" s="378"/>
      <c r="AJ296" s="378"/>
      <c r="AK296" s="378" t="s">
        <v>7</v>
      </c>
      <c r="AL296" s="644" t="s">
        <v>794</v>
      </c>
      <c r="AM296" s="374"/>
      <c r="AP296" s="347"/>
      <c r="AQ296" s="374"/>
    </row>
    <row r="297" spans="1:43" x14ac:dyDescent="0.2">
      <c r="A297" s="395"/>
      <c r="B297" s="347"/>
      <c r="C297" s="374"/>
      <c r="D297" s="395"/>
      <c r="E297" s="470"/>
      <c r="F297" s="470"/>
      <c r="G297" s="470"/>
      <c r="H297" s="470"/>
      <c r="I297" s="470"/>
      <c r="J297" s="470"/>
      <c r="K297" s="470"/>
      <c r="L297" s="470"/>
      <c r="M297" s="470"/>
      <c r="N297" s="470"/>
      <c r="O297" s="470"/>
      <c r="P297" s="470"/>
      <c r="Q297" s="470"/>
      <c r="R297" s="470"/>
      <c r="S297" s="470"/>
      <c r="T297" s="470"/>
      <c r="U297" s="374"/>
      <c r="V297" s="395"/>
      <c r="W297" s="347" t="s">
        <v>2529</v>
      </c>
      <c r="Y297" s="378"/>
      <c r="Z297" s="378"/>
      <c r="AA297" s="378"/>
      <c r="AB297" s="378"/>
      <c r="AC297" s="378"/>
      <c r="AD297" s="378"/>
      <c r="AE297" s="378"/>
      <c r="AF297" s="378"/>
      <c r="AG297" s="378"/>
      <c r="AH297" s="378"/>
      <c r="AI297" s="378" t="s">
        <v>7</v>
      </c>
      <c r="AJ297" s="378"/>
      <c r="AK297" s="378"/>
      <c r="AL297" s="644" t="s">
        <v>796</v>
      </c>
      <c r="AM297" s="374"/>
      <c r="AP297" s="347"/>
      <c r="AQ297" s="374"/>
    </row>
    <row r="298" spans="1:43" x14ac:dyDescent="0.2">
      <c r="A298" s="395"/>
      <c r="B298" s="347"/>
      <c r="C298" s="374"/>
      <c r="D298" s="395"/>
      <c r="E298" s="475"/>
      <c r="F298" s="475"/>
      <c r="G298" s="475"/>
      <c r="H298" s="475"/>
      <c r="I298" s="475"/>
      <c r="J298" s="475"/>
      <c r="K298" s="475"/>
      <c r="L298" s="475"/>
      <c r="M298" s="475"/>
      <c r="N298" s="475"/>
      <c r="O298" s="475"/>
      <c r="P298" s="475"/>
      <c r="Q298" s="475"/>
      <c r="R298" s="475"/>
      <c r="S298" s="475"/>
      <c r="T298" s="475"/>
      <c r="U298" s="374"/>
      <c r="V298" s="395"/>
      <c r="Y298" s="378"/>
      <c r="Z298" s="378"/>
      <c r="AA298" s="378"/>
      <c r="AB298" s="378"/>
      <c r="AC298" s="378"/>
      <c r="AD298" s="378"/>
      <c r="AE298" s="378"/>
      <c r="AF298" s="378"/>
      <c r="AG298" s="378"/>
      <c r="AH298" s="378"/>
      <c r="AI298" s="378"/>
      <c r="AJ298" s="378"/>
      <c r="AK298" s="378"/>
      <c r="AL298" s="644"/>
      <c r="AM298" s="374"/>
      <c r="AP298" s="347"/>
      <c r="AQ298" s="374"/>
    </row>
    <row r="299" spans="1:43" x14ac:dyDescent="0.2">
      <c r="A299" s="395"/>
      <c r="B299" s="347"/>
      <c r="C299" s="374"/>
      <c r="D299" s="395"/>
      <c r="E299" s="475"/>
      <c r="F299" s="475"/>
      <c r="G299" s="475"/>
      <c r="H299" s="475"/>
      <c r="I299" s="475"/>
      <c r="J299" s="475"/>
      <c r="K299" s="475"/>
      <c r="L299" s="475"/>
      <c r="M299" s="475"/>
      <c r="N299" s="475"/>
      <c r="O299" s="475"/>
      <c r="P299" s="475"/>
      <c r="Q299" s="475"/>
      <c r="R299" s="475"/>
      <c r="S299" s="475"/>
      <c r="T299" s="475"/>
      <c r="U299" s="374"/>
      <c r="V299" s="395"/>
      <c r="W299" s="347" t="s">
        <v>2049</v>
      </c>
      <c r="Y299" s="378"/>
      <c r="Z299" s="378"/>
      <c r="AA299" s="378"/>
      <c r="AB299" s="378"/>
      <c r="AC299" s="378"/>
      <c r="AD299" s="378"/>
      <c r="AE299" s="378"/>
      <c r="AF299" s="378"/>
      <c r="AG299" s="378"/>
      <c r="AH299" s="378"/>
      <c r="AI299" s="378"/>
      <c r="AJ299" s="378"/>
      <c r="AK299" s="378"/>
      <c r="AL299" s="644" t="s">
        <v>830</v>
      </c>
      <c r="AM299" s="374"/>
      <c r="AP299" s="347"/>
      <c r="AQ299" s="374"/>
    </row>
    <row r="300" spans="1:43" ht="6" customHeight="1" x14ac:dyDescent="0.2">
      <c r="A300" s="379"/>
      <c r="B300" s="381"/>
      <c r="C300" s="380"/>
      <c r="D300" s="379"/>
      <c r="E300" s="381"/>
      <c r="F300" s="381"/>
      <c r="G300" s="381"/>
      <c r="H300" s="381"/>
      <c r="I300" s="381"/>
      <c r="J300" s="381"/>
      <c r="K300" s="381"/>
      <c r="L300" s="381"/>
      <c r="M300" s="381"/>
      <c r="N300" s="381"/>
      <c r="O300" s="381"/>
      <c r="P300" s="381"/>
      <c r="Q300" s="381"/>
      <c r="R300" s="381"/>
      <c r="S300" s="381"/>
      <c r="T300" s="381"/>
      <c r="U300" s="380"/>
      <c r="V300" s="379"/>
      <c r="W300" s="381"/>
      <c r="X300" s="381"/>
      <c r="Y300" s="381"/>
      <c r="Z300" s="381"/>
      <c r="AA300" s="381"/>
      <c r="AB300" s="381"/>
      <c r="AC300" s="381"/>
      <c r="AD300" s="381"/>
      <c r="AE300" s="381"/>
      <c r="AF300" s="381"/>
      <c r="AG300" s="381"/>
      <c r="AH300" s="381"/>
      <c r="AI300" s="381"/>
      <c r="AJ300" s="381"/>
      <c r="AK300" s="381"/>
      <c r="AL300" s="381"/>
      <c r="AM300" s="380"/>
      <c r="AN300" s="381"/>
      <c r="AO300" s="381"/>
      <c r="AP300" s="381"/>
      <c r="AQ300" s="380"/>
    </row>
    <row r="301" spans="1:43" ht="6" customHeight="1" x14ac:dyDescent="0.2">
      <c r="A301" s="375"/>
      <c r="B301" s="398"/>
      <c r="C301" s="376"/>
      <c r="D301" s="375"/>
      <c r="E301" s="398"/>
      <c r="F301" s="398"/>
      <c r="G301" s="398"/>
      <c r="H301" s="398"/>
      <c r="I301" s="398"/>
      <c r="J301" s="398"/>
      <c r="K301" s="398"/>
      <c r="L301" s="398"/>
      <c r="M301" s="398"/>
      <c r="N301" s="398"/>
      <c r="O301" s="398"/>
      <c r="P301" s="398"/>
      <c r="Q301" s="398"/>
      <c r="R301" s="398"/>
      <c r="S301" s="398"/>
      <c r="T301" s="398"/>
      <c r="U301" s="376"/>
      <c r="V301" s="375"/>
      <c r="W301" s="398"/>
      <c r="X301" s="398"/>
      <c r="Y301" s="398"/>
      <c r="Z301" s="398"/>
      <c r="AA301" s="398"/>
      <c r="AB301" s="398"/>
      <c r="AC301" s="398"/>
      <c r="AD301" s="398"/>
      <c r="AE301" s="398"/>
      <c r="AF301" s="398"/>
      <c r="AG301" s="398"/>
      <c r="AH301" s="398"/>
      <c r="AI301" s="398"/>
      <c r="AJ301" s="398"/>
      <c r="AK301" s="398"/>
      <c r="AL301" s="647"/>
      <c r="AM301" s="376"/>
      <c r="AN301" s="398"/>
      <c r="AO301" s="398"/>
      <c r="AP301" s="398"/>
      <c r="AQ301" s="376"/>
    </row>
    <row r="302" spans="1:43" x14ac:dyDescent="0.2">
      <c r="A302" s="395"/>
      <c r="B302" s="377" t="s">
        <v>3588</v>
      </c>
      <c r="C302" s="374"/>
      <c r="D302" s="395"/>
      <c r="E302" s="470" t="str">
        <f ca="1">VLOOKUP(INDIRECT(ADDRESS(ROW(),COLUMN()-3)),Language_Translations,MATCH(Language_Selected,Language_Options,0),FALSE)</f>
        <v>Did you dry any of your cowpea harvest before sale or use?</v>
      </c>
      <c r="F302" s="470"/>
      <c r="G302" s="470"/>
      <c r="H302" s="470"/>
      <c r="I302" s="470"/>
      <c r="J302" s="470"/>
      <c r="K302" s="470"/>
      <c r="L302" s="470"/>
      <c r="M302" s="470"/>
      <c r="N302" s="470"/>
      <c r="O302" s="470"/>
      <c r="P302" s="470"/>
      <c r="Q302" s="470"/>
      <c r="R302" s="470"/>
      <c r="S302" s="470"/>
      <c r="T302" s="470"/>
      <c r="U302" s="374"/>
      <c r="V302" s="395"/>
      <c r="W302" s="347" t="s">
        <v>1731</v>
      </c>
      <c r="Y302" s="378" t="s">
        <v>7</v>
      </c>
      <c r="Z302" s="378"/>
      <c r="AA302" s="378"/>
      <c r="AB302" s="378"/>
      <c r="AC302" s="378"/>
      <c r="AD302" s="378"/>
      <c r="AE302" s="378"/>
      <c r="AF302" s="378"/>
      <c r="AG302" s="378"/>
      <c r="AH302" s="378"/>
      <c r="AI302" s="378"/>
      <c r="AJ302" s="378"/>
      <c r="AK302" s="378"/>
      <c r="AL302" s="644" t="s">
        <v>1778</v>
      </c>
      <c r="AM302" s="374"/>
      <c r="AP302" s="347"/>
      <c r="AQ302" s="374"/>
    </row>
    <row r="303" spans="1:43" x14ac:dyDescent="0.2">
      <c r="A303" s="395"/>
      <c r="B303" s="347"/>
      <c r="C303" s="374"/>
      <c r="D303" s="395"/>
      <c r="E303" s="470"/>
      <c r="F303" s="470"/>
      <c r="G303" s="470"/>
      <c r="H303" s="470"/>
      <c r="I303" s="470"/>
      <c r="J303" s="470"/>
      <c r="K303" s="470"/>
      <c r="L303" s="470"/>
      <c r="M303" s="470"/>
      <c r="N303" s="470"/>
      <c r="O303" s="470"/>
      <c r="P303" s="470"/>
      <c r="Q303" s="470"/>
      <c r="R303" s="470"/>
      <c r="S303" s="470"/>
      <c r="T303" s="470"/>
      <c r="U303" s="374"/>
      <c r="V303" s="395"/>
      <c r="W303" s="347" t="s">
        <v>1732</v>
      </c>
      <c r="Y303" s="378" t="s">
        <v>7</v>
      </c>
      <c r="Z303" s="378"/>
      <c r="AA303" s="378"/>
      <c r="AB303" s="378"/>
      <c r="AC303" s="378"/>
      <c r="AD303" s="378"/>
      <c r="AE303" s="378"/>
      <c r="AF303" s="378"/>
      <c r="AG303" s="378"/>
      <c r="AH303" s="378"/>
      <c r="AI303" s="378"/>
      <c r="AJ303" s="378"/>
      <c r="AK303" s="378"/>
      <c r="AL303" s="644" t="s">
        <v>1783</v>
      </c>
      <c r="AM303" s="374"/>
      <c r="AN303" s="395"/>
      <c r="AP303" s="882" t="s">
        <v>3590</v>
      </c>
      <c r="AQ303" s="883"/>
    </row>
    <row r="304" spans="1:43" ht="6" customHeight="1" x14ac:dyDescent="0.2">
      <c r="A304" s="379"/>
      <c r="B304" s="381"/>
      <c r="C304" s="380"/>
      <c r="D304" s="379"/>
      <c r="E304" s="381"/>
      <c r="F304" s="381"/>
      <c r="G304" s="381"/>
      <c r="H304" s="381"/>
      <c r="I304" s="381"/>
      <c r="J304" s="381"/>
      <c r="K304" s="381"/>
      <c r="L304" s="381"/>
      <c r="M304" s="381"/>
      <c r="N304" s="381"/>
      <c r="O304" s="381"/>
      <c r="P304" s="381"/>
      <c r="Q304" s="381"/>
      <c r="R304" s="381"/>
      <c r="S304" s="381"/>
      <c r="T304" s="381"/>
      <c r="U304" s="380"/>
      <c r="V304" s="379"/>
      <c r="W304" s="381"/>
      <c r="X304" s="381"/>
      <c r="Y304" s="381"/>
      <c r="Z304" s="381"/>
      <c r="AA304" s="381"/>
      <c r="AB304" s="381"/>
      <c r="AC304" s="381"/>
      <c r="AD304" s="381"/>
      <c r="AE304" s="381"/>
      <c r="AF304" s="381"/>
      <c r="AG304" s="381"/>
      <c r="AH304" s="381"/>
      <c r="AI304" s="381"/>
      <c r="AJ304" s="381"/>
      <c r="AK304" s="381"/>
      <c r="AL304" s="590"/>
      <c r="AM304" s="380"/>
      <c r="AN304" s="381"/>
      <c r="AO304" s="381"/>
      <c r="AP304" s="381"/>
      <c r="AQ304" s="380"/>
    </row>
    <row r="305" spans="1:46" ht="6" customHeight="1" x14ac:dyDescent="0.2">
      <c r="A305" s="395"/>
      <c r="B305" s="352"/>
      <c r="C305" s="374"/>
      <c r="D305" s="395"/>
      <c r="U305" s="376"/>
      <c r="AM305" s="374"/>
      <c r="AP305" s="347"/>
      <c r="AQ305" s="374"/>
    </row>
    <row r="306" spans="1:46" x14ac:dyDescent="0.2">
      <c r="A306" s="395"/>
      <c r="B306" s="377" t="s">
        <v>3589</v>
      </c>
      <c r="C306" s="374"/>
      <c r="D306" s="395"/>
      <c r="E306" s="470" t="str">
        <f ca="1">VLOOKUP(INDIRECT(ADDRESS(ROW(),COLUMN()-3)),Language_Translations,MATCH(Language_Selected,Language_Options,0),FALSE)</f>
        <v>What did you dry the cowpeas on?
SELECT ALL THAT APPLY</v>
      </c>
      <c r="F306" s="470"/>
      <c r="G306" s="470"/>
      <c r="H306" s="470"/>
      <c r="I306" s="470"/>
      <c r="J306" s="470"/>
      <c r="K306" s="470"/>
      <c r="L306" s="470"/>
      <c r="M306" s="470"/>
      <c r="N306" s="470"/>
      <c r="O306" s="470"/>
      <c r="P306" s="470"/>
      <c r="Q306" s="470"/>
      <c r="R306" s="470"/>
      <c r="S306" s="470"/>
      <c r="T306" s="470"/>
      <c r="U306" s="507"/>
      <c r="V306" s="479"/>
      <c r="W306" s="347" t="s">
        <v>2534</v>
      </c>
      <c r="Z306" s="378"/>
      <c r="AA306" s="378"/>
      <c r="AB306" s="378"/>
      <c r="AC306" s="378" t="s">
        <v>7</v>
      </c>
      <c r="AD306" s="378"/>
      <c r="AE306" s="378"/>
      <c r="AF306" s="378"/>
      <c r="AG306" s="378"/>
      <c r="AH306" s="378"/>
      <c r="AI306" s="378"/>
      <c r="AJ306" s="378"/>
      <c r="AK306" s="378"/>
      <c r="AL306" s="644" t="s">
        <v>784</v>
      </c>
      <c r="AM306" s="374"/>
      <c r="AP306" s="347"/>
      <c r="AQ306" s="374"/>
      <c r="AT306" s="445"/>
    </row>
    <row r="307" spans="1:46" x14ac:dyDescent="0.2">
      <c r="A307" s="395"/>
      <c r="B307" s="347"/>
      <c r="C307" s="374"/>
      <c r="D307" s="395"/>
      <c r="E307" s="470"/>
      <c r="F307" s="470"/>
      <c r="G307" s="470"/>
      <c r="H307" s="470"/>
      <c r="I307" s="470"/>
      <c r="J307" s="470"/>
      <c r="K307" s="470"/>
      <c r="L307" s="470"/>
      <c r="M307" s="470"/>
      <c r="N307" s="470"/>
      <c r="O307" s="470"/>
      <c r="P307" s="470"/>
      <c r="Q307" s="470"/>
      <c r="R307" s="470"/>
      <c r="S307" s="470"/>
      <c r="T307" s="470"/>
      <c r="U307" s="507"/>
      <c r="V307" s="479"/>
      <c r="W307" s="347" t="s">
        <v>2535</v>
      </c>
      <c r="Z307" s="378"/>
      <c r="AB307" s="378"/>
      <c r="AC307" s="378"/>
      <c r="AD307" s="378"/>
      <c r="AE307" s="378"/>
      <c r="AF307" s="378"/>
      <c r="AG307" s="378"/>
      <c r="AH307" s="378"/>
      <c r="AJ307" s="378" t="s">
        <v>7</v>
      </c>
      <c r="AK307" s="378"/>
      <c r="AL307" s="644" t="s">
        <v>786</v>
      </c>
      <c r="AM307" s="374"/>
      <c r="AP307" s="347"/>
      <c r="AQ307" s="374"/>
    </row>
    <row r="308" spans="1:46" x14ac:dyDescent="0.2">
      <c r="A308" s="395"/>
      <c r="B308" s="347"/>
      <c r="C308" s="374"/>
      <c r="D308" s="395"/>
      <c r="E308" s="470"/>
      <c r="F308" s="470"/>
      <c r="G308" s="470"/>
      <c r="H308" s="470"/>
      <c r="I308" s="470"/>
      <c r="J308" s="470"/>
      <c r="K308" s="470"/>
      <c r="L308" s="470"/>
      <c r="M308" s="470"/>
      <c r="N308" s="470"/>
      <c r="O308" s="470"/>
      <c r="P308" s="470"/>
      <c r="Q308" s="470"/>
      <c r="R308" s="470"/>
      <c r="S308" s="470"/>
      <c r="T308" s="470"/>
      <c r="U308" s="507"/>
      <c r="V308" s="479"/>
      <c r="W308" s="347" t="s">
        <v>2537</v>
      </c>
      <c r="Y308" s="378"/>
      <c r="Z308" s="378"/>
      <c r="AA308" s="378"/>
      <c r="AB308" s="378"/>
      <c r="AD308" s="378"/>
      <c r="AE308" s="378"/>
      <c r="AF308" s="378"/>
      <c r="AG308" s="378"/>
      <c r="AH308" s="378" t="s">
        <v>7</v>
      </c>
      <c r="AI308" s="378"/>
      <c r="AJ308" s="378"/>
      <c r="AK308" s="378"/>
      <c r="AL308" s="644" t="s">
        <v>788</v>
      </c>
      <c r="AM308" s="374"/>
      <c r="AP308" s="347"/>
      <c r="AQ308" s="374"/>
    </row>
    <row r="309" spans="1:46" x14ac:dyDescent="0.2">
      <c r="A309" s="395"/>
      <c r="B309" s="347"/>
      <c r="C309" s="374"/>
      <c r="D309" s="395"/>
      <c r="E309" s="470"/>
      <c r="F309" s="470"/>
      <c r="G309" s="470"/>
      <c r="H309" s="470"/>
      <c r="I309" s="470"/>
      <c r="J309" s="470"/>
      <c r="K309" s="470"/>
      <c r="L309" s="470"/>
      <c r="M309" s="470"/>
      <c r="N309" s="470"/>
      <c r="O309" s="470"/>
      <c r="P309" s="470"/>
      <c r="Q309" s="470"/>
      <c r="R309" s="470"/>
      <c r="S309" s="470"/>
      <c r="T309" s="470"/>
      <c r="U309" s="507"/>
      <c r="V309" s="479"/>
      <c r="W309" s="347" t="s">
        <v>2538</v>
      </c>
      <c r="Y309" s="378"/>
      <c r="Z309" s="378"/>
      <c r="AB309" s="378" t="s">
        <v>7</v>
      </c>
      <c r="AC309" s="378"/>
      <c r="AD309" s="378"/>
      <c r="AE309" s="378"/>
      <c r="AF309" s="378"/>
      <c r="AG309" s="378"/>
      <c r="AH309" s="378"/>
      <c r="AI309" s="378"/>
      <c r="AJ309" s="378"/>
      <c r="AK309" s="378"/>
      <c r="AL309" s="644" t="s">
        <v>790</v>
      </c>
      <c r="AM309" s="374"/>
      <c r="AP309" s="347"/>
      <c r="AQ309" s="374"/>
    </row>
    <row r="310" spans="1:46" x14ac:dyDescent="0.2">
      <c r="A310" s="395"/>
      <c r="B310" s="347"/>
      <c r="C310" s="374"/>
      <c r="D310" s="395"/>
      <c r="E310" s="476"/>
      <c r="F310" s="476"/>
      <c r="G310" s="476"/>
      <c r="H310" s="476"/>
      <c r="I310" s="476"/>
      <c r="J310" s="476"/>
      <c r="K310" s="476"/>
      <c r="L310" s="476"/>
      <c r="M310" s="476"/>
      <c r="N310" s="476"/>
      <c r="O310" s="476"/>
      <c r="P310" s="476"/>
      <c r="Q310" s="476"/>
      <c r="R310" s="476"/>
      <c r="S310" s="476"/>
      <c r="T310" s="476"/>
      <c r="U310" s="507"/>
      <c r="V310" s="479"/>
      <c r="W310" s="347" t="s">
        <v>2539</v>
      </c>
      <c r="Y310" s="378"/>
      <c r="Z310" s="378"/>
      <c r="AA310" s="378"/>
      <c r="AB310" s="378"/>
      <c r="AC310" s="378"/>
      <c r="AD310" s="378"/>
      <c r="AE310" s="378"/>
      <c r="AF310" s="378"/>
      <c r="AG310" s="378"/>
      <c r="AH310" s="378"/>
      <c r="AI310" s="378"/>
      <c r="AJ310" s="378"/>
      <c r="AK310" s="378" t="s">
        <v>7</v>
      </c>
      <c r="AL310" s="401" t="s">
        <v>792</v>
      </c>
      <c r="AM310" s="374"/>
      <c r="AP310" s="347"/>
      <c r="AQ310" s="374"/>
    </row>
    <row r="311" spans="1:46" x14ac:dyDescent="0.2">
      <c r="A311" s="395"/>
      <c r="B311" s="863"/>
      <c r="C311" s="374"/>
      <c r="D311" s="395"/>
      <c r="E311" s="476"/>
      <c r="F311" s="476"/>
      <c r="G311" s="476"/>
      <c r="H311" s="476"/>
      <c r="I311" s="476"/>
      <c r="J311" s="476"/>
      <c r="K311" s="476"/>
      <c r="L311" s="476"/>
      <c r="M311" s="476"/>
      <c r="N311" s="476"/>
      <c r="O311" s="476"/>
      <c r="P311" s="476"/>
      <c r="Q311" s="476"/>
      <c r="R311" s="476"/>
      <c r="S311" s="476"/>
      <c r="T311" s="476"/>
      <c r="U311" s="507"/>
      <c r="V311" s="479"/>
      <c r="W311" s="347" t="s">
        <v>2540</v>
      </c>
      <c r="Y311" s="378"/>
      <c r="Z311" s="378"/>
      <c r="AA311" s="378"/>
      <c r="AB311" s="378"/>
      <c r="AC311" s="378" t="s">
        <v>7</v>
      </c>
      <c r="AD311" s="378"/>
      <c r="AE311" s="378"/>
      <c r="AF311" s="378"/>
      <c r="AG311" s="378"/>
      <c r="AH311" s="378"/>
      <c r="AI311" s="378"/>
      <c r="AJ311" s="378"/>
      <c r="AK311" s="378"/>
      <c r="AL311" s="644" t="s">
        <v>794</v>
      </c>
      <c r="AM311" s="374"/>
      <c r="AP311" s="347"/>
      <c r="AQ311" s="374"/>
    </row>
    <row r="312" spans="1:46" x14ac:dyDescent="0.2">
      <c r="A312" s="395"/>
      <c r="B312" s="863"/>
      <c r="C312" s="374"/>
      <c r="D312" s="395"/>
      <c r="E312" s="476"/>
      <c r="F312" s="476"/>
      <c r="G312" s="476"/>
      <c r="H312" s="476"/>
      <c r="I312" s="476"/>
      <c r="J312" s="476"/>
      <c r="K312" s="476"/>
      <c r="L312" s="476"/>
      <c r="M312" s="476"/>
      <c r="N312" s="476"/>
      <c r="O312" s="476"/>
      <c r="P312" s="476"/>
      <c r="Q312" s="476"/>
      <c r="R312" s="476"/>
      <c r="S312" s="476"/>
      <c r="T312" s="476"/>
      <c r="U312" s="507"/>
      <c r="V312" s="479"/>
      <c r="W312" s="347" t="s">
        <v>2541</v>
      </c>
      <c r="Y312" s="378"/>
      <c r="Z312" s="378"/>
      <c r="AA312" s="378"/>
      <c r="AB312" s="378"/>
      <c r="AC312" s="378" t="s">
        <v>7</v>
      </c>
      <c r="AD312" s="378"/>
      <c r="AE312" s="378"/>
      <c r="AF312" s="378"/>
      <c r="AG312" s="378"/>
      <c r="AH312" s="378"/>
      <c r="AI312" s="378"/>
      <c r="AJ312" s="378"/>
      <c r="AK312" s="378"/>
      <c r="AL312" s="644" t="s">
        <v>796</v>
      </c>
      <c r="AM312" s="374"/>
      <c r="AP312" s="347"/>
      <c r="AQ312" s="374"/>
    </row>
    <row r="313" spans="1:46" x14ac:dyDescent="0.2">
      <c r="A313" s="395"/>
      <c r="B313" s="863"/>
      <c r="C313" s="374"/>
      <c r="D313" s="395"/>
      <c r="E313" s="476"/>
      <c r="F313" s="476"/>
      <c r="G313" s="476"/>
      <c r="H313" s="476"/>
      <c r="I313" s="476"/>
      <c r="J313" s="476"/>
      <c r="K313" s="476"/>
      <c r="L313" s="476"/>
      <c r="M313" s="476"/>
      <c r="N313" s="476"/>
      <c r="O313" s="476"/>
      <c r="P313" s="476"/>
      <c r="Q313" s="476"/>
      <c r="R313" s="476"/>
      <c r="S313" s="476"/>
      <c r="T313" s="476"/>
      <c r="U313" s="507"/>
      <c r="V313" s="479"/>
      <c r="W313" s="347" t="s">
        <v>2542</v>
      </c>
      <c r="Y313" s="378"/>
      <c r="Z313" s="378"/>
      <c r="AA313" s="378"/>
      <c r="AB313" s="378"/>
      <c r="AC313" s="378"/>
      <c r="AD313" s="378"/>
      <c r="AE313" s="378" t="s">
        <v>7</v>
      </c>
      <c r="AF313" s="378"/>
      <c r="AG313" s="378"/>
      <c r="AH313" s="378"/>
      <c r="AI313" s="378"/>
      <c r="AJ313" s="378"/>
      <c r="AK313" s="378"/>
      <c r="AL313" s="644" t="s">
        <v>798</v>
      </c>
      <c r="AM313" s="374"/>
      <c r="AP313" s="347"/>
      <c r="AQ313" s="374"/>
    </row>
    <row r="314" spans="1:46" x14ac:dyDescent="0.2">
      <c r="A314" s="395"/>
      <c r="B314" s="863"/>
      <c r="C314" s="374"/>
      <c r="D314" s="395"/>
      <c r="E314" s="476"/>
      <c r="F314" s="476"/>
      <c r="G314" s="476"/>
      <c r="H314" s="476"/>
      <c r="I314" s="476"/>
      <c r="J314" s="476"/>
      <c r="K314" s="476"/>
      <c r="L314" s="476"/>
      <c r="M314" s="476"/>
      <c r="N314" s="476"/>
      <c r="O314" s="476"/>
      <c r="P314" s="476"/>
      <c r="Q314" s="476"/>
      <c r="R314" s="476"/>
      <c r="S314" s="476"/>
      <c r="T314" s="476"/>
      <c r="U314" s="507"/>
      <c r="V314" s="479"/>
      <c r="Y314" s="378"/>
      <c r="Z314" s="378"/>
      <c r="AA314" s="378"/>
      <c r="AB314" s="378"/>
      <c r="AC314" s="378"/>
      <c r="AD314" s="378"/>
      <c r="AE314" s="378"/>
      <c r="AF314" s="378"/>
      <c r="AG314" s="378"/>
      <c r="AH314" s="378"/>
      <c r="AI314" s="378"/>
      <c r="AJ314" s="378"/>
      <c r="AK314" s="378"/>
      <c r="AL314" s="644"/>
      <c r="AM314" s="374"/>
      <c r="AP314" s="347"/>
      <c r="AQ314" s="374"/>
    </row>
    <row r="315" spans="1:46" x14ac:dyDescent="0.2">
      <c r="A315" s="395"/>
      <c r="B315" s="347"/>
      <c r="C315" s="374"/>
      <c r="D315" s="395"/>
      <c r="E315" s="476"/>
      <c r="F315" s="476"/>
      <c r="G315" s="476"/>
      <c r="H315" s="476"/>
      <c r="I315" s="476"/>
      <c r="J315" s="476"/>
      <c r="K315" s="476"/>
      <c r="L315" s="476"/>
      <c r="M315" s="476"/>
      <c r="N315" s="476"/>
      <c r="O315" s="476"/>
      <c r="P315" s="476"/>
      <c r="Q315" s="476"/>
      <c r="R315" s="476"/>
      <c r="S315" s="476"/>
      <c r="T315" s="476"/>
      <c r="U315" s="374"/>
      <c r="V315" s="395"/>
      <c r="W315" s="347" t="s">
        <v>2049</v>
      </c>
      <c r="Y315" s="378"/>
      <c r="Z315" s="378"/>
      <c r="AA315" s="378"/>
      <c r="AB315" s="378"/>
      <c r="AC315" s="378"/>
      <c r="AD315" s="378"/>
      <c r="AE315" s="378"/>
      <c r="AF315" s="378"/>
      <c r="AG315" s="378"/>
      <c r="AH315" s="378"/>
      <c r="AI315" s="378"/>
      <c r="AJ315" s="378"/>
      <c r="AK315" s="378"/>
      <c r="AL315" s="644" t="s">
        <v>830</v>
      </c>
      <c r="AM315" s="374"/>
      <c r="AN315" s="395"/>
      <c r="AP315" s="347"/>
      <c r="AQ315" s="374"/>
    </row>
    <row r="316" spans="1:46" ht="6" customHeight="1" x14ac:dyDescent="0.2">
      <c r="A316" s="379"/>
      <c r="B316" s="381"/>
      <c r="C316" s="380"/>
      <c r="D316" s="379"/>
      <c r="E316" s="381"/>
      <c r="F316" s="381"/>
      <c r="G316" s="381"/>
      <c r="H316" s="381"/>
      <c r="I316" s="381"/>
      <c r="J316" s="381"/>
      <c r="K316" s="381"/>
      <c r="L316" s="381"/>
      <c r="M316" s="381"/>
      <c r="N316" s="381"/>
      <c r="O316" s="381"/>
      <c r="P316" s="381"/>
      <c r="Q316" s="381"/>
      <c r="R316" s="381"/>
      <c r="S316" s="381"/>
      <c r="T316" s="381"/>
      <c r="U316" s="380"/>
      <c r="V316" s="379"/>
      <c r="W316" s="381"/>
      <c r="X316" s="381"/>
      <c r="Y316" s="381"/>
      <c r="Z316" s="381"/>
      <c r="AA316" s="381"/>
      <c r="AB316" s="381"/>
      <c r="AC316" s="381"/>
      <c r="AD316" s="381"/>
      <c r="AE316" s="381"/>
      <c r="AF316" s="381"/>
      <c r="AG316" s="381"/>
      <c r="AH316" s="381"/>
      <c r="AI316" s="381"/>
      <c r="AJ316" s="381"/>
      <c r="AK316" s="381"/>
      <c r="AL316" s="381"/>
      <c r="AM316" s="380"/>
      <c r="AN316" s="379"/>
      <c r="AO316" s="381"/>
      <c r="AP316" s="381"/>
      <c r="AQ316" s="380"/>
    </row>
    <row r="317" spans="1:46" ht="6" customHeight="1" x14ac:dyDescent="0.2">
      <c r="A317" s="375"/>
      <c r="B317" s="398"/>
      <c r="C317" s="376"/>
      <c r="D317" s="375"/>
      <c r="E317" s="398"/>
      <c r="F317" s="398"/>
      <c r="G317" s="398"/>
      <c r="H317" s="398"/>
      <c r="I317" s="398"/>
      <c r="J317" s="398"/>
      <c r="K317" s="398"/>
      <c r="L317" s="398"/>
      <c r="M317" s="398"/>
      <c r="N317" s="398"/>
      <c r="O317" s="398"/>
      <c r="P317" s="398"/>
      <c r="Q317" s="398"/>
      <c r="R317" s="398"/>
      <c r="S317" s="398"/>
      <c r="T317" s="398"/>
      <c r="U317" s="376"/>
      <c r="V317" s="375"/>
      <c r="W317" s="398"/>
      <c r="X317" s="398"/>
      <c r="Y317" s="398"/>
      <c r="Z317" s="398"/>
      <c r="AA317" s="398"/>
      <c r="AB317" s="398"/>
      <c r="AC317" s="398"/>
      <c r="AD317" s="398"/>
      <c r="AE317" s="398"/>
      <c r="AF317" s="398"/>
      <c r="AG317" s="398"/>
      <c r="AH317" s="398"/>
      <c r="AI317" s="398"/>
      <c r="AJ317" s="398"/>
      <c r="AK317" s="398"/>
      <c r="AL317" s="647"/>
      <c r="AM317" s="376"/>
      <c r="AN317" s="398"/>
      <c r="AO317" s="398"/>
      <c r="AP317" s="398"/>
      <c r="AQ317" s="376"/>
    </row>
    <row r="318" spans="1:46" x14ac:dyDescent="0.2">
      <c r="A318" s="395"/>
      <c r="B318" s="377" t="s">
        <v>3590</v>
      </c>
      <c r="C318" s="374"/>
      <c r="D318" s="395"/>
      <c r="E318" s="470" t="str">
        <f ca="1">VLOOKUP(INDIRECT(ADDRESS(ROW(),COLUMN()-3)),Language_Translations,MATCH(Language_Selected,Language_Options,0),FALSE)</f>
        <v>How did you thresh the cowpeas?
SELECT ALL THAT APPLY</v>
      </c>
      <c r="F318" s="470"/>
      <c r="G318" s="470"/>
      <c r="H318" s="470"/>
      <c r="I318" s="470"/>
      <c r="J318" s="470"/>
      <c r="K318" s="470"/>
      <c r="L318" s="470"/>
      <c r="M318" s="470"/>
      <c r="N318" s="470"/>
      <c r="O318" s="470"/>
      <c r="P318" s="470"/>
      <c r="Q318" s="470"/>
      <c r="R318" s="470"/>
      <c r="S318" s="470"/>
      <c r="T318" s="470"/>
      <c r="U318" s="374"/>
      <c r="V318" s="395"/>
      <c r="W318" s="347" t="s">
        <v>2519</v>
      </c>
      <c r="Z318" s="378"/>
      <c r="AA318" s="378"/>
      <c r="AB318" s="378"/>
      <c r="AC318" s="378" t="s">
        <v>7</v>
      </c>
      <c r="AD318" s="378"/>
      <c r="AE318" s="378"/>
      <c r="AF318" s="378"/>
      <c r="AG318" s="378"/>
      <c r="AH318" s="378"/>
      <c r="AI318" s="378"/>
      <c r="AJ318" s="378"/>
      <c r="AK318" s="378"/>
      <c r="AL318" s="644" t="s">
        <v>784</v>
      </c>
      <c r="AM318" s="374"/>
      <c r="AP318" s="347"/>
      <c r="AQ318" s="374"/>
    </row>
    <row r="319" spans="1:46" x14ac:dyDescent="0.2">
      <c r="A319" s="395"/>
      <c r="B319" s="37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2543</v>
      </c>
      <c r="AA319" s="378"/>
      <c r="AB319" s="378" t="s">
        <v>7</v>
      </c>
      <c r="AC319" s="378"/>
      <c r="AD319" s="378"/>
      <c r="AE319" s="378"/>
      <c r="AF319" s="378"/>
      <c r="AG319" s="378"/>
      <c r="AH319" s="378"/>
      <c r="AI319" s="378"/>
      <c r="AJ319" s="378"/>
      <c r="AK319" s="378"/>
      <c r="AL319" s="644" t="s">
        <v>786</v>
      </c>
      <c r="AM319" s="374"/>
      <c r="AP319" s="347"/>
      <c r="AQ319" s="374"/>
    </row>
    <row r="320" spans="1:46" x14ac:dyDescent="0.2">
      <c r="A320" s="395"/>
      <c r="B320" s="377"/>
      <c r="C320" s="374"/>
      <c r="D320" s="395"/>
      <c r="E320" s="470"/>
      <c r="F320" s="470"/>
      <c r="G320" s="470"/>
      <c r="H320" s="470"/>
      <c r="I320" s="470"/>
      <c r="J320" s="470"/>
      <c r="K320" s="470"/>
      <c r="L320" s="470"/>
      <c r="M320" s="470"/>
      <c r="N320" s="470"/>
      <c r="O320" s="470"/>
      <c r="P320" s="470"/>
      <c r="Q320" s="470"/>
      <c r="R320" s="470"/>
      <c r="S320" s="470"/>
      <c r="T320" s="470"/>
      <c r="U320" s="374"/>
      <c r="V320" s="395"/>
      <c r="W320" s="347" t="s">
        <v>2577</v>
      </c>
      <c r="Z320" s="378"/>
      <c r="AA320" s="378"/>
      <c r="AB320" s="378"/>
      <c r="AC320" s="378"/>
      <c r="AE320" s="378"/>
      <c r="AF320" s="378"/>
      <c r="AG320" s="378" t="s">
        <v>7</v>
      </c>
      <c r="AH320" s="378"/>
      <c r="AI320" s="378"/>
      <c r="AJ320" s="378"/>
      <c r="AK320" s="378"/>
      <c r="AL320" s="644" t="s">
        <v>788</v>
      </c>
      <c r="AM320" s="374"/>
      <c r="AP320" s="347"/>
      <c r="AQ320" s="374"/>
    </row>
    <row r="321" spans="1:43" x14ac:dyDescent="0.2">
      <c r="A321" s="395"/>
      <c r="B321" s="37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2578</v>
      </c>
      <c r="AA321" s="378"/>
      <c r="AB321" s="378"/>
      <c r="AC321" s="378" t="s">
        <v>7</v>
      </c>
      <c r="AD321" s="378"/>
      <c r="AE321" s="378"/>
      <c r="AF321" s="378"/>
      <c r="AG321" s="378"/>
      <c r="AH321" s="378"/>
      <c r="AI321" s="378"/>
      <c r="AJ321" s="378"/>
      <c r="AK321" s="378"/>
      <c r="AL321" s="644" t="s">
        <v>790</v>
      </c>
      <c r="AM321" s="374"/>
      <c r="AP321" s="882" t="s">
        <v>3592</v>
      </c>
      <c r="AQ321" s="883"/>
    </row>
    <row r="322" spans="1:43" x14ac:dyDescent="0.2">
      <c r="A322" s="395"/>
      <c r="B322" s="377"/>
      <c r="C322" s="374"/>
      <c r="D322" s="395"/>
      <c r="E322" s="470"/>
      <c r="F322" s="470"/>
      <c r="G322" s="470"/>
      <c r="H322" s="470"/>
      <c r="I322" s="470"/>
      <c r="J322" s="470"/>
      <c r="K322" s="470"/>
      <c r="L322" s="470"/>
      <c r="M322" s="470"/>
      <c r="N322" s="470"/>
      <c r="O322" s="470"/>
      <c r="P322" s="470"/>
      <c r="Q322" s="470"/>
      <c r="R322" s="470"/>
      <c r="S322" s="470"/>
      <c r="T322" s="470"/>
      <c r="U322" s="374"/>
      <c r="V322" s="395"/>
      <c r="Z322" s="378"/>
      <c r="AA322" s="378"/>
      <c r="AB322" s="378"/>
      <c r="AC322" s="378"/>
      <c r="AD322" s="378"/>
      <c r="AE322" s="378"/>
      <c r="AF322" s="378"/>
      <c r="AG322" s="378"/>
      <c r="AH322" s="378"/>
      <c r="AI322" s="378"/>
      <c r="AJ322" s="378"/>
      <c r="AK322" s="378"/>
      <c r="AL322" s="644"/>
      <c r="AM322" s="374"/>
      <c r="AP322" s="347"/>
      <c r="AQ322" s="374"/>
    </row>
    <row r="323" spans="1:43" x14ac:dyDescent="0.2">
      <c r="A323" s="395"/>
      <c r="B323" s="347"/>
      <c r="C323" s="374"/>
      <c r="D323" s="395"/>
      <c r="E323" s="476"/>
      <c r="F323" s="476"/>
      <c r="G323" s="476"/>
      <c r="H323" s="476"/>
      <c r="I323" s="476"/>
      <c r="J323" s="476"/>
      <c r="K323" s="476"/>
      <c r="L323" s="476"/>
      <c r="M323" s="476"/>
      <c r="N323" s="476"/>
      <c r="O323" s="476"/>
      <c r="P323" s="476"/>
      <c r="Q323" s="476"/>
      <c r="R323" s="476"/>
      <c r="S323" s="476"/>
      <c r="T323" s="476"/>
      <c r="U323" s="374"/>
      <c r="V323" s="395"/>
      <c r="W323" s="347" t="s">
        <v>2049</v>
      </c>
      <c r="Y323" s="378"/>
      <c r="Z323" s="378"/>
      <c r="AA323" s="378"/>
      <c r="AB323" s="378"/>
      <c r="AC323" s="378"/>
      <c r="AD323" s="378"/>
      <c r="AE323" s="378"/>
      <c r="AF323" s="378"/>
      <c r="AG323" s="378"/>
      <c r="AH323" s="378"/>
      <c r="AI323" s="378"/>
      <c r="AJ323" s="378"/>
      <c r="AK323" s="378"/>
      <c r="AL323" s="644" t="s">
        <v>830</v>
      </c>
      <c r="AM323" s="374"/>
      <c r="AP323" s="347"/>
      <c r="AQ323" s="374"/>
    </row>
    <row r="324" spans="1:43" ht="6" customHeight="1" x14ac:dyDescent="0.2">
      <c r="A324" s="379"/>
      <c r="B324" s="381"/>
      <c r="C324" s="380"/>
      <c r="D324" s="379"/>
      <c r="E324" s="381"/>
      <c r="F324" s="381"/>
      <c r="G324" s="381"/>
      <c r="H324" s="381"/>
      <c r="I324" s="381"/>
      <c r="J324" s="381"/>
      <c r="K324" s="381"/>
      <c r="L324" s="381"/>
      <c r="M324" s="381"/>
      <c r="N324" s="381"/>
      <c r="O324" s="381"/>
      <c r="P324" s="381"/>
      <c r="Q324" s="381"/>
      <c r="R324" s="381"/>
      <c r="S324" s="381"/>
      <c r="T324" s="381"/>
      <c r="U324" s="380"/>
      <c r="V324" s="379"/>
      <c r="W324" s="381"/>
      <c r="X324" s="381"/>
      <c r="Y324" s="381"/>
      <c r="Z324" s="381"/>
      <c r="AA324" s="381"/>
      <c r="AB324" s="381"/>
      <c r="AC324" s="381"/>
      <c r="AD324" s="381"/>
      <c r="AE324" s="381"/>
      <c r="AF324" s="381"/>
      <c r="AG324" s="381"/>
      <c r="AH324" s="381"/>
      <c r="AI324" s="381"/>
      <c r="AJ324" s="381"/>
      <c r="AK324" s="381"/>
      <c r="AL324" s="590"/>
      <c r="AM324" s="380"/>
      <c r="AN324" s="381"/>
      <c r="AO324" s="381"/>
      <c r="AP324" s="381"/>
      <c r="AQ324" s="380"/>
    </row>
    <row r="325" spans="1:43" ht="6" customHeight="1" x14ac:dyDescent="0.2">
      <c r="A325" s="375"/>
      <c r="B325" s="398"/>
      <c r="C325" s="376"/>
      <c r="D325" s="375"/>
      <c r="E325" s="398"/>
      <c r="F325" s="398"/>
      <c r="G325" s="398"/>
      <c r="H325" s="398"/>
      <c r="I325" s="398"/>
      <c r="J325" s="398"/>
      <c r="K325" s="398"/>
      <c r="L325" s="398"/>
      <c r="M325" s="398"/>
      <c r="N325" s="398"/>
      <c r="O325" s="398"/>
      <c r="P325" s="398"/>
      <c r="Q325" s="398"/>
      <c r="R325" s="398"/>
      <c r="S325" s="398"/>
      <c r="T325" s="398"/>
      <c r="U325" s="376"/>
      <c r="V325" s="375"/>
      <c r="W325" s="398"/>
      <c r="X325" s="398"/>
      <c r="Y325" s="398"/>
      <c r="Z325" s="398"/>
      <c r="AA325" s="398"/>
      <c r="AB325" s="398"/>
      <c r="AC325" s="398"/>
      <c r="AD325" s="398"/>
      <c r="AE325" s="398"/>
      <c r="AF325" s="398"/>
      <c r="AG325" s="398"/>
      <c r="AH325" s="398"/>
      <c r="AI325" s="398"/>
      <c r="AJ325" s="398"/>
      <c r="AK325" s="398"/>
      <c r="AL325" s="398"/>
      <c r="AM325" s="376"/>
      <c r="AN325" s="398"/>
      <c r="AO325" s="398"/>
      <c r="AP325" s="398"/>
      <c r="AQ325" s="376"/>
    </row>
    <row r="326" spans="1:43" x14ac:dyDescent="0.2">
      <c r="A326" s="395"/>
      <c r="B326" s="377" t="s">
        <v>3923</v>
      </c>
      <c r="C326" s="374"/>
      <c r="D326" s="395"/>
      <c r="E326" s="470" t="str">
        <f ca="1">VLOOKUP(INDIRECT(ADDRESS(ROW(),COLUMN()-3)),Language_Translations,MATCH(Language_Selected,Language_Options,0),FALSE)</f>
        <v>After threshing the cowpeas, did you use the seed pods for any purpose?</v>
      </c>
      <c r="F326" s="470"/>
      <c r="G326" s="470"/>
      <c r="H326" s="470"/>
      <c r="I326" s="470"/>
      <c r="J326" s="470"/>
      <c r="K326" s="470"/>
      <c r="L326" s="470"/>
      <c r="M326" s="470"/>
      <c r="N326" s="470"/>
      <c r="O326" s="470"/>
      <c r="P326" s="470"/>
      <c r="Q326" s="470"/>
      <c r="R326" s="470"/>
      <c r="S326" s="470"/>
      <c r="T326" s="470"/>
      <c r="U326" s="374"/>
      <c r="V326" s="395"/>
      <c r="W326" s="347" t="s">
        <v>1731</v>
      </c>
      <c r="Y326" s="378" t="s">
        <v>7</v>
      </c>
      <c r="Z326" s="378"/>
      <c r="AA326" s="378"/>
      <c r="AB326" s="378"/>
      <c r="AC326" s="378"/>
      <c r="AD326" s="378"/>
      <c r="AE326" s="378"/>
      <c r="AF326" s="378"/>
      <c r="AG326" s="378"/>
      <c r="AH326" s="378"/>
      <c r="AI326" s="378"/>
      <c r="AJ326" s="378"/>
      <c r="AK326" s="378"/>
      <c r="AL326" s="644" t="s">
        <v>1778</v>
      </c>
      <c r="AM326" s="374"/>
      <c r="AP326" s="347"/>
      <c r="AQ326" s="374"/>
    </row>
    <row r="327" spans="1:43" x14ac:dyDescent="0.2">
      <c r="A327" s="395"/>
      <c r="B327" s="377"/>
      <c r="C327" s="374"/>
      <c r="D327" s="395"/>
      <c r="E327" s="470"/>
      <c r="F327" s="470"/>
      <c r="G327" s="470"/>
      <c r="H327" s="470"/>
      <c r="I327" s="470"/>
      <c r="J327" s="470"/>
      <c r="K327" s="470"/>
      <c r="L327" s="470"/>
      <c r="M327" s="470"/>
      <c r="N327" s="470"/>
      <c r="O327" s="470"/>
      <c r="P327" s="470"/>
      <c r="Q327" s="470"/>
      <c r="R327" s="470"/>
      <c r="S327" s="470"/>
      <c r="T327" s="470"/>
      <c r="U327" s="374"/>
      <c r="V327" s="395"/>
      <c r="W327" s="347" t="s">
        <v>1732</v>
      </c>
      <c r="Y327" s="378" t="s">
        <v>7</v>
      </c>
      <c r="Z327" s="378"/>
      <c r="AA327" s="378"/>
      <c r="AB327" s="378"/>
      <c r="AC327" s="378"/>
      <c r="AD327" s="378"/>
      <c r="AE327" s="378"/>
      <c r="AF327" s="378"/>
      <c r="AG327" s="378"/>
      <c r="AH327" s="378"/>
      <c r="AI327" s="378"/>
      <c r="AJ327" s="378"/>
      <c r="AK327" s="378"/>
      <c r="AL327" s="644" t="s">
        <v>1783</v>
      </c>
      <c r="AM327" s="374"/>
      <c r="AP327" s="882" t="s">
        <v>3592</v>
      </c>
      <c r="AQ327" s="883"/>
    </row>
    <row r="328" spans="1:43" ht="6" customHeight="1" x14ac:dyDescent="0.2">
      <c r="A328" s="379"/>
      <c r="B328" s="381"/>
      <c r="C328" s="380"/>
      <c r="D328" s="379"/>
      <c r="E328" s="381"/>
      <c r="F328" s="381"/>
      <c r="G328" s="381"/>
      <c r="H328" s="381"/>
      <c r="I328" s="381"/>
      <c r="J328" s="381"/>
      <c r="K328" s="381"/>
      <c r="L328" s="381"/>
      <c r="M328" s="381"/>
      <c r="N328" s="381"/>
      <c r="O328" s="381"/>
      <c r="P328" s="381"/>
      <c r="Q328" s="381"/>
      <c r="R328" s="381"/>
      <c r="S328" s="381"/>
      <c r="T328" s="381"/>
      <c r="U328" s="380"/>
      <c r="V328" s="379"/>
      <c r="W328" s="381"/>
      <c r="X328" s="381"/>
      <c r="Y328" s="381"/>
      <c r="Z328" s="381"/>
      <c r="AA328" s="381"/>
      <c r="AB328" s="381"/>
      <c r="AC328" s="381"/>
      <c r="AD328" s="381"/>
      <c r="AE328" s="381"/>
      <c r="AF328" s="381"/>
      <c r="AG328" s="381"/>
      <c r="AH328" s="381"/>
      <c r="AI328" s="381"/>
      <c r="AJ328" s="381"/>
      <c r="AK328" s="381"/>
      <c r="AL328" s="381"/>
      <c r="AM328" s="380"/>
      <c r="AN328" s="381"/>
      <c r="AO328" s="381"/>
      <c r="AP328" s="381"/>
      <c r="AQ328" s="380"/>
    </row>
    <row r="329" spans="1:43" ht="6" customHeight="1" x14ac:dyDescent="0.2">
      <c r="A329" s="375"/>
      <c r="B329" s="398"/>
      <c r="C329" s="376"/>
      <c r="D329" s="375"/>
      <c r="E329" s="398"/>
      <c r="F329" s="398"/>
      <c r="G329" s="398"/>
      <c r="H329" s="398"/>
      <c r="I329" s="398"/>
      <c r="J329" s="398"/>
      <c r="K329" s="398"/>
      <c r="L329" s="398"/>
      <c r="M329" s="398"/>
      <c r="N329" s="398"/>
      <c r="O329" s="398"/>
      <c r="P329" s="398"/>
      <c r="Q329" s="398"/>
      <c r="R329" s="398"/>
      <c r="S329" s="398"/>
      <c r="T329" s="398"/>
      <c r="U329" s="376"/>
      <c r="V329" s="375"/>
      <c r="W329" s="398"/>
      <c r="X329" s="398"/>
      <c r="Y329" s="398"/>
      <c r="Z329" s="398"/>
      <c r="AA329" s="398"/>
      <c r="AB329" s="398"/>
      <c r="AC329" s="398"/>
      <c r="AD329" s="398"/>
      <c r="AE329" s="398"/>
      <c r="AF329" s="398"/>
      <c r="AG329" s="398"/>
      <c r="AH329" s="398"/>
      <c r="AI329" s="398"/>
      <c r="AJ329" s="398"/>
      <c r="AK329" s="398"/>
      <c r="AL329" s="398"/>
      <c r="AM329" s="376"/>
      <c r="AN329" s="398"/>
      <c r="AO329" s="398"/>
      <c r="AP329" s="398"/>
      <c r="AQ329" s="376"/>
    </row>
    <row r="330" spans="1:43" x14ac:dyDescent="0.2">
      <c r="A330" s="395"/>
      <c r="B330" s="377" t="s">
        <v>3591</v>
      </c>
      <c r="C330" s="374"/>
      <c r="D330" s="395"/>
      <c r="E330" s="470" t="str">
        <f ca="1">VLOOKUP(INDIRECT(ADDRESS(ROW(),COLUMN()-3)),Language_Translations,MATCH(Language_Selected,Language_Options,0),FALSE)</f>
        <v>What did you use the seed pods for?
SELECT ALL THAT APPLY</v>
      </c>
      <c r="F330" s="470"/>
      <c r="G330" s="470"/>
      <c r="H330" s="470"/>
      <c r="I330" s="470"/>
      <c r="J330" s="470"/>
      <c r="K330" s="470"/>
      <c r="L330" s="470"/>
      <c r="M330" s="470"/>
      <c r="N330" s="470"/>
      <c r="O330" s="470"/>
      <c r="P330" s="470"/>
      <c r="Q330" s="470"/>
      <c r="R330" s="470"/>
      <c r="S330" s="470"/>
      <c r="T330" s="470"/>
      <c r="U330" s="374"/>
      <c r="V330" s="395"/>
      <c r="W330" s="347" t="s">
        <v>2579</v>
      </c>
      <c r="AA330" s="378"/>
      <c r="AB330" s="378"/>
      <c r="AD330" s="378"/>
      <c r="AE330" s="378"/>
      <c r="AG330" s="378" t="s">
        <v>7</v>
      </c>
      <c r="AH330" s="378"/>
      <c r="AI330" s="378"/>
      <c r="AJ330" s="378"/>
      <c r="AK330" s="378"/>
      <c r="AL330" s="644" t="s">
        <v>784</v>
      </c>
      <c r="AM330" s="374"/>
      <c r="AP330" s="347"/>
      <c r="AQ330" s="374"/>
    </row>
    <row r="331" spans="1:43" x14ac:dyDescent="0.2">
      <c r="A331" s="395"/>
      <c r="B331" s="377"/>
      <c r="C331" s="374"/>
      <c r="D331" s="395"/>
      <c r="E331" s="470"/>
      <c r="F331" s="470"/>
      <c r="G331" s="470"/>
      <c r="H331" s="470"/>
      <c r="I331" s="470"/>
      <c r="J331" s="470"/>
      <c r="K331" s="470"/>
      <c r="L331" s="470"/>
      <c r="M331" s="470"/>
      <c r="N331" s="470"/>
      <c r="O331" s="470"/>
      <c r="P331" s="470"/>
      <c r="Q331" s="470"/>
      <c r="R331" s="470"/>
      <c r="S331" s="470"/>
      <c r="T331" s="470"/>
      <c r="U331" s="374"/>
      <c r="V331" s="395"/>
      <c r="W331" s="347" t="s">
        <v>2532</v>
      </c>
      <c r="Z331" s="378"/>
      <c r="AA331" s="378"/>
      <c r="AB331" s="378"/>
      <c r="AC331" s="378"/>
      <c r="AD331" s="378"/>
      <c r="AE331" s="378" t="s">
        <v>7</v>
      </c>
      <c r="AF331" s="378"/>
      <c r="AG331" s="378"/>
      <c r="AH331" s="378"/>
      <c r="AI331" s="378"/>
      <c r="AJ331" s="378"/>
      <c r="AK331" s="378"/>
      <c r="AL331" s="644" t="s">
        <v>786</v>
      </c>
      <c r="AM331" s="374"/>
      <c r="AP331" s="347"/>
      <c r="AQ331" s="374"/>
    </row>
    <row r="332" spans="1:43" x14ac:dyDescent="0.2">
      <c r="A332" s="395"/>
      <c r="B332" s="377"/>
      <c r="C332" s="374"/>
      <c r="D332" s="395"/>
      <c r="E332" s="470"/>
      <c r="F332" s="470"/>
      <c r="G332" s="470"/>
      <c r="H332" s="470"/>
      <c r="I332" s="470"/>
      <c r="J332" s="470"/>
      <c r="K332" s="470"/>
      <c r="L332" s="470"/>
      <c r="M332" s="470"/>
      <c r="N332" s="470"/>
      <c r="O332" s="470"/>
      <c r="P332" s="470"/>
      <c r="Q332" s="470"/>
      <c r="R332" s="470"/>
      <c r="S332" s="470"/>
      <c r="T332" s="470"/>
      <c r="U332" s="374"/>
      <c r="V332" s="395"/>
      <c r="W332" s="347" t="s">
        <v>2618</v>
      </c>
      <c r="AA332" s="378"/>
      <c r="AB332" s="378"/>
      <c r="AC332" s="378"/>
      <c r="AD332" s="378"/>
      <c r="AE332" s="378"/>
      <c r="AF332" s="378"/>
      <c r="AG332" s="378"/>
      <c r="AH332" s="378"/>
      <c r="AI332" s="378"/>
      <c r="AJ332" s="378"/>
      <c r="AK332" s="378"/>
      <c r="AL332" s="644"/>
      <c r="AM332" s="374"/>
      <c r="AP332" s="347"/>
      <c r="AQ332" s="374"/>
    </row>
    <row r="333" spans="1:43" x14ac:dyDescent="0.2">
      <c r="A333" s="395"/>
      <c r="B333" s="377"/>
      <c r="C333" s="374"/>
      <c r="D333" s="395"/>
      <c r="E333" s="470"/>
      <c r="F333" s="470"/>
      <c r="G333" s="470"/>
      <c r="H333" s="470"/>
      <c r="I333" s="470"/>
      <c r="J333" s="470"/>
      <c r="K333" s="470"/>
      <c r="L333" s="470"/>
      <c r="M333" s="470"/>
      <c r="N333" s="470"/>
      <c r="O333" s="470"/>
      <c r="P333" s="470"/>
      <c r="Q333" s="470"/>
      <c r="R333" s="470"/>
      <c r="S333" s="470"/>
      <c r="T333" s="470"/>
      <c r="U333" s="374"/>
      <c r="V333" s="395"/>
      <c r="X333" s="347" t="s">
        <v>2619</v>
      </c>
      <c r="AA333" s="378"/>
      <c r="AB333" s="378"/>
      <c r="AC333" s="378"/>
      <c r="AD333" s="378" t="s">
        <v>7</v>
      </c>
      <c r="AE333" s="378"/>
      <c r="AF333" s="378"/>
      <c r="AG333" s="378"/>
      <c r="AH333" s="378"/>
      <c r="AI333" s="378"/>
      <c r="AJ333" s="378"/>
      <c r="AK333" s="378"/>
      <c r="AL333" s="644" t="s">
        <v>788</v>
      </c>
      <c r="AM333" s="374"/>
      <c r="AP333" s="347"/>
      <c r="AQ333" s="374"/>
    </row>
    <row r="334" spans="1:43" x14ac:dyDescent="0.2">
      <c r="A334" s="395"/>
      <c r="B334" s="377"/>
      <c r="C334" s="374"/>
      <c r="D334" s="395"/>
      <c r="E334" s="470"/>
      <c r="F334" s="470"/>
      <c r="G334" s="470"/>
      <c r="H334" s="470"/>
      <c r="I334" s="470"/>
      <c r="J334" s="470"/>
      <c r="K334" s="470"/>
      <c r="L334" s="470"/>
      <c r="M334" s="470"/>
      <c r="N334" s="470"/>
      <c r="O334" s="470"/>
      <c r="P334" s="470"/>
      <c r="Q334" s="470"/>
      <c r="R334" s="470"/>
      <c r="S334" s="470"/>
      <c r="T334" s="470"/>
      <c r="U334" s="374"/>
      <c r="V334" s="395"/>
      <c r="Z334" s="378"/>
      <c r="AA334" s="378"/>
      <c r="AB334" s="378"/>
      <c r="AC334" s="378"/>
      <c r="AD334" s="378"/>
      <c r="AE334" s="378"/>
      <c r="AF334" s="378"/>
      <c r="AG334" s="378"/>
      <c r="AH334" s="378"/>
      <c r="AI334" s="378"/>
      <c r="AJ334" s="378"/>
      <c r="AK334" s="378"/>
      <c r="AL334" s="644"/>
      <c r="AM334" s="374"/>
      <c r="AP334" s="347"/>
      <c r="AQ334" s="374"/>
    </row>
    <row r="335" spans="1:43" x14ac:dyDescent="0.2">
      <c r="A335" s="395"/>
      <c r="B335" s="347"/>
      <c r="C335" s="374"/>
      <c r="D335" s="395"/>
      <c r="E335" s="470"/>
      <c r="F335" s="470"/>
      <c r="G335" s="470"/>
      <c r="H335" s="470"/>
      <c r="I335" s="470"/>
      <c r="J335" s="470"/>
      <c r="K335" s="470"/>
      <c r="L335" s="470"/>
      <c r="M335" s="470"/>
      <c r="N335" s="470"/>
      <c r="O335" s="470"/>
      <c r="P335" s="470"/>
      <c r="Q335" s="470"/>
      <c r="R335" s="470"/>
      <c r="S335" s="470"/>
      <c r="T335" s="470"/>
      <c r="U335" s="374"/>
      <c r="V335" s="395"/>
      <c r="W335" s="347" t="s">
        <v>2049</v>
      </c>
      <c r="Y335" s="378"/>
      <c r="Z335" s="378"/>
      <c r="AA335" s="378"/>
      <c r="AB335" s="378"/>
      <c r="AC335" s="378"/>
      <c r="AD335" s="378"/>
      <c r="AE335" s="378"/>
      <c r="AF335" s="378"/>
      <c r="AG335" s="378"/>
      <c r="AH335" s="378"/>
      <c r="AI335" s="378"/>
      <c r="AJ335" s="378"/>
      <c r="AK335" s="378"/>
      <c r="AL335" s="644" t="s">
        <v>830</v>
      </c>
      <c r="AM335" s="374"/>
      <c r="AP335" s="347"/>
      <c r="AQ335" s="374"/>
    </row>
    <row r="336" spans="1:43" ht="6" customHeight="1" x14ac:dyDescent="0.2">
      <c r="A336" s="379"/>
      <c r="B336" s="381"/>
      <c r="C336" s="380"/>
      <c r="D336" s="379"/>
      <c r="E336" s="381"/>
      <c r="F336" s="381"/>
      <c r="G336" s="381"/>
      <c r="H336" s="381"/>
      <c r="I336" s="381"/>
      <c r="J336" s="381"/>
      <c r="K336" s="381"/>
      <c r="L336" s="381"/>
      <c r="M336" s="381"/>
      <c r="N336" s="381"/>
      <c r="O336" s="381"/>
      <c r="P336" s="381"/>
      <c r="Q336" s="381"/>
      <c r="R336" s="381"/>
      <c r="S336" s="381"/>
      <c r="T336" s="381"/>
      <c r="U336" s="380"/>
      <c r="V336" s="379"/>
      <c r="W336" s="381"/>
      <c r="X336" s="381"/>
      <c r="Y336" s="381"/>
      <c r="Z336" s="381"/>
      <c r="AA336" s="381"/>
      <c r="AB336" s="381"/>
      <c r="AC336" s="381"/>
      <c r="AD336" s="381"/>
      <c r="AE336" s="381"/>
      <c r="AF336" s="381"/>
      <c r="AG336" s="381"/>
      <c r="AH336" s="381"/>
      <c r="AI336" s="381"/>
      <c r="AJ336" s="381"/>
      <c r="AK336" s="381"/>
      <c r="AL336" s="381"/>
      <c r="AM336" s="380"/>
      <c r="AN336" s="381"/>
      <c r="AO336" s="381"/>
      <c r="AP336" s="381"/>
      <c r="AQ336" s="380"/>
    </row>
    <row r="337" spans="1:43" ht="6" customHeight="1" x14ac:dyDescent="0.2">
      <c r="A337" s="375"/>
      <c r="B337" s="398"/>
      <c r="C337" s="376"/>
      <c r="D337" s="375"/>
      <c r="E337" s="398"/>
      <c r="F337" s="398"/>
      <c r="G337" s="398"/>
      <c r="H337" s="398"/>
      <c r="I337" s="398"/>
      <c r="J337" s="398"/>
      <c r="K337" s="398"/>
      <c r="L337" s="398"/>
      <c r="M337" s="398"/>
      <c r="N337" s="398"/>
      <c r="O337" s="398"/>
      <c r="P337" s="398"/>
      <c r="Q337" s="398"/>
      <c r="R337" s="398"/>
      <c r="S337" s="398"/>
      <c r="T337" s="398"/>
      <c r="U337" s="376"/>
      <c r="V337" s="375"/>
      <c r="W337" s="398"/>
      <c r="X337" s="398"/>
      <c r="Y337" s="398"/>
      <c r="Z337" s="398"/>
      <c r="AA337" s="398"/>
      <c r="AB337" s="398"/>
      <c r="AC337" s="398"/>
      <c r="AD337" s="398"/>
      <c r="AE337" s="398"/>
      <c r="AF337" s="398"/>
      <c r="AG337" s="398"/>
      <c r="AH337" s="398"/>
      <c r="AI337" s="398"/>
      <c r="AJ337" s="398"/>
      <c r="AK337" s="398"/>
      <c r="AL337" s="647"/>
      <c r="AM337" s="398"/>
      <c r="AN337" s="375"/>
      <c r="AO337" s="398"/>
      <c r="AP337" s="398"/>
      <c r="AQ337" s="376"/>
    </row>
    <row r="338" spans="1:43" x14ac:dyDescent="0.2">
      <c r="A338" s="395"/>
      <c r="B338" s="377" t="s">
        <v>3592</v>
      </c>
      <c r="C338" s="374"/>
      <c r="D338" s="395"/>
      <c r="E338" s="470" t="str">
        <f ca="1">VLOOKUP(INDIRECT(ADDRESS(ROW(),COLUMN()-3)),Language_Translations,MATCH(Language_Selected,Language_Options,0),FALSE)</f>
        <v>Did you put the cowpeas in bags or other containers after harvest for storage or transport?</v>
      </c>
      <c r="F338" s="470"/>
      <c r="G338" s="470"/>
      <c r="H338" s="470"/>
      <c r="I338" s="470"/>
      <c r="J338" s="470"/>
      <c r="K338" s="470"/>
      <c r="L338" s="470"/>
      <c r="M338" s="470"/>
      <c r="N338" s="470"/>
      <c r="O338" s="470"/>
      <c r="P338" s="470"/>
      <c r="Q338" s="470"/>
      <c r="R338" s="470"/>
      <c r="S338" s="470"/>
      <c r="T338" s="470"/>
      <c r="U338" s="374"/>
      <c r="V338" s="395"/>
      <c r="W338" s="347" t="s">
        <v>2546</v>
      </c>
      <c r="Y338" s="378"/>
      <c r="Z338" s="378"/>
      <c r="AA338" s="378"/>
      <c r="AB338" s="378"/>
      <c r="AC338" s="378"/>
      <c r="AD338" s="378" t="s">
        <v>7</v>
      </c>
      <c r="AE338" s="378"/>
      <c r="AF338" s="378"/>
      <c r="AG338" s="378"/>
      <c r="AH338" s="378"/>
      <c r="AI338" s="378"/>
      <c r="AJ338" s="378"/>
      <c r="AK338" s="378"/>
      <c r="AL338" s="644" t="s">
        <v>1778</v>
      </c>
      <c r="AM338" s="479"/>
      <c r="AN338" s="395"/>
      <c r="AP338" s="864" t="s">
        <v>3594</v>
      </c>
      <c r="AQ338" s="877"/>
    </row>
    <row r="339" spans="1:43" x14ac:dyDescent="0.2">
      <c r="A339" s="395"/>
      <c r="B339" s="347"/>
      <c r="C339" s="374"/>
      <c r="D339" s="395"/>
      <c r="E339" s="470"/>
      <c r="F339" s="470"/>
      <c r="G339" s="470"/>
      <c r="H339" s="470"/>
      <c r="I339" s="470"/>
      <c r="J339" s="470"/>
      <c r="K339" s="470"/>
      <c r="L339" s="470"/>
      <c r="M339" s="470"/>
      <c r="N339" s="470"/>
      <c r="O339" s="470"/>
      <c r="P339" s="470"/>
      <c r="Q339" s="470"/>
      <c r="R339" s="470"/>
      <c r="S339" s="470"/>
      <c r="T339" s="470"/>
      <c r="U339" s="374"/>
      <c r="V339" s="395"/>
      <c r="W339" s="347" t="s">
        <v>2547</v>
      </c>
      <c r="Y339" s="378"/>
      <c r="Z339" s="378"/>
      <c r="AA339" s="378"/>
      <c r="AB339" s="378"/>
      <c r="AC339" s="378" t="s">
        <v>7</v>
      </c>
      <c r="AD339" s="378"/>
      <c r="AE339" s="378"/>
      <c r="AF339" s="378"/>
      <c r="AG339" s="378"/>
      <c r="AH339" s="378"/>
      <c r="AI339" s="378"/>
      <c r="AJ339" s="378"/>
      <c r="AK339" s="378"/>
      <c r="AL339" s="644" t="s">
        <v>1783</v>
      </c>
      <c r="AM339" s="479"/>
      <c r="AN339" s="395"/>
      <c r="AP339" s="864"/>
      <c r="AQ339" s="877"/>
    </row>
    <row r="340" spans="1:43" x14ac:dyDescent="0.2">
      <c r="A340" s="395"/>
      <c r="B340" s="347"/>
      <c r="C340" s="374"/>
      <c r="D340" s="395"/>
      <c r="E340" s="470"/>
      <c r="F340" s="470"/>
      <c r="G340" s="470"/>
      <c r="H340" s="470"/>
      <c r="I340" s="470"/>
      <c r="J340" s="470"/>
      <c r="K340" s="470"/>
      <c r="L340" s="470"/>
      <c r="M340" s="470"/>
      <c r="N340" s="470"/>
      <c r="O340" s="470"/>
      <c r="P340" s="470"/>
      <c r="Q340" s="470"/>
      <c r="R340" s="470"/>
      <c r="S340" s="470"/>
      <c r="T340" s="470"/>
      <c r="U340" s="374"/>
      <c r="V340" s="395"/>
      <c r="W340" s="347" t="s">
        <v>2548</v>
      </c>
      <c r="Y340" s="378"/>
      <c r="Z340" s="378"/>
      <c r="AA340" s="378"/>
      <c r="AB340" s="378" t="s">
        <v>7</v>
      </c>
      <c r="AC340" s="378"/>
      <c r="AD340" s="378"/>
      <c r="AE340" s="378"/>
      <c r="AF340" s="378"/>
      <c r="AG340" s="378"/>
      <c r="AH340" s="378"/>
      <c r="AI340" s="378"/>
      <c r="AJ340" s="378"/>
      <c r="AK340" s="378"/>
      <c r="AL340" s="644">
        <v>3</v>
      </c>
      <c r="AM340" s="479"/>
      <c r="AN340" s="395"/>
      <c r="AP340" s="884"/>
      <c r="AQ340" s="883"/>
    </row>
    <row r="341" spans="1:43" x14ac:dyDescent="0.2">
      <c r="A341" s="395"/>
      <c r="B341" s="347"/>
      <c r="C341" s="374"/>
      <c r="D341" s="395"/>
      <c r="E341" s="470"/>
      <c r="F341" s="470"/>
      <c r="G341" s="470"/>
      <c r="H341" s="470"/>
      <c r="I341" s="470"/>
      <c r="J341" s="470"/>
      <c r="K341" s="470"/>
      <c r="L341" s="470"/>
      <c r="M341" s="470"/>
      <c r="N341" s="470"/>
      <c r="O341" s="470"/>
      <c r="P341" s="470"/>
      <c r="Q341" s="470"/>
      <c r="R341" s="470"/>
      <c r="S341" s="470"/>
      <c r="T341" s="470"/>
      <c r="U341" s="374"/>
      <c r="V341" s="395"/>
      <c r="W341" s="347" t="s">
        <v>1732</v>
      </c>
      <c r="Y341" s="378" t="s">
        <v>7</v>
      </c>
      <c r="Z341" s="378"/>
      <c r="AA341" s="378"/>
      <c r="AB341" s="378"/>
      <c r="AC341" s="378"/>
      <c r="AD341" s="378"/>
      <c r="AE341" s="378"/>
      <c r="AF341" s="378"/>
      <c r="AG341" s="378"/>
      <c r="AH341" s="378"/>
      <c r="AI341" s="378"/>
      <c r="AJ341" s="378"/>
      <c r="AK341" s="378"/>
      <c r="AL341" s="401">
        <v>4</v>
      </c>
      <c r="AN341" s="395"/>
      <c r="AP341" s="882" t="s">
        <v>3594</v>
      </c>
      <c r="AQ341" s="883"/>
    </row>
    <row r="342" spans="1:43" ht="6" customHeight="1" x14ac:dyDescent="0.2">
      <c r="A342" s="379"/>
      <c r="B342" s="381"/>
      <c r="C342" s="380"/>
      <c r="D342" s="379"/>
      <c r="E342" s="381"/>
      <c r="F342" s="381"/>
      <c r="G342" s="381"/>
      <c r="H342" s="381"/>
      <c r="I342" s="381"/>
      <c r="J342" s="381"/>
      <c r="K342" s="381"/>
      <c r="L342" s="381"/>
      <c r="M342" s="381"/>
      <c r="N342" s="381"/>
      <c r="O342" s="381"/>
      <c r="P342" s="381"/>
      <c r="Q342" s="381"/>
      <c r="R342" s="381"/>
      <c r="S342" s="381"/>
      <c r="T342" s="381"/>
      <c r="U342" s="380"/>
      <c r="V342" s="379"/>
      <c r="W342" s="381"/>
      <c r="X342" s="381"/>
      <c r="Y342" s="381"/>
      <c r="Z342" s="381"/>
      <c r="AA342" s="381"/>
      <c r="AB342" s="381"/>
      <c r="AC342" s="381"/>
      <c r="AD342" s="381"/>
      <c r="AE342" s="381"/>
      <c r="AF342" s="381"/>
      <c r="AG342" s="381"/>
      <c r="AH342" s="381"/>
      <c r="AI342" s="381"/>
      <c r="AJ342" s="381"/>
      <c r="AK342" s="381"/>
      <c r="AL342" s="590"/>
      <c r="AM342" s="381"/>
      <c r="AN342" s="379"/>
      <c r="AO342" s="381"/>
      <c r="AP342" s="381"/>
      <c r="AQ342" s="380"/>
    </row>
    <row r="343" spans="1:43" ht="6" customHeight="1" x14ac:dyDescent="0.2">
      <c r="A343" s="375"/>
      <c r="B343" s="398"/>
      <c r="C343" s="376"/>
      <c r="D343" s="375"/>
      <c r="E343" s="398"/>
      <c r="F343" s="398"/>
      <c r="G343" s="398"/>
      <c r="H343" s="398"/>
      <c r="I343" s="398"/>
      <c r="J343" s="398"/>
      <c r="K343" s="398"/>
      <c r="L343" s="398"/>
      <c r="M343" s="398"/>
      <c r="N343" s="398"/>
      <c r="O343" s="398"/>
      <c r="P343" s="398"/>
      <c r="Q343" s="398"/>
      <c r="R343" s="398"/>
      <c r="S343" s="398"/>
      <c r="T343" s="398"/>
      <c r="U343" s="376"/>
      <c r="V343" s="375"/>
      <c r="W343" s="398"/>
      <c r="X343" s="398"/>
      <c r="Y343" s="398"/>
      <c r="Z343" s="398"/>
      <c r="AA343" s="398"/>
      <c r="AB343" s="398"/>
      <c r="AC343" s="398"/>
      <c r="AD343" s="398"/>
      <c r="AE343" s="398"/>
      <c r="AF343" s="398"/>
      <c r="AG343" s="398"/>
      <c r="AH343" s="398"/>
      <c r="AI343" s="398"/>
      <c r="AJ343" s="398"/>
      <c r="AK343" s="398"/>
      <c r="AL343" s="647"/>
      <c r="AM343" s="376"/>
      <c r="AN343" s="398"/>
      <c r="AO343" s="398"/>
      <c r="AP343" s="398"/>
      <c r="AQ343" s="376"/>
    </row>
    <row r="344" spans="1:43" x14ac:dyDescent="0.2">
      <c r="A344" s="395"/>
      <c r="B344" s="377" t="s">
        <v>3593</v>
      </c>
      <c r="C344" s="374"/>
      <c r="D344" s="395"/>
      <c r="E344" s="470" t="str">
        <f ca="1">VLOOKUP(INDIRECT(ADDRESS(ROW(),COLUMN()-3)),Language_Translations,MATCH(Language_Selected,Language_Options,0),FALSE)</f>
        <v>What type of storage bag did you use for the cowpeas?
SELECT ALL THAT APPLY</v>
      </c>
      <c r="F344" s="470"/>
      <c r="G344" s="470"/>
      <c r="H344" s="470"/>
      <c r="I344" s="470"/>
      <c r="J344" s="470"/>
      <c r="K344" s="470"/>
      <c r="L344" s="470"/>
      <c r="M344" s="470"/>
      <c r="N344" s="470"/>
      <c r="O344" s="470"/>
      <c r="P344" s="470"/>
      <c r="Q344" s="470"/>
      <c r="R344" s="470"/>
      <c r="S344" s="470"/>
      <c r="T344" s="470"/>
      <c r="U344" s="374"/>
      <c r="V344" s="395"/>
      <c r="W344" s="347" t="s">
        <v>2549</v>
      </c>
      <c r="Z344" s="378"/>
      <c r="AA344" s="378"/>
      <c r="AB344" s="378"/>
      <c r="AD344" s="378"/>
      <c r="AE344" s="378"/>
      <c r="AF344" s="378"/>
      <c r="AG344" s="378" t="s">
        <v>7</v>
      </c>
      <c r="AH344" s="378"/>
      <c r="AI344" s="378"/>
      <c r="AJ344" s="378"/>
      <c r="AK344" s="378"/>
      <c r="AL344" s="644" t="s">
        <v>784</v>
      </c>
      <c r="AM344" s="374"/>
      <c r="AP344" s="347"/>
      <c r="AQ344" s="374"/>
    </row>
    <row r="345" spans="1:43" x14ac:dyDescent="0.2">
      <c r="A345" s="395"/>
      <c r="B345" s="347"/>
      <c r="C345" s="374"/>
      <c r="D345" s="395"/>
      <c r="E345" s="470"/>
      <c r="F345" s="470"/>
      <c r="G345" s="470"/>
      <c r="H345" s="470"/>
      <c r="I345" s="470"/>
      <c r="J345" s="470"/>
      <c r="K345" s="470"/>
      <c r="L345" s="470"/>
      <c r="M345" s="470"/>
      <c r="N345" s="470"/>
      <c r="O345" s="470"/>
      <c r="P345" s="470"/>
      <c r="Q345" s="470"/>
      <c r="R345" s="470"/>
      <c r="S345" s="470"/>
      <c r="T345" s="470"/>
      <c r="U345" s="374"/>
      <c r="V345" s="395"/>
      <c r="W345" s="347" t="s">
        <v>2550</v>
      </c>
      <c r="Z345" s="378"/>
      <c r="AA345" s="378"/>
      <c r="AB345" s="378"/>
      <c r="AC345" s="378"/>
      <c r="AD345" s="378"/>
      <c r="AF345" s="378"/>
      <c r="AG345" s="378"/>
      <c r="AH345" s="378"/>
      <c r="AI345" s="378"/>
      <c r="AJ345" s="378"/>
      <c r="AK345" s="378" t="s">
        <v>7</v>
      </c>
      <c r="AL345" s="644" t="s">
        <v>786</v>
      </c>
      <c r="AM345" s="374"/>
      <c r="AP345" s="347"/>
      <c r="AQ345" s="374"/>
    </row>
    <row r="346" spans="1:43" x14ac:dyDescent="0.2">
      <c r="A346" s="395"/>
      <c r="B346" s="347"/>
      <c r="C346" s="374"/>
      <c r="D346" s="395"/>
      <c r="E346" s="470"/>
      <c r="F346" s="470"/>
      <c r="G346" s="470"/>
      <c r="H346" s="470"/>
      <c r="I346" s="470"/>
      <c r="J346" s="470"/>
      <c r="K346" s="470"/>
      <c r="L346" s="470"/>
      <c r="M346" s="470"/>
      <c r="N346" s="470"/>
      <c r="O346" s="470"/>
      <c r="P346" s="470"/>
      <c r="Q346" s="470"/>
      <c r="R346" s="470"/>
      <c r="S346" s="470"/>
      <c r="T346" s="470"/>
      <c r="U346" s="374"/>
      <c r="V346" s="395"/>
      <c r="W346" s="347" t="s">
        <v>2551</v>
      </c>
      <c r="Y346" s="378"/>
      <c r="Z346" s="378"/>
      <c r="AA346" s="378"/>
      <c r="AB346" s="378"/>
      <c r="AC346" s="378" t="s">
        <v>7</v>
      </c>
      <c r="AD346" s="378"/>
      <c r="AE346" s="378"/>
      <c r="AF346" s="378"/>
      <c r="AG346" s="378"/>
      <c r="AH346" s="378"/>
      <c r="AI346" s="378"/>
      <c r="AJ346" s="378"/>
      <c r="AK346" s="378"/>
      <c r="AL346" s="644" t="s">
        <v>788</v>
      </c>
      <c r="AM346" s="374"/>
      <c r="AP346" s="347"/>
      <c r="AQ346" s="374"/>
    </row>
    <row r="347" spans="1:43" x14ac:dyDescent="0.2">
      <c r="A347" s="395"/>
      <c r="B347" s="347"/>
      <c r="C347" s="374"/>
      <c r="D347" s="395"/>
      <c r="E347" s="470"/>
      <c r="F347" s="470"/>
      <c r="G347" s="470"/>
      <c r="H347" s="470"/>
      <c r="I347" s="470"/>
      <c r="J347" s="470"/>
      <c r="K347" s="470"/>
      <c r="L347" s="470"/>
      <c r="M347" s="470"/>
      <c r="N347" s="470"/>
      <c r="O347" s="470"/>
      <c r="P347" s="470"/>
      <c r="Q347" s="470"/>
      <c r="R347" s="470"/>
      <c r="S347" s="470"/>
      <c r="T347" s="470"/>
      <c r="U347" s="374"/>
      <c r="V347" s="395"/>
      <c r="Y347" s="378"/>
      <c r="Z347" s="378"/>
      <c r="AA347" s="378"/>
      <c r="AB347" s="378"/>
      <c r="AC347" s="378"/>
      <c r="AD347" s="378"/>
      <c r="AE347" s="378"/>
      <c r="AF347" s="378"/>
      <c r="AG347" s="378"/>
      <c r="AH347" s="378"/>
      <c r="AI347" s="378"/>
      <c r="AJ347" s="378"/>
      <c r="AK347" s="378"/>
      <c r="AL347" s="644"/>
      <c r="AM347" s="374"/>
      <c r="AP347" s="347"/>
      <c r="AQ347" s="374"/>
    </row>
    <row r="348" spans="1:43" ht="6" customHeight="1" x14ac:dyDescent="0.2">
      <c r="A348" s="379"/>
      <c r="B348" s="381"/>
      <c r="C348" s="380"/>
      <c r="D348" s="379"/>
      <c r="E348" s="381"/>
      <c r="F348" s="381"/>
      <c r="G348" s="381"/>
      <c r="H348" s="381"/>
      <c r="I348" s="381"/>
      <c r="J348" s="381"/>
      <c r="K348" s="381"/>
      <c r="L348" s="381"/>
      <c r="M348" s="381"/>
      <c r="N348" s="381"/>
      <c r="O348" s="381"/>
      <c r="P348" s="381"/>
      <c r="Q348" s="381"/>
      <c r="R348" s="381"/>
      <c r="S348" s="381"/>
      <c r="T348" s="381"/>
      <c r="U348" s="380"/>
      <c r="V348" s="379"/>
      <c r="W348" s="381"/>
      <c r="X348" s="381"/>
      <c r="Y348" s="381"/>
      <c r="Z348" s="381"/>
      <c r="AA348" s="381"/>
      <c r="AB348" s="381"/>
      <c r="AC348" s="381"/>
      <c r="AD348" s="381"/>
      <c r="AE348" s="381"/>
      <c r="AF348" s="381"/>
      <c r="AG348" s="381"/>
      <c r="AH348" s="381"/>
      <c r="AI348" s="381"/>
      <c r="AJ348" s="381"/>
      <c r="AK348" s="381"/>
      <c r="AL348" s="590"/>
      <c r="AM348" s="380"/>
      <c r="AN348" s="381"/>
      <c r="AO348" s="381"/>
      <c r="AP348" s="381"/>
      <c r="AQ348" s="380"/>
    </row>
    <row r="349" spans="1:43" ht="6" customHeight="1" x14ac:dyDescent="0.2">
      <c r="A349" s="395"/>
      <c r="B349" s="352"/>
      <c r="C349" s="374"/>
      <c r="D349" s="395"/>
      <c r="U349" s="376"/>
      <c r="AM349" s="374"/>
      <c r="AP349" s="347"/>
      <c r="AQ349" s="374"/>
    </row>
    <row r="350" spans="1:43" ht="9.9499999999999993" customHeight="1" x14ac:dyDescent="0.2">
      <c r="A350" s="395"/>
      <c r="B350" s="377" t="s">
        <v>3594</v>
      </c>
      <c r="C350" s="374"/>
      <c r="D350" s="395"/>
      <c r="E350" s="470" t="str">
        <f ca="1">VLOOKUP(INDIRECT(ADDRESS(ROW(),COLUMN()-3)),Language_Translations,MATCH(Language_Selected,Language_Options,0),FALSE)</f>
        <v>Did you use any of the following storage locations to store the cowpeas:</v>
      </c>
      <c r="F350" s="470"/>
      <c r="G350" s="470"/>
      <c r="H350" s="470"/>
      <c r="I350" s="470"/>
      <c r="J350" s="470"/>
      <c r="K350" s="470"/>
      <c r="L350" s="470"/>
      <c r="M350" s="470"/>
      <c r="N350" s="470"/>
      <c r="O350" s="470"/>
      <c r="P350" s="470"/>
      <c r="Q350" s="470"/>
      <c r="R350" s="470"/>
      <c r="S350" s="470"/>
      <c r="T350" s="470"/>
      <c r="U350" s="507"/>
      <c r="V350" s="479"/>
      <c r="W350" s="479"/>
      <c r="X350" s="479"/>
      <c r="Y350" s="479"/>
      <c r="Z350" s="479"/>
      <c r="AA350" s="479"/>
      <c r="AB350" s="479"/>
      <c r="AC350" s="479"/>
      <c r="AD350" s="479"/>
      <c r="AE350" s="479"/>
      <c r="AF350" s="479"/>
      <c r="AG350" s="479"/>
      <c r="AH350" s="479"/>
      <c r="AI350" s="479"/>
      <c r="AJ350" s="479"/>
      <c r="AK350" s="479"/>
      <c r="AL350" s="479"/>
      <c r="AM350" s="374"/>
      <c r="AP350" s="347"/>
      <c r="AQ350" s="374"/>
    </row>
    <row r="351" spans="1:43" x14ac:dyDescent="0.2">
      <c r="A351" s="395"/>
      <c r="B351" s="347"/>
      <c r="C351" s="374"/>
      <c r="D351" s="395"/>
      <c r="E351" s="470"/>
      <c r="F351" s="470"/>
      <c r="G351" s="470"/>
      <c r="H351" s="470"/>
      <c r="I351" s="470"/>
      <c r="J351" s="470"/>
      <c r="K351" s="470"/>
      <c r="L351" s="470"/>
      <c r="M351" s="470"/>
      <c r="N351" s="470"/>
      <c r="O351" s="470"/>
      <c r="P351" s="470"/>
      <c r="Q351" s="470"/>
      <c r="R351" s="470"/>
      <c r="S351" s="470"/>
      <c r="T351" s="470"/>
      <c r="U351" s="507"/>
      <c r="V351" s="479"/>
      <c r="AD351" s="378"/>
      <c r="AE351" s="378"/>
      <c r="AF351" s="378"/>
      <c r="AG351" s="378"/>
      <c r="AJ351" s="367" t="s">
        <v>1731</v>
      </c>
      <c r="AK351" s="367"/>
      <c r="AL351" s="367" t="s">
        <v>1732</v>
      </c>
      <c r="AM351" s="374"/>
      <c r="AP351" s="347"/>
      <c r="AQ351" s="374"/>
    </row>
    <row r="352" spans="1:43" x14ac:dyDescent="0.2">
      <c r="A352" s="395"/>
      <c r="B352" s="347"/>
      <c r="C352" s="374"/>
      <c r="D352" s="395"/>
      <c r="E352" s="476"/>
      <c r="F352" s="476"/>
      <c r="G352" s="476"/>
      <c r="H352" s="476"/>
      <c r="I352" s="476"/>
      <c r="J352" s="476"/>
      <c r="K352" s="476"/>
      <c r="L352" s="476"/>
      <c r="M352" s="476"/>
      <c r="N352" s="476"/>
      <c r="O352" s="476"/>
      <c r="P352" s="476"/>
      <c r="Q352" s="476"/>
      <c r="R352" s="476"/>
      <c r="S352" s="476"/>
      <c r="T352" s="476"/>
      <c r="U352" s="507"/>
      <c r="V352" s="479"/>
      <c r="W352" s="479"/>
      <c r="AD352" s="378"/>
      <c r="AE352" s="378"/>
      <c r="AF352" s="378"/>
      <c r="AG352" s="378"/>
      <c r="AH352" s="378"/>
      <c r="AK352" s="378"/>
      <c r="AL352" s="367"/>
      <c r="AM352" s="374"/>
      <c r="AP352" s="347"/>
      <c r="AQ352" s="374"/>
    </row>
    <row r="353" spans="1:43" x14ac:dyDescent="0.2">
      <c r="A353" s="395"/>
      <c r="B353" s="347" t="s">
        <v>3924</v>
      </c>
      <c r="C353" s="374"/>
      <c r="D353" s="395"/>
      <c r="E353" s="470" t="str">
        <f t="shared" ref="E353:E358" ca="1" si="0">VLOOKUP(INDIRECT(ADDRESS(ROW(),COLUMN()-3)),Language_Translations,MATCH(Language_Selected,Language_Options,0),FALSE)</f>
        <v xml:space="preserve">a) Residential house? </v>
      </c>
      <c r="F353" s="470"/>
      <c r="G353" s="470"/>
      <c r="H353" s="470"/>
      <c r="I353" s="470"/>
      <c r="J353" s="470"/>
      <c r="K353" s="470"/>
      <c r="L353" s="470"/>
      <c r="M353" s="470"/>
      <c r="N353" s="470"/>
      <c r="O353" s="470"/>
      <c r="P353" s="470"/>
      <c r="Q353" s="470"/>
      <c r="R353" s="470"/>
      <c r="S353" s="470"/>
      <c r="T353" s="470"/>
      <c r="U353" s="507"/>
      <c r="V353" s="479"/>
      <c r="W353" s="347" t="s">
        <v>2552</v>
      </c>
      <c r="Z353" s="378"/>
      <c r="AA353" s="378"/>
      <c r="AB353" s="378"/>
      <c r="AD353" s="378"/>
      <c r="AF353" s="378" t="s">
        <v>7</v>
      </c>
      <c r="AG353" s="378"/>
      <c r="AH353" s="378"/>
      <c r="AI353" s="378"/>
      <c r="AJ353" s="644" t="s">
        <v>1778</v>
      </c>
      <c r="AK353" s="378"/>
      <c r="AL353" s="644">
        <v>2</v>
      </c>
      <c r="AM353" s="374"/>
      <c r="AP353" s="347"/>
      <c r="AQ353" s="374"/>
    </row>
    <row r="354" spans="1:43" x14ac:dyDescent="0.2">
      <c r="A354" s="395"/>
      <c r="B354" s="347" t="s">
        <v>4284</v>
      </c>
      <c r="C354" s="374"/>
      <c r="D354" s="395"/>
      <c r="E354" s="470" t="str">
        <f t="shared" ca="1" si="0"/>
        <v xml:space="preserve">b) Cribs? </v>
      </c>
      <c r="F354" s="470"/>
      <c r="G354" s="470"/>
      <c r="H354" s="470"/>
      <c r="I354" s="470"/>
      <c r="J354" s="470"/>
      <c r="K354" s="470"/>
      <c r="L354" s="470"/>
      <c r="M354" s="470"/>
      <c r="N354" s="470"/>
      <c r="O354" s="470"/>
      <c r="P354" s="470"/>
      <c r="Q354" s="470"/>
      <c r="R354" s="470"/>
      <c r="S354" s="470"/>
      <c r="T354" s="470"/>
      <c r="U354" s="507"/>
      <c r="V354" s="479"/>
      <c r="W354" s="347" t="s">
        <v>2553</v>
      </c>
      <c r="AA354" s="378" t="s">
        <v>7</v>
      </c>
      <c r="AB354" s="378"/>
      <c r="AC354" s="378"/>
      <c r="AD354" s="378"/>
      <c r="AE354" s="378"/>
      <c r="AF354" s="378"/>
      <c r="AG354" s="378"/>
      <c r="AH354" s="378"/>
      <c r="AI354" s="378"/>
      <c r="AJ354" s="644" t="s">
        <v>1778</v>
      </c>
      <c r="AK354" s="378"/>
      <c r="AL354" s="644">
        <v>2</v>
      </c>
      <c r="AM354" s="374"/>
      <c r="AP354" s="347"/>
      <c r="AQ354" s="374"/>
    </row>
    <row r="355" spans="1:43" x14ac:dyDescent="0.2">
      <c r="A355" s="395"/>
      <c r="B355" s="887" t="s">
        <v>4285</v>
      </c>
      <c r="C355" s="374"/>
      <c r="D355" s="395"/>
      <c r="E355" s="470" t="str">
        <f t="shared" ca="1" si="0"/>
        <v xml:space="preserve">c) Granaries? </v>
      </c>
      <c r="F355" s="470"/>
      <c r="G355" s="470"/>
      <c r="H355" s="470"/>
      <c r="I355" s="470"/>
      <c r="J355" s="470"/>
      <c r="K355" s="470"/>
      <c r="L355" s="470"/>
      <c r="M355" s="470"/>
      <c r="N355" s="470"/>
      <c r="O355" s="470"/>
      <c r="P355" s="470"/>
      <c r="Q355" s="470"/>
      <c r="R355" s="470"/>
      <c r="S355" s="470"/>
      <c r="T355" s="470"/>
      <c r="U355" s="507"/>
      <c r="V355" s="479"/>
      <c r="W355" s="347" t="s">
        <v>2554</v>
      </c>
      <c r="Y355" s="378"/>
      <c r="Z355" s="378"/>
      <c r="AC355" s="378" t="s">
        <v>7</v>
      </c>
      <c r="AD355" s="378"/>
      <c r="AE355" s="378"/>
      <c r="AF355" s="378"/>
      <c r="AG355" s="378"/>
      <c r="AH355" s="378"/>
      <c r="AI355" s="378"/>
      <c r="AJ355" s="644" t="s">
        <v>1778</v>
      </c>
      <c r="AL355" s="644">
        <v>2</v>
      </c>
      <c r="AM355" s="374"/>
      <c r="AP355" s="347"/>
      <c r="AQ355" s="374"/>
    </row>
    <row r="356" spans="1:43" x14ac:dyDescent="0.2">
      <c r="A356" s="395"/>
      <c r="B356" s="887" t="s">
        <v>4286</v>
      </c>
      <c r="C356" s="374"/>
      <c r="D356" s="395"/>
      <c r="E356" s="470" t="str">
        <f t="shared" ca="1" si="0"/>
        <v xml:space="preserve">d) Other constructed stores? </v>
      </c>
      <c r="F356" s="470"/>
      <c r="G356" s="470"/>
      <c r="H356" s="470"/>
      <c r="I356" s="470"/>
      <c r="J356" s="470"/>
      <c r="K356" s="470"/>
      <c r="L356" s="470"/>
      <c r="M356" s="470"/>
      <c r="N356" s="470"/>
      <c r="O356" s="470"/>
      <c r="P356" s="470"/>
      <c r="Q356" s="470"/>
      <c r="R356" s="470"/>
      <c r="S356" s="470"/>
      <c r="T356" s="470"/>
      <c r="U356" s="507"/>
      <c r="V356" s="479"/>
      <c r="W356" s="347" t="s">
        <v>2555</v>
      </c>
      <c r="Y356" s="378"/>
      <c r="Z356" s="378"/>
      <c r="AA356" s="378"/>
      <c r="AB356" s="378"/>
      <c r="AD356" s="378"/>
      <c r="AE356" s="378"/>
      <c r="AF356" s="378"/>
      <c r="AG356" s="378"/>
      <c r="AH356" s="378"/>
      <c r="AI356" s="378" t="s">
        <v>7</v>
      </c>
      <c r="AJ356" s="644" t="s">
        <v>1778</v>
      </c>
      <c r="AK356" s="378"/>
      <c r="AL356" s="644">
        <v>2</v>
      </c>
      <c r="AM356" s="374"/>
      <c r="AP356" s="347"/>
      <c r="AQ356" s="374"/>
    </row>
    <row r="357" spans="1:43" x14ac:dyDescent="0.2">
      <c r="A357" s="395"/>
      <c r="B357" s="887" t="s">
        <v>4287</v>
      </c>
      <c r="C357" s="374"/>
      <c r="D357" s="395"/>
      <c r="E357" s="470" t="str">
        <f t="shared" ca="1" si="0"/>
        <v xml:space="preserve">e) Warehouses? </v>
      </c>
      <c r="F357" s="470"/>
      <c r="G357" s="470"/>
      <c r="H357" s="470"/>
      <c r="I357" s="470"/>
      <c r="J357" s="470"/>
      <c r="K357" s="470"/>
      <c r="L357" s="470"/>
      <c r="M357" s="470"/>
      <c r="N357" s="470"/>
      <c r="O357" s="470"/>
      <c r="P357" s="470"/>
      <c r="Q357" s="470"/>
      <c r="R357" s="470"/>
      <c r="S357" s="470"/>
      <c r="T357" s="470"/>
      <c r="U357" s="507"/>
      <c r="V357" s="479"/>
      <c r="W357" s="347" t="s">
        <v>2556</v>
      </c>
      <c r="Y357" s="378"/>
      <c r="Z357" s="378"/>
      <c r="AD357" s="378" t="s">
        <v>7</v>
      </c>
      <c r="AE357" s="378"/>
      <c r="AF357" s="378"/>
      <c r="AG357" s="378"/>
      <c r="AH357" s="378"/>
      <c r="AI357" s="378"/>
      <c r="AJ357" s="644" t="s">
        <v>1778</v>
      </c>
      <c r="AL357" s="644">
        <v>2</v>
      </c>
      <c r="AM357" s="374"/>
      <c r="AP357" s="347"/>
      <c r="AQ357" s="374"/>
    </row>
    <row r="358" spans="1:43" ht="9.9499999999999993" customHeight="1" x14ac:dyDescent="0.2">
      <c r="A358" s="395"/>
      <c r="B358" s="887" t="s">
        <v>4289</v>
      </c>
      <c r="C358" s="374"/>
      <c r="D358" s="395"/>
      <c r="E358" s="470" t="str">
        <f t="shared" ca="1" si="0"/>
        <v>x) Some other type of location? 
IF YES: What was the storage location you used?</v>
      </c>
      <c r="F358" s="470"/>
      <c r="G358" s="470"/>
      <c r="H358" s="470"/>
      <c r="I358" s="470"/>
      <c r="J358" s="470"/>
      <c r="K358" s="470"/>
      <c r="L358" s="470"/>
      <c r="M358" s="470"/>
      <c r="N358" s="470"/>
      <c r="O358" s="470"/>
      <c r="P358" s="470"/>
      <c r="Q358" s="470"/>
      <c r="R358" s="470"/>
      <c r="S358" s="470"/>
      <c r="T358" s="470"/>
      <c r="U358" s="507"/>
      <c r="V358" s="479"/>
      <c r="Y358" s="378"/>
      <c r="Z358" s="378"/>
      <c r="AA358" s="378"/>
      <c r="AB358" s="378"/>
      <c r="AC358" s="378"/>
      <c r="AD358" s="378"/>
      <c r="AE358" s="378"/>
      <c r="AF358" s="378"/>
      <c r="AG358" s="378"/>
      <c r="AH358" s="378"/>
      <c r="AJ358" s="644"/>
      <c r="AL358" s="644"/>
      <c r="AM358" s="374"/>
      <c r="AP358" s="347"/>
      <c r="AQ358" s="374"/>
    </row>
    <row r="359" spans="1:43"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374"/>
      <c r="V359" s="395"/>
      <c r="W359" s="347" t="s">
        <v>2514</v>
      </c>
      <c r="Y359" s="378"/>
      <c r="Z359" s="378"/>
      <c r="AA359" s="378"/>
      <c r="AB359" s="378"/>
      <c r="AC359" s="378"/>
      <c r="AD359" s="619"/>
      <c r="AE359" s="619"/>
      <c r="AF359" s="619"/>
      <c r="AG359" s="619"/>
      <c r="AH359" s="619"/>
      <c r="AJ359" s="644" t="s">
        <v>1778</v>
      </c>
      <c r="AL359" s="644">
        <v>2</v>
      </c>
      <c r="AM359" s="374"/>
      <c r="AN359" s="395"/>
      <c r="AP359" s="347"/>
      <c r="AQ359" s="374"/>
    </row>
    <row r="360" spans="1:43" ht="6" customHeight="1" x14ac:dyDescent="0.2">
      <c r="A360" s="379"/>
      <c r="B360" s="381"/>
      <c r="C360" s="380"/>
      <c r="D360" s="379"/>
      <c r="E360" s="381"/>
      <c r="F360" s="381"/>
      <c r="G360" s="381"/>
      <c r="H360" s="381"/>
      <c r="I360" s="381"/>
      <c r="J360" s="381"/>
      <c r="K360" s="381"/>
      <c r="L360" s="381"/>
      <c r="M360" s="381"/>
      <c r="N360" s="381"/>
      <c r="O360" s="381"/>
      <c r="P360" s="381"/>
      <c r="Q360" s="381"/>
      <c r="R360" s="381"/>
      <c r="S360" s="381"/>
      <c r="T360" s="381"/>
      <c r="U360" s="380"/>
      <c r="V360" s="379"/>
      <c r="W360" s="381"/>
      <c r="X360" s="381"/>
      <c r="Y360" s="381"/>
      <c r="Z360" s="381"/>
      <c r="AA360" s="381"/>
      <c r="AB360" s="381"/>
      <c r="AC360" s="381"/>
      <c r="AD360" s="381"/>
      <c r="AE360" s="381"/>
      <c r="AF360" s="381"/>
      <c r="AG360" s="381"/>
      <c r="AH360" s="381"/>
      <c r="AI360" s="381"/>
      <c r="AJ360" s="381"/>
      <c r="AK360" s="381"/>
      <c r="AL360" s="381"/>
      <c r="AM360" s="380"/>
      <c r="AN360" s="379"/>
      <c r="AO360" s="381"/>
      <c r="AP360" s="662"/>
      <c r="AQ360" s="678"/>
    </row>
    <row r="361" spans="1:43" ht="6" customHeight="1" x14ac:dyDescent="0.2">
      <c r="A361" s="375"/>
      <c r="B361" s="398"/>
      <c r="C361" s="376"/>
      <c r="D361" s="375"/>
      <c r="E361" s="398"/>
      <c r="F361" s="398"/>
      <c r="G361" s="398"/>
      <c r="H361" s="398"/>
      <c r="I361" s="398"/>
      <c r="J361" s="398"/>
      <c r="K361" s="398"/>
      <c r="L361" s="398"/>
      <c r="M361" s="398"/>
      <c r="N361" s="398"/>
      <c r="O361" s="398"/>
      <c r="P361" s="398"/>
      <c r="Q361" s="398"/>
      <c r="R361" s="398"/>
      <c r="S361" s="398"/>
      <c r="T361" s="398"/>
      <c r="U361" s="398"/>
      <c r="V361" s="398"/>
      <c r="W361" s="398"/>
      <c r="X361" s="398"/>
      <c r="Y361" s="398"/>
      <c r="Z361" s="398"/>
      <c r="AA361" s="398"/>
      <c r="AB361" s="398"/>
      <c r="AC361" s="398"/>
      <c r="AD361" s="398"/>
      <c r="AE361" s="398"/>
      <c r="AF361" s="398"/>
      <c r="AG361" s="398"/>
      <c r="AH361" s="398"/>
      <c r="AI361" s="398"/>
      <c r="AJ361" s="398"/>
      <c r="AK361" s="398"/>
      <c r="AL361" s="398"/>
      <c r="AM361" s="398"/>
      <c r="AN361" s="375"/>
      <c r="AO361" s="398"/>
      <c r="AP361" s="661"/>
      <c r="AQ361" s="695"/>
    </row>
    <row r="362" spans="1:43" x14ac:dyDescent="0.2">
      <c r="A362" s="395"/>
      <c r="B362" s="377" t="s">
        <v>4288</v>
      </c>
      <c r="C362" s="374"/>
      <c r="D362" s="395"/>
      <c r="E362" s="470" t="str">
        <f ca="1">VLOOKUP(INDIRECT(ADDRESS(ROW(),COLUMN()-3)),Language_Translations,MATCH(Language_Selected,Language_Options,0),FALSE)</f>
        <v>CHECK ALL CATEGORIES FOR V7831: IF ANY YES (CODE '1') THEN CONTINUE, OTHERWISE SKIP TO V7833</v>
      </c>
      <c r="F362" s="470"/>
      <c r="G362" s="470"/>
      <c r="H362" s="470"/>
      <c r="I362" s="470"/>
      <c r="J362" s="470"/>
      <c r="K362" s="470"/>
      <c r="L362" s="470"/>
      <c r="M362" s="470"/>
      <c r="N362" s="470"/>
      <c r="O362" s="470"/>
      <c r="P362" s="470"/>
      <c r="Q362" s="470"/>
      <c r="R362" s="470"/>
      <c r="S362" s="470"/>
      <c r="T362" s="470"/>
      <c r="U362" s="400"/>
      <c r="V362" s="400"/>
      <c r="W362" s="400"/>
      <c r="X362" s="400"/>
      <c r="Y362" s="400"/>
      <c r="Z362" s="400"/>
      <c r="AA362" s="400"/>
      <c r="AB362" s="400"/>
      <c r="AC362" s="400"/>
      <c r="AD362" s="400"/>
      <c r="AE362" s="400"/>
      <c r="AF362" s="400"/>
      <c r="AG362" s="400"/>
      <c r="AH362" s="400"/>
      <c r="AI362" s="400"/>
      <c r="AJ362" s="400"/>
      <c r="AK362" s="400"/>
      <c r="AL362" s="400"/>
      <c r="AM362" s="400"/>
      <c r="AN362" s="395"/>
      <c r="AQ362" s="677"/>
    </row>
    <row r="363" spans="1:43" ht="6" customHeight="1" x14ac:dyDescent="0.2">
      <c r="A363" s="379"/>
      <c r="B363" s="381"/>
      <c r="C363" s="380"/>
      <c r="D363" s="379"/>
      <c r="E363" s="381"/>
      <c r="F363" s="381"/>
      <c r="G363" s="381"/>
      <c r="H363" s="381"/>
      <c r="I363" s="381"/>
      <c r="J363" s="381"/>
      <c r="K363" s="381"/>
      <c r="L363" s="381"/>
      <c r="M363" s="381"/>
      <c r="N363" s="381"/>
      <c r="O363" s="381"/>
      <c r="P363" s="381"/>
      <c r="Q363" s="381"/>
      <c r="R363" s="381"/>
      <c r="S363" s="381"/>
      <c r="T363" s="381"/>
      <c r="U363" s="381"/>
      <c r="V363" s="381"/>
      <c r="W363" s="381"/>
      <c r="X363" s="381"/>
      <c r="Y363" s="381"/>
      <c r="Z363" s="381"/>
      <c r="AA363" s="381"/>
      <c r="AB363" s="381"/>
      <c r="AC363" s="381"/>
      <c r="AD363" s="381"/>
      <c r="AE363" s="381"/>
      <c r="AF363" s="381"/>
      <c r="AG363" s="381"/>
      <c r="AH363" s="381"/>
      <c r="AI363" s="381"/>
      <c r="AJ363" s="381"/>
      <c r="AK363" s="381"/>
      <c r="AL363" s="381"/>
      <c r="AM363" s="381"/>
      <c r="AN363" s="379"/>
      <c r="AO363" s="381"/>
      <c r="AP363" s="662"/>
      <c r="AQ363" s="678"/>
    </row>
    <row r="364" spans="1:43" ht="6" customHeight="1" x14ac:dyDescent="0.2">
      <c r="A364" s="375"/>
      <c r="B364" s="398"/>
      <c r="C364" s="376"/>
      <c r="D364" s="375"/>
      <c r="E364" s="398"/>
      <c r="F364" s="398"/>
      <c r="G364" s="398"/>
      <c r="H364" s="398"/>
      <c r="I364" s="398"/>
      <c r="J364" s="398"/>
      <c r="K364" s="398"/>
      <c r="L364" s="398"/>
      <c r="M364" s="398"/>
      <c r="N364" s="398"/>
      <c r="O364" s="398"/>
      <c r="P364" s="398"/>
      <c r="Q364" s="398"/>
      <c r="R364" s="398"/>
      <c r="S364" s="398"/>
      <c r="T364" s="398"/>
      <c r="U364" s="376"/>
      <c r="V364" s="375"/>
      <c r="W364" s="398"/>
      <c r="X364" s="398"/>
      <c r="Y364" s="398"/>
      <c r="Z364" s="398"/>
      <c r="AA364" s="398"/>
      <c r="AB364" s="398"/>
      <c r="AC364" s="398"/>
      <c r="AD364" s="398"/>
      <c r="AE364" s="398"/>
      <c r="AF364" s="398"/>
      <c r="AG364" s="398"/>
      <c r="AH364" s="398"/>
      <c r="AI364" s="398"/>
      <c r="AJ364" s="398"/>
      <c r="AK364" s="398"/>
      <c r="AL364" s="647"/>
      <c r="AM364" s="376"/>
      <c r="AN364" s="398"/>
      <c r="AO364" s="398"/>
      <c r="AP364" s="661"/>
      <c r="AQ364" s="695"/>
    </row>
    <row r="365" spans="1:43" x14ac:dyDescent="0.2">
      <c r="A365" s="395"/>
      <c r="B365" s="377" t="s">
        <v>3595</v>
      </c>
      <c r="C365" s="374"/>
      <c r="D365" s="395"/>
      <c r="E365" s="470" t="str">
        <f ca="1">VLOOKUP(INDIRECT(ADDRESS(ROW(),COLUMN()-3)),Language_Translations,MATCH(Language_Selected,Language_Options,0),FALSE)</f>
        <v>Were your cowpeas attacked by insects, rodents, or disease while in storage?</v>
      </c>
      <c r="F365" s="470"/>
      <c r="G365" s="470"/>
      <c r="H365" s="470"/>
      <c r="I365" s="470"/>
      <c r="J365" s="470"/>
      <c r="K365" s="470"/>
      <c r="L365" s="470"/>
      <c r="M365" s="470"/>
      <c r="N365" s="470"/>
      <c r="O365" s="470"/>
      <c r="P365" s="470"/>
      <c r="Q365" s="470"/>
      <c r="R365" s="470"/>
      <c r="S365" s="470"/>
      <c r="T365" s="470"/>
      <c r="U365" s="374"/>
      <c r="V365" s="395"/>
      <c r="W365" s="347" t="s">
        <v>1731</v>
      </c>
      <c r="Y365" s="378" t="s">
        <v>7</v>
      </c>
      <c r="Z365" s="378"/>
      <c r="AA365" s="378"/>
      <c r="AB365" s="378"/>
      <c r="AC365" s="378"/>
      <c r="AD365" s="378"/>
      <c r="AE365" s="378"/>
      <c r="AF365" s="378"/>
      <c r="AG365" s="378"/>
      <c r="AH365" s="378"/>
      <c r="AI365" s="378"/>
      <c r="AJ365" s="378"/>
      <c r="AK365" s="378"/>
      <c r="AL365" s="644" t="s">
        <v>1778</v>
      </c>
      <c r="AM365" s="374"/>
      <c r="AQ365" s="677"/>
    </row>
    <row r="366" spans="1:43"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1732</v>
      </c>
      <c r="Y366" s="378" t="s">
        <v>7</v>
      </c>
      <c r="Z366" s="378"/>
      <c r="AA366" s="378"/>
      <c r="AB366" s="378"/>
      <c r="AC366" s="378"/>
      <c r="AD366" s="378"/>
      <c r="AE366" s="378"/>
      <c r="AF366" s="378"/>
      <c r="AG366" s="378"/>
      <c r="AH366" s="378"/>
      <c r="AI366" s="378"/>
      <c r="AJ366" s="378"/>
      <c r="AK366" s="378"/>
      <c r="AL366" s="644" t="s">
        <v>1783</v>
      </c>
      <c r="AM366" s="374"/>
      <c r="AQ366" s="677"/>
    </row>
    <row r="367" spans="1:43" ht="6" customHeight="1" x14ac:dyDescent="0.2">
      <c r="A367" s="379"/>
      <c r="B367" s="381"/>
      <c r="C367" s="380"/>
      <c r="D367" s="379"/>
      <c r="E367" s="381"/>
      <c r="F367" s="381"/>
      <c r="G367" s="381"/>
      <c r="H367" s="381"/>
      <c r="I367" s="381"/>
      <c r="J367" s="381"/>
      <c r="K367" s="381"/>
      <c r="L367" s="381"/>
      <c r="M367" s="381"/>
      <c r="N367" s="381"/>
      <c r="O367" s="381"/>
      <c r="P367" s="381"/>
      <c r="Q367" s="381"/>
      <c r="R367" s="381"/>
      <c r="S367" s="381"/>
      <c r="T367" s="381"/>
      <c r="U367" s="380"/>
      <c r="V367" s="379"/>
      <c r="W367" s="381"/>
      <c r="X367" s="381"/>
      <c r="Y367" s="381"/>
      <c r="Z367" s="381"/>
      <c r="AA367" s="381"/>
      <c r="AB367" s="381"/>
      <c r="AC367" s="381"/>
      <c r="AD367" s="381"/>
      <c r="AE367" s="381"/>
      <c r="AF367" s="381"/>
      <c r="AG367" s="381"/>
      <c r="AH367" s="381"/>
      <c r="AI367" s="381"/>
      <c r="AJ367" s="381"/>
      <c r="AK367" s="381"/>
      <c r="AL367" s="590"/>
      <c r="AM367" s="380"/>
      <c r="AN367" s="381"/>
      <c r="AO367" s="381"/>
      <c r="AP367" s="662"/>
      <c r="AQ367" s="678"/>
    </row>
    <row r="368" spans="1:43" ht="6" customHeight="1" x14ac:dyDescent="0.2">
      <c r="A368" s="375"/>
      <c r="B368" s="398"/>
      <c r="C368" s="376"/>
      <c r="D368" s="375"/>
      <c r="E368" s="398"/>
      <c r="F368" s="398"/>
      <c r="G368" s="398"/>
      <c r="H368" s="398"/>
      <c r="I368" s="398"/>
      <c r="J368" s="398"/>
      <c r="K368" s="398"/>
      <c r="L368" s="398"/>
      <c r="M368" s="398"/>
      <c r="N368" s="398"/>
      <c r="O368" s="398"/>
      <c r="P368" s="398"/>
      <c r="Q368" s="398"/>
      <c r="R368" s="398"/>
      <c r="S368" s="398"/>
      <c r="T368" s="398"/>
      <c r="U368" s="376"/>
      <c r="V368" s="375"/>
      <c r="W368" s="398"/>
      <c r="X368" s="398"/>
      <c r="Y368" s="398"/>
      <c r="Z368" s="398"/>
      <c r="AA368" s="398"/>
      <c r="AB368" s="398"/>
      <c r="AC368" s="398"/>
      <c r="AD368" s="398"/>
      <c r="AE368" s="398"/>
      <c r="AF368" s="398"/>
      <c r="AG368" s="398"/>
      <c r="AH368" s="398"/>
      <c r="AI368" s="398"/>
      <c r="AJ368" s="398"/>
      <c r="AK368" s="398"/>
      <c r="AL368" s="647"/>
      <c r="AM368" s="376"/>
      <c r="AN368" s="398"/>
      <c r="AO368" s="398"/>
      <c r="AP368" s="661"/>
      <c r="AQ368" s="695"/>
    </row>
    <row r="369" spans="1:43" x14ac:dyDescent="0.2">
      <c r="A369" s="395"/>
      <c r="B369" s="377" t="s">
        <v>3596</v>
      </c>
      <c r="C369" s="374"/>
      <c r="D369" s="395"/>
      <c r="E369" s="470" t="str">
        <f ca="1">VLOOKUP(INDIRECT(ADDRESS(ROW(),COLUMN()-3)),Language_Translations,MATCH(Language_Selected,Language_Options,0),FALSE)</f>
        <v>What information source do you rely on the most to help you grow your cowpea crop well?</v>
      </c>
      <c r="F369" s="470"/>
      <c r="G369" s="470"/>
      <c r="H369" s="470"/>
      <c r="I369" s="470"/>
      <c r="J369" s="470"/>
      <c r="K369" s="470"/>
      <c r="L369" s="470"/>
      <c r="M369" s="470"/>
      <c r="N369" s="470"/>
      <c r="O369" s="470"/>
      <c r="P369" s="470"/>
      <c r="Q369" s="470"/>
      <c r="R369" s="470"/>
      <c r="S369" s="470"/>
      <c r="T369" s="470"/>
      <c r="U369" s="374"/>
      <c r="V369" s="395"/>
      <c r="W369" s="347" t="s">
        <v>1874</v>
      </c>
      <c r="Z369" s="378" t="s">
        <v>7</v>
      </c>
      <c r="AA369" s="378"/>
      <c r="AB369" s="378"/>
      <c r="AC369" s="378"/>
      <c r="AD369" s="378"/>
      <c r="AE369" s="378"/>
      <c r="AF369" s="378"/>
      <c r="AG369" s="378"/>
      <c r="AH369" s="378"/>
      <c r="AI369" s="378"/>
      <c r="AJ369" s="378"/>
      <c r="AK369" s="378"/>
      <c r="AL369" s="644" t="s">
        <v>48</v>
      </c>
      <c r="AM369" s="374"/>
      <c r="AQ369" s="677"/>
    </row>
    <row r="370" spans="1:43" x14ac:dyDescent="0.2">
      <c r="A370" s="395"/>
      <c r="B370" s="347"/>
      <c r="C370" s="374"/>
      <c r="D370" s="395"/>
      <c r="E370" s="470"/>
      <c r="F370" s="470"/>
      <c r="G370" s="470"/>
      <c r="H370" s="470"/>
      <c r="I370" s="470"/>
      <c r="J370" s="470"/>
      <c r="K370" s="470"/>
      <c r="L370" s="470"/>
      <c r="M370" s="470"/>
      <c r="N370" s="470"/>
      <c r="O370" s="470"/>
      <c r="P370" s="470"/>
      <c r="Q370" s="470"/>
      <c r="R370" s="470"/>
      <c r="S370" s="470"/>
      <c r="T370" s="470"/>
      <c r="U370" s="374"/>
      <c r="V370" s="395"/>
      <c r="W370" s="347" t="s">
        <v>2558</v>
      </c>
      <c r="Z370" s="378"/>
      <c r="AA370" s="378"/>
      <c r="AB370" s="378"/>
      <c r="AD370" s="378"/>
      <c r="AE370" s="378"/>
      <c r="AF370" s="378" t="s">
        <v>7</v>
      </c>
      <c r="AG370" s="378"/>
      <c r="AH370" s="378"/>
      <c r="AI370" s="378"/>
      <c r="AJ370" s="378"/>
      <c r="AK370" s="378"/>
      <c r="AL370" s="644" t="s">
        <v>51</v>
      </c>
      <c r="AM370" s="374"/>
      <c r="AQ370" s="677"/>
    </row>
    <row r="371" spans="1:43" x14ac:dyDescent="0.2">
      <c r="A371" s="395"/>
      <c r="B371" s="347"/>
      <c r="C371" s="374"/>
      <c r="D371" s="395"/>
      <c r="E371" s="470"/>
      <c r="F371" s="470"/>
      <c r="G371" s="470"/>
      <c r="H371" s="470"/>
      <c r="I371" s="470"/>
      <c r="J371" s="470"/>
      <c r="K371" s="470"/>
      <c r="L371" s="470"/>
      <c r="M371" s="470"/>
      <c r="N371" s="470"/>
      <c r="O371" s="470"/>
      <c r="P371" s="470"/>
      <c r="Q371" s="470"/>
      <c r="R371" s="470"/>
      <c r="S371" s="470"/>
      <c r="T371" s="470"/>
      <c r="U371" s="374"/>
      <c r="V371" s="395"/>
      <c r="W371" s="347" t="s">
        <v>2559</v>
      </c>
      <c r="Z371" s="378"/>
      <c r="AA371" s="378"/>
      <c r="AB371" s="378"/>
      <c r="AC371" s="378"/>
      <c r="AD371" s="378"/>
      <c r="AE371" s="378" t="s">
        <v>7</v>
      </c>
      <c r="AF371" s="378"/>
      <c r="AG371" s="378"/>
      <c r="AH371" s="378"/>
      <c r="AI371" s="378"/>
      <c r="AJ371" s="378"/>
      <c r="AK371" s="378"/>
      <c r="AL371" s="644" t="s">
        <v>53</v>
      </c>
      <c r="AM371" s="374"/>
      <c r="AQ371" s="677"/>
    </row>
    <row r="372" spans="1:43" x14ac:dyDescent="0.2">
      <c r="A372" s="395"/>
      <c r="B372" s="347"/>
      <c r="C372" s="374"/>
      <c r="D372" s="395"/>
      <c r="E372" s="470"/>
      <c r="F372" s="470"/>
      <c r="G372" s="470"/>
      <c r="H372" s="470"/>
      <c r="I372" s="470"/>
      <c r="J372" s="470"/>
      <c r="K372" s="470"/>
      <c r="L372" s="470"/>
      <c r="M372" s="470"/>
      <c r="N372" s="470"/>
      <c r="O372" s="470"/>
      <c r="P372" s="470"/>
      <c r="Q372" s="470"/>
      <c r="R372" s="470"/>
      <c r="S372" s="470"/>
      <c r="T372" s="470"/>
      <c r="U372" s="374"/>
      <c r="V372" s="395"/>
      <c r="W372" s="347" t="s">
        <v>2560</v>
      </c>
      <c r="Y372" s="378"/>
      <c r="Z372" s="378"/>
      <c r="AA372" s="378"/>
      <c r="AB372" s="378"/>
      <c r="AC372" s="378"/>
      <c r="AD372" s="378"/>
      <c r="AE372" s="378"/>
      <c r="AF372" s="378" t="s">
        <v>7</v>
      </c>
      <c r="AG372" s="378"/>
      <c r="AH372" s="378"/>
      <c r="AI372" s="378"/>
      <c r="AJ372" s="378"/>
      <c r="AK372" s="378"/>
      <c r="AL372" s="644" t="s">
        <v>57</v>
      </c>
      <c r="AM372" s="374"/>
      <c r="AQ372" s="677"/>
    </row>
    <row r="373" spans="1:43" x14ac:dyDescent="0.2">
      <c r="A373" s="395"/>
      <c r="B373" s="347"/>
      <c r="C373" s="374"/>
      <c r="D373" s="395"/>
      <c r="E373" s="470"/>
      <c r="F373" s="470"/>
      <c r="G373" s="470"/>
      <c r="H373" s="470"/>
      <c r="I373" s="470"/>
      <c r="J373" s="470"/>
      <c r="K373" s="470"/>
      <c r="L373" s="470"/>
      <c r="M373" s="470"/>
      <c r="N373" s="470"/>
      <c r="O373" s="470"/>
      <c r="P373" s="470"/>
      <c r="Q373" s="470"/>
      <c r="R373" s="470"/>
      <c r="S373" s="470"/>
      <c r="T373" s="470"/>
      <c r="U373" s="374"/>
      <c r="V373" s="395"/>
      <c r="W373" s="347" t="s">
        <v>2561</v>
      </c>
      <c r="Z373" s="378" t="s">
        <v>7</v>
      </c>
      <c r="AA373" s="378"/>
      <c r="AB373" s="378"/>
      <c r="AC373" s="378"/>
      <c r="AD373" s="378"/>
      <c r="AE373" s="378"/>
      <c r="AF373" s="378"/>
      <c r="AG373" s="378"/>
      <c r="AH373" s="378"/>
      <c r="AI373" s="378"/>
      <c r="AJ373" s="378"/>
      <c r="AK373" s="378"/>
      <c r="AL373" s="644" t="s">
        <v>60</v>
      </c>
      <c r="AM373" s="374"/>
      <c r="AQ373" s="677"/>
    </row>
    <row r="374" spans="1:43" x14ac:dyDescent="0.2">
      <c r="A374" s="395"/>
      <c r="B374" s="347"/>
      <c r="C374" s="374"/>
      <c r="D374" s="395"/>
      <c r="E374" s="470"/>
      <c r="F374" s="470"/>
      <c r="G374" s="470"/>
      <c r="H374" s="470"/>
      <c r="I374" s="470"/>
      <c r="J374" s="470"/>
      <c r="K374" s="470"/>
      <c r="L374" s="470"/>
      <c r="M374" s="470"/>
      <c r="N374" s="470"/>
      <c r="O374" s="470"/>
      <c r="P374" s="470"/>
      <c r="Q374" s="470"/>
      <c r="R374" s="470"/>
      <c r="S374" s="470"/>
      <c r="T374" s="470"/>
      <c r="U374" s="374"/>
      <c r="V374" s="395"/>
      <c r="W374" s="347" t="s">
        <v>2562</v>
      </c>
      <c r="Z374" s="378"/>
      <c r="AA374" s="378"/>
      <c r="AB374" s="378"/>
      <c r="AC374" s="378"/>
      <c r="AD374" s="378" t="s">
        <v>7</v>
      </c>
      <c r="AE374" s="378"/>
      <c r="AF374" s="378"/>
      <c r="AG374" s="378"/>
      <c r="AH374" s="378"/>
      <c r="AI374" s="378"/>
      <c r="AJ374" s="378"/>
      <c r="AK374" s="378"/>
      <c r="AL374" s="644" t="s">
        <v>63</v>
      </c>
      <c r="AM374" s="374"/>
      <c r="AQ374" s="677"/>
    </row>
    <row r="375" spans="1:43" x14ac:dyDescent="0.2">
      <c r="A375" s="395"/>
      <c r="B375" s="347"/>
      <c r="C375" s="374"/>
      <c r="D375" s="395"/>
      <c r="E375" s="470"/>
      <c r="F375" s="470"/>
      <c r="G375" s="470"/>
      <c r="H375" s="470"/>
      <c r="I375" s="470"/>
      <c r="J375" s="470"/>
      <c r="K375" s="470"/>
      <c r="L375" s="470"/>
      <c r="M375" s="470"/>
      <c r="N375" s="470"/>
      <c r="O375" s="470"/>
      <c r="P375" s="470"/>
      <c r="Q375" s="470"/>
      <c r="R375" s="470"/>
      <c r="S375" s="470"/>
      <c r="T375" s="470"/>
      <c r="U375" s="374"/>
      <c r="V375" s="395"/>
      <c r="W375" s="347" t="s">
        <v>1993</v>
      </c>
      <c r="Z375" s="378"/>
      <c r="AA375" s="378"/>
      <c r="AB375" s="378" t="s">
        <v>7</v>
      </c>
      <c r="AC375" s="378"/>
      <c r="AD375" s="378"/>
      <c r="AE375" s="378"/>
      <c r="AF375" s="378"/>
      <c r="AG375" s="378"/>
      <c r="AH375" s="378"/>
      <c r="AI375" s="378"/>
      <c r="AJ375" s="378"/>
      <c r="AK375" s="378"/>
      <c r="AL375" s="644" t="s">
        <v>65</v>
      </c>
      <c r="AM375" s="374"/>
      <c r="AQ375" s="677"/>
    </row>
    <row r="376" spans="1:43" x14ac:dyDescent="0.2">
      <c r="A376" s="395"/>
      <c r="B376" s="347"/>
      <c r="C376" s="374"/>
      <c r="D376" s="395"/>
      <c r="E376" s="470"/>
      <c r="F376" s="470"/>
      <c r="G376" s="470"/>
      <c r="H376" s="470"/>
      <c r="I376" s="470"/>
      <c r="J376" s="470"/>
      <c r="K376" s="470"/>
      <c r="L376" s="470"/>
      <c r="M376" s="470"/>
      <c r="N376" s="470"/>
      <c r="O376" s="470"/>
      <c r="P376" s="470"/>
      <c r="Q376" s="470"/>
      <c r="R376" s="470"/>
      <c r="S376" s="470"/>
      <c r="T376" s="470"/>
      <c r="U376" s="374"/>
      <c r="V376" s="395"/>
      <c r="W376" s="347" t="s">
        <v>2563</v>
      </c>
      <c r="Y376" s="378"/>
      <c r="Z376" s="378"/>
      <c r="AA376" s="378"/>
      <c r="AB376" s="378"/>
      <c r="AC376" s="378"/>
      <c r="AD376" s="378"/>
      <c r="AE376" s="378"/>
      <c r="AG376" s="378" t="s">
        <v>7</v>
      </c>
      <c r="AH376" s="378"/>
      <c r="AI376" s="378"/>
      <c r="AJ376" s="378"/>
      <c r="AK376" s="378"/>
      <c r="AL376" s="644" t="s">
        <v>68</v>
      </c>
      <c r="AM376" s="374"/>
      <c r="AQ376" s="677"/>
    </row>
    <row r="377" spans="1:43" x14ac:dyDescent="0.2">
      <c r="A377" s="395"/>
      <c r="B377" s="347"/>
      <c r="C377" s="374"/>
      <c r="D377" s="395"/>
      <c r="E377" s="470"/>
      <c r="F377" s="470"/>
      <c r="G377" s="470"/>
      <c r="H377" s="470"/>
      <c r="I377" s="470"/>
      <c r="J377" s="470"/>
      <c r="K377" s="470"/>
      <c r="L377" s="470"/>
      <c r="M377" s="470"/>
      <c r="N377" s="470"/>
      <c r="O377" s="470"/>
      <c r="P377" s="470"/>
      <c r="Q377" s="470"/>
      <c r="R377" s="470"/>
      <c r="S377" s="470"/>
      <c r="T377" s="470"/>
      <c r="U377" s="374"/>
      <c r="V377" s="395"/>
      <c r="W377" s="347" t="s">
        <v>2564</v>
      </c>
      <c r="Y377" s="378"/>
      <c r="Z377" s="378"/>
      <c r="AA377" s="378" t="s">
        <v>7</v>
      </c>
      <c r="AB377" s="378"/>
      <c r="AC377" s="378"/>
      <c r="AD377" s="378"/>
      <c r="AE377" s="378"/>
      <c r="AF377" s="378"/>
      <c r="AG377" s="378"/>
      <c r="AH377" s="378"/>
      <c r="AI377" s="378"/>
      <c r="AJ377" s="378"/>
      <c r="AK377" s="378"/>
      <c r="AL377" s="644" t="s">
        <v>71</v>
      </c>
      <c r="AM377" s="374"/>
      <c r="AQ377" s="677"/>
    </row>
    <row r="378" spans="1:43" x14ac:dyDescent="0.2">
      <c r="A378" s="395"/>
      <c r="B378" s="347"/>
      <c r="C378" s="374"/>
      <c r="D378" s="395"/>
      <c r="E378" s="470"/>
      <c r="F378" s="470"/>
      <c r="G378" s="470"/>
      <c r="H378" s="470"/>
      <c r="I378" s="470"/>
      <c r="J378" s="470"/>
      <c r="K378" s="470"/>
      <c r="L378" s="470"/>
      <c r="M378" s="470"/>
      <c r="N378" s="470"/>
      <c r="O378" s="470"/>
      <c r="P378" s="470"/>
      <c r="Q378" s="470"/>
      <c r="R378" s="470"/>
      <c r="S378" s="470"/>
      <c r="T378" s="470"/>
      <c r="U378" s="374"/>
      <c r="V378" s="395"/>
      <c r="W378" s="347" t="s">
        <v>2565</v>
      </c>
      <c r="Y378" s="378"/>
      <c r="Z378" s="378"/>
      <c r="AA378" s="378"/>
      <c r="AB378" s="378" t="s">
        <v>7</v>
      </c>
      <c r="AC378" s="378"/>
      <c r="AD378" s="378"/>
      <c r="AE378" s="378"/>
      <c r="AF378" s="378"/>
      <c r="AG378" s="378"/>
      <c r="AH378" s="378"/>
      <c r="AI378" s="378"/>
      <c r="AJ378" s="378"/>
      <c r="AK378" s="378"/>
      <c r="AL378" s="644">
        <v>10</v>
      </c>
      <c r="AM378" s="374"/>
      <c r="AQ378" s="677"/>
    </row>
    <row r="379" spans="1:43" x14ac:dyDescent="0.2">
      <c r="A379" s="395"/>
      <c r="B379" s="347"/>
      <c r="C379" s="374"/>
      <c r="D379" s="395"/>
      <c r="E379" s="470"/>
      <c r="F379" s="470"/>
      <c r="G379" s="470"/>
      <c r="H379" s="470"/>
      <c r="I379" s="470"/>
      <c r="J379" s="470"/>
      <c r="K379" s="470"/>
      <c r="L379" s="470"/>
      <c r="M379" s="470"/>
      <c r="N379" s="470"/>
      <c r="O379" s="470"/>
      <c r="P379" s="470"/>
      <c r="Q379" s="470"/>
      <c r="R379" s="470"/>
      <c r="S379" s="470"/>
      <c r="T379" s="470"/>
      <c r="U379" s="374"/>
      <c r="V379" s="395"/>
      <c r="Y379" s="378"/>
      <c r="Z379" s="378"/>
      <c r="AA379" s="378"/>
      <c r="AB379" s="378"/>
      <c r="AC379" s="378"/>
      <c r="AD379" s="378"/>
      <c r="AE379" s="378"/>
      <c r="AF379" s="378"/>
      <c r="AG379" s="378"/>
      <c r="AH379" s="378"/>
      <c r="AI379" s="378"/>
      <c r="AJ379" s="378"/>
      <c r="AK379" s="378"/>
      <c r="AL379" s="644"/>
      <c r="AM379" s="374"/>
      <c r="AQ379" s="677"/>
    </row>
    <row r="380" spans="1:43" x14ac:dyDescent="0.2">
      <c r="A380" s="395"/>
      <c r="B380" s="347"/>
      <c r="C380" s="374"/>
      <c r="D380" s="395"/>
      <c r="E380" s="470"/>
      <c r="F380" s="470"/>
      <c r="G380" s="470"/>
      <c r="H380" s="470"/>
      <c r="I380" s="470"/>
      <c r="J380" s="470"/>
      <c r="K380" s="470"/>
      <c r="L380" s="470"/>
      <c r="M380" s="470"/>
      <c r="N380" s="470"/>
      <c r="O380" s="470"/>
      <c r="P380" s="470"/>
      <c r="Q380" s="470"/>
      <c r="R380" s="470"/>
      <c r="S380" s="470"/>
      <c r="T380" s="470"/>
      <c r="U380" s="374"/>
      <c r="V380" s="395"/>
      <c r="W380" s="347" t="s">
        <v>2258</v>
      </c>
      <c r="Y380" s="378"/>
      <c r="Z380" s="378"/>
      <c r="AA380" s="378"/>
      <c r="AB380" s="378"/>
      <c r="AC380" s="378"/>
      <c r="AD380" s="619"/>
      <c r="AE380" s="619"/>
      <c r="AF380" s="619"/>
      <c r="AG380" s="619"/>
      <c r="AH380" s="619"/>
      <c r="AI380" s="619"/>
      <c r="AJ380" s="619"/>
      <c r="AK380" s="619"/>
      <c r="AL380" s="644">
        <v>96</v>
      </c>
      <c r="AM380" s="374"/>
      <c r="AQ380" s="677"/>
    </row>
    <row r="381" spans="1:43" ht="6" customHeight="1" x14ac:dyDescent="0.2">
      <c r="A381" s="379"/>
      <c r="B381" s="381"/>
      <c r="C381" s="380"/>
      <c r="D381" s="379"/>
      <c r="E381" s="381"/>
      <c r="F381" s="381"/>
      <c r="G381" s="381"/>
      <c r="H381" s="381"/>
      <c r="I381" s="381"/>
      <c r="J381" s="381"/>
      <c r="K381" s="381"/>
      <c r="L381" s="381"/>
      <c r="M381" s="381"/>
      <c r="N381" s="381"/>
      <c r="O381" s="381"/>
      <c r="P381" s="381"/>
      <c r="Q381" s="381"/>
      <c r="R381" s="381"/>
      <c r="S381" s="381"/>
      <c r="T381" s="381"/>
      <c r="U381" s="380"/>
      <c r="V381" s="379"/>
      <c r="W381" s="381"/>
      <c r="X381" s="381"/>
      <c r="Y381" s="381"/>
      <c r="Z381" s="381"/>
      <c r="AA381" s="381"/>
      <c r="AB381" s="381"/>
      <c r="AC381" s="381"/>
      <c r="AD381" s="381"/>
      <c r="AE381" s="381"/>
      <c r="AF381" s="381"/>
      <c r="AG381" s="381"/>
      <c r="AH381" s="381"/>
      <c r="AI381" s="381"/>
      <c r="AJ381" s="381"/>
      <c r="AK381" s="381"/>
      <c r="AL381" s="590"/>
      <c r="AM381" s="380"/>
      <c r="AN381" s="381"/>
      <c r="AO381" s="381"/>
      <c r="AP381" s="662"/>
      <c r="AQ381" s="678"/>
    </row>
    <row r="382" spans="1:43" ht="6" customHeight="1" x14ac:dyDescent="0.2">
      <c r="A382" s="395"/>
      <c r="D382" s="375"/>
      <c r="V382" s="375"/>
      <c r="W382" s="398"/>
      <c r="AM382" s="626"/>
      <c r="AN382" s="649"/>
      <c r="AO382" s="398"/>
      <c r="AP382" s="347"/>
      <c r="AQ382" s="374"/>
    </row>
    <row r="383" spans="1:43" x14ac:dyDescent="0.2">
      <c r="A383" s="395"/>
      <c r="B383" s="367" t="s">
        <v>4053</v>
      </c>
      <c r="C383" s="374"/>
      <c r="D383" s="395"/>
      <c r="E383" s="347" t="str">
        <f ca="1">VLOOKUP(INDIRECT(ADDRESS(ROW(),COLUMN()-3)),Language_Translations,MATCH(Language_Selected,Language_Options,0),FALSE)</f>
        <v>LANGUAGE OF INTERVIEW - MODULE 7.8</v>
      </c>
      <c r="P383" s="378"/>
      <c r="S383" s="378"/>
      <c r="T383" s="378"/>
      <c r="U383" s="378"/>
      <c r="V383" s="395"/>
      <c r="W383" s="718"/>
      <c r="AA383" s="407"/>
      <c r="AB383" s="407"/>
      <c r="AC383" s="407"/>
      <c r="AE383" s="407"/>
      <c r="AM383" s="626"/>
      <c r="AN383" s="635"/>
      <c r="AP383" s="347"/>
      <c r="AQ383" s="374"/>
    </row>
    <row r="384" spans="1:43" x14ac:dyDescent="0.2">
      <c r="A384" s="395"/>
      <c r="D384" s="395"/>
      <c r="P384" s="378"/>
      <c r="S384" s="378"/>
      <c r="T384" s="378"/>
      <c r="U384" s="378"/>
      <c r="V384" s="395"/>
      <c r="W384" s="719" t="s">
        <v>103</v>
      </c>
      <c r="AB384" s="378"/>
      <c r="AC384" s="378" t="s">
        <v>7</v>
      </c>
      <c r="AD384" s="378"/>
      <c r="AE384" s="378"/>
      <c r="AF384" s="378"/>
      <c r="AG384" s="378"/>
      <c r="AH384" s="378"/>
      <c r="AI384" s="378"/>
      <c r="AJ384" s="378"/>
      <c r="AK384" s="378"/>
      <c r="AL384" s="403" t="s">
        <v>48</v>
      </c>
      <c r="AM384" s="626"/>
      <c r="AN384" s="635"/>
      <c r="AP384" s="347"/>
      <c r="AQ384" s="374"/>
    </row>
    <row r="385" spans="1:43" x14ac:dyDescent="0.2">
      <c r="A385" s="395"/>
      <c r="D385" s="395"/>
      <c r="P385" s="378"/>
      <c r="Q385" s="378"/>
      <c r="R385" s="378"/>
      <c r="S385" s="378"/>
      <c r="T385" s="378"/>
      <c r="U385" s="378"/>
      <c r="V385" s="516"/>
      <c r="W385" s="719" t="s">
        <v>2254</v>
      </c>
      <c r="AB385" s="378"/>
      <c r="AC385" s="378" t="s">
        <v>7</v>
      </c>
      <c r="AD385" s="378"/>
      <c r="AE385" s="378"/>
      <c r="AF385" s="378"/>
      <c r="AG385" s="378"/>
      <c r="AH385" s="378"/>
      <c r="AI385" s="378"/>
      <c r="AJ385" s="378"/>
      <c r="AK385" s="378"/>
      <c r="AL385" s="620" t="s">
        <v>51</v>
      </c>
      <c r="AM385" s="626"/>
      <c r="AN385" s="635"/>
      <c r="AP385" s="347"/>
      <c r="AQ385" s="374"/>
    </row>
    <row r="386" spans="1:43" x14ac:dyDescent="0.2">
      <c r="A386" s="395"/>
      <c r="D386" s="395"/>
      <c r="P386" s="378"/>
      <c r="Q386" s="378"/>
      <c r="R386" s="378"/>
      <c r="S386" s="378"/>
      <c r="T386" s="378"/>
      <c r="U386" s="378"/>
      <c r="V386" s="516"/>
      <c r="W386" s="719" t="s">
        <v>2255</v>
      </c>
      <c r="AA386" s="378"/>
      <c r="AB386" s="378"/>
      <c r="AC386" s="378" t="s">
        <v>7</v>
      </c>
      <c r="AD386" s="378"/>
      <c r="AE386" s="378"/>
      <c r="AF386" s="378"/>
      <c r="AG386" s="378"/>
      <c r="AH386" s="378"/>
      <c r="AI386" s="378"/>
      <c r="AJ386" s="378"/>
      <c r="AK386" s="378"/>
      <c r="AL386" s="620" t="s">
        <v>53</v>
      </c>
      <c r="AM386" s="626"/>
      <c r="AN386" s="635"/>
      <c r="AP386" s="586"/>
      <c r="AQ386" s="721"/>
    </row>
    <row r="387" spans="1:43" x14ac:dyDescent="0.2">
      <c r="A387" s="395"/>
      <c r="D387" s="395"/>
      <c r="P387" s="378"/>
      <c r="Q387" s="378"/>
      <c r="R387" s="378"/>
      <c r="S387" s="378"/>
      <c r="T387" s="378"/>
      <c r="U387" s="378"/>
      <c r="V387" s="516"/>
      <c r="W387" s="719" t="s">
        <v>2256</v>
      </c>
      <c r="AB387" s="378"/>
      <c r="AC387" s="378" t="s">
        <v>7</v>
      </c>
      <c r="AD387" s="378"/>
      <c r="AE387" s="378"/>
      <c r="AF387" s="378"/>
      <c r="AG387" s="378"/>
      <c r="AH387" s="378"/>
      <c r="AI387" s="378"/>
      <c r="AJ387" s="378"/>
      <c r="AK387" s="378"/>
      <c r="AL387" s="456" t="s">
        <v>57</v>
      </c>
      <c r="AM387" s="626"/>
      <c r="AN387" s="635"/>
      <c r="AP387" s="586"/>
      <c r="AQ387" s="721"/>
    </row>
    <row r="388" spans="1:43" x14ac:dyDescent="0.2">
      <c r="A388" s="395"/>
      <c r="D388" s="395"/>
      <c r="P388" s="378"/>
      <c r="Q388" s="378"/>
      <c r="R388" s="378"/>
      <c r="S388" s="378"/>
      <c r="T388" s="378"/>
      <c r="U388" s="378"/>
      <c r="V388" s="516"/>
      <c r="W388" s="719" t="s">
        <v>2257</v>
      </c>
      <c r="AB388" s="378"/>
      <c r="AC388" s="378" t="s">
        <v>7</v>
      </c>
      <c r="AD388" s="378"/>
      <c r="AE388" s="378"/>
      <c r="AF388" s="378"/>
      <c r="AG388" s="378"/>
      <c r="AH388" s="378"/>
      <c r="AI388" s="378"/>
      <c r="AJ388" s="378"/>
      <c r="AK388" s="378"/>
      <c r="AL388" s="456" t="s">
        <v>60</v>
      </c>
      <c r="AM388" s="626"/>
      <c r="AN388" s="635"/>
      <c r="AP388" s="586"/>
      <c r="AQ388" s="721"/>
    </row>
    <row r="389" spans="1:43" x14ac:dyDescent="0.2">
      <c r="A389" s="395"/>
      <c r="D389" s="395"/>
      <c r="P389" s="378"/>
      <c r="Q389" s="378"/>
      <c r="R389" s="378"/>
      <c r="S389" s="378"/>
      <c r="T389" s="378"/>
      <c r="U389" s="378"/>
      <c r="V389" s="516"/>
      <c r="W389" s="718" t="s">
        <v>2258</v>
      </c>
      <c r="AC389" s="381"/>
      <c r="AD389" s="381"/>
      <c r="AE389" s="381"/>
      <c r="AF389" s="381"/>
      <c r="AG389" s="381"/>
      <c r="AH389" s="619"/>
      <c r="AI389" s="619"/>
      <c r="AJ389" s="619"/>
      <c r="AK389" s="619"/>
      <c r="AL389" s="367">
        <v>96</v>
      </c>
      <c r="AM389" s="626"/>
      <c r="AN389" s="635"/>
      <c r="AP389" s="452"/>
      <c r="AQ389" s="722"/>
    </row>
    <row r="390" spans="1:43" ht="6" customHeight="1" x14ac:dyDescent="0.2">
      <c r="A390" s="379"/>
      <c r="B390" s="662"/>
      <c r="C390" s="381"/>
      <c r="D390" s="379"/>
      <c r="E390" s="381"/>
      <c r="F390" s="381"/>
      <c r="G390" s="381"/>
      <c r="H390" s="381"/>
      <c r="I390" s="381"/>
      <c r="J390" s="381"/>
      <c r="K390" s="381"/>
      <c r="L390" s="381"/>
      <c r="M390" s="381"/>
      <c r="N390" s="381"/>
      <c r="O390" s="381"/>
      <c r="P390" s="381"/>
      <c r="Q390" s="381"/>
      <c r="R390" s="381"/>
      <c r="S390" s="381"/>
      <c r="T390" s="381"/>
      <c r="U390" s="381"/>
      <c r="V390" s="379"/>
      <c r="W390" s="381"/>
      <c r="X390" s="381"/>
      <c r="Y390" s="381"/>
      <c r="Z390" s="381"/>
      <c r="AA390" s="381"/>
      <c r="AB390" s="381"/>
      <c r="AC390" s="412"/>
      <c r="AD390" s="381"/>
      <c r="AE390" s="662"/>
      <c r="AF390" s="381"/>
      <c r="AG390" s="381"/>
      <c r="AH390" s="381"/>
      <c r="AI390" s="381"/>
      <c r="AJ390" s="381"/>
      <c r="AK390" s="381"/>
      <c r="AL390" s="590"/>
      <c r="AM390" s="646"/>
      <c r="AN390" s="639"/>
      <c r="AO390" s="381"/>
      <c r="AP390" s="381"/>
      <c r="AQ390" s="380"/>
    </row>
    <row r="391" spans="1:43" ht="6" customHeight="1" x14ac:dyDescent="0.2">
      <c r="A391" s="375"/>
      <c r="B391" s="398"/>
      <c r="C391" s="376"/>
      <c r="D391" s="375"/>
      <c r="E391" s="398"/>
      <c r="F391" s="398"/>
      <c r="G391" s="398"/>
      <c r="H391" s="398"/>
      <c r="I391" s="398"/>
      <c r="J391" s="398"/>
      <c r="K391" s="398"/>
      <c r="L391" s="398"/>
      <c r="M391" s="398"/>
      <c r="N391" s="398"/>
      <c r="O391" s="398"/>
      <c r="P391" s="398"/>
      <c r="Q391" s="398"/>
      <c r="R391" s="398"/>
      <c r="S391" s="398"/>
      <c r="T391" s="398"/>
      <c r="U391" s="376"/>
      <c r="V391" s="375"/>
      <c r="W391" s="398"/>
      <c r="X391" s="398"/>
      <c r="Y391" s="398"/>
      <c r="Z391" s="398"/>
      <c r="AA391" s="398"/>
      <c r="AB391" s="398"/>
      <c r="AC391" s="398"/>
      <c r="AD391" s="398"/>
      <c r="AE391" s="398"/>
      <c r="AF391" s="398"/>
      <c r="AG391" s="398"/>
      <c r="AH391" s="398"/>
      <c r="AI391" s="398"/>
      <c r="AJ391" s="398"/>
      <c r="AK391" s="398"/>
      <c r="AL391" s="647"/>
      <c r="AM391" s="376"/>
      <c r="AN391" s="375"/>
      <c r="AO391" s="398"/>
      <c r="AP391" s="661"/>
      <c r="AQ391" s="695"/>
    </row>
    <row r="392" spans="1:43" x14ac:dyDescent="0.2">
      <c r="A392" s="395"/>
      <c r="B392" s="377" t="s">
        <v>4054</v>
      </c>
      <c r="C392" s="374"/>
      <c r="D392" s="395"/>
      <c r="E392" s="470" t="str">
        <f ca="1">VLOOKUP(INDIRECT(ADDRESS(ROW(),COLUMN()-3)),Language_Translations,MATCH(Language_Selected,Language_Options,0),FALSE)</f>
        <v xml:space="preserve">ENTER TIME MODULE FINISHED </v>
      </c>
      <c r="F392" s="470"/>
      <c r="G392" s="470"/>
      <c r="H392" s="470"/>
      <c r="I392" s="470"/>
      <c r="J392" s="470"/>
      <c r="K392" s="470"/>
      <c r="L392" s="470"/>
      <c r="M392" s="470"/>
      <c r="N392" s="470"/>
      <c r="O392" s="470"/>
      <c r="P392" s="470"/>
      <c r="Q392" s="470"/>
      <c r="R392" s="470"/>
      <c r="S392" s="470"/>
      <c r="U392" s="374"/>
      <c r="V392" s="395"/>
      <c r="AH392" s="410"/>
      <c r="AI392" s="411"/>
      <c r="AJ392" s="410"/>
      <c r="AK392" s="411"/>
      <c r="AM392" s="374"/>
      <c r="AN392" s="395"/>
      <c r="AQ392" s="677"/>
    </row>
    <row r="393" spans="1:43" x14ac:dyDescent="0.2">
      <c r="A393" s="395"/>
      <c r="B393" s="347"/>
      <c r="C393" s="374"/>
      <c r="D393" s="395"/>
      <c r="U393" s="374"/>
      <c r="V393" s="395"/>
      <c r="AB393" s="347" t="s">
        <v>3425</v>
      </c>
      <c r="AH393" s="413"/>
      <c r="AI393" s="414"/>
      <c r="AJ393" s="413"/>
      <c r="AK393" s="414"/>
      <c r="AM393" s="374"/>
      <c r="AN393" s="395"/>
      <c r="AQ393" s="677"/>
    </row>
    <row r="394" spans="1:43" x14ac:dyDescent="0.2">
      <c r="A394" s="395"/>
      <c r="B394" s="347"/>
      <c r="C394" s="374"/>
      <c r="D394" s="395"/>
      <c r="U394" s="374"/>
      <c r="V394" s="395"/>
      <c r="AH394" s="407"/>
      <c r="AI394" s="407"/>
      <c r="AJ394" s="407"/>
      <c r="AK394" s="407"/>
      <c r="AM394" s="374"/>
      <c r="AN394" s="395"/>
      <c r="AQ394" s="677"/>
    </row>
    <row r="395" spans="1:43" x14ac:dyDescent="0.2">
      <c r="A395" s="395"/>
      <c r="B395" s="347"/>
      <c r="C395" s="374"/>
      <c r="D395" s="395"/>
      <c r="U395" s="374"/>
      <c r="V395" s="395"/>
      <c r="Z395" s="410"/>
      <c r="AA395" s="411"/>
      <c r="AB395" s="410"/>
      <c r="AC395" s="411"/>
      <c r="AH395" s="410"/>
      <c r="AI395" s="411"/>
      <c r="AJ395" s="410"/>
      <c r="AK395" s="411"/>
      <c r="AL395" s="347"/>
      <c r="AM395" s="374"/>
      <c r="AN395" s="395"/>
      <c r="AO395" s="586"/>
      <c r="AP395" s="586"/>
      <c r="AQ395" s="721"/>
    </row>
    <row r="396" spans="1:43" x14ac:dyDescent="0.2">
      <c r="A396" s="395"/>
      <c r="B396" s="377"/>
      <c r="C396" s="374"/>
      <c r="D396" s="395"/>
      <c r="E396" s="476"/>
      <c r="F396" s="476"/>
      <c r="G396" s="476"/>
      <c r="H396" s="476"/>
      <c r="I396" s="476"/>
      <c r="J396" s="476"/>
      <c r="K396" s="476"/>
      <c r="L396" s="476"/>
      <c r="M396" s="476"/>
      <c r="N396" s="476"/>
      <c r="O396" s="476"/>
      <c r="P396" s="476"/>
      <c r="Q396" s="476"/>
      <c r="R396" s="476"/>
      <c r="S396" s="476"/>
      <c r="U396" s="374"/>
      <c r="V396" s="395"/>
      <c r="W396" s="347" t="s">
        <v>1747</v>
      </c>
      <c r="Z396" s="413"/>
      <c r="AA396" s="414"/>
      <c r="AB396" s="413"/>
      <c r="AC396" s="414"/>
      <c r="AE396" s="347" t="s">
        <v>1748</v>
      </c>
      <c r="AH396" s="413"/>
      <c r="AI396" s="414"/>
      <c r="AJ396" s="413"/>
      <c r="AK396" s="414"/>
      <c r="AL396" s="347"/>
      <c r="AM396" s="374"/>
      <c r="AN396" s="395"/>
      <c r="AO396" s="586"/>
      <c r="AP396" s="586"/>
      <c r="AQ396" s="721"/>
    </row>
    <row r="397" spans="1:43" ht="6" customHeight="1" x14ac:dyDescent="0.2">
      <c r="A397" s="379"/>
      <c r="B397" s="662"/>
      <c r="C397" s="380"/>
      <c r="D397" s="379"/>
      <c r="E397" s="381"/>
      <c r="F397" s="381"/>
      <c r="G397" s="381"/>
      <c r="H397" s="381"/>
      <c r="I397" s="381"/>
      <c r="J397" s="381"/>
      <c r="K397" s="381"/>
      <c r="L397" s="381"/>
      <c r="M397" s="381"/>
      <c r="N397" s="381"/>
      <c r="O397" s="381"/>
      <c r="P397" s="381"/>
      <c r="Q397" s="381"/>
      <c r="R397" s="381"/>
      <c r="S397" s="381"/>
      <c r="T397" s="381"/>
      <c r="U397" s="380"/>
      <c r="V397" s="379"/>
      <c r="W397" s="381"/>
      <c r="X397" s="381"/>
      <c r="Y397" s="381"/>
      <c r="Z397" s="381"/>
      <c r="AA397" s="381"/>
      <c r="AB397" s="381"/>
      <c r="AC397" s="381"/>
      <c r="AD397" s="381"/>
      <c r="AE397" s="381"/>
      <c r="AF397" s="381"/>
      <c r="AG397" s="381"/>
      <c r="AH397" s="381"/>
      <c r="AI397" s="381"/>
      <c r="AJ397" s="381"/>
      <c r="AK397" s="381"/>
      <c r="AL397" s="590"/>
      <c r="AM397" s="380"/>
      <c r="AN397" s="379"/>
      <c r="AO397" s="744"/>
      <c r="AP397" s="744"/>
      <c r="AQ397" s="745"/>
    </row>
    <row r="398" spans="1:43" ht="6" customHeight="1" x14ac:dyDescent="0.2">
      <c r="A398" s="395"/>
      <c r="C398" s="376"/>
      <c r="AN398" s="375"/>
      <c r="AO398" s="452"/>
      <c r="AP398" s="452"/>
      <c r="AQ398" s="722"/>
    </row>
    <row r="399" spans="1:43" x14ac:dyDescent="0.2">
      <c r="A399" s="395"/>
      <c r="B399" s="377" t="s">
        <v>4055</v>
      </c>
      <c r="C399" s="374"/>
      <c r="D399" s="395"/>
      <c r="E399" s="470" t="str">
        <f ca="1">VLOOKUP(INDIRECT(ADDRESS(ROW(),COLUMN()-3)),Language_Translations,MATCH(Language_Selected,Language_Options,0),FALSE)</f>
        <v>OUTCOME OF THE MODULE</v>
      </c>
      <c r="F399" s="470"/>
      <c r="G399" s="470"/>
      <c r="H399" s="470"/>
      <c r="I399" s="470"/>
      <c r="J399" s="470"/>
      <c r="K399" s="470"/>
      <c r="L399" s="470"/>
      <c r="M399" s="470"/>
      <c r="N399" s="470"/>
      <c r="O399" s="470"/>
      <c r="P399" s="470"/>
      <c r="Q399" s="470"/>
      <c r="R399" s="470"/>
      <c r="S399" s="470"/>
      <c r="T399" s="378"/>
      <c r="U399" s="378"/>
      <c r="AA399" s="407"/>
      <c r="AB399" s="407"/>
      <c r="AC399" s="407"/>
      <c r="AE399" s="407"/>
      <c r="AN399" s="395"/>
      <c r="AO399" s="452"/>
      <c r="AP399" s="452"/>
      <c r="AQ399" s="722"/>
    </row>
    <row r="400" spans="1:43" x14ac:dyDescent="0.2">
      <c r="A400" s="395"/>
      <c r="C400" s="374"/>
      <c r="P400" s="378"/>
      <c r="S400" s="378"/>
      <c r="T400" s="378"/>
      <c r="U400" s="378"/>
      <c r="AA400" s="407"/>
      <c r="AB400" s="407"/>
      <c r="AC400" s="407"/>
      <c r="AE400" s="407"/>
      <c r="AN400" s="395"/>
      <c r="AO400" s="452"/>
      <c r="AP400" s="452"/>
      <c r="AQ400" s="722"/>
    </row>
    <row r="401" spans="1:43" x14ac:dyDescent="0.2">
      <c r="A401" s="746"/>
      <c r="C401" s="374"/>
      <c r="E401" s="347" t="s">
        <v>49</v>
      </c>
      <c r="J401" s="378" t="s">
        <v>7</v>
      </c>
      <c r="K401" s="378"/>
      <c r="L401" s="378"/>
      <c r="M401" s="378"/>
      <c r="N401" s="378"/>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J401" s="378"/>
      <c r="AK401" s="378"/>
      <c r="AL401" s="403" t="s">
        <v>48</v>
      </c>
      <c r="AM401" s="626"/>
      <c r="AN401" s="635"/>
      <c r="AP401" s="347"/>
      <c r="AQ401" s="374"/>
    </row>
    <row r="402" spans="1:43" x14ac:dyDescent="0.2">
      <c r="A402" s="746"/>
      <c r="C402" s="374"/>
      <c r="E402" s="347" t="s">
        <v>2259</v>
      </c>
      <c r="J402" s="378"/>
      <c r="K402" s="378"/>
      <c r="L402" s="378"/>
      <c r="M402" s="378"/>
      <c r="N402" s="378"/>
      <c r="O402" s="378"/>
      <c r="P402" s="378"/>
      <c r="Q402" s="378"/>
      <c r="R402" s="378"/>
      <c r="S402" s="378" t="s">
        <v>7</v>
      </c>
      <c r="T402" s="378"/>
      <c r="U402" s="378"/>
      <c r="V402" s="378"/>
      <c r="W402" s="378"/>
      <c r="X402" s="378"/>
      <c r="Y402" s="378"/>
      <c r="Z402" s="378"/>
      <c r="AA402" s="378"/>
      <c r="AB402" s="378"/>
      <c r="AC402" s="378"/>
      <c r="AD402" s="378"/>
      <c r="AE402" s="378"/>
      <c r="AF402" s="378"/>
      <c r="AG402" s="378"/>
      <c r="AH402" s="378"/>
      <c r="AI402" s="378"/>
      <c r="AJ402" s="378"/>
      <c r="AK402" s="378"/>
      <c r="AL402" s="620" t="s">
        <v>53</v>
      </c>
      <c r="AM402" s="626"/>
      <c r="AN402" s="635"/>
      <c r="AP402" s="347"/>
      <c r="AQ402" s="374"/>
    </row>
    <row r="403" spans="1:43" x14ac:dyDescent="0.2">
      <c r="A403" s="746"/>
      <c r="B403" s="347"/>
      <c r="C403" s="374"/>
      <c r="E403" s="347" t="s">
        <v>1802</v>
      </c>
      <c r="O403" s="378"/>
      <c r="P403" s="378"/>
      <c r="Q403" s="378"/>
      <c r="R403" s="378"/>
      <c r="S403" s="378"/>
      <c r="T403" s="378"/>
      <c r="U403" s="378" t="s">
        <v>7</v>
      </c>
      <c r="V403" s="378"/>
      <c r="W403" s="378"/>
      <c r="X403" s="378"/>
      <c r="Y403" s="378"/>
      <c r="Z403" s="378"/>
      <c r="AA403" s="378"/>
      <c r="AB403" s="378"/>
      <c r="AC403" s="378"/>
      <c r="AD403" s="378"/>
      <c r="AE403" s="378"/>
      <c r="AF403" s="378"/>
      <c r="AG403" s="378"/>
      <c r="AH403" s="378"/>
      <c r="AI403" s="378"/>
      <c r="AJ403" s="378"/>
      <c r="AK403" s="378"/>
      <c r="AL403" s="403" t="s">
        <v>57</v>
      </c>
      <c r="AM403" s="626"/>
      <c r="AN403" s="635"/>
      <c r="AP403" s="621" t="s">
        <v>2260</v>
      </c>
      <c r="AQ403" s="726"/>
    </row>
    <row r="404" spans="1:43" x14ac:dyDescent="0.2">
      <c r="A404" s="746"/>
      <c r="B404" s="347"/>
      <c r="C404" s="374"/>
      <c r="E404" s="347" t="s">
        <v>61</v>
      </c>
      <c r="I404" s="378" t="s">
        <v>7</v>
      </c>
      <c r="J404" s="378"/>
      <c r="K404" s="378"/>
      <c r="L404" s="378"/>
      <c r="M404" s="378"/>
      <c r="N404" s="378"/>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J404" s="378"/>
      <c r="AK404" s="378"/>
      <c r="AL404" s="403" t="s">
        <v>60</v>
      </c>
      <c r="AM404" s="626"/>
      <c r="AN404" s="635"/>
      <c r="AP404" s="621"/>
      <c r="AQ404" s="726"/>
    </row>
    <row r="405" spans="1:43" x14ac:dyDescent="0.2">
      <c r="A405" s="746"/>
      <c r="B405" s="347"/>
      <c r="C405" s="374"/>
      <c r="E405" s="604" t="s">
        <v>74</v>
      </c>
      <c r="F405" s="604"/>
      <c r="G405" s="604"/>
      <c r="H405" s="604"/>
      <c r="I405" s="604"/>
      <c r="J405" s="604"/>
      <c r="K405" s="604"/>
      <c r="L405" s="604"/>
      <c r="M405" s="604"/>
      <c r="N405" s="604"/>
      <c r="O405" s="604"/>
      <c r="P405" s="604"/>
      <c r="Q405" s="604"/>
      <c r="R405" s="604"/>
      <c r="S405" s="604"/>
      <c r="T405" s="604"/>
      <c r="U405" s="604"/>
      <c r="V405" s="604"/>
      <c r="X405" s="407"/>
      <c r="Y405" s="378"/>
      <c r="Z405" s="378"/>
      <c r="AA405" s="378" t="s">
        <v>7</v>
      </c>
      <c r="AB405" s="378"/>
      <c r="AC405" s="378"/>
      <c r="AD405" s="378"/>
      <c r="AE405" s="378"/>
      <c r="AF405" s="378"/>
      <c r="AG405" s="378"/>
      <c r="AH405" s="378"/>
      <c r="AI405" s="378"/>
      <c r="AJ405" s="378"/>
      <c r="AK405" s="378"/>
      <c r="AL405" s="367">
        <v>10</v>
      </c>
      <c r="AM405" s="626"/>
      <c r="AN405" s="635"/>
      <c r="AP405" s="621"/>
      <c r="AQ405" s="726"/>
    </row>
    <row r="406" spans="1:43" x14ac:dyDescent="0.2">
      <c r="A406" s="746"/>
      <c r="B406" s="347"/>
      <c r="C406" s="374"/>
      <c r="E406" s="347" t="s">
        <v>75</v>
      </c>
      <c r="F406" s="604"/>
      <c r="G406" s="604"/>
      <c r="H406" s="604"/>
      <c r="I406" s="604"/>
      <c r="J406" s="604"/>
      <c r="K406" s="604"/>
      <c r="L406" s="378" t="s">
        <v>7</v>
      </c>
      <c r="M406" s="378"/>
      <c r="N406" s="378"/>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J406" s="378"/>
      <c r="AK406" s="378"/>
      <c r="AL406" s="367">
        <v>11</v>
      </c>
      <c r="AM406" s="626"/>
      <c r="AN406" s="635"/>
      <c r="AP406" s="452"/>
      <c r="AQ406" s="722"/>
    </row>
    <row r="407" spans="1:43" x14ac:dyDescent="0.2">
      <c r="A407" s="746"/>
      <c r="B407" s="347"/>
      <c r="C407" s="374"/>
      <c r="E407" s="347" t="s">
        <v>77</v>
      </c>
      <c r="H407" s="381"/>
      <c r="I407" s="381"/>
      <c r="J407" s="381"/>
      <c r="K407" s="381"/>
      <c r="L407" s="381"/>
      <c r="M407" s="381"/>
      <c r="N407" s="381"/>
      <c r="O407" s="381"/>
      <c r="P407" s="381"/>
      <c r="Q407" s="381"/>
      <c r="R407" s="381"/>
      <c r="S407" s="381"/>
      <c r="T407" s="831"/>
      <c r="U407" s="381"/>
      <c r="V407" s="381"/>
      <c r="X407" s="378" t="s">
        <v>7</v>
      </c>
      <c r="Y407" s="378"/>
      <c r="Z407" s="378"/>
      <c r="AA407" s="378"/>
      <c r="AB407" s="378"/>
      <c r="AC407" s="378"/>
      <c r="AD407" s="378"/>
      <c r="AE407" s="378"/>
      <c r="AF407" s="378"/>
      <c r="AG407" s="378"/>
      <c r="AH407" s="378"/>
      <c r="AI407" s="378"/>
      <c r="AJ407" s="378"/>
      <c r="AK407" s="378"/>
      <c r="AL407" s="367">
        <v>96</v>
      </c>
      <c r="AM407" s="626"/>
      <c r="AN407" s="635"/>
      <c r="AP407" s="347"/>
      <c r="AQ407" s="374"/>
    </row>
    <row r="408" spans="1:43" x14ac:dyDescent="0.2">
      <c r="A408" s="746"/>
      <c r="B408" s="347"/>
      <c r="C408" s="374"/>
      <c r="M408" s="604" t="s">
        <v>79</v>
      </c>
      <c r="T408" s="604"/>
      <c r="X408" s="407"/>
      <c r="Y408" s="604"/>
      <c r="Z408" s="367"/>
      <c r="AC408" s="367"/>
      <c r="AM408" s="401"/>
      <c r="AN408" s="395"/>
      <c r="AP408" s="347"/>
      <c r="AQ408" s="374"/>
    </row>
    <row r="409" spans="1:43" ht="6" customHeight="1" x14ac:dyDescent="0.2">
      <c r="A409" s="379"/>
      <c r="B409" s="662"/>
      <c r="C409" s="380"/>
      <c r="D409" s="381"/>
      <c r="E409" s="381"/>
      <c r="F409" s="381"/>
      <c r="G409" s="381"/>
      <c r="H409" s="381"/>
      <c r="I409" s="381"/>
      <c r="J409" s="381"/>
      <c r="K409" s="381"/>
      <c r="L409" s="381"/>
      <c r="M409" s="381"/>
      <c r="N409" s="381"/>
      <c r="O409" s="381"/>
      <c r="P409" s="381"/>
      <c r="Q409" s="381"/>
      <c r="R409" s="381"/>
      <c r="S409" s="381"/>
      <c r="T409" s="381"/>
      <c r="U409" s="381"/>
      <c r="V409" s="381"/>
      <c r="W409" s="381"/>
      <c r="X409" s="381"/>
      <c r="Y409" s="381"/>
      <c r="Z409" s="381"/>
      <c r="AA409" s="381"/>
      <c r="AB409" s="381"/>
      <c r="AC409" s="412"/>
      <c r="AD409" s="381"/>
      <c r="AE409" s="662"/>
      <c r="AF409" s="381"/>
      <c r="AG409" s="381"/>
      <c r="AH409" s="381"/>
      <c r="AI409" s="381"/>
      <c r="AJ409" s="381"/>
      <c r="AK409" s="381"/>
      <c r="AL409" s="590"/>
      <c r="AM409" s="381"/>
      <c r="AN409" s="379"/>
      <c r="AO409" s="747"/>
      <c r="AP409" s="747"/>
      <c r="AQ409" s="748"/>
    </row>
    <row r="410" spans="1:43" ht="6" customHeight="1" x14ac:dyDescent="0.2">
      <c r="A410" s="398"/>
      <c r="B410" s="661"/>
      <c r="C410" s="398"/>
      <c r="D410" s="398"/>
      <c r="E410" s="398"/>
      <c r="F410" s="398"/>
      <c r="G410" s="398"/>
      <c r="H410" s="398"/>
      <c r="I410" s="398"/>
      <c r="J410" s="398"/>
      <c r="K410" s="398"/>
      <c r="L410" s="398"/>
      <c r="M410" s="398"/>
      <c r="N410" s="398"/>
      <c r="O410" s="398"/>
      <c r="P410" s="398"/>
      <c r="Q410" s="398"/>
      <c r="R410" s="398"/>
      <c r="S410" s="398"/>
      <c r="T410" s="398"/>
      <c r="U410" s="398"/>
      <c r="V410" s="398"/>
      <c r="W410" s="398"/>
      <c r="X410" s="398"/>
      <c r="Y410" s="398"/>
      <c r="Z410" s="398"/>
      <c r="AA410" s="398"/>
      <c r="AB410" s="398"/>
      <c r="AC410" s="504"/>
      <c r="AD410" s="398"/>
      <c r="AE410" s="661"/>
      <c r="AF410" s="398"/>
      <c r="AG410" s="398"/>
      <c r="AH410" s="398"/>
      <c r="AI410" s="398"/>
      <c r="AJ410" s="398"/>
      <c r="AK410" s="398"/>
      <c r="AL410" s="647"/>
      <c r="AM410" s="398"/>
      <c r="AN410" s="398"/>
      <c r="AO410" s="749"/>
      <c r="AP410" s="749"/>
      <c r="AQ410" s="749"/>
    </row>
    <row r="411" spans="1:43" x14ac:dyDescent="0.2">
      <c r="AC411" s="407"/>
      <c r="AE411" s="367"/>
      <c r="AO411" s="452"/>
      <c r="AP411" s="452"/>
      <c r="AQ411" s="452"/>
    </row>
    <row r="412" spans="1:43" x14ac:dyDescent="0.2">
      <c r="AO412" s="452"/>
      <c r="AP412" s="452"/>
      <c r="AQ412" s="452"/>
    </row>
  </sheetData>
  <sheetProtection formatCells="0" formatRows="0" insertRows="0" deleteRows="0"/>
  <mergeCells count="74">
    <mergeCell ref="E247:T250"/>
    <mergeCell ref="E282:T287"/>
    <mergeCell ref="E253:T258"/>
    <mergeCell ref="E261:T262"/>
    <mergeCell ref="E278:T279"/>
    <mergeCell ref="E270:T270"/>
    <mergeCell ref="E271:T271"/>
    <mergeCell ref="E272:T272"/>
    <mergeCell ref="E273:T274"/>
    <mergeCell ref="E265:T267"/>
    <mergeCell ref="E362:AM362"/>
    <mergeCell ref="E358:T359"/>
    <mergeCell ref="E365:T366"/>
    <mergeCell ref="E369:T380"/>
    <mergeCell ref="E350:T351"/>
    <mergeCell ref="E353:T353"/>
    <mergeCell ref="E354:T354"/>
    <mergeCell ref="E355:T355"/>
    <mergeCell ref="E356:T356"/>
    <mergeCell ref="E357:T357"/>
    <mergeCell ref="E111:T115"/>
    <mergeCell ref="E326:T327"/>
    <mergeCell ref="E338:T341"/>
    <mergeCell ref="E330:T335"/>
    <mergeCell ref="E344:T347"/>
    <mergeCell ref="E229:T230"/>
    <mergeCell ref="E233:T234"/>
    <mergeCell ref="E237:T240"/>
    <mergeCell ref="E243:T244"/>
    <mergeCell ref="E215:T217"/>
    <mergeCell ref="E225:T226"/>
    <mergeCell ref="E220:T222"/>
    <mergeCell ref="E306:T309"/>
    <mergeCell ref="E318:T322"/>
    <mergeCell ref="E291:T297"/>
    <mergeCell ref="E302:T303"/>
    <mergeCell ref="A1:AQ1"/>
    <mergeCell ref="E3:AP12"/>
    <mergeCell ref="E14:AP14"/>
    <mergeCell ref="E16:T16"/>
    <mergeCell ref="W16:AL16"/>
    <mergeCell ref="AO16:AP16"/>
    <mergeCell ref="AP403:AQ405"/>
    <mergeCell ref="E18:T18"/>
    <mergeCell ref="AP338:AQ339"/>
    <mergeCell ref="E399:S399"/>
    <mergeCell ref="E30:T31"/>
    <mergeCell ref="E34:T35"/>
    <mergeCell ref="E38:T39"/>
    <mergeCell ref="E52:T53"/>
    <mergeCell ref="E56:T59"/>
    <mergeCell ref="E92:T93"/>
    <mergeCell ref="E96:T100"/>
    <mergeCell ref="E103:T108"/>
    <mergeCell ref="E86:T89"/>
    <mergeCell ref="E63:T64"/>
    <mergeCell ref="E131:T136"/>
    <mergeCell ref="E141:T144"/>
    <mergeCell ref="E23:T23"/>
    <mergeCell ref="E392:S392"/>
    <mergeCell ref="E269:T269"/>
    <mergeCell ref="E44:T48"/>
    <mergeCell ref="E208:T211"/>
    <mergeCell ref="E147:T152"/>
    <mergeCell ref="E157:T162"/>
    <mergeCell ref="E170:T175"/>
    <mergeCell ref="E178:T182"/>
    <mergeCell ref="E193:T200"/>
    <mergeCell ref="E204:T205"/>
    <mergeCell ref="E118:T121"/>
    <mergeCell ref="E67:T71"/>
    <mergeCell ref="E75:T80"/>
    <mergeCell ref="E124:T128"/>
    <mergeCell ref="E185:T190"/>
  </mergeCells>
  <printOptions horizontalCentered="1"/>
  <pageMargins left="0.5" right="0.5" top="0.5" bottom="0.5" header="0.3" footer="0.3"/>
  <pageSetup paperSize="9" orientation="portrait" r:id="rId1"/>
  <headerFooter>
    <oddFooter>&amp;CHH-&amp;P</oddFooter>
  </headerFooter>
  <rowBreaks count="4" manualBreakCount="4">
    <brk id="73" max="42" man="1"/>
    <brk id="155" max="42" man="1"/>
    <brk id="324" max="42" man="1"/>
    <brk id="397" max="42" man="1"/>
  </rowBreaks>
  <ignoredErrors>
    <ignoredError sqref="AL34:AL35 AL52:AL53 AL63:AL64 AL76:AL83 AL92:AL93 AL107:AL109 AL111:AL112 AL141:AL142 AL175 AL204:AL216 AL221:AL244 AH250:AL265 AK289:AL289 AL302:AL303 AL326:AL327 AL338:AL339 AK278:AL281 AP51:AP52 AH276:AL277 AP339:AQ340 AL404:AL405 AH353:AJ358 AP322:AP326 AK379:AL381 AP36:AP42 AL401 AK365:AL369 AL370:AL376 AP54 AQ338 AQ341" numberStoredAsText="1"/>
  </ignoredError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CFFFF"/>
  </sheetPr>
  <dimension ref="A1:AT415"/>
  <sheetViews>
    <sheetView view="pageBreakPreview" zoomScaleSheetLayoutView="100" workbookViewId="0">
      <selection sqref="A1:AQ1"/>
    </sheetView>
  </sheetViews>
  <sheetFormatPr defaultColWidth="2.6640625" defaultRowHeight="11.25" customHeight="1" x14ac:dyDescent="0.2"/>
  <cols>
    <col min="1" max="1" width="1.1640625" style="347" customWidth="1"/>
    <col min="2" max="2" width="7.6640625" style="367" customWidth="1"/>
    <col min="3" max="3" width="0.83203125" style="347" customWidth="1"/>
    <col min="4" max="4" width="1.83203125" style="347" customWidth="1"/>
    <col min="5" max="19" width="2.83203125" style="347" customWidth="1"/>
    <col min="20" max="20" width="3.5" style="347" customWidth="1"/>
    <col min="21" max="21" width="1.83203125" style="347" bestFit="1" customWidth="1"/>
    <col min="22" max="22" width="1.83203125" style="347" customWidth="1"/>
    <col min="23" max="36" width="2.83203125" style="347" customWidth="1"/>
    <col min="37" max="37" width="2.1640625" style="347" customWidth="1"/>
    <col min="38" max="38" width="2.83203125" style="401" customWidth="1"/>
    <col min="39" max="41" width="1.83203125" style="347" customWidth="1"/>
    <col min="42" max="42" width="6.5" style="367" customWidth="1"/>
    <col min="43" max="43" width="1.83203125" style="367" customWidth="1"/>
    <col min="44" max="16384" width="2.6640625" style="347"/>
  </cols>
  <sheetData>
    <row r="1" spans="1:43" ht="11.25" customHeight="1" x14ac:dyDescent="0.2">
      <c r="A1" s="578" t="s">
        <v>2654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4193</v>
      </c>
      <c r="D3" s="395"/>
      <c r="E3" s="470" t="str">
        <f ca="1">VLOOKUP(INDIRECT(ADDRESS(ROW(),COLUMN()-3)),Language_Translations,MATCH(Language_Selected,Language_Options,0),FALSE)</f>
        <v>CHECK 2[XX] TO DETERMINE IF THERE ARE ANY HOUSEHOLD MEMBERS ELIGIBLE TO RESPOND TO MODULE 7.9 - CHICKPEAS.  ADMINISTER THIS QUESTIONNAIRE INDIVIDUALLY TO ALL ELIGIBLE HOUSEHOLD MEMBERS.
• IF NO ONE IN THE HOUSEHOLD PLANTED CHICKPEAS IN THE PAST YEAR, PROCEED TO THE NEXT MODULE OR THANK THE RESPONDENT FOR THEIR TIME AND END THE INTERVIEW.
• FOR EACH MEMBER OF THE HOUSEHOLD WHO IS ELIGIBLE TO RESPOND TO MODULE 7.9 - CHICKPEAS,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4389</v>
      </c>
      <c r="D14" s="395"/>
      <c r="E14" s="470" t="str">
        <f ca="1">VLOOKUP(INDIRECT(ADDRESS(ROW(),COLUMN()-3)),Language_Translations,MATCH(Language_Selected,Language_Options,0),FALSE)</f>
        <v>Next I would like to ask you about the chickpeas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4057</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375"/>
      <c r="AH19" s="376"/>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379"/>
      <c r="AH20" s="380"/>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ht="6" customHeight="1" x14ac:dyDescent="0.2">
      <c r="A22" s="395"/>
      <c r="B22" s="347"/>
      <c r="C22" s="374"/>
      <c r="D22" s="395"/>
      <c r="U22" s="374"/>
      <c r="V22" s="395"/>
      <c r="AL22" s="347"/>
      <c r="AM22" s="374"/>
      <c r="AN22" s="395"/>
      <c r="AQ22" s="677"/>
    </row>
    <row r="23" spans="1:43" x14ac:dyDescent="0.2">
      <c r="A23" s="395"/>
      <c r="B23" s="377" t="s">
        <v>4058</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4059</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L30" s="347"/>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AI31" s="410"/>
      <c r="AJ31" s="411"/>
      <c r="AK31" s="410"/>
      <c r="AL31" s="411"/>
      <c r="AM31" s="374"/>
      <c r="AN31" s="395"/>
      <c r="AQ31" s="677"/>
    </row>
    <row r="32" spans="1:43" ht="11.25" customHeight="1" x14ac:dyDescent="0.2">
      <c r="A32" s="395"/>
      <c r="B32" s="347"/>
      <c r="C32" s="374"/>
      <c r="D32" s="395"/>
      <c r="E32" s="479"/>
      <c r="F32" s="479"/>
      <c r="G32" s="479"/>
      <c r="H32" s="479"/>
      <c r="I32" s="479"/>
      <c r="J32" s="479"/>
      <c r="K32" s="479"/>
      <c r="L32" s="479"/>
      <c r="M32" s="479"/>
      <c r="N32" s="479"/>
      <c r="O32" s="479"/>
      <c r="P32" s="479"/>
      <c r="Q32" s="479"/>
      <c r="R32" s="479"/>
      <c r="S32" s="479"/>
      <c r="T32" s="479"/>
      <c r="U32" s="374"/>
      <c r="V32" s="395"/>
      <c r="W32" s="347" t="s">
        <v>2265</v>
      </c>
      <c r="AB32" s="378" t="s">
        <v>7</v>
      </c>
      <c r="AC32" s="378"/>
      <c r="AD32" s="378"/>
      <c r="AE32" s="378"/>
      <c r="AF32" s="378"/>
      <c r="AG32" s="378"/>
      <c r="AH32" s="378"/>
      <c r="AI32" s="413"/>
      <c r="AJ32" s="414"/>
      <c r="AK32" s="413"/>
      <c r="AL32" s="414"/>
      <c r="AM32" s="374"/>
      <c r="AN32" s="395"/>
      <c r="AQ32" s="677"/>
    </row>
    <row r="33" spans="1:43" ht="6" customHeight="1" x14ac:dyDescent="0.2">
      <c r="A33" s="379"/>
      <c r="B33" s="381"/>
      <c r="C33" s="380"/>
      <c r="D33" s="379"/>
      <c r="E33" s="510"/>
      <c r="F33" s="510"/>
      <c r="G33" s="510"/>
      <c r="H33" s="510"/>
      <c r="I33" s="510"/>
      <c r="J33" s="510"/>
      <c r="K33" s="510"/>
      <c r="L33" s="510"/>
      <c r="M33" s="510"/>
      <c r="N33" s="510"/>
      <c r="O33" s="510"/>
      <c r="P33" s="510"/>
      <c r="Q33" s="510"/>
      <c r="R33" s="510"/>
      <c r="S33" s="510"/>
      <c r="T33" s="510"/>
      <c r="U33" s="380"/>
      <c r="V33" s="379"/>
      <c r="W33" s="381"/>
      <c r="X33" s="381"/>
      <c r="Y33" s="381"/>
      <c r="Z33" s="381"/>
      <c r="AA33" s="381"/>
      <c r="AB33" s="381"/>
      <c r="AC33" s="381"/>
      <c r="AD33" s="381"/>
      <c r="AE33" s="381"/>
      <c r="AF33" s="381"/>
      <c r="AG33" s="381"/>
      <c r="AH33" s="381"/>
      <c r="AI33" s="381"/>
      <c r="AJ33" s="381"/>
      <c r="AK33" s="381"/>
      <c r="AL33" s="381"/>
      <c r="AM33" s="380"/>
      <c r="AN33" s="379"/>
      <c r="AO33" s="381"/>
      <c r="AP33" s="662"/>
      <c r="AQ33" s="678"/>
    </row>
    <row r="34" spans="1:43" ht="6" customHeight="1" x14ac:dyDescent="0.2">
      <c r="A34" s="395"/>
      <c r="B34" s="347"/>
      <c r="C34" s="374"/>
      <c r="D34" s="395"/>
      <c r="U34" s="374"/>
      <c r="V34" s="395"/>
      <c r="AL34" s="347"/>
      <c r="AM34" s="374"/>
      <c r="AN34" s="395"/>
      <c r="AQ34" s="677"/>
    </row>
    <row r="35" spans="1:43" ht="11.25" customHeight="1" x14ac:dyDescent="0.2">
      <c r="A35" s="395"/>
      <c r="B35" s="377" t="s">
        <v>3597</v>
      </c>
      <c r="C35" s="374"/>
      <c r="D35" s="395"/>
      <c r="E35" s="470" t="str">
        <f ca="1">VLOOKUP(INDIRECT(ADDRESS(ROW(),COLUMN()-3)),Language_Translations,MATCH(Language_Selected,Language_Options,0),FALSE)</f>
        <v>OBTAIN CONSENT. DOES [NAME] AGREE TO PARTICIPATE IN THE SURVEY?</v>
      </c>
      <c r="F35" s="470"/>
      <c r="G35" s="470"/>
      <c r="H35" s="470"/>
      <c r="I35" s="470"/>
      <c r="J35" s="470"/>
      <c r="K35" s="470"/>
      <c r="L35" s="470"/>
      <c r="M35" s="470"/>
      <c r="N35" s="470"/>
      <c r="O35" s="470"/>
      <c r="P35" s="470"/>
      <c r="Q35" s="470"/>
      <c r="R35" s="470"/>
      <c r="S35" s="470"/>
      <c r="T35" s="470"/>
      <c r="U35" s="374"/>
      <c r="V35" s="395"/>
      <c r="W35" s="347" t="s">
        <v>1749</v>
      </c>
      <c r="Y35" s="378"/>
      <c r="Z35" s="378"/>
      <c r="AA35" s="378"/>
      <c r="AB35" s="378"/>
      <c r="AC35" s="378"/>
      <c r="AD35" s="378"/>
      <c r="AE35" s="378" t="s">
        <v>7</v>
      </c>
      <c r="AF35" s="378"/>
      <c r="AG35" s="378"/>
      <c r="AH35" s="378"/>
      <c r="AI35" s="378"/>
      <c r="AJ35" s="378"/>
      <c r="AK35" s="378"/>
      <c r="AL35" s="644" t="s">
        <v>1778</v>
      </c>
      <c r="AM35" s="374"/>
      <c r="AN35" s="395"/>
      <c r="AQ35" s="677"/>
    </row>
    <row r="36" spans="1:43" ht="11.25" customHeight="1" x14ac:dyDescent="0.2">
      <c r="A36" s="395"/>
      <c r="B36" s="347"/>
      <c r="C36" s="374"/>
      <c r="D36" s="395"/>
      <c r="E36" s="470"/>
      <c r="F36" s="470"/>
      <c r="G36" s="470"/>
      <c r="H36" s="470"/>
      <c r="I36" s="470"/>
      <c r="J36" s="470"/>
      <c r="K36" s="470"/>
      <c r="L36" s="470"/>
      <c r="M36" s="470"/>
      <c r="N36" s="470"/>
      <c r="O36" s="470"/>
      <c r="P36" s="470"/>
      <c r="Q36" s="470"/>
      <c r="R36" s="470"/>
      <c r="S36" s="470"/>
      <c r="T36" s="470"/>
      <c r="U36" s="374"/>
      <c r="V36" s="395"/>
      <c r="W36" s="347" t="s">
        <v>4421</v>
      </c>
      <c r="Y36" s="378"/>
      <c r="Z36" s="378"/>
      <c r="AA36" s="378"/>
      <c r="AB36" s="378"/>
      <c r="AC36" s="378"/>
      <c r="AD36" s="378"/>
      <c r="AE36" s="378"/>
      <c r="AF36" s="378" t="s">
        <v>7</v>
      </c>
      <c r="AG36" s="378"/>
      <c r="AH36" s="378"/>
      <c r="AI36" s="378"/>
      <c r="AJ36" s="378"/>
      <c r="AK36" s="378"/>
      <c r="AL36" s="644" t="s">
        <v>1783</v>
      </c>
      <c r="AM36" s="374"/>
      <c r="AN36" s="395"/>
      <c r="AP36" s="480" t="s">
        <v>4061</v>
      </c>
      <c r="AQ36" s="581"/>
    </row>
    <row r="37" spans="1:43" ht="6" customHeight="1" x14ac:dyDescent="0.2">
      <c r="A37" s="379"/>
      <c r="B37" s="381"/>
      <c r="C37" s="380"/>
      <c r="D37" s="379"/>
      <c r="E37" s="381"/>
      <c r="F37" s="381"/>
      <c r="G37" s="381"/>
      <c r="H37" s="381"/>
      <c r="I37" s="381"/>
      <c r="J37" s="381"/>
      <c r="K37" s="381"/>
      <c r="L37" s="381"/>
      <c r="M37" s="381"/>
      <c r="N37" s="381"/>
      <c r="O37" s="381"/>
      <c r="P37" s="381"/>
      <c r="Q37" s="381"/>
      <c r="R37" s="381"/>
      <c r="S37" s="381"/>
      <c r="T37" s="381"/>
      <c r="U37" s="380"/>
      <c r="V37" s="379"/>
      <c r="W37" s="381"/>
      <c r="X37" s="381"/>
      <c r="Y37" s="381"/>
      <c r="Z37" s="381"/>
      <c r="AA37" s="381"/>
      <c r="AB37" s="381"/>
      <c r="AC37" s="381"/>
      <c r="AD37" s="381"/>
      <c r="AE37" s="381"/>
      <c r="AF37" s="381"/>
      <c r="AG37" s="381"/>
      <c r="AH37" s="381"/>
      <c r="AI37" s="381"/>
      <c r="AJ37" s="381"/>
      <c r="AK37" s="381"/>
      <c r="AL37" s="381"/>
      <c r="AM37" s="380"/>
      <c r="AN37" s="381"/>
      <c r="AO37" s="381"/>
      <c r="AP37" s="662"/>
      <c r="AQ37" s="847"/>
    </row>
    <row r="38" spans="1:43" ht="6" customHeight="1" x14ac:dyDescent="0.2">
      <c r="A38" s="395"/>
      <c r="B38" s="347"/>
      <c r="C38" s="374"/>
      <c r="D38" s="395"/>
      <c r="U38" s="374"/>
      <c r="V38" s="395"/>
      <c r="AM38" s="374"/>
      <c r="AQ38" s="677"/>
    </row>
    <row r="39" spans="1:43" ht="11.25" customHeight="1" x14ac:dyDescent="0.2">
      <c r="A39" s="395"/>
      <c r="B39" s="347"/>
      <c r="C39" s="374"/>
      <c r="D39" s="395"/>
      <c r="U39" s="374"/>
      <c r="V39" s="395"/>
      <c r="AL39" s="347"/>
      <c r="AM39" s="374"/>
      <c r="AN39" s="395"/>
      <c r="AQ39" s="677"/>
    </row>
    <row r="40" spans="1:43" ht="11.25" customHeight="1" x14ac:dyDescent="0.2">
      <c r="A40" s="395"/>
      <c r="B40" s="377" t="s">
        <v>3598</v>
      </c>
      <c r="C40" s="374"/>
      <c r="D40" s="395"/>
      <c r="E40" s="470" t="str">
        <f ca="1">VLOOKUP(INDIRECT(ADDRESS(ROW(),COLUMN()-3)),Language_Translations,MATCH(Language_Selected,Language_Options,0),FALSE)</f>
        <v>How many varieties of chickpea did you cultivate in the past year?</v>
      </c>
      <c r="F40" s="470"/>
      <c r="G40" s="470"/>
      <c r="H40" s="470"/>
      <c r="I40" s="470"/>
      <c r="J40" s="470"/>
      <c r="K40" s="470"/>
      <c r="L40" s="470"/>
      <c r="M40" s="470"/>
      <c r="N40" s="470"/>
      <c r="O40" s="470"/>
      <c r="P40" s="470"/>
      <c r="Q40" s="470"/>
      <c r="R40" s="470"/>
      <c r="S40" s="470"/>
      <c r="T40" s="470"/>
      <c r="U40" s="374"/>
      <c r="V40" s="395"/>
      <c r="W40" s="479"/>
      <c r="X40" s="479"/>
      <c r="Y40" s="479"/>
      <c r="Z40" s="479"/>
      <c r="AA40" s="479"/>
      <c r="AF40" s="479"/>
      <c r="AG40" s="479"/>
      <c r="AH40" s="479"/>
      <c r="AI40" s="858"/>
      <c r="AJ40" s="859"/>
      <c r="AK40" s="858"/>
      <c r="AL40" s="859"/>
      <c r="AM40" s="374"/>
      <c r="AN40" s="395"/>
      <c r="AQ40" s="677"/>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479" t="s">
        <v>2652</v>
      </c>
      <c r="X41" s="479"/>
      <c r="Y41" s="479"/>
      <c r="Z41" s="479"/>
      <c r="AA41" s="479"/>
      <c r="AE41" s="378" t="s">
        <v>7</v>
      </c>
      <c r="AF41" s="860"/>
      <c r="AG41" s="860"/>
      <c r="AH41" s="860"/>
      <c r="AI41" s="861"/>
      <c r="AJ41" s="519"/>
      <c r="AK41" s="861"/>
      <c r="AL41" s="519"/>
      <c r="AM41" s="374"/>
      <c r="AN41" s="395"/>
      <c r="AQ41" s="677"/>
    </row>
    <row r="42" spans="1:43" ht="11.25" customHeight="1" x14ac:dyDescent="0.2">
      <c r="A42" s="395"/>
      <c r="B42" s="347"/>
      <c r="C42" s="374"/>
      <c r="D42" s="395"/>
      <c r="E42" s="476"/>
      <c r="F42" s="476"/>
      <c r="G42" s="476"/>
      <c r="H42" s="476"/>
      <c r="I42" s="476"/>
      <c r="J42" s="476"/>
      <c r="K42" s="476"/>
      <c r="L42" s="476"/>
      <c r="M42" s="476"/>
      <c r="N42" s="476"/>
      <c r="O42" s="476"/>
      <c r="P42" s="476"/>
      <c r="Q42" s="476"/>
      <c r="R42" s="476"/>
      <c r="S42" s="476"/>
      <c r="T42" s="476"/>
      <c r="U42" s="374"/>
      <c r="V42" s="395"/>
      <c r="AD42" s="378"/>
      <c r="AE42" s="378"/>
      <c r="AF42" s="378"/>
      <c r="AG42" s="378"/>
      <c r="AI42" s="378"/>
      <c r="AJ42" s="401"/>
      <c r="AK42" s="378"/>
      <c r="AL42" s="367"/>
      <c r="AM42" s="374"/>
      <c r="AN42" s="395"/>
      <c r="AQ42" s="677"/>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1784</v>
      </c>
      <c r="AA43" s="378"/>
      <c r="AB43" s="378" t="s">
        <v>7</v>
      </c>
      <c r="AC43" s="378"/>
      <c r="AD43" s="378"/>
      <c r="AE43" s="378"/>
      <c r="AF43" s="378"/>
      <c r="AG43" s="378"/>
      <c r="AH43" s="378"/>
      <c r="AI43" s="378"/>
      <c r="AJ43" s="378"/>
      <c r="AK43" s="378"/>
      <c r="AL43" s="367">
        <v>98</v>
      </c>
      <c r="AM43" s="374"/>
      <c r="AN43" s="395"/>
      <c r="AQ43" s="677"/>
    </row>
    <row r="44" spans="1:43" ht="6" customHeight="1" x14ac:dyDescent="0.2">
      <c r="A44" s="379"/>
      <c r="B44" s="381"/>
      <c r="C44" s="380"/>
      <c r="D44" s="379"/>
      <c r="E44" s="511"/>
      <c r="F44" s="511"/>
      <c r="G44" s="511"/>
      <c r="H44" s="511"/>
      <c r="I44" s="511"/>
      <c r="J44" s="511"/>
      <c r="K44" s="511"/>
      <c r="L44" s="511"/>
      <c r="M44" s="511"/>
      <c r="N44" s="511"/>
      <c r="O44" s="511"/>
      <c r="P44" s="511"/>
      <c r="Q44" s="511"/>
      <c r="R44" s="511"/>
      <c r="S44" s="511"/>
      <c r="T44" s="511"/>
      <c r="U44" s="380"/>
      <c r="V44" s="379"/>
      <c r="W44" s="381"/>
      <c r="X44" s="381"/>
      <c r="Y44" s="619"/>
      <c r="Z44" s="619"/>
      <c r="AA44" s="619"/>
      <c r="AB44" s="619"/>
      <c r="AC44" s="619"/>
      <c r="AD44" s="619"/>
      <c r="AE44" s="619"/>
      <c r="AF44" s="619"/>
      <c r="AG44" s="619"/>
      <c r="AH44" s="619"/>
      <c r="AI44" s="619"/>
      <c r="AJ44" s="619"/>
      <c r="AK44" s="619"/>
      <c r="AL44" s="693"/>
      <c r="AM44" s="380"/>
      <c r="AN44" s="379"/>
      <c r="AO44" s="381"/>
      <c r="AP44" s="662"/>
      <c r="AQ44" s="678"/>
    </row>
    <row r="45" spans="1:43" ht="6" customHeight="1" x14ac:dyDescent="0.2">
      <c r="A45" s="395"/>
      <c r="B45" s="347"/>
      <c r="C45" s="374"/>
      <c r="D45" s="395"/>
      <c r="U45" s="374"/>
      <c r="V45" s="395"/>
      <c r="AL45" s="347"/>
      <c r="AM45" s="374"/>
      <c r="AN45" s="395"/>
      <c r="AP45" s="407"/>
      <c r="AQ45" s="846"/>
    </row>
    <row r="46" spans="1:43" ht="11.25" customHeight="1" x14ac:dyDescent="0.2">
      <c r="A46" s="395"/>
      <c r="B46" s="377" t="s">
        <v>3599</v>
      </c>
      <c r="C46" s="374"/>
      <c r="D46" s="395"/>
      <c r="E46" s="470" t="str">
        <f ca="1">VLOOKUP(INDIRECT(ADDRESS(ROW(),COLUMN()-3)),Language_Translations,MATCH(Language_Selected,Language_Options,0),FALSE)</f>
        <v>What kind of land preparation did you use for the chickpeas you planted in the past year?
SELECT ALL THAT APPLY</v>
      </c>
      <c r="F46" s="470"/>
      <c r="G46" s="470"/>
      <c r="H46" s="470"/>
      <c r="I46" s="470"/>
      <c r="J46" s="470"/>
      <c r="K46" s="470"/>
      <c r="L46" s="470"/>
      <c r="M46" s="470"/>
      <c r="N46" s="470"/>
      <c r="O46" s="470"/>
      <c r="P46" s="470"/>
      <c r="Q46" s="470"/>
      <c r="R46" s="470"/>
      <c r="S46" s="470"/>
      <c r="T46" s="470"/>
      <c r="U46" s="374"/>
      <c r="V46" s="395"/>
      <c r="W46" s="347" t="s">
        <v>1874</v>
      </c>
      <c r="AA46" s="378"/>
      <c r="AB46" s="378"/>
      <c r="AC46" s="378"/>
      <c r="AD46" s="378"/>
      <c r="AE46" s="378"/>
      <c r="AF46" s="378"/>
      <c r="AG46" s="378"/>
      <c r="AH46" s="378"/>
      <c r="AI46" s="378"/>
      <c r="AJ46" s="378"/>
      <c r="AK46" s="378"/>
      <c r="AL46" s="644" t="s">
        <v>784</v>
      </c>
      <c r="AM46" s="374"/>
      <c r="AN46" s="395"/>
      <c r="AP46" s="679" t="s">
        <v>3604</v>
      </c>
      <c r="AQ46" s="850"/>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2440</v>
      </c>
      <c r="Z47" s="378"/>
      <c r="AA47" s="378"/>
      <c r="AB47" s="378"/>
      <c r="AC47" s="378"/>
      <c r="AD47" s="378"/>
      <c r="AE47" s="378"/>
      <c r="AF47" s="378"/>
      <c r="AG47" s="378"/>
      <c r="AH47" s="378"/>
      <c r="AI47" s="378"/>
      <c r="AJ47" s="378"/>
      <c r="AK47" s="378"/>
      <c r="AL47" s="347"/>
      <c r="AM47" s="374"/>
      <c r="AN47" s="395"/>
      <c r="AP47" s="407"/>
      <c r="AQ47" s="846"/>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X48" s="347" t="s">
        <v>2441</v>
      </c>
      <c r="Z48" s="378"/>
      <c r="AA48" s="378"/>
      <c r="AB48" s="378"/>
      <c r="AC48" s="378"/>
      <c r="AD48" s="378"/>
      <c r="AE48" s="378"/>
      <c r="AF48" s="378" t="s">
        <v>7</v>
      </c>
      <c r="AG48" s="378"/>
      <c r="AH48" s="378"/>
      <c r="AI48" s="378"/>
      <c r="AJ48" s="378"/>
      <c r="AK48" s="378"/>
      <c r="AL48" s="644" t="s">
        <v>786</v>
      </c>
      <c r="AM48" s="374"/>
      <c r="AN48" s="395"/>
      <c r="AP48" s="407"/>
      <c r="AQ48" s="846"/>
    </row>
    <row r="49" spans="1:43"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V49" s="395"/>
      <c r="W49" s="347" t="s">
        <v>2442</v>
      </c>
      <c r="Z49" s="378"/>
      <c r="AB49" s="378"/>
      <c r="AC49" s="378"/>
      <c r="AD49" s="378"/>
      <c r="AE49" s="378"/>
      <c r="AF49" s="378"/>
      <c r="AG49" s="378"/>
      <c r="AH49" s="378"/>
      <c r="AI49" s="378"/>
      <c r="AJ49" s="378"/>
      <c r="AK49" s="378"/>
      <c r="AL49" s="347"/>
      <c r="AM49" s="374"/>
      <c r="AN49" s="395"/>
      <c r="AP49" s="407"/>
      <c r="AQ49" s="846"/>
    </row>
    <row r="50" spans="1:43" ht="11.25" customHeight="1" x14ac:dyDescent="0.2">
      <c r="A50" s="395"/>
      <c r="B50" s="347"/>
      <c r="C50" s="374"/>
      <c r="D50" s="395"/>
      <c r="E50" s="470"/>
      <c r="F50" s="470"/>
      <c r="G50" s="470"/>
      <c r="H50" s="470"/>
      <c r="I50" s="470"/>
      <c r="J50" s="470"/>
      <c r="K50" s="470"/>
      <c r="L50" s="470"/>
      <c r="M50" s="470"/>
      <c r="N50" s="470"/>
      <c r="O50" s="470"/>
      <c r="P50" s="470"/>
      <c r="Q50" s="470"/>
      <c r="R50" s="470"/>
      <c r="S50" s="470"/>
      <c r="T50" s="470"/>
      <c r="U50" s="374"/>
      <c r="V50" s="395"/>
      <c r="X50" s="347" t="s">
        <v>2443</v>
      </c>
      <c r="AK50" s="378" t="s">
        <v>7</v>
      </c>
      <c r="AL50" s="644" t="s">
        <v>788</v>
      </c>
      <c r="AM50" s="374"/>
      <c r="AN50" s="395"/>
      <c r="AP50" s="407"/>
      <c r="AQ50" s="846"/>
    </row>
    <row r="51" spans="1:43" ht="11.25" customHeight="1" x14ac:dyDescent="0.2">
      <c r="A51" s="395"/>
      <c r="B51" s="347"/>
      <c r="C51" s="374"/>
      <c r="D51" s="395"/>
      <c r="E51" s="476"/>
      <c r="F51" s="476"/>
      <c r="G51" s="476"/>
      <c r="H51" s="476"/>
      <c r="I51" s="476"/>
      <c r="J51" s="476"/>
      <c r="K51" s="476"/>
      <c r="L51" s="476"/>
      <c r="M51" s="476"/>
      <c r="N51" s="476"/>
      <c r="O51" s="476"/>
      <c r="P51" s="476"/>
      <c r="Q51" s="476"/>
      <c r="R51" s="476"/>
      <c r="S51" s="476"/>
      <c r="T51" s="476"/>
      <c r="U51" s="374"/>
      <c r="V51" s="395"/>
      <c r="W51" s="347" t="s">
        <v>2049</v>
      </c>
      <c r="Y51" s="378"/>
      <c r="Z51" s="378"/>
      <c r="AA51" s="378"/>
      <c r="AB51" s="378"/>
      <c r="AC51" s="378"/>
      <c r="AD51" s="378"/>
      <c r="AE51" s="378"/>
      <c r="AF51" s="378"/>
      <c r="AG51" s="378"/>
      <c r="AH51" s="378"/>
      <c r="AI51" s="378"/>
      <c r="AJ51" s="378"/>
      <c r="AK51" s="378" t="s">
        <v>7</v>
      </c>
      <c r="AL51" s="644" t="s">
        <v>830</v>
      </c>
      <c r="AM51" s="374"/>
      <c r="AN51" s="395"/>
      <c r="AP51" s="407"/>
      <c r="AQ51" s="846"/>
    </row>
    <row r="52" spans="1:43" ht="6" customHeight="1" x14ac:dyDescent="0.2">
      <c r="A52" s="395"/>
      <c r="B52" s="347"/>
      <c r="C52" s="374"/>
      <c r="D52" s="395"/>
      <c r="U52" s="374"/>
      <c r="V52" s="395"/>
      <c r="AL52" s="347"/>
      <c r="AM52" s="374"/>
      <c r="AN52" s="395"/>
      <c r="AP52" s="407"/>
      <c r="AQ52" s="846"/>
    </row>
    <row r="53" spans="1:43" ht="6" customHeight="1" x14ac:dyDescent="0.2">
      <c r="A53" s="375"/>
      <c r="B53" s="398"/>
      <c r="C53" s="376"/>
      <c r="D53" s="375"/>
      <c r="E53" s="398"/>
      <c r="F53" s="398"/>
      <c r="G53" s="398"/>
      <c r="H53" s="398"/>
      <c r="I53" s="398"/>
      <c r="J53" s="398"/>
      <c r="K53" s="398"/>
      <c r="L53" s="398"/>
      <c r="M53" s="398"/>
      <c r="N53" s="398"/>
      <c r="O53" s="398"/>
      <c r="P53" s="398"/>
      <c r="Q53" s="398"/>
      <c r="R53" s="398"/>
      <c r="S53" s="398"/>
      <c r="T53" s="398"/>
      <c r="U53" s="376"/>
      <c r="V53" s="375"/>
      <c r="W53" s="398"/>
      <c r="X53" s="398"/>
      <c r="Y53" s="398"/>
      <c r="Z53" s="398"/>
      <c r="AA53" s="398"/>
      <c r="AB53" s="398"/>
      <c r="AC53" s="398"/>
      <c r="AD53" s="398"/>
      <c r="AE53" s="398"/>
      <c r="AF53" s="398"/>
      <c r="AG53" s="398"/>
      <c r="AH53" s="398"/>
      <c r="AI53" s="398"/>
      <c r="AJ53" s="398"/>
      <c r="AK53" s="398"/>
      <c r="AL53" s="647"/>
      <c r="AM53" s="376"/>
      <c r="AN53" s="398"/>
      <c r="AO53" s="398"/>
      <c r="AP53" s="661"/>
      <c r="AQ53" s="695"/>
    </row>
    <row r="54" spans="1:43" ht="11.25" customHeight="1" x14ac:dyDescent="0.2">
      <c r="A54" s="395"/>
      <c r="B54" s="377" t="s">
        <v>3600</v>
      </c>
      <c r="C54" s="374"/>
      <c r="D54" s="395"/>
      <c r="E54" s="470" t="str">
        <f ca="1">VLOOKUP(INDIRECT(ADDRESS(ROW(),COLUMN()-3)),Language_Translations,MATCH(Language_Selected,Language_Options,0),FALSE)</f>
        <v>CHECK V7902: DID RESPONDENT USE ZERO TILLAGE METHODS TO PREPARE THE LAND?</v>
      </c>
      <c r="F54" s="470"/>
      <c r="G54" s="470"/>
      <c r="H54" s="470"/>
      <c r="I54" s="470"/>
      <c r="J54" s="470"/>
      <c r="K54" s="470"/>
      <c r="L54" s="470"/>
      <c r="M54" s="470"/>
      <c r="N54" s="470"/>
      <c r="O54" s="470"/>
      <c r="P54" s="470"/>
      <c r="Q54" s="470"/>
      <c r="R54" s="470"/>
      <c r="S54" s="470"/>
      <c r="T54" s="470"/>
      <c r="U54" s="374"/>
      <c r="V54" s="395"/>
      <c r="W54" s="347" t="s">
        <v>1731</v>
      </c>
      <c r="Y54" s="378" t="s">
        <v>7</v>
      </c>
      <c r="Z54" s="378"/>
      <c r="AA54" s="378"/>
      <c r="AB54" s="378"/>
      <c r="AC54" s="378"/>
      <c r="AD54" s="378"/>
      <c r="AE54" s="378"/>
      <c r="AF54" s="378"/>
      <c r="AG54" s="378"/>
      <c r="AH54" s="378"/>
      <c r="AI54" s="378"/>
      <c r="AJ54" s="378"/>
      <c r="AK54" s="378"/>
      <c r="AL54" s="644" t="s">
        <v>1778</v>
      </c>
      <c r="AM54" s="374"/>
      <c r="AQ54" s="677"/>
    </row>
    <row r="55" spans="1:43" ht="11.25" customHeight="1" x14ac:dyDescent="0.2">
      <c r="A55" s="395"/>
      <c r="B55" s="347"/>
      <c r="C55" s="374"/>
      <c r="D55" s="395"/>
      <c r="E55" s="470"/>
      <c r="F55" s="470"/>
      <c r="G55" s="470"/>
      <c r="H55" s="470"/>
      <c r="I55" s="470"/>
      <c r="J55" s="470"/>
      <c r="K55" s="470"/>
      <c r="L55" s="470"/>
      <c r="M55" s="470"/>
      <c r="N55" s="470"/>
      <c r="O55" s="470"/>
      <c r="P55" s="470"/>
      <c r="Q55" s="470"/>
      <c r="R55" s="470"/>
      <c r="S55" s="470"/>
      <c r="T55" s="470"/>
      <c r="U55" s="374"/>
      <c r="V55" s="395"/>
      <c r="W55" s="347" t="s">
        <v>1732</v>
      </c>
      <c r="Y55" s="378" t="s">
        <v>7</v>
      </c>
      <c r="Z55" s="378"/>
      <c r="AA55" s="378"/>
      <c r="AB55" s="378"/>
      <c r="AC55" s="378"/>
      <c r="AD55" s="378"/>
      <c r="AE55" s="378"/>
      <c r="AF55" s="378"/>
      <c r="AG55" s="378"/>
      <c r="AH55" s="378"/>
      <c r="AI55" s="378"/>
      <c r="AJ55" s="378"/>
      <c r="AK55" s="378"/>
      <c r="AL55" s="644" t="s">
        <v>1783</v>
      </c>
      <c r="AM55" s="374"/>
      <c r="AP55" s="679" t="s">
        <v>3602</v>
      </c>
      <c r="AQ55" s="680"/>
    </row>
    <row r="56" spans="1:43" ht="6" customHeight="1" x14ac:dyDescent="0.2">
      <c r="A56" s="379"/>
      <c r="B56" s="381"/>
      <c r="C56" s="380"/>
      <c r="D56" s="379"/>
      <c r="E56" s="381"/>
      <c r="F56" s="381"/>
      <c r="G56" s="381"/>
      <c r="H56" s="381"/>
      <c r="I56" s="381"/>
      <c r="J56" s="381"/>
      <c r="K56" s="381"/>
      <c r="L56" s="381"/>
      <c r="M56" s="381"/>
      <c r="N56" s="381"/>
      <c r="O56" s="381"/>
      <c r="P56" s="381"/>
      <c r="Q56" s="381"/>
      <c r="R56" s="381"/>
      <c r="S56" s="381"/>
      <c r="T56" s="381"/>
      <c r="U56" s="380"/>
      <c r="V56" s="379"/>
      <c r="W56" s="381"/>
      <c r="X56" s="381"/>
      <c r="Y56" s="381"/>
      <c r="Z56" s="381"/>
      <c r="AA56" s="381"/>
      <c r="AB56" s="381"/>
      <c r="AC56" s="381"/>
      <c r="AD56" s="381"/>
      <c r="AE56" s="381"/>
      <c r="AF56" s="381"/>
      <c r="AG56" s="381"/>
      <c r="AH56" s="381"/>
      <c r="AI56" s="381"/>
      <c r="AJ56" s="381"/>
      <c r="AK56" s="381"/>
      <c r="AL56" s="590"/>
      <c r="AM56" s="380"/>
      <c r="AN56" s="381"/>
      <c r="AO56" s="381"/>
      <c r="AP56" s="662"/>
      <c r="AQ56" s="678"/>
    </row>
    <row r="57" spans="1:43" ht="6" customHeight="1" x14ac:dyDescent="0.2">
      <c r="A57" s="395"/>
      <c r="B57" s="347"/>
      <c r="C57" s="374"/>
      <c r="D57" s="395"/>
      <c r="U57" s="374"/>
      <c r="V57" s="395"/>
      <c r="AL57" s="347"/>
      <c r="AM57" s="374"/>
      <c r="AN57" s="395"/>
      <c r="AQ57" s="677"/>
    </row>
    <row r="58" spans="1:43" ht="11.25" customHeight="1" x14ac:dyDescent="0.2">
      <c r="A58" s="395"/>
      <c r="B58" s="377" t="s">
        <v>3601</v>
      </c>
      <c r="C58" s="374"/>
      <c r="D58" s="395"/>
      <c r="E58" s="470" t="str">
        <f ca="1">VLOOKUP(INDIRECT(ADDRESS(ROW(),COLUMN()-3)),Language_Translations,MATCH(Language_Selected,Language_Options,0),FALSE)</f>
        <v>What kind of zero tillage system did you use on the land where you planted chickpeas?
SELECT ALL THAT APPLY</v>
      </c>
      <c r="F58" s="470"/>
      <c r="G58" s="470"/>
      <c r="H58" s="470"/>
      <c r="I58" s="470"/>
      <c r="J58" s="470"/>
      <c r="K58" s="470"/>
      <c r="L58" s="470"/>
      <c r="M58" s="470"/>
      <c r="N58" s="470"/>
      <c r="O58" s="470"/>
      <c r="P58" s="470"/>
      <c r="Q58" s="470"/>
      <c r="R58" s="470"/>
      <c r="S58" s="470"/>
      <c r="T58" s="470"/>
      <c r="U58" s="374"/>
      <c r="V58" s="395"/>
      <c r="W58" s="347" t="s">
        <v>2444</v>
      </c>
      <c r="AA58" s="378"/>
      <c r="AB58" s="378"/>
      <c r="AC58" s="378"/>
      <c r="AD58" s="378" t="s">
        <v>7</v>
      </c>
      <c r="AE58" s="378"/>
      <c r="AF58" s="378"/>
      <c r="AG58" s="378"/>
      <c r="AH58" s="378"/>
      <c r="AI58" s="378"/>
      <c r="AJ58" s="378"/>
      <c r="AK58" s="378"/>
      <c r="AL58" s="644" t="s">
        <v>784</v>
      </c>
      <c r="AM58" s="374"/>
      <c r="AN58" s="395"/>
      <c r="AQ58" s="677"/>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W59" s="347" t="s">
        <v>2445</v>
      </c>
      <c r="Z59" s="378"/>
      <c r="AA59" s="378"/>
      <c r="AC59" s="378"/>
      <c r="AD59" s="378" t="s">
        <v>7</v>
      </c>
      <c r="AE59" s="378"/>
      <c r="AF59" s="378"/>
      <c r="AG59" s="378"/>
      <c r="AH59" s="378"/>
      <c r="AI59" s="378"/>
      <c r="AJ59" s="378"/>
      <c r="AK59" s="378"/>
      <c r="AL59" s="644" t="s">
        <v>786</v>
      </c>
      <c r="AM59" s="374"/>
      <c r="AN59" s="395"/>
      <c r="AQ59" s="677"/>
    </row>
    <row r="60" spans="1:43" ht="11.25" customHeight="1" x14ac:dyDescent="0.2">
      <c r="A60" s="395"/>
      <c r="B60" s="347"/>
      <c r="C60" s="374"/>
      <c r="D60" s="395"/>
      <c r="E60" s="470"/>
      <c r="F60" s="470"/>
      <c r="G60" s="470"/>
      <c r="H60" s="470"/>
      <c r="I60" s="470"/>
      <c r="J60" s="470"/>
      <c r="K60" s="470"/>
      <c r="L60" s="470"/>
      <c r="M60" s="470"/>
      <c r="N60" s="470"/>
      <c r="O60" s="470"/>
      <c r="P60" s="470"/>
      <c r="Q60" s="470"/>
      <c r="R60" s="470"/>
      <c r="S60" s="470"/>
      <c r="T60" s="470"/>
      <c r="U60" s="374"/>
      <c r="V60" s="395"/>
      <c r="W60" s="347" t="s">
        <v>2446</v>
      </c>
      <c r="Z60" s="378"/>
      <c r="AC60" s="378"/>
      <c r="AD60" s="378"/>
      <c r="AE60" s="378" t="s">
        <v>7</v>
      </c>
      <c r="AF60" s="378"/>
      <c r="AG60" s="378"/>
      <c r="AH60" s="378"/>
      <c r="AI60" s="378"/>
      <c r="AJ60" s="378"/>
      <c r="AK60" s="378"/>
      <c r="AL60" s="644" t="s">
        <v>788</v>
      </c>
      <c r="AM60" s="374"/>
      <c r="AN60" s="395"/>
      <c r="AQ60" s="677"/>
    </row>
    <row r="61" spans="1:43" ht="11.25" customHeight="1" x14ac:dyDescent="0.2">
      <c r="A61" s="395"/>
      <c r="B61" s="347"/>
      <c r="C61" s="374"/>
      <c r="D61" s="395"/>
      <c r="E61" s="470"/>
      <c r="F61" s="470"/>
      <c r="G61" s="470"/>
      <c r="H61" s="470"/>
      <c r="I61" s="470"/>
      <c r="J61" s="470"/>
      <c r="K61" s="470"/>
      <c r="L61" s="470"/>
      <c r="M61" s="470"/>
      <c r="N61" s="470"/>
      <c r="O61" s="470"/>
      <c r="P61" s="470"/>
      <c r="Q61" s="470"/>
      <c r="R61" s="470"/>
      <c r="S61" s="470"/>
      <c r="T61" s="470"/>
      <c r="U61" s="374"/>
      <c r="V61" s="395"/>
      <c r="AL61" s="347"/>
      <c r="AM61" s="374"/>
      <c r="AN61" s="395"/>
      <c r="AQ61" s="677"/>
    </row>
    <row r="62" spans="1:43" ht="11.25" customHeight="1" x14ac:dyDescent="0.2">
      <c r="A62" s="395"/>
      <c r="B62" s="347"/>
      <c r="C62" s="374"/>
      <c r="D62" s="395"/>
      <c r="E62" s="477"/>
      <c r="F62" s="477"/>
      <c r="G62" s="477"/>
      <c r="H62" s="477"/>
      <c r="I62" s="477"/>
      <c r="J62" s="477"/>
      <c r="K62" s="477"/>
      <c r="L62" s="477"/>
      <c r="M62" s="477"/>
      <c r="N62" s="477"/>
      <c r="O62" s="477"/>
      <c r="P62" s="477"/>
      <c r="Q62" s="477"/>
      <c r="R62" s="477"/>
      <c r="S62" s="477"/>
      <c r="T62" s="477"/>
      <c r="U62" s="374"/>
      <c r="V62" s="395"/>
      <c r="W62" s="347" t="s">
        <v>2049</v>
      </c>
      <c r="Y62" s="378"/>
      <c r="Z62" s="378"/>
      <c r="AA62" s="378"/>
      <c r="AB62" s="378"/>
      <c r="AC62" s="378"/>
      <c r="AD62" s="378"/>
      <c r="AE62" s="378"/>
      <c r="AF62" s="378"/>
      <c r="AG62" s="378"/>
      <c r="AH62" s="378"/>
      <c r="AI62" s="378"/>
      <c r="AJ62" s="378"/>
      <c r="AK62" s="378"/>
      <c r="AL62" s="644" t="s">
        <v>830</v>
      </c>
      <c r="AM62" s="374"/>
      <c r="AN62" s="395"/>
      <c r="AQ62" s="677"/>
    </row>
    <row r="63" spans="1:43" ht="6" customHeight="1" x14ac:dyDescent="0.2">
      <c r="A63" s="395"/>
      <c r="B63" s="347"/>
      <c r="C63" s="374"/>
      <c r="D63" s="395"/>
      <c r="U63" s="374"/>
      <c r="V63" s="395"/>
      <c r="AL63" s="347"/>
      <c r="AM63" s="374"/>
      <c r="AN63" s="395"/>
      <c r="AQ63" s="677"/>
    </row>
    <row r="64" spans="1:43" ht="6" customHeight="1" x14ac:dyDescent="0.2">
      <c r="A64" s="375"/>
      <c r="B64" s="398"/>
      <c r="C64" s="376"/>
      <c r="D64" s="375"/>
      <c r="E64" s="398"/>
      <c r="F64" s="398"/>
      <c r="G64" s="398"/>
      <c r="H64" s="398"/>
      <c r="I64" s="398"/>
      <c r="J64" s="398"/>
      <c r="K64" s="398"/>
      <c r="L64" s="398"/>
      <c r="M64" s="398"/>
      <c r="N64" s="398"/>
      <c r="O64" s="398"/>
      <c r="P64" s="398"/>
      <c r="Q64" s="398"/>
      <c r="R64" s="398"/>
      <c r="S64" s="398"/>
      <c r="T64" s="398"/>
      <c r="U64" s="376"/>
      <c r="V64" s="375"/>
      <c r="W64" s="398"/>
      <c r="X64" s="398"/>
      <c r="Y64" s="398"/>
      <c r="Z64" s="398"/>
      <c r="AA64" s="398"/>
      <c r="AB64" s="398"/>
      <c r="AC64" s="398"/>
      <c r="AD64" s="398"/>
      <c r="AE64" s="398"/>
      <c r="AF64" s="398"/>
      <c r="AG64" s="398"/>
      <c r="AH64" s="398"/>
      <c r="AI64" s="398"/>
      <c r="AJ64" s="398"/>
      <c r="AK64" s="398"/>
      <c r="AL64" s="647"/>
      <c r="AM64" s="376"/>
      <c r="AN64" s="398"/>
      <c r="AO64" s="398"/>
      <c r="AP64" s="661"/>
      <c r="AQ64" s="695"/>
    </row>
    <row r="65" spans="1:43" ht="11.25" customHeight="1" x14ac:dyDescent="0.2">
      <c r="A65" s="395"/>
      <c r="B65" s="377" t="s">
        <v>3602</v>
      </c>
      <c r="C65" s="374"/>
      <c r="D65" s="395"/>
      <c r="E65" s="470" t="str">
        <f ca="1">VLOOKUP(INDIRECT(ADDRESS(ROW(),COLUMN()-3)),Language_Translations,MATCH(Language_Selected,Language_Options,0),FALSE)</f>
        <v>CHECK V7902: DID RESPONDENT USE PLOUGHING METHODS (C) TO PREPARE THE LAND?</v>
      </c>
      <c r="F65" s="470"/>
      <c r="G65" s="470"/>
      <c r="H65" s="470"/>
      <c r="I65" s="470"/>
      <c r="J65" s="470"/>
      <c r="K65" s="470"/>
      <c r="L65" s="470"/>
      <c r="M65" s="470"/>
      <c r="N65" s="470"/>
      <c r="O65" s="470"/>
      <c r="P65" s="470"/>
      <c r="Q65" s="470"/>
      <c r="R65" s="470"/>
      <c r="S65" s="470"/>
      <c r="T65" s="470"/>
      <c r="U65" s="374"/>
      <c r="V65" s="395"/>
      <c r="W65" s="347" t="s">
        <v>1731</v>
      </c>
      <c r="Y65" s="378" t="s">
        <v>7</v>
      </c>
      <c r="Z65" s="378"/>
      <c r="AA65" s="378"/>
      <c r="AB65" s="378"/>
      <c r="AC65" s="378"/>
      <c r="AD65" s="378"/>
      <c r="AE65" s="378"/>
      <c r="AF65" s="378"/>
      <c r="AG65" s="378"/>
      <c r="AH65" s="378"/>
      <c r="AI65" s="378"/>
      <c r="AJ65" s="378"/>
      <c r="AK65" s="378"/>
      <c r="AL65" s="644" t="s">
        <v>1778</v>
      </c>
      <c r="AM65" s="374"/>
      <c r="AQ65" s="677"/>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W66" s="347" t="s">
        <v>1732</v>
      </c>
      <c r="Y66" s="378" t="s">
        <v>7</v>
      </c>
      <c r="Z66" s="378"/>
      <c r="AA66" s="378"/>
      <c r="AB66" s="378"/>
      <c r="AC66" s="378"/>
      <c r="AD66" s="378"/>
      <c r="AE66" s="378"/>
      <c r="AF66" s="378"/>
      <c r="AG66" s="378"/>
      <c r="AH66" s="378"/>
      <c r="AI66" s="378"/>
      <c r="AJ66" s="378"/>
      <c r="AK66" s="378"/>
      <c r="AL66" s="644" t="s">
        <v>1783</v>
      </c>
      <c r="AM66" s="374"/>
      <c r="AN66" s="395"/>
      <c r="AP66" s="679" t="s">
        <v>3604</v>
      </c>
      <c r="AQ66" s="680"/>
    </row>
    <row r="67" spans="1:43" ht="11.25" customHeight="1" x14ac:dyDescent="0.2">
      <c r="A67" s="395"/>
      <c r="B67" s="347"/>
      <c r="C67" s="374"/>
      <c r="D67" s="395"/>
      <c r="E67" s="470"/>
      <c r="F67" s="470"/>
      <c r="G67" s="470"/>
      <c r="H67" s="470"/>
      <c r="I67" s="470"/>
      <c r="J67" s="470"/>
      <c r="K67" s="470"/>
      <c r="L67" s="470"/>
      <c r="M67" s="470"/>
      <c r="N67" s="470"/>
      <c r="O67" s="470"/>
      <c r="P67" s="470"/>
      <c r="Q67" s="470"/>
      <c r="R67" s="470"/>
      <c r="S67" s="470"/>
      <c r="T67" s="470"/>
      <c r="U67" s="374"/>
      <c r="V67" s="395"/>
      <c r="AL67" s="347"/>
      <c r="AM67" s="374"/>
      <c r="AQ67" s="677"/>
    </row>
    <row r="68" spans="1:43" ht="6" customHeight="1" x14ac:dyDescent="0.2">
      <c r="A68" s="379"/>
      <c r="B68" s="381"/>
      <c r="C68" s="380"/>
      <c r="D68" s="379"/>
      <c r="E68" s="381"/>
      <c r="F68" s="381"/>
      <c r="G68" s="381"/>
      <c r="H68" s="381"/>
      <c r="I68" s="381"/>
      <c r="J68" s="381"/>
      <c r="K68" s="381"/>
      <c r="L68" s="381"/>
      <c r="M68" s="381"/>
      <c r="N68" s="381"/>
      <c r="O68" s="381"/>
      <c r="P68" s="381"/>
      <c r="Q68" s="381"/>
      <c r="R68" s="381"/>
      <c r="S68" s="381"/>
      <c r="T68" s="381"/>
      <c r="U68" s="380"/>
      <c r="V68" s="379"/>
      <c r="W68" s="381"/>
      <c r="X68" s="381"/>
      <c r="Y68" s="381"/>
      <c r="Z68" s="381"/>
      <c r="AA68" s="381"/>
      <c r="AB68" s="381"/>
      <c r="AC68" s="381"/>
      <c r="AD68" s="381"/>
      <c r="AE68" s="381"/>
      <c r="AF68" s="381"/>
      <c r="AG68" s="381"/>
      <c r="AH68" s="381"/>
      <c r="AI68" s="381"/>
      <c r="AJ68" s="381"/>
      <c r="AK68" s="381"/>
      <c r="AL68" s="590"/>
      <c r="AM68" s="380"/>
      <c r="AN68" s="381"/>
      <c r="AO68" s="381"/>
      <c r="AP68" s="662"/>
      <c r="AQ68" s="678"/>
    </row>
    <row r="69" spans="1:43" ht="6" customHeight="1" x14ac:dyDescent="0.2">
      <c r="A69" s="395"/>
      <c r="B69" s="347"/>
      <c r="C69" s="374"/>
      <c r="D69" s="395"/>
      <c r="U69" s="374"/>
      <c r="V69" s="395"/>
      <c r="AL69" s="347"/>
      <c r="AM69" s="374"/>
      <c r="AN69" s="395"/>
      <c r="AQ69" s="677"/>
    </row>
    <row r="70" spans="1:43" ht="11.25" customHeight="1" x14ac:dyDescent="0.2">
      <c r="A70" s="395"/>
      <c r="B70" s="377" t="s">
        <v>3603</v>
      </c>
      <c r="C70" s="374"/>
      <c r="D70" s="395"/>
      <c r="E70" s="470" t="str">
        <f ca="1">VLOOKUP(INDIRECT(ADDRESS(ROW(),COLUMN()-3)),Language_Translations,MATCH(Language_Selected,Language_Options,0),FALSE)</f>
        <v>What did you use for ploughing the land where you planted chickpeas?
SELECT ALL THAT APPLY</v>
      </c>
      <c r="F70" s="470"/>
      <c r="G70" s="470"/>
      <c r="H70" s="470"/>
      <c r="I70" s="470"/>
      <c r="J70" s="470"/>
      <c r="K70" s="470"/>
      <c r="L70" s="470"/>
      <c r="M70" s="470"/>
      <c r="N70" s="470"/>
      <c r="O70" s="470"/>
      <c r="P70" s="470"/>
      <c r="Q70" s="470"/>
      <c r="R70" s="470"/>
      <c r="S70" s="470"/>
      <c r="T70" s="470"/>
      <c r="U70" s="374"/>
      <c r="V70" s="395"/>
      <c r="W70" s="347" t="s">
        <v>2447</v>
      </c>
      <c r="AA70" s="378"/>
      <c r="AB70" s="378"/>
      <c r="AC70" s="378"/>
      <c r="AE70" s="378" t="s">
        <v>7</v>
      </c>
      <c r="AF70" s="378"/>
      <c r="AG70" s="378"/>
      <c r="AH70" s="378"/>
      <c r="AI70" s="378"/>
      <c r="AJ70" s="378"/>
      <c r="AK70" s="378"/>
      <c r="AL70" s="644" t="s">
        <v>784</v>
      </c>
      <c r="AM70" s="374"/>
      <c r="AN70" s="395"/>
      <c r="AQ70" s="677"/>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W71" s="347" t="s">
        <v>2448</v>
      </c>
      <c r="Z71" s="378"/>
      <c r="AA71" s="378"/>
      <c r="AC71" s="378"/>
      <c r="AD71" s="378" t="s">
        <v>7</v>
      </c>
      <c r="AE71" s="378"/>
      <c r="AF71" s="378"/>
      <c r="AG71" s="378"/>
      <c r="AH71" s="378"/>
      <c r="AI71" s="378"/>
      <c r="AJ71" s="378"/>
      <c r="AK71" s="378"/>
      <c r="AL71" s="644" t="s">
        <v>786</v>
      </c>
      <c r="AM71" s="374"/>
      <c r="AN71" s="395"/>
      <c r="AQ71" s="677"/>
    </row>
    <row r="72" spans="1:43" ht="11.25" customHeight="1" x14ac:dyDescent="0.2">
      <c r="A72" s="395"/>
      <c r="B72" s="347"/>
      <c r="C72" s="374"/>
      <c r="D72" s="395"/>
      <c r="E72" s="470"/>
      <c r="F72" s="470"/>
      <c r="G72" s="470"/>
      <c r="H72" s="470"/>
      <c r="I72" s="470"/>
      <c r="J72" s="470"/>
      <c r="K72" s="470"/>
      <c r="L72" s="470"/>
      <c r="M72" s="470"/>
      <c r="N72" s="470"/>
      <c r="O72" s="470"/>
      <c r="P72" s="470"/>
      <c r="Q72" s="470"/>
      <c r="R72" s="470"/>
      <c r="S72" s="470"/>
      <c r="T72" s="470"/>
      <c r="U72" s="374"/>
      <c r="V72" s="395"/>
      <c r="W72" s="347" t="s">
        <v>2449</v>
      </c>
      <c r="Z72" s="378"/>
      <c r="AA72" s="378"/>
      <c r="AC72" s="378"/>
      <c r="AD72" s="378" t="s">
        <v>7</v>
      </c>
      <c r="AE72" s="378"/>
      <c r="AF72" s="378"/>
      <c r="AG72" s="378"/>
      <c r="AH72" s="378"/>
      <c r="AI72" s="378"/>
      <c r="AJ72" s="378"/>
      <c r="AK72" s="378"/>
      <c r="AL72" s="644" t="s">
        <v>788</v>
      </c>
      <c r="AM72" s="374"/>
      <c r="AN72" s="395"/>
      <c r="AQ72" s="677"/>
    </row>
    <row r="73" spans="1:43" ht="11.25" customHeight="1" x14ac:dyDescent="0.2">
      <c r="A73" s="395"/>
      <c r="B73" s="347"/>
      <c r="C73" s="374"/>
      <c r="D73" s="395"/>
      <c r="E73" s="470"/>
      <c r="F73" s="470"/>
      <c r="G73" s="470"/>
      <c r="H73" s="470"/>
      <c r="I73" s="470"/>
      <c r="J73" s="470"/>
      <c r="K73" s="470"/>
      <c r="L73" s="470"/>
      <c r="M73" s="470"/>
      <c r="N73" s="470"/>
      <c r="O73" s="470"/>
      <c r="P73" s="470"/>
      <c r="Q73" s="470"/>
      <c r="R73" s="470"/>
      <c r="S73" s="470"/>
      <c r="T73" s="470"/>
      <c r="U73" s="374"/>
      <c r="V73" s="395"/>
      <c r="W73" s="347" t="s">
        <v>2450</v>
      </c>
      <c r="Z73" s="378"/>
      <c r="AA73" s="378" t="s">
        <v>7</v>
      </c>
      <c r="AB73" s="378"/>
      <c r="AC73" s="378"/>
      <c r="AD73" s="378"/>
      <c r="AE73" s="378"/>
      <c r="AF73" s="378"/>
      <c r="AG73" s="378"/>
      <c r="AH73" s="378"/>
      <c r="AI73" s="378"/>
      <c r="AJ73" s="378"/>
      <c r="AK73" s="378"/>
      <c r="AL73" s="644" t="s">
        <v>790</v>
      </c>
      <c r="AM73" s="374"/>
      <c r="AN73" s="395"/>
      <c r="AQ73" s="677"/>
    </row>
    <row r="74" spans="1:43" ht="11.25" customHeight="1" x14ac:dyDescent="0.2">
      <c r="A74" s="395"/>
      <c r="B74" s="347"/>
      <c r="C74" s="374"/>
      <c r="D74" s="395"/>
      <c r="E74" s="470"/>
      <c r="F74" s="470"/>
      <c r="G74" s="470"/>
      <c r="H74" s="470"/>
      <c r="I74" s="470"/>
      <c r="J74" s="470"/>
      <c r="K74" s="470"/>
      <c r="L74" s="470"/>
      <c r="M74" s="470"/>
      <c r="N74" s="470"/>
      <c r="O74" s="470"/>
      <c r="P74" s="470"/>
      <c r="Q74" s="470"/>
      <c r="R74" s="470"/>
      <c r="S74" s="470"/>
      <c r="T74" s="470"/>
      <c r="U74" s="374"/>
      <c r="V74" s="395"/>
      <c r="AL74" s="347"/>
      <c r="AM74" s="374"/>
      <c r="AN74" s="395"/>
      <c r="AQ74" s="677"/>
    </row>
    <row r="75" spans="1:43" ht="11.25" customHeight="1" x14ac:dyDescent="0.2">
      <c r="A75" s="395"/>
      <c r="B75" s="347"/>
      <c r="C75" s="374"/>
      <c r="D75" s="395"/>
      <c r="E75" s="477"/>
      <c r="F75" s="477"/>
      <c r="G75" s="477"/>
      <c r="H75" s="477"/>
      <c r="I75" s="477"/>
      <c r="J75" s="477"/>
      <c r="K75" s="477"/>
      <c r="L75" s="477"/>
      <c r="M75" s="477"/>
      <c r="N75" s="477"/>
      <c r="O75" s="477"/>
      <c r="P75" s="477"/>
      <c r="Q75" s="477"/>
      <c r="R75" s="477"/>
      <c r="S75" s="477"/>
      <c r="T75" s="477"/>
      <c r="U75" s="374"/>
      <c r="V75" s="395"/>
      <c r="W75" s="347" t="s">
        <v>2049</v>
      </c>
      <c r="Y75" s="378"/>
      <c r="Z75" s="378"/>
      <c r="AA75" s="378"/>
      <c r="AB75" s="378"/>
      <c r="AC75" s="378"/>
      <c r="AD75" s="378"/>
      <c r="AE75" s="378"/>
      <c r="AF75" s="378"/>
      <c r="AG75" s="378"/>
      <c r="AH75" s="378"/>
      <c r="AI75" s="378"/>
      <c r="AJ75" s="378"/>
      <c r="AK75" s="378"/>
      <c r="AL75" s="644" t="s">
        <v>830</v>
      </c>
      <c r="AM75" s="374"/>
      <c r="AN75" s="395"/>
      <c r="AQ75" s="677"/>
    </row>
    <row r="76" spans="1:43" ht="6" customHeight="1" x14ac:dyDescent="0.2">
      <c r="A76" s="379"/>
      <c r="B76" s="381"/>
      <c r="C76" s="380"/>
      <c r="D76" s="379"/>
      <c r="E76" s="381"/>
      <c r="F76" s="381"/>
      <c r="G76" s="381"/>
      <c r="H76" s="381"/>
      <c r="I76" s="381"/>
      <c r="J76" s="381"/>
      <c r="K76" s="381"/>
      <c r="L76" s="381"/>
      <c r="M76" s="381"/>
      <c r="N76" s="381"/>
      <c r="O76" s="381"/>
      <c r="P76" s="381"/>
      <c r="Q76" s="381"/>
      <c r="R76" s="381"/>
      <c r="S76" s="381"/>
      <c r="T76" s="381"/>
      <c r="U76" s="380"/>
      <c r="V76" s="379"/>
      <c r="W76" s="381"/>
      <c r="X76" s="381"/>
      <c r="Y76" s="381"/>
      <c r="Z76" s="381"/>
      <c r="AA76" s="381"/>
      <c r="AB76" s="381"/>
      <c r="AC76" s="381"/>
      <c r="AD76" s="381"/>
      <c r="AE76" s="381"/>
      <c r="AF76" s="381"/>
      <c r="AG76" s="381"/>
      <c r="AH76" s="381"/>
      <c r="AI76" s="381"/>
      <c r="AJ76" s="381"/>
      <c r="AK76" s="381"/>
      <c r="AL76" s="381"/>
      <c r="AM76" s="380"/>
      <c r="AN76" s="379"/>
      <c r="AO76" s="381"/>
      <c r="AP76" s="662"/>
      <c r="AQ76" s="678"/>
    </row>
    <row r="77" spans="1:43" ht="6" customHeight="1" x14ac:dyDescent="0.2">
      <c r="A77" s="375"/>
      <c r="B77" s="398"/>
      <c r="C77" s="376"/>
      <c r="D77" s="375"/>
      <c r="E77" s="398"/>
      <c r="F77" s="398"/>
      <c r="G77" s="398"/>
      <c r="H77" s="398"/>
      <c r="I77" s="398"/>
      <c r="J77" s="398"/>
      <c r="K77" s="398"/>
      <c r="L77" s="398"/>
      <c r="M77" s="398"/>
      <c r="N77" s="398"/>
      <c r="O77" s="398"/>
      <c r="P77" s="398"/>
      <c r="Q77" s="398"/>
      <c r="R77" s="398"/>
      <c r="S77" s="398"/>
      <c r="T77" s="398"/>
      <c r="U77" s="376"/>
      <c r="V77" s="375"/>
      <c r="W77" s="398"/>
      <c r="X77" s="398"/>
      <c r="Y77" s="398"/>
      <c r="Z77" s="398"/>
      <c r="AA77" s="398"/>
      <c r="AB77" s="398"/>
      <c r="AC77" s="398"/>
      <c r="AD77" s="398"/>
      <c r="AE77" s="398"/>
      <c r="AF77" s="398"/>
      <c r="AG77" s="398"/>
      <c r="AH77" s="398"/>
      <c r="AI77" s="398"/>
      <c r="AJ77" s="398"/>
      <c r="AK77" s="398"/>
      <c r="AL77" s="647"/>
      <c r="AM77" s="376"/>
      <c r="AN77" s="398"/>
      <c r="AO77" s="398"/>
      <c r="AP77" s="661"/>
      <c r="AQ77" s="695"/>
    </row>
    <row r="78" spans="1:43" ht="11.25" customHeight="1" x14ac:dyDescent="0.2">
      <c r="A78" s="395"/>
      <c r="B78" s="377" t="s">
        <v>3604</v>
      </c>
      <c r="C78" s="374"/>
      <c r="D78" s="395"/>
      <c r="E78" s="470" t="str">
        <f ca="1">VLOOKUP(INDIRECT(ADDRESS(ROW(),COLUMN()-3)),Language_Translations,MATCH(Language_Selected,Language_Options,0),FALSE)</f>
        <v>What was your main source of chickpea seed?</v>
      </c>
      <c r="F78" s="470"/>
      <c r="G78" s="470"/>
      <c r="H78" s="470"/>
      <c r="I78" s="470"/>
      <c r="J78" s="470"/>
      <c r="K78" s="470"/>
      <c r="L78" s="470"/>
      <c r="M78" s="470"/>
      <c r="N78" s="470"/>
      <c r="O78" s="470"/>
      <c r="P78" s="470"/>
      <c r="Q78" s="470"/>
      <c r="R78" s="470"/>
      <c r="S78" s="470"/>
      <c r="T78" s="470"/>
      <c r="U78" s="374"/>
      <c r="V78" s="395"/>
      <c r="W78" s="347" t="s">
        <v>2451</v>
      </c>
      <c r="AL78" s="378"/>
      <c r="AM78" s="374"/>
      <c r="AQ78" s="677"/>
    </row>
    <row r="79" spans="1:43" ht="11.25" customHeight="1" x14ac:dyDescent="0.2">
      <c r="A79" s="395"/>
      <c r="B79" s="377"/>
      <c r="C79" s="374"/>
      <c r="D79" s="395"/>
      <c r="E79" s="470"/>
      <c r="F79" s="470"/>
      <c r="G79" s="470"/>
      <c r="H79" s="470"/>
      <c r="I79" s="470"/>
      <c r="J79" s="470"/>
      <c r="K79" s="470"/>
      <c r="L79" s="470"/>
      <c r="M79" s="470"/>
      <c r="N79" s="470"/>
      <c r="O79" s="470"/>
      <c r="P79" s="470"/>
      <c r="Q79" s="470"/>
      <c r="R79" s="470"/>
      <c r="S79" s="470"/>
      <c r="T79" s="470"/>
      <c r="U79" s="374"/>
      <c r="V79" s="395"/>
      <c r="X79" s="347" t="s">
        <v>2452</v>
      </c>
      <c r="AE79" s="378"/>
      <c r="AF79" s="378"/>
      <c r="AG79" s="378"/>
      <c r="AH79" s="378" t="s">
        <v>7</v>
      </c>
      <c r="AI79" s="378"/>
      <c r="AJ79" s="378"/>
      <c r="AK79" s="378"/>
      <c r="AL79" s="644" t="s">
        <v>48</v>
      </c>
      <c r="AM79" s="374"/>
      <c r="AQ79" s="677"/>
    </row>
    <row r="80" spans="1:43" ht="11.25" customHeight="1" x14ac:dyDescent="0.2">
      <c r="A80" s="395"/>
      <c r="B80" s="377"/>
      <c r="C80" s="374"/>
      <c r="D80" s="395"/>
      <c r="E80" s="470"/>
      <c r="F80" s="470"/>
      <c r="G80" s="470"/>
      <c r="H80" s="470"/>
      <c r="I80" s="470"/>
      <c r="J80" s="470"/>
      <c r="K80" s="470"/>
      <c r="L80" s="470"/>
      <c r="M80" s="470"/>
      <c r="N80" s="470"/>
      <c r="O80" s="470"/>
      <c r="P80" s="470"/>
      <c r="Q80" s="470"/>
      <c r="R80" s="470"/>
      <c r="S80" s="470"/>
      <c r="T80" s="470"/>
      <c r="U80" s="374"/>
      <c r="V80" s="395"/>
      <c r="W80" s="347" t="s">
        <v>2453</v>
      </c>
      <c r="Z80" s="378"/>
      <c r="AA80" s="378"/>
      <c r="AB80" s="378"/>
      <c r="AC80" s="378"/>
      <c r="AD80" s="378"/>
      <c r="AE80" s="378"/>
      <c r="AF80" s="378"/>
      <c r="AG80" s="378"/>
      <c r="AH80" s="378"/>
      <c r="AI80" s="378" t="s">
        <v>7</v>
      </c>
      <c r="AJ80" s="378"/>
      <c r="AK80" s="378"/>
      <c r="AL80" s="644" t="s">
        <v>51</v>
      </c>
      <c r="AM80" s="374"/>
      <c r="AQ80" s="677"/>
    </row>
    <row r="81" spans="1:43" ht="11.25" customHeight="1" x14ac:dyDescent="0.2">
      <c r="A81" s="395"/>
      <c r="B81" s="377"/>
      <c r="C81" s="374"/>
      <c r="D81" s="395"/>
      <c r="E81" s="470"/>
      <c r="F81" s="470"/>
      <c r="G81" s="470"/>
      <c r="H81" s="470"/>
      <c r="I81" s="470"/>
      <c r="J81" s="470"/>
      <c r="K81" s="470"/>
      <c r="L81" s="470"/>
      <c r="M81" s="470"/>
      <c r="N81" s="470"/>
      <c r="O81" s="470"/>
      <c r="P81" s="470"/>
      <c r="Q81" s="470"/>
      <c r="R81" s="470"/>
      <c r="S81" s="470"/>
      <c r="T81" s="470"/>
      <c r="U81" s="374"/>
      <c r="V81" s="395"/>
      <c r="W81" s="347" t="s">
        <v>2454</v>
      </c>
      <c r="Y81" s="378"/>
      <c r="Z81" s="378"/>
      <c r="AA81" s="378"/>
      <c r="AB81" s="378"/>
      <c r="AC81" s="378"/>
      <c r="AD81" s="378"/>
      <c r="AE81" s="378"/>
      <c r="AF81" s="378"/>
      <c r="AG81" s="378"/>
      <c r="AH81" s="378"/>
      <c r="AI81" s="378"/>
      <c r="AJ81" s="378"/>
      <c r="AK81" s="378" t="s">
        <v>7</v>
      </c>
      <c r="AL81" s="644" t="s">
        <v>53</v>
      </c>
      <c r="AM81" s="374"/>
      <c r="AQ81" s="677"/>
    </row>
    <row r="82" spans="1:43" ht="11.25" customHeight="1" x14ac:dyDescent="0.2">
      <c r="A82" s="395"/>
      <c r="B82" s="377"/>
      <c r="C82" s="374"/>
      <c r="D82" s="395"/>
      <c r="E82" s="470"/>
      <c r="F82" s="470"/>
      <c r="G82" s="470"/>
      <c r="H82" s="470"/>
      <c r="I82" s="470"/>
      <c r="J82" s="470"/>
      <c r="K82" s="470"/>
      <c r="L82" s="470"/>
      <c r="M82" s="470"/>
      <c r="N82" s="470"/>
      <c r="O82" s="470"/>
      <c r="P82" s="470"/>
      <c r="Q82" s="470"/>
      <c r="R82" s="470"/>
      <c r="S82" s="470"/>
      <c r="T82" s="470"/>
      <c r="U82" s="374"/>
      <c r="V82" s="395"/>
      <c r="W82" s="347" t="s">
        <v>2455</v>
      </c>
      <c r="Z82" s="378"/>
      <c r="AA82" s="378"/>
      <c r="AB82" s="378"/>
      <c r="AC82" s="378"/>
      <c r="AD82" s="378"/>
      <c r="AE82" s="378"/>
      <c r="AF82" s="378"/>
      <c r="AH82" s="378"/>
      <c r="AI82" s="378"/>
      <c r="AJ82" s="378"/>
      <c r="AK82" s="378" t="s">
        <v>7</v>
      </c>
      <c r="AL82" s="644" t="s">
        <v>57</v>
      </c>
      <c r="AM82" s="374"/>
      <c r="AQ82" s="677"/>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2456</v>
      </c>
      <c r="Y83" s="378"/>
      <c r="Z83" s="378"/>
      <c r="AA83" s="378"/>
      <c r="AB83" s="378"/>
      <c r="AC83" s="378"/>
      <c r="AD83" s="378"/>
      <c r="AE83" s="378"/>
      <c r="AF83" s="378"/>
      <c r="AG83" s="378"/>
      <c r="AH83" s="378"/>
      <c r="AI83" s="378"/>
      <c r="AJ83" s="378"/>
      <c r="AK83" s="378"/>
      <c r="AL83" s="644" t="s">
        <v>60</v>
      </c>
      <c r="AM83" s="374"/>
      <c r="AQ83" s="677"/>
    </row>
    <row r="84" spans="1:43" ht="11.25" customHeight="1" x14ac:dyDescent="0.2">
      <c r="A84" s="395"/>
      <c r="B84" s="347"/>
      <c r="C84" s="374"/>
      <c r="D84" s="395"/>
      <c r="E84" s="475"/>
      <c r="F84" s="475"/>
      <c r="G84" s="475"/>
      <c r="H84" s="475"/>
      <c r="I84" s="475"/>
      <c r="J84" s="475"/>
      <c r="K84" s="475"/>
      <c r="L84" s="475"/>
      <c r="M84" s="475"/>
      <c r="N84" s="475"/>
      <c r="O84" s="475"/>
      <c r="P84" s="475"/>
      <c r="Q84" s="475"/>
      <c r="R84" s="475"/>
      <c r="S84" s="475"/>
      <c r="T84" s="475"/>
      <c r="U84" s="374"/>
      <c r="V84" s="395"/>
      <c r="W84" s="347" t="s">
        <v>2457</v>
      </c>
      <c r="Y84" s="378"/>
      <c r="Z84" s="378"/>
      <c r="AA84" s="378"/>
      <c r="AB84" s="378"/>
      <c r="AC84" s="378"/>
      <c r="AD84" s="378" t="s">
        <v>7</v>
      </c>
      <c r="AE84" s="378"/>
      <c r="AF84" s="378"/>
      <c r="AG84" s="378"/>
      <c r="AH84" s="378"/>
      <c r="AI84" s="378"/>
      <c r="AJ84" s="378"/>
      <c r="AK84" s="378"/>
      <c r="AL84" s="644" t="s">
        <v>63</v>
      </c>
      <c r="AM84" s="374"/>
      <c r="AQ84" s="677"/>
    </row>
    <row r="85" spans="1:43" ht="11.25" customHeight="1" x14ac:dyDescent="0.2">
      <c r="A85" s="395"/>
      <c r="B85" s="347"/>
      <c r="C85" s="374"/>
      <c r="D85" s="395"/>
      <c r="E85" s="476"/>
      <c r="F85" s="476"/>
      <c r="G85" s="476"/>
      <c r="H85" s="476"/>
      <c r="I85" s="476"/>
      <c r="J85" s="476"/>
      <c r="K85" s="476"/>
      <c r="L85" s="476"/>
      <c r="M85" s="476"/>
      <c r="N85" s="476"/>
      <c r="O85" s="476"/>
      <c r="P85" s="476"/>
      <c r="Q85" s="476"/>
      <c r="R85" s="476"/>
      <c r="S85" s="476"/>
      <c r="T85" s="476"/>
      <c r="U85" s="374"/>
      <c r="V85" s="395"/>
      <c r="Y85" s="378"/>
      <c r="Z85" s="378"/>
      <c r="AA85" s="378"/>
      <c r="AB85" s="378"/>
      <c r="AC85" s="378"/>
      <c r="AD85" s="378"/>
      <c r="AE85" s="378"/>
      <c r="AF85" s="378"/>
      <c r="AG85" s="378"/>
      <c r="AH85" s="378"/>
      <c r="AI85" s="378"/>
      <c r="AJ85" s="378"/>
      <c r="AK85" s="378"/>
      <c r="AL85" s="644"/>
      <c r="AM85" s="374"/>
      <c r="AQ85" s="677"/>
    </row>
    <row r="86" spans="1:43" ht="11.25" customHeight="1" x14ac:dyDescent="0.2">
      <c r="A86" s="395"/>
      <c r="B86" s="347"/>
      <c r="C86" s="374"/>
      <c r="D86" s="395"/>
      <c r="E86" s="477"/>
      <c r="F86" s="477"/>
      <c r="G86" s="477"/>
      <c r="H86" s="477"/>
      <c r="I86" s="477"/>
      <c r="J86" s="477"/>
      <c r="K86" s="477"/>
      <c r="L86" s="477"/>
      <c r="M86" s="477"/>
      <c r="N86" s="477"/>
      <c r="O86" s="477"/>
      <c r="P86" s="477"/>
      <c r="Q86" s="477"/>
      <c r="R86" s="477"/>
      <c r="S86" s="477"/>
      <c r="T86" s="477"/>
      <c r="U86" s="374"/>
      <c r="V86" s="395"/>
      <c r="W86" s="347" t="s">
        <v>2049</v>
      </c>
      <c r="Y86" s="378"/>
      <c r="Z86" s="378"/>
      <c r="AA86" s="378"/>
      <c r="AB86" s="378"/>
      <c r="AC86" s="378"/>
      <c r="AD86" s="378"/>
      <c r="AE86" s="378"/>
      <c r="AF86" s="378"/>
      <c r="AG86" s="378"/>
      <c r="AH86" s="378"/>
      <c r="AI86" s="378"/>
      <c r="AJ86" s="378"/>
      <c r="AK86" s="378"/>
      <c r="AL86" s="644">
        <v>96</v>
      </c>
      <c r="AM86" s="374"/>
      <c r="AQ86" s="677"/>
    </row>
    <row r="87" spans="1:43" ht="6" customHeight="1" x14ac:dyDescent="0.2">
      <c r="A87" s="379"/>
      <c r="B87" s="381"/>
      <c r="C87" s="380"/>
      <c r="D87" s="379"/>
      <c r="E87" s="381"/>
      <c r="F87" s="381"/>
      <c r="G87" s="381"/>
      <c r="H87" s="381"/>
      <c r="I87" s="381"/>
      <c r="J87" s="381"/>
      <c r="K87" s="381"/>
      <c r="L87" s="381"/>
      <c r="M87" s="381"/>
      <c r="N87" s="381"/>
      <c r="O87" s="381"/>
      <c r="P87" s="381"/>
      <c r="Q87" s="381"/>
      <c r="R87" s="381"/>
      <c r="S87" s="381"/>
      <c r="T87" s="381"/>
      <c r="U87" s="380"/>
      <c r="V87" s="379"/>
      <c r="W87" s="381"/>
      <c r="X87" s="381"/>
      <c r="Y87" s="381"/>
      <c r="Z87" s="381"/>
      <c r="AA87" s="381"/>
      <c r="AB87" s="381"/>
      <c r="AC87" s="381"/>
      <c r="AD87" s="381"/>
      <c r="AE87" s="381"/>
      <c r="AF87" s="381"/>
      <c r="AG87" s="381"/>
      <c r="AH87" s="381"/>
      <c r="AI87" s="381"/>
      <c r="AJ87" s="381"/>
      <c r="AK87" s="381"/>
      <c r="AL87" s="590"/>
      <c r="AM87" s="380"/>
      <c r="AN87" s="381"/>
      <c r="AO87" s="381"/>
      <c r="AP87" s="662"/>
      <c r="AQ87" s="678"/>
    </row>
    <row r="88" spans="1:43" ht="6" customHeight="1" x14ac:dyDescent="0.2">
      <c r="A88" s="395"/>
      <c r="B88" s="347"/>
      <c r="C88" s="374"/>
      <c r="D88" s="395"/>
      <c r="U88" s="374"/>
      <c r="V88" s="395"/>
      <c r="AL88" s="347"/>
      <c r="AM88" s="374"/>
      <c r="AN88" s="395"/>
      <c r="AQ88" s="677"/>
    </row>
    <row r="89" spans="1:43" ht="11.25" customHeight="1" x14ac:dyDescent="0.2">
      <c r="A89" s="395"/>
      <c r="B89" s="377" t="s">
        <v>3605</v>
      </c>
      <c r="C89" s="374"/>
      <c r="D89" s="395"/>
      <c r="E89" s="470" t="str">
        <f ca="1">VLOOKUP(INDIRECT(ADDRESS(ROW(),COLUMN()-3)),Language_Translations,MATCH(Language_Selected,Language_Options,0),FALSE)</f>
        <v>What type of chickpea seed did you plant in the past year?
SELECT ALL THAT APPLY</v>
      </c>
      <c r="F89" s="470"/>
      <c r="G89" s="470"/>
      <c r="H89" s="470"/>
      <c r="I89" s="470"/>
      <c r="J89" s="470"/>
      <c r="K89" s="470"/>
      <c r="L89" s="470"/>
      <c r="M89" s="470"/>
      <c r="N89" s="470"/>
      <c r="O89" s="470"/>
      <c r="P89" s="470"/>
      <c r="Q89" s="470"/>
      <c r="R89" s="470"/>
      <c r="S89" s="470"/>
      <c r="T89" s="470"/>
      <c r="U89" s="374"/>
      <c r="V89" s="395"/>
      <c r="W89" s="347" t="s">
        <v>2569</v>
      </c>
      <c r="AG89" s="378"/>
      <c r="AH89" s="378"/>
      <c r="AI89" s="378"/>
      <c r="AJ89" s="378"/>
      <c r="AK89" s="378"/>
      <c r="AL89" s="401" t="s">
        <v>784</v>
      </c>
      <c r="AM89" s="374"/>
      <c r="AN89" s="395"/>
      <c r="AQ89" s="677"/>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V90" s="395"/>
      <c r="W90" s="347" t="s">
        <v>2570</v>
      </c>
      <c r="Y90" s="378"/>
      <c r="AA90" s="378"/>
      <c r="AB90" s="378"/>
      <c r="AC90" s="378"/>
      <c r="AE90" s="378" t="s">
        <v>7</v>
      </c>
      <c r="AF90" s="378"/>
      <c r="AG90" s="378"/>
      <c r="AH90" s="378"/>
      <c r="AI90" s="378"/>
      <c r="AJ90" s="378"/>
      <c r="AK90" s="378"/>
      <c r="AL90" s="644" t="s">
        <v>786</v>
      </c>
      <c r="AM90" s="374"/>
      <c r="AN90" s="395"/>
      <c r="AQ90" s="677"/>
    </row>
    <row r="91" spans="1:43" ht="11.25" customHeight="1" x14ac:dyDescent="0.2">
      <c r="A91" s="395"/>
      <c r="B91" s="347"/>
      <c r="C91" s="374"/>
      <c r="D91" s="395"/>
      <c r="E91" s="470"/>
      <c r="F91" s="470"/>
      <c r="G91" s="470"/>
      <c r="H91" s="470"/>
      <c r="I91" s="470"/>
      <c r="J91" s="470"/>
      <c r="K91" s="470"/>
      <c r="L91" s="470"/>
      <c r="M91" s="470"/>
      <c r="N91" s="470"/>
      <c r="O91" s="470"/>
      <c r="P91" s="470"/>
      <c r="Q91" s="470"/>
      <c r="R91" s="470"/>
      <c r="S91" s="470"/>
      <c r="T91" s="470"/>
      <c r="U91" s="374"/>
      <c r="V91" s="395"/>
      <c r="W91" s="347" t="s">
        <v>2461</v>
      </c>
      <c r="Y91" s="378"/>
      <c r="AA91" s="378" t="s">
        <v>7</v>
      </c>
      <c r="AB91" s="378"/>
      <c r="AC91" s="378"/>
      <c r="AD91" s="378"/>
      <c r="AE91" s="378"/>
      <c r="AF91" s="378"/>
      <c r="AG91" s="378"/>
      <c r="AH91" s="378"/>
      <c r="AI91" s="378"/>
      <c r="AJ91" s="378"/>
      <c r="AK91" s="378"/>
      <c r="AL91" s="644" t="s">
        <v>788</v>
      </c>
      <c r="AM91" s="374"/>
      <c r="AN91" s="395"/>
      <c r="AP91" s="407"/>
      <c r="AQ91" s="846"/>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V92" s="395"/>
      <c r="W92" s="347" t="s">
        <v>1784</v>
      </c>
      <c r="Y92" s="378"/>
      <c r="Z92" s="378"/>
      <c r="AA92" s="378"/>
      <c r="AB92" s="378" t="s">
        <v>7</v>
      </c>
      <c r="AC92" s="378"/>
      <c r="AD92" s="378"/>
      <c r="AE92" s="378"/>
      <c r="AF92" s="378"/>
      <c r="AG92" s="378"/>
      <c r="AH92" s="378"/>
      <c r="AI92" s="378"/>
      <c r="AJ92" s="378"/>
      <c r="AK92" s="378"/>
      <c r="AL92" s="644" t="s">
        <v>1762</v>
      </c>
      <c r="AM92" s="374"/>
      <c r="AN92" s="395"/>
      <c r="AP92" s="679" t="s">
        <v>3608</v>
      </c>
      <c r="AQ92" s="680"/>
    </row>
    <row r="93" spans="1:43" ht="6" customHeight="1" x14ac:dyDescent="0.2">
      <c r="A93" s="379"/>
      <c r="B93" s="381"/>
      <c r="C93" s="380"/>
      <c r="D93" s="379"/>
      <c r="E93" s="381"/>
      <c r="F93" s="381"/>
      <c r="G93" s="381"/>
      <c r="H93" s="381"/>
      <c r="I93" s="381"/>
      <c r="J93" s="381"/>
      <c r="K93" s="381"/>
      <c r="L93" s="381"/>
      <c r="M93" s="381"/>
      <c r="N93" s="381"/>
      <c r="O93" s="381"/>
      <c r="P93" s="381"/>
      <c r="Q93" s="381"/>
      <c r="R93" s="381"/>
      <c r="S93" s="381"/>
      <c r="T93" s="381"/>
      <c r="U93" s="380"/>
      <c r="V93" s="379"/>
      <c r="W93" s="381"/>
      <c r="X93" s="381"/>
      <c r="Y93" s="381"/>
      <c r="Z93" s="381"/>
      <c r="AA93" s="381"/>
      <c r="AB93" s="381"/>
      <c r="AC93" s="381"/>
      <c r="AD93" s="381"/>
      <c r="AE93" s="381"/>
      <c r="AF93" s="381"/>
      <c r="AG93" s="381"/>
      <c r="AH93" s="381"/>
      <c r="AI93" s="381"/>
      <c r="AJ93" s="381"/>
      <c r="AK93" s="381"/>
      <c r="AL93" s="381"/>
      <c r="AM93" s="380"/>
      <c r="AN93" s="379"/>
      <c r="AO93" s="381"/>
      <c r="AP93" s="662"/>
      <c r="AQ93" s="678"/>
    </row>
    <row r="94" spans="1:43" ht="6" customHeight="1" x14ac:dyDescent="0.2">
      <c r="A94" s="375"/>
      <c r="B94" s="398"/>
      <c r="C94" s="376"/>
      <c r="D94" s="375"/>
      <c r="E94" s="398"/>
      <c r="F94" s="398"/>
      <c r="G94" s="398"/>
      <c r="H94" s="398"/>
      <c r="I94" s="398"/>
      <c r="J94" s="398"/>
      <c r="K94" s="398"/>
      <c r="L94" s="398"/>
      <c r="M94" s="398"/>
      <c r="N94" s="398"/>
      <c r="O94" s="398"/>
      <c r="P94" s="398"/>
      <c r="Q94" s="398"/>
      <c r="R94" s="398"/>
      <c r="S94" s="398"/>
      <c r="T94" s="398"/>
      <c r="U94" s="376"/>
      <c r="V94" s="375"/>
      <c r="W94" s="398"/>
      <c r="X94" s="398"/>
      <c r="Y94" s="398"/>
      <c r="Z94" s="398"/>
      <c r="AA94" s="398"/>
      <c r="AB94" s="398"/>
      <c r="AC94" s="398"/>
      <c r="AD94" s="398"/>
      <c r="AE94" s="398"/>
      <c r="AF94" s="398"/>
      <c r="AG94" s="398"/>
      <c r="AH94" s="398"/>
      <c r="AI94" s="398"/>
      <c r="AJ94" s="398"/>
      <c r="AK94" s="398"/>
      <c r="AL94" s="398"/>
      <c r="AM94" s="376"/>
      <c r="AN94" s="398"/>
      <c r="AO94" s="398"/>
      <c r="AP94" s="661"/>
      <c r="AQ94" s="695"/>
    </row>
    <row r="95" spans="1:43" ht="11.25" customHeight="1" x14ac:dyDescent="0.2">
      <c r="A95" s="395"/>
      <c r="B95" s="377" t="s">
        <v>3606</v>
      </c>
      <c r="C95" s="374"/>
      <c r="D95" s="395"/>
      <c r="E95" s="470" t="str">
        <f ca="1">VLOOKUP(INDIRECT(ADDRESS(ROW(),COLUMN()-3)),Language_Translations,MATCH(Language_Selected,Language_Options,0),FALSE)</f>
        <v>CHECK V7908: DID RESPONDENT SELECT MORE THAN ONE TYPE OF SEED?</v>
      </c>
      <c r="F95" s="470"/>
      <c r="G95" s="470"/>
      <c r="H95" s="470"/>
      <c r="I95" s="470"/>
      <c r="J95" s="470"/>
      <c r="K95" s="470"/>
      <c r="L95" s="470"/>
      <c r="M95" s="470"/>
      <c r="N95" s="470"/>
      <c r="O95" s="470"/>
      <c r="P95" s="470"/>
      <c r="Q95" s="470"/>
      <c r="R95" s="470"/>
      <c r="S95" s="470"/>
      <c r="T95" s="470"/>
      <c r="U95" s="374"/>
      <c r="V95" s="395"/>
      <c r="W95" s="347" t="s">
        <v>1731</v>
      </c>
      <c r="Y95" s="378" t="s">
        <v>7</v>
      </c>
      <c r="Z95" s="378"/>
      <c r="AA95" s="378"/>
      <c r="AB95" s="378"/>
      <c r="AC95" s="378"/>
      <c r="AD95" s="378"/>
      <c r="AE95" s="378"/>
      <c r="AF95" s="378"/>
      <c r="AG95" s="378"/>
      <c r="AH95" s="378"/>
      <c r="AI95" s="378"/>
      <c r="AJ95" s="378"/>
      <c r="AK95" s="378"/>
      <c r="AL95" s="644" t="s">
        <v>1778</v>
      </c>
      <c r="AM95" s="374"/>
      <c r="AQ95" s="677"/>
    </row>
    <row r="96" spans="1:43" ht="11.25" customHeight="1" x14ac:dyDescent="0.2">
      <c r="A96" s="395"/>
      <c r="B96" s="347"/>
      <c r="C96" s="374"/>
      <c r="D96" s="395"/>
      <c r="E96" s="470"/>
      <c r="F96" s="470"/>
      <c r="G96" s="470"/>
      <c r="H96" s="470"/>
      <c r="I96" s="470"/>
      <c r="J96" s="470"/>
      <c r="K96" s="470"/>
      <c r="L96" s="470"/>
      <c r="M96" s="470"/>
      <c r="N96" s="470"/>
      <c r="O96" s="470"/>
      <c r="P96" s="470"/>
      <c r="Q96" s="470"/>
      <c r="R96" s="470"/>
      <c r="S96" s="470"/>
      <c r="T96" s="470"/>
      <c r="U96" s="374"/>
      <c r="V96" s="395"/>
      <c r="W96" s="347" t="s">
        <v>1732</v>
      </c>
      <c r="Y96" s="378" t="s">
        <v>7</v>
      </c>
      <c r="Z96" s="378"/>
      <c r="AA96" s="378"/>
      <c r="AB96" s="378"/>
      <c r="AC96" s="378"/>
      <c r="AD96" s="378"/>
      <c r="AE96" s="378"/>
      <c r="AF96" s="378"/>
      <c r="AG96" s="378"/>
      <c r="AH96" s="378"/>
      <c r="AI96" s="378"/>
      <c r="AJ96" s="378"/>
      <c r="AK96" s="378"/>
      <c r="AL96" s="644" t="s">
        <v>1783</v>
      </c>
      <c r="AM96" s="374"/>
      <c r="AN96" s="395"/>
      <c r="AP96" s="679" t="s">
        <v>3608</v>
      </c>
      <c r="AQ96" s="680"/>
    </row>
    <row r="97" spans="1:43" ht="6" customHeight="1" x14ac:dyDescent="0.2">
      <c r="A97" s="379"/>
      <c r="B97" s="381"/>
      <c r="C97" s="380"/>
      <c r="D97" s="379"/>
      <c r="E97" s="381"/>
      <c r="F97" s="381"/>
      <c r="G97" s="381"/>
      <c r="H97" s="381"/>
      <c r="I97" s="381"/>
      <c r="J97" s="381"/>
      <c r="K97" s="381"/>
      <c r="L97" s="381"/>
      <c r="M97" s="381"/>
      <c r="N97" s="381"/>
      <c r="O97" s="381"/>
      <c r="P97" s="381"/>
      <c r="Q97" s="381"/>
      <c r="R97" s="381"/>
      <c r="S97" s="381"/>
      <c r="T97" s="381"/>
      <c r="U97" s="380"/>
      <c r="V97" s="379"/>
      <c r="W97" s="381"/>
      <c r="X97" s="381"/>
      <c r="Y97" s="381"/>
      <c r="Z97" s="381"/>
      <c r="AA97" s="381"/>
      <c r="AB97" s="381"/>
      <c r="AC97" s="381"/>
      <c r="AD97" s="381"/>
      <c r="AE97" s="381"/>
      <c r="AF97" s="381"/>
      <c r="AG97" s="381"/>
      <c r="AH97" s="381"/>
      <c r="AI97" s="381"/>
      <c r="AJ97" s="381"/>
      <c r="AK97" s="381"/>
      <c r="AL97" s="381"/>
      <c r="AM97" s="380"/>
      <c r="AN97" s="381"/>
      <c r="AO97" s="381"/>
      <c r="AP97" s="662"/>
      <c r="AQ97" s="678"/>
    </row>
    <row r="98" spans="1:43" ht="6" customHeight="1" x14ac:dyDescent="0.2">
      <c r="A98" s="395"/>
      <c r="B98" s="347"/>
      <c r="C98" s="374"/>
      <c r="D98" s="395"/>
      <c r="U98" s="374"/>
      <c r="V98" s="395"/>
      <c r="AL98" s="347"/>
      <c r="AM98" s="374"/>
      <c r="AN98" s="395"/>
      <c r="AQ98" s="677"/>
    </row>
    <row r="99" spans="1:43" ht="11.25" customHeight="1" x14ac:dyDescent="0.2">
      <c r="A99" s="395"/>
      <c r="B99" s="377" t="s">
        <v>3607</v>
      </c>
      <c r="C99" s="374"/>
      <c r="D99" s="395"/>
      <c r="E99" s="470" t="str">
        <f ca="1">VLOOKUP(INDIRECT(ADDRESS(ROW(),COLUMN()-3)),Language_Translations,MATCH(Language_Selected,Language_Options,0),FALSE)</f>
        <v>Would you say that most of the chickpea seed you planted was traditional, local seed, or was it modern, improved seed?</v>
      </c>
      <c r="F99" s="470"/>
      <c r="G99" s="470"/>
      <c r="H99" s="470"/>
      <c r="I99" s="470"/>
      <c r="J99" s="470"/>
      <c r="K99" s="470"/>
      <c r="L99" s="470"/>
      <c r="M99" s="470"/>
      <c r="N99" s="470"/>
      <c r="O99" s="470"/>
      <c r="P99" s="470"/>
      <c r="Q99" s="470"/>
      <c r="R99" s="470"/>
      <c r="S99" s="470"/>
      <c r="T99" s="470"/>
      <c r="U99" s="374"/>
      <c r="V99" s="395"/>
      <c r="W99" s="347" t="s">
        <v>2462</v>
      </c>
      <c r="AH99" s="378"/>
      <c r="AI99" s="378" t="s">
        <v>7</v>
      </c>
      <c r="AJ99" s="378"/>
      <c r="AK99" s="378"/>
      <c r="AL99" s="401">
        <v>1</v>
      </c>
      <c r="AM99" s="374"/>
      <c r="AN99" s="395"/>
      <c r="AQ99" s="677"/>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2463</v>
      </c>
      <c r="Y100" s="378"/>
      <c r="AA100" s="378"/>
      <c r="AB100" s="378"/>
      <c r="AC100" s="378"/>
      <c r="AD100" s="378"/>
      <c r="AE100" s="378"/>
      <c r="AF100" s="378"/>
      <c r="AH100" s="378"/>
      <c r="AI100" s="378"/>
      <c r="AK100" s="378" t="s">
        <v>7</v>
      </c>
      <c r="AL100" s="644">
        <v>2</v>
      </c>
      <c r="AM100" s="374"/>
      <c r="AN100" s="395"/>
      <c r="AQ100" s="677"/>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2464</v>
      </c>
      <c r="Y101" s="378"/>
      <c r="Z101" s="378"/>
      <c r="AA101" s="378"/>
      <c r="AB101" s="378"/>
      <c r="AC101" s="378"/>
      <c r="AD101" s="378"/>
      <c r="AE101" s="378"/>
      <c r="AF101" s="378"/>
      <c r="AG101" s="378"/>
      <c r="AH101" s="378"/>
      <c r="AI101" s="378"/>
      <c r="AJ101" s="378"/>
      <c r="AK101" s="378"/>
      <c r="AL101" s="644"/>
      <c r="AM101" s="374"/>
      <c r="AN101" s="395"/>
      <c r="AQ101" s="677"/>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X102" s="347" t="s">
        <v>2465</v>
      </c>
      <c r="Y102" s="378"/>
      <c r="Z102" s="378"/>
      <c r="AA102" s="378"/>
      <c r="AB102" s="378"/>
      <c r="AC102" s="378"/>
      <c r="AD102" s="378"/>
      <c r="AF102" s="378" t="s">
        <v>7</v>
      </c>
      <c r="AG102" s="378"/>
      <c r="AH102" s="378"/>
      <c r="AI102" s="378"/>
      <c r="AJ102" s="378"/>
      <c r="AK102" s="378"/>
      <c r="AL102" s="644">
        <v>3</v>
      </c>
      <c r="AM102" s="374"/>
      <c r="AN102" s="395"/>
      <c r="AQ102" s="677"/>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W103" s="347" t="s">
        <v>1784</v>
      </c>
      <c r="Y103" s="378"/>
      <c r="Z103" s="378"/>
      <c r="AA103" s="378"/>
      <c r="AB103" s="378" t="s">
        <v>7</v>
      </c>
      <c r="AC103" s="378"/>
      <c r="AD103" s="378"/>
      <c r="AE103" s="378"/>
      <c r="AF103" s="378"/>
      <c r="AG103" s="378"/>
      <c r="AH103" s="378"/>
      <c r="AI103" s="378"/>
      <c r="AJ103" s="378"/>
      <c r="AK103" s="378"/>
      <c r="AL103" s="644">
        <v>8</v>
      </c>
      <c r="AM103" s="374"/>
      <c r="AN103" s="395"/>
      <c r="AQ103" s="677"/>
    </row>
    <row r="104" spans="1:43" ht="6" customHeight="1" x14ac:dyDescent="0.2">
      <c r="A104" s="379"/>
      <c r="B104" s="381"/>
      <c r="C104" s="380"/>
      <c r="D104" s="379"/>
      <c r="E104" s="381"/>
      <c r="F104" s="381"/>
      <c r="G104" s="381"/>
      <c r="H104" s="381"/>
      <c r="I104" s="381"/>
      <c r="J104" s="381"/>
      <c r="K104" s="381"/>
      <c r="L104" s="381"/>
      <c r="M104" s="381"/>
      <c r="N104" s="381"/>
      <c r="O104" s="381"/>
      <c r="P104" s="381"/>
      <c r="Q104" s="381"/>
      <c r="R104" s="381"/>
      <c r="S104" s="381"/>
      <c r="T104" s="381"/>
      <c r="U104" s="380"/>
      <c r="V104" s="379"/>
      <c r="W104" s="381"/>
      <c r="X104" s="381"/>
      <c r="Y104" s="381"/>
      <c r="Z104" s="381"/>
      <c r="AA104" s="381"/>
      <c r="AB104" s="381"/>
      <c r="AC104" s="381"/>
      <c r="AD104" s="381"/>
      <c r="AE104" s="381"/>
      <c r="AF104" s="381"/>
      <c r="AG104" s="381"/>
      <c r="AH104" s="381"/>
      <c r="AI104" s="381"/>
      <c r="AJ104" s="381"/>
      <c r="AK104" s="381"/>
      <c r="AL104" s="381"/>
      <c r="AM104" s="380"/>
      <c r="AN104" s="379"/>
      <c r="AO104" s="381"/>
      <c r="AP104" s="662"/>
      <c r="AQ104" s="678"/>
    </row>
    <row r="105" spans="1:43" ht="6" customHeight="1" x14ac:dyDescent="0.2">
      <c r="A105" s="375"/>
      <c r="B105" s="398"/>
      <c r="C105" s="376"/>
      <c r="D105" s="375"/>
      <c r="E105" s="398"/>
      <c r="F105" s="398"/>
      <c r="G105" s="398"/>
      <c r="H105" s="398"/>
      <c r="I105" s="398"/>
      <c r="J105" s="398"/>
      <c r="K105" s="398"/>
      <c r="L105" s="398"/>
      <c r="M105" s="398"/>
      <c r="N105" s="398"/>
      <c r="O105" s="398"/>
      <c r="P105" s="398"/>
      <c r="Q105" s="398"/>
      <c r="R105" s="398"/>
      <c r="S105" s="398"/>
      <c r="T105" s="398"/>
      <c r="U105" s="376"/>
      <c r="V105" s="375"/>
      <c r="W105" s="398"/>
      <c r="X105" s="398"/>
      <c r="Y105" s="398"/>
      <c r="Z105" s="398"/>
      <c r="AA105" s="398"/>
      <c r="AB105" s="398"/>
      <c r="AC105" s="398"/>
      <c r="AD105" s="398"/>
      <c r="AE105" s="398"/>
      <c r="AF105" s="398"/>
      <c r="AG105" s="398"/>
      <c r="AH105" s="398"/>
      <c r="AI105" s="398"/>
      <c r="AJ105" s="398"/>
      <c r="AK105" s="398"/>
      <c r="AL105" s="647"/>
      <c r="AM105" s="376"/>
      <c r="AN105" s="398"/>
      <c r="AO105" s="398"/>
      <c r="AP105" s="661"/>
      <c r="AQ105" s="695"/>
    </row>
    <row r="106" spans="1:43" ht="11.25" customHeight="1" x14ac:dyDescent="0.2">
      <c r="A106" s="395"/>
      <c r="B106" s="377" t="s">
        <v>3608</v>
      </c>
      <c r="C106" s="374"/>
      <c r="D106" s="395"/>
      <c r="E106" s="470" t="str">
        <f ca="1">VLOOKUP(INDIRECT(ADDRESS(ROW(),COLUMN()-3)),Language_Translations,MATCH(Language_Selected,Language_Options,0),FALSE)</f>
        <v xml:space="preserve">Did you grow your chickpea crop to provde food for the household, to be sold or traded for the market, or for both food and the market?:
</v>
      </c>
      <c r="F106" s="470"/>
      <c r="G106" s="470"/>
      <c r="H106" s="470"/>
      <c r="I106" s="470"/>
      <c r="J106" s="470"/>
      <c r="K106" s="470"/>
      <c r="L106" s="470"/>
      <c r="M106" s="470"/>
      <c r="N106" s="470"/>
      <c r="O106" s="470"/>
      <c r="P106" s="470"/>
      <c r="Q106" s="470"/>
      <c r="R106" s="470"/>
      <c r="S106" s="470"/>
      <c r="T106" s="470"/>
      <c r="U106" s="374"/>
      <c r="V106" s="395"/>
      <c r="W106" s="347" t="s">
        <v>2466</v>
      </c>
      <c r="Y106" s="378"/>
      <c r="Z106" s="378"/>
      <c r="AA106" s="378"/>
      <c r="AB106" s="378"/>
      <c r="AC106" s="378"/>
      <c r="AE106" s="378"/>
      <c r="AF106" s="378" t="s">
        <v>7</v>
      </c>
      <c r="AG106" s="378"/>
      <c r="AH106" s="378"/>
      <c r="AI106" s="378"/>
      <c r="AJ106" s="378"/>
      <c r="AK106" s="378"/>
      <c r="AL106" s="644" t="s">
        <v>1778</v>
      </c>
      <c r="AM106" s="374"/>
      <c r="AQ106" s="677"/>
    </row>
    <row r="107" spans="1:43" ht="11.25" customHeight="1" x14ac:dyDescent="0.2">
      <c r="A107" s="395"/>
      <c r="B107" s="34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2467</v>
      </c>
      <c r="Y107" s="378"/>
      <c r="Z107" s="378"/>
      <c r="AA107" s="378"/>
      <c r="AB107" s="378"/>
      <c r="AC107" s="378"/>
      <c r="AD107" s="378"/>
      <c r="AE107" s="378"/>
      <c r="AG107" s="378" t="s">
        <v>7</v>
      </c>
      <c r="AH107" s="378"/>
      <c r="AI107" s="378"/>
      <c r="AJ107" s="378"/>
      <c r="AK107" s="378"/>
      <c r="AL107" s="644" t="s">
        <v>1783</v>
      </c>
      <c r="AM107" s="374"/>
      <c r="AQ107" s="677"/>
    </row>
    <row r="108" spans="1:43" ht="11.25" customHeight="1"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2468</v>
      </c>
      <c r="Y108" s="378"/>
      <c r="Z108" s="378"/>
      <c r="AA108" s="378"/>
      <c r="AB108" s="378"/>
      <c r="AC108" s="378"/>
      <c r="AD108" s="378"/>
      <c r="AE108" s="378"/>
      <c r="AF108" s="378"/>
      <c r="AG108" s="378"/>
      <c r="AI108" s="378" t="s">
        <v>7</v>
      </c>
      <c r="AJ108" s="378"/>
      <c r="AK108" s="378"/>
      <c r="AL108" s="644">
        <v>3</v>
      </c>
      <c r="AM108" s="374"/>
      <c r="AQ108" s="677"/>
    </row>
    <row r="109" spans="1:43"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Y109" s="378"/>
      <c r="Z109" s="378"/>
      <c r="AA109" s="378"/>
      <c r="AB109" s="378"/>
      <c r="AC109" s="378"/>
      <c r="AD109" s="378"/>
      <c r="AE109" s="378"/>
      <c r="AF109" s="378"/>
      <c r="AG109" s="378"/>
      <c r="AH109" s="378"/>
      <c r="AI109" s="378"/>
      <c r="AJ109" s="378"/>
      <c r="AK109" s="378"/>
      <c r="AL109" s="644"/>
      <c r="AM109" s="374"/>
      <c r="AQ109" s="677"/>
    </row>
    <row r="110" spans="1:43"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W110" s="347" t="s">
        <v>2049</v>
      </c>
      <c r="Y110" s="378"/>
      <c r="Z110" s="378"/>
      <c r="AA110" s="378"/>
      <c r="AB110" s="378"/>
      <c r="AC110" s="378"/>
      <c r="AD110" s="378"/>
      <c r="AE110" s="378"/>
      <c r="AF110" s="378"/>
      <c r="AG110" s="378"/>
      <c r="AH110" s="378"/>
      <c r="AI110" s="378"/>
      <c r="AJ110" s="378"/>
      <c r="AK110" s="378"/>
      <c r="AL110" s="644">
        <v>6</v>
      </c>
      <c r="AM110" s="374"/>
      <c r="AQ110" s="677"/>
    </row>
    <row r="111" spans="1:43" ht="6" customHeight="1" x14ac:dyDescent="0.2">
      <c r="A111" s="395"/>
      <c r="B111" s="352"/>
      <c r="C111" s="374"/>
      <c r="D111" s="395"/>
      <c r="U111" s="374"/>
      <c r="AM111" s="374"/>
      <c r="AQ111" s="677"/>
    </row>
    <row r="112" spans="1:43" ht="6" customHeight="1" x14ac:dyDescent="0.2">
      <c r="A112" s="375"/>
      <c r="B112" s="398"/>
      <c r="C112" s="376"/>
      <c r="D112" s="375"/>
      <c r="E112" s="398"/>
      <c r="F112" s="398"/>
      <c r="G112" s="398"/>
      <c r="H112" s="398"/>
      <c r="I112" s="398"/>
      <c r="J112" s="398"/>
      <c r="K112" s="398"/>
      <c r="L112" s="398"/>
      <c r="M112" s="398"/>
      <c r="N112" s="398"/>
      <c r="O112" s="398"/>
      <c r="P112" s="398"/>
      <c r="Q112" s="398"/>
      <c r="R112" s="398"/>
      <c r="S112" s="398"/>
      <c r="T112" s="398"/>
      <c r="U112" s="376"/>
      <c r="V112" s="375"/>
      <c r="W112" s="398"/>
      <c r="X112" s="398"/>
      <c r="Y112" s="398"/>
      <c r="Z112" s="398"/>
      <c r="AA112" s="398"/>
      <c r="AB112" s="398"/>
      <c r="AC112" s="398"/>
      <c r="AD112" s="398"/>
      <c r="AE112" s="398"/>
      <c r="AF112" s="398"/>
      <c r="AG112" s="398"/>
      <c r="AH112" s="398"/>
      <c r="AI112" s="398"/>
      <c r="AJ112" s="398"/>
      <c r="AK112" s="398"/>
      <c r="AL112" s="647"/>
      <c r="AM112" s="376"/>
      <c r="AN112" s="398"/>
      <c r="AO112" s="398"/>
      <c r="AP112" s="661"/>
      <c r="AQ112" s="695"/>
    </row>
    <row r="113" spans="1:43" ht="11.25" customHeight="1" x14ac:dyDescent="0.2">
      <c r="A113" s="395"/>
      <c r="B113" s="377" t="s">
        <v>3609</v>
      </c>
      <c r="C113" s="374"/>
      <c r="D113" s="395"/>
      <c r="E113" s="470" t="str">
        <f ca="1">VLOOKUP(INDIRECT(ADDRESS(ROW(),COLUMN()-3)),Language_Translations,MATCH(Language_Selected,Language_Options,0),FALSE)</f>
        <v xml:space="preserve">Some farmers plant chickpea seeds in rows and some randomly broadcast their chickpea seeds.
How did you plant your chickpea seeds? 
</v>
      </c>
      <c r="F113" s="470"/>
      <c r="G113" s="470"/>
      <c r="H113" s="470"/>
      <c r="I113" s="470"/>
      <c r="J113" s="470"/>
      <c r="K113" s="470"/>
      <c r="L113" s="470"/>
      <c r="M113" s="470"/>
      <c r="N113" s="470"/>
      <c r="O113" s="470"/>
      <c r="P113" s="470"/>
      <c r="Q113" s="470"/>
      <c r="R113" s="470"/>
      <c r="S113" s="470"/>
      <c r="T113" s="470"/>
      <c r="U113" s="374"/>
      <c r="V113" s="395"/>
      <c r="W113" s="347" t="s">
        <v>2469</v>
      </c>
      <c r="Z113" s="378"/>
      <c r="AA113" s="378" t="s">
        <v>7</v>
      </c>
      <c r="AB113" s="378"/>
      <c r="AC113" s="378"/>
      <c r="AD113" s="378"/>
      <c r="AE113" s="378"/>
      <c r="AF113" s="378"/>
      <c r="AG113" s="378"/>
      <c r="AH113" s="378"/>
      <c r="AI113" s="378"/>
      <c r="AJ113" s="378"/>
      <c r="AK113" s="378"/>
      <c r="AL113" s="644">
        <v>1</v>
      </c>
      <c r="AM113" s="374"/>
      <c r="AQ113" s="677"/>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2470</v>
      </c>
      <c r="Z114" s="378"/>
      <c r="AA114" s="378"/>
      <c r="AB114" s="378"/>
      <c r="AC114" s="378"/>
      <c r="AD114" s="378"/>
      <c r="AE114" s="378"/>
      <c r="AF114" s="378" t="s">
        <v>7</v>
      </c>
      <c r="AG114" s="378"/>
      <c r="AH114" s="378"/>
      <c r="AI114" s="378"/>
      <c r="AJ114" s="378"/>
      <c r="AK114" s="378"/>
      <c r="AL114" s="644">
        <v>2</v>
      </c>
      <c r="AM114" s="374"/>
      <c r="AQ114" s="677"/>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2471</v>
      </c>
      <c r="Y115" s="378"/>
      <c r="Z115" s="378"/>
      <c r="AB115" s="378"/>
      <c r="AC115" s="378"/>
      <c r="AD115" s="378"/>
      <c r="AE115" s="378"/>
      <c r="AF115" s="378"/>
      <c r="AG115" s="378"/>
      <c r="AH115" s="378"/>
      <c r="AI115" s="378"/>
      <c r="AL115" s="378"/>
      <c r="AM115" s="374"/>
      <c r="AQ115" s="677"/>
    </row>
    <row r="116" spans="1:43" ht="11.25" customHeight="1" x14ac:dyDescent="0.2">
      <c r="A116" s="395"/>
      <c r="B116" s="377"/>
      <c r="C116" s="374"/>
      <c r="D116" s="395"/>
      <c r="E116" s="470"/>
      <c r="F116" s="470"/>
      <c r="G116" s="470"/>
      <c r="H116" s="470"/>
      <c r="I116" s="470"/>
      <c r="J116" s="470"/>
      <c r="K116" s="470"/>
      <c r="L116" s="470"/>
      <c r="M116" s="470"/>
      <c r="N116" s="470"/>
      <c r="O116" s="470"/>
      <c r="P116" s="470"/>
      <c r="Q116" s="470"/>
      <c r="R116" s="470"/>
      <c r="S116" s="470"/>
      <c r="T116" s="470"/>
      <c r="U116" s="374"/>
      <c r="V116" s="395"/>
      <c r="X116" s="347" t="s">
        <v>2472</v>
      </c>
      <c r="AC116" s="378" t="s">
        <v>7</v>
      </c>
      <c r="AD116" s="378"/>
      <c r="AE116" s="378"/>
      <c r="AF116" s="378"/>
      <c r="AG116" s="378"/>
      <c r="AH116" s="378"/>
      <c r="AI116" s="378"/>
      <c r="AJ116" s="378"/>
      <c r="AK116" s="378"/>
      <c r="AL116" s="644">
        <v>3</v>
      </c>
      <c r="AM116" s="374"/>
      <c r="AQ116" s="677"/>
    </row>
    <row r="117" spans="1:43" ht="6" customHeight="1" x14ac:dyDescent="0.2">
      <c r="A117" s="379"/>
      <c r="B117" s="711"/>
      <c r="C117" s="380"/>
      <c r="D117" s="379"/>
      <c r="E117" s="381"/>
      <c r="F117" s="381"/>
      <c r="G117" s="381"/>
      <c r="H117" s="381"/>
      <c r="I117" s="381"/>
      <c r="J117" s="381"/>
      <c r="K117" s="381"/>
      <c r="L117" s="381"/>
      <c r="M117" s="381"/>
      <c r="N117" s="381"/>
      <c r="O117" s="381"/>
      <c r="P117" s="381"/>
      <c r="Q117" s="381"/>
      <c r="R117" s="381"/>
      <c r="S117" s="381"/>
      <c r="T117" s="381"/>
      <c r="U117" s="380"/>
      <c r="V117" s="381"/>
      <c r="W117" s="381"/>
      <c r="X117" s="381"/>
      <c r="Y117" s="381"/>
      <c r="Z117" s="381"/>
      <c r="AA117" s="381"/>
      <c r="AB117" s="381"/>
      <c r="AC117" s="381"/>
      <c r="AD117" s="381"/>
      <c r="AE117" s="381"/>
      <c r="AF117" s="381"/>
      <c r="AG117" s="381"/>
      <c r="AH117" s="381"/>
      <c r="AI117" s="381"/>
      <c r="AJ117" s="381"/>
      <c r="AK117" s="381"/>
      <c r="AL117" s="590"/>
      <c r="AM117" s="380"/>
      <c r="AN117" s="381"/>
      <c r="AO117" s="381"/>
      <c r="AP117" s="662"/>
      <c r="AQ117" s="678"/>
    </row>
    <row r="118" spans="1:43" ht="6" customHeight="1" x14ac:dyDescent="0.2">
      <c r="A118" s="375"/>
      <c r="B118" s="398"/>
      <c r="C118" s="376"/>
      <c r="D118" s="375"/>
      <c r="E118" s="398"/>
      <c r="F118" s="398"/>
      <c r="G118" s="398"/>
      <c r="H118" s="398"/>
      <c r="I118" s="398"/>
      <c r="J118" s="398"/>
      <c r="K118" s="398"/>
      <c r="L118" s="398"/>
      <c r="M118" s="398"/>
      <c r="N118" s="398"/>
      <c r="O118" s="398"/>
      <c r="P118" s="398"/>
      <c r="Q118" s="398"/>
      <c r="R118" s="398"/>
      <c r="S118" s="398"/>
      <c r="T118" s="398"/>
      <c r="U118" s="376"/>
      <c r="V118" s="375"/>
      <c r="W118" s="398"/>
      <c r="X118" s="398"/>
      <c r="Y118" s="398"/>
      <c r="Z118" s="398"/>
      <c r="AA118" s="398"/>
      <c r="AB118" s="398"/>
      <c r="AC118" s="398"/>
      <c r="AD118" s="398"/>
      <c r="AE118" s="398"/>
      <c r="AF118" s="398"/>
      <c r="AG118" s="398"/>
      <c r="AH118" s="398"/>
      <c r="AI118" s="398"/>
      <c r="AJ118" s="398"/>
      <c r="AK118" s="398"/>
      <c r="AL118" s="647"/>
      <c r="AM118" s="376"/>
      <c r="AN118" s="398"/>
      <c r="AO118" s="398"/>
      <c r="AP118" s="661"/>
      <c r="AQ118" s="695"/>
    </row>
    <row r="119" spans="1:43" ht="11.25" customHeight="1" x14ac:dyDescent="0.2">
      <c r="A119" s="395"/>
      <c r="B119" s="377" t="s">
        <v>3610</v>
      </c>
      <c r="C119" s="374"/>
      <c r="D119" s="395"/>
      <c r="E119" s="470" t="str">
        <f ca="1">VLOOKUP(INDIRECT(ADDRESS(ROW(),COLUMN()-3)),Language_Translations,MATCH(Language_Selected,Language_Options,0),FALSE)</f>
        <v xml:space="preserve">Some farmers plant chickpea seeds alone and some plant their chickpea seeds along with other crops growing in the same plot. 
How did you plant your chickpea seeds? 
</v>
      </c>
      <c r="F119" s="470"/>
      <c r="G119" s="470"/>
      <c r="H119" s="470"/>
      <c r="I119" s="470"/>
      <c r="J119" s="470"/>
      <c r="K119" s="470"/>
      <c r="L119" s="470"/>
      <c r="M119" s="470"/>
      <c r="N119" s="470"/>
      <c r="O119" s="470"/>
      <c r="P119" s="470"/>
      <c r="Q119" s="470"/>
      <c r="R119" s="470"/>
      <c r="S119" s="470"/>
      <c r="T119" s="470"/>
      <c r="U119" s="374"/>
      <c r="V119" s="395"/>
      <c r="W119" s="347" t="s">
        <v>2356</v>
      </c>
      <c r="Z119" s="378" t="s">
        <v>7</v>
      </c>
      <c r="AA119" s="378"/>
      <c r="AB119" s="378"/>
      <c r="AC119" s="378"/>
      <c r="AD119" s="378"/>
      <c r="AE119" s="378"/>
      <c r="AF119" s="378"/>
      <c r="AG119" s="378"/>
      <c r="AH119" s="378"/>
      <c r="AI119" s="378"/>
      <c r="AJ119" s="378"/>
      <c r="AK119" s="378"/>
      <c r="AL119" s="644">
        <v>1</v>
      </c>
      <c r="AM119" s="374"/>
      <c r="AP119" s="607" t="s">
        <v>3612</v>
      </c>
      <c r="AQ119" s="581"/>
    </row>
    <row r="120" spans="1:43" ht="11.25" customHeight="1"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347" t="s">
        <v>2473</v>
      </c>
      <c r="Z120" s="378"/>
      <c r="AA120" s="378"/>
      <c r="AB120" s="378"/>
      <c r="AC120" s="378"/>
      <c r="AD120" s="378" t="s">
        <v>7</v>
      </c>
      <c r="AE120" s="378"/>
      <c r="AF120" s="378"/>
      <c r="AG120" s="378"/>
      <c r="AH120" s="378"/>
      <c r="AI120" s="378"/>
      <c r="AJ120" s="378"/>
      <c r="AK120" s="378"/>
      <c r="AL120" s="644">
        <v>2</v>
      </c>
      <c r="AM120" s="374"/>
      <c r="AQ120" s="677"/>
    </row>
    <row r="121" spans="1:43" ht="11.25" customHeight="1" x14ac:dyDescent="0.2">
      <c r="A121" s="395"/>
      <c r="B121" s="37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2474</v>
      </c>
      <c r="Y121" s="378"/>
      <c r="Z121" s="378"/>
      <c r="AA121" s="378"/>
      <c r="AB121" s="378"/>
      <c r="AC121" s="378"/>
      <c r="AD121" s="378"/>
      <c r="AE121" s="378"/>
      <c r="AF121" s="378"/>
      <c r="AG121" s="378"/>
      <c r="AH121" s="378"/>
      <c r="AI121" s="378"/>
      <c r="AJ121" s="378"/>
      <c r="AK121" s="378"/>
      <c r="AL121" s="644"/>
      <c r="AM121" s="374"/>
      <c r="AQ121" s="677"/>
    </row>
    <row r="122" spans="1:43" ht="11.25" customHeight="1" x14ac:dyDescent="0.2">
      <c r="A122" s="395"/>
      <c r="B122" s="377"/>
      <c r="C122" s="374"/>
      <c r="D122" s="395"/>
      <c r="E122" s="470"/>
      <c r="F122" s="470"/>
      <c r="G122" s="470"/>
      <c r="H122" s="470"/>
      <c r="I122" s="470"/>
      <c r="J122" s="470"/>
      <c r="K122" s="470"/>
      <c r="L122" s="470"/>
      <c r="M122" s="470"/>
      <c r="N122" s="470"/>
      <c r="O122" s="470"/>
      <c r="P122" s="470"/>
      <c r="Q122" s="470"/>
      <c r="R122" s="470"/>
      <c r="S122" s="470"/>
      <c r="T122" s="470"/>
      <c r="U122" s="374"/>
      <c r="V122" s="395"/>
      <c r="X122" s="347" t="s">
        <v>2475</v>
      </c>
      <c r="Z122" s="378"/>
      <c r="AA122" s="378"/>
      <c r="AB122" s="378"/>
      <c r="AC122" s="378"/>
      <c r="AD122" s="378" t="s">
        <v>7</v>
      </c>
      <c r="AE122" s="378"/>
      <c r="AF122" s="378"/>
      <c r="AG122" s="378"/>
      <c r="AH122" s="378"/>
      <c r="AI122" s="378"/>
      <c r="AJ122" s="378"/>
      <c r="AK122" s="378"/>
      <c r="AL122" s="644">
        <v>3</v>
      </c>
      <c r="AM122" s="374"/>
      <c r="AQ122" s="677"/>
    </row>
    <row r="123" spans="1:43" ht="11.25" customHeight="1" x14ac:dyDescent="0.2">
      <c r="A123" s="395"/>
      <c r="B123" s="377"/>
      <c r="C123" s="374"/>
      <c r="D123" s="395"/>
      <c r="E123" s="470"/>
      <c r="F123" s="470"/>
      <c r="G123" s="470"/>
      <c r="H123" s="470"/>
      <c r="I123" s="470"/>
      <c r="J123" s="470"/>
      <c r="K123" s="470"/>
      <c r="L123" s="470"/>
      <c r="M123" s="470"/>
      <c r="N123" s="470"/>
      <c r="O123" s="470"/>
      <c r="P123" s="470"/>
      <c r="Q123" s="470"/>
      <c r="R123" s="470"/>
      <c r="S123" s="470"/>
      <c r="T123" s="470"/>
      <c r="U123" s="374"/>
      <c r="V123" s="395"/>
      <c r="Y123" s="378"/>
      <c r="Z123" s="378"/>
      <c r="AA123" s="378"/>
      <c r="AB123" s="378"/>
      <c r="AC123" s="378"/>
      <c r="AD123" s="378"/>
      <c r="AE123" s="378"/>
      <c r="AF123" s="378"/>
      <c r="AG123" s="378"/>
      <c r="AH123" s="378"/>
      <c r="AI123" s="378"/>
      <c r="AJ123" s="378"/>
      <c r="AK123" s="378"/>
      <c r="AL123" s="644"/>
      <c r="AM123" s="374"/>
      <c r="AQ123" s="677"/>
    </row>
    <row r="124" spans="1:43" ht="6" customHeight="1" x14ac:dyDescent="0.2">
      <c r="A124" s="379"/>
      <c r="B124" s="711"/>
      <c r="C124" s="380"/>
      <c r="D124" s="379"/>
      <c r="E124" s="381"/>
      <c r="F124" s="381"/>
      <c r="G124" s="381"/>
      <c r="H124" s="381"/>
      <c r="I124" s="381"/>
      <c r="J124" s="381"/>
      <c r="K124" s="381"/>
      <c r="L124" s="381"/>
      <c r="M124" s="381"/>
      <c r="N124" s="381"/>
      <c r="O124" s="381"/>
      <c r="P124" s="381"/>
      <c r="Q124" s="381"/>
      <c r="R124" s="381"/>
      <c r="S124" s="381"/>
      <c r="T124" s="381"/>
      <c r="U124" s="380"/>
      <c r="V124" s="381"/>
      <c r="W124" s="381"/>
      <c r="X124" s="381"/>
      <c r="Y124" s="381"/>
      <c r="Z124" s="381"/>
      <c r="AA124" s="381"/>
      <c r="AB124" s="381"/>
      <c r="AC124" s="381"/>
      <c r="AD124" s="381"/>
      <c r="AE124" s="381"/>
      <c r="AF124" s="381"/>
      <c r="AG124" s="381"/>
      <c r="AH124" s="381"/>
      <c r="AI124" s="381"/>
      <c r="AJ124" s="381"/>
      <c r="AK124" s="381"/>
      <c r="AL124" s="590"/>
      <c r="AM124" s="380"/>
      <c r="AN124" s="381"/>
      <c r="AO124" s="381"/>
      <c r="AP124" s="662"/>
      <c r="AQ124" s="678"/>
    </row>
    <row r="125" spans="1:43" ht="6" customHeight="1" x14ac:dyDescent="0.2">
      <c r="A125" s="375"/>
      <c r="B125" s="398"/>
      <c r="C125" s="376"/>
      <c r="D125" s="375"/>
      <c r="E125" s="398"/>
      <c r="F125" s="398"/>
      <c r="G125" s="398"/>
      <c r="H125" s="398"/>
      <c r="I125" s="398"/>
      <c r="J125" s="398"/>
      <c r="K125" s="398"/>
      <c r="L125" s="398"/>
      <c r="M125" s="398"/>
      <c r="N125" s="398"/>
      <c r="O125" s="398"/>
      <c r="P125" s="398"/>
      <c r="Q125" s="398"/>
      <c r="R125" s="398"/>
      <c r="S125" s="398"/>
      <c r="T125" s="398"/>
      <c r="U125" s="376"/>
      <c r="V125" s="375"/>
      <c r="W125" s="398"/>
      <c r="X125" s="398"/>
      <c r="Y125" s="398"/>
      <c r="Z125" s="398"/>
      <c r="AA125" s="398"/>
      <c r="AB125" s="398"/>
      <c r="AC125" s="398"/>
      <c r="AD125" s="398"/>
      <c r="AE125" s="398"/>
      <c r="AF125" s="398"/>
      <c r="AG125" s="398"/>
      <c r="AH125" s="398"/>
      <c r="AI125" s="398"/>
      <c r="AJ125" s="398"/>
      <c r="AK125" s="398"/>
      <c r="AL125" s="647"/>
      <c r="AM125" s="376"/>
      <c r="AN125" s="398"/>
      <c r="AO125" s="398"/>
      <c r="AP125" s="661"/>
      <c r="AQ125" s="695"/>
    </row>
    <row r="126" spans="1:43" ht="11.25" customHeight="1" x14ac:dyDescent="0.2">
      <c r="A126" s="395"/>
      <c r="B126" s="377" t="s">
        <v>3611</v>
      </c>
      <c r="C126" s="374"/>
      <c r="D126" s="395"/>
      <c r="E126" s="470" t="str">
        <f ca="1">VLOOKUP(INDIRECT(ADDRESS(ROW(),COLUMN()-3)),Language_Translations,MATCH(Language_Selected,Language_Options,0),FALSE)</f>
        <v>What other crops did you plant in the same plot with the chickpeas? 
SELECT ALL THAT APPLY</v>
      </c>
      <c r="F126" s="470"/>
      <c r="G126" s="470"/>
      <c r="H126" s="470"/>
      <c r="I126" s="470"/>
      <c r="J126" s="470"/>
      <c r="K126" s="470"/>
      <c r="L126" s="470"/>
      <c r="M126" s="470"/>
      <c r="N126" s="470"/>
      <c r="O126" s="470"/>
      <c r="P126" s="470"/>
      <c r="Q126" s="470"/>
      <c r="R126" s="470"/>
      <c r="S126" s="470"/>
      <c r="T126" s="470"/>
      <c r="U126" s="374"/>
      <c r="V126" s="395"/>
      <c r="W126" s="347" t="s">
        <v>2476</v>
      </c>
      <c r="AA126" s="378" t="s">
        <v>7</v>
      </c>
      <c r="AB126" s="378"/>
      <c r="AC126" s="378"/>
      <c r="AD126" s="378"/>
      <c r="AE126" s="378"/>
      <c r="AF126" s="378"/>
      <c r="AG126" s="378"/>
      <c r="AH126" s="378"/>
      <c r="AI126" s="378"/>
      <c r="AJ126" s="378"/>
      <c r="AK126" s="378"/>
      <c r="AL126" s="347" t="s">
        <v>784</v>
      </c>
      <c r="AM126" s="374"/>
      <c r="AP126" s="407"/>
      <c r="AQ126" s="374"/>
    </row>
    <row r="127" spans="1:43" ht="11.25" customHeight="1" x14ac:dyDescent="0.2">
      <c r="A127" s="395"/>
      <c r="B127" s="347"/>
      <c r="C127" s="374"/>
      <c r="D127" s="395"/>
      <c r="E127" s="470"/>
      <c r="F127" s="470"/>
      <c r="G127" s="470"/>
      <c r="H127" s="470"/>
      <c r="I127" s="470"/>
      <c r="J127" s="470"/>
      <c r="K127" s="470"/>
      <c r="L127" s="470"/>
      <c r="M127" s="470"/>
      <c r="N127" s="470"/>
      <c r="O127" s="470"/>
      <c r="P127" s="470"/>
      <c r="Q127" s="470"/>
      <c r="R127" s="470"/>
      <c r="S127" s="470"/>
      <c r="T127" s="470"/>
      <c r="U127" s="374"/>
      <c r="V127" s="395"/>
      <c r="W127" s="347" t="s">
        <v>2477</v>
      </c>
      <c r="Y127" s="378"/>
      <c r="Z127" s="378"/>
      <c r="AA127" s="378" t="s">
        <v>7</v>
      </c>
      <c r="AB127" s="378"/>
      <c r="AC127" s="378"/>
      <c r="AD127" s="378"/>
      <c r="AE127" s="378"/>
      <c r="AF127" s="378"/>
      <c r="AG127" s="378"/>
      <c r="AH127" s="378"/>
      <c r="AI127" s="378"/>
      <c r="AJ127" s="378"/>
      <c r="AK127" s="378"/>
      <c r="AL127" s="347" t="s">
        <v>786</v>
      </c>
      <c r="AM127" s="374"/>
      <c r="AP127" s="407"/>
      <c r="AQ127" s="846"/>
    </row>
    <row r="128" spans="1:43" ht="11.25" customHeight="1" x14ac:dyDescent="0.2">
      <c r="A128" s="395"/>
      <c r="B128" s="347"/>
      <c r="C128" s="374"/>
      <c r="D128" s="395"/>
      <c r="E128" s="470"/>
      <c r="F128" s="470"/>
      <c r="G128" s="470"/>
      <c r="H128" s="470"/>
      <c r="I128" s="470"/>
      <c r="J128" s="470"/>
      <c r="K128" s="470"/>
      <c r="L128" s="470"/>
      <c r="M128" s="470"/>
      <c r="N128" s="470"/>
      <c r="O128" s="470"/>
      <c r="P128" s="470"/>
      <c r="Q128" s="470"/>
      <c r="R128" s="470"/>
      <c r="S128" s="470"/>
      <c r="T128" s="470"/>
      <c r="U128" s="374"/>
      <c r="W128" s="359" t="s">
        <v>2478</v>
      </c>
      <c r="X128" s="359"/>
      <c r="Y128" s="359"/>
      <c r="Z128" s="359"/>
      <c r="AA128" s="378" t="s">
        <v>7</v>
      </c>
      <c r="AB128" s="378"/>
      <c r="AC128" s="378"/>
      <c r="AD128" s="378"/>
      <c r="AE128" s="378"/>
      <c r="AF128" s="378"/>
      <c r="AG128" s="378"/>
      <c r="AH128" s="378"/>
      <c r="AI128" s="378"/>
      <c r="AJ128" s="378"/>
      <c r="AK128" s="378"/>
      <c r="AL128" s="347" t="s">
        <v>788</v>
      </c>
      <c r="AM128" s="374"/>
      <c r="AP128" s="407"/>
      <c r="AQ128" s="846"/>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W129" s="347" t="s">
        <v>2479</v>
      </c>
      <c r="Y129" s="378"/>
      <c r="Z129" s="378"/>
      <c r="AA129" s="378" t="s">
        <v>7</v>
      </c>
      <c r="AB129" s="378"/>
      <c r="AC129" s="378"/>
      <c r="AD129" s="378"/>
      <c r="AE129" s="378"/>
      <c r="AF129" s="378"/>
      <c r="AG129" s="378"/>
      <c r="AH129" s="378"/>
      <c r="AI129" s="378"/>
      <c r="AJ129" s="378"/>
      <c r="AK129" s="378"/>
      <c r="AL129" s="347" t="s">
        <v>790</v>
      </c>
      <c r="AM129" s="374"/>
      <c r="AP129" s="407"/>
      <c r="AQ129" s="846"/>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W130" s="347" t="s">
        <v>2480</v>
      </c>
      <c r="Y130" s="378"/>
      <c r="Z130" s="378"/>
      <c r="AA130" s="378" t="s">
        <v>7</v>
      </c>
      <c r="AB130" s="378"/>
      <c r="AC130" s="378"/>
      <c r="AD130" s="378"/>
      <c r="AE130" s="378"/>
      <c r="AF130" s="378"/>
      <c r="AG130" s="378"/>
      <c r="AH130" s="378"/>
      <c r="AI130" s="378"/>
      <c r="AJ130" s="378"/>
      <c r="AK130" s="378"/>
      <c r="AL130" s="347" t="s">
        <v>792</v>
      </c>
      <c r="AM130" s="374"/>
      <c r="AP130" s="407"/>
      <c r="AQ130" s="846"/>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W131" s="359" t="s">
        <v>2481</v>
      </c>
      <c r="X131" s="359"/>
      <c r="Y131" s="359"/>
      <c r="Z131" s="359"/>
      <c r="AA131" s="378" t="s">
        <v>7</v>
      </c>
      <c r="AB131" s="378"/>
      <c r="AC131" s="378"/>
      <c r="AD131" s="378"/>
      <c r="AE131" s="378"/>
      <c r="AF131" s="378"/>
      <c r="AG131" s="378"/>
      <c r="AH131" s="378"/>
      <c r="AI131" s="378"/>
      <c r="AJ131" s="378"/>
      <c r="AK131" s="378"/>
      <c r="AL131" s="347" t="s">
        <v>794</v>
      </c>
      <c r="AM131" s="374"/>
      <c r="AP131" s="407"/>
      <c r="AQ131" s="846"/>
    </row>
    <row r="132" spans="1:43" ht="11.25" customHeight="1" x14ac:dyDescent="0.2">
      <c r="A132" s="395"/>
      <c r="B132" s="347"/>
      <c r="C132" s="374"/>
      <c r="D132" s="395"/>
      <c r="E132" s="475"/>
      <c r="F132" s="475"/>
      <c r="G132" s="475"/>
      <c r="H132" s="475"/>
      <c r="I132" s="475"/>
      <c r="J132" s="475"/>
      <c r="K132" s="475"/>
      <c r="L132" s="475"/>
      <c r="M132" s="475"/>
      <c r="N132" s="475"/>
      <c r="O132" s="475"/>
      <c r="P132" s="475"/>
      <c r="Q132" s="475"/>
      <c r="R132" s="475"/>
      <c r="S132" s="475"/>
      <c r="T132" s="475"/>
      <c r="U132" s="374"/>
      <c r="Y132" s="378"/>
      <c r="Z132" s="378"/>
      <c r="AA132" s="378"/>
      <c r="AB132" s="378"/>
      <c r="AC132" s="378"/>
      <c r="AD132" s="378"/>
      <c r="AE132" s="378"/>
      <c r="AF132" s="378"/>
      <c r="AL132" s="347"/>
      <c r="AM132" s="374"/>
      <c r="AP132" s="407"/>
      <c r="AQ132" s="846"/>
    </row>
    <row r="133" spans="1:43" ht="11.25" customHeight="1" x14ac:dyDescent="0.2">
      <c r="A133" s="395"/>
      <c r="B133" s="347"/>
      <c r="C133" s="374"/>
      <c r="D133" s="395"/>
      <c r="E133" s="475"/>
      <c r="F133" s="475"/>
      <c r="G133" s="475"/>
      <c r="H133" s="475"/>
      <c r="I133" s="475"/>
      <c r="J133" s="475"/>
      <c r="K133" s="475"/>
      <c r="L133" s="475"/>
      <c r="M133" s="475"/>
      <c r="N133" s="475"/>
      <c r="O133" s="475"/>
      <c r="P133" s="475"/>
      <c r="Q133" s="475"/>
      <c r="R133" s="475"/>
      <c r="S133" s="475"/>
      <c r="T133" s="475"/>
      <c r="U133" s="374"/>
      <c r="W133" s="347" t="s">
        <v>2211</v>
      </c>
      <c r="Y133" s="378"/>
      <c r="Z133" s="378"/>
      <c r="AA133" s="378"/>
      <c r="AB133" s="378"/>
      <c r="AC133" s="378"/>
      <c r="AD133" s="378"/>
      <c r="AE133" s="378"/>
      <c r="AF133" s="378"/>
      <c r="AI133" s="378"/>
      <c r="AJ133" s="378"/>
      <c r="AK133" s="378"/>
      <c r="AL133" s="347" t="s">
        <v>830</v>
      </c>
      <c r="AM133" s="374"/>
      <c r="AP133" s="407"/>
      <c r="AQ133" s="846"/>
    </row>
    <row r="134" spans="1:43" ht="6" customHeight="1" x14ac:dyDescent="0.2">
      <c r="A134" s="379"/>
      <c r="B134" s="711"/>
      <c r="C134" s="380"/>
      <c r="D134" s="379"/>
      <c r="E134" s="381"/>
      <c r="F134" s="381"/>
      <c r="G134" s="381"/>
      <c r="H134" s="381"/>
      <c r="I134" s="381"/>
      <c r="J134" s="381"/>
      <c r="K134" s="381"/>
      <c r="L134" s="381"/>
      <c r="M134" s="381"/>
      <c r="N134" s="381"/>
      <c r="O134" s="381"/>
      <c r="P134" s="381"/>
      <c r="Q134" s="381"/>
      <c r="R134" s="381"/>
      <c r="S134" s="381"/>
      <c r="T134" s="381"/>
      <c r="U134" s="380"/>
      <c r="V134" s="381"/>
      <c r="W134" s="381"/>
      <c r="X134" s="381"/>
      <c r="Y134" s="381"/>
      <c r="Z134" s="381"/>
      <c r="AA134" s="381"/>
      <c r="AB134" s="381"/>
      <c r="AC134" s="381"/>
      <c r="AD134" s="381"/>
      <c r="AE134" s="381"/>
      <c r="AF134" s="381"/>
      <c r="AG134" s="381"/>
      <c r="AH134" s="381"/>
      <c r="AI134" s="381"/>
      <c r="AJ134" s="381"/>
      <c r="AK134" s="381"/>
      <c r="AL134" s="590"/>
      <c r="AM134" s="380"/>
      <c r="AN134" s="381"/>
      <c r="AO134" s="381"/>
      <c r="AP134" s="662"/>
      <c r="AQ134" s="678"/>
    </row>
    <row r="135" spans="1:43" ht="6" customHeight="1" x14ac:dyDescent="0.2">
      <c r="A135" s="375"/>
      <c r="B135" s="398"/>
      <c r="C135" s="376"/>
      <c r="D135" s="375"/>
      <c r="E135" s="398"/>
      <c r="F135" s="398"/>
      <c r="G135" s="398"/>
      <c r="H135" s="398"/>
      <c r="I135" s="398"/>
      <c r="J135" s="398"/>
      <c r="K135" s="398"/>
      <c r="L135" s="398"/>
      <c r="M135" s="398"/>
      <c r="N135" s="398"/>
      <c r="O135" s="398"/>
      <c r="P135" s="398"/>
      <c r="Q135" s="398"/>
      <c r="R135" s="398"/>
      <c r="S135" s="398"/>
      <c r="T135" s="398"/>
      <c r="U135" s="376"/>
      <c r="V135" s="375"/>
      <c r="W135" s="398"/>
      <c r="X135" s="398"/>
      <c r="Y135" s="398"/>
      <c r="Z135" s="398"/>
      <c r="AA135" s="398"/>
      <c r="AB135" s="398"/>
      <c r="AC135" s="398"/>
      <c r="AD135" s="398"/>
      <c r="AE135" s="398"/>
      <c r="AF135" s="398"/>
      <c r="AG135" s="398"/>
      <c r="AH135" s="398"/>
      <c r="AI135" s="398"/>
      <c r="AJ135" s="398"/>
      <c r="AK135" s="398"/>
      <c r="AL135" s="647"/>
      <c r="AM135" s="376"/>
      <c r="AN135" s="398"/>
      <c r="AO135" s="398"/>
      <c r="AP135" s="661"/>
      <c r="AQ135" s="695"/>
    </row>
    <row r="136" spans="1:43" ht="11.25" customHeight="1" x14ac:dyDescent="0.2">
      <c r="A136" s="395"/>
      <c r="B136" s="377" t="s">
        <v>3612</v>
      </c>
      <c r="C136" s="374"/>
      <c r="D136" s="395"/>
      <c r="E136" s="470" t="str">
        <f ca="1">VLOOKUP(INDIRECT(ADDRESS(ROW(),COLUMN()-3)),Language_Translations,MATCH(Language_Selected,Language_Options,0),FALSE)</f>
        <v xml:space="preserve">Over the past two planting seasons, did you rotate chickpeas with another crop planted in the same plot area? </v>
      </c>
      <c r="F136" s="470"/>
      <c r="G136" s="470"/>
      <c r="H136" s="470"/>
      <c r="I136" s="470"/>
      <c r="J136" s="470"/>
      <c r="K136" s="470"/>
      <c r="L136" s="470"/>
      <c r="M136" s="470"/>
      <c r="N136" s="470"/>
      <c r="O136" s="470"/>
      <c r="P136" s="470"/>
      <c r="Q136" s="470"/>
      <c r="R136" s="470"/>
      <c r="S136" s="470"/>
      <c r="T136" s="470"/>
      <c r="U136" s="374"/>
      <c r="V136" s="395"/>
      <c r="W136" s="347" t="s">
        <v>1731</v>
      </c>
      <c r="Y136" s="378" t="s">
        <v>7</v>
      </c>
      <c r="Z136" s="378"/>
      <c r="AA136" s="378"/>
      <c r="AB136" s="378"/>
      <c r="AC136" s="378"/>
      <c r="AD136" s="378"/>
      <c r="AE136" s="378"/>
      <c r="AF136" s="378"/>
      <c r="AG136" s="378"/>
      <c r="AH136" s="378"/>
      <c r="AI136" s="378"/>
      <c r="AJ136" s="378"/>
      <c r="AK136" s="378"/>
      <c r="AL136" s="644" t="s">
        <v>1778</v>
      </c>
      <c r="AM136" s="374"/>
      <c r="AQ136" s="677"/>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2655</v>
      </c>
      <c r="Y137" s="378"/>
      <c r="Z137" s="378"/>
      <c r="AA137" s="378"/>
      <c r="AB137" s="378"/>
      <c r="AC137" s="378"/>
      <c r="AD137" s="378"/>
      <c r="AE137" s="378"/>
      <c r="AF137" s="378"/>
      <c r="AG137" s="378"/>
      <c r="AH137" s="378"/>
      <c r="AI137" s="378"/>
      <c r="AJ137" s="378" t="s">
        <v>7</v>
      </c>
      <c r="AK137" s="378"/>
      <c r="AL137" s="644" t="s">
        <v>1783</v>
      </c>
      <c r="AM137" s="374"/>
      <c r="AP137" s="347"/>
      <c r="AQ137" s="581"/>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V138" s="395"/>
      <c r="W138" s="347" t="s">
        <v>2483</v>
      </c>
      <c r="Y138" s="378"/>
      <c r="Z138" s="378"/>
      <c r="AA138" s="378"/>
      <c r="AB138" s="378"/>
      <c r="AC138" s="378"/>
      <c r="AD138" s="378"/>
      <c r="AE138" s="378"/>
      <c r="AF138" s="378" t="s">
        <v>7</v>
      </c>
      <c r="AG138" s="378"/>
      <c r="AH138" s="378"/>
      <c r="AI138" s="378"/>
      <c r="AJ138" s="378"/>
      <c r="AK138" s="378"/>
      <c r="AL138" s="644">
        <v>3</v>
      </c>
      <c r="AM138" s="374"/>
      <c r="AP138" s="607" t="s">
        <v>3614</v>
      </c>
      <c r="AQ138" s="581"/>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V139" s="395"/>
      <c r="W139" s="347" t="s">
        <v>1784</v>
      </c>
      <c r="Y139" s="378"/>
      <c r="Z139" s="378"/>
      <c r="AA139" s="378"/>
      <c r="AB139" s="378" t="s">
        <v>7</v>
      </c>
      <c r="AC139" s="378"/>
      <c r="AD139" s="378"/>
      <c r="AE139" s="378"/>
      <c r="AF139" s="378"/>
      <c r="AG139" s="378"/>
      <c r="AH139" s="378"/>
      <c r="AI139" s="378"/>
      <c r="AJ139" s="378"/>
      <c r="AK139" s="378"/>
      <c r="AL139" s="644">
        <v>8</v>
      </c>
      <c r="AM139" s="374"/>
      <c r="AP139" s="359"/>
      <c r="AQ139" s="581"/>
    </row>
    <row r="140" spans="1:43" ht="6" customHeight="1" x14ac:dyDescent="0.2">
      <c r="A140" s="395"/>
      <c r="B140" s="347"/>
      <c r="C140" s="374"/>
      <c r="D140" s="395"/>
      <c r="E140" s="476"/>
      <c r="F140" s="476"/>
      <c r="G140" s="476"/>
      <c r="H140" s="476"/>
      <c r="I140" s="476"/>
      <c r="J140" s="476"/>
      <c r="K140" s="476"/>
      <c r="L140" s="476"/>
      <c r="M140" s="476"/>
      <c r="N140" s="476"/>
      <c r="O140" s="476"/>
      <c r="P140" s="476"/>
      <c r="Q140" s="476"/>
      <c r="R140" s="476"/>
      <c r="S140" s="476"/>
      <c r="T140" s="476"/>
      <c r="U140" s="374"/>
      <c r="V140" s="395"/>
      <c r="Y140" s="378"/>
      <c r="Z140" s="378"/>
      <c r="AA140" s="378"/>
      <c r="AB140" s="378"/>
      <c r="AC140" s="378"/>
      <c r="AD140" s="378"/>
      <c r="AE140" s="378"/>
      <c r="AF140" s="378"/>
      <c r="AG140" s="378"/>
      <c r="AH140" s="378"/>
      <c r="AI140" s="378"/>
      <c r="AJ140" s="378"/>
      <c r="AK140" s="378"/>
      <c r="AL140" s="644"/>
      <c r="AM140" s="374"/>
      <c r="AQ140" s="677"/>
    </row>
    <row r="141" spans="1:43" ht="6" customHeight="1" x14ac:dyDescent="0.2">
      <c r="A141" s="375"/>
      <c r="B141" s="398"/>
      <c r="C141" s="376"/>
      <c r="D141" s="375"/>
      <c r="E141" s="398"/>
      <c r="F141" s="398"/>
      <c r="G141" s="398"/>
      <c r="H141" s="398"/>
      <c r="I141" s="398"/>
      <c r="J141" s="398"/>
      <c r="K141" s="398"/>
      <c r="L141" s="398"/>
      <c r="M141" s="398"/>
      <c r="N141" s="398"/>
      <c r="O141" s="398"/>
      <c r="P141" s="398"/>
      <c r="Q141" s="398"/>
      <c r="R141" s="398"/>
      <c r="S141" s="398"/>
      <c r="T141" s="398"/>
      <c r="U141" s="376"/>
      <c r="V141" s="375"/>
      <c r="W141" s="398"/>
      <c r="X141" s="398"/>
      <c r="Y141" s="398"/>
      <c r="Z141" s="398"/>
      <c r="AA141" s="398"/>
      <c r="AB141" s="398"/>
      <c r="AC141" s="398"/>
      <c r="AD141" s="398"/>
      <c r="AE141" s="398"/>
      <c r="AF141" s="398"/>
      <c r="AG141" s="398"/>
      <c r="AH141" s="398"/>
      <c r="AI141" s="398"/>
      <c r="AJ141" s="398"/>
      <c r="AK141" s="398"/>
      <c r="AL141" s="647"/>
      <c r="AM141" s="376"/>
      <c r="AN141" s="398"/>
      <c r="AO141" s="398"/>
      <c r="AP141" s="661"/>
      <c r="AQ141" s="695"/>
    </row>
    <row r="142" spans="1:43" ht="11.25" customHeight="1" x14ac:dyDescent="0.2">
      <c r="A142" s="395"/>
      <c r="B142" s="377" t="s">
        <v>3613</v>
      </c>
      <c r="C142" s="374"/>
      <c r="D142" s="395"/>
      <c r="E142" s="470" t="str">
        <f ca="1">VLOOKUP(INDIRECT(ADDRESS(ROW(),COLUMN()-3)),Language_Translations,MATCH(Language_Selected,Language_Options,0),FALSE)</f>
        <v>What was cultivated in the plot in the season before you planted the chickpeas?  
SELECT ALL THAT APPLY</v>
      </c>
      <c r="F142" s="470"/>
      <c r="G142" s="470"/>
      <c r="H142" s="470"/>
      <c r="I142" s="470"/>
      <c r="J142" s="470"/>
      <c r="K142" s="470"/>
      <c r="L142" s="470"/>
      <c r="M142" s="470"/>
      <c r="N142" s="470"/>
      <c r="O142" s="470"/>
      <c r="P142" s="470"/>
      <c r="Q142" s="470"/>
      <c r="R142" s="470"/>
      <c r="S142" s="470"/>
      <c r="T142" s="470"/>
      <c r="U142" s="374"/>
      <c r="V142" s="395"/>
      <c r="W142" s="347" t="s">
        <v>2476</v>
      </c>
      <c r="AA142" s="378" t="s">
        <v>7</v>
      </c>
      <c r="AB142" s="378"/>
      <c r="AC142" s="378"/>
      <c r="AD142" s="378"/>
      <c r="AE142" s="378"/>
      <c r="AF142" s="378"/>
      <c r="AG142" s="378"/>
      <c r="AH142" s="378"/>
      <c r="AI142" s="378"/>
      <c r="AJ142" s="378"/>
      <c r="AK142" s="378"/>
      <c r="AL142" s="347" t="s">
        <v>784</v>
      </c>
      <c r="AM142" s="374"/>
      <c r="AP142" s="407"/>
      <c r="AQ142" s="374"/>
    </row>
    <row r="143" spans="1:43" ht="11.25" customHeight="1" x14ac:dyDescent="0.2">
      <c r="A143" s="395"/>
      <c r="B143" s="347"/>
      <c r="C143" s="374"/>
      <c r="D143" s="395"/>
      <c r="E143" s="470"/>
      <c r="F143" s="470"/>
      <c r="G143" s="470"/>
      <c r="H143" s="470"/>
      <c r="I143" s="470"/>
      <c r="J143" s="470"/>
      <c r="K143" s="470"/>
      <c r="L143" s="470"/>
      <c r="M143" s="470"/>
      <c r="N143" s="470"/>
      <c r="O143" s="470"/>
      <c r="P143" s="470"/>
      <c r="Q143" s="470"/>
      <c r="R143" s="470"/>
      <c r="S143" s="470"/>
      <c r="T143" s="470"/>
      <c r="U143" s="374"/>
      <c r="V143" s="395"/>
      <c r="W143" s="347" t="s">
        <v>2477</v>
      </c>
      <c r="Y143" s="378"/>
      <c r="Z143" s="378"/>
      <c r="AA143" s="378" t="s">
        <v>7</v>
      </c>
      <c r="AB143" s="378"/>
      <c r="AC143" s="378"/>
      <c r="AD143" s="378"/>
      <c r="AE143" s="378"/>
      <c r="AF143" s="378"/>
      <c r="AG143" s="378"/>
      <c r="AH143" s="378"/>
      <c r="AI143" s="378"/>
      <c r="AJ143" s="378"/>
      <c r="AK143" s="378"/>
      <c r="AL143" s="347" t="s">
        <v>786</v>
      </c>
      <c r="AM143" s="374"/>
      <c r="AP143" s="407"/>
      <c r="AQ143" s="846"/>
    </row>
    <row r="144" spans="1:43" ht="11.25" customHeight="1"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374"/>
      <c r="W144" s="359" t="s">
        <v>2478</v>
      </c>
      <c r="X144" s="359"/>
      <c r="Y144" s="359"/>
      <c r="Z144" s="359"/>
      <c r="AA144" s="378" t="s">
        <v>7</v>
      </c>
      <c r="AB144" s="378"/>
      <c r="AC144" s="378"/>
      <c r="AD144" s="378"/>
      <c r="AE144" s="378"/>
      <c r="AF144" s="378"/>
      <c r="AG144" s="378"/>
      <c r="AH144" s="378"/>
      <c r="AI144" s="378"/>
      <c r="AJ144" s="378"/>
      <c r="AK144" s="378"/>
      <c r="AL144" s="347" t="s">
        <v>788</v>
      </c>
      <c r="AM144" s="374"/>
      <c r="AP144" s="407"/>
      <c r="AQ144" s="846"/>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W145" s="347" t="s">
        <v>2479</v>
      </c>
      <c r="Y145" s="378"/>
      <c r="Z145" s="378"/>
      <c r="AA145" s="378" t="s">
        <v>7</v>
      </c>
      <c r="AB145" s="378"/>
      <c r="AC145" s="378"/>
      <c r="AD145" s="378"/>
      <c r="AE145" s="378"/>
      <c r="AF145" s="378"/>
      <c r="AG145" s="378"/>
      <c r="AH145" s="378"/>
      <c r="AI145" s="378"/>
      <c r="AJ145" s="378"/>
      <c r="AK145" s="378"/>
      <c r="AL145" s="347" t="s">
        <v>790</v>
      </c>
      <c r="AM145" s="374"/>
      <c r="AP145" s="407"/>
      <c r="AQ145" s="846"/>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W146" s="347" t="s">
        <v>2480</v>
      </c>
      <c r="Y146" s="378"/>
      <c r="Z146" s="378"/>
      <c r="AA146" s="378" t="s">
        <v>7</v>
      </c>
      <c r="AB146" s="378"/>
      <c r="AC146" s="378"/>
      <c r="AD146" s="378"/>
      <c r="AE146" s="378"/>
      <c r="AF146" s="378"/>
      <c r="AG146" s="378"/>
      <c r="AH146" s="378"/>
      <c r="AI146" s="378"/>
      <c r="AJ146" s="378"/>
      <c r="AK146" s="378"/>
      <c r="AL146" s="347" t="s">
        <v>792</v>
      </c>
      <c r="AM146" s="374"/>
      <c r="AP146" s="407"/>
      <c r="AQ146" s="846"/>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W147" s="359" t="s">
        <v>2481</v>
      </c>
      <c r="X147" s="359"/>
      <c r="Y147" s="359"/>
      <c r="Z147" s="359"/>
      <c r="AA147" s="378" t="s">
        <v>7</v>
      </c>
      <c r="AB147" s="378"/>
      <c r="AC147" s="378"/>
      <c r="AD147" s="378"/>
      <c r="AE147" s="378"/>
      <c r="AF147" s="378"/>
      <c r="AG147" s="378"/>
      <c r="AH147" s="378"/>
      <c r="AI147" s="378"/>
      <c r="AJ147" s="378"/>
      <c r="AK147" s="378"/>
      <c r="AL147" s="347" t="s">
        <v>794</v>
      </c>
      <c r="AM147" s="374"/>
      <c r="AP147" s="407"/>
      <c r="AQ147" s="846"/>
    </row>
    <row r="148" spans="1:43" ht="11.25" customHeight="1" x14ac:dyDescent="0.2">
      <c r="A148" s="395"/>
      <c r="B148" s="347"/>
      <c r="C148" s="374"/>
      <c r="D148" s="395"/>
      <c r="E148" s="477"/>
      <c r="F148" s="477"/>
      <c r="G148" s="477"/>
      <c r="H148" s="477"/>
      <c r="I148" s="477"/>
      <c r="J148" s="477"/>
      <c r="K148" s="477"/>
      <c r="L148" s="477"/>
      <c r="M148" s="477"/>
      <c r="N148" s="477"/>
      <c r="O148" s="477"/>
      <c r="P148" s="477"/>
      <c r="Q148" s="477"/>
      <c r="R148" s="477"/>
      <c r="S148" s="477"/>
      <c r="T148" s="477"/>
      <c r="U148" s="374"/>
      <c r="Y148" s="378"/>
      <c r="Z148" s="378"/>
      <c r="AA148" s="378"/>
      <c r="AB148" s="378"/>
      <c r="AC148" s="378"/>
      <c r="AD148" s="378"/>
      <c r="AE148" s="378"/>
      <c r="AF148" s="378"/>
      <c r="AL148" s="347"/>
      <c r="AM148" s="374"/>
      <c r="AP148" s="407"/>
      <c r="AQ148" s="846"/>
    </row>
    <row r="149" spans="1:43" ht="11.25" customHeight="1" x14ac:dyDescent="0.2">
      <c r="A149" s="395"/>
      <c r="B149" s="347"/>
      <c r="C149" s="374"/>
      <c r="D149" s="395"/>
      <c r="E149" s="475"/>
      <c r="F149" s="475"/>
      <c r="G149" s="475"/>
      <c r="H149" s="475"/>
      <c r="I149" s="475"/>
      <c r="J149" s="475"/>
      <c r="K149" s="475"/>
      <c r="L149" s="475"/>
      <c r="M149" s="475"/>
      <c r="N149" s="475"/>
      <c r="O149" s="475"/>
      <c r="P149" s="475"/>
      <c r="Q149" s="475"/>
      <c r="R149" s="475"/>
      <c r="S149" s="475"/>
      <c r="T149" s="475"/>
      <c r="U149" s="374"/>
      <c r="W149" s="347" t="s">
        <v>2211</v>
      </c>
      <c r="Y149" s="378"/>
      <c r="Z149" s="378"/>
      <c r="AA149" s="378"/>
      <c r="AB149" s="378"/>
      <c r="AC149" s="378"/>
      <c r="AD149" s="378"/>
      <c r="AE149" s="378"/>
      <c r="AF149" s="378"/>
      <c r="AI149" s="378"/>
      <c r="AJ149" s="378"/>
      <c r="AK149" s="378"/>
      <c r="AL149" s="347" t="s">
        <v>830</v>
      </c>
      <c r="AM149" s="374"/>
      <c r="AP149" s="407"/>
      <c r="AQ149" s="846"/>
    </row>
    <row r="150" spans="1:43" ht="6" customHeight="1" x14ac:dyDescent="0.2">
      <c r="A150" s="379"/>
      <c r="B150" s="711"/>
      <c r="C150" s="380"/>
      <c r="D150" s="379"/>
      <c r="E150" s="381"/>
      <c r="F150" s="381"/>
      <c r="G150" s="381"/>
      <c r="H150" s="381"/>
      <c r="I150" s="381"/>
      <c r="J150" s="381"/>
      <c r="K150" s="381"/>
      <c r="L150" s="381"/>
      <c r="M150" s="381"/>
      <c r="N150" s="381"/>
      <c r="O150" s="381"/>
      <c r="P150" s="381"/>
      <c r="Q150" s="381"/>
      <c r="R150" s="381"/>
      <c r="S150" s="381"/>
      <c r="T150" s="381"/>
      <c r="U150" s="380"/>
      <c r="V150" s="381"/>
      <c r="W150" s="381"/>
      <c r="X150" s="381"/>
      <c r="Y150" s="381"/>
      <c r="Z150" s="381"/>
      <c r="AA150" s="381"/>
      <c r="AB150" s="381"/>
      <c r="AC150" s="381"/>
      <c r="AD150" s="381"/>
      <c r="AE150" s="381"/>
      <c r="AF150" s="381"/>
      <c r="AG150" s="381"/>
      <c r="AH150" s="381"/>
      <c r="AI150" s="381"/>
      <c r="AJ150" s="381"/>
      <c r="AK150" s="381"/>
      <c r="AL150" s="590"/>
      <c r="AM150" s="380"/>
      <c r="AN150" s="381"/>
      <c r="AO150" s="381"/>
      <c r="AP150" s="662"/>
      <c r="AQ150" s="678"/>
    </row>
    <row r="151" spans="1:43" ht="6" customHeight="1" x14ac:dyDescent="0.2">
      <c r="A151" s="375"/>
      <c r="B151" s="398"/>
      <c r="C151" s="376"/>
      <c r="D151" s="375"/>
      <c r="E151" s="398"/>
      <c r="F151" s="398"/>
      <c r="G151" s="398"/>
      <c r="H151" s="398"/>
      <c r="I151" s="398"/>
      <c r="J151" s="398"/>
      <c r="K151" s="398"/>
      <c r="L151" s="398"/>
      <c r="M151" s="398"/>
      <c r="N151" s="398"/>
      <c r="O151" s="398"/>
      <c r="P151" s="398"/>
      <c r="Q151" s="398"/>
      <c r="R151" s="398"/>
      <c r="S151" s="398"/>
      <c r="T151" s="398"/>
      <c r="U151" s="376"/>
      <c r="V151" s="375"/>
      <c r="W151" s="398"/>
      <c r="X151" s="398"/>
      <c r="Y151" s="398"/>
      <c r="Z151" s="398"/>
      <c r="AA151" s="398"/>
      <c r="AB151" s="398"/>
      <c r="AC151" s="398"/>
      <c r="AD151" s="398"/>
      <c r="AE151" s="398"/>
      <c r="AF151" s="398"/>
      <c r="AG151" s="398"/>
      <c r="AH151" s="398"/>
      <c r="AI151" s="398"/>
      <c r="AJ151" s="398"/>
      <c r="AK151" s="398"/>
      <c r="AL151" s="647"/>
      <c r="AM151" s="376"/>
      <c r="AN151" s="398"/>
      <c r="AO151" s="398"/>
      <c r="AP151" s="661"/>
      <c r="AQ151" s="695"/>
    </row>
    <row r="152" spans="1:43" ht="11.25" customHeight="1" x14ac:dyDescent="0.2">
      <c r="A152" s="395"/>
      <c r="B152" s="377" t="s">
        <v>3614</v>
      </c>
      <c r="C152" s="374"/>
      <c r="D152" s="395"/>
      <c r="E152" s="470" t="str">
        <f ca="1">VLOOKUP(INDIRECT(ADDRESS(ROW(),COLUMN()-3)),Language_Translations,MATCH(Language_Selected,Language_Options,0),FALSE)</f>
        <v>What do you plan to cultivate next season in the plot where you are currently growing common chickpea?
SELECT ALL THAT APPLY</v>
      </c>
      <c r="F152" s="470"/>
      <c r="G152" s="470"/>
      <c r="H152" s="470"/>
      <c r="I152" s="470"/>
      <c r="J152" s="470"/>
      <c r="K152" s="470"/>
      <c r="L152" s="470"/>
      <c r="M152" s="470"/>
      <c r="N152" s="470"/>
      <c r="O152" s="470"/>
      <c r="P152" s="470"/>
      <c r="Q152" s="470"/>
      <c r="R152" s="470"/>
      <c r="S152" s="470"/>
      <c r="T152" s="470"/>
      <c r="U152" s="374"/>
      <c r="V152" s="395"/>
      <c r="W152" s="347" t="s">
        <v>2476</v>
      </c>
      <c r="AA152" s="378" t="s">
        <v>7</v>
      </c>
      <c r="AB152" s="378"/>
      <c r="AC152" s="378"/>
      <c r="AD152" s="378"/>
      <c r="AE152" s="378"/>
      <c r="AF152" s="378"/>
      <c r="AG152" s="378"/>
      <c r="AH152" s="378"/>
      <c r="AI152" s="378"/>
      <c r="AJ152" s="378"/>
      <c r="AK152" s="378"/>
      <c r="AL152" s="347" t="s">
        <v>784</v>
      </c>
      <c r="AM152" s="374"/>
      <c r="AP152" s="407"/>
      <c r="AQ152" s="374"/>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V153" s="395"/>
      <c r="W153" s="347" t="s">
        <v>2477</v>
      </c>
      <c r="Y153" s="378"/>
      <c r="Z153" s="378"/>
      <c r="AA153" s="378" t="s">
        <v>7</v>
      </c>
      <c r="AB153" s="378"/>
      <c r="AC153" s="378"/>
      <c r="AD153" s="378"/>
      <c r="AE153" s="378"/>
      <c r="AF153" s="378"/>
      <c r="AG153" s="378"/>
      <c r="AH153" s="378"/>
      <c r="AI153" s="378"/>
      <c r="AJ153" s="378"/>
      <c r="AK153" s="378"/>
      <c r="AL153" s="347" t="s">
        <v>786</v>
      </c>
      <c r="AM153" s="374"/>
      <c r="AP153" s="407"/>
      <c r="AQ153" s="846"/>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W154" s="359" t="s">
        <v>2478</v>
      </c>
      <c r="X154" s="359"/>
      <c r="Y154" s="359"/>
      <c r="Z154" s="359"/>
      <c r="AA154" s="378" t="s">
        <v>7</v>
      </c>
      <c r="AB154" s="378"/>
      <c r="AC154" s="378"/>
      <c r="AD154" s="378"/>
      <c r="AE154" s="378"/>
      <c r="AF154" s="378"/>
      <c r="AG154" s="378"/>
      <c r="AH154" s="378"/>
      <c r="AI154" s="378"/>
      <c r="AJ154" s="378"/>
      <c r="AK154" s="378"/>
      <c r="AL154" s="347" t="s">
        <v>788</v>
      </c>
      <c r="AM154" s="374"/>
      <c r="AP154" s="407"/>
      <c r="AQ154" s="846"/>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W155" s="347" t="s">
        <v>2479</v>
      </c>
      <c r="Y155" s="378"/>
      <c r="Z155" s="378"/>
      <c r="AA155" s="378" t="s">
        <v>7</v>
      </c>
      <c r="AB155" s="378"/>
      <c r="AC155" s="378"/>
      <c r="AD155" s="378"/>
      <c r="AE155" s="378"/>
      <c r="AF155" s="378"/>
      <c r="AG155" s="378"/>
      <c r="AH155" s="378"/>
      <c r="AI155" s="378"/>
      <c r="AJ155" s="378"/>
      <c r="AK155" s="378"/>
      <c r="AL155" s="347" t="s">
        <v>790</v>
      </c>
      <c r="AM155" s="374"/>
      <c r="AP155" s="407"/>
      <c r="AQ155" s="846"/>
    </row>
    <row r="156" spans="1:43" ht="11.25" customHeight="1" x14ac:dyDescent="0.2">
      <c r="A156" s="395"/>
      <c r="B156" s="347"/>
      <c r="C156" s="374"/>
      <c r="D156" s="395"/>
      <c r="E156" s="470"/>
      <c r="F156" s="470"/>
      <c r="G156" s="470"/>
      <c r="H156" s="470"/>
      <c r="I156" s="470"/>
      <c r="J156" s="470"/>
      <c r="K156" s="470"/>
      <c r="L156" s="470"/>
      <c r="M156" s="470"/>
      <c r="N156" s="470"/>
      <c r="O156" s="470"/>
      <c r="P156" s="470"/>
      <c r="Q156" s="470"/>
      <c r="R156" s="470"/>
      <c r="S156" s="470"/>
      <c r="T156" s="470"/>
      <c r="U156" s="374"/>
      <c r="W156" s="347" t="s">
        <v>2480</v>
      </c>
      <c r="Y156" s="378"/>
      <c r="Z156" s="378"/>
      <c r="AA156" s="378" t="s">
        <v>7</v>
      </c>
      <c r="AB156" s="378"/>
      <c r="AC156" s="378"/>
      <c r="AD156" s="378"/>
      <c r="AE156" s="378"/>
      <c r="AF156" s="378"/>
      <c r="AG156" s="378"/>
      <c r="AH156" s="378"/>
      <c r="AI156" s="378"/>
      <c r="AJ156" s="378"/>
      <c r="AK156" s="378"/>
      <c r="AL156" s="347" t="s">
        <v>792</v>
      </c>
      <c r="AM156" s="374"/>
      <c r="AP156" s="407"/>
      <c r="AQ156" s="846"/>
    </row>
    <row r="157" spans="1:43" ht="11.25" customHeight="1" x14ac:dyDescent="0.2">
      <c r="A157" s="395"/>
      <c r="B157" s="347"/>
      <c r="C157" s="374"/>
      <c r="D157" s="395"/>
      <c r="E157" s="470"/>
      <c r="F157" s="470"/>
      <c r="G157" s="470"/>
      <c r="H157" s="470"/>
      <c r="I157" s="470"/>
      <c r="J157" s="470"/>
      <c r="K157" s="470"/>
      <c r="L157" s="470"/>
      <c r="M157" s="470"/>
      <c r="N157" s="470"/>
      <c r="O157" s="470"/>
      <c r="P157" s="470"/>
      <c r="Q157" s="470"/>
      <c r="R157" s="470"/>
      <c r="S157" s="470"/>
      <c r="T157" s="470"/>
      <c r="U157" s="374"/>
      <c r="W157" s="359" t="s">
        <v>2481</v>
      </c>
      <c r="X157" s="359"/>
      <c r="Y157" s="359"/>
      <c r="Z157" s="359"/>
      <c r="AA157" s="378" t="s">
        <v>7</v>
      </c>
      <c r="AB157" s="378"/>
      <c r="AC157" s="378"/>
      <c r="AD157" s="378"/>
      <c r="AE157" s="378"/>
      <c r="AF157" s="378"/>
      <c r="AG157" s="378"/>
      <c r="AH157" s="378"/>
      <c r="AI157" s="378"/>
      <c r="AJ157" s="378"/>
      <c r="AK157" s="378"/>
      <c r="AL157" s="347" t="s">
        <v>794</v>
      </c>
      <c r="AM157" s="374"/>
      <c r="AP157" s="407"/>
      <c r="AQ157" s="846"/>
    </row>
    <row r="158" spans="1:43" ht="11.25" customHeight="1" x14ac:dyDescent="0.2">
      <c r="A158" s="395"/>
      <c r="B158" s="347"/>
      <c r="C158" s="374"/>
      <c r="D158" s="395"/>
      <c r="E158" s="476"/>
      <c r="F158" s="476"/>
      <c r="G158" s="476"/>
      <c r="H158" s="476"/>
      <c r="I158" s="476"/>
      <c r="J158" s="476"/>
      <c r="K158" s="476"/>
      <c r="L158" s="476"/>
      <c r="M158" s="476"/>
      <c r="N158" s="476"/>
      <c r="O158" s="476"/>
      <c r="P158" s="476"/>
      <c r="Q158" s="476"/>
      <c r="R158" s="476"/>
      <c r="S158" s="476"/>
      <c r="T158" s="476"/>
      <c r="U158" s="374"/>
      <c r="Y158" s="378"/>
      <c r="Z158" s="378"/>
      <c r="AA158" s="378"/>
      <c r="AB158" s="378"/>
      <c r="AC158" s="378"/>
      <c r="AD158" s="378"/>
      <c r="AE158" s="378"/>
      <c r="AF158" s="378"/>
      <c r="AL158" s="347"/>
      <c r="AM158" s="374"/>
      <c r="AP158" s="407"/>
      <c r="AQ158" s="846"/>
    </row>
    <row r="159" spans="1:43" ht="11.25" customHeight="1" x14ac:dyDescent="0.2">
      <c r="A159" s="395"/>
      <c r="B159" s="347"/>
      <c r="C159" s="374"/>
      <c r="D159" s="395"/>
      <c r="E159" s="476"/>
      <c r="F159" s="476"/>
      <c r="G159" s="476"/>
      <c r="H159" s="476"/>
      <c r="I159" s="476"/>
      <c r="J159" s="476"/>
      <c r="K159" s="476"/>
      <c r="L159" s="476"/>
      <c r="M159" s="476"/>
      <c r="N159" s="476"/>
      <c r="O159" s="476"/>
      <c r="P159" s="476"/>
      <c r="Q159" s="476"/>
      <c r="R159" s="476"/>
      <c r="S159" s="476"/>
      <c r="T159" s="476"/>
      <c r="U159" s="374"/>
      <c r="W159" s="347" t="s">
        <v>2211</v>
      </c>
      <c r="Y159" s="378"/>
      <c r="Z159" s="378"/>
      <c r="AA159" s="378"/>
      <c r="AB159" s="378"/>
      <c r="AC159" s="378"/>
      <c r="AD159" s="378"/>
      <c r="AE159" s="378"/>
      <c r="AF159" s="378"/>
      <c r="AI159" s="378"/>
      <c r="AJ159" s="378"/>
      <c r="AK159" s="378"/>
      <c r="AL159" s="347" t="s">
        <v>830</v>
      </c>
      <c r="AM159" s="374"/>
      <c r="AP159" s="407"/>
      <c r="AQ159" s="846"/>
    </row>
    <row r="160" spans="1:43" ht="11.25" customHeight="1" x14ac:dyDescent="0.2">
      <c r="A160" s="395"/>
      <c r="B160" s="347"/>
      <c r="C160" s="374"/>
      <c r="D160" s="395"/>
      <c r="E160" s="476"/>
      <c r="F160" s="476"/>
      <c r="G160" s="476"/>
      <c r="H160" s="476"/>
      <c r="I160" s="476"/>
      <c r="J160" s="476"/>
      <c r="K160" s="476"/>
      <c r="L160" s="476"/>
      <c r="M160" s="476"/>
      <c r="N160" s="476"/>
      <c r="O160" s="476"/>
      <c r="P160" s="476"/>
      <c r="Q160" s="476"/>
      <c r="R160" s="476"/>
      <c r="S160" s="476"/>
      <c r="T160" s="476"/>
      <c r="U160" s="374"/>
      <c r="Y160" s="378"/>
      <c r="Z160" s="378"/>
      <c r="AA160" s="378"/>
      <c r="AB160" s="378"/>
      <c r="AC160" s="378"/>
      <c r="AD160" s="378"/>
      <c r="AE160" s="378"/>
      <c r="AF160" s="378"/>
      <c r="AG160" s="378"/>
      <c r="AH160" s="378"/>
      <c r="AI160" s="378"/>
      <c r="AJ160" s="378"/>
      <c r="AK160" s="378"/>
      <c r="AL160" s="644"/>
      <c r="AM160" s="374"/>
      <c r="AP160" s="872"/>
      <c r="AQ160" s="873"/>
    </row>
    <row r="161" spans="1:43" ht="11.25" customHeight="1" x14ac:dyDescent="0.2">
      <c r="A161" s="395"/>
      <c r="B161" s="347"/>
      <c r="C161" s="374"/>
      <c r="D161" s="395"/>
      <c r="E161" s="476"/>
      <c r="F161" s="476"/>
      <c r="G161" s="476"/>
      <c r="H161" s="476"/>
      <c r="I161" s="476"/>
      <c r="J161" s="476"/>
      <c r="K161" s="476"/>
      <c r="L161" s="476"/>
      <c r="M161" s="476"/>
      <c r="N161" s="476"/>
      <c r="O161" s="476"/>
      <c r="P161" s="476"/>
      <c r="Q161" s="476"/>
      <c r="R161" s="476"/>
      <c r="S161" s="476"/>
      <c r="T161" s="476"/>
      <c r="U161" s="374"/>
      <c r="W161" s="347" t="s">
        <v>2572</v>
      </c>
      <c r="Y161" s="378"/>
      <c r="Z161" s="378"/>
      <c r="AA161" s="378"/>
      <c r="AB161" s="378"/>
      <c r="AC161" s="378"/>
      <c r="AD161" s="378"/>
      <c r="AE161" s="378"/>
      <c r="AF161" s="378" t="s">
        <v>7</v>
      </c>
      <c r="AG161" s="378"/>
      <c r="AH161" s="378"/>
      <c r="AI161" s="378"/>
      <c r="AJ161" s="378"/>
      <c r="AK161" s="378"/>
      <c r="AL161" s="644">
        <v>97</v>
      </c>
      <c r="AM161" s="374"/>
      <c r="AP161" s="872"/>
      <c r="AQ161" s="873"/>
    </row>
    <row r="162" spans="1:43" ht="11.25" customHeight="1" x14ac:dyDescent="0.2">
      <c r="A162" s="395"/>
      <c r="B162" s="347"/>
      <c r="C162" s="374"/>
      <c r="D162" s="395"/>
      <c r="E162" s="476"/>
      <c r="F162" s="476"/>
      <c r="G162" s="476"/>
      <c r="H162" s="476"/>
      <c r="I162" s="476"/>
      <c r="J162" s="476"/>
      <c r="K162" s="476"/>
      <c r="L162" s="476"/>
      <c r="M162" s="476"/>
      <c r="N162" s="476"/>
      <c r="O162" s="476"/>
      <c r="P162" s="476"/>
      <c r="Q162" s="476"/>
      <c r="R162" s="476"/>
      <c r="S162" s="476"/>
      <c r="T162" s="476"/>
      <c r="U162" s="374"/>
      <c r="W162" s="347" t="s">
        <v>1784</v>
      </c>
      <c r="Y162" s="378"/>
      <c r="Z162" s="378"/>
      <c r="AA162" s="378"/>
      <c r="AB162" s="378" t="s">
        <v>7</v>
      </c>
      <c r="AC162" s="378"/>
      <c r="AD162" s="378"/>
      <c r="AE162" s="378"/>
      <c r="AF162" s="378"/>
      <c r="AG162" s="378"/>
      <c r="AH162" s="378"/>
      <c r="AI162" s="378"/>
      <c r="AJ162" s="378"/>
      <c r="AK162" s="378"/>
      <c r="AL162" s="644">
        <v>98</v>
      </c>
      <c r="AM162" s="374"/>
      <c r="AP162" s="872"/>
      <c r="AQ162" s="873"/>
    </row>
    <row r="163" spans="1:43" ht="6" customHeight="1" x14ac:dyDescent="0.2">
      <c r="A163" s="379"/>
      <c r="B163" s="711"/>
      <c r="C163" s="380"/>
      <c r="D163" s="379"/>
      <c r="E163" s="381"/>
      <c r="F163" s="381"/>
      <c r="G163" s="381"/>
      <c r="H163" s="381"/>
      <c r="I163" s="381"/>
      <c r="J163" s="381"/>
      <c r="K163" s="381"/>
      <c r="L163" s="381"/>
      <c r="M163" s="381"/>
      <c r="N163" s="381"/>
      <c r="O163" s="381"/>
      <c r="P163" s="381"/>
      <c r="Q163" s="381"/>
      <c r="R163" s="381"/>
      <c r="S163" s="381"/>
      <c r="T163" s="381"/>
      <c r="U163" s="380"/>
      <c r="V163" s="381"/>
      <c r="W163" s="381"/>
      <c r="X163" s="381"/>
      <c r="Y163" s="381"/>
      <c r="Z163" s="381"/>
      <c r="AA163" s="381"/>
      <c r="AB163" s="381"/>
      <c r="AC163" s="381"/>
      <c r="AD163" s="381"/>
      <c r="AE163" s="381"/>
      <c r="AF163" s="381"/>
      <c r="AG163" s="381"/>
      <c r="AH163" s="381"/>
      <c r="AI163" s="381"/>
      <c r="AJ163" s="381"/>
      <c r="AK163" s="381"/>
      <c r="AL163" s="590"/>
      <c r="AM163" s="380"/>
      <c r="AN163" s="381"/>
      <c r="AO163" s="381"/>
      <c r="AP163" s="662"/>
      <c r="AQ163" s="678"/>
    </row>
    <row r="164" spans="1:43" ht="6" customHeight="1" x14ac:dyDescent="0.2">
      <c r="A164" s="375"/>
      <c r="B164" s="398"/>
      <c r="C164" s="376"/>
      <c r="D164" s="375"/>
      <c r="E164" s="398"/>
      <c r="F164" s="398"/>
      <c r="G164" s="398"/>
      <c r="H164" s="398"/>
      <c r="I164" s="398"/>
      <c r="J164" s="398"/>
      <c r="K164" s="398"/>
      <c r="L164" s="398"/>
      <c r="M164" s="398"/>
      <c r="N164" s="398"/>
      <c r="O164" s="398"/>
      <c r="P164" s="398"/>
      <c r="Q164" s="398"/>
      <c r="R164" s="398"/>
      <c r="S164" s="398"/>
      <c r="T164" s="398"/>
      <c r="U164" s="376"/>
      <c r="V164" s="375"/>
      <c r="W164" s="398"/>
      <c r="X164" s="398"/>
      <c r="Y164" s="398"/>
      <c r="Z164" s="398"/>
      <c r="AA164" s="398"/>
      <c r="AB164" s="398"/>
      <c r="AC164" s="398"/>
      <c r="AD164" s="398"/>
      <c r="AE164" s="398"/>
      <c r="AF164" s="398"/>
      <c r="AG164" s="398"/>
      <c r="AH164" s="398"/>
      <c r="AI164" s="398"/>
      <c r="AJ164" s="398"/>
      <c r="AK164" s="398"/>
      <c r="AL164" s="647"/>
      <c r="AM164" s="376"/>
      <c r="AN164" s="398"/>
      <c r="AO164" s="398"/>
      <c r="AP164" s="661"/>
      <c r="AQ164" s="695"/>
    </row>
    <row r="165" spans="1:43" ht="11.25" customHeight="1" x14ac:dyDescent="0.2">
      <c r="A165" s="395"/>
      <c r="B165" s="377" t="s">
        <v>3615</v>
      </c>
      <c r="C165" s="374"/>
      <c r="D165" s="395"/>
      <c r="E165"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chickpeas in the past year?</v>
      </c>
      <c r="F165" s="470"/>
      <c r="G165" s="470"/>
      <c r="H165" s="470"/>
      <c r="I165" s="470"/>
      <c r="J165" s="470"/>
      <c r="K165" s="470"/>
      <c r="L165" s="470"/>
      <c r="M165" s="470"/>
      <c r="N165" s="470"/>
      <c r="O165" s="470"/>
      <c r="P165" s="470"/>
      <c r="Q165" s="470"/>
      <c r="R165" s="470"/>
      <c r="S165" s="470"/>
      <c r="T165" s="470"/>
      <c r="U165" s="374"/>
      <c r="V165" s="395"/>
      <c r="AL165" s="347"/>
      <c r="AN165" s="395"/>
      <c r="AQ165" s="677"/>
    </row>
    <row r="166" spans="1:43" ht="11.25" customHeight="1" x14ac:dyDescent="0.2">
      <c r="A166" s="395"/>
      <c r="B166" s="377"/>
      <c r="C166" s="374"/>
      <c r="D166" s="395"/>
      <c r="E166" s="470"/>
      <c r="F166" s="470"/>
      <c r="G166" s="470"/>
      <c r="H166" s="470"/>
      <c r="I166" s="470"/>
      <c r="J166" s="470"/>
      <c r="K166" s="470"/>
      <c r="L166" s="470"/>
      <c r="M166" s="470"/>
      <c r="N166" s="470"/>
      <c r="O166" s="470"/>
      <c r="P166" s="470"/>
      <c r="Q166" s="470"/>
      <c r="R166" s="470"/>
      <c r="S166" s="470"/>
      <c r="T166" s="470"/>
      <c r="U166" s="374"/>
      <c r="V166" s="395"/>
      <c r="AL166" s="347"/>
      <c r="AN166" s="395"/>
      <c r="AQ166" s="677"/>
    </row>
    <row r="167" spans="1:43" ht="11.25" customHeight="1" x14ac:dyDescent="0.2">
      <c r="A167" s="395"/>
      <c r="B167" s="377"/>
      <c r="C167" s="374"/>
      <c r="D167" s="395"/>
      <c r="E167" s="470"/>
      <c r="F167" s="470"/>
      <c r="G167" s="470"/>
      <c r="H167" s="470"/>
      <c r="I167" s="470"/>
      <c r="J167" s="470"/>
      <c r="K167" s="470"/>
      <c r="L167" s="470"/>
      <c r="M167" s="470"/>
      <c r="N167" s="470"/>
      <c r="O167" s="470"/>
      <c r="P167" s="470"/>
      <c r="Q167" s="470"/>
      <c r="R167" s="470"/>
      <c r="S167" s="470"/>
      <c r="T167" s="470"/>
      <c r="U167" s="374"/>
      <c r="V167" s="395"/>
      <c r="AL167" s="347"/>
      <c r="AN167" s="395"/>
      <c r="AQ167" s="677"/>
    </row>
    <row r="168" spans="1:43" ht="11.25" customHeight="1" x14ac:dyDescent="0.2">
      <c r="A168" s="395"/>
      <c r="B168" s="377"/>
      <c r="C168" s="374"/>
      <c r="D168" s="395"/>
      <c r="E168" s="470"/>
      <c r="F168" s="470"/>
      <c r="G168" s="470"/>
      <c r="H168" s="470"/>
      <c r="I168" s="470"/>
      <c r="J168" s="470"/>
      <c r="K168" s="470"/>
      <c r="L168" s="470"/>
      <c r="M168" s="470"/>
      <c r="N168" s="470"/>
      <c r="O168" s="470"/>
      <c r="P168" s="470"/>
      <c r="Q168" s="470"/>
      <c r="R168" s="470"/>
      <c r="S168" s="470"/>
      <c r="T168" s="470"/>
      <c r="U168" s="374"/>
      <c r="V168" s="395"/>
      <c r="AL168" s="347"/>
      <c r="AN168" s="395"/>
      <c r="AQ168" s="677"/>
    </row>
    <row r="169" spans="1:43" ht="11.25" customHeight="1" x14ac:dyDescent="0.2">
      <c r="A169" s="395"/>
      <c r="B169" s="377"/>
      <c r="C169" s="374"/>
      <c r="D169" s="395"/>
      <c r="E169" s="470"/>
      <c r="F169" s="470"/>
      <c r="G169" s="470"/>
      <c r="H169" s="470"/>
      <c r="I169" s="470"/>
      <c r="J169" s="470"/>
      <c r="K169" s="470"/>
      <c r="L169" s="470"/>
      <c r="M169" s="470"/>
      <c r="N169" s="470"/>
      <c r="O169" s="470"/>
      <c r="P169" s="470"/>
      <c r="Q169" s="470"/>
      <c r="R169" s="470"/>
      <c r="S169" s="470"/>
      <c r="T169" s="470"/>
      <c r="U169" s="374"/>
      <c r="V169" s="395"/>
      <c r="AL169" s="347"/>
      <c r="AN169" s="395"/>
      <c r="AQ169" s="677"/>
    </row>
    <row r="170" spans="1:43" ht="11.25" customHeight="1" x14ac:dyDescent="0.2">
      <c r="A170" s="395"/>
      <c r="B170" s="377"/>
      <c r="C170" s="374"/>
      <c r="D170" s="395"/>
      <c r="E170" s="470"/>
      <c r="F170" s="470"/>
      <c r="G170" s="470"/>
      <c r="H170" s="470"/>
      <c r="I170" s="470"/>
      <c r="J170" s="470"/>
      <c r="K170" s="470"/>
      <c r="L170" s="470"/>
      <c r="M170" s="470"/>
      <c r="N170" s="470"/>
      <c r="O170" s="470"/>
      <c r="P170" s="470"/>
      <c r="Q170" s="470"/>
      <c r="R170" s="470"/>
      <c r="S170" s="470"/>
      <c r="T170" s="470"/>
      <c r="U170" s="374"/>
      <c r="V170" s="395"/>
      <c r="W170" s="347" t="s">
        <v>1731</v>
      </c>
      <c r="Y170" s="378" t="s">
        <v>7</v>
      </c>
      <c r="Z170" s="378"/>
      <c r="AA170" s="378"/>
      <c r="AB170" s="378"/>
      <c r="AC170" s="378"/>
      <c r="AD170" s="378"/>
      <c r="AE170" s="378"/>
      <c r="AF170" s="378"/>
      <c r="AG170" s="378"/>
      <c r="AH170" s="378"/>
      <c r="AI170" s="378"/>
      <c r="AJ170" s="378"/>
      <c r="AK170" s="378"/>
      <c r="AL170" s="644" t="s">
        <v>1778</v>
      </c>
      <c r="AN170" s="395"/>
      <c r="AQ170" s="677"/>
    </row>
    <row r="171" spans="1:43"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47" t="s">
        <v>1732</v>
      </c>
      <c r="Y171" s="378" t="s">
        <v>7</v>
      </c>
      <c r="Z171" s="378"/>
      <c r="AA171" s="378"/>
      <c r="AB171" s="378"/>
      <c r="AC171" s="378"/>
      <c r="AD171" s="378"/>
      <c r="AE171" s="378"/>
      <c r="AF171" s="378"/>
      <c r="AG171" s="378"/>
      <c r="AH171" s="378"/>
      <c r="AI171" s="378"/>
      <c r="AJ171" s="378"/>
      <c r="AK171" s="378"/>
      <c r="AL171" s="644" t="s">
        <v>1783</v>
      </c>
      <c r="AM171" s="374"/>
      <c r="AN171" s="395"/>
      <c r="AP171" s="679" t="s">
        <v>3622</v>
      </c>
      <c r="AQ171" s="680"/>
    </row>
    <row r="172" spans="1:43" ht="6" customHeight="1" x14ac:dyDescent="0.2">
      <c r="A172" s="379"/>
      <c r="B172" s="711"/>
      <c r="C172" s="380"/>
      <c r="D172" s="379"/>
      <c r="E172" s="381"/>
      <c r="F172" s="381"/>
      <c r="G172" s="381"/>
      <c r="H172" s="381"/>
      <c r="I172" s="381"/>
      <c r="J172" s="381"/>
      <c r="K172" s="381"/>
      <c r="L172" s="381"/>
      <c r="M172" s="381"/>
      <c r="N172" s="381"/>
      <c r="O172" s="381"/>
      <c r="P172" s="381"/>
      <c r="Q172" s="381"/>
      <c r="R172" s="381"/>
      <c r="S172" s="381"/>
      <c r="T172" s="381"/>
      <c r="U172" s="380"/>
      <c r="V172" s="381"/>
      <c r="W172" s="381"/>
      <c r="X172" s="381"/>
      <c r="Y172" s="381"/>
      <c r="Z172" s="381"/>
      <c r="AA172" s="381"/>
      <c r="AB172" s="381"/>
      <c r="AC172" s="381"/>
      <c r="AD172" s="381"/>
      <c r="AE172" s="381"/>
      <c r="AF172" s="381"/>
      <c r="AG172" s="381"/>
      <c r="AH172" s="381"/>
      <c r="AI172" s="381"/>
      <c r="AJ172" s="381"/>
      <c r="AK172" s="381"/>
      <c r="AL172" s="590"/>
      <c r="AM172" s="380"/>
      <c r="AN172" s="381"/>
      <c r="AO172" s="381"/>
      <c r="AP172" s="662"/>
      <c r="AQ172" s="678"/>
    </row>
    <row r="173" spans="1:43" ht="6" customHeight="1" x14ac:dyDescent="0.2">
      <c r="A173" s="375"/>
      <c r="B173" s="398"/>
      <c r="C173" s="376"/>
      <c r="D173" s="375"/>
      <c r="E173" s="398"/>
      <c r="F173" s="398"/>
      <c r="G173" s="398"/>
      <c r="H173" s="398"/>
      <c r="I173" s="398"/>
      <c r="J173" s="398"/>
      <c r="K173" s="398"/>
      <c r="L173" s="398"/>
      <c r="M173" s="398"/>
      <c r="N173" s="398"/>
      <c r="O173" s="398"/>
      <c r="P173" s="398"/>
      <c r="Q173" s="398"/>
      <c r="R173" s="398"/>
      <c r="S173" s="398"/>
      <c r="T173" s="398"/>
      <c r="U173" s="376"/>
      <c r="V173" s="375"/>
      <c r="W173" s="398"/>
      <c r="X173" s="398"/>
      <c r="Y173" s="398"/>
      <c r="Z173" s="398"/>
      <c r="AA173" s="398"/>
      <c r="AB173" s="398"/>
      <c r="AC173" s="398"/>
      <c r="AD173" s="398"/>
      <c r="AE173" s="398"/>
      <c r="AF173" s="398"/>
      <c r="AG173" s="398"/>
      <c r="AH173" s="398"/>
      <c r="AI173" s="398"/>
      <c r="AJ173" s="398"/>
      <c r="AK173" s="398"/>
      <c r="AL173" s="647"/>
      <c r="AM173" s="376"/>
      <c r="AN173" s="398"/>
      <c r="AO173" s="398"/>
      <c r="AP173" s="661"/>
      <c r="AQ173" s="695"/>
    </row>
    <row r="174" spans="1:43" ht="11.25" customHeight="1" x14ac:dyDescent="0.2">
      <c r="A174" s="395"/>
      <c r="B174" s="377" t="s">
        <v>3616</v>
      </c>
      <c r="C174" s="374"/>
      <c r="D174" s="395"/>
      <c r="E174" s="470" t="str">
        <f ca="1">VLOOKUP(INDIRECT(ADDRESS(ROW(),COLUMN()-3)),Language_Translations,MATCH(Language_Selected,Language_Options,0),FALSE)</f>
        <v>At which times did you apply fertilizer to the chickpeas?
SELECT ALL THAT APPLY</v>
      </c>
      <c r="F174" s="470"/>
      <c r="G174" s="470"/>
      <c r="H174" s="470"/>
      <c r="I174" s="470"/>
      <c r="J174" s="470"/>
      <c r="K174" s="470"/>
      <c r="L174" s="470"/>
      <c r="M174" s="470"/>
      <c r="N174" s="470"/>
      <c r="O174" s="470"/>
      <c r="P174" s="470"/>
      <c r="Q174" s="470"/>
      <c r="R174" s="470"/>
      <c r="S174" s="470"/>
      <c r="T174" s="470"/>
      <c r="U174" s="374"/>
      <c r="V174" s="395"/>
      <c r="W174" s="347" t="s">
        <v>2484</v>
      </c>
      <c r="Y174" s="378"/>
      <c r="Z174" s="378"/>
      <c r="AA174" s="378" t="s">
        <v>7</v>
      </c>
      <c r="AB174" s="378"/>
      <c r="AC174" s="378"/>
      <c r="AD174" s="378"/>
      <c r="AE174" s="378"/>
      <c r="AF174" s="378"/>
      <c r="AG174" s="378"/>
      <c r="AH174" s="378"/>
      <c r="AI174" s="378"/>
      <c r="AJ174" s="378"/>
      <c r="AK174" s="378"/>
      <c r="AL174" s="644" t="s">
        <v>784</v>
      </c>
      <c r="AM174" s="374"/>
      <c r="AQ174" s="677"/>
    </row>
    <row r="175" spans="1:43" ht="11.25" customHeight="1" x14ac:dyDescent="0.2">
      <c r="A175" s="395"/>
      <c r="B175" s="37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2485</v>
      </c>
      <c r="Y175" s="378"/>
      <c r="Z175" s="378"/>
      <c r="AA175" s="378"/>
      <c r="AB175" s="378"/>
      <c r="AC175" s="378"/>
      <c r="AD175" s="378"/>
      <c r="AE175" s="378"/>
      <c r="AF175" s="378" t="s">
        <v>7</v>
      </c>
      <c r="AG175" s="378"/>
      <c r="AH175" s="378"/>
      <c r="AI175" s="378"/>
      <c r="AJ175" s="378"/>
      <c r="AK175" s="378"/>
      <c r="AL175" s="644" t="s">
        <v>786</v>
      </c>
      <c r="AM175" s="374"/>
      <c r="AQ175" s="677"/>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2486</v>
      </c>
      <c r="Y176" s="378"/>
      <c r="Z176" s="378"/>
      <c r="AA176" s="378" t="s">
        <v>7</v>
      </c>
      <c r="AB176" s="378"/>
      <c r="AC176" s="378"/>
      <c r="AD176" s="378"/>
      <c r="AE176" s="378"/>
      <c r="AF176" s="378"/>
      <c r="AG176" s="378"/>
      <c r="AH176" s="378"/>
      <c r="AI176" s="378"/>
      <c r="AJ176" s="378"/>
      <c r="AK176" s="378"/>
      <c r="AL176" s="644" t="s">
        <v>788</v>
      </c>
      <c r="AM176" s="374"/>
      <c r="AQ176" s="677"/>
    </row>
    <row r="177" spans="1:43" ht="11.25" customHeight="1" x14ac:dyDescent="0.2">
      <c r="A177" s="395"/>
      <c r="B177" s="347"/>
      <c r="C177" s="374"/>
      <c r="D177" s="395"/>
      <c r="E177" s="470"/>
      <c r="F177" s="470"/>
      <c r="G177" s="470"/>
      <c r="H177" s="470"/>
      <c r="I177" s="470"/>
      <c r="J177" s="470"/>
      <c r="K177" s="470"/>
      <c r="L177" s="470"/>
      <c r="M177" s="470"/>
      <c r="N177" s="470"/>
      <c r="O177" s="470"/>
      <c r="P177" s="470"/>
      <c r="Q177" s="470"/>
      <c r="R177" s="470"/>
      <c r="S177" s="470"/>
      <c r="T177" s="470"/>
      <c r="U177" s="374"/>
      <c r="V177" s="395"/>
      <c r="Y177" s="378"/>
      <c r="Z177" s="378"/>
      <c r="AA177" s="378"/>
      <c r="AB177" s="378"/>
      <c r="AC177" s="378"/>
      <c r="AD177" s="378"/>
      <c r="AE177" s="378"/>
      <c r="AF177" s="378"/>
      <c r="AG177" s="378"/>
      <c r="AH177" s="378"/>
      <c r="AI177" s="378"/>
      <c r="AJ177" s="378"/>
      <c r="AK177" s="378"/>
      <c r="AL177" s="644"/>
      <c r="AM177" s="374"/>
      <c r="AQ177" s="677"/>
    </row>
    <row r="178" spans="1:43" ht="9.75" customHeight="1" x14ac:dyDescent="0.2">
      <c r="A178" s="395"/>
      <c r="B178" s="347"/>
      <c r="C178" s="374"/>
      <c r="D178" s="395"/>
      <c r="E178" s="470"/>
      <c r="F178" s="470"/>
      <c r="G178" s="470"/>
      <c r="H178" s="470"/>
      <c r="I178" s="470"/>
      <c r="J178" s="470"/>
      <c r="K178" s="470"/>
      <c r="L178" s="470"/>
      <c r="M178" s="470"/>
      <c r="N178" s="470"/>
      <c r="O178" s="470"/>
      <c r="P178" s="470"/>
      <c r="Q178" s="470"/>
      <c r="R178" s="470"/>
      <c r="S178" s="470"/>
      <c r="T178" s="470"/>
      <c r="U178" s="374"/>
      <c r="V178" s="395"/>
      <c r="W178" s="347" t="s">
        <v>2049</v>
      </c>
      <c r="Y178" s="378"/>
      <c r="Z178" s="378"/>
      <c r="AA178" s="378"/>
      <c r="AB178" s="378"/>
      <c r="AC178" s="378"/>
      <c r="AD178" s="378"/>
      <c r="AE178" s="378"/>
      <c r="AF178" s="378"/>
      <c r="AG178" s="378"/>
      <c r="AH178" s="378"/>
      <c r="AI178" s="378"/>
      <c r="AJ178" s="378"/>
      <c r="AK178" s="378"/>
      <c r="AL178" s="644" t="s">
        <v>830</v>
      </c>
      <c r="AM178" s="374"/>
      <c r="AQ178" s="677"/>
    </row>
    <row r="179" spans="1:43" ht="6" customHeight="1" x14ac:dyDescent="0.2">
      <c r="A179" s="379"/>
      <c r="B179" s="711"/>
      <c r="C179" s="380"/>
      <c r="D179" s="379"/>
      <c r="E179" s="381"/>
      <c r="F179" s="381"/>
      <c r="G179" s="381"/>
      <c r="H179" s="381"/>
      <c r="I179" s="381"/>
      <c r="J179" s="381"/>
      <c r="K179" s="381"/>
      <c r="L179" s="381"/>
      <c r="M179" s="381"/>
      <c r="N179" s="381"/>
      <c r="O179" s="381"/>
      <c r="P179" s="381"/>
      <c r="Q179" s="381"/>
      <c r="R179" s="381"/>
      <c r="S179" s="381"/>
      <c r="T179" s="381"/>
      <c r="U179" s="380"/>
      <c r="V179" s="381"/>
      <c r="W179" s="381"/>
      <c r="X179" s="381"/>
      <c r="Y179" s="381"/>
      <c r="Z179" s="381"/>
      <c r="AA179" s="381"/>
      <c r="AB179" s="381"/>
      <c r="AC179" s="381"/>
      <c r="AD179" s="381"/>
      <c r="AE179" s="381"/>
      <c r="AF179" s="381"/>
      <c r="AG179" s="381"/>
      <c r="AH179" s="381"/>
      <c r="AI179" s="381"/>
      <c r="AJ179" s="381"/>
      <c r="AK179" s="381"/>
      <c r="AL179" s="590"/>
      <c r="AM179" s="380"/>
      <c r="AN179" s="381"/>
      <c r="AO179" s="381"/>
      <c r="AP179" s="662"/>
      <c r="AQ179" s="678"/>
    </row>
    <row r="180" spans="1:43" ht="6" customHeight="1" x14ac:dyDescent="0.2">
      <c r="A180" s="375"/>
      <c r="B180" s="398"/>
      <c r="C180" s="376"/>
      <c r="D180" s="375"/>
      <c r="E180" s="398"/>
      <c r="F180" s="398"/>
      <c r="G180" s="398"/>
      <c r="H180" s="398"/>
      <c r="I180" s="398"/>
      <c r="J180" s="398"/>
      <c r="K180" s="398"/>
      <c r="L180" s="398"/>
      <c r="M180" s="398"/>
      <c r="N180" s="398"/>
      <c r="O180" s="398"/>
      <c r="P180" s="398"/>
      <c r="Q180" s="398"/>
      <c r="R180" s="398"/>
      <c r="S180" s="398"/>
      <c r="T180" s="398"/>
      <c r="U180" s="376"/>
      <c r="V180" s="375"/>
      <c r="W180" s="398"/>
      <c r="X180" s="398"/>
      <c r="Y180" s="398"/>
      <c r="Z180" s="398"/>
      <c r="AA180" s="398"/>
      <c r="AB180" s="398"/>
      <c r="AC180" s="398"/>
      <c r="AD180" s="398"/>
      <c r="AE180" s="398"/>
      <c r="AF180" s="398"/>
      <c r="AG180" s="398"/>
      <c r="AH180" s="398"/>
      <c r="AI180" s="398"/>
      <c r="AJ180" s="398"/>
      <c r="AK180" s="398"/>
      <c r="AL180" s="647"/>
      <c r="AM180" s="376"/>
      <c r="AN180" s="398"/>
      <c r="AO180" s="398"/>
      <c r="AP180" s="661"/>
      <c r="AQ180" s="695"/>
    </row>
    <row r="181" spans="1:43" ht="11.25" customHeight="1" x14ac:dyDescent="0.2">
      <c r="A181" s="395"/>
      <c r="B181" s="377" t="s">
        <v>3617</v>
      </c>
      <c r="C181" s="374"/>
      <c r="D181" s="395"/>
      <c r="E181" s="470" t="str">
        <f ca="1">VLOOKUP(INDIRECT(ADDRESS(ROW(),COLUMN()-3)),Language_Translations,MATCH(Language_Selected,Language_Options,0),FALSE)</f>
        <v>Was the fertilizer soil-based organic, soil-based inorganic, foliar feed organic, foliar feed inorganic, or another type?
SELECT ALL THAT APPLY</v>
      </c>
      <c r="F181" s="470"/>
      <c r="G181" s="470"/>
      <c r="H181" s="470"/>
      <c r="I181" s="470"/>
      <c r="J181" s="470"/>
      <c r="K181" s="470"/>
      <c r="L181" s="470"/>
      <c r="M181" s="470"/>
      <c r="N181" s="470"/>
      <c r="O181" s="470"/>
      <c r="P181" s="470"/>
      <c r="Q181" s="470"/>
      <c r="R181" s="470"/>
      <c r="S181" s="470"/>
      <c r="T181" s="470"/>
      <c r="U181" s="374"/>
      <c r="V181" s="395"/>
      <c r="W181" s="347" t="s">
        <v>2487</v>
      </c>
      <c r="Y181" s="378"/>
      <c r="Z181" s="378"/>
      <c r="AA181" s="378"/>
      <c r="AB181" s="378"/>
      <c r="AC181" s="378"/>
      <c r="AD181" s="378"/>
      <c r="AE181" s="378" t="s">
        <v>7</v>
      </c>
      <c r="AF181" s="378"/>
      <c r="AG181" s="378"/>
      <c r="AH181" s="378"/>
      <c r="AI181" s="378"/>
      <c r="AJ181" s="378"/>
      <c r="AK181" s="378"/>
      <c r="AL181" s="644" t="s">
        <v>784</v>
      </c>
      <c r="AM181" s="374"/>
      <c r="AQ181" s="677"/>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2488</v>
      </c>
      <c r="Y182" s="378"/>
      <c r="Z182" s="378"/>
      <c r="AA182" s="378"/>
      <c r="AB182" s="378"/>
      <c r="AC182" s="378"/>
      <c r="AD182" s="378"/>
      <c r="AE182" s="378"/>
      <c r="AF182" s="378" t="s">
        <v>7</v>
      </c>
      <c r="AG182" s="378"/>
      <c r="AH182" s="378"/>
      <c r="AI182" s="378"/>
      <c r="AJ182" s="378"/>
      <c r="AK182" s="378"/>
      <c r="AL182" s="644" t="s">
        <v>786</v>
      </c>
      <c r="AM182" s="374"/>
      <c r="AQ182" s="677"/>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47" t="s">
        <v>2489</v>
      </c>
      <c r="Y183" s="378"/>
      <c r="Z183" s="378"/>
      <c r="AA183" s="378"/>
      <c r="AB183" s="378"/>
      <c r="AC183" s="378"/>
      <c r="AD183" s="378"/>
      <c r="AE183" s="378"/>
      <c r="AF183" s="378" t="s">
        <v>7</v>
      </c>
      <c r="AG183" s="378"/>
      <c r="AH183" s="378"/>
      <c r="AI183" s="378"/>
      <c r="AJ183" s="378"/>
      <c r="AK183" s="378"/>
      <c r="AL183" s="644" t="s">
        <v>788</v>
      </c>
      <c r="AM183" s="374"/>
      <c r="AQ183" s="677"/>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W184" s="347" t="s">
        <v>2490</v>
      </c>
      <c r="Y184" s="378"/>
      <c r="Z184" s="378"/>
      <c r="AA184" s="378"/>
      <c r="AB184" s="378"/>
      <c r="AC184" s="378"/>
      <c r="AD184" s="378"/>
      <c r="AE184" s="378"/>
      <c r="AF184" s="378" t="s">
        <v>7</v>
      </c>
      <c r="AG184" s="378"/>
      <c r="AH184" s="378"/>
      <c r="AI184" s="378"/>
      <c r="AJ184" s="378"/>
      <c r="AK184" s="378"/>
      <c r="AL184" s="644" t="s">
        <v>790</v>
      </c>
      <c r="AM184" s="374"/>
      <c r="AQ184" s="677"/>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Y185" s="378"/>
      <c r="Z185" s="378"/>
      <c r="AA185" s="378"/>
      <c r="AB185" s="378"/>
      <c r="AC185" s="378"/>
      <c r="AD185" s="378"/>
      <c r="AE185" s="378"/>
      <c r="AF185" s="378"/>
      <c r="AG185" s="378"/>
      <c r="AH185" s="378"/>
      <c r="AI185" s="378"/>
      <c r="AJ185" s="378"/>
      <c r="AK185" s="378"/>
      <c r="AL185" s="644"/>
      <c r="AM185" s="374"/>
      <c r="AQ185" s="677"/>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W186" s="347" t="s">
        <v>2049</v>
      </c>
      <c r="Y186" s="378"/>
      <c r="Z186" s="378"/>
      <c r="AA186" s="378"/>
      <c r="AB186" s="378"/>
      <c r="AC186" s="378"/>
      <c r="AD186" s="378"/>
      <c r="AE186" s="378"/>
      <c r="AF186" s="378"/>
      <c r="AG186" s="378"/>
      <c r="AH186" s="378"/>
      <c r="AI186" s="378"/>
      <c r="AJ186" s="378"/>
      <c r="AK186" s="378"/>
      <c r="AL186" s="644" t="s">
        <v>830</v>
      </c>
      <c r="AM186" s="374"/>
      <c r="AQ186" s="677"/>
    </row>
    <row r="187" spans="1:43" ht="6" customHeight="1" x14ac:dyDescent="0.2">
      <c r="A187" s="379"/>
      <c r="B187" s="711"/>
      <c r="C187" s="380"/>
      <c r="D187" s="379"/>
      <c r="E187" s="381"/>
      <c r="F187" s="381"/>
      <c r="G187" s="381"/>
      <c r="H187" s="381"/>
      <c r="I187" s="381"/>
      <c r="J187" s="381"/>
      <c r="K187" s="381"/>
      <c r="L187" s="381"/>
      <c r="M187" s="381"/>
      <c r="N187" s="381"/>
      <c r="O187" s="381"/>
      <c r="P187" s="381"/>
      <c r="Q187" s="381"/>
      <c r="R187" s="381"/>
      <c r="S187" s="381"/>
      <c r="T187" s="381"/>
      <c r="U187" s="380"/>
      <c r="V187" s="381"/>
      <c r="W187" s="381"/>
      <c r="X187" s="381"/>
      <c r="Y187" s="381"/>
      <c r="Z187" s="381"/>
      <c r="AA187" s="381"/>
      <c r="AB187" s="381"/>
      <c r="AC187" s="381"/>
      <c r="AD187" s="381"/>
      <c r="AE187" s="381"/>
      <c r="AF187" s="381"/>
      <c r="AG187" s="381"/>
      <c r="AH187" s="381"/>
      <c r="AI187" s="381"/>
      <c r="AJ187" s="381"/>
      <c r="AK187" s="381"/>
      <c r="AL187" s="590"/>
      <c r="AM187" s="380"/>
      <c r="AN187" s="381"/>
      <c r="AO187" s="381"/>
      <c r="AP187" s="662"/>
      <c r="AQ187" s="678"/>
    </row>
    <row r="188" spans="1:43" ht="6" customHeight="1" x14ac:dyDescent="0.2">
      <c r="A188" s="375"/>
      <c r="B188" s="398"/>
      <c r="C188" s="376"/>
      <c r="D188" s="375"/>
      <c r="E188" s="398"/>
      <c r="F188" s="398"/>
      <c r="G188" s="398"/>
      <c r="H188" s="398"/>
      <c r="I188" s="398"/>
      <c r="J188" s="398"/>
      <c r="K188" s="398"/>
      <c r="L188" s="398"/>
      <c r="M188" s="398"/>
      <c r="N188" s="398"/>
      <c r="O188" s="398"/>
      <c r="P188" s="398"/>
      <c r="Q188" s="398"/>
      <c r="R188" s="398"/>
      <c r="S188" s="398"/>
      <c r="T188" s="398"/>
      <c r="U188" s="376"/>
      <c r="V188" s="375"/>
      <c r="W188" s="398"/>
      <c r="X188" s="398"/>
      <c r="Y188" s="398"/>
      <c r="Z188" s="398"/>
      <c r="AA188" s="398"/>
      <c r="AB188" s="398"/>
      <c r="AC188" s="398"/>
      <c r="AD188" s="398"/>
      <c r="AE188" s="398"/>
      <c r="AF188" s="398"/>
      <c r="AG188" s="398"/>
      <c r="AH188" s="398"/>
      <c r="AI188" s="398"/>
      <c r="AJ188" s="398"/>
      <c r="AK188" s="398"/>
      <c r="AL188" s="398"/>
      <c r="AM188" s="376"/>
      <c r="AN188" s="398"/>
      <c r="AO188" s="398"/>
      <c r="AP188" s="661"/>
      <c r="AQ188" s="695"/>
    </row>
    <row r="189" spans="1:43" ht="11.25" customHeight="1" x14ac:dyDescent="0.2">
      <c r="A189" s="395"/>
      <c r="B189" s="377" t="s">
        <v>3618</v>
      </c>
      <c r="C189" s="374"/>
      <c r="D189" s="395"/>
      <c r="E189" s="470" t="str">
        <f ca="1">VLOOKUP(INDIRECT(ADDRESS(ROW(),COLUMN()-3)),Language_Translations,MATCH(Language_Selected,Language_Options,0),FALSE)</f>
        <v>What is the name of the fertilizer you mainly used for your chickpeas in the past year?</v>
      </c>
      <c r="F189" s="470"/>
      <c r="G189" s="470"/>
      <c r="H189" s="470"/>
      <c r="I189" s="470"/>
      <c r="J189" s="470"/>
      <c r="K189" s="470"/>
      <c r="L189" s="470"/>
      <c r="M189" s="470"/>
      <c r="N189" s="470"/>
      <c r="O189" s="470"/>
      <c r="P189" s="470"/>
      <c r="Q189" s="470"/>
      <c r="R189" s="470"/>
      <c r="S189" s="470"/>
      <c r="T189" s="470"/>
      <c r="U189" s="374"/>
      <c r="V189" s="395"/>
      <c r="W189" s="347" t="s">
        <v>2492</v>
      </c>
      <c r="Y189" s="378"/>
      <c r="Z189" s="378"/>
      <c r="AA189" s="378"/>
      <c r="AB189" s="378" t="s">
        <v>7</v>
      </c>
      <c r="AC189" s="378"/>
      <c r="AD189" s="378"/>
      <c r="AE189" s="378"/>
      <c r="AF189" s="378"/>
      <c r="AG189" s="378"/>
      <c r="AH189" s="378"/>
      <c r="AI189" s="378"/>
      <c r="AJ189" s="378"/>
      <c r="AK189" s="378"/>
      <c r="AL189" s="644" t="s">
        <v>48</v>
      </c>
      <c r="AM189" s="374"/>
      <c r="AP189" s="407"/>
      <c r="AQ189" s="374"/>
    </row>
    <row r="190" spans="1:43" ht="11.25" customHeight="1"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374"/>
      <c r="V190" s="395"/>
      <c r="W190" s="347" t="s">
        <v>2493</v>
      </c>
      <c r="Y190" s="378"/>
      <c r="Z190" s="378"/>
      <c r="AA190" s="378"/>
      <c r="AB190" s="378" t="s">
        <v>7</v>
      </c>
      <c r="AC190" s="378"/>
      <c r="AD190" s="378"/>
      <c r="AE190" s="378"/>
      <c r="AF190" s="378"/>
      <c r="AG190" s="378"/>
      <c r="AH190" s="378"/>
      <c r="AI190" s="378"/>
      <c r="AJ190" s="378"/>
      <c r="AK190" s="378"/>
      <c r="AL190" s="644" t="s">
        <v>51</v>
      </c>
      <c r="AM190" s="374"/>
      <c r="AP190" s="407"/>
      <c r="AQ190" s="846"/>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V191" s="395"/>
      <c r="W191" s="359" t="s">
        <v>2494</v>
      </c>
      <c r="X191" s="359"/>
      <c r="Y191" s="359"/>
      <c r="Z191" s="359"/>
      <c r="AA191" s="359"/>
      <c r="AB191" s="378" t="s">
        <v>7</v>
      </c>
      <c r="AC191" s="378"/>
      <c r="AD191" s="378"/>
      <c r="AE191" s="378"/>
      <c r="AF191" s="378"/>
      <c r="AG191" s="378"/>
      <c r="AH191" s="378"/>
      <c r="AI191" s="378"/>
      <c r="AJ191" s="378"/>
      <c r="AK191" s="378"/>
      <c r="AL191" s="644" t="s">
        <v>53</v>
      </c>
      <c r="AM191" s="374"/>
      <c r="AP191" s="407"/>
      <c r="AQ191" s="846"/>
    </row>
    <row r="192" spans="1:43" ht="11.25" customHeight="1" x14ac:dyDescent="0.2">
      <c r="A192" s="395"/>
      <c r="B192" s="347"/>
      <c r="C192" s="374"/>
      <c r="D192" s="395"/>
      <c r="E192" s="475"/>
      <c r="F192" s="475"/>
      <c r="G192" s="475"/>
      <c r="H192" s="475"/>
      <c r="I192" s="475"/>
      <c r="J192" s="475"/>
      <c r="K192" s="475"/>
      <c r="L192" s="475"/>
      <c r="M192" s="475"/>
      <c r="N192" s="475"/>
      <c r="O192" s="475"/>
      <c r="P192" s="475"/>
      <c r="Q192" s="475"/>
      <c r="R192" s="475"/>
      <c r="S192" s="475"/>
      <c r="T192" s="475"/>
      <c r="U192" s="374"/>
      <c r="V192" s="395"/>
      <c r="W192" s="359" t="s">
        <v>2495</v>
      </c>
      <c r="X192" s="359"/>
      <c r="Y192" s="359"/>
      <c r="Z192" s="359"/>
      <c r="AA192" s="359"/>
      <c r="AB192" s="378" t="s">
        <v>7</v>
      </c>
      <c r="AC192" s="378"/>
      <c r="AD192" s="378"/>
      <c r="AE192" s="378"/>
      <c r="AF192" s="378"/>
      <c r="AG192" s="378"/>
      <c r="AH192" s="378"/>
      <c r="AI192" s="378"/>
      <c r="AJ192" s="378"/>
      <c r="AK192" s="378"/>
      <c r="AL192" s="644" t="s">
        <v>57</v>
      </c>
      <c r="AM192" s="374"/>
      <c r="AP192" s="407"/>
      <c r="AQ192" s="846"/>
    </row>
    <row r="193" spans="1:43" ht="11.25" customHeight="1" x14ac:dyDescent="0.2">
      <c r="A193" s="395"/>
      <c r="B193" s="347"/>
      <c r="C193" s="374"/>
      <c r="D193" s="395"/>
      <c r="E193" s="475"/>
      <c r="F193" s="475"/>
      <c r="G193" s="475"/>
      <c r="H193" s="475"/>
      <c r="I193" s="475"/>
      <c r="J193" s="475"/>
      <c r="K193" s="475"/>
      <c r="L193" s="475"/>
      <c r="M193" s="475"/>
      <c r="N193" s="475"/>
      <c r="O193" s="475"/>
      <c r="P193" s="475"/>
      <c r="Q193" s="475"/>
      <c r="R193" s="475"/>
      <c r="S193" s="475"/>
      <c r="T193" s="475"/>
      <c r="U193" s="374"/>
      <c r="V193" s="395"/>
      <c r="W193" s="359" t="s">
        <v>2496</v>
      </c>
      <c r="X193" s="359"/>
      <c r="Y193" s="359"/>
      <c r="Z193" s="359"/>
      <c r="AA193" s="359"/>
      <c r="AB193" s="378" t="s">
        <v>7</v>
      </c>
      <c r="AC193" s="378"/>
      <c r="AD193" s="378"/>
      <c r="AE193" s="378"/>
      <c r="AF193" s="378"/>
      <c r="AG193" s="378"/>
      <c r="AH193" s="378"/>
      <c r="AI193" s="378"/>
      <c r="AJ193" s="378"/>
      <c r="AK193" s="378"/>
      <c r="AL193" s="644" t="s">
        <v>60</v>
      </c>
      <c r="AM193" s="374"/>
      <c r="AP193" s="407"/>
      <c r="AQ193" s="846"/>
    </row>
    <row r="194" spans="1:43" ht="11.25" customHeight="1" x14ac:dyDescent="0.2">
      <c r="A194" s="395"/>
      <c r="B194" s="347"/>
      <c r="C194" s="374"/>
      <c r="D194" s="395"/>
      <c r="E194" s="475"/>
      <c r="F194" s="475"/>
      <c r="G194" s="475"/>
      <c r="H194" s="475"/>
      <c r="I194" s="475"/>
      <c r="J194" s="475"/>
      <c r="K194" s="475"/>
      <c r="L194" s="475"/>
      <c r="M194" s="475"/>
      <c r="N194" s="475"/>
      <c r="O194" s="475"/>
      <c r="P194" s="475"/>
      <c r="Q194" s="475"/>
      <c r="R194" s="475"/>
      <c r="S194" s="475"/>
      <c r="T194" s="475"/>
      <c r="U194" s="374"/>
      <c r="V194" s="395"/>
      <c r="W194" s="359" t="s">
        <v>2573</v>
      </c>
      <c r="X194" s="359"/>
      <c r="Y194" s="359"/>
      <c r="Z194" s="359"/>
      <c r="AA194" s="359"/>
      <c r="AB194" s="378" t="s">
        <v>7</v>
      </c>
      <c r="AC194" s="378"/>
      <c r="AD194" s="378"/>
      <c r="AE194" s="378"/>
      <c r="AF194" s="378"/>
      <c r="AG194" s="378"/>
      <c r="AH194" s="378"/>
      <c r="AI194" s="378"/>
      <c r="AJ194" s="378"/>
      <c r="AK194" s="378"/>
      <c r="AL194" s="644" t="s">
        <v>63</v>
      </c>
      <c r="AM194" s="374"/>
      <c r="AP194" s="407"/>
      <c r="AQ194" s="846"/>
    </row>
    <row r="195" spans="1:43" ht="11.25" customHeight="1" x14ac:dyDescent="0.2">
      <c r="A195" s="395"/>
      <c r="B195" s="347"/>
      <c r="C195" s="374"/>
      <c r="D195" s="395"/>
      <c r="E195" s="475"/>
      <c r="F195" s="475"/>
      <c r="G195" s="475"/>
      <c r="H195" s="475"/>
      <c r="I195" s="475"/>
      <c r="J195" s="475"/>
      <c r="K195" s="475"/>
      <c r="L195" s="475"/>
      <c r="M195" s="475"/>
      <c r="N195" s="475"/>
      <c r="O195" s="475"/>
      <c r="P195" s="475"/>
      <c r="Q195" s="475"/>
      <c r="R195" s="475"/>
      <c r="S195" s="475"/>
      <c r="T195" s="475"/>
      <c r="U195" s="374"/>
      <c r="V195" s="395"/>
      <c r="W195" s="347" t="s">
        <v>1959</v>
      </c>
      <c r="Y195" s="378"/>
      <c r="Z195" s="378"/>
      <c r="AA195" s="378"/>
      <c r="AB195" s="378" t="s">
        <v>7</v>
      </c>
      <c r="AC195" s="378"/>
      <c r="AD195" s="378"/>
      <c r="AE195" s="378"/>
      <c r="AF195" s="378"/>
      <c r="AG195" s="378"/>
      <c r="AH195" s="378"/>
      <c r="AI195" s="378"/>
      <c r="AJ195" s="378"/>
      <c r="AK195" s="378"/>
      <c r="AL195" s="644" t="s">
        <v>1792</v>
      </c>
      <c r="AM195" s="374"/>
      <c r="AP195" s="407"/>
      <c r="AQ195" s="846"/>
    </row>
    <row r="196" spans="1:43" ht="11.25" customHeight="1" x14ac:dyDescent="0.2">
      <c r="A196" s="395"/>
      <c r="B196" s="347"/>
      <c r="C196" s="374"/>
      <c r="D196" s="395"/>
      <c r="E196" s="475"/>
      <c r="F196" s="475"/>
      <c r="G196" s="475"/>
      <c r="H196" s="475"/>
      <c r="I196" s="475"/>
      <c r="J196" s="475"/>
      <c r="K196" s="475"/>
      <c r="L196" s="475"/>
      <c r="M196" s="475"/>
      <c r="N196" s="475"/>
      <c r="O196" s="475"/>
      <c r="P196" s="475"/>
      <c r="Q196" s="475"/>
      <c r="R196" s="475"/>
      <c r="S196" s="475"/>
      <c r="T196" s="475"/>
      <c r="U196" s="374"/>
      <c r="V196" s="395"/>
      <c r="Y196" s="378"/>
      <c r="Z196" s="378"/>
      <c r="AA196" s="378"/>
      <c r="AB196" s="378"/>
      <c r="AL196" s="644"/>
      <c r="AM196" s="374"/>
      <c r="AP196" s="407"/>
      <c r="AQ196" s="846"/>
    </row>
    <row r="197" spans="1:43" ht="11.25" customHeight="1" x14ac:dyDescent="0.2">
      <c r="A197" s="395"/>
      <c r="B197" s="347"/>
      <c r="C197" s="374"/>
      <c r="D197" s="395"/>
      <c r="E197" s="475"/>
      <c r="F197" s="475"/>
      <c r="G197" s="475"/>
      <c r="H197" s="475"/>
      <c r="I197" s="475"/>
      <c r="J197" s="475"/>
      <c r="K197" s="475"/>
      <c r="L197" s="475"/>
      <c r="M197" s="475"/>
      <c r="N197" s="475"/>
      <c r="O197" s="475"/>
      <c r="P197" s="475"/>
      <c r="Q197" s="475"/>
      <c r="R197" s="475"/>
      <c r="S197" s="475"/>
      <c r="T197" s="475"/>
      <c r="U197" s="374"/>
      <c r="V197" s="395"/>
      <c r="W197" s="347" t="s">
        <v>1784</v>
      </c>
      <c r="Y197" s="378"/>
      <c r="Z197" s="378"/>
      <c r="AA197" s="378"/>
      <c r="AB197" s="378" t="s">
        <v>7</v>
      </c>
      <c r="AC197" s="378"/>
      <c r="AD197" s="378"/>
      <c r="AE197" s="378"/>
      <c r="AF197" s="378"/>
      <c r="AG197" s="378"/>
      <c r="AH197" s="378"/>
      <c r="AI197" s="378"/>
      <c r="AJ197" s="378"/>
      <c r="AK197" s="378"/>
      <c r="AL197" s="644">
        <v>98</v>
      </c>
      <c r="AM197" s="374"/>
      <c r="AP197" s="407"/>
      <c r="AQ197" s="846"/>
    </row>
    <row r="198" spans="1:43" ht="6" customHeight="1" x14ac:dyDescent="0.2">
      <c r="A198" s="379"/>
      <c r="B198" s="381"/>
      <c r="C198" s="380"/>
      <c r="D198" s="379"/>
      <c r="E198" s="381"/>
      <c r="F198" s="381"/>
      <c r="G198" s="381"/>
      <c r="H198" s="381"/>
      <c r="I198" s="381"/>
      <c r="J198" s="381"/>
      <c r="K198" s="381"/>
      <c r="L198" s="381"/>
      <c r="M198" s="381"/>
      <c r="N198" s="381"/>
      <c r="O198" s="381"/>
      <c r="P198" s="381"/>
      <c r="Q198" s="381"/>
      <c r="R198" s="381"/>
      <c r="S198" s="381"/>
      <c r="T198" s="381"/>
      <c r="U198" s="380"/>
      <c r="V198" s="379"/>
      <c r="W198" s="381"/>
      <c r="X198" s="381"/>
      <c r="Y198" s="381"/>
      <c r="Z198" s="381"/>
      <c r="AA198" s="381"/>
      <c r="AB198" s="381"/>
      <c r="AC198" s="381"/>
      <c r="AD198" s="381"/>
      <c r="AE198" s="381"/>
      <c r="AF198" s="381"/>
      <c r="AG198" s="381"/>
      <c r="AH198" s="381"/>
      <c r="AI198" s="381"/>
      <c r="AJ198" s="381"/>
      <c r="AK198" s="381"/>
      <c r="AL198" s="590"/>
      <c r="AM198" s="380"/>
      <c r="AN198" s="381"/>
      <c r="AO198" s="381"/>
      <c r="AP198" s="662"/>
      <c r="AQ198" s="678"/>
    </row>
    <row r="199" spans="1:43" ht="6" customHeight="1" x14ac:dyDescent="0.2">
      <c r="A199" s="375"/>
      <c r="B199" s="398"/>
      <c r="C199" s="376"/>
      <c r="D199" s="375"/>
      <c r="E199" s="398"/>
      <c r="F199" s="398"/>
      <c r="G199" s="398"/>
      <c r="H199" s="398"/>
      <c r="I199" s="398"/>
      <c r="J199" s="398"/>
      <c r="K199" s="398"/>
      <c r="L199" s="398"/>
      <c r="M199" s="398"/>
      <c r="N199" s="398"/>
      <c r="O199" s="398"/>
      <c r="P199" s="398"/>
      <c r="Q199" s="398"/>
      <c r="R199" s="398"/>
      <c r="S199" s="398"/>
      <c r="T199" s="398"/>
      <c r="U199" s="376"/>
      <c r="V199" s="375"/>
      <c r="W199" s="398"/>
      <c r="X199" s="398"/>
      <c r="Y199" s="398"/>
      <c r="Z199" s="398"/>
      <c r="AA199" s="398"/>
      <c r="AB199" s="398"/>
      <c r="AC199" s="398"/>
      <c r="AD199" s="398"/>
      <c r="AE199" s="398"/>
      <c r="AF199" s="398"/>
      <c r="AG199" s="398"/>
      <c r="AH199" s="398"/>
      <c r="AI199" s="398"/>
      <c r="AJ199" s="398"/>
      <c r="AK199" s="398"/>
      <c r="AL199" s="647"/>
      <c r="AM199" s="376"/>
      <c r="AN199" s="398"/>
      <c r="AO199" s="398"/>
      <c r="AP199" s="661"/>
      <c r="AQ199" s="695"/>
    </row>
    <row r="200" spans="1:43" ht="11.25" customHeight="1" x14ac:dyDescent="0.2">
      <c r="A200" s="395"/>
      <c r="B200" s="377" t="s">
        <v>3622</v>
      </c>
      <c r="C200" s="374"/>
      <c r="D200" s="395"/>
      <c r="E200" s="470" t="str">
        <f ca="1">VLOOKUP(INDIRECT(ADDRESS(ROW(),COLUMN()-3)),Language_Translations,MATCH(Language_Selected,Language_Options,0),FALSE)</f>
        <v>Inoculant is a powder that farmers can buy to apply to their chickpea seeds at planting time. Inoculant helps the chickpea to get nitrogen so it can be more productive.
Did you apply inoculant to your chickpeas in the past year?</v>
      </c>
      <c r="F200" s="470"/>
      <c r="G200" s="470"/>
      <c r="H200" s="470"/>
      <c r="I200" s="470"/>
      <c r="J200" s="470"/>
      <c r="K200" s="470"/>
      <c r="L200" s="470"/>
      <c r="M200" s="470"/>
      <c r="N200" s="470"/>
      <c r="O200" s="470"/>
      <c r="P200" s="470"/>
      <c r="Q200" s="470"/>
      <c r="R200" s="470"/>
      <c r="S200" s="470"/>
      <c r="T200" s="470"/>
      <c r="U200" s="374"/>
      <c r="V200" s="395"/>
      <c r="AL200" s="347"/>
      <c r="AM200" s="374"/>
      <c r="AQ200" s="677"/>
    </row>
    <row r="201" spans="1:43" ht="11.25" customHeight="1" x14ac:dyDescent="0.2">
      <c r="A201" s="395"/>
      <c r="B201" s="347"/>
      <c r="C201" s="374"/>
      <c r="D201" s="395"/>
      <c r="E201" s="470"/>
      <c r="F201" s="470"/>
      <c r="G201" s="470"/>
      <c r="H201" s="470"/>
      <c r="I201" s="470"/>
      <c r="J201" s="470"/>
      <c r="K201" s="470"/>
      <c r="L201" s="470"/>
      <c r="M201" s="470"/>
      <c r="N201" s="470"/>
      <c r="O201" s="470"/>
      <c r="P201" s="470"/>
      <c r="Q201" s="470"/>
      <c r="R201" s="470"/>
      <c r="S201" s="470"/>
      <c r="T201" s="470"/>
      <c r="U201" s="374"/>
      <c r="V201" s="395"/>
      <c r="AL201" s="347"/>
      <c r="AM201" s="374"/>
      <c r="AN201" s="395"/>
      <c r="AP201" s="874"/>
      <c r="AQ201" s="680"/>
    </row>
    <row r="202" spans="1:43" ht="11.25" customHeight="1" x14ac:dyDescent="0.2">
      <c r="A202" s="395"/>
      <c r="B202" s="347"/>
      <c r="C202" s="374"/>
      <c r="D202" s="395"/>
      <c r="E202" s="470"/>
      <c r="F202" s="470"/>
      <c r="G202" s="470"/>
      <c r="H202" s="470"/>
      <c r="I202" s="470"/>
      <c r="J202" s="470"/>
      <c r="K202" s="470"/>
      <c r="L202" s="470"/>
      <c r="M202" s="470"/>
      <c r="N202" s="470"/>
      <c r="O202" s="470"/>
      <c r="P202" s="470"/>
      <c r="Q202" s="470"/>
      <c r="R202" s="470"/>
      <c r="S202" s="470"/>
      <c r="T202" s="470"/>
      <c r="U202" s="374"/>
      <c r="AL202" s="347"/>
      <c r="AM202" s="374"/>
      <c r="AP202" s="874"/>
      <c r="AQ202" s="680"/>
    </row>
    <row r="203" spans="1:43" ht="11.25" customHeight="1" x14ac:dyDescent="0.2">
      <c r="A203" s="395"/>
      <c r="B203" s="347"/>
      <c r="C203" s="374"/>
      <c r="D203" s="395"/>
      <c r="E203" s="470"/>
      <c r="F203" s="470"/>
      <c r="G203" s="470"/>
      <c r="H203" s="470"/>
      <c r="I203" s="470"/>
      <c r="J203" s="470"/>
      <c r="K203" s="470"/>
      <c r="L203" s="470"/>
      <c r="M203" s="470"/>
      <c r="N203" s="470"/>
      <c r="O203" s="470"/>
      <c r="P203" s="470"/>
      <c r="Q203" s="470"/>
      <c r="R203" s="470"/>
      <c r="S203" s="470"/>
      <c r="T203" s="470"/>
      <c r="U203" s="374"/>
      <c r="AL203" s="347"/>
      <c r="AM203" s="374"/>
      <c r="AP203" s="872"/>
      <c r="AQ203" s="873"/>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AL204" s="347"/>
      <c r="AM204" s="374"/>
      <c r="AP204" s="872"/>
      <c r="AQ204" s="873"/>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W205" s="347" t="s">
        <v>1731</v>
      </c>
      <c r="Y205" s="378" t="s">
        <v>7</v>
      </c>
      <c r="Z205" s="378"/>
      <c r="AA205" s="378"/>
      <c r="AB205" s="378"/>
      <c r="AC205" s="378"/>
      <c r="AD205" s="378"/>
      <c r="AE205" s="378"/>
      <c r="AF205" s="378"/>
      <c r="AG205" s="378"/>
      <c r="AH205" s="378"/>
      <c r="AI205" s="378"/>
      <c r="AJ205" s="378"/>
      <c r="AK205" s="378"/>
      <c r="AL205" s="644" t="s">
        <v>1778</v>
      </c>
      <c r="AM205" s="374"/>
      <c r="AP205" s="872"/>
      <c r="AQ205" s="873"/>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W206" s="347" t="s">
        <v>1732</v>
      </c>
      <c r="Y206" s="378" t="s">
        <v>7</v>
      </c>
      <c r="Z206" s="378"/>
      <c r="AA206" s="378"/>
      <c r="AB206" s="378"/>
      <c r="AC206" s="378"/>
      <c r="AD206" s="378"/>
      <c r="AE206" s="378"/>
      <c r="AF206" s="378"/>
      <c r="AG206" s="378"/>
      <c r="AH206" s="378"/>
      <c r="AI206" s="378"/>
      <c r="AJ206" s="378"/>
      <c r="AK206" s="378"/>
      <c r="AL206" s="644" t="s">
        <v>1783</v>
      </c>
      <c r="AM206" s="374"/>
      <c r="AP206" s="872"/>
      <c r="AQ206" s="873"/>
    </row>
    <row r="207" spans="1:43" ht="6" customHeight="1" x14ac:dyDescent="0.2">
      <c r="A207" s="379"/>
      <c r="B207" s="711"/>
      <c r="C207" s="380"/>
      <c r="D207" s="379"/>
      <c r="E207" s="381"/>
      <c r="F207" s="381"/>
      <c r="G207" s="381"/>
      <c r="H207" s="381"/>
      <c r="I207" s="381"/>
      <c r="J207" s="381"/>
      <c r="K207" s="381"/>
      <c r="L207" s="381"/>
      <c r="M207" s="381"/>
      <c r="N207" s="381"/>
      <c r="O207" s="381"/>
      <c r="P207" s="381"/>
      <c r="Q207" s="381"/>
      <c r="R207" s="381"/>
      <c r="S207" s="381"/>
      <c r="T207" s="381"/>
      <c r="U207" s="380"/>
      <c r="V207" s="381"/>
      <c r="W207" s="381"/>
      <c r="X207" s="381"/>
      <c r="Y207" s="381"/>
      <c r="Z207" s="381"/>
      <c r="AA207" s="381"/>
      <c r="AB207" s="381"/>
      <c r="AC207" s="381"/>
      <c r="AD207" s="381"/>
      <c r="AE207" s="381"/>
      <c r="AF207" s="381"/>
      <c r="AG207" s="381"/>
      <c r="AH207" s="381"/>
      <c r="AI207" s="381"/>
      <c r="AJ207" s="381"/>
      <c r="AK207" s="381"/>
      <c r="AL207" s="590"/>
      <c r="AM207" s="380"/>
      <c r="AN207" s="381"/>
      <c r="AO207" s="381"/>
      <c r="AP207" s="662"/>
      <c r="AQ207" s="678"/>
    </row>
    <row r="208" spans="1:43" ht="6" customHeight="1" x14ac:dyDescent="0.2">
      <c r="A208" s="375"/>
      <c r="B208" s="398"/>
      <c r="C208" s="376"/>
      <c r="D208" s="375"/>
      <c r="E208" s="398"/>
      <c r="F208" s="398"/>
      <c r="G208" s="398"/>
      <c r="H208" s="398"/>
      <c r="I208" s="398"/>
      <c r="J208" s="398"/>
      <c r="K208" s="398"/>
      <c r="L208" s="398"/>
      <c r="M208" s="398"/>
      <c r="N208" s="398"/>
      <c r="O208" s="398"/>
      <c r="P208" s="398"/>
      <c r="Q208" s="398"/>
      <c r="R208" s="398"/>
      <c r="S208" s="398"/>
      <c r="T208" s="398"/>
      <c r="U208" s="376"/>
      <c r="V208" s="375"/>
      <c r="W208" s="398"/>
      <c r="X208" s="398"/>
      <c r="Y208" s="398"/>
      <c r="Z208" s="398"/>
      <c r="AA208" s="398"/>
      <c r="AB208" s="398"/>
      <c r="AC208" s="398"/>
      <c r="AD208" s="398"/>
      <c r="AE208" s="398"/>
      <c r="AF208" s="398"/>
      <c r="AG208" s="398"/>
      <c r="AH208" s="398"/>
      <c r="AI208" s="398"/>
      <c r="AJ208" s="398"/>
      <c r="AK208" s="398"/>
      <c r="AL208" s="647"/>
      <c r="AM208" s="376"/>
      <c r="AN208" s="398"/>
      <c r="AO208" s="398"/>
      <c r="AP208" s="661"/>
      <c r="AQ208" s="695"/>
    </row>
    <row r="209" spans="1:43" ht="11.25" customHeight="1" x14ac:dyDescent="0.2">
      <c r="A209" s="395"/>
      <c r="B209" s="377" t="s">
        <v>3623</v>
      </c>
      <c r="C209" s="374"/>
      <c r="D209" s="395"/>
      <c r="E209" s="470" t="str">
        <f ca="1">VLOOKUP(INDIRECT(ADDRESS(ROW(),COLUMN()-3)),Language_Translations,MATCH(Language_Selected,Language_Options,0),FALSE)</f>
        <v>Did you apply animal manure to your chickpea fields in the past year?</v>
      </c>
      <c r="F209" s="470"/>
      <c r="G209" s="470"/>
      <c r="H209" s="470"/>
      <c r="I209" s="470"/>
      <c r="J209" s="470"/>
      <c r="K209" s="470"/>
      <c r="L209" s="470"/>
      <c r="M209" s="470"/>
      <c r="N209" s="470"/>
      <c r="O209" s="470"/>
      <c r="P209" s="470"/>
      <c r="Q209" s="470"/>
      <c r="R209" s="470"/>
      <c r="S209" s="470"/>
      <c r="T209" s="470"/>
      <c r="U209" s="374"/>
      <c r="V209" s="395"/>
      <c r="W209" s="347" t="s">
        <v>1731</v>
      </c>
      <c r="Y209" s="378" t="s">
        <v>7</v>
      </c>
      <c r="Z209" s="378"/>
      <c r="AA209" s="378"/>
      <c r="AB209" s="378"/>
      <c r="AC209" s="378"/>
      <c r="AD209" s="378"/>
      <c r="AE209" s="378"/>
      <c r="AF209" s="378"/>
      <c r="AG209" s="378"/>
      <c r="AH209" s="378"/>
      <c r="AI209" s="378"/>
      <c r="AJ209" s="378"/>
      <c r="AK209" s="378"/>
      <c r="AL209" s="644" t="s">
        <v>1778</v>
      </c>
      <c r="AM209" s="374"/>
      <c r="AQ209" s="677"/>
    </row>
    <row r="210" spans="1:43"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1732</v>
      </c>
      <c r="Y210" s="378" t="s">
        <v>7</v>
      </c>
      <c r="Z210" s="378"/>
      <c r="AA210" s="378"/>
      <c r="AB210" s="378"/>
      <c r="AC210" s="378"/>
      <c r="AD210" s="378"/>
      <c r="AE210" s="378"/>
      <c r="AF210" s="378"/>
      <c r="AG210" s="378"/>
      <c r="AH210" s="378"/>
      <c r="AI210" s="378"/>
      <c r="AJ210" s="378"/>
      <c r="AK210" s="378"/>
      <c r="AL210" s="644" t="s">
        <v>1783</v>
      </c>
      <c r="AM210" s="374"/>
      <c r="AN210" s="395"/>
      <c r="AP210" s="679" t="s">
        <v>3619</v>
      </c>
      <c r="AQ210" s="680"/>
    </row>
    <row r="211" spans="1:43" ht="6" customHeight="1" x14ac:dyDescent="0.2">
      <c r="A211" s="379"/>
      <c r="B211" s="711"/>
      <c r="C211" s="380"/>
      <c r="D211" s="379"/>
      <c r="E211" s="381"/>
      <c r="F211" s="381"/>
      <c r="G211" s="381"/>
      <c r="H211" s="381"/>
      <c r="I211" s="381"/>
      <c r="J211" s="381"/>
      <c r="K211" s="381"/>
      <c r="L211" s="381"/>
      <c r="M211" s="381"/>
      <c r="N211" s="381"/>
      <c r="O211" s="381"/>
      <c r="P211" s="381"/>
      <c r="Q211" s="381"/>
      <c r="R211" s="381"/>
      <c r="S211" s="381"/>
      <c r="T211" s="381"/>
      <c r="U211" s="380"/>
      <c r="V211" s="381"/>
      <c r="W211" s="381"/>
      <c r="X211" s="381"/>
      <c r="Y211" s="381"/>
      <c r="Z211" s="381"/>
      <c r="AA211" s="381"/>
      <c r="AB211" s="381"/>
      <c r="AC211" s="381"/>
      <c r="AD211" s="381"/>
      <c r="AE211" s="381"/>
      <c r="AF211" s="381"/>
      <c r="AG211" s="381"/>
      <c r="AH211" s="381"/>
      <c r="AI211" s="381"/>
      <c r="AJ211" s="381"/>
      <c r="AK211" s="381"/>
      <c r="AL211" s="590"/>
      <c r="AM211" s="380"/>
      <c r="AN211" s="381"/>
      <c r="AO211" s="381"/>
      <c r="AP211" s="662"/>
      <c r="AQ211" s="678"/>
    </row>
    <row r="212" spans="1:43" ht="6" customHeight="1" x14ac:dyDescent="0.2">
      <c r="A212" s="375"/>
      <c r="B212" s="398"/>
      <c r="C212" s="376"/>
      <c r="D212" s="375"/>
      <c r="E212" s="398"/>
      <c r="F212" s="398"/>
      <c r="G212" s="398"/>
      <c r="H212" s="398"/>
      <c r="I212" s="398"/>
      <c r="J212" s="398"/>
      <c r="K212" s="398"/>
      <c r="L212" s="398"/>
      <c r="M212" s="398"/>
      <c r="N212" s="398"/>
      <c r="O212" s="398"/>
      <c r="P212" s="398"/>
      <c r="Q212" s="398"/>
      <c r="R212" s="398"/>
      <c r="S212" s="398"/>
      <c r="T212" s="398"/>
      <c r="U212" s="376"/>
      <c r="V212" s="375"/>
      <c r="W212" s="398"/>
      <c r="X212" s="398"/>
      <c r="Y212" s="398"/>
      <c r="Z212" s="398"/>
      <c r="AA212" s="398"/>
      <c r="AB212" s="398"/>
      <c r="AC212" s="398"/>
      <c r="AD212" s="398"/>
      <c r="AE212" s="398"/>
      <c r="AF212" s="398"/>
      <c r="AG212" s="398"/>
      <c r="AH212" s="398"/>
      <c r="AI212" s="398"/>
      <c r="AJ212" s="398"/>
      <c r="AK212" s="398"/>
      <c r="AL212" s="398"/>
      <c r="AM212" s="376"/>
      <c r="AN212" s="398"/>
      <c r="AO212" s="398"/>
      <c r="AP212" s="661"/>
      <c r="AQ212" s="695"/>
    </row>
    <row r="213" spans="1:43" ht="11.25" customHeight="1" x14ac:dyDescent="0.2">
      <c r="A213" s="395"/>
      <c r="B213" s="377" t="s">
        <v>3624</v>
      </c>
      <c r="C213" s="374"/>
      <c r="D213" s="395"/>
      <c r="E213" s="470" t="str">
        <f ca="1">VLOOKUP(INDIRECT(ADDRESS(ROW(),COLUMN()-3)),Language_Translations,MATCH(Language_Selected,Language_Options,0),FALSE)</f>
        <v>How was animal manure applied to your chickpea fields?</v>
      </c>
      <c r="F213" s="470"/>
      <c r="G213" s="470"/>
      <c r="H213" s="470"/>
      <c r="I213" s="470"/>
      <c r="J213" s="470"/>
      <c r="K213" s="470"/>
      <c r="L213" s="470"/>
      <c r="M213" s="470"/>
      <c r="N213" s="470"/>
      <c r="O213" s="470"/>
      <c r="P213" s="470"/>
      <c r="Q213" s="470"/>
      <c r="R213" s="470"/>
      <c r="S213" s="470"/>
      <c r="T213" s="470"/>
      <c r="U213" s="374"/>
      <c r="V213" s="395"/>
      <c r="W213" s="347" t="s">
        <v>2497</v>
      </c>
      <c r="Z213" s="378"/>
      <c r="AA213" s="378"/>
      <c r="AB213" s="378"/>
      <c r="AC213" s="378"/>
      <c r="AD213" s="378"/>
      <c r="AE213" s="378"/>
      <c r="AF213" s="378"/>
      <c r="AG213" s="378"/>
      <c r="AH213" s="378"/>
      <c r="AI213" s="378"/>
      <c r="AJ213" s="378" t="s">
        <v>7</v>
      </c>
      <c r="AK213" s="378"/>
      <c r="AL213" s="644" t="s">
        <v>1778</v>
      </c>
      <c r="AM213" s="374"/>
      <c r="AQ213" s="677"/>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W214" s="347" t="s">
        <v>2498</v>
      </c>
      <c r="Z214" s="378"/>
      <c r="AA214" s="378"/>
      <c r="AB214" s="378"/>
      <c r="AC214" s="378"/>
      <c r="AD214" s="378"/>
      <c r="AE214" s="378"/>
      <c r="AF214" s="378"/>
      <c r="AG214" s="378"/>
      <c r="AI214" s="378" t="s">
        <v>7</v>
      </c>
      <c r="AJ214" s="378"/>
      <c r="AK214" s="378"/>
      <c r="AL214" s="644" t="s">
        <v>1783</v>
      </c>
      <c r="AM214" s="374"/>
      <c r="AN214" s="395"/>
      <c r="AP214" s="874"/>
      <c r="AQ214" s="680"/>
    </row>
    <row r="215" spans="1:43" ht="11.25" customHeight="1" x14ac:dyDescent="0.2">
      <c r="A215" s="395"/>
      <c r="B215" s="347"/>
      <c r="C215" s="374"/>
      <c r="D215" s="395"/>
      <c r="E215" s="470"/>
      <c r="F215" s="470"/>
      <c r="G215" s="470"/>
      <c r="H215" s="470"/>
      <c r="I215" s="470"/>
      <c r="J215" s="470"/>
      <c r="K215" s="470"/>
      <c r="L215" s="470"/>
      <c r="M215" s="470"/>
      <c r="N215" s="470"/>
      <c r="O215" s="470"/>
      <c r="P215" s="470"/>
      <c r="Q215" s="470"/>
      <c r="R215" s="470"/>
      <c r="S215" s="470"/>
      <c r="T215" s="470"/>
      <c r="U215" s="374"/>
      <c r="W215" s="347" t="s">
        <v>2499</v>
      </c>
      <c r="Y215" s="378"/>
      <c r="Z215" s="378"/>
      <c r="AA215" s="378"/>
      <c r="AB215" s="378"/>
      <c r="AC215" s="378"/>
      <c r="AD215" s="378"/>
      <c r="AE215" s="378"/>
      <c r="AF215" s="378"/>
      <c r="AG215" s="378"/>
      <c r="AH215" s="378"/>
      <c r="AI215" s="378"/>
      <c r="AJ215" s="378" t="s">
        <v>7</v>
      </c>
      <c r="AK215" s="378"/>
      <c r="AL215" s="644">
        <v>3</v>
      </c>
      <c r="AM215" s="374"/>
      <c r="AP215" s="872"/>
      <c r="AQ215" s="873"/>
    </row>
    <row r="216" spans="1:43" ht="11.25" customHeight="1"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374"/>
      <c r="Y216" s="378"/>
      <c r="Z216" s="378"/>
      <c r="AA216" s="378"/>
      <c r="AB216" s="378"/>
      <c r="AC216" s="378"/>
      <c r="AD216" s="378"/>
      <c r="AE216" s="378"/>
      <c r="AF216" s="378"/>
      <c r="AG216" s="378"/>
      <c r="AH216" s="378"/>
      <c r="AI216" s="378"/>
      <c r="AJ216" s="378"/>
      <c r="AK216" s="378"/>
      <c r="AL216" s="378"/>
      <c r="AM216" s="374"/>
      <c r="AP216" s="872"/>
      <c r="AQ216" s="873"/>
    </row>
    <row r="217" spans="1:43" ht="11.25" customHeight="1" x14ac:dyDescent="0.2">
      <c r="A217" s="395"/>
      <c r="B217" s="347"/>
      <c r="C217" s="374"/>
      <c r="D217" s="395"/>
      <c r="E217" s="475"/>
      <c r="F217" s="475"/>
      <c r="G217" s="475"/>
      <c r="H217" s="475"/>
      <c r="I217" s="475"/>
      <c r="J217" s="475"/>
      <c r="K217" s="475"/>
      <c r="L217" s="475"/>
      <c r="M217" s="475"/>
      <c r="N217" s="475"/>
      <c r="O217" s="475"/>
      <c r="P217" s="475"/>
      <c r="Q217" s="475"/>
      <c r="R217" s="475"/>
      <c r="S217" s="475"/>
      <c r="T217" s="475"/>
      <c r="U217" s="374"/>
      <c r="W217" s="347" t="s">
        <v>2049</v>
      </c>
      <c r="Y217" s="378"/>
      <c r="Z217" s="378"/>
      <c r="AA217" s="378"/>
      <c r="AB217" s="378"/>
      <c r="AC217" s="378"/>
      <c r="AD217" s="378"/>
      <c r="AE217" s="378"/>
      <c r="AF217" s="378"/>
      <c r="AG217" s="378"/>
      <c r="AH217" s="378"/>
      <c r="AI217" s="378"/>
      <c r="AJ217" s="378"/>
      <c r="AK217" s="378"/>
      <c r="AL217" s="644">
        <v>6</v>
      </c>
      <c r="AM217" s="374"/>
      <c r="AP217" s="872"/>
      <c r="AQ217" s="873"/>
    </row>
    <row r="218" spans="1:43" ht="6" customHeight="1" x14ac:dyDescent="0.2">
      <c r="A218" s="379"/>
      <c r="B218" s="711"/>
      <c r="C218" s="380"/>
      <c r="D218" s="379"/>
      <c r="E218" s="381"/>
      <c r="F218" s="381"/>
      <c r="G218" s="381"/>
      <c r="H218" s="381"/>
      <c r="I218" s="381"/>
      <c r="J218" s="381"/>
      <c r="K218" s="381"/>
      <c r="L218" s="381"/>
      <c r="M218" s="381"/>
      <c r="N218" s="381"/>
      <c r="O218" s="381"/>
      <c r="P218" s="381"/>
      <c r="Q218" s="381"/>
      <c r="R218" s="381"/>
      <c r="S218" s="381"/>
      <c r="T218" s="381"/>
      <c r="U218" s="380"/>
      <c r="V218" s="381"/>
      <c r="W218" s="381"/>
      <c r="X218" s="381"/>
      <c r="Y218" s="381"/>
      <c r="Z218" s="381"/>
      <c r="AA218" s="381"/>
      <c r="AB218" s="381"/>
      <c r="AC218" s="381"/>
      <c r="AD218" s="381"/>
      <c r="AE218" s="381"/>
      <c r="AF218" s="381"/>
      <c r="AG218" s="381"/>
      <c r="AH218" s="381"/>
      <c r="AI218" s="381"/>
      <c r="AJ218" s="381"/>
      <c r="AK218" s="381"/>
      <c r="AL218" s="381"/>
      <c r="AM218" s="380"/>
      <c r="AN218" s="381"/>
      <c r="AO218" s="381"/>
      <c r="AP218" s="662"/>
      <c r="AQ218" s="678"/>
    </row>
    <row r="219" spans="1:43" ht="6" customHeight="1" x14ac:dyDescent="0.2">
      <c r="A219" s="375"/>
      <c r="B219" s="398"/>
      <c r="C219" s="376"/>
      <c r="D219" s="375"/>
      <c r="E219" s="398"/>
      <c r="F219" s="398"/>
      <c r="G219" s="398"/>
      <c r="H219" s="398"/>
      <c r="I219" s="398"/>
      <c r="J219" s="398"/>
      <c r="K219" s="398"/>
      <c r="L219" s="398"/>
      <c r="M219" s="398"/>
      <c r="N219" s="398"/>
      <c r="O219" s="398"/>
      <c r="P219" s="398"/>
      <c r="Q219" s="398"/>
      <c r="R219" s="398"/>
      <c r="S219" s="398"/>
      <c r="T219" s="398"/>
      <c r="U219" s="376"/>
      <c r="V219" s="375"/>
      <c r="W219" s="398"/>
      <c r="X219" s="398"/>
      <c r="Y219" s="398"/>
      <c r="Z219" s="398"/>
      <c r="AA219" s="398"/>
      <c r="AB219" s="398"/>
      <c r="AC219" s="398"/>
      <c r="AD219" s="398"/>
      <c r="AE219" s="398"/>
      <c r="AF219" s="398"/>
      <c r="AG219" s="398"/>
      <c r="AH219" s="398"/>
      <c r="AI219" s="398"/>
      <c r="AJ219" s="398"/>
      <c r="AK219" s="398"/>
      <c r="AL219" s="398"/>
      <c r="AM219" s="376"/>
      <c r="AN219" s="398"/>
      <c r="AO219" s="398"/>
      <c r="AP219" s="661"/>
      <c r="AQ219" s="695"/>
    </row>
    <row r="220" spans="1:43" ht="11.25" customHeight="1" x14ac:dyDescent="0.2">
      <c r="A220" s="395"/>
      <c r="B220" s="377" t="s">
        <v>3625</v>
      </c>
      <c r="C220" s="374"/>
      <c r="D220" s="395"/>
      <c r="E220" s="470" t="str">
        <f ca="1">VLOOKUP(INDIRECT(ADDRESS(ROW(),COLUMN()-3)),Language_Translations,MATCH(Language_Selected,Language_Options,0),FALSE)</f>
        <v>Where did you get the manure you applied to your chickpea fields?</v>
      </c>
      <c r="F220" s="470"/>
      <c r="G220" s="470"/>
      <c r="H220" s="470"/>
      <c r="I220" s="470"/>
      <c r="J220" s="470"/>
      <c r="K220" s="470"/>
      <c r="L220" s="470"/>
      <c r="M220" s="470"/>
      <c r="N220" s="470"/>
      <c r="O220" s="470"/>
      <c r="P220" s="470"/>
      <c r="Q220" s="470"/>
      <c r="R220" s="470"/>
      <c r="S220" s="470"/>
      <c r="T220" s="470"/>
      <c r="U220" s="374"/>
      <c r="V220" s="395"/>
      <c r="W220" s="347" t="s">
        <v>2500</v>
      </c>
      <c r="Z220" s="378"/>
      <c r="AA220" s="378"/>
      <c r="AB220" s="378"/>
      <c r="AC220" s="378"/>
      <c r="AD220" s="378"/>
      <c r="AE220" s="378"/>
      <c r="AF220" s="378"/>
      <c r="AG220" s="378" t="s">
        <v>7</v>
      </c>
      <c r="AH220" s="378"/>
      <c r="AI220" s="378"/>
      <c r="AJ220" s="378"/>
      <c r="AK220" s="378"/>
      <c r="AL220" s="644" t="s">
        <v>1778</v>
      </c>
      <c r="AM220" s="374"/>
      <c r="AQ220" s="677"/>
    </row>
    <row r="221" spans="1:43" ht="11.25" customHeight="1" x14ac:dyDescent="0.2">
      <c r="A221" s="395"/>
      <c r="B221" s="347"/>
      <c r="C221" s="374"/>
      <c r="D221" s="395"/>
      <c r="E221" s="470"/>
      <c r="F221" s="470"/>
      <c r="G221" s="470"/>
      <c r="H221" s="470"/>
      <c r="I221" s="470"/>
      <c r="J221" s="470"/>
      <c r="K221" s="470"/>
      <c r="L221" s="470"/>
      <c r="M221" s="470"/>
      <c r="N221" s="470"/>
      <c r="O221" s="470"/>
      <c r="P221" s="470"/>
      <c r="Q221" s="470"/>
      <c r="R221" s="470"/>
      <c r="S221" s="470"/>
      <c r="T221" s="470"/>
      <c r="U221" s="374"/>
      <c r="V221" s="395"/>
      <c r="W221" s="347" t="s">
        <v>2501</v>
      </c>
      <c r="Z221" s="378"/>
      <c r="AA221" s="378"/>
      <c r="AB221" s="378"/>
      <c r="AC221" s="378"/>
      <c r="AD221" s="378"/>
      <c r="AE221" s="378"/>
      <c r="AF221" s="378"/>
      <c r="AG221" s="378"/>
      <c r="AH221" s="378"/>
      <c r="AI221" s="378"/>
      <c r="AJ221" s="378" t="s">
        <v>7</v>
      </c>
      <c r="AK221" s="378"/>
      <c r="AL221" s="644" t="s">
        <v>1783</v>
      </c>
      <c r="AM221" s="374"/>
      <c r="AN221" s="395"/>
      <c r="AP221" s="874"/>
      <c r="AQ221" s="680"/>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374"/>
      <c r="W222" s="347" t="s">
        <v>2502</v>
      </c>
      <c r="Y222" s="378"/>
      <c r="Z222" s="378"/>
      <c r="AA222" s="378"/>
      <c r="AB222" s="378"/>
      <c r="AC222" s="378"/>
      <c r="AD222" s="378"/>
      <c r="AE222" s="378"/>
      <c r="AF222" s="378"/>
      <c r="AG222" s="378"/>
      <c r="AH222" s="378"/>
      <c r="AI222" s="378" t="s">
        <v>7</v>
      </c>
      <c r="AJ222" s="378"/>
      <c r="AK222" s="378"/>
      <c r="AL222" s="644">
        <v>3</v>
      </c>
      <c r="AM222" s="374"/>
      <c r="AP222" s="872"/>
      <c r="AQ222" s="873"/>
    </row>
    <row r="223" spans="1:43" ht="6" customHeight="1" x14ac:dyDescent="0.2">
      <c r="A223" s="379"/>
      <c r="B223" s="711"/>
      <c r="C223" s="380"/>
      <c r="D223" s="379"/>
      <c r="E223" s="381"/>
      <c r="F223" s="381"/>
      <c r="G223" s="381"/>
      <c r="H223" s="381"/>
      <c r="I223" s="381"/>
      <c r="J223" s="381"/>
      <c r="K223" s="381"/>
      <c r="L223" s="381"/>
      <c r="M223" s="381"/>
      <c r="N223" s="381"/>
      <c r="O223" s="381"/>
      <c r="P223" s="381"/>
      <c r="Q223" s="381"/>
      <c r="R223" s="381"/>
      <c r="S223" s="381"/>
      <c r="T223" s="381"/>
      <c r="U223" s="380"/>
      <c r="V223" s="381"/>
      <c r="W223" s="381"/>
      <c r="X223" s="381"/>
      <c r="Y223" s="381"/>
      <c r="Z223" s="381"/>
      <c r="AA223" s="381"/>
      <c r="AB223" s="381"/>
      <c r="AC223" s="381"/>
      <c r="AD223" s="381"/>
      <c r="AE223" s="381"/>
      <c r="AF223" s="381"/>
      <c r="AG223" s="381"/>
      <c r="AH223" s="381"/>
      <c r="AI223" s="381"/>
      <c r="AJ223" s="381"/>
      <c r="AK223" s="381"/>
      <c r="AL223" s="381"/>
      <c r="AM223" s="380"/>
      <c r="AN223" s="381"/>
      <c r="AO223" s="381"/>
      <c r="AP223" s="662"/>
      <c r="AQ223" s="678"/>
    </row>
    <row r="224" spans="1:43" ht="6" customHeight="1" x14ac:dyDescent="0.2">
      <c r="A224" s="375"/>
      <c r="B224" s="398"/>
      <c r="C224" s="376"/>
      <c r="D224" s="375"/>
      <c r="E224" s="398"/>
      <c r="F224" s="398"/>
      <c r="G224" s="398"/>
      <c r="H224" s="398"/>
      <c r="I224" s="398"/>
      <c r="J224" s="398"/>
      <c r="K224" s="398"/>
      <c r="L224" s="398"/>
      <c r="M224" s="398"/>
      <c r="N224" s="398"/>
      <c r="O224" s="398"/>
      <c r="P224" s="398"/>
      <c r="Q224" s="398"/>
      <c r="R224" s="398"/>
      <c r="S224" s="398"/>
      <c r="T224" s="398"/>
      <c r="U224" s="376"/>
      <c r="V224" s="375"/>
      <c r="W224" s="398"/>
      <c r="X224" s="398"/>
      <c r="Y224" s="398"/>
      <c r="Z224" s="398"/>
      <c r="AA224" s="398"/>
      <c r="AB224" s="398"/>
      <c r="AC224" s="398"/>
      <c r="AD224" s="398"/>
      <c r="AE224" s="398"/>
      <c r="AF224" s="398"/>
      <c r="AG224" s="398"/>
      <c r="AH224" s="398"/>
      <c r="AI224" s="398"/>
      <c r="AJ224" s="398"/>
      <c r="AK224" s="398"/>
      <c r="AL224" s="647"/>
      <c r="AM224" s="376"/>
      <c r="AN224" s="398"/>
      <c r="AO224" s="398"/>
      <c r="AP224" s="661"/>
      <c r="AQ224" s="695"/>
    </row>
    <row r="225" spans="1:43" ht="11.25" customHeight="1" x14ac:dyDescent="0.2">
      <c r="A225" s="395"/>
      <c r="B225" s="377" t="s">
        <v>3619</v>
      </c>
      <c r="C225" s="374"/>
      <c r="D225" s="395"/>
      <c r="E225" s="470" t="str">
        <f ca="1">VLOOKUP(INDIRECT(ADDRESS(ROW(),COLUMN()-3)),Language_Translations,MATCH(Language_Selected,Language_Options,0),FALSE)</f>
        <v xml:space="preserve">Have you been trained in how to use inorganic fertilizer for chickpeas? </v>
      </c>
      <c r="F225" s="470"/>
      <c r="G225" s="470"/>
      <c r="H225" s="470"/>
      <c r="I225" s="470"/>
      <c r="J225" s="470"/>
      <c r="K225" s="470"/>
      <c r="L225" s="470"/>
      <c r="M225" s="470"/>
      <c r="N225" s="470"/>
      <c r="O225" s="470"/>
      <c r="P225" s="470"/>
      <c r="Q225" s="470"/>
      <c r="R225" s="470"/>
      <c r="S225" s="470"/>
      <c r="T225" s="470"/>
      <c r="U225" s="374"/>
      <c r="V225" s="395"/>
      <c r="Y225" s="378"/>
      <c r="Z225" s="378"/>
      <c r="AA225" s="378"/>
      <c r="AB225" s="378"/>
      <c r="AC225" s="378"/>
      <c r="AD225" s="378"/>
      <c r="AE225" s="378"/>
      <c r="AF225" s="378"/>
      <c r="AG225" s="378"/>
      <c r="AH225" s="378"/>
      <c r="AI225" s="378"/>
      <c r="AJ225" s="378"/>
      <c r="AK225" s="378"/>
      <c r="AL225" s="644"/>
      <c r="AM225" s="374"/>
      <c r="AQ225" s="677"/>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347" t="s">
        <v>1731</v>
      </c>
      <c r="Y226" s="378" t="s">
        <v>7</v>
      </c>
      <c r="Z226" s="378"/>
      <c r="AA226" s="378"/>
      <c r="AB226" s="378"/>
      <c r="AC226" s="378"/>
      <c r="AD226" s="378"/>
      <c r="AE226" s="378"/>
      <c r="AF226" s="378"/>
      <c r="AG226" s="378"/>
      <c r="AH226" s="378"/>
      <c r="AI226" s="378"/>
      <c r="AJ226" s="378"/>
      <c r="AK226" s="378"/>
      <c r="AL226" s="644" t="s">
        <v>1778</v>
      </c>
      <c r="AM226" s="374"/>
      <c r="AQ226" s="677"/>
    </row>
    <row r="227" spans="1:43" ht="11.25" customHeight="1" x14ac:dyDescent="0.2">
      <c r="A227" s="395"/>
      <c r="B227" s="347"/>
      <c r="C227" s="374"/>
      <c r="D227" s="395"/>
      <c r="E227" s="444"/>
      <c r="F227" s="444"/>
      <c r="G227" s="444"/>
      <c r="H227" s="444"/>
      <c r="I227" s="444"/>
      <c r="J227" s="444"/>
      <c r="K227" s="444"/>
      <c r="L227" s="444"/>
      <c r="M227" s="444"/>
      <c r="N227" s="444"/>
      <c r="O227" s="444"/>
      <c r="P227" s="444"/>
      <c r="Q227" s="444"/>
      <c r="R227" s="444"/>
      <c r="S227" s="444"/>
      <c r="T227" s="444"/>
      <c r="U227" s="374"/>
      <c r="V227" s="395"/>
      <c r="W227" s="347" t="s">
        <v>1732</v>
      </c>
      <c r="Y227" s="378" t="s">
        <v>7</v>
      </c>
      <c r="Z227" s="378"/>
      <c r="AA227" s="378"/>
      <c r="AB227" s="378"/>
      <c r="AC227" s="378"/>
      <c r="AD227" s="378"/>
      <c r="AE227" s="378"/>
      <c r="AF227" s="378"/>
      <c r="AG227" s="378"/>
      <c r="AH227" s="378"/>
      <c r="AI227" s="378"/>
      <c r="AJ227" s="378"/>
      <c r="AK227" s="378"/>
      <c r="AL227" s="644" t="s">
        <v>1783</v>
      </c>
      <c r="AM227" s="374"/>
      <c r="AQ227" s="677"/>
    </row>
    <row r="228" spans="1:43" ht="6" customHeight="1" x14ac:dyDescent="0.2">
      <c r="A228" s="379"/>
      <c r="B228" s="711"/>
      <c r="C228" s="380"/>
      <c r="D228" s="379"/>
      <c r="E228" s="381"/>
      <c r="F228" s="381"/>
      <c r="G228" s="381"/>
      <c r="H228" s="381"/>
      <c r="I228" s="381"/>
      <c r="J228" s="381"/>
      <c r="K228" s="381"/>
      <c r="L228" s="381"/>
      <c r="M228" s="381"/>
      <c r="N228" s="381"/>
      <c r="O228" s="381"/>
      <c r="P228" s="381"/>
      <c r="Q228" s="381"/>
      <c r="R228" s="381"/>
      <c r="S228" s="381"/>
      <c r="T228" s="381"/>
      <c r="U228" s="380"/>
      <c r="V228" s="381"/>
      <c r="W228" s="381"/>
      <c r="X228" s="381"/>
      <c r="Y228" s="381"/>
      <c r="Z228" s="381"/>
      <c r="AA228" s="381"/>
      <c r="AB228" s="381"/>
      <c r="AC228" s="381"/>
      <c r="AD228" s="381"/>
      <c r="AE228" s="381"/>
      <c r="AF228" s="381"/>
      <c r="AG228" s="381"/>
      <c r="AH228" s="381"/>
      <c r="AI228" s="381"/>
      <c r="AJ228" s="381"/>
      <c r="AK228" s="381"/>
      <c r="AL228" s="590"/>
      <c r="AM228" s="380"/>
      <c r="AN228" s="381"/>
      <c r="AO228" s="381"/>
      <c r="AP228" s="662"/>
      <c r="AQ228" s="678"/>
    </row>
    <row r="229" spans="1:43" ht="6" customHeight="1" x14ac:dyDescent="0.2">
      <c r="A229" s="375"/>
      <c r="B229" s="398"/>
      <c r="C229" s="376"/>
      <c r="D229" s="375"/>
      <c r="E229" s="398"/>
      <c r="F229" s="398"/>
      <c r="G229" s="398"/>
      <c r="H229" s="398"/>
      <c r="I229" s="398"/>
      <c r="J229" s="398"/>
      <c r="K229" s="398"/>
      <c r="L229" s="398"/>
      <c r="M229" s="398"/>
      <c r="N229" s="398"/>
      <c r="O229" s="398"/>
      <c r="P229" s="398"/>
      <c r="Q229" s="398"/>
      <c r="R229" s="398"/>
      <c r="S229" s="398"/>
      <c r="T229" s="398"/>
      <c r="U229" s="376"/>
      <c r="V229" s="375"/>
      <c r="W229" s="398"/>
      <c r="X229" s="398"/>
      <c r="Y229" s="398"/>
      <c r="Z229" s="398"/>
      <c r="AA229" s="398"/>
      <c r="AB229" s="398"/>
      <c r="AC229" s="398"/>
      <c r="AD229" s="398"/>
      <c r="AE229" s="398"/>
      <c r="AF229" s="398"/>
      <c r="AG229" s="398"/>
      <c r="AH229" s="398"/>
      <c r="AI229" s="398"/>
      <c r="AJ229" s="398"/>
      <c r="AK229" s="398"/>
      <c r="AL229" s="647"/>
      <c r="AM229" s="376"/>
      <c r="AN229" s="398"/>
      <c r="AO229" s="398"/>
      <c r="AP229" s="661"/>
      <c r="AQ229" s="695"/>
    </row>
    <row r="230" spans="1:43" ht="11.25" customHeight="1" x14ac:dyDescent="0.2">
      <c r="A230" s="395"/>
      <c r="B230" s="377" t="s">
        <v>3620</v>
      </c>
      <c r="C230" s="374"/>
      <c r="D230" s="395"/>
      <c r="E230" s="470" t="str">
        <f ca="1">VLOOKUP(INDIRECT(ADDRESS(ROW(),COLUMN()-3)),Language_Translations,MATCH(Language_Selected,Language_Options,0),FALSE)</f>
        <v>Did you have any insect, rodent, or disease attacks on your chickpeas in the past year?</v>
      </c>
      <c r="F230" s="470"/>
      <c r="G230" s="470"/>
      <c r="H230" s="470"/>
      <c r="I230" s="470"/>
      <c r="J230" s="470"/>
      <c r="K230" s="470"/>
      <c r="L230" s="470"/>
      <c r="M230" s="470"/>
      <c r="N230" s="470"/>
      <c r="O230" s="470"/>
      <c r="P230" s="470"/>
      <c r="Q230" s="470"/>
      <c r="R230" s="470"/>
      <c r="S230" s="470"/>
      <c r="T230" s="470"/>
      <c r="U230" s="374"/>
      <c r="V230" s="395"/>
      <c r="W230" s="347" t="s">
        <v>1731</v>
      </c>
      <c r="Y230" s="378" t="s">
        <v>7</v>
      </c>
      <c r="Z230" s="378"/>
      <c r="AA230" s="378"/>
      <c r="AB230" s="378"/>
      <c r="AC230" s="378"/>
      <c r="AD230" s="378"/>
      <c r="AE230" s="378"/>
      <c r="AF230" s="378"/>
      <c r="AG230" s="378"/>
      <c r="AH230" s="378"/>
      <c r="AI230" s="378"/>
      <c r="AJ230" s="378"/>
      <c r="AK230" s="378"/>
      <c r="AL230" s="644" t="s">
        <v>1778</v>
      </c>
      <c r="AM230" s="374"/>
      <c r="AQ230" s="677"/>
    </row>
    <row r="231" spans="1:43" ht="11.25" customHeight="1" x14ac:dyDescent="0.2">
      <c r="A231" s="395"/>
      <c r="B231" s="347"/>
      <c r="C231" s="374"/>
      <c r="D231" s="395"/>
      <c r="E231" s="470"/>
      <c r="F231" s="470"/>
      <c r="G231" s="470"/>
      <c r="H231" s="470"/>
      <c r="I231" s="470"/>
      <c r="J231" s="470"/>
      <c r="K231" s="470"/>
      <c r="L231" s="470"/>
      <c r="M231" s="470"/>
      <c r="N231" s="470"/>
      <c r="O231" s="470"/>
      <c r="P231" s="470"/>
      <c r="Q231" s="470"/>
      <c r="R231" s="470"/>
      <c r="S231" s="470"/>
      <c r="T231" s="470"/>
      <c r="U231" s="374"/>
      <c r="V231" s="395"/>
      <c r="W231" s="347" t="s">
        <v>1732</v>
      </c>
      <c r="Y231" s="378" t="s">
        <v>7</v>
      </c>
      <c r="Z231" s="378"/>
      <c r="AA231" s="378"/>
      <c r="AB231" s="378"/>
      <c r="AC231" s="378"/>
      <c r="AD231" s="378"/>
      <c r="AE231" s="378"/>
      <c r="AF231" s="378"/>
      <c r="AG231" s="378"/>
      <c r="AH231" s="378"/>
      <c r="AI231" s="378"/>
      <c r="AJ231" s="378"/>
      <c r="AK231" s="378"/>
      <c r="AL231" s="644" t="s">
        <v>1783</v>
      </c>
      <c r="AM231" s="374"/>
      <c r="AQ231" s="677"/>
    </row>
    <row r="232" spans="1:43" ht="6" customHeight="1" x14ac:dyDescent="0.2">
      <c r="A232" s="379"/>
      <c r="B232" s="711"/>
      <c r="C232" s="380"/>
      <c r="D232" s="379"/>
      <c r="E232" s="381"/>
      <c r="F232" s="381"/>
      <c r="G232" s="381"/>
      <c r="H232" s="381"/>
      <c r="I232" s="381"/>
      <c r="J232" s="381"/>
      <c r="K232" s="381"/>
      <c r="L232" s="381"/>
      <c r="M232" s="381"/>
      <c r="N232" s="381"/>
      <c r="O232" s="381"/>
      <c r="P232" s="381"/>
      <c r="Q232" s="381"/>
      <c r="R232" s="381"/>
      <c r="S232" s="381"/>
      <c r="T232" s="381"/>
      <c r="U232" s="380"/>
      <c r="V232" s="381"/>
      <c r="W232" s="381"/>
      <c r="X232" s="381"/>
      <c r="Y232" s="381"/>
      <c r="Z232" s="381"/>
      <c r="AA232" s="381"/>
      <c r="AB232" s="381"/>
      <c r="AC232" s="381"/>
      <c r="AD232" s="381"/>
      <c r="AE232" s="381"/>
      <c r="AF232" s="381"/>
      <c r="AG232" s="381"/>
      <c r="AH232" s="381"/>
      <c r="AI232" s="381"/>
      <c r="AJ232" s="381"/>
      <c r="AK232" s="381"/>
      <c r="AL232" s="590"/>
      <c r="AM232" s="380"/>
      <c r="AN232" s="381"/>
      <c r="AO232" s="381"/>
      <c r="AP232" s="662"/>
      <c r="AQ232" s="678"/>
    </row>
    <row r="233" spans="1:43" ht="6" customHeight="1" x14ac:dyDescent="0.2">
      <c r="A233" s="375"/>
      <c r="B233" s="398"/>
      <c r="C233" s="376"/>
      <c r="D233" s="375"/>
      <c r="E233" s="398"/>
      <c r="F233" s="398"/>
      <c r="G233" s="398"/>
      <c r="H233" s="398"/>
      <c r="I233" s="398"/>
      <c r="J233" s="398"/>
      <c r="K233" s="398"/>
      <c r="L233" s="398"/>
      <c r="M233" s="398"/>
      <c r="N233" s="398"/>
      <c r="O233" s="398"/>
      <c r="P233" s="398"/>
      <c r="Q233" s="398"/>
      <c r="R233" s="398"/>
      <c r="S233" s="398"/>
      <c r="T233" s="398"/>
      <c r="U233" s="376"/>
      <c r="V233" s="375"/>
      <c r="W233" s="398"/>
      <c r="X233" s="398"/>
      <c r="Y233" s="398"/>
      <c r="Z233" s="398"/>
      <c r="AA233" s="398"/>
      <c r="AB233" s="398"/>
      <c r="AC233" s="398"/>
      <c r="AD233" s="398"/>
      <c r="AE233" s="398"/>
      <c r="AF233" s="398"/>
      <c r="AG233" s="398"/>
      <c r="AH233" s="398"/>
      <c r="AI233" s="398"/>
      <c r="AJ233" s="398"/>
      <c r="AK233" s="398"/>
      <c r="AL233" s="647"/>
      <c r="AM233" s="376"/>
      <c r="AN233" s="398"/>
      <c r="AO233" s="398"/>
      <c r="AP233" s="661"/>
      <c r="AQ233" s="695"/>
    </row>
    <row r="234" spans="1:43" ht="11.25" customHeight="1" x14ac:dyDescent="0.2">
      <c r="A234" s="395"/>
      <c r="B234" s="377" t="s">
        <v>3621</v>
      </c>
      <c r="C234" s="374"/>
      <c r="D234" s="395"/>
      <c r="E234" s="470" t="str">
        <f ca="1">VLOOKUP(INDIRECT(ADDRESS(ROW(),COLUMN()-3)),Language_Translations,MATCH(Language_Selected,Language_Options,0),FALSE)</f>
        <v>Did you use chemicals to control insect, rodent, or disease attacks on the chickpeas?</v>
      </c>
      <c r="F234" s="470"/>
      <c r="G234" s="470"/>
      <c r="H234" s="470"/>
      <c r="I234" s="470"/>
      <c r="J234" s="470"/>
      <c r="K234" s="470"/>
      <c r="L234" s="470"/>
      <c r="M234" s="470"/>
      <c r="N234" s="470"/>
      <c r="O234" s="470"/>
      <c r="P234" s="470"/>
      <c r="Q234" s="470"/>
      <c r="R234" s="470"/>
      <c r="S234" s="470"/>
      <c r="T234" s="470"/>
      <c r="U234" s="374"/>
      <c r="V234" s="395"/>
      <c r="W234" s="347" t="s">
        <v>1731</v>
      </c>
      <c r="Y234" s="378" t="s">
        <v>7</v>
      </c>
      <c r="Z234" s="378"/>
      <c r="AA234" s="378"/>
      <c r="AB234" s="378"/>
      <c r="AC234" s="378"/>
      <c r="AD234" s="378"/>
      <c r="AE234" s="378"/>
      <c r="AF234" s="378"/>
      <c r="AG234" s="378"/>
      <c r="AH234" s="378"/>
      <c r="AI234" s="378"/>
      <c r="AJ234" s="378"/>
      <c r="AK234" s="378"/>
      <c r="AL234" s="644" t="s">
        <v>1778</v>
      </c>
      <c r="AM234" s="374"/>
      <c r="AQ234" s="677"/>
    </row>
    <row r="235" spans="1:43" ht="11.25" customHeight="1" x14ac:dyDescent="0.2">
      <c r="A235" s="395"/>
      <c r="B235" s="347"/>
      <c r="C235" s="374"/>
      <c r="D235" s="395"/>
      <c r="E235" s="470"/>
      <c r="F235" s="470"/>
      <c r="G235" s="470"/>
      <c r="H235" s="470"/>
      <c r="I235" s="470"/>
      <c r="J235" s="470"/>
      <c r="K235" s="470"/>
      <c r="L235" s="470"/>
      <c r="M235" s="470"/>
      <c r="N235" s="470"/>
      <c r="O235" s="470"/>
      <c r="P235" s="470"/>
      <c r="Q235" s="470"/>
      <c r="R235" s="470"/>
      <c r="S235" s="470"/>
      <c r="T235" s="470"/>
      <c r="U235" s="374"/>
      <c r="V235" s="395"/>
      <c r="W235" s="347" t="s">
        <v>1732</v>
      </c>
      <c r="Y235" s="378" t="s">
        <v>7</v>
      </c>
      <c r="Z235" s="378"/>
      <c r="AA235" s="378"/>
      <c r="AB235" s="378"/>
      <c r="AC235" s="378"/>
      <c r="AD235" s="378"/>
      <c r="AE235" s="378"/>
      <c r="AF235" s="378"/>
      <c r="AG235" s="378"/>
      <c r="AH235" s="378"/>
      <c r="AI235" s="378"/>
      <c r="AJ235" s="378"/>
      <c r="AK235" s="378"/>
      <c r="AL235" s="644" t="s">
        <v>1783</v>
      </c>
      <c r="AM235" s="374"/>
      <c r="AN235" s="395"/>
      <c r="AP235" s="679" t="s">
        <v>3627</v>
      </c>
      <c r="AQ235" s="680"/>
    </row>
    <row r="236" spans="1:43" ht="6" customHeight="1" x14ac:dyDescent="0.2">
      <c r="A236" s="379"/>
      <c r="B236" s="711"/>
      <c r="C236" s="380"/>
      <c r="D236" s="379"/>
      <c r="E236" s="381"/>
      <c r="F236" s="381"/>
      <c r="G236" s="381"/>
      <c r="H236" s="381"/>
      <c r="I236" s="381"/>
      <c r="J236" s="381"/>
      <c r="K236" s="381"/>
      <c r="L236" s="381"/>
      <c r="M236" s="381"/>
      <c r="N236" s="381"/>
      <c r="O236" s="381"/>
      <c r="P236" s="381"/>
      <c r="Q236" s="381"/>
      <c r="R236" s="381"/>
      <c r="S236" s="381"/>
      <c r="T236" s="381"/>
      <c r="U236" s="380"/>
      <c r="V236" s="381"/>
      <c r="W236" s="381"/>
      <c r="X236" s="381"/>
      <c r="Y236" s="381"/>
      <c r="Z236" s="381"/>
      <c r="AA236" s="381"/>
      <c r="AB236" s="381"/>
      <c r="AC236" s="381"/>
      <c r="AD236" s="381"/>
      <c r="AE236" s="381"/>
      <c r="AF236" s="381"/>
      <c r="AG236" s="381"/>
      <c r="AH236" s="381"/>
      <c r="AI236" s="381"/>
      <c r="AJ236" s="381"/>
      <c r="AK236" s="381"/>
      <c r="AL236" s="590"/>
      <c r="AM236" s="380"/>
      <c r="AN236" s="381"/>
      <c r="AO236" s="381"/>
      <c r="AP236" s="662"/>
      <c r="AQ236" s="678"/>
    </row>
    <row r="237" spans="1:43" ht="6" customHeight="1" x14ac:dyDescent="0.2">
      <c r="A237" s="395"/>
      <c r="B237" s="352"/>
      <c r="C237" s="374"/>
      <c r="D237" s="395"/>
      <c r="U237" s="376"/>
      <c r="AM237" s="374"/>
      <c r="AQ237" s="677"/>
    </row>
    <row r="238" spans="1:43" ht="11.25" customHeight="1" x14ac:dyDescent="0.2">
      <c r="A238" s="395"/>
      <c r="B238" s="377" t="s">
        <v>3626</v>
      </c>
      <c r="C238" s="374"/>
      <c r="D238" s="395"/>
      <c r="E238" s="470" t="str">
        <f ca="1">VLOOKUP(INDIRECT(ADDRESS(ROW(),COLUMN()-3)),Language_Translations,MATCH(Language_Selected,Language_Options,0),FALSE)</f>
        <v xml:space="preserve">Was the use of chemicals preventive, or was it in response to an insect, rodent, or disease attack? </v>
      </c>
      <c r="F238" s="470"/>
      <c r="G238" s="470"/>
      <c r="H238" s="470"/>
      <c r="I238" s="470"/>
      <c r="J238" s="470"/>
      <c r="K238" s="470"/>
      <c r="L238" s="470"/>
      <c r="M238" s="470"/>
      <c r="N238" s="470"/>
      <c r="O238" s="470"/>
      <c r="P238" s="470"/>
      <c r="Q238" s="470"/>
      <c r="R238" s="470"/>
      <c r="S238" s="470"/>
      <c r="T238" s="470"/>
      <c r="U238" s="507"/>
      <c r="V238" s="479"/>
      <c r="W238" s="347" t="s">
        <v>2503</v>
      </c>
      <c r="Z238" s="378"/>
      <c r="AA238" s="378"/>
      <c r="AB238" s="378"/>
      <c r="AC238" s="378"/>
      <c r="AE238" s="378" t="s">
        <v>7</v>
      </c>
      <c r="AF238" s="378"/>
      <c r="AG238" s="378"/>
      <c r="AH238" s="378"/>
      <c r="AI238" s="378"/>
      <c r="AJ238" s="378"/>
      <c r="AK238" s="378"/>
      <c r="AL238" s="644" t="s">
        <v>1778</v>
      </c>
      <c r="AM238" s="374"/>
      <c r="AQ238" s="677"/>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507"/>
      <c r="V239" s="479"/>
      <c r="W239" s="347" t="s">
        <v>2504</v>
      </c>
      <c r="Z239" s="378"/>
      <c r="AA239" s="378"/>
      <c r="AB239" s="378"/>
      <c r="AC239" s="378"/>
      <c r="AD239" s="378"/>
      <c r="AE239" s="378" t="s">
        <v>7</v>
      </c>
      <c r="AF239" s="378"/>
      <c r="AG239" s="378"/>
      <c r="AH239" s="378"/>
      <c r="AI239" s="378"/>
      <c r="AJ239" s="378"/>
      <c r="AK239" s="378"/>
      <c r="AL239" s="644" t="s">
        <v>1783</v>
      </c>
      <c r="AM239" s="374"/>
      <c r="AQ239" s="677"/>
    </row>
    <row r="240" spans="1:43" ht="6" customHeight="1" x14ac:dyDescent="0.2">
      <c r="A240" s="379"/>
      <c r="B240" s="381"/>
      <c r="C240" s="380"/>
      <c r="D240" s="379"/>
      <c r="E240" s="381"/>
      <c r="F240" s="381"/>
      <c r="G240" s="381"/>
      <c r="H240" s="381"/>
      <c r="I240" s="381"/>
      <c r="J240" s="381"/>
      <c r="K240" s="381"/>
      <c r="L240" s="381"/>
      <c r="M240" s="381"/>
      <c r="N240" s="381"/>
      <c r="O240" s="381"/>
      <c r="P240" s="381"/>
      <c r="Q240" s="381"/>
      <c r="R240" s="381"/>
      <c r="S240" s="381"/>
      <c r="T240" s="381"/>
      <c r="U240" s="380"/>
      <c r="V240" s="379"/>
      <c r="W240" s="381"/>
      <c r="X240" s="381"/>
      <c r="Y240" s="381"/>
      <c r="Z240" s="381"/>
      <c r="AA240" s="381"/>
      <c r="AB240" s="381"/>
      <c r="AC240" s="381"/>
      <c r="AD240" s="381"/>
      <c r="AE240" s="381"/>
      <c r="AF240" s="381"/>
      <c r="AG240" s="381"/>
      <c r="AH240" s="381"/>
      <c r="AI240" s="381"/>
      <c r="AJ240" s="381"/>
      <c r="AK240" s="381"/>
      <c r="AL240" s="381"/>
      <c r="AM240" s="380"/>
      <c r="AN240" s="379"/>
      <c r="AO240" s="381"/>
      <c r="AP240" s="662"/>
      <c r="AQ240" s="678"/>
    </row>
    <row r="241" spans="1:43" ht="6" customHeight="1" x14ac:dyDescent="0.2">
      <c r="A241" s="375"/>
      <c r="B241" s="398"/>
      <c r="C241" s="376"/>
      <c r="D241" s="375"/>
      <c r="E241" s="398"/>
      <c r="F241" s="398"/>
      <c r="G241" s="398"/>
      <c r="H241" s="398"/>
      <c r="I241" s="398"/>
      <c r="J241" s="398"/>
      <c r="K241" s="398"/>
      <c r="L241" s="398"/>
      <c r="M241" s="398"/>
      <c r="N241" s="398"/>
      <c r="O241" s="398"/>
      <c r="P241" s="398"/>
      <c r="Q241" s="398"/>
      <c r="R241" s="398"/>
      <c r="S241" s="398"/>
      <c r="T241" s="398"/>
      <c r="U241" s="376"/>
      <c r="V241" s="375"/>
      <c r="W241" s="398"/>
      <c r="X241" s="398"/>
      <c r="Y241" s="398"/>
      <c r="Z241" s="398"/>
      <c r="AA241" s="398"/>
      <c r="AB241" s="398"/>
      <c r="AC241" s="398"/>
      <c r="AD241" s="398"/>
      <c r="AE241" s="398"/>
      <c r="AF241" s="398"/>
      <c r="AG241" s="398"/>
      <c r="AH241" s="398"/>
      <c r="AI241" s="398"/>
      <c r="AJ241" s="398"/>
      <c r="AK241" s="398"/>
      <c r="AL241" s="647"/>
      <c r="AM241" s="376"/>
      <c r="AN241" s="398"/>
      <c r="AO241" s="398"/>
      <c r="AP241" s="661"/>
      <c r="AQ241" s="695"/>
    </row>
    <row r="242" spans="1:43" ht="11.25" customHeight="1" x14ac:dyDescent="0.2">
      <c r="A242" s="395"/>
      <c r="B242" s="377" t="s">
        <v>3627</v>
      </c>
      <c r="C242" s="374"/>
      <c r="D242" s="395"/>
      <c r="E242" s="470" t="str">
        <f ca="1">VLOOKUP(INDIRECT(ADDRESS(ROW(),COLUMN()-3)),Language_Translations,MATCH(Language_Selected,Language_Options,0),FALSE)</f>
        <v>Have you ever been trained in when to use and how to apply pesticides for chickpeas?</v>
      </c>
      <c r="F242" s="470"/>
      <c r="G242" s="470"/>
      <c r="H242" s="470"/>
      <c r="I242" s="470"/>
      <c r="J242" s="470"/>
      <c r="K242" s="470"/>
      <c r="L242" s="470"/>
      <c r="M242" s="470"/>
      <c r="N242" s="470"/>
      <c r="O242" s="470"/>
      <c r="P242" s="470"/>
      <c r="Q242" s="470"/>
      <c r="R242" s="470"/>
      <c r="S242" s="470"/>
      <c r="T242" s="470"/>
      <c r="U242" s="374"/>
      <c r="V242" s="395"/>
      <c r="W242" s="347" t="s">
        <v>1731</v>
      </c>
      <c r="Y242" s="378" t="s">
        <v>7</v>
      </c>
      <c r="Z242" s="378"/>
      <c r="AA242" s="378"/>
      <c r="AB242" s="378"/>
      <c r="AC242" s="378"/>
      <c r="AD242" s="378"/>
      <c r="AE242" s="378"/>
      <c r="AF242" s="378"/>
      <c r="AG242" s="378"/>
      <c r="AH242" s="378"/>
      <c r="AI242" s="378"/>
      <c r="AJ242" s="378"/>
      <c r="AK242" s="378"/>
      <c r="AL242" s="644" t="s">
        <v>1778</v>
      </c>
      <c r="AM242" s="374"/>
      <c r="AQ242" s="677"/>
    </row>
    <row r="243" spans="1:43" ht="11.25" customHeight="1" x14ac:dyDescent="0.2">
      <c r="A243" s="395"/>
      <c r="B243" s="347"/>
      <c r="C243" s="374"/>
      <c r="D243" s="395"/>
      <c r="E243" s="470"/>
      <c r="F243" s="470"/>
      <c r="G243" s="470"/>
      <c r="H243" s="470"/>
      <c r="I243" s="470"/>
      <c r="J243" s="470"/>
      <c r="K243" s="470"/>
      <c r="L243" s="470"/>
      <c r="M243" s="470"/>
      <c r="N243" s="470"/>
      <c r="O243" s="470"/>
      <c r="P243" s="470"/>
      <c r="Q243" s="470"/>
      <c r="R243" s="470"/>
      <c r="S243" s="470"/>
      <c r="T243" s="470"/>
      <c r="U243" s="374"/>
      <c r="V243" s="395"/>
      <c r="W243" s="347" t="s">
        <v>1732</v>
      </c>
      <c r="Y243" s="378" t="s">
        <v>7</v>
      </c>
      <c r="Z243" s="378"/>
      <c r="AA243" s="378"/>
      <c r="AB243" s="378"/>
      <c r="AC243" s="378"/>
      <c r="AD243" s="378"/>
      <c r="AE243" s="378"/>
      <c r="AF243" s="378"/>
      <c r="AG243" s="378"/>
      <c r="AH243" s="378"/>
      <c r="AI243" s="378"/>
      <c r="AJ243" s="378"/>
      <c r="AK243" s="378"/>
      <c r="AL243" s="644" t="s">
        <v>1783</v>
      </c>
      <c r="AM243" s="374"/>
      <c r="AQ243" s="677"/>
    </row>
    <row r="244" spans="1:43" ht="6" customHeight="1" x14ac:dyDescent="0.2">
      <c r="A244" s="379"/>
      <c r="B244" s="381"/>
      <c r="C244" s="380"/>
      <c r="D244" s="379"/>
      <c r="E244" s="381"/>
      <c r="F244" s="381"/>
      <c r="G244" s="381"/>
      <c r="H244" s="381"/>
      <c r="I244" s="381"/>
      <c r="J244" s="381"/>
      <c r="K244" s="381"/>
      <c r="L244" s="381"/>
      <c r="M244" s="381"/>
      <c r="N244" s="381"/>
      <c r="O244" s="381"/>
      <c r="P244" s="381"/>
      <c r="Q244" s="381"/>
      <c r="R244" s="381"/>
      <c r="S244" s="381"/>
      <c r="T244" s="381"/>
      <c r="U244" s="380"/>
      <c r="V244" s="379"/>
      <c r="W244" s="381"/>
      <c r="X244" s="381"/>
      <c r="Y244" s="381"/>
      <c r="Z244" s="381"/>
      <c r="AA244" s="381"/>
      <c r="AB244" s="381"/>
      <c r="AC244" s="381"/>
      <c r="AD244" s="381"/>
      <c r="AE244" s="381"/>
      <c r="AF244" s="381"/>
      <c r="AG244" s="381"/>
      <c r="AH244" s="381"/>
      <c r="AI244" s="381"/>
      <c r="AJ244" s="381"/>
      <c r="AK244" s="381"/>
      <c r="AL244" s="590"/>
      <c r="AM244" s="380"/>
      <c r="AN244" s="381"/>
      <c r="AO244" s="381"/>
      <c r="AP244" s="662"/>
      <c r="AQ244" s="678"/>
    </row>
    <row r="245" spans="1:43" ht="6" customHeight="1" x14ac:dyDescent="0.2">
      <c r="A245" s="395"/>
      <c r="B245" s="352"/>
      <c r="C245" s="374"/>
      <c r="D245" s="395"/>
      <c r="U245" s="376"/>
      <c r="AM245" s="374"/>
      <c r="AQ245" s="677"/>
    </row>
    <row r="246" spans="1:43" ht="11.25" customHeight="1" x14ac:dyDescent="0.2">
      <c r="A246" s="395"/>
      <c r="B246" s="377" t="s">
        <v>3628</v>
      </c>
      <c r="C246" s="374"/>
      <c r="D246" s="395"/>
      <c r="E246" s="470" t="str">
        <f ca="1">VLOOKUP(INDIRECT(ADDRESS(ROW(),COLUMN()-3)),Language_Translations,MATCH(Language_Selected,Language_Options,0),FALSE)</f>
        <v>How many times did you control weeds among your chickpea crops in the past year?</v>
      </c>
      <c r="F246" s="470"/>
      <c r="G246" s="470"/>
      <c r="H246" s="470"/>
      <c r="I246" s="470"/>
      <c r="J246" s="470"/>
      <c r="K246" s="470"/>
      <c r="L246" s="470"/>
      <c r="M246" s="470"/>
      <c r="N246" s="470"/>
      <c r="O246" s="470"/>
      <c r="P246" s="470"/>
      <c r="Q246" s="470"/>
      <c r="R246" s="470"/>
      <c r="S246" s="470"/>
      <c r="T246" s="470"/>
      <c r="U246" s="507"/>
      <c r="V246" s="479"/>
      <c r="W246" s="479"/>
      <c r="X246" s="479"/>
      <c r="Y246" s="479"/>
      <c r="Z246" s="479"/>
      <c r="AA246" s="479"/>
      <c r="AF246" s="479"/>
      <c r="AG246" s="479"/>
      <c r="AH246" s="479"/>
      <c r="AI246" s="858"/>
      <c r="AJ246" s="859"/>
      <c r="AK246" s="858"/>
      <c r="AL246" s="859"/>
      <c r="AM246" s="374"/>
      <c r="AQ246" s="677"/>
    </row>
    <row r="247" spans="1:43" ht="11.25" customHeight="1" x14ac:dyDescent="0.2">
      <c r="A247" s="395"/>
      <c r="B247" s="347"/>
      <c r="C247" s="374"/>
      <c r="D247" s="395"/>
      <c r="E247" s="470"/>
      <c r="F247" s="470"/>
      <c r="G247" s="470"/>
      <c r="H247" s="470"/>
      <c r="I247" s="470"/>
      <c r="J247" s="470"/>
      <c r="K247" s="470"/>
      <c r="L247" s="470"/>
      <c r="M247" s="470"/>
      <c r="N247" s="470"/>
      <c r="O247" s="470"/>
      <c r="P247" s="470"/>
      <c r="Q247" s="470"/>
      <c r="R247" s="470"/>
      <c r="S247" s="470"/>
      <c r="T247" s="470"/>
      <c r="U247" s="507"/>
      <c r="V247" s="479"/>
      <c r="W247" s="479" t="s">
        <v>2574</v>
      </c>
      <c r="X247" s="479"/>
      <c r="Y247" s="479"/>
      <c r="Z247" s="479"/>
      <c r="AA247" s="479"/>
      <c r="AD247" s="378" t="s">
        <v>7</v>
      </c>
      <c r="AE247" s="378"/>
      <c r="AF247" s="860"/>
      <c r="AG247" s="860"/>
      <c r="AH247" s="860"/>
      <c r="AI247" s="861"/>
      <c r="AJ247" s="519"/>
      <c r="AK247" s="861"/>
      <c r="AL247" s="519"/>
      <c r="AM247" s="374"/>
      <c r="AQ247" s="677"/>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507"/>
      <c r="V248" s="479"/>
      <c r="AD248" s="378"/>
      <c r="AE248" s="378"/>
      <c r="AF248" s="378"/>
      <c r="AG248" s="378"/>
      <c r="AI248" s="378"/>
      <c r="AJ248" s="401"/>
      <c r="AK248" s="378"/>
      <c r="AL248" s="367"/>
      <c r="AM248" s="374"/>
      <c r="AQ248" s="677"/>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507"/>
      <c r="V249" s="479"/>
      <c r="W249" s="347" t="s">
        <v>1874</v>
      </c>
      <c r="Z249" s="378" t="s">
        <v>7</v>
      </c>
      <c r="AA249" s="378"/>
      <c r="AB249" s="378"/>
      <c r="AC249" s="378"/>
      <c r="AD249" s="378"/>
      <c r="AE249" s="378"/>
      <c r="AF249" s="378"/>
      <c r="AG249" s="378"/>
      <c r="AH249" s="378"/>
      <c r="AI249" s="378"/>
      <c r="AJ249" s="378"/>
      <c r="AK249" s="378"/>
      <c r="AL249" s="456" t="s">
        <v>1779</v>
      </c>
      <c r="AM249" s="374"/>
      <c r="AN249" s="395"/>
      <c r="AP249" s="679" t="s">
        <v>3630</v>
      </c>
      <c r="AQ249" s="680"/>
    </row>
    <row r="250" spans="1:43" ht="6" customHeight="1" x14ac:dyDescent="0.2">
      <c r="A250" s="379"/>
      <c r="B250" s="381"/>
      <c r="C250" s="380"/>
      <c r="D250" s="379"/>
      <c r="E250" s="381"/>
      <c r="F250" s="381"/>
      <c r="G250" s="381"/>
      <c r="H250" s="381"/>
      <c r="I250" s="381"/>
      <c r="J250" s="381"/>
      <c r="K250" s="381"/>
      <c r="L250" s="381"/>
      <c r="M250" s="381"/>
      <c r="N250" s="381"/>
      <c r="O250" s="381"/>
      <c r="P250" s="381"/>
      <c r="Q250" s="381"/>
      <c r="R250" s="381"/>
      <c r="S250" s="381"/>
      <c r="T250" s="381"/>
      <c r="U250" s="380"/>
      <c r="V250" s="379"/>
      <c r="W250" s="381"/>
      <c r="X250" s="381"/>
      <c r="Y250" s="381"/>
      <c r="Z250" s="381"/>
      <c r="AA250" s="381"/>
      <c r="AB250" s="381"/>
      <c r="AC250" s="381"/>
      <c r="AD250" s="381"/>
      <c r="AE250" s="381"/>
      <c r="AF250" s="381"/>
      <c r="AG250" s="381"/>
      <c r="AH250" s="381"/>
      <c r="AI250" s="381"/>
      <c r="AJ250" s="381"/>
      <c r="AK250" s="381"/>
      <c r="AL250" s="381"/>
      <c r="AM250" s="380"/>
      <c r="AN250" s="379"/>
      <c r="AO250" s="381"/>
      <c r="AP250" s="662"/>
      <c r="AQ250" s="678"/>
    </row>
    <row r="251" spans="1:43" ht="6" customHeight="1" x14ac:dyDescent="0.2">
      <c r="A251" s="375"/>
      <c r="B251" s="398"/>
      <c r="C251" s="376"/>
      <c r="D251" s="375"/>
      <c r="E251" s="398"/>
      <c r="F251" s="398"/>
      <c r="G251" s="398"/>
      <c r="H251" s="398"/>
      <c r="I251" s="398"/>
      <c r="J251" s="398"/>
      <c r="K251" s="398"/>
      <c r="L251" s="398"/>
      <c r="M251" s="398"/>
      <c r="N251" s="398"/>
      <c r="O251" s="398"/>
      <c r="P251" s="398"/>
      <c r="Q251" s="398"/>
      <c r="R251" s="398"/>
      <c r="S251" s="398"/>
      <c r="T251" s="398"/>
      <c r="U251" s="376"/>
      <c r="V251" s="375"/>
      <c r="W251" s="398"/>
      <c r="X251" s="398"/>
      <c r="Y251" s="398"/>
      <c r="Z251" s="398"/>
      <c r="AA251" s="398"/>
      <c r="AB251" s="398"/>
      <c r="AC251" s="398"/>
      <c r="AD251" s="398"/>
      <c r="AE251" s="398"/>
      <c r="AF251" s="398"/>
      <c r="AG251" s="398"/>
      <c r="AH251" s="398"/>
      <c r="AI251" s="398"/>
      <c r="AJ251" s="398"/>
      <c r="AK251" s="398"/>
      <c r="AL251" s="647"/>
      <c r="AM251" s="376"/>
      <c r="AN251" s="398"/>
      <c r="AO251" s="398"/>
      <c r="AP251" s="661"/>
      <c r="AQ251" s="695"/>
    </row>
    <row r="252" spans="1:43" ht="11.25" customHeight="1" x14ac:dyDescent="0.2">
      <c r="A252" s="395"/>
      <c r="B252" s="377" t="s">
        <v>3629</v>
      </c>
      <c r="C252" s="374"/>
      <c r="D252" s="395"/>
      <c r="E252" s="470" t="str">
        <f ca="1">VLOOKUP(INDIRECT(ADDRESS(ROW(),COLUMN()-3)),Language_Translations,MATCH(Language_Selected,Language_Options,0),FALSE)</f>
        <v>How did you control the weeds among your chickpea crops?
SELECT ALL THAT APPLY</v>
      </c>
      <c r="F252" s="470"/>
      <c r="G252" s="470"/>
      <c r="H252" s="470"/>
      <c r="I252" s="470"/>
      <c r="J252" s="470"/>
      <c r="K252" s="470"/>
      <c r="L252" s="470"/>
      <c r="M252" s="470"/>
      <c r="N252" s="470"/>
      <c r="O252" s="470"/>
      <c r="P252" s="470"/>
      <c r="Q252" s="470"/>
      <c r="R252" s="470"/>
      <c r="S252" s="470"/>
      <c r="T252" s="470"/>
      <c r="U252" s="374"/>
      <c r="V252" s="395"/>
      <c r="W252" s="347" t="s">
        <v>2506</v>
      </c>
      <c r="Y252" s="378" t="s">
        <v>7</v>
      </c>
      <c r="Z252" s="378"/>
      <c r="AA252" s="378"/>
      <c r="AB252" s="378"/>
      <c r="AC252" s="378"/>
      <c r="AD252" s="378"/>
      <c r="AE252" s="378"/>
      <c r="AF252" s="378"/>
      <c r="AG252" s="378"/>
      <c r="AH252" s="378"/>
      <c r="AI252" s="378"/>
      <c r="AJ252" s="378"/>
      <c r="AK252" s="378"/>
      <c r="AL252" s="644" t="s">
        <v>784</v>
      </c>
      <c r="AM252" s="374"/>
      <c r="AQ252" s="677"/>
    </row>
    <row r="253" spans="1:43" ht="11.25" customHeight="1" x14ac:dyDescent="0.2">
      <c r="A253" s="395"/>
      <c r="B253" s="377"/>
      <c r="C253" s="374"/>
      <c r="D253" s="395"/>
      <c r="E253" s="470"/>
      <c r="F253" s="470"/>
      <c r="G253" s="470"/>
      <c r="H253" s="470"/>
      <c r="I253" s="470"/>
      <c r="J253" s="470"/>
      <c r="K253" s="470"/>
      <c r="L253" s="470"/>
      <c r="M253" s="470"/>
      <c r="N253" s="470"/>
      <c r="O253" s="470"/>
      <c r="P253" s="470"/>
      <c r="Q253" s="470"/>
      <c r="R253" s="470"/>
      <c r="S253" s="470"/>
      <c r="T253" s="470"/>
      <c r="U253" s="374"/>
      <c r="V253" s="395"/>
      <c r="W253" s="347" t="s">
        <v>2507</v>
      </c>
      <c r="Z253" s="378"/>
      <c r="AA253" s="378" t="s">
        <v>7</v>
      </c>
      <c r="AB253" s="378"/>
      <c r="AC253" s="378"/>
      <c r="AD253" s="378"/>
      <c r="AE253" s="378"/>
      <c r="AF253" s="378"/>
      <c r="AG253" s="378"/>
      <c r="AH253" s="378"/>
      <c r="AI253" s="378"/>
      <c r="AJ253" s="378"/>
      <c r="AK253" s="378"/>
      <c r="AL253" s="644" t="s">
        <v>786</v>
      </c>
      <c r="AM253" s="374"/>
      <c r="AQ253" s="677"/>
    </row>
    <row r="254" spans="1:43" ht="11.25" customHeight="1" x14ac:dyDescent="0.2">
      <c r="A254" s="395"/>
      <c r="B254" s="377"/>
      <c r="C254" s="374"/>
      <c r="D254" s="395"/>
      <c r="E254" s="470"/>
      <c r="F254" s="470"/>
      <c r="G254" s="470"/>
      <c r="H254" s="470"/>
      <c r="I254" s="470"/>
      <c r="J254" s="470"/>
      <c r="K254" s="470"/>
      <c r="L254" s="470"/>
      <c r="M254" s="470"/>
      <c r="N254" s="470"/>
      <c r="O254" s="470"/>
      <c r="P254" s="470"/>
      <c r="Q254" s="470"/>
      <c r="R254" s="470"/>
      <c r="S254" s="470"/>
      <c r="T254" s="470"/>
      <c r="U254" s="374"/>
      <c r="V254" s="395"/>
      <c r="W254" s="347" t="s">
        <v>2112</v>
      </c>
      <c r="Y254" s="378"/>
      <c r="Z254" s="378"/>
      <c r="AA254" s="378" t="s">
        <v>7</v>
      </c>
      <c r="AB254" s="378"/>
      <c r="AC254" s="378"/>
      <c r="AD254" s="378"/>
      <c r="AE254" s="378"/>
      <c r="AF254" s="378"/>
      <c r="AG254" s="378"/>
      <c r="AH254" s="378"/>
      <c r="AI254" s="378"/>
      <c r="AJ254" s="378"/>
      <c r="AK254" s="378"/>
      <c r="AL254" s="644" t="s">
        <v>788</v>
      </c>
      <c r="AM254" s="374"/>
      <c r="AQ254" s="677"/>
    </row>
    <row r="255" spans="1:43" ht="11.25" customHeight="1" x14ac:dyDescent="0.2">
      <c r="A255" s="395"/>
      <c r="B255" s="377"/>
      <c r="C255" s="374"/>
      <c r="D255" s="395"/>
      <c r="E255" s="470"/>
      <c r="F255" s="470"/>
      <c r="G255" s="470"/>
      <c r="H255" s="470"/>
      <c r="I255" s="470"/>
      <c r="J255" s="470"/>
      <c r="K255" s="470"/>
      <c r="L255" s="470"/>
      <c r="M255" s="470"/>
      <c r="N255" s="470"/>
      <c r="O255" s="470"/>
      <c r="P255" s="470"/>
      <c r="Q255" s="470"/>
      <c r="R255" s="470"/>
      <c r="S255" s="470"/>
      <c r="T255" s="470"/>
      <c r="U255" s="374"/>
      <c r="V255" s="395"/>
      <c r="W255" s="347" t="s">
        <v>2115</v>
      </c>
      <c r="Y255" s="378"/>
      <c r="Z255" s="378"/>
      <c r="AA255" s="378"/>
      <c r="AB255" s="378"/>
      <c r="AC255" s="378" t="s">
        <v>7</v>
      </c>
      <c r="AD255" s="378"/>
      <c r="AE255" s="378"/>
      <c r="AF255" s="378"/>
      <c r="AG255" s="378"/>
      <c r="AH255" s="378"/>
      <c r="AI255" s="378"/>
      <c r="AJ255" s="378"/>
      <c r="AK255" s="378"/>
      <c r="AL255" s="644" t="s">
        <v>790</v>
      </c>
      <c r="AM255" s="374"/>
      <c r="AQ255" s="677"/>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347" t="s">
        <v>2508</v>
      </c>
      <c r="Y256" s="378"/>
      <c r="Z256" s="378"/>
      <c r="AA256" s="378" t="s">
        <v>7</v>
      </c>
      <c r="AB256" s="378"/>
      <c r="AC256" s="378"/>
      <c r="AD256" s="378"/>
      <c r="AE256" s="378"/>
      <c r="AF256" s="378"/>
      <c r="AG256" s="378"/>
      <c r="AH256" s="378"/>
      <c r="AI256" s="378"/>
      <c r="AJ256" s="378"/>
      <c r="AK256" s="378"/>
      <c r="AL256" s="644" t="s">
        <v>792</v>
      </c>
      <c r="AM256" s="374"/>
      <c r="AQ256" s="677"/>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2509</v>
      </c>
      <c r="Y257" s="378"/>
      <c r="Z257" s="378"/>
      <c r="AA257" s="378"/>
      <c r="AB257" s="378"/>
      <c r="AC257" s="378" t="s">
        <v>7</v>
      </c>
      <c r="AD257" s="378"/>
      <c r="AE257" s="378"/>
      <c r="AF257" s="378"/>
      <c r="AG257" s="378"/>
      <c r="AH257" s="378"/>
      <c r="AI257" s="378"/>
      <c r="AJ257" s="378"/>
      <c r="AK257" s="378"/>
      <c r="AL257" s="644" t="s">
        <v>794</v>
      </c>
      <c r="AM257" s="374"/>
      <c r="AQ257" s="677"/>
    </row>
    <row r="258" spans="1:43" ht="6" customHeight="1" x14ac:dyDescent="0.2">
      <c r="A258" s="379"/>
      <c r="B258" s="381"/>
      <c r="C258" s="380"/>
      <c r="D258" s="379"/>
      <c r="E258" s="381"/>
      <c r="F258" s="381"/>
      <c r="G258" s="381"/>
      <c r="H258" s="381"/>
      <c r="I258" s="381"/>
      <c r="J258" s="381"/>
      <c r="K258" s="381"/>
      <c r="L258" s="381"/>
      <c r="M258" s="381"/>
      <c r="N258" s="381"/>
      <c r="O258" s="381"/>
      <c r="P258" s="381"/>
      <c r="Q258" s="381"/>
      <c r="R258" s="381"/>
      <c r="S258" s="381"/>
      <c r="T258" s="381"/>
      <c r="U258" s="380"/>
      <c r="V258" s="379"/>
      <c r="W258" s="381"/>
      <c r="X258" s="381"/>
      <c r="Y258" s="381"/>
      <c r="Z258" s="381"/>
      <c r="AA258" s="381"/>
      <c r="AB258" s="381"/>
      <c r="AC258" s="381"/>
      <c r="AD258" s="381"/>
      <c r="AE258" s="381"/>
      <c r="AF258" s="381"/>
      <c r="AG258" s="381"/>
      <c r="AH258" s="381"/>
      <c r="AI258" s="381"/>
      <c r="AJ258" s="381"/>
      <c r="AK258" s="381"/>
      <c r="AL258" s="590"/>
      <c r="AM258" s="380"/>
      <c r="AN258" s="381"/>
      <c r="AO258" s="381"/>
      <c r="AP258" s="662"/>
      <c r="AQ258" s="678"/>
    </row>
    <row r="259" spans="1:43" ht="6" customHeight="1" x14ac:dyDescent="0.2">
      <c r="A259" s="375"/>
      <c r="B259" s="398"/>
      <c r="C259" s="376"/>
      <c r="D259" s="375"/>
      <c r="E259" s="398"/>
      <c r="F259" s="398"/>
      <c r="G259" s="398"/>
      <c r="H259" s="398"/>
      <c r="I259" s="398"/>
      <c r="J259" s="398"/>
      <c r="K259" s="398"/>
      <c r="L259" s="398"/>
      <c r="M259" s="398"/>
      <c r="N259" s="398"/>
      <c r="O259" s="398"/>
      <c r="P259" s="398"/>
      <c r="Q259" s="398"/>
      <c r="R259" s="398"/>
      <c r="S259" s="398"/>
      <c r="T259" s="398"/>
      <c r="U259" s="376"/>
      <c r="V259" s="375"/>
      <c r="W259" s="398"/>
      <c r="X259" s="398"/>
      <c r="Y259" s="398"/>
      <c r="Z259" s="398"/>
      <c r="AA259" s="398"/>
      <c r="AB259" s="398"/>
      <c r="AC259" s="398"/>
      <c r="AD259" s="398"/>
      <c r="AE259" s="398"/>
      <c r="AF259" s="398"/>
      <c r="AG259" s="398"/>
      <c r="AH259" s="398"/>
      <c r="AI259" s="398"/>
      <c r="AJ259" s="398"/>
      <c r="AK259" s="398"/>
      <c r="AL259" s="647"/>
      <c r="AM259" s="376"/>
      <c r="AN259" s="398"/>
      <c r="AO259" s="398"/>
      <c r="AP259" s="661"/>
      <c r="AQ259" s="695"/>
    </row>
    <row r="260" spans="1:43" ht="11.25" customHeight="1" x14ac:dyDescent="0.2">
      <c r="A260" s="395"/>
      <c r="B260" s="377" t="s">
        <v>3630</v>
      </c>
      <c r="C260" s="374"/>
      <c r="D260" s="395"/>
      <c r="E260" s="470" t="str">
        <f ca="1">VLOOKUP(INDIRECT(ADDRESS(ROW(),COLUMN()-3)),Language_Translations,MATCH(Language_Selected,Language_Options,0),FALSE)</f>
        <v>Have you been trained in when to use and how to apply herbicides for chickpeas?</v>
      </c>
      <c r="F260" s="470"/>
      <c r="G260" s="470"/>
      <c r="H260" s="470"/>
      <c r="I260" s="470"/>
      <c r="J260" s="470"/>
      <c r="K260" s="470"/>
      <c r="L260" s="470"/>
      <c r="M260" s="470"/>
      <c r="N260" s="470"/>
      <c r="O260" s="470"/>
      <c r="P260" s="470"/>
      <c r="Q260" s="470"/>
      <c r="R260" s="470"/>
      <c r="S260" s="470"/>
      <c r="T260" s="470"/>
      <c r="U260" s="374"/>
      <c r="V260" s="395"/>
      <c r="W260" s="347" t="s">
        <v>1731</v>
      </c>
      <c r="Y260" s="378" t="s">
        <v>7</v>
      </c>
      <c r="Z260" s="378"/>
      <c r="AA260" s="378"/>
      <c r="AB260" s="378"/>
      <c r="AC260" s="378"/>
      <c r="AD260" s="378"/>
      <c r="AE260" s="378"/>
      <c r="AF260" s="378"/>
      <c r="AG260" s="378"/>
      <c r="AH260" s="378"/>
      <c r="AI260" s="378"/>
      <c r="AJ260" s="378"/>
      <c r="AK260" s="378"/>
      <c r="AL260" s="644" t="s">
        <v>1778</v>
      </c>
      <c r="AM260" s="374"/>
      <c r="AQ260" s="677"/>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1732</v>
      </c>
      <c r="Y261" s="378" t="s">
        <v>7</v>
      </c>
      <c r="Z261" s="378"/>
      <c r="AA261" s="378"/>
      <c r="AB261" s="378"/>
      <c r="AC261" s="378"/>
      <c r="AD261" s="378"/>
      <c r="AE261" s="378"/>
      <c r="AF261" s="378"/>
      <c r="AG261" s="378"/>
      <c r="AH261" s="378"/>
      <c r="AI261" s="378"/>
      <c r="AJ261" s="378"/>
      <c r="AK261" s="378"/>
      <c r="AL261" s="644" t="s">
        <v>1783</v>
      </c>
      <c r="AM261" s="374"/>
      <c r="AQ261" s="677"/>
    </row>
    <row r="262" spans="1:43" ht="6" customHeight="1" x14ac:dyDescent="0.2">
      <c r="A262" s="379"/>
      <c r="B262" s="381"/>
      <c r="C262" s="380"/>
      <c r="D262" s="379"/>
      <c r="E262" s="381"/>
      <c r="F262" s="381"/>
      <c r="G262" s="381"/>
      <c r="H262" s="381"/>
      <c r="I262" s="381"/>
      <c r="J262" s="381"/>
      <c r="K262" s="381"/>
      <c r="L262" s="381"/>
      <c r="M262" s="381"/>
      <c r="N262" s="381"/>
      <c r="O262" s="381"/>
      <c r="P262" s="381"/>
      <c r="Q262" s="381"/>
      <c r="R262" s="381"/>
      <c r="S262" s="381"/>
      <c r="T262" s="381"/>
      <c r="U262" s="380"/>
      <c r="V262" s="379"/>
      <c r="W262" s="381"/>
      <c r="X262" s="381"/>
      <c r="Y262" s="381"/>
      <c r="Z262" s="381"/>
      <c r="AA262" s="381"/>
      <c r="AB262" s="381"/>
      <c r="AC262" s="381"/>
      <c r="AD262" s="381"/>
      <c r="AE262" s="381"/>
      <c r="AF262" s="381"/>
      <c r="AG262" s="381"/>
      <c r="AH262" s="381"/>
      <c r="AI262" s="381"/>
      <c r="AJ262" s="381"/>
      <c r="AK262" s="381"/>
      <c r="AL262" s="590"/>
      <c r="AM262" s="380"/>
      <c r="AN262" s="381"/>
      <c r="AO262" s="381"/>
      <c r="AP262" s="662"/>
      <c r="AQ262" s="678"/>
    </row>
    <row r="263" spans="1:43" ht="6" customHeight="1" x14ac:dyDescent="0.2">
      <c r="A263" s="395"/>
      <c r="B263" s="352"/>
      <c r="C263" s="374"/>
      <c r="D263" s="395"/>
      <c r="U263" s="376"/>
      <c r="AM263" s="374"/>
      <c r="AQ263" s="677"/>
    </row>
    <row r="264" spans="1:43" ht="11.25" customHeight="1" x14ac:dyDescent="0.2">
      <c r="A264" s="395"/>
      <c r="B264" s="377" t="s">
        <v>3631</v>
      </c>
      <c r="C264" s="374"/>
      <c r="D264" s="395"/>
      <c r="E264" s="470" t="str">
        <f ca="1">VLOOKUP(INDIRECT(ADDRESS(ROW(),COLUMN()-3)),Language_Translations,MATCH(Language_Selected,Language_Options,0),FALSE)</f>
        <v>In the past year, did you use any of the following techniques to manage soil and water for your chickpea crop:</v>
      </c>
      <c r="F264" s="470"/>
      <c r="G264" s="470"/>
      <c r="H264" s="470"/>
      <c r="I264" s="470"/>
      <c r="J264" s="470"/>
      <c r="K264" s="470"/>
      <c r="L264" s="470"/>
      <c r="M264" s="470"/>
      <c r="N264" s="470"/>
      <c r="O264" s="470"/>
      <c r="P264" s="470"/>
      <c r="Q264" s="470"/>
      <c r="R264" s="470"/>
      <c r="S264" s="470"/>
      <c r="T264" s="470"/>
      <c r="U264" s="507"/>
      <c r="V264" s="479"/>
      <c r="W264" s="479"/>
      <c r="X264" s="479"/>
      <c r="Y264" s="479"/>
      <c r="Z264" s="479"/>
      <c r="AA264" s="479"/>
      <c r="AB264" s="479"/>
      <c r="AC264" s="479"/>
      <c r="AD264" s="479"/>
      <c r="AE264" s="479"/>
      <c r="AF264" s="479"/>
      <c r="AG264" s="479"/>
      <c r="AH264" s="479"/>
      <c r="AI264" s="479"/>
      <c r="AJ264" s="479"/>
      <c r="AK264" s="479"/>
      <c r="AL264" s="479"/>
      <c r="AM264" s="374"/>
      <c r="AQ264" s="677"/>
    </row>
    <row r="265" spans="1:43"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507"/>
      <c r="V265" s="479"/>
      <c r="W265" s="479"/>
      <c r="X265" s="479"/>
      <c r="Y265" s="479"/>
      <c r="Z265" s="479"/>
      <c r="AA265" s="479"/>
      <c r="AB265" s="479"/>
      <c r="AC265" s="479"/>
      <c r="AD265" s="479"/>
      <c r="AE265" s="479"/>
      <c r="AF265" s="479"/>
      <c r="AG265" s="479"/>
      <c r="AH265" s="479"/>
      <c r="AI265" s="479"/>
      <c r="AJ265" s="479"/>
      <c r="AK265" s="479"/>
      <c r="AL265" s="479"/>
      <c r="AM265" s="374"/>
      <c r="AQ265" s="677"/>
    </row>
    <row r="266" spans="1:43"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507"/>
      <c r="V266" s="479"/>
      <c r="W266" s="479"/>
      <c r="AD266" s="378"/>
      <c r="AE266" s="378"/>
      <c r="AF266" s="378"/>
      <c r="AG266" s="378"/>
      <c r="AH266" s="378"/>
      <c r="AJ266" s="367" t="s">
        <v>1731</v>
      </c>
      <c r="AK266" s="367"/>
      <c r="AL266" s="367" t="s">
        <v>1732</v>
      </c>
      <c r="AM266" s="374"/>
      <c r="AQ266" s="677"/>
    </row>
    <row r="267" spans="1:43" ht="11.25" customHeight="1" x14ac:dyDescent="0.2">
      <c r="A267" s="395"/>
      <c r="B267" s="347"/>
      <c r="C267" s="374"/>
      <c r="D267" s="395"/>
      <c r="E267" s="476"/>
      <c r="F267" s="476"/>
      <c r="G267" s="476"/>
      <c r="H267" s="476"/>
      <c r="I267" s="476"/>
      <c r="J267" s="476"/>
      <c r="K267" s="476"/>
      <c r="L267" s="476"/>
      <c r="M267" s="476"/>
      <c r="N267" s="476"/>
      <c r="O267" s="476"/>
      <c r="P267" s="476"/>
      <c r="Q267" s="476"/>
      <c r="R267" s="476"/>
      <c r="S267" s="476"/>
      <c r="T267" s="476"/>
      <c r="U267" s="507"/>
      <c r="V267" s="479"/>
      <c r="W267" s="479"/>
      <c r="AD267" s="378"/>
      <c r="AE267" s="378"/>
      <c r="AF267" s="378"/>
      <c r="AH267" s="378"/>
      <c r="AK267" s="378"/>
      <c r="AL267" s="367"/>
      <c r="AM267" s="374"/>
      <c r="AQ267" s="677"/>
    </row>
    <row r="268" spans="1:43" ht="11.25" customHeight="1" x14ac:dyDescent="0.2">
      <c r="A268" s="395"/>
      <c r="B268" s="347" t="s">
        <v>4290</v>
      </c>
      <c r="C268" s="374"/>
      <c r="D268" s="395"/>
      <c r="E268" s="470" t="str">
        <f ca="1">VLOOKUP(INDIRECT(ADDRESS(ROW(),COLUMN()-3)),Language_Translations,MATCH(Language_Selected,Language_Options,0),FALSE)</f>
        <v>a) Terracing?</v>
      </c>
      <c r="F268" s="470"/>
      <c r="G268" s="470"/>
      <c r="H268" s="470"/>
      <c r="I268" s="470"/>
      <c r="J268" s="470"/>
      <c r="K268" s="470"/>
      <c r="L268" s="470"/>
      <c r="M268" s="470"/>
      <c r="N268" s="470"/>
      <c r="O268" s="470"/>
      <c r="P268" s="470"/>
      <c r="Q268" s="470"/>
      <c r="R268" s="470"/>
      <c r="S268" s="470"/>
      <c r="T268" s="470"/>
      <c r="U268" s="507"/>
      <c r="V268" s="479"/>
      <c r="W268" s="347" t="s">
        <v>2510</v>
      </c>
      <c r="Z268" s="378"/>
      <c r="AA268" s="378"/>
      <c r="AB268" s="378" t="s">
        <v>7</v>
      </c>
      <c r="AC268" s="378"/>
      <c r="AD268" s="378"/>
      <c r="AE268" s="378"/>
      <c r="AF268" s="378"/>
      <c r="AG268" s="378"/>
      <c r="AH268" s="378"/>
      <c r="AI268" s="378"/>
      <c r="AJ268" s="644" t="s">
        <v>1778</v>
      </c>
      <c r="AK268" s="378"/>
      <c r="AL268" s="644">
        <v>2</v>
      </c>
      <c r="AM268" s="374"/>
      <c r="AQ268" s="677"/>
    </row>
    <row r="269" spans="1:43" ht="11.25" customHeight="1" x14ac:dyDescent="0.2">
      <c r="A269" s="395"/>
      <c r="B269" s="863" t="s">
        <v>4291</v>
      </c>
      <c r="C269" s="374"/>
      <c r="D269" s="395"/>
      <c r="E269" s="470" t="str">
        <f ca="1">VLOOKUP(INDIRECT(ADDRESS(ROW(),COLUMN()-3)),Language_Translations,MATCH(Language_Selected,Language_Options,0),FALSE)</f>
        <v xml:space="preserve">b) Mulching? </v>
      </c>
      <c r="F269" s="470"/>
      <c r="G269" s="470"/>
      <c r="H269" s="470"/>
      <c r="I269" s="470"/>
      <c r="J269" s="470"/>
      <c r="K269" s="470"/>
      <c r="L269" s="470"/>
      <c r="M269" s="470"/>
      <c r="N269" s="470"/>
      <c r="O269" s="470"/>
      <c r="P269" s="470"/>
      <c r="Q269" s="470"/>
      <c r="R269" s="470"/>
      <c r="S269" s="470"/>
      <c r="T269" s="470"/>
      <c r="U269" s="507"/>
      <c r="V269" s="479"/>
      <c r="W269" s="347" t="s">
        <v>2511</v>
      </c>
      <c r="Z269" s="378"/>
      <c r="AB269" s="378" t="s">
        <v>7</v>
      </c>
      <c r="AC269" s="378"/>
      <c r="AD269" s="378"/>
      <c r="AE269" s="378"/>
      <c r="AF269" s="378"/>
      <c r="AG269" s="378"/>
      <c r="AH269" s="378"/>
      <c r="AI269" s="378"/>
      <c r="AJ269" s="644" t="s">
        <v>1778</v>
      </c>
      <c r="AK269" s="378"/>
      <c r="AL269" s="644">
        <v>2</v>
      </c>
      <c r="AM269" s="374"/>
      <c r="AQ269" s="677"/>
    </row>
    <row r="270" spans="1:43" ht="11.25" customHeight="1" x14ac:dyDescent="0.2">
      <c r="A270" s="395"/>
      <c r="B270" s="863" t="s">
        <v>4292</v>
      </c>
      <c r="C270" s="374"/>
      <c r="D270" s="395"/>
      <c r="E270" s="470" t="str">
        <f ca="1">VLOOKUP(INDIRECT(ADDRESS(ROW(),COLUMN()-3)),Language_Translations,MATCH(Language_Selected,Language_Options,0),FALSE)</f>
        <v xml:space="preserve">c) Soil bands or trenches? </v>
      </c>
      <c r="F270" s="470"/>
      <c r="G270" s="470"/>
      <c r="H270" s="470"/>
      <c r="I270" s="470"/>
      <c r="J270" s="470"/>
      <c r="K270" s="470"/>
      <c r="L270" s="470"/>
      <c r="M270" s="470"/>
      <c r="N270" s="470"/>
      <c r="O270" s="470"/>
      <c r="P270" s="470"/>
      <c r="Q270" s="470"/>
      <c r="R270" s="470"/>
      <c r="S270" s="470"/>
      <c r="T270" s="470"/>
      <c r="U270" s="507"/>
      <c r="V270" s="479"/>
      <c r="W270" s="347" t="s">
        <v>2512</v>
      </c>
      <c r="Y270" s="378"/>
      <c r="Z270" s="378"/>
      <c r="AB270" s="378"/>
      <c r="AC270" s="378"/>
      <c r="AD270" s="378"/>
      <c r="AF270" s="378" t="s">
        <v>7</v>
      </c>
      <c r="AG270" s="378"/>
      <c r="AH270" s="378"/>
      <c r="AI270" s="378"/>
      <c r="AJ270" s="644" t="s">
        <v>1778</v>
      </c>
      <c r="AL270" s="644">
        <v>2</v>
      </c>
      <c r="AM270" s="374"/>
      <c r="AQ270" s="677"/>
    </row>
    <row r="271" spans="1:43" ht="11.25" customHeight="1" x14ac:dyDescent="0.2">
      <c r="A271" s="395"/>
      <c r="B271" s="863" t="s">
        <v>4293</v>
      </c>
      <c r="C271" s="374"/>
      <c r="D271" s="395"/>
      <c r="E271" s="470" t="str">
        <f ca="1">VLOOKUP(INDIRECT(ADDRESS(ROW(),COLUMN()-3)),Language_Translations,MATCH(Language_Selected,Language_Options,0),FALSE)</f>
        <v>d) Adding lime to the soil?</v>
      </c>
      <c r="F271" s="470"/>
      <c r="G271" s="470"/>
      <c r="H271" s="470"/>
      <c r="I271" s="470"/>
      <c r="J271" s="470"/>
      <c r="K271" s="470"/>
      <c r="L271" s="470"/>
      <c r="M271" s="470"/>
      <c r="N271" s="470"/>
      <c r="O271" s="470"/>
      <c r="P271" s="470"/>
      <c r="Q271" s="470"/>
      <c r="R271" s="470"/>
      <c r="S271" s="470"/>
      <c r="T271" s="470"/>
      <c r="U271" s="507"/>
      <c r="V271" s="479"/>
      <c r="W271" s="347" t="s">
        <v>2513</v>
      </c>
      <c r="AF271" s="378" t="s">
        <v>7</v>
      </c>
      <c r="AG271" s="378"/>
      <c r="AH271" s="378"/>
      <c r="AI271" s="378"/>
      <c r="AJ271" s="644" t="s">
        <v>1778</v>
      </c>
      <c r="AL271" s="644">
        <v>2</v>
      </c>
      <c r="AM271" s="374"/>
      <c r="AQ271" s="677"/>
    </row>
    <row r="272" spans="1:43" ht="11.25" customHeight="1" x14ac:dyDescent="0.2">
      <c r="A272" s="395"/>
      <c r="B272" s="863" t="s">
        <v>4294</v>
      </c>
      <c r="C272" s="374"/>
      <c r="D272" s="395"/>
      <c r="E272" s="470" t="str">
        <f ca="1">VLOOKUP(INDIRECT(ADDRESS(ROW(),COLUMN()-3)),Language_Translations,MATCH(Language_Selected,Language_Options,0),FALSE)</f>
        <v>x) Some other technique? 
IF YES: What was the technique?</v>
      </c>
      <c r="F272" s="470"/>
      <c r="G272" s="470"/>
      <c r="H272" s="470"/>
      <c r="I272" s="470"/>
      <c r="J272" s="470"/>
      <c r="K272" s="470"/>
      <c r="L272" s="470"/>
      <c r="M272" s="470"/>
      <c r="N272" s="470"/>
      <c r="O272" s="470"/>
      <c r="P272" s="470"/>
      <c r="Q272" s="470"/>
      <c r="R272" s="470"/>
      <c r="S272" s="470"/>
      <c r="T272" s="470"/>
      <c r="U272" s="507"/>
      <c r="V272" s="479"/>
      <c r="AL272" s="347"/>
      <c r="AM272" s="374"/>
      <c r="AQ272" s="677"/>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2514</v>
      </c>
      <c r="Y273" s="378"/>
      <c r="Z273" s="378"/>
      <c r="AA273" s="378"/>
      <c r="AB273" s="378"/>
      <c r="AC273" s="378"/>
      <c r="AD273" s="619"/>
      <c r="AE273" s="619"/>
      <c r="AF273" s="619"/>
      <c r="AG273" s="619"/>
      <c r="AH273" s="619"/>
      <c r="AJ273" s="644" t="s">
        <v>1778</v>
      </c>
      <c r="AL273" s="644">
        <v>2</v>
      </c>
      <c r="AM273" s="374"/>
      <c r="AN273" s="395"/>
      <c r="AQ273" s="677"/>
    </row>
    <row r="274" spans="1:43" ht="6" customHeight="1" x14ac:dyDescent="0.2">
      <c r="A274" s="379"/>
      <c r="B274" s="381"/>
      <c r="C274" s="380"/>
      <c r="D274" s="379"/>
      <c r="E274" s="381"/>
      <c r="F274" s="381"/>
      <c r="G274" s="381"/>
      <c r="H274" s="381"/>
      <c r="I274" s="381"/>
      <c r="J274" s="381"/>
      <c r="K274" s="381"/>
      <c r="L274" s="381"/>
      <c r="M274" s="381"/>
      <c r="N274" s="381"/>
      <c r="O274" s="381"/>
      <c r="P274" s="381"/>
      <c r="Q274" s="381"/>
      <c r="R274" s="381"/>
      <c r="S274" s="381"/>
      <c r="T274" s="381"/>
      <c r="U274" s="380"/>
      <c r="V274" s="379"/>
      <c r="W274" s="381"/>
      <c r="X274" s="381"/>
      <c r="Y274" s="381"/>
      <c r="Z274" s="381"/>
      <c r="AA274" s="381"/>
      <c r="AB274" s="381"/>
      <c r="AC274" s="381"/>
      <c r="AD274" s="381"/>
      <c r="AE274" s="381"/>
      <c r="AF274" s="381"/>
      <c r="AG274" s="381"/>
      <c r="AH274" s="381"/>
      <c r="AI274" s="381"/>
      <c r="AJ274" s="381"/>
      <c r="AK274" s="381"/>
      <c r="AL274" s="381"/>
      <c r="AM274" s="380"/>
      <c r="AN274" s="379"/>
      <c r="AO274" s="381"/>
      <c r="AP274" s="662"/>
      <c r="AQ274" s="678"/>
    </row>
    <row r="275" spans="1:43" ht="6" customHeight="1" x14ac:dyDescent="0.2">
      <c r="A275" s="375"/>
      <c r="B275" s="398"/>
      <c r="C275" s="376"/>
      <c r="D275" s="375"/>
      <c r="E275" s="398"/>
      <c r="F275" s="398"/>
      <c r="G275" s="398"/>
      <c r="H275" s="398"/>
      <c r="I275" s="398"/>
      <c r="J275" s="398"/>
      <c r="K275" s="398"/>
      <c r="L275" s="398"/>
      <c r="M275" s="398"/>
      <c r="N275" s="398"/>
      <c r="O275" s="398"/>
      <c r="P275" s="398"/>
      <c r="Q275" s="398"/>
      <c r="R275" s="398"/>
      <c r="S275" s="398"/>
      <c r="T275" s="398"/>
      <c r="U275" s="376"/>
      <c r="V275" s="375"/>
      <c r="W275" s="398"/>
      <c r="X275" s="398"/>
      <c r="Y275" s="398"/>
      <c r="Z275" s="398"/>
      <c r="AA275" s="398"/>
      <c r="AB275" s="398"/>
      <c r="AC275" s="398"/>
      <c r="AD275" s="398"/>
      <c r="AE275" s="398"/>
      <c r="AF275" s="398"/>
      <c r="AG275" s="398"/>
      <c r="AH275" s="398"/>
      <c r="AI275" s="398"/>
      <c r="AJ275" s="398"/>
      <c r="AK275" s="398"/>
      <c r="AL275" s="647"/>
      <c r="AM275" s="376"/>
      <c r="AN275" s="398"/>
      <c r="AO275" s="398"/>
      <c r="AP275" s="661"/>
      <c r="AQ275" s="695"/>
    </row>
    <row r="276" spans="1:43" ht="11.25" customHeight="1" x14ac:dyDescent="0.2">
      <c r="A276" s="395"/>
      <c r="B276" s="377" t="s">
        <v>3632</v>
      </c>
      <c r="C276" s="374"/>
      <c r="D276" s="395"/>
      <c r="E276" s="470" t="str">
        <f ca="1">VLOOKUP(INDIRECT(ADDRESS(ROW(),COLUMN()-3)),Language_Translations,MATCH(Language_Selected,Language_Options,0),FALSE)</f>
        <v>Besides rainfall, did you use any additional irrigation methods for the chickpeas?</v>
      </c>
      <c r="F276" s="470"/>
      <c r="G276" s="470"/>
      <c r="H276" s="470"/>
      <c r="I276" s="470"/>
      <c r="J276" s="470"/>
      <c r="K276" s="470"/>
      <c r="L276" s="470"/>
      <c r="M276" s="470"/>
      <c r="N276" s="470"/>
      <c r="O276" s="470"/>
      <c r="P276" s="470"/>
      <c r="Q276" s="470"/>
      <c r="R276" s="470"/>
      <c r="S276" s="470"/>
      <c r="T276" s="470"/>
      <c r="U276" s="374"/>
      <c r="V276" s="395"/>
      <c r="W276" s="347" t="s">
        <v>1731</v>
      </c>
      <c r="Y276" s="378" t="s">
        <v>7</v>
      </c>
      <c r="Z276" s="378"/>
      <c r="AA276" s="378"/>
      <c r="AB276" s="378"/>
      <c r="AC276" s="378"/>
      <c r="AD276" s="378"/>
      <c r="AE276" s="378"/>
      <c r="AF276" s="378"/>
      <c r="AG276" s="378"/>
      <c r="AH276" s="378"/>
      <c r="AI276" s="378"/>
      <c r="AJ276" s="378"/>
      <c r="AK276" s="378"/>
      <c r="AL276" s="644" t="s">
        <v>1778</v>
      </c>
      <c r="AM276" s="374"/>
      <c r="AQ276" s="677"/>
    </row>
    <row r="277" spans="1:43" ht="11.25" customHeight="1" x14ac:dyDescent="0.2">
      <c r="A277" s="395"/>
      <c r="B277" s="347"/>
      <c r="C277" s="374"/>
      <c r="D277" s="395"/>
      <c r="E277" s="470"/>
      <c r="F277" s="470"/>
      <c r="G277" s="470"/>
      <c r="H277" s="470"/>
      <c r="I277" s="470"/>
      <c r="J277" s="470"/>
      <c r="K277" s="470"/>
      <c r="L277" s="470"/>
      <c r="M277" s="470"/>
      <c r="N277" s="470"/>
      <c r="O277" s="470"/>
      <c r="P277" s="470"/>
      <c r="Q277" s="470"/>
      <c r="R277" s="470"/>
      <c r="S277" s="470"/>
      <c r="T277" s="470"/>
      <c r="U277" s="374"/>
      <c r="V277" s="395"/>
      <c r="W277" s="347" t="s">
        <v>1732</v>
      </c>
      <c r="Y277" s="378" t="s">
        <v>7</v>
      </c>
      <c r="Z277" s="378"/>
      <c r="AA277" s="378"/>
      <c r="AB277" s="378"/>
      <c r="AC277" s="378"/>
      <c r="AD277" s="378"/>
      <c r="AE277" s="378"/>
      <c r="AF277" s="378"/>
      <c r="AG277" s="378"/>
      <c r="AH277" s="378"/>
      <c r="AI277" s="378"/>
      <c r="AJ277" s="378"/>
      <c r="AK277" s="378"/>
      <c r="AL277" s="644" t="s">
        <v>1783</v>
      </c>
      <c r="AM277" s="374"/>
      <c r="AP277" s="607" t="s">
        <v>3634</v>
      </c>
      <c r="AQ277" s="581"/>
    </row>
    <row r="278" spans="1:43" ht="6" customHeight="1" x14ac:dyDescent="0.2">
      <c r="A278" s="379"/>
      <c r="B278" s="381"/>
      <c r="C278" s="380"/>
      <c r="D278" s="379"/>
      <c r="E278" s="381"/>
      <c r="F278" s="381"/>
      <c r="G278" s="381"/>
      <c r="H278" s="381"/>
      <c r="I278" s="381"/>
      <c r="J278" s="381"/>
      <c r="K278" s="381"/>
      <c r="L278" s="381"/>
      <c r="M278" s="381"/>
      <c r="N278" s="381"/>
      <c r="O278" s="381"/>
      <c r="P278" s="381"/>
      <c r="Q278" s="381"/>
      <c r="R278" s="381"/>
      <c r="S278" s="381"/>
      <c r="T278" s="381"/>
      <c r="U278" s="380"/>
      <c r="V278" s="379"/>
      <c r="W278" s="381"/>
      <c r="X278" s="381"/>
      <c r="Y278" s="381"/>
      <c r="Z278" s="381"/>
      <c r="AA278" s="381"/>
      <c r="AB278" s="381"/>
      <c r="AC278" s="381"/>
      <c r="AD278" s="381"/>
      <c r="AE278" s="381"/>
      <c r="AF278" s="381"/>
      <c r="AG278" s="381"/>
      <c r="AH278" s="381"/>
      <c r="AI278" s="381"/>
      <c r="AJ278" s="381"/>
      <c r="AK278" s="381"/>
      <c r="AL278" s="590"/>
      <c r="AM278" s="380"/>
      <c r="AN278" s="381"/>
      <c r="AO278" s="381"/>
      <c r="AP278" s="662"/>
      <c r="AQ278" s="678"/>
    </row>
    <row r="279" spans="1:43" ht="6" customHeight="1" x14ac:dyDescent="0.2">
      <c r="A279" s="375"/>
      <c r="B279" s="398"/>
      <c r="C279" s="376"/>
      <c r="D279" s="375"/>
      <c r="E279" s="398"/>
      <c r="F279" s="398"/>
      <c r="G279" s="398"/>
      <c r="H279" s="398"/>
      <c r="I279" s="398"/>
      <c r="J279" s="398"/>
      <c r="K279" s="398"/>
      <c r="L279" s="398"/>
      <c r="M279" s="398"/>
      <c r="N279" s="398"/>
      <c r="O279" s="398"/>
      <c r="P279" s="398"/>
      <c r="Q279" s="398"/>
      <c r="R279" s="398"/>
      <c r="S279" s="398"/>
      <c r="T279" s="398"/>
      <c r="U279" s="376"/>
      <c r="V279" s="375"/>
      <c r="W279" s="398"/>
      <c r="X279" s="398"/>
      <c r="Y279" s="398"/>
      <c r="Z279" s="398"/>
      <c r="AA279" s="398"/>
      <c r="AB279" s="398"/>
      <c r="AC279" s="398"/>
      <c r="AD279" s="398"/>
      <c r="AE279" s="398"/>
      <c r="AF279" s="398"/>
      <c r="AG279" s="398"/>
      <c r="AH279" s="398"/>
      <c r="AI279" s="398"/>
      <c r="AJ279" s="398"/>
      <c r="AK279" s="398"/>
      <c r="AL279" s="647"/>
      <c r="AM279" s="376"/>
      <c r="AN279" s="398"/>
      <c r="AO279" s="398"/>
      <c r="AP279" s="661"/>
      <c r="AQ279" s="695"/>
    </row>
    <row r="280" spans="1:43" ht="11.25" customHeight="1" x14ac:dyDescent="0.2">
      <c r="A280" s="395"/>
      <c r="B280" s="377" t="s">
        <v>3633</v>
      </c>
      <c r="C280" s="374"/>
      <c r="D280" s="395"/>
      <c r="E280" s="470" t="str">
        <f ca="1">VLOOKUP(INDIRECT(ADDRESS(ROW(),COLUMN()-3)),Language_Translations,MATCH(Language_Selected,Language_Options,0),FALSE)</f>
        <v>What type of irrigation did you use?
SELECT ALL THAT APPLY</v>
      </c>
      <c r="F280" s="470"/>
      <c r="G280" s="470"/>
      <c r="H280" s="470"/>
      <c r="I280" s="470"/>
      <c r="J280" s="470"/>
      <c r="K280" s="470"/>
      <c r="L280" s="470"/>
      <c r="M280" s="470"/>
      <c r="N280" s="470"/>
      <c r="O280" s="470"/>
      <c r="P280" s="470"/>
      <c r="Q280" s="470"/>
      <c r="R280" s="470"/>
      <c r="S280" s="470"/>
      <c r="T280" s="470"/>
      <c r="U280" s="374"/>
      <c r="V280" s="395"/>
      <c r="W280" s="347" t="s">
        <v>2127</v>
      </c>
      <c r="Y280" s="378"/>
      <c r="Z280" s="378"/>
      <c r="AA280" s="378"/>
      <c r="AB280" s="378"/>
      <c r="AC280" s="378" t="s">
        <v>7</v>
      </c>
      <c r="AD280" s="378"/>
      <c r="AE280" s="378"/>
      <c r="AF280" s="378"/>
      <c r="AG280" s="378"/>
      <c r="AH280" s="378"/>
      <c r="AI280" s="378"/>
      <c r="AJ280" s="378"/>
      <c r="AK280" s="378"/>
      <c r="AL280" s="644" t="s">
        <v>784</v>
      </c>
      <c r="AM280" s="374"/>
      <c r="AQ280" s="677"/>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395"/>
      <c r="W281" s="347" t="s">
        <v>2515</v>
      </c>
      <c r="Y281" s="378"/>
      <c r="Z281" s="378"/>
      <c r="AA281" s="378"/>
      <c r="AB281" s="378"/>
      <c r="AC281" s="378"/>
      <c r="AD281" s="378" t="s">
        <v>7</v>
      </c>
      <c r="AE281" s="378"/>
      <c r="AF281" s="378"/>
      <c r="AG281" s="378"/>
      <c r="AH281" s="378"/>
      <c r="AI281" s="378"/>
      <c r="AJ281" s="378"/>
      <c r="AK281" s="378"/>
      <c r="AL281" s="644" t="s">
        <v>786</v>
      </c>
      <c r="AM281" s="374"/>
      <c r="AQ281" s="677"/>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2575</v>
      </c>
      <c r="Y282" s="378"/>
      <c r="Z282" s="378"/>
      <c r="AA282" s="378"/>
      <c r="AB282" s="378" t="s">
        <v>7</v>
      </c>
      <c r="AC282" s="378"/>
      <c r="AD282" s="378"/>
      <c r="AE282" s="378"/>
      <c r="AF282" s="378"/>
      <c r="AG282" s="378"/>
      <c r="AH282" s="378"/>
      <c r="AI282" s="378"/>
      <c r="AJ282" s="378"/>
      <c r="AK282" s="378"/>
      <c r="AL282" s="644" t="s">
        <v>788</v>
      </c>
      <c r="AM282" s="374"/>
      <c r="AQ282" s="677"/>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2517</v>
      </c>
      <c r="Y283" s="378"/>
      <c r="Z283" s="378"/>
      <c r="AA283" s="378"/>
      <c r="AB283" s="378"/>
      <c r="AC283" s="378" t="s">
        <v>7</v>
      </c>
      <c r="AD283" s="378"/>
      <c r="AE283" s="378"/>
      <c r="AF283" s="378"/>
      <c r="AG283" s="378"/>
      <c r="AH283" s="378"/>
      <c r="AI283" s="378"/>
      <c r="AJ283" s="378"/>
      <c r="AK283" s="378"/>
      <c r="AL283" s="644" t="s">
        <v>790</v>
      </c>
      <c r="AM283" s="374"/>
      <c r="AQ283" s="677"/>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2518</v>
      </c>
      <c r="Z284" s="378"/>
      <c r="AA284" s="378"/>
      <c r="AB284" s="378"/>
      <c r="AC284" s="378"/>
      <c r="AG284" s="378"/>
      <c r="AH284" s="378"/>
      <c r="AI284" s="378"/>
      <c r="AJ284" s="378" t="s">
        <v>7</v>
      </c>
      <c r="AK284" s="378"/>
      <c r="AL284" s="644" t="s">
        <v>792</v>
      </c>
      <c r="AM284" s="374"/>
      <c r="AQ284" s="677"/>
    </row>
    <row r="285" spans="1:43"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Z285" s="378"/>
      <c r="AA285" s="378"/>
      <c r="AB285" s="378"/>
      <c r="AC285" s="378"/>
      <c r="AG285" s="378"/>
      <c r="AH285" s="378"/>
      <c r="AI285" s="378"/>
      <c r="AK285" s="378"/>
      <c r="AL285" s="644"/>
      <c r="AM285" s="374"/>
      <c r="AQ285" s="677"/>
    </row>
    <row r="286" spans="1:43" ht="11.25" customHeight="1" x14ac:dyDescent="0.2">
      <c r="A286" s="395"/>
      <c r="B286" s="347"/>
      <c r="C286" s="374"/>
      <c r="D286" s="395"/>
      <c r="E286" s="477"/>
      <c r="F286" s="477"/>
      <c r="G286" s="477"/>
      <c r="H286" s="477"/>
      <c r="I286" s="477"/>
      <c r="J286" s="477"/>
      <c r="K286" s="477"/>
      <c r="L286" s="477"/>
      <c r="M286" s="477"/>
      <c r="N286" s="477"/>
      <c r="O286" s="477"/>
      <c r="P286" s="477"/>
      <c r="Q286" s="477"/>
      <c r="R286" s="477"/>
      <c r="S286" s="477"/>
      <c r="T286" s="477"/>
      <c r="U286" s="374"/>
      <c r="V286" s="395"/>
      <c r="W286" s="347" t="s">
        <v>2049</v>
      </c>
      <c r="Y286" s="378"/>
      <c r="Z286" s="378"/>
      <c r="AA286" s="378"/>
      <c r="AB286" s="378"/>
      <c r="AC286" s="378"/>
      <c r="AD286" s="378"/>
      <c r="AE286" s="378"/>
      <c r="AF286" s="378"/>
      <c r="AG286" s="378"/>
      <c r="AH286" s="378"/>
      <c r="AI286" s="378"/>
      <c r="AJ286" s="378"/>
      <c r="AK286" s="378" t="s">
        <v>7</v>
      </c>
      <c r="AL286" s="644" t="s">
        <v>830</v>
      </c>
      <c r="AM286" s="374"/>
      <c r="AQ286" s="677"/>
    </row>
    <row r="287" spans="1:43" ht="6" customHeight="1" x14ac:dyDescent="0.2">
      <c r="A287" s="379"/>
      <c r="B287" s="381"/>
      <c r="C287" s="380"/>
      <c r="D287" s="379"/>
      <c r="E287" s="381"/>
      <c r="F287" s="381"/>
      <c r="G287" s="381"/>
      <c r="H287" s="381"/>
      <c r="I287" s="381"/>
      <c r="J287" s="381"/>
      <c r="K287" s="381"/>
      <c r="L287" s="381"/>
      <c r="M287" s="381"/>
      <c r="N287" s="381"/>
      <c r="O287" s="381"/>
      <c r="P287" s="381"/>
      <c r="Q287" s="381"/>
      <c r="R287" s="381"/>
      <c r="S287" s="381"/>
      <c r="T287" s="381"/>
      <c r="U287" s="380"/>
      <c r="V287" s="379"/>
      <c r="W287" s="381"/>
      <c r="X287" s="381"/>
      <c r="Y287" s="381"/>
      <c r="Z287" s="381"/>
      <c r="AA287" s="381"/>
      <c r="AB287" s="381"/>
      <c r="AC287" s="381"/>
      <c r="AD287" s="381"/>
      <c r="AE287" s="381"/>
      <c r="AF287" s="381"/>
      <c r="AG287" s="381"/>
      <c r="AH287" s="381"/>
      <c r="AI287" s="381"/>
      <c r="AJ287" s="381"/>
      <c r="AK287" s="381"/>
      <c r="AL287" s="590"/>
      <c r="AM287" s="380"/>
      <c r="AN287" s="381"/>
      <c r="AO287" s="381"/>
      <c r="AP287" s="662"/>
      <c r="AQ287" s="678"/>
    </row>
    <row r="288" spans="1:43" ht="6" customHeight="1" x14ac:dyDescent="0.2">
      <c r="A288" s="375"/>
      <c r="B288" s="398"/>
      <c r="C288" s="376"/>
      <c r="D288" s="375"/>
      <c r="E288" s="398"/>
      <c r="F288" s="398"/>
      <c r="G288" s="398"/>
      <c r="H288" s="398"/>
      <c r="I288" s="398"/>
      <c r="J288" s="398"/>
      <c r="K288" s="398"/>
      <c r="L288" s="398"/>
      <c r="M288" s="398"/>
      <c r="N288" s="398"/>
      <c r="O288" s="398"/>
      <c r="P288" s="398"/>
      <c r="Q288" s="398"/>
      <c r="R288" s="398"/>
      <c r="S288" s="398"/>
      <c r="T288" s="398"/>
      <c r="U288" s="376"/>
      <c r="V288" s="375"/>
      <c r="W288" s="398"/>
      <c r="X288" s="398"/>
      <c r="Y288" s="398"/>
      <c r="Z288" s="398"/>
      <c r="AA288" s="398"/>
      <c r="AB288" s="398"/>
      <c r="AC288" s="398"/>
      <c r="AD288" s="398"/>
      <c r="AE288" s="398"/>
      <c r="AF288" s="398"/>
      <c r="AG288" s="398"/>
      <c r="AH288" s="398"/>
      <c r="AI288" s="398"/>
      <c r="AJ288" s="398"/>
      <c r="AK288" s="398"/>
      <c r="AL288" s="398"/>
      <c r="AM288" s="376"/>
      <c r="AN288" s="398"/>
      <c r="AO288" s="398"/>
      <c r="AP288" s="661"/>
      <c r="AQ288" s="695"/>
    </row>
    <row r="289" spans="1:43" ht="11.25" customHeight="1" x14ac:dyDescent="0.2">
      <c r="A289" s="395"/>
      <c r="B289" s="347" t="s">
        <v>3634</v>
      </c>
      <c r="C289" s="374"/>
      <c r="D289" s="395"/>
      <c r="E289" s="470" t="str">
        <f ca="1">VLOOKUP(INDIRECT(ADDRESS(ROW(),COLUMN()-3)),Language_Translations,MATCH(Language_Selected,Language_Options,0),FALSE)</f>
        <v>After harvesting the chickpeas, what was done with the chickpea stems?
SELECT ALL THAT APPLY</v>
      </c>
      <c r="F289" s="470"/>
      <c r="G289" s="470"/>
      <c r="H289" s="470"/>
      <c r="I289" s="470"/>
      <c r="J289" s="470"/>
      <c r="K289" s="470"/>
      <c r="L289" s="470"/>
      <c r="M289" s="470"/>
      <c r="N289" s="470"/>
      <c r="O289" s="470"/>
      <c r="P289" s="470"/>
      <c r="Q289" s="470"/>
      <c r="R289" s="470"/>
      <c r="S289" s="470"/>
      <c r="T289" s="470"/>
      <c r="U289" s="374"/>
      <c r="V289" s="395"/>
      <c r="W289" s="347" t="s">
        <v>2523</v>
      </c>
      <c r="AE289" s="378" t="s">
        <v>7</v>
      </c>
      <c r="AF289" s="378"/>
      <c r="AG289" s="378"/>
      <c r="AH289" s="378"/>
      <c r="AI289" s="378"/>
      <c r="AJ289" s="378"/>
      <c r="AK289" s="378"/>
      <c r="AL289" s="644" t="s">
        <v>784</v>
      </c>
      <c r="AM289" s="374"/>
      <c r="AQ289" s="677"/>
    </row>
    <row r="290" spans="1:43" ht="11.25" customHeight="1" x14ac:dyDescent="0.2">
      <c r="A290" s="395"/>
      <c r="B290" s="347"/>
      <c r="C290" s="374"/>
      <c r="D290" s="395"/>
      <c r="E290" s="470"/>
      <c r="F290" s="470"/>
      <c r="G290" s="470"/>
      <c r="H290" s="470"/>
      <c r="I290" s="470"/>
      <c r="J290" s="470"/>
      <c r="K290" s="470"/>
      <c r="L290" s="470"/>
      <c r="M290" s="470"/>
      <c r="N290" s="470"/>
      <c r="O290" s="470"/>
      <c r="P290" s="470"/>
      <c r="Q290" s="470"/>
      <c r="R290" s="470"/>
      <c r="S290" s="470"/>
      <c r="T290" s="470"/>
      <c r="U290" s="374"/>
      <c r="V290" s="395"/>
      <c r="W290" s="347" t="s">
        <v>2524</v>
      </c>
      <c r="AJ290" s="378" t="s">
        <v>7</v>
      </c>
      <c r="AK290" s="378"/>
      <c r="AL290" s="644" t="s">
        <v>786</v>
      </c>
      <c r="AM290" s="374"/>
      <c r="AQ290" s="677"/>
    </row>
    <row r="291" spans="1:43"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374"/>
      <c r="V291" s="395"/>
      <c r="W291" s="347" t="s">
        <v>2525</v>
      </c>
      <c r="AK291" s="378" t="s">
        <v>7</v>
      </c>
      <c r="AL291" s="644" t="s">
        <v>788</v>
      </c>
      <c r="AM291" s="374"/>
      <c r="AQ291" s="677"/>
    </row>
    <row r="292" spans="1:43"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2576</v>
      </c>
      <c r="AF292" s="378" t="s">
        <v>7</v>
      </c>
      <c r="AG292" s="378"/>
      <c r="AH292" s="378"/>
      <c r="AI292" s="378"/>
      <c r="AJ292" s="378"/>
      <c r="AK292" s="378"/>
      <c r="AL292" s="644" t="s">
        <v>790</v>
      </c>
      <c r="AM292" s="374"/>
      <c r="AQ292" s="677"/>
    </row>
    <row r="293" spans="1:43"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374"/>
      <c r="V293" s="395"/>
      <c r="W293" s="347" t="s">
        <v>2527</v>
      </c>
      <c r="Z293" s="378"/>
      <c r="AA293" s="378"/>
      <c r="AB293" s="378"/>
      <c r="AD293" s="378"/>
      <c r="AE293" s="378"/>
      <c r="AF293" s="378"/>
      <c r="AG293" s="378"/>
      <c r="AH293" s="378"/>
      <c r="AI293" s="378"/>
      <c r="AJ293" s="378"/>
      <c r="AK293" s="378" t="s">
        <v>7</v>
      </c>
      <c r="AL293" s="644" t="s">
        <v>792</v>
      </c>
      <c r="AM293" s="374"/>
      <c r="AQ293" s="677"/>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374"/>
      <c r="V294" s="395"/>
      <c r="W294" s="347" t="s">
        <v>2528</v>
      </c>
      <c r="Z294" s="378"/>
      <c r="AA294" s="378"/>
      <c r="AB294" s="378"/>
      <c r="AC294" s="378"/>
      <c r="AD294" s="378"/>
      <c r="AE294" s="378"/>
      <c r="AF294" s="378"/>
      <c r="AG294" s="378"/>
      <c r="AH294" s="378"/>
      <c r="AI294" s="378"/>
      <c r="AJ294" s="378"/>
      <c r="AK294" s="378" t="s">
        <v>7</v>
      </c>
      <c r="AL294" s="644" t="s">
        <v>794</v>
      </c>
      <c r="AM294" s="374"/>
      <c r="AQ294" s="677"/>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2529</v>
      </c>
      <c r="Y295" s="378"/>
      <c r="Z295" s="378"/>
      <c r="AA295" s="378"/>
      <c r="AB295" s="378"/>
      <c r="AC295" s="378"/>
      <c r="AD295" s="378"/>
      <c r="AE295" s="378"/>
      <c r="AF295" s="378"/>
      <c r="AG295" s="378"/>
      <c r="AH295" s="378"/>
      <c r="AI295" s="378" t="s">
        <v>7</v>
      </c>
      <c r="AJ295" s="378"/>
      <c r="AK295" s="378"/>
      <c r="AL295" s="644" t="s">
        <v>796</v>
      </c>
      <c r="AM295" s="374"/>
      <c r="AQ295" s="677"/>
    </row>
    <row r="296" spans="1:43" ht="11.25" customHeight="1" x14ac:dyDescent="0.2">
      <c r="A296" s="395"/>
      <c r="B296" s="347"/>
      <c r="C296" s="374"/>
      <c r="D296" s="395"/>
      <c r="E296" s="475"/>
      <c r="F296" s="475"/>
      <c r="G296" s="475"/>
      <c r="H296" s="475"/>
      <c r="I296" s="475"/>
      <c r="J296" s="475"/>
      <c r="K296" s="475"/>
      <c r="L296" s="475"/>
      <c r="M296" s="475"/>
      <c r="N296" s="475"/>
      <c r="O296" s="475"/>
      <c r="P296" s="475"/>
      <c r="Q296" s="475"/>
      <c r="R296" s="475"/>
      <c r="S296" s="475"/>
      <c r="T296" s="475"/>
      <c r="U296" s="374"/>
      <c r="V296" s="395"/>
      <c r="W296" s="347" t="s">
        <v>2522</v>
      </c>
      <c r="Y296" s="378"/>
      <c r="Z296" s="378"/>
      <c r="AA296" s="378"/>
      <c r="AB296" s="378"/>
      <c r="AC296" s="378"/>
      <c r="AD296" s="378"/>
      <c r="AE296" s="378"/>
      <c r="AF296" s="378"/>
      <c r="AG296" s="378"/>
      <c r="AH296" s="378"/>
      <c r="AI296" s="378"/>
      <c r="AJ296" s="378"/>
      <c r="AK296" s="378"/>
      <c r="AL296" s="644" t="s">
        <v>798</v>
      </c>
      <c r="AM296" s="374"/>
      <c r="AP296" s="727" t="s">
        <v>3646</v>
      </c>
      <c r="AQ296" s="677"/>
    </row>
    <row r="297" spans="1:43" ht="11.25" customHeight="1" x14ac:dyDescent="0.2">
      <c r="A297" s="395"/>
      <c r="B297" s="347"/>
      <c r="C297" s="374"/>
      <c r="D297" s="395"/>
      <c r="E297" s="475"/>
      <c r="F297" s="475"/>
      <c r="G297" s="475"/>
      <c r="H297" s="475"/>
      <c r="I297" s="475"/>
      <c r="J297" s="475"/>
      <c r="K297" s="475"/>
      <c r="L297" s="475"/>
      <c r="M297" s="475"/>
      <c r="N297" s="475"/>
      <c r="O297" s="475"/>
      <c r="P297" s="475"/>
      <c r="Q297" s="475"/>
      <c r="R297" s="475"/>
      <c r="S297" s="475"/>
      <c r="T297" s="475"/>
      <c r="U297" s="374"/>
      <c r="V297" s="395"/>
      <c r="Y297" s="378"/>
      <c r="Z297" s="378"/>
      <c r="AA297" s="378"/>
      <c r="AB297" s="378"/>
      <c r="AC297" s="378"/>
      <c r="AD297" s="378"/>
      <c r="AE297" s="378"/>
      <c r="AF297" s="378"/>
      <c r="AG297" s="378"/>
      <c r="AH297" s="378"/>
      <c r="AI297" s="378"/>
      <c r="AJ297" s="378"/>
      <c r="AK297" s="378"/>
      <c r="AL297" s="644"/>
      <c r="AM297" s="374"/>
      <c r="AQ297" s="677"/>
    </row>
    <row r="298" spans="1:43" ht="11.25" customHeight="1" x14ac:dyDescent="0.2">
      <c r="A298" s="395"/>
      <c r="B298" s="347"/>
      <c r="C298" s="374"/>
      <c r="D298" s="395"/>
      <c r="E298" s="475"/>
      <c r="F298" s="475"/>
      <c r="G298" s="475"/>
      <c r="H298" s="475"/>
      <c r="I298" s="475"/>
      <c r="J298" s="475"/>
      <c r="K298" s="475"/>
      <c r="L298" s="475"/>
      <c r="M298" s="475"/>
      <c r="N298" s="475"/>
      <c r="O298" s="475"/>
      <c r="P298" s="475"/>
      <c r="Q298" s="475"/>
      <c r="R298" s="475"/>
      <c r="S298" s="475"/>
      <c r="T298" s="475"/>
      <c r="U298" s="374"/>
      <c r="V298" s="395"/>
      <c r="W298" s="347" t="s">
        <v>2049</v>
      </c>
      <c r="Y298" s="378"/>
      <c r="Z298" s="378"/>
      <c r="AA298" s="378"/>
      <c r="AB298" s="378"/>
      <c r="AC298" s="378"/>
      <c r="AD298" s="378"/>
      <c r="AE298" s="378"/>
      <c r="AF298" s="378"/>
      <c r="AG298" s="378"/>
      <c r="AH298" s="378"/>
      <c r="AI298" s="378"/>
      <c r="AJ298" s="378"/>
      <c r="AK298" s="378"/>
      <c r="AL298" s="644" t="s">
        <v>830</v>
      </c>
      <c r="AM298" s="374"/>
      <c r="AQ298" s="677"/>
    </row>
    <row r="299" spans="1:43" ht="6" customHeight="1" x14ac:dyDescent="0.2">
      <c r="A299" s="379"/>
      <c r="B299" s="381"/>
      <c r="C299" s="380"/>
      <c r="D299" s="379"/>
      <c r="E299" s="381"/>
      <c r="F299" s="381"/>
      <c r="G299" s="381"/>
      <c r="H299" s="381"/>
      <c r="I299" s="381"/>
      <c r="J299" s="381"/>
      <c r="K299" s="381"/>
      <c r="L299" s="381"/>
      <c r="M299" s="381"/>
      <c r="N299" s="381"/>
      <c r="O299" s="381"/>
      <c r="P299" s="381"/>
      <c r="Q299" s="381"/>
      <c r="R299" s="381"/>
      <c r="S299" s="381"/>
      <c r="T299" s="381"/>
      <c r="U299" s="380"/>
      <c r="V299" s="379"/>
      <c r="W299" s="381"/>
      <c r="X299" s="381"/>
      <c r="Y299" s="381"/>
      <c r="Z299" s="381"/>
      <c r="AA299" s="381"/>
      <c r="AB299" s="381"/>
      <c r="AC299" s="381"/>
      <c r="AD299" s="381"/>
      <c r="AE299" s="381"/>
      <c r="AF299" s="381"/>
      <c r="AG299" s="381"/>
      <c r="AH299" s="381"/>
      <c r="AI299" s="381"/>
      <c r="AJ299" s="381"/>
      <c r="AK299" s="381"/>
      <c r="AL299" s="381"/>
      <c r="AM299" s="380"/>
      <c r="AN299" s="381"/>
      <c r="AO299" s="381"/>
      <c r="AP299" s="662"/>
      <c r="AQ299" s="678"/>
    </row>
    <row r="300" spans="1:43" ht="6" customHeight="1" x14ac:dyDescent="0.2">
      <c r="A300" s="375"/>
      <c r="B300" s="398"/>
      <c r="C300" s="376"/>
      <c r="D300" s="375"/>
      <c r="E300" s="398"/>
      <c r="F300" s="398"/>
      <c r="G300" s="398"/>
      <c r="H300" s="398"/>
      <c r="I300" s="398"/>
      <c r="J300" s="398"/>
      <c r="K300" s="398"/>
      <c r="L300" s="398"/>
      <c r="M300" s="398"/>
      <c r="N300" s="398"/>
      <c r="O300" s="398"/>
      <c r="P300" s="398"/>
      <c r="Q300" s="398"/>
      <c r="R300" s="398"/>
      <c r="S300" s="398"/>
      <c r="T300" s="398"/>
      <c r="U300" s="376"/>
      <c r="V300" s="375"/>
      <c r="W300" s="398"/>
      <c r="X300" s="398"/>
      <c r="Y300" s="398"/>
      <c r="Z300" s="398"/>
      <c r="AA300" s="398"/>
      <c r="AB300" s="398"/>
      <c r="AC300" s="398"/>
      <c r="AD300" s="398"/>
      <c r="AE300" s="398"/>
      <c r="AF300" s="398"/>
      <c r="AG300" s="398"/>
      <c r="AH300" s="398"/>
      <c r="AI300" s="398"/>
      <c r="AJ300" s="398"/>
      <c r="AK300" s="398"/>
      <c r="AL300" s="647"/>
      <c r="AM300" s="376"/>
      <c r="AN300" s="398"/>
      <c r="AO300" s="398"/>
      <c r="AP300" s="661"/>
      <c r="AQ300" s="695"/>
    </row>
    <row r="301" spans="1:43" ht="11.25" customHeight="1" x14ac:dyDescent="0.2">
      <c r="A301" s="395"/>
      <c r="B301" s="377" t="s">
        <v>3635</v>
      </c>
      <c r="C301" s="374"/>
      <c r="D301" s="395"/>
      <c r="E301" s="470" t="str">
        <f ca="1">VLOOKUP(INDIRECT(ADDRESS(ROW(),COLUMN()-3)),Language_Translations,MATCH(Language_Selected,Language_Options,0),FALSE)</f>
        <v>Do you sell fresh chickpeas, when they are still in their green pods?</v>
      </c>
      <c r="F301" s="470"/>
      <c r="G301" s="470"/>
      <c r="H301" s="470"/>
      <c r="I301" s="470"/>
      <c r="J301" s="470"/>
      <c r="K301" s="470"/>
      <c r="L301" s="470"/>
      <c r="M301" s="470"/>
      <c r="N301" s="470"/>
      <c r="O301" s="470"/>
      <c r="P301" s="470"/>
      <c r="Q301" s="470"/>
      <c r="R301" s="470"/>
      <c r="S301" s="470"/>
      <c r="T301" s="470"/>
      <c r="U301" s="374"/>
      <c r="V301" s="395"/>
      <c r="W301" s="347" t="s">
        <v>1731</v>
      </c>
      <c r="Y301" s="378" t="s">
        <v>7</v>
      </c>
      <c r="Z301" s="378"/>
      <c r="AA301" s="378"/>
      <c r="AB301" s="378"/>
      <c r="AC301" s="378"/>
      <c r="AD301" s="378"/>
      <c r="AE301" s="378"/>
      <c r="AF301" s="378"/>
      <c r="AG301" s="378"/>
      <c r="AH301" s="378"/>
      <c r="AI301" s="378"/>
      <c r="AJ301" s="378"/>
      <c r="AK301" s="378"/>
      <c r="AL301" s="644" t="s">
        <v>1778</v>
      </c>
      <c r="AM301" s="374"/>
      <c r="AQ301" s="677"/>
    </row>
    <row r="302" spans="1:43" ht="11.25" customHeight="1" x14ac:dyDescent="0.2">
      <c r="A302" s="395"/>
      <c r="B302" s="347"/>
      <c r="C302" s="374"/>
      <c r="D302" s="395"/>
      <c r="E302" s="470"/>
      <c r="F302" s="470"/>
      <c r="G302" s="470"/>
      <c r="H302" s="470"/>
      <c r="I302" s="470"/>
      <c r="J302" s="470"/>
      <c r="K302" s="470"/>
      <c r="L302" s="470"/>
      <c r="M302" s="470"/>
      <c r="N302" s="470"/>
      <c r="O302" s="470"/>
      <c r="P302" s="470"/>
      <c r="Q302" s="470"/>
      <c r="R302" s="470"/>
      <c r="S302" s="470"/>
      <c r="T302" s="470"/>
      <c r="U302" s="374"/>
      <c r="V302" s="395"/>
      <c r="W302" s="347" t="s">
        <v>1732</v>
      </c>
      <c r="Y302" s="378" t="s">
        <v>7</v>
      </c>
      <c r="Z302" s="378"/>
      <c r="AA302" s="378"/>
      <c r="AB302" s="378"/>
      <c r="AC302" s="378"/>
      <c r="AD302" s="378"/>
      <c r="AE302" s="378"/>
      <c r="AF302" s="378"/>
      <c r="AG302" s="378"/>
      <c r="AH302" s="378"/>
      <c r="AI302" s="378"/>
      <c r="AJ302" s="378"/>
      <c r="AK302" s="378"/>
      <c r="AL302" s="644" t="s">
        <v>1783</v>
      </c>
      <c r="AM302" s="374"/>
      <c r="AN302" s="395"/>
      <c r="AP302" s="874"/>
      <c r="AQ302" s="680"/>
    </row>
    <row r="303" spans="1:43" ht="6" customHeight="1" x14ac:dyDescent="0.2">
      <c r="A303" s="379"/>
      <c r="B303" s="381"/>
      <c r="C303" s="380"/>
      <c r="D303" s="379"/>
      <c r="E303" s="381"/>
      <c r="F303" s="381"/>
      <c r="G303" s="381"/>
      <c r="H303" s="381"/>
      <c r="I303" s="381"/>
      <c r="J303" s="381"/>
      <c r="K303" s="381"/>
      <c r="L303" s="381"/>
      <c r="M303" s="381"/>
      <c r="N303" s="381"/>
      <c r="O303" s="381"/>
      <c r="P303" s="381"/>
      <c r="Q303" s="381"/>
      <c r="R303" s="381"/>
      <c r="S303" s="381"/>
      <c r="T303" s="381"/>
      <c r="U303" s="380"/>
      <c r="V303" s="379"/>
      <c r="W303" s="381"/>
      <c r="X303" s="381"/>
      <c r="Y303" s="381"/>
      <c r="Z303" s="381"/>
      <c r="AA303" s="381"/>
      <c r="AB303" s="381"/>
      <c r="AC303" s="381"/>
      <c r="AD303" s="381"/>
      <c r="AE303" s="381"/>
      <c r="AF303" s="381"/>
      <c r="AG303" s="381"/>
      <c r="AH303" s="381"/>
      <c r="AI303" s="381"/>
      <c r="AJ303" s="381"/>
      <c r="AK303" s="381"/>
      <c r="AL303" s="590"/>
      <c r="AM303" s="380"/>
      <c r="AN303" s="381"/>
      <c r="AO303" s="381"/>
      <c r="AP303" s="662"/>
      <c r="AQ303" s="678"/>
    </row>
    <row r="304" spans="1:43" ht="6" customHeight="1" x14ac:dyDescent="0.2">
      <c r="A304" s="375"/>
      <c r="B304" s="398"/>
      <c r="C304" s="376"/>
      <c r="D304" s="375"/>
      <c r="E304" s="398"/>
      <c r="F304" s="398"/>
      <c r="G304" s="398"/>
      <c r="H304" s="398"/>
      <c r="I304" s="398"/>
      <c r="J304" s="398"/>
      <c r="K304" s="398"/>
      <c r="L304" s="398"/>
      <c r="M304" s="398"/>
      <c r="N304" s="398"/>
      <c r="O304" s="398"/>
      <c r="P304" s="398"/>
      <c r="Q304" s="398"/>
      <c r="R304" s="398"/>
      <c r="S304" s="398"/>
      <c r="T304" s="398"/>
      <c r="U304" s="376"/>
      <c r="V304" s="375"/>
      <c r="W304" s="398"/>
      <c r="X304" s="398"/>
      <c r="Y304" s="398"/>
      <c r="Z304" s="398"/>
      <c r="AA304" s="398"/>
      <c r="AB304" s="398"/>
      <c r="AC304" s="398"/>
      <c r="AD304" s="398"/>
      <c r="AE304" s="398"/>
      <c r="AF304" s="398"/>
      <c r="AG304" s="398"/>
      <c r="AH304" s="398"/>
      <c r="AI304" s="398"/>
      <c r="AJ304" s="398"/>
      <c r="AK304" s="398"/>
      <c r="AL304" s="647"/>
      <c r="AM304" s="376"/>
      <c r="AN304" s="398"/>
      <c r="AO304" s="398"/>
      <c r="AP304" s="661"/>
      <c r="AQ304" s="695"/>
    </row>
    <row r="305" spans="1:46" ht="11.25" customHeight="1" x14ac:dyDescent="0.2">
      <c r="A305" s="395"/>
      <c r="B305" s="377" t="s">
        <v>3636</v>
      </c>
      <c r="C305" s="374"/>
      <c r="D305" s="395"/>
      <c r="E305" s="470" t="str">
        <f ca="1">VLOOKUP(INDIRECT(ADDRESS(ROW(),COLUMN()-3)),Language_Translations,MATCH(Language_Selected,Language_Options,0),FALSE)</f>
        <v>Did you dry any of your chickpea harvest before sale or use?</v>
      </c>
      <c r="F305" s="470"/>
      <c r="G305" s="470"/>
      <c r="H305" s="470"/>
      <c r="I305" s="470"/>
      <c r="J305" s="470"/>
      <c r="K305" s="470"/>
      <c r="L305" s="470"/>
      <c r="M305" s="470"/>
      <c r="N305" s="470"/>
      <c r="O305" s="470"/>
      <c r="P305" s="470"/>
      <c r="Q305" s="470"/>
      <c r="R305" s="470"/>
      <c r="S305" s="470"/>
      <c r="T305" s="470"/>
      <c r="U305" s="374"/>
      <c r="V305" s="395"/>
      <c r="W305" s="347" t="s">
        <v>1731</v>
      </c>
      <c r="Y305" s="378" t="s">
        <v>7</v>
      </c>
      <c r="Z305" s="378"/>
      <c r="AA305" s="378"/>
      <c r="AB305" s="378"/>
      <c r="AC305" s="378"/>
      <c r="AD305" s="378"/>
      <c r="AE305" s="378"/>
      <c r="AF305" s="378"/>
      <c r="AG305" s="378"/>
      <c r="AH305" s="378"/>
      <c r="AI305" s="378"/>
      <c r="AJ305" s="378"/>
      <c r="AK305" s="378"/>
      <c r="AL305" s="644" t="s">
        <v>1778</v>
      </c>
      <c r="AM305" s="374"/>
      <c r="AQ305" s="677"/>
    </row>
    <row r="306" spans="1:46" ht="11.25" customHeight="1" x14ac:dyDescent="0.2">
      <c r="A306" s="395"/>
      <c r="B306" s="347"/>
      <c r="C306" s="374"/>
      <c r="D306" s="395"/>
      <c r="E306" s="470"/>
      <c r="F306" s="470"/>
      <c r="G306" s="470"/>
      <c r="H306" s="470"/>
      <c r="I306" s="470"/>
      <c r="J306" s="470"/>
      <c r="K306" s="470"/>
      <c r="L306" s="470"/>
      <c r="M306" s="470"/>
      <c r="N306" s="470"/>
      <c r="O306" s="470"/>
      <c r="P306" s="470"/>
      <c r="Q306" s="470"/>
      <c r="R306" s="470"/>
      <c r="S306" s="470"/>
      <c r="T306" s="470"/>
      <c r="U306" s="374"/>
      <c r="V306" s="395"/>
      <c r="W306" s="347" t="s">
        <v>1732</v>
      </c>
      <c r="Y306" s="378" t="s">
        <v>7</v>
      </c>
      <c r="Z306" s="378"/>
      <c r="AA306" s="378"/>
      <c r="AB306" s="378"/>
      <c r="AC306" s="378"/>
      <c r="AD306" s="378"/>
      <c r="AE306" s="378"/>
      <c r="AF306" s="378"/>
      <c r="AG306" s="378"/>
      <c r="AH306" s="378"/>
      <c r="AI306" s="378"/>
      <c r="AJ306" s="378"/>
      <c r="AK306" s="378"/>
      <c r="AL306" s="644" t="s">
        <v>1783</v>
      </c>
      <c r="AM306" s="374"/>
      <c r="AN306" s="395"/>
      <c r="AP306" s="679" t="s">
        <v>3638</v>
      </c>
      <c r="AQ306" s="680"/>
    </row>
    <row r="307" spans="1:46" ht="6" customHeight="1" x14ac:dyDescent="0.2">
      <c r="A307" s="379"/>
      <c r="B307" s="381"/>
      <c r="C307" s="380"/>
      <c r="D307" s="379"/>
      <c r="E307" s="381"/>
      <c r="F307" s="381"/>
      <c r="G307" s="381"/>
      <c r="H307" s="381"/>
      <c r="I307" s="381"/>
      <c r="J307" s="381"/>
      <c r="K307" s="381"/>
      <c r="L307" s="381"/>
      <c r="M307" s="381"/>
      <c r="N307" s="381"/>
      <c r="O307" s="381"/>
      <c r="P307" s="381"/>
      <c r="Q307" s="381"/>
      <c r="R307" s="381"/>
      <c r="S307" s="381"/>
      <c r="T307" s="381"/>
      <c r="U307" s="380"/>
      <c r="V307" s="379"/>
      <c r="W307" s="381"/>
      <c r="X307" s="381"/>
      <c r="Y307" s="381"/>
      <c r="Z307" s="381"/>
      <c r="AA307" s="381"/>
      <c r="AB307" s="381"/>
      <c r="AC307" s="381"/>
      <c r="AD307" s="381"/>
      <c r="AE307" s="381"/>
      <c r="AF307" s="381"/>
      <c r="AG307" s="381"/>
      <c r="AH307" s="381"/>
      <c r="AI307" s="381"/>
      <c r="AJ307" s="381"/>
      <c r="AK307" s="381"/>
      <c r="AL307" s="590"/>
      <c r="AM307" s="380"/>
      <c r="AN307" s="381"/>
      <c r="AO307" s="381"/>
      <c r="AP307" s="662"/>
      <c r="AQ307" s="678"/>
    </row>
    <row r="308" spans="1:46" ht="6" customHeight="1" x14ac:dyDescent="0.2">
      <c r="A308" s="395"/>
      <c r="B308" s="352"/>
      <c r="C308" s="374"/>
      <c r="D308" s="395"/>
      <c r="U308" s="376"/>
      <c r="AM308" s="374"/>
      <c r="AQ308" s="677"/>
    </row>
    <row r="309" spans="1:46" ht="11.25" customHeight="1" x14ac:dyDescent="0.2">
      <c r="A309" s="395"/>
      <c r="B309" s="377" t="s">
        <v>3637</v>
      </c>
      <c r="C309" s="374"/>
      <c r="D309" s="395"/>
      <c r="E309" s="470" t="str">
        <f ca="1">VLOOKUP(INDIRECT(ADDRESS(ROW(),COLUMN()-3)),Language_Translations,MATCH(Language_Selected,Language_Options,0),FALSE)</f>
        <v>What did you dry the chickpeas on?
SELECT ALL THAT APPLY</v>
      </c>
      <c r="F309" s="470"/>
      <c r="G309" s="470"/>
      <c r="H309" s="470"/>
      <c r="I309" s="470"/>
      <c r="J309" s="470"/>
      <c r="K309" s="470"/>
      <c r="L309" s="470"/>
      <c r="M309" s="470"/>
      <c r="N309" s="470"/>
      <c r="O309" s="470"/>
      <c r="P309" s="470"/>
      <c r="Q309" s="470"/>
      <c r="R309" s="470"/>
      <c r="S309" s="470"/>
      <c r="T309" s="470"/>
      <c r="U309" s="507"/>
      <c r="V309" s="479"/>
      <c r="W309" s="347" t="s">
        <v>2534</v>
      </c>
      <c r="Z309" s="378"/>
      <c r="AA309" s="378"/>
      <c r="AB309" s="378"/>
      <c r="AC309" s="378" t="s">
        <v>7</v>
      </c>
      <c r="AD309" s="378"/>
      <c r="AE309" s="378"/>
      <c r="AF309" s="378"/>
      <c r="AG309" s="378"/>
      <c r="AH309" s="378"/>
      <c r="AI309" s="378"/>
      <c r="AJ309" s="378"/>
      <c r="AK309" s="378"/>
      <c r="AL309" s="644" t="s">
        <v>784</v>
      </c>
      <c r="AM309" s="374"/>
      <c r="AQ309" s="677"/>
      <c r="AT309" s="445"/>
    </row>
    <row r="310" spans="1:46" ht="11.25" customHeight="1" x14ac:dyDescent="0.2">
      <c r="A310" s="395"/>
      <c r="B310" s="347"/>
      <c r="C310" s="374"/>
      <c r="D310" s="395"/>
      <c r="E310" s="470"/>
      <c r="F310" s="470"/>
      <c r="G310" s="470"/>
      <c r="H310" s="470"/>
      <c r="I310" s="470"/>
      <c r="J310" s="470"/>
      <c r="K310" s="470"/>
      <c r="L310" s="470"/>
      <c r="M310" s="470"/>
      <c r="N310" s="470"/>
      <c r="O310" s="470"/>
      <c r="P310" s="470"/>
      <c r="Q310" s="470"/>
      <c r="R310" s="470"/>
      <c r="S310" s="470"/>
      <c r="T310" s="470"/>
      <c r="U310" s="507"/>
      <c r="V310" s="479"/>
      <c r="W310" s="347" t="s">
        <v>2535</v>
      </c>
      <c r="Z310" s="378"/>
      <c r="AB310" s="378"/>
      <c r="AC310" s="378"/>
      <c r="AD310" s="378"/>
      <c r="AE310" s="378"/>
      <c r="AF310" s="378"/>
      <c r="AG310" s="378"/>
      <c r="AH310" s="378"/>
      <c r="AJ310" s="378"/>
      <c r="AK310" s="378" t="s">
        <v>7</v>
      </c>
      <c r="AL310" s="644" t="s">
        <v>786</v>
      </c>
      <c r="AM310" s="374"/>
      <c r="AQ310" s="677"/>
    </row>
    <row r="311" spans="1:46" ht="11.25" customHeight="1" x14ac:dyDescent="0.2">
      <c r="A311" s="395"/>
      <c r="B311" s="347"/>
      <c r="C311" s="374"/>
      <c r="D311" s="395"/>
      <c r="E311" s="470"/>
      <c r="F311" s="470"/>
      <c r="G311" s="470"/>
      <c r="H311" s="470"/>
      <c r="I311" s="470"/>
      <c r="J311" s="470"/>
      <c r="K311" s="470"/>
      <c r="L311" s="470"/>
      <c r="M311" s="470"/>
      <c r="N311" s="470"/>
      <c r="O311" s="470"/>
      <c r="P311" s="470"/>
      <c r="Q311" s="470"/>
      <c r="R311" s="470"/>
      <c r="S311" s="470"/>
      <c r="T311" s="470"/>
      <c r="U311" s="507"/>
      <c r="V311" s="479"/>
      <c r="W311" s="347" t="s">
        <v>2537</v>
      </c>
      <c r="Y311" s="378"/>
      <c r="Z311" s="378"/>
      <c r="AA311" s="378"/>
      <c r="AB311" s="378"/>
      <c r="AD311" s="378"/>
      <c r="AE311" s="378"/>
      <c r="AF311" s="378"/>
      <c r="AG311" s="378"/>
      <c r="AH311" s="378" t="s">
        <v>7</v>
      </c>
      <c r="AI311" s="378"/>
      <c r="AJ311" s="378"/>
      <c r="AK311" s="378"/>
      <c r="AL311" s="644" t="s">
        <v>788</v>
      </c>
      <c r="AM311" s="374"/>
      <c r="AQ311" s="677"/>
    </row>
    <row r="312" spans="1:46"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507"/>
      <c r="V312" s="479"/>
      <c r="W312" s="347" t="s">
        <v>2538</v>
      </c>
      <c r="Y312" s="378"/>
      <c r="Z312" s="378"/>
      <c r="AB312" s="378" t="s">
        <v>7</v>
      </c>
      <c r="AC312" s="378"/>
      <c r="AD312" s="378"/>
      <c r="AE312" s="378"/>
      <c r="AF312" s="378"/>
      <c r="AG312" s="378"/>
      <c r="AH312" s="378"/>
      <c r="AI312" s="378"/>
      <c r="AJ312" s="378"/>
      <c r="AK312" s="378"/>
      <c r="AL312" s="644" t="s">
        <v>790</v>
      </c>
      <c r="AM312" s="374"/>
      <c r="AQ312" s="677"/>
    </row>
    <row r="313" spans="1:46" ht="11.25" customHeight="1" x14ac:dyDescent="0.2">
      <c r="A313" s="395"/>
      <c r="B313" s="347"/>
      <c r="C313" s="374"/>
      <c r="D313" s="395"/>
      <c r="E313" s="476"/>
      <c r="F313" s="476"/>
      <c r="G313" s="476"/>
      <c r="H313" s="476"/>
      <c r="I313" s="476"/>
      <c r="J313" s="476"/>
      <c r="K313" s="476"/>
      <c r="L313" s="476"/>
      <c r="M313" s="476"/>
      <c r="N313" s="476"/>
      <c r="O313" s="476"/>
      <c r="P313" s="476"/>
      <c r="Q313" s="476"/>
      <c r="R313" s="476"/>
      <c r="S313" s="476"/>
      <c r="T313" s="476"/>
      <c r="U313" s="507"/>
      <c r="V313" s="479"/>
      <c r="W313" s="347" t="s">
        <v>2539</v>
      </c>
      <c r="Y313" s="378"/>
      <c r="Z313" s="378"/>
      <c r="AA313" s="378"/>
      <c r="AB313" s="378"/>
      <c r="AC313" s="378"/>
      <c r="AD313" s="378"/>
      <c r="AE313" s="378"/>
      <c r="AF313" s="378"/>
      <c r="AG313" s="378"/>
      <c r="AH313" s="378"/>
      <c r="AI313" s="378"/>
      <c r="AJ313" s="378"/>
      <c r="AK313" s="378" t="s">
        <v>7</v>
      </c>
      <c r="AL313" s="401" t="s">
        <v>792</v>
      </c>
      <c r="AM313" s="374"/>
      <c r="AQ313" s="677"/>
    </row>
    <row r="314" spans="1:46" ht="11.25" customHeight="1" x14ac:dyDescent="0.2">
      <c r="A314" s="395"/>
      <c r="B314" s="863"/>
      <c r="C314" s="374"/>
      <c r="D314" s="395"/>
      <c r="E314" s="476"/>
      <c r="F314" s="476"/>
      <c r="G314" s="476"/>
      <c r="H314" s="476"/>
      <c r="I314" s="476"/>
      <c r="J314" s="476"/>
      <c r="K314" s="476"/>
      <c r="L314" s="476"/>
      <c r="M314" s="476"/>
      <c r="N314" s="476"/>
      <c r="O314" s="476"/>
      <c r="P314" s="476"/>
      <c r="Q314" s="476"/>
      <c r="R314" s="476"/>
      <c r="S314" s="476"/>
      <c r="T314" s="476"/>
      <c r="U314" s="507"/>
      <c r="V314" s="479"/>
      <c r="W314" s="347" t="s">
        <v>2540</v>
      </c>
      <c r="Y314" s="378"/>
      <c r="Z314" s="378"/>
      <c r="AA314" s="378"/>
      <c r="AB314" s="378"/>
      <c r="AC314" s="378" t="s">
        <v>7</v>
      </c>
      <c r="AD314" s="378"/>
      <c r="AE314" s="378"/>
      <c r="AF314" s="378"/>
      <c r="AG314" s="378"/>
      <c r="AH314" s="378"/>
      <c r="AI314" s="378"/>
      <c r="AJ314" s="378"/>
      <c r="AK314" s="378"/>
      <c r="AL314" s="644" t="s">
        <v>794</v>
      </c>
      <c r="AM314" s="374"/>
      <c r="AQ314" s="677"/>
    </row>
    <row r="315" spans="1:46" ht="11.25" customHeight="1" x14ac:dyDescent="0.2">
      <c r="A315" s="395"/>
      <c r="B315" s="863"/>
      <c r="C315" s="374"/>
      <c r="D315" s="395"/>
      <c r="E315" s="476"/>
      <c r="F315" s="476"/>
      <c r="G315" s="476"/>
      <c r="H315" s="476"/>
      <c r="I315" s="476"/>
      <c r="J315" s="476"/>
      <c r="K315" s="476"/>
      <c r="L315" s="476"/>
      <c r="M315" s="476"/>
      <c r="N315" s="476"/>
      <c r="O315" s="476"/>
      <c r="P315" s="476"/>
      <c r="Q315" s="476"/>
      <c r="R315" s="476"/>
      <c r="S315" s="476"/>
      <c r="T315" s="476"/>
      <c r="U315" s="507"/>
      <c r="V315" s="479"/>
      <c r="W315" s="347" t="s">
        <v>2541</v>
      </c>
      <c r="Y315" s="378"/>
      <c r="Z315" s="378"/>
      <c r="AA315" s="378"/>
      <c r="AB315" s="378"/>
      <c r="AC315" s="378" t="s">
        <v>7</v>
      </c>
      <c r="AD315" s="378"/>
      <c r="AE315" s="378"/>
      <c r="AF315" s="378"/>
      <c r="AG315" s="378"/>
      <c r="AH315" s="378"/>
      <c r="AI315" s="378"/>
      <c r="AJ315" s="378"/>
      <c r="AK315" s="378"/>
      <c r="AL315" s="644" t="s">
        <v>796</v>
      </c>
      <c r="AM315" s="374"/>
      <c r="AQ315" s="677"/>
    </row>
    <row r="316" spans="1:46" ht="11.25" customHeight="1" x14ac:dyDescent="0.2">
      <c r="A316" s="395"/>
      <c r="B316" s="863"/>
      <c r="C316" s="374"/>
      <c r="D316" s="395"/>
      <c r="E316" s="476"/>
      <c r="F316" s="476"/>
      <c r="G316" s="476"/>
      <c r="H316" s="476"/>
      <c r="I316" s="476"/>
      <c r="J316" s="476"/>
      <c r="K316" s="476"/>
      <c r="L316" s="476"/>
      <c r="M316" s="476"/>
      <c r="N316" s="476"/>
      <c r="O316" s="476"/>
      <c r="P316" s="476"/>
      <c r="Q316" s="476"/>
      <c r="R316" s="476"/>
      <c r="S316" s="476"/>
      <c r="T316" s="476"/>
      <c r="U316" s="507"/>
      <c r="V316" s="479"/>
      <c r="W316" s="347" t="s">
        <v>2542</v>
      </c>
      <c r="Y316" s="378"/>
      <c r="Z316" s="378"/>
      <c r="AA316" s="378"/>
      <c r="AB316" s="378"/>
      <c r="AC316" s="378"/>
      <c r="AD316" s="378"/>
      <c r="AE316" s="378" t="s">
        <v>7</v>
      </c>
      <c r="AF316" s="378"/>
      <c r="AG316" s="378"/>
      <c r="AH316" s="378"/>
      <c r="AI316" s="378"/>
      <c r="AJ316" s="378"/>
      <c r="AK316" s="378"/>
      <c r="AL316" s="644" t="s">
        <v>798</v>
      </c>
      <c r="AM316" s="374"/>
      <c r="AQ316" s="677"/>
    </row>
    <row r="317" spans="1:46" ht="11.25" customHeight="1" x14ac:dyDescent="0.2">
      <c r="A317" s="395"/>
      <c r="B317" s="863"/>
      <c r="C317" s="374"/>
      <c r="D317" s="395"/>
      <c r="E317" s="476"/>
      <c r="F317" s="476"/>
      <c r="G317" s="476"/>
      <c r="H317" s="476"/>
      <c r="I317" s="476"/>
      <c r="J317" s="476"/>
      <c r="K317" s="476"/>
      <c r="L317" s="476"/>
      <c r="M317" s="476"/>
      <c r="N317" s="476"/>
      <c r="O317" s="476"/>
      <c r="P317" s="476"/>
      <c r="Q317" s="476"/>
      <c r="R317" s="476"/>
      <c r="S317" s="476"/>
      <c r="T317" s="476"/>
      <c r="U317" s="507"/>
      <c r="V317" s="479"/>
      <c r="Y317" s="378"/>
      <c r="Z317" s="378"/>
      <c r="AA317" s="378"/>
      <c r="AB317" s="378"/>
      <c r="AC317" s="378"/>
      <c r="AD317" s="378"/>
      <c r="AE317" s="378"/>
      <c r="AF317" s="378"/>
      <c r="AG317" s="378"/>
      <c r="AH317" s="378"/>
      <c r="AI317" s="378"/>
      <c r="AJ317" s="378"/>
      <c r="AK317" s="378"/>
      <c r="AL317" s="644"/>
      <c r="AM317" s="374"/>
      <c r="AQ317" s="677"/>
    </row>
    <row r="318" spans="1:46" ht="11.25" customHeight="1" x14ac:dyDescent="0.2">
      <c r="A318" s="395"/>
      <c r="B318" s="347"/>
      <c r="C318" s="374"/>
      <c r="D318" s="395"/>
      <c r="E318" s="476"/>
      <c r="F318" s="476"/>
      <c r="G318" s="476"/>
      <c r="H318" s="476"/>
      <c r="I318" s="476"/>
      <c r="J318" s="476"/>
      <c r="K318" s="476"/>
      <c r="L318" s="476"/>
      <c r="M318" s="476"/>
      <c r="N318" s="476"/>
      <c r="O318" s="476"/>
      <c r="P318" s="476"/>
      <c r="Q318" s="476"/>
      <c r="R318" s="476"/>
      <c r="S318" s="476"/>
      <c r="T318" s="476"/>
      <c r="U318" s="374"/>
      <c r="V318" s="395"/>
      <c r="W318" s="347" t="s">
        <v>2049</v>
      </c>
      <c r="Y318" s="378"/>
      <c r="Z318" s="378"/>
      <c r="AA318" s="378"/>
      <c r="AB318" s="378"/>
      <c r="AC318" s="378"/>
      <c r="AD318" s="378"/>
      <c r="AE318" s="378"/>
      <c r="AF318" s="378"/>
      <c r="AG318" s="378"/>
      <c r="AH318" s="378"/>
      <c r="AI318" s="378"/>
      <c r="AJ318" s="378"/>
      <c r="AK318" s="378"/>
      <c r="AL318" s="644" t="s">
        <v>830</v>
      </c>
      <c r="AM318" s="374"/>
      <c r="AN318" s="395"/>
      <c r="AQ318" s="677"/>
    </row>
    <row r="319" spans="1:46" ht="6" customHeight="1" x14ac:dyDescent="0.2">
      <c r="A319" s="379"/>
      <c r="B319" s="381"/>
      <c r="C319" s="380"/>
      <c r="D319" s="379"/>
      <c r="E319" s="381"/>
      <c r="F319" s="381"/>
      <c r="G319" s="381"/>
      <c r="H319" s="381"/>
      <c r="I319" s="381"/>
      <c r="J319" s="381"/>
      <c r="K319" s="381"/>
      <c r="L319" s="381"/>
      <c r="M319" s="381"/>
      <c r="N319" s="381"/>
      <c r="O319" s="381"/>
      <c r="P319" s="381"/>
      <c r="Q319" s="381"/>
      <c r="R319" s="381"/>
      <c r="S319" s="381"/>
      <c r="T319" s="381"/>
      <c r="U319" s="380"/>
      <c r="V319" s="379"/>
      <c r="W319" s="381"/>
      <c r="X319" s="381"/>
      <c r="Y319" s="381"/>
      <c r="Z319" s="381"/>
      <c r="AA319" s="381"/>
      <c r="AB319" s="381"/>
      <c r="AC319" s="381"/>
      <c r="AD319" s="381"/>
      <c r="AE319" s="381"/>
      <c r="AF319" s="381"/>
      <c r="AG319" s="381"/>
      <c r="AH319" s="381"/>
      <c r="AI319" s="381"/>
      <c r="AJ319" s="381"/>
      <c r="AK319" s="381"/>
      <c r="AL319" s="381"/>
      <c r="AM319" s="380"/>
      <c r="AN319" s="379"/>
      <c r="AO319" s="381"/>
      <c r="AP319" s="662"/>
      <c r="AQ319" s="678"/>
    </row>
    <row r="320" spans="1:46" ht="6" customHeight="1" x14ac:dyDescent="0.2">
      <c r="A320" s="375"/>
      <c r="B320" s="398"/>
      <c r="C320" s="376"/>
      <c r="D320" s="375"/>
      <c r="E320" s="398"/>
      <c r="F320" s="398"/>
      <c r="G320" s="398"/>
      <c r="H320" s="398"/>
      <c r="I320" s="398"/>
      <c r="J320" s="398"/>
      <c r="K320" s="398"/>
      <c r="L320" s="398"/>
      <c r="M320" s="398"/>
      <c r="N320" s="398"/>
      <c r="O320" s="398"/>
      <c r="P320" s="398"/>
      <c r="Q320" s="398"/>
      <c r="R320" s="398"/>
      <c r="S320" s="398"/>
      <c r="T320" s="398"/>
      <c r="U320" s="376"/>
      <c r="V320" s="375"/>
      <c r="W320" s="398"/>
      <c r="X320" s="398"/>
      <c r="Y320" s="398"/>
      <c r="Z320" s="398"/>
      <c r="AA320" s="398"/>
      <c r="AB320" s="398"/>
      <c r="AC320" s="398"/>
      <c r="AD320" s="398"/>
      <c r="AE320" s="398"/>
      <c r="AF320" s="398"/>
      <c r="AG320" s="398"/>
      <c r="AH320" s="398"/>
      <c r="AI320" s="398"/>
      <c r="AJ320" s="398"/>
      <c r="AK320" s="398"/>
      <c r="AL320" s="647"/>
      <c r="AM320" s="376"/>
      <c r="AN320" s="398"/>
      <c r="AO320" s="398"/>
      <c r="AP320" s="661"/>
      <c r="AQ320" s="695"/>
    </row>
    <row r="321" spans="1:43" ht="11.25" customHeight="1" x14ac:dyDescent="0.2">
      <c r="A321" s="395"/>
      <c r="B321" s="377" t="s">
        <v>3638</v>
      </c>
      <c r="C321" s="374"/>
      <c r="D321" s="395"/>
      <c r="E321" s="470" t="str">
        <f ca="1">VLOOKUP(INDIRECT(ADDRESS(ROW(),COLUMN()-3)),Language_Translations,MATCH(Language_Selected,Language_Options,0),FALSE)</f>
        <v>How did you thresh the chickpeas?
SELECT ALL THAT APPLY</v>
      </c>
      <c r="F321" s="470"/>
      <c r="G321" s="470"/>
      <c r="H321" s="470"/>
      <c r="I321" s="470"/>
      <c r="J321" s="470"/>
      <c r="K321" s="470"/>
      <c r="L321" s="470"/>
      <c r="M321" s="470"/>
      <c r="N321" s="470"/>
      <c r="O321" s="470"/>
      <c r="P321" s="470"/>
      <c r="Q321" s="470"/>
      <c r="R321" s="470"/>
      <c r="S321" s="470"/>
      <c r="T321" s="470"/>
      <c r="U321" s="374"/>
      <c r="V321" s="395"/>
      <c r="W321" s="347" t="s">
        <v>2519</v>
      </c>
      <c r="Z321" s="378"/>
      <c r="AA321" s="378"/>
      <c r="AB321" s="378"/>
      <c r="AC321" s="378" t="s">
        <v>7</v>
      </c>
      <c r="AD321" s="378"/>
      <c r="AE321" s="378"/>
      <c r="AF321" s="378"/>
      <c r="AG321" s="378"/>
      <c r="AH321" s="378"/>
      <c r="AI321" s="378"/>
      <c r="AJ321" s="378"/>
      <c r="AK321" s="378"/>
      <c r="AL321" s="644" t="s">
        <v>784</v>
      </c>
      <c r="AM321" s="374"/>
      <c r="AQ321" s="677"/>
    </row>
    <row r="322" spans="1:43" ht="11.25" customHeight="1" x14ac:dyDescent="0.2">
      <c r="A322" s="395"/>
      <c r="B322" s="377"/>
      <c r="C322" s="374"/>
      <c r="D322" s="395"/>
      <c r="E322" s="470"/>
      <c r="F322" s="470"/>
      <c r="G322" s="470"/>
      <c r="H322" s="470"/>
      <c r="I322" s="470"/>
      <c r="J322" s="470"/>
      <c r="K322" s="470"/>
      <c r="L322" s="470"/>
      <c r="M322" s="470"/>
      <c r="N322" s="470"/>
      <c r="O322" s="470"/>
      <c r="P322" s="470"/>
      <c r="Q322" s="470"/>
      <c r="R322" s="470"/>
      <c r="S322" s="470"/>
      <c r="T322" s="470"/>
      <c r="U322" s="374"/>
      <c r="V322" s="395"/>
      <c r="W322" s="347" t="s">
        <v>2543</v>
      </c>
      <c r="AA322" s="378"/>
      <c r="AB322" s="378" t="s">
        <v>7</v>
      </c>
      <c r="AC322" s="378"/>
      <c r="AD322" s="378"/>
      <c r="AE322" s="378"/>
      <c r="AF322" s="378"/>
      <c r="AG322" s="378"/>
      <c r="AH322" s="378"/>
      <c r="AI322" s="378"/>
      <c r="AJ322" s="378"/>
      <c r="AK322" s="378"/>
      <c r="AL322" s="644" t="s">
        <v>786</v>
      </c>
      <c r="AM322" s="374"/>
      <c r="AQ322" s="677"/>
    </row>
    <row r="323" spans="1:43" ht="11.25" customHeight="1" x14ac:dyDescent="0.2">
      <c r="A323" s="395"/>
      <c r="B323" s="377"/>
      <c r="C323" s="374"/>
      <c r="D323" s="395"/>
      <c r="E323" s="470"/>
      <c r="F323" s="470"/>
      <c r="G323" s="470"/>
      <c r="H323" s="470"/>
      <c r="I323" s="470"/>
      <c r="J323" s="470"/>
      <c r="K323" s="470"/>
      <c r="L323" s="470"/>
      <c r="M323" s="470"/>
      <c r="N323" s="470"/>
      <c r="O323" s="470"/>
      <c r="P323" s="470"/>
      <c r="Q323" s="470"/>
      <c r="R323" s="470"/>
      <c r="S323" s="470"/>
      <c r="T323" s="470"/>
      <c r="U323" s="374"/>
      <c r="V323" s="395"/>
      <c r="W323" s="347" t="s">
        <v>2577</v>
      </c>
      <c r="Z323" s="378"/>
      <c r="AA323" s="378"/>
      <c r="AB323" s="378"/>
      <c r="AC323" s="378"/>
      <c r="AE323" s="378"/>
      <c r="AF323" s="378"/>
      <c r="AG323" s="378" t="s">
        <v>7</v>
      </c>
      <c r="AH323" s="378"/>
      <c r="AI323" s="378"/>
      <c r="AJ323" s="378"/>
      <c r="AK323" s="378"/>
      <c r="AL323" s="644" t="s">
        <v>788</v>
      </c>
      <c r="AM323" s="374"/>
      <c r="AQ323" s="677"/>
    </row>
    <row r="324" spans="1:43" ht="11.25" customHeight="1" x14ac:dyDescent="0.2">
      <c r="A324" s="395"/>
      <c r="B324" s="37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2578</v>
      </c>
      <c r="AA324" s="378"/>
      <c r="AB324" s="378"/>
      <c r="AC324" s="378" t="s">
        <v>7</v>
      </c>
      <c r="AD324" s="378"/>
      <c r="AE324" s="378"/>
      <c r="AF324" s="378"/>
      <c r="AG324" s="378"/>
      <c r="AH324" s="378"/>
      <c r="AI324" s="378"/>
      <c r="AJ324" s="378"/>
      <c r="AK324" s="378"/>
      <c r="AL324" s="644" t="s">
        <v>790</v>
      </c>
      <c r="AM324" s="374"/>
      <c r="AP324" s="679" t="s">
        <v>3641</v>
      </c>
      <c r="AQ324" s="680"/>
    </row>
    <row r="325" spans="1:43" ht="11.25" customHeight="1" x14ac:dyDescent="0.2">
      <c r="A325" s="395"/>
      <c r="B325" s="377"/>
      <c r="C325" s="374"/>
      <c r="D325" s="395"/>
      <c r="E325" s="470"/>
      <c r="F325" s="470"/>
      <c r="G325" s="470"/>
      <c r="H325" s="470"/>
      <c r="I325" s="470"/>
      <c r="J325" s="470"/>
      <c r="K325" s="470"/>
      <c r="L325" s="470"/>
      <c r="M325" s="470"/>
      <c r="N325" s="470"/>
      <c r="O325" s="470"/>
      <c r="P325" s="470"/>
      <c r="Q325" s="470"/>
      <c r="R325" s="470"/>
      <c r="S325" s="470"/>
      <c r="T325" s="470"/>
      <c r="U325" s="374"/>
      <c r="V325" s="395"/>
      <c r="Z325" s="378"/>
      <c r="AA325" s="378"/>
      <c r="AB325" s="378"/>
      <c r="AC325" s="378"/>
      <c r="AD325" s="378"/>
      <c r="AE325" s="378"/>
      <c r="AF325" s="378"/>
      <c r="AG325" s="378"/>
      <c r="AH325" s="378"/>
      <c r="AI325" s="378"/>
      <c r="AJ325" s="378"/>
      <c r="AK325" s="378"/>
      <c r="AL325" s="644"/>
      <c r="AM325" s="374"/>
      <c r="AQ325" s="677"/>
    </row>
    <row r="326" spans="1:43" ht="11.25" customHeight="1" x14ac:dyDescent="0.2">
      <c r="A326" s="395"/>
      <c r="B326" s="347"/>
      <c r="C326" s="374"/>
      <c r="D326" s="395"/>
      <c r="E326" s="476"/>
      <c r="F326" s="476"/>
      <c r="G326" s="476"/>
      <c r="H326" s="476"/>
      <c r="I326" s="476"/>
      <c r="J326" s="476"/>
      <c r="K326" s="476"/>
      <c r="L326" s="476"/>
      <c r="M326" s="476"/>
      <c r="N326" s="476"/>
      <c r="O326" s="476"/>
      <c r="P326" s="476"/>
      <c r="Q326" s="476"/>
      <c r="R326" s="476"/>
      <c r="S326" s="476"/>
      <c r="T326" s="476"/>
      <c r="U326" s="374"/>
      <c r="V326" s="395"/>
      <c r="W326" s="347" t="s">
        <v>2049</v>
      </c>
      <c r="Y326" s="378"/>
      <c r="Z326" s="378"/>
      <c r="AA326" s="378"/>
      <c r="AB326" s="378"/>
      <c r="AC326" s="378"/>
      <c r="AD326" s="378"/>
      <c r="AE326" s="378"/>
      <c r="AF326" s="378"/>
      <c r="AG326" s="378"/>
      <c r="AH326" s="378"/>
      <c r="AI326" s="378"/>
      <c r="AJ326" s="378"/>
      <c r="AK326" s="378"/>
      <c r="AL326" s="644" t="s">
        <v>830</v>
      </c>
      <c r="AM326" s="374"/>
      <c r="AQ326" s="677"/>
    </row>
    <row r="327" spans="1:43" ht="6" customHeight="1" x14ac:dyDescent="0.2">
      <c r="A327" s="379"/>
      <c r="B327" s="381"/>
      <c r="C327" s="380"/>
      <c r="D327" s="379"/>
      <c r="E327" s="381"/>
      <c r="F327" s="381"/>
      <c r="G327" s="381"/>
      <c r="H327" s="381"/>
      <c r="I327" s="381"/>
      <c r="J327" s="381"/>
      <c r="K327" s="381"/>
      <c r="L327" s="381"/>
      <c r="M327" s="381"/>
      <c r="N327" s="381"/>
      <c r="O327" s="381"/>
      <c r="P327" s="381"/>
      <c r="Q327" s="381"/>
      <c r="R327" s="381"/>
      <c r="S327" s="381"/>
      <c r="T327" s="381"/>
      <c r="U327" s="380"/>
      <c r="V327" s="379"/>
      <c r="W327" s="381"/>
      <c r="X327" s="381"/>
      <c r="Y327" s="381"/>
      <c r="Z327" s="381"/>
      <c r="AA327" s="381"/>
      <c r="AB327" s="381"/>
      <c r="AC327" s="381"/>
      <c r="AD327" s="381"/>
      <c r="AE327" s="381"/>
      <c r="AF327" s="381"/>
      <c r="AG327" s="381"/>
      <c r="AH327" s="381"/>
      <c r="AI327" s="381"/>
      <c r="AJ327" s="381"/>
      <c r="AK327" s="381"/>
      <c r="AL327" s="590"/>
      <c r="AM327" s="380"/>
      <c r="AN327" s="381"/>
      <c r="AO327" s="381"/>
      <c r="AP327" s="662"/>
      <c r="AQ327" s="678"/>
    </row>
    <row r="328" spans="1:43" ht="6" customHeight="1" x14ac:dyDescent="0.2">
      <c r="A328" s="375"/>
      <c r="B328" s="398"/>
      <c r="C328" s="376"/>
      <c r="D328" s="375"/>
      <c r="E328" s="398"/>
      <c r="F328" s="398"/>
      <c r="G328" s="398"/>
      <c r="H328" s="398"/>
      <c r="I328" s="398"/>
      <c r="J328" s="398"/>
      <c r="K328" s="398"/>
      <c r="L328" s="398"/>
      <c r="M328" s="398"/>
      <c r="N328" s="398"/>
      <c r="O328" s="398"/>
      <c r="P328" s="398"/>
      <c r="Q328" s="398"/>
      <c r="R328" s="398"/>
      <c r="S328" s="398"/>
      <c r="T328" s="398"/>
      <c r="U328" s="376"/>
      <c r="V328" s="375"/>
      <c r="W328" s="398"/>
      <c r="X328" s="398"/>
      <c r="Y328" s="398"/>
      <c r="Z328" s="398"/>
      <c r="AA328" s="398"/>
      <c r="AB328" s="398"/>
      <c r="AC328" s="398"/>
      <c r="AD328" s="398"/>
      <c r="AE328" s="398"/>
      <c r="AF328" s="398"/>
      <c r="AG328" s="398"/>
      <c r="AH328" s="398"/>
      <c r="AI328" s="398"/>
      <c r="AJ328" s="398"/>
      <c r="AK328" s="398"/>
      <c r="AL328" s="398"/>
      <c r="AM328" s="376"/>
      <c r="AN328" s="398"/>
      <c r="AO328" s="398"/>
      <c r="AP328" s="661"/>
      <c r="AQ328" s="695"/>
    </row>
    <row r="329" spans="1:43" ht="11.25" customHeight="1" x14ac:dyDescent="0.2">
      <c r="A329" s="395"/>
      <c r="B329" s="377" t="s">
        <v>3639</v>
      </c>
      <c r="C329" s="374"/>
      <c r="D329" s="395"/>
      <c r="E329" s="470" t="str">
        <f ca="1">VLOOKUP(INDIRECT(ADDRESS(ROW(),COLUMN()-3)),Language_Translations,MATCH(Language_Selected,Language_Options,0),FALSE)</f>
        <v>After threshing the chickpeas, did you use the seed pods for any purpose?</v>
      </c>
      <c r="F329" s="470"/>
      <c r="G329" s="470"/>
      <c r="H329" s="470"/>
      <c r="I329" s="470"/>
      <c r="J329" s="470"/>
      <c r="K329" s="470"/>
      <c r="L329" s="470"/>
      <c r="M329" s="470"/>
      <c r="N329" s="470"/>
      <c r="O329" s="470"/>
      <c r="P329" s="470"/>
      <c r="Q329" s="470"/>
      <c r="R329" s="470"/>
      <c r="S329" s="470"/>
      <c r="T329" s="470"/>
      <c r="U329" s="374"/>
      <c r="V329" s="395"/>
      <c r="W329" s="347" t="s">
        <v>1731</v>
      </c>
      <c r="Y329" s="378" t="s">
        <v>7</v>
      </c>
      <c r="Z329" s="378"/>
      <c r="AA329" s="378"/>
      <c r="AB329" s="378"/>
      <c r="AC329" s="378"/>
      <c r="AD329" s="378"/>
      <c r="AE329" s="378"/>
      <c r="AF329" s="378"/>
      <c r="AG329" s="378"/>
      <c r="AH329" s="378"/>
      <c r="AI329" s="378"/>
      <c r="AJ329" s="378"/>
      <c r="AK329" s="378"/>
      <c r="AL329" s="644" t="s">
        <v>1778</v>
      </c>
      <c r="AM329" s="374"/>
      <c r="AQ329" s="677"/>
    </row>
    <row r="330" spans="1:43" ht="11.25" customHeight="1" x14ac:dyDescent="0.2">
      <c r="A330" s="395"/>
      <c r="B330" s="377"/>
      <c r="C330" s="374"/>
      <c r="D330" s="395"/>
      <c r="E330" s="470"/>
      <c r="F330" s="470"/>
      <c r="G330" s="470"/>
      <c r="H330" s="470"/>
      <c r="I330" s="470"/>
      <c r="J330" s="470"/>
      <c r="K330" s="470"/>
      <c r="L330" s="470"/>
      <c r="M330" s="470"/>
      <c r="N330" s="470"/>
      <c r="O330" s="470"/>
      <c r="P330" s="470"/>
      <c r="Q330" s="470"/>
      <c r="R330" s="470"/>
      <c r="S330" s="470"/>
      <c r="T330" s="470"/>
      <c r="U330" s="374"/>
      <c r="V330" s="395"/>
      <c r="W330" s="347" t="s">
        <v>1732</v>
      </c>
      <c r="Y330" s="378" t="s">
        <v>7</v>
      </c>
      <c r="Z330" s="378"/>
      <c r="AA330" s="378"/>
      <c r="AB330" s="378"/>
      <c r="AC330" s="378"/>
      <c r="AD330" s="378"/>
      <c r="AE330" s="378"/>
      <c r="AF330" s="378"/>
      <c r="AG330" s="378"/>
      <c r="AH330" s="378"/>
      <c r="AI330" s="378"/>
      <c r="AJ330" s="378"/>
      <c r="AK330" s="378"/>
      <c r="AL330" s="644" t="s">
        <v>1783</v>
      </c>
      <c r="AM330" s="374"/>
      <c r="AP330" s="679" t="s">
        <v>3641</v>
      </c>
      <c r="AQ330" s="680"/>
    </row>
    <row r="331" spans="1:43" ht="6" customHeight="1" x14ac:dyDescent="0.2">
      <c r="A331" s="379"/>
      <c r="B331" s="381"/>
      <c r="C331" s="380"/>
      <c r="D331" s="379"/>
      <c r="E331" s="381"/>
      <c r="F331" s="381"/>
      <c r="G331" s="381"/>
      <c r="H331" s="381"/>
      <c r="I331" s="381"/>
      <c r="J331" s="381"/>
      <c r="K331" s="381"/>
      <c r="L331" s="381"/>
      <c r="M331" s="381"/>
      <c r="N331" s="381"/>
      <c r="O331" s="381"/>
      <c r="P331" s="381"/>
      <c r="Q331" s="381"/>
      <c r="R331" s="381"/>
      <c r="S331" s="381"/>
      <c r="T331" s="381"/>
      <c r="U331" s="380"/>
      <c r="V331" s="379"/>
      <c r="W331" s="381"/>
      <c r="X331" s="381"/>
      <c r="Y331" s="381"/>
      <c r="Z331" s="381"/>
      <c r="AA331" s="381"/>
      <c r="AB331" s="381"/>
      <c r="AC331" s="381"/>
      <c r="AD331" s="381"/>
      <c r="AE331" s="381"/>
      <c r="AF331" s="381"/>
      <c r="AG331" s="381"/>
      <c r="AH331" s="381"/>
      <c r="AI331" s="381"/>
      <c r="AJ331" s="381"/>
      <c r="AK331" s="381"/>
      <c r="AL331" s="381"/>
      <c r="AM331" s="380"/>
      <c r="AN331" s="381"/>
      <c r="AO331" s="381"/>
      <c r="AP331" s="662"/>
      <c r="AQ331" s="678"/>
    </row>
    <row r="332" spans="1:43" ht="6" customHeight="1" x14ac:dyDescent="0.2">
      <c r="A332" s="375"/>
      <c r="B332" s="398"/>
      <c r="C332" s="376"/>
      <c r="D332" s="375"/>
      <c r="E332" s="398"/>
      <c r="F332" s="398"/>
      <c r="G332" s="398"/>
      <c r="H332" s="398"/>
      <c r="I332" s="398"/>
      <c r="J332" s="398"/>
      <c r="K332" s="398"/>
      <c r="L332" s="398"/>
      <c r="M332" s="398"/>
      <c r="N332" s="398"/>
      <c r="O332" s="398"/>
      <c r="P332" s="398"/>
      <c r="Q332" s="398"/>
      <c r="R332" s="398"/>
      <c r="S332" s="398"/>
      <c r="T332" s="398"/>
      <c r="U332" s="376"/>
      <c r="V332" s="375"/>
      <c r="W332" s="398"/>
      <c r="X332" s="398"/>
      <c r="Y332" s="398"/>
      <c r="Z332" s="398"/>
      <c r="AA332" s="398"/>
      <c r="AB332" s="398"/>
      <c r="AC332" s="398"/>
      <c r="AD332" s="398"/>
      <c r="AE332" s="398"/>
      <c r="AF332" s="398"/>
      <c r="AG332" s="398"/>
      <c r="AH332" s="398"/>
      <c r="AI332" s="398"/>
      <c r="AJ332" s="398"/>
      <c r="AK332" s="398"/>
      <c r="AL332" s="398"/>
      <c r="AM332" s="376"/>
      <c r="AN332" s="398"/>
      <c r="AO332" s="398"/>
      <c r="AP332" s="661"/>
      <c r="AQ332" s="695"/>
    </row>
    <row r="333" spans="1:43" ht="11.25" customHeight="1" x14ac:dyDescent="0.2">
      <c r="A333" s="395"/>
      <c r="B333" s="377" t="s">
        <v>3640</v>
      </c>
      <c r="C333" s="374"/>
      <c r="D333" s="395"/>
      <c r="E333" s="470" t="str">
        <f ca="1">VLOOKUP(INDIRECT(ADDRESS(ROW(),COLUMN()-3)),Language_Translations,MATCH(Language_Selected,Language_Options,0),FALSE)</f>
        <v>What did you use the seed pods for?
SELECT ALL THAT APPLY</v>
      </c>
      <c r="F333" s="470"/>
      <c r="G333" s="470"/>
      <c r="H333" s="470"/>
      <c r="I333" s="470"/>
      <c r="J333" s="470"/>
      <c r="K333" s="470"/>
      <c r="L333" s="470"/>
      <c r="M333" s="470"/>
      <c r="N333" s="470"/>
      <c r="O333" s="470"/>
      <c r="P333" s="470"/>
      <c r="Q333" s="470"/>
      <c r="R333" s="470"/>
      <c r="S333" s="470"/>
      <c r="T333" s="470"/>
      <c r="U333" s="374"/>
      <c r="V333" s="395"/>
      <c r="W333" s="347" t="s">
        <v>2579</v>
      </c>
      <c r="AA333" s="378"/>
      <c r="AB333" s="378"/>
      <c r="AD333" s="378"/>
      <c r="AE333" s="378"/>
      <c r="AG333" s="378" t="s">
        <v>7</v>
      </c>
      <c r="AH333" s="378"/>
      <c r="AI333" s="378"/>
      <c r="AJ333" s="378"/>
      <c r="AK333" s="378"/>
      <c r="AL333" s="644" t="s">
        <v>784</v>
      </c>
      <c r="AM333" s="374"/>
      <c r="AQ333" s="677"/>
    </row>
    <row r="334" spans="1:43" ht="11.25" customHeight="1" x14ac:dyDescent="0.2">
      <c r="A334" s="395"/>
      <c r="B334" s="377"/>
      <c r="C334" s="374"/>
      <c r="D334" s="395"/>
      <c r="E334" s="470"/>
      <c r="F334" s="470"/>
      <c r="G334" s="470"/>
      <c r="H334" s="470"/>
      <c r="I334" s="470"/>
      <c r="J334" s="470"/>
      <c r="K334" s="470"/>
      <c r="L334" s="470"/>
      <c r="M334" s="470"/>
      <c r="N334" s="470"/>
      <c r="O334" s="470"/>
      <c r="P334" s="470"/>
      <c r="Q334" s="470"/>
      <c r="R334" s="470"/>
      <c r="S334" s="470"/>
      <c r="T334" s="470"/>
      <c r="U334" s="374"/>
      <c r="V334" s="395"/>
      <c r="W334" s="347" t="s">
        <v>2532</v>
      </c>
      <c r="Z334" s="378"/>
      <c r="AA334" s="378"/>
      <c r="AB334" s="378"/>
      <c r="AC334" s="378"/>
      <c r="AD334" s="378"/>
      <c r="AE334" s="378" t="s">
        <v>7</v>
      </c>
      <c r="AF334" s="378"/>
      <c r="AG334" s="378"/>
      <c r="AH334" s="378"/>
      <c r="AI334" s="378"/>
      <c r="AJ334" s="378"/>
      <c r="AK334" s="378"/>
      <c r="AL334" s="644" t="s">
        <v>786</v>
      </c>
      <c r="AM334" s="374"/>
      <c r="AQ334" s="677"/>
    </row>
    <row r="335" spans="1:43" ht="11.25" customHeight="1" x14ac:dyDescent="0.2">
      <c r="A335" s="395"/>
      <c r="B335" s="377"/>
      <c r="C335" s="374"/>
      <c r="D335" s="395"/>
      <c r="E335" s="470"/>
      <c r="F335" s="470"/>
      <c r="G335" s="470"/>
      <c r="H335" s="470"/>
      <c r="I335" s="470"/>
      <c r="J335" s="470"/>
      <c r="K335" s="470"/>
      <c r="L335" s="470"/>
      <c r="M335" s="470"/>
      <c r="N335" s="470"/>
      <c r="O335" s="470"/>
      <c r="P335" s="470"/>
      <c r="Q335" s="470"/>
      <c r="R335" s="470"/>
      <c r="S335" s="470"/>
      <c r="T335" s="470"/>
      <c r="U335" s="374"/>
      <c r="V335" s="395"/>
      <c r="W335" s="347" t="s">
        <v>2618</v>
      </c>
      <c r="AA335" s="378"/>
      <c r="AB335" s="378"/>
      <c r="AC335" s="378"/>
      <c r="AD335" s="378"/>
      <c r="AE335" s="378"/>
      <c r="AF335" s="378"/>
      <c r="AG335" s="378"/>
      <c r="AH335" s="378"/>
      <c r="AI335" s="378"/>
      <c r="AJ335" s="378"/>
      <c r="AK335" s="378"/>
      <c r="AL335" s="347"/>
      <c r="AM335" s="374"/>
      <c r="AQ335" s="677"/>
    </row>
    <row r="336" spans="1:43" ht="11.25" customHeight="1" x14ac:dyDescent="0.2">
      <c r="A336" s="395"/>
      <c r="B336" s="377"/>
      <c r="C336" s="374"/>
      <c r="D336" s="395"/>
      <c r="E336" s="470"/>
      <c r="F336" s="470"/>
      <c r="G336" s="470"/>
      <c r="H336" s="470"/>
      <c r="I336" s="470"/>
      <c r="J336" s="470"/>
      <c r="K336" s="470"/>
      <c r="L336" s="470"/>
      <c r="M336" s="470"/>
      <c r="N336" s="470"/>
      <c r="O336" s="470"/>
      <c r="P336" s="470"/>
      <c r="Q336" s="470"/>
      <c r="R336" s="470"/>
      <c r="S336" s="470"/>
      <c r="T336" s="470"/>
      <c r="U336" s="374"/>
      <c r="V336" s="395"/>
      <c r="X336" s="347" t="s">
        <v>2619</v>
      </c>
      <c r="AA336" s="378"/>
      <c r="AB336" s="378"/>
      <c r="AC336" s="378"/>
      <c r="AD336" s="378" t="s">
        <v>7</v>
      </c>
      <c r="AE336" s="378"/>
      <c r="AF336" s="378"/>
      <c r="AG336" s="378"/>
      <c r="AH336" s="378"/>
      <c r="AI336" s="378"/>
      <c r="AJ336" s="378"/>
      <c r="AK336" s="378"/>
      <c r="AL336" s="644" t="s">
        <v>788</v>
      </c>
      <c r="AM336" s="374"/>
      <c r="AQ336" s="677"/>
    </row>
    <row r="337" spans="1:43" ht="11.25" customHeight="1" x14ac:dyDescent="0.2">
      <c r="A337" s="395"/>
      <c r="B337" s="377"/>
      <c r="C337" s="374"/>
      <c r="D337" s="395"/>
      <c r="E337" s="470"/>
      <c r="F337" s="470"/>
      <c r="G337" s="470"/>
      <c r="H337" s="470"/>
      <c r="I337" s="470"/>
      <c r="J337" s="470"/>
      <c r="K337" s="470"/>
      <c r="L337" s="470"/>
      <c r="M337" s="470"/>
      <c r="N337" s="470"/>
      <c r="O337" s="470"/>
      <c r="P337" s="470"/>
      <c r="Q337" s="470"/>
      <c r="R337" s="470"/>
      <c r="S337" s="470"/>
      <c r="T337" s="470"/>
      <c r="U337" s="374"/>
      <c r="V337" s="395"/>
      <c r="Z337" s="378"/>
      <c r="AA337" s="378"/>
      <c r="AB337" s="378"/>
      <c r="AC337" s="378"/>
      <c r="AD337" s="378"/>
      <c r="AE337" s="378"/>
      <c r="AF337" s="378"/>
      <c r="AG337" s="378"/>
      <c r="AH337" s="378"/>
      <c r="AI337" s="378"/>
      <c r="AJ337" s="378"/>
      <c r="AK337" s="378"/>
      <c r="AL337" s="644"/>
      <c r="AM337" s="374"/>
      <c r="AQ337" s="677"/>
    </row>
    <row r="338" spans="1:43" ht="11.25" customHeight="1" x14ac:dyDescent="0.2">
      <c r="A338" s="395"/>
      <c r="B338" s="347"/>
      <c r="C338" s="374"/>
      <c r="D338" s="395"/>
      <c r="E338" s="470"/>
      <c r="F338" s="470"/>
      <c r="G338" s="470"/>
      <c r="H338" s="470"/>
      <c r="I338" s="470"/>
      <c r="J338" s="470"/>
      <c r="K338" s="470"/>
      <c r="L338" s="470"/>
      <c r="M338" s="470"/>
      <c r="N338" s="470"/>
      <c r="O338" s="470"/>
      <c r="P338" s="470"/>
      <c r="Q338" s="470"/>
      <c r="R338" s="470"/>
      <c r="S338" s="470"/>
      <c r="T338" s="470"/>
      <c r="U338" s="374"/>
      <c r="V338" s="395"/>
      <c r="W338" s="347" t="s">
        <v>2049</v>
      </c>
      <c r="Y338" s="378"/>
      <c r="Z338" s="378"/>
      <c r="AA338" s="378"/>
      <c r="AB338" s="378"/>
      <c r="AC338" s="378"/>
      <c r="AD338" s="378"/>
      <c r="AE338" s="378"/>
      <c r="AF338" s="378"/>
      <c r="AG338" s="378"/>
      <c r="AH338" s="378"/>
      <c r="AI338" s="378"/>
      <c r="AJ338" s="378"/>
      <c r="AK338" s="378"/>
      <c r="AL338" s="644" t="s">
        <v>830</v>
      </c>
      <c r="AM338" s="374"/>
      <c r="AQ338" s="677"/>
    </row>
    <row r="339" spans="1:43" ht="6" customHeight="1" x14ac:dyDescent="0.2">
      <c r="A339" s="379"/>
      <c r="B339" s="381"/>
      <c r="C339" s="380"/>
      <c r="D339" s="379"/>
      <c r="E339" s="381"/>
      <c r="F339" s="381"/>
      <c r="G339" s="381"/>
      <c r="H339" s="381"/>
      <c r="I339" s="381"/>
      <c r="J339" s="381"/>
      <c r="K339" s="381"/>
      <c r="L339" s="381"/>
      <c r="M339" s="381"/>
      <c r="N339" s="381"/>
      <c r="O339" s="381"/>
      <c r="P339" s="381"/>
      <c r="Q339" s="381"/>
      <c r="R339" s="381"/>
      <c r="S339" s="381"/>
      <c r="T339" s="381"/>
      <c r="U339" s="380"/>
      <c r="V339" s="379"/>
      <c r="W339" s="381"/>
      <c r="X339" s="381"/>
      <c r="Y339" s="381"/>
      <c r="Z339" s="381"/>
      <c r="AA339" s="381"/>
      <c r="AB339" s="381"/>
      <c r="AC339" s="381"/>
      <c r="AD339" s="381"/>
      <c r="AE339" s="381"/>
      <c r="AF339" s="381"/>
      <c r="AG339" s="381"/>
      <c r="AH339" s="381"/>
      <c r="AI339" s="381"/>
      <c r="AJ339" s="381"/>
      <c r="AK339" s="381"/>
      <c r="AL339" s="381"/>
      <c r="AM339" s="380"/>
      <c r="AN339" s="381"/>
      <c r="AO339" s="381"/>
      <c r="AP339" s="662"/>
      <c r="AQ339" s="678"/>
    </row>
    <row r="340" spans="1:43" ht="6" customHeight="1" x14ac:dyDescent="0.2">
      <c r="A340" s="375"/>
      <c r="B340" s="398"/>
      <c r="C340" s="376"/>
      <c r="D340" s="375"/>
      <c r="E340" s="398"/>
      <c r="F340" s="398"/>
      <c r="G340" s="398"/>
      <c r="H340" s="398"/>
      <c r="I340" s="398"/>
      <c r="J340" s="398"/>
      <c r="K340" s="398"/>
      <c r="L340" s="398"/>
      <c r="M340" s="398"/>
      <c r="N340" s="398"/>
      <c r="O340" s="398"/>
      <c r="P340" s="398"/>
      <c r="Q340" s="398"/>
      <c r="R340" s="398"/>
      <c r="S340" s="398"/>
      <c r="T340" s="398"/>
      <c r="U340" s="376"/>
      <c r="V340" s="375"/>
      <c r="W340" s="398"/>
      <c r="X340" s="398"/>
      <c r="Y340" s="398"/>
      <c r="Z340" s="398"/>
      <c r="AA340" s="398"/>
      <c r="AB340" s="398"/>
      <c r="AC340" s="398"/>
      <c r="AD340" s="398"/>
      <c r="AE340" s="398"/>
      <c r="AF340" s="398"/>
      <c r="AG340" s="398"/>
      <c r="AH340" s="398"/>
      <c r="AI340" s="398"/>
      <c r="AJ340" s="398"/>
      <c r="AK340" s="398"/>
      <c r="AL340" s="647"/>
      <c r="AM340" s="398"/>
      <c r="AN340" s="375"/>
      <c r="AO340" s="398"/>
      <c r="AP340" s="661"/>
      <c r="AQ340" s="695"/>
    </row>
    <row r="341" spans="1:43" ht="11.25" customHeight="1" x14ac:dyDescent="0.2">
      <c r="A341" s="395"/>
      <c r="B341" s="377" t="s">
        <v>3641</v>
      </c>
      <c r="C341" s="374"/>
      <c r="D341" s="395"/>
      <c r="E341" s="470" t="str">
        <f ca="1">VLOOKUP(INDIRECT(ADDRESS(ROW(),COLUMN()-3)),Language_Translations,MATCH(Language_Selected,Language_Options,0),FALSE)</f>
        <v>Did you put the chickpeas in bags or other containers after harvest for storage or transport?</v>
      </c>
      <c r="F341" s="470"/>
      <c r="G341" s="470"/>
      <c r="H341" s="470"/>
      <c r="I341" s="470"/>
      <c r="J341" s="470"/>
      <c r="K341" s="470"/>
      <c r="L341" s="470"/>
      <c r="M341" s="470"/>
      <c r="N341" s="470"/>
      <c r="O341" s="470"/>
      <c r="P341" s="470"/>
      <c r="Q341" s="470"/>
      <c r="R341" s="470"/>
      <c r="S341" s="470"/>
      <c r="T341" s="470"/>
      <c r="U341" s="374"/>
      <c r="V341" s="395"/>
      <c r="W341" s="347" t="s">
        <v>2546</v>
      </c>
      <c r="Y341" s="378"/>
      <c r="Z341" s="378"/>
      <c r="AA341" s="378"/>
      <c r="AB341" s="378"/>
      <c r="AC341" s="378"/>
      <c r="AD341" s="378" t="s">
        <v>7</v>
      </c>
      <c r="AE341" s="378"/>
      <c r="AF341" s="378"/>
      <c r="AG341" s="378"/>
      <c r="AH341" s="378"/>
      <c r="AI341" s="378"/>
      <c r="AJ341" s="378"/>
      <c r="AK341" s="378"/>
      <c r="AL341" s="644" t="s">
        <v>1778</v>
      </c>
      <c r="AM341" s="479"/>
      <c r="AN341" s="395"/>
      <c r="AP341" s="875" t="s">
        <v>3643</v>
      </c>
      <c r="AQ341" s="888"/>
    </row>
    <row r="342" spans="1:43" ht="11.25" customHeight="1" x14ac:dyDescent="0.2">
      <c r="A342" s="395"/>
      <c r="B342" s="347"/>
      <c r="C342" s="374"/>
      <c r="D342" s="395"/>
      <c r="E342" s="470"/>
      <c r="F342" s="470"/>
      <c r="G342" s="470"/>
      <c r="H342" s="470"/>
      <c r="I342" s="470"/>
      <c r="J342" s="470"/>
      <c r="K342" s="470"/>
      <c r="L342" s="470"/>
      <c r="M342" s="470"/>
      <c r="N342" s="470"/>
      <c r="O342" s="470"/>
      <c r="P342" s="470"/>
      <c r="Q342" s="470"/>
      <c r="R342" s="470"/>
      <c r="S342" s="470"/>
      <c r="T342" s="470"/>
      <c r="U342" s="374"/>
      <c r="V342" s="395"/>
      <c r="W342" s="347" t="s">
        <v>2547</v>
      </c>
      <c r="Y342" s="378"/>
      <c r="Z342" s="378"/>
      <c r="AA342" s="378"/>
      <c r="AB342" s="378"/>
      <c r="AC342" s="378" t="s">
        <v>7</v>
      </c>
      <c r="AD342" s="378"/>
      <c r="AE342" s="378"/>
      <c r="AF342" s="378"/>
      <c r="AG342" s="378"/>
      <c r="AH342" s="378"/>
      <c r="AI342" s="378"/>
      <c r="AJ342" s="378"/>
      <c r="AK342" s="378"/>
      <c r="AL342" s="644" t="s">
        <v>1783</v>
      </c>
      <c r="AM342" s="479"/>
      <c r="AN342" s="395"/>
      <c r="AP342" s="875"/>
      <c r="AQ342" s="888"/>
    </row>
    <row r="343" spans="1:43"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2548</v>
      </c>
      <c r="Y343" s="378"/>
      <c r="Z343" s="378"/>
      <c r="AA343" s="378"/>
      <c r="AB343" s="378" t="s">
        <v>7</v>
      </c>
      <c r="AC343" s="378"/>
      <c r="AD343" s="378"/>
      <c r="AE343" s="378"/>
      <c r="AF343" s="378"/>
      <c r="AG343" s="378"/>
      <c r="AH343" s="378"/>
      <c r="AI343" s="378"/>
      <c r="AJ343" s="378"/>
      <c r="AK343" s="378"/>
      <c r="AL343" s="644">
        <v>3</v>
      </c>
      <c r="AM343" s="479"/>
      <c r="AN343" s="395"/>
      <c r="AP343" s="872"/>
      <c r="AQ343" s="873"/>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1732</v>
      </c>
      <c r="Y344" s="378" t="s">
        <v>7</v>
      </c>
      <c r="Z344" s="378"/>
      <c r="AA344" s="378"/>
      <c r="AB344" s="378"/>
      <c r="AC344" s="378"/>
      <c r="AD344" s="378"/>
      <c r="AE344" s="378"/>
      <c r="AF344" s="378"/>
      <c r="AG344" s="378"/>
      <c r="AH344" s="378"/>
      <c r="AI344" s="378"/>
      <c r="AJ344" s="378"/>
      <c r="AK344" s="378"/>
      <c r="AL344" s="401">
        <v>4</v>
      </c>
      <c r="AN344" s="395"/>
      <c r="AP344" s="679" t="s">
        <v>3643</v>
      </c>
      <c r="AQ344" s="680"/>
    </row>
    <row r="345" spans="1:43" ht="6" customHeight="1" x14ac:dyDescent="0.2">
      <c r="A345" s="379"/>
      <c r="B345" s="381"/>
      <c r="C345" s="380"/>
      <c r="D345" s="379"/>
      <c r="E345" s="381"/>
      <c r="F345" s="381"/>
      <c r="G345" s="381"/>
      <c r="H345" s="381"/>
      <c r="I345" s="381"/>
      <c r="J345" s="381"/>
      <c r="K345" s="381"/>
      <c r="L345" s="381"/>
      <c r="M345" s="381"/>
      <c r="N345" s="381"/>
      <c r="O345" s="381"/>
      <c r="P345" s="381"/>
      <c r="Q345" s="381"/>
      <c r="R345" s="381"/>
      <c r="S345" s="381"/>
      <c r="T345" s="381"/>
      <c r="U345" s="380"/>
      <c r="V345" s="379"/>
      <c r="W345" s="381"/>
      <c r="X345" s="381"/>
      <c r="Y345" s="381"/>
      <c r="Z345" s="381"/>
      <c r="AA345" s="381"/>
      <c r="AB345" s="381"/>
      <c r="AC345" s="381"/>
      <c r="AD345" s="381"/>
      <c r="AE345" s="381"/>
      <c r="AF345" s="381"/>
      <c r="AG345" s="381"/>
      <c r="AH345" s="381"/>
      <c r="AI345" s="381"/>
      <c r="AJ345" s="381"/>
      <c r="AK345" s="381"/>
      <c r="AL345" s="590"/>
      <c r="AM345" s="381"/>
      <c r="AN345" s="379"/>
      <c r="AO345" s="381"/>
      <c r="AP345" s="662"/>
      <c r="AQ345" s="678"/>
    </row>
    <row r="346" spans="1:43" ht="6" customHeight="1" x14ac:dyDescent="0.2">
      <c r="A346" s="375"/>
      <c r="B346" s="398"/>
      <c r="C346" s="376"/>
      <c r="D346" s="375"/>
      <c r="E346" s="398"/>
      <c r="F346" s="398"/>
      <c r="G346" s="398"/>
      <c r="H346" s="398"/>
      <c r="I346" s="398"/>
      <c r="J346" s="398"/>
      <c r="K346" s="398"/>
      <c r="L346" s="398"/>
      <c r="M346" s="398"/>
      <c r="N346" s="398"/>
      <c r="O346" s="398"/>
      <c r="P346" s="398"/>
      <c r="Q346" s="398"/>
      <c r="R346" s="398"/>
      <c r="S346" s="398"/>
      <c r="T346" s="398"/>
      <c r="U346" s="376"/>
      <c r="V346" s="375"/>
      <c r="W346" s="398"/>
      <c r="X346" s="398"/>
      <c r="Y346" s="398"/>
      <c r="Z346" s="398"/>
      <c r="AA346" s="398"/>
      <c r="AB346" s="398"/>
      <c r="AC346" s="398"/>
      <c r="AD346" s="398"/>
      <c r="AE346" s="398"/>
      <c r="AF346" s="398"/>
      <c r="AG346" s="398"/>
      <c r="AH346" s="398"/>
      <c r="AI346" s="398"/>
      <c r="AJ346" s="398"/>
      <c r="AK346" s="398"/>
      <c r="AL346" s="647"/>
      <c r="AM346" s="376"/>
      <c r="AN346" s="398"/>
      <c r="AO346" s="398"/>
      <c r="AP346" s="661"/>
      <c r="AQ346" s="695"/>
    </row>
    <row r="347" spans="1:43" ht="11.25" customHeight="1" x14ac:dyDescent="0.2">
      <c r="A347" s="395"/>
      <c r="B347" s="377" t="s">
        <v>3642</v>
      </c>
      <c r="C347" s="374"/>
      <c r="D347" s="395"/>
      <c r="E347" s="470" t="str">
        <f ca="1">VLOOKUP(INDIRECT(ADDRESS(ROW(),COLUMN()-3)),Language_Translations,MATCH(Language_Selected,Language_Options,0),FALSE)</f>
        <v>What type of storage bag did you use for the chickpeas?
SELECT ALL THAT APPLY</v>
      </c>
      <c r="F347" s="470"/>
      <c r="G347" s="470"/>
      <c r="H347" s="470"/>
      <c r="I347" s="470"/>
      <c r="J347" s="470"/>
      <c r="K347" s="470"/>
      <c r="L347" s="470"/>
      <c r="M347" s="470"/>
      <c r="N347" s="470"/>
      <c r="O347" s="470"/>
      <c r="P347" s="470"/>
      <c r="Q347" s="470"/>
      <c r="R347" s="470"/>
      <c r="S347" s="470"/>
      <c r="T347" s="470"/>
      <c r="U347" s="374"/>
      <c r="V347" s="395"/>
      <c r="W347" s="347" t="s">
        <v>2549</v>
      </c>
      <c r="Z347" s="378"/>
      <c r="AA347" s="378"/>
      <c r="AB347" s="378"/>
      <c r="AD347" s="378"/>
      <c r="AE347" s="378"/>
      <c r="AF347" s="378"/>
      <c r="AG347" s="378" t="s">
        <v>7</v>
      </c>
      <c r="AH347" s="378"/>
      <c r="AI347" s="378"/>
      <c r="AJ347" s="378"/>
      <c r="AK347" s="378"/>
      <c r="AL347" s="644" t="s">
        <v>784</v>
      </c>
      <c r="AM347" s="374"/>
      <c r="AQ347" s="677"/>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374"/>
      <c r="V348" s="395"/>
      <c r="W348" s="347" t="s">
        <v>2550</v>
      </c>
      <c r="Z348" s="378"/>
      <c r="AA348" s="378"/>
      <c r="AB348" s="378"/>
      <c r="AC348" s="378"/>
      <c r="AD348" s="378"/>
      <c r="AF348" s="378"/>
      <c r="AG348" s="378"/>
      <c r="AH348" s="378"/>
      <c r="AI348" s="378"/>
      <c r="AJ348" s="378"/>
      <c r="AK348" s="378" t="s">
        <v>7</v>
      </c>
      <c r="AL348" s="644" t="s">
        <v>786</v>
      </c>
      <c r="AM348" s="374"/>
      <c r="AQ348" s="677"/>
    </row>
    <row r="349" spans="1:43" ht="11.25" customHeight="1" x14ac:dyDescent="0.2">
      <c r="A349" s="395"/>
      <c r="B349" s="347"/>
      <c r="C349" s="374"/>
      <c r="D349" s="395"/>
      <c r="E349" s="470"/>
      <c r="F349" s="470"/>
      <c r="G349" s="470"/>
      <c r="H349" s="470"/>
      <c r="I349" s="470"/>
      <c r="J349" s="470"/>
      <c r="K349" s="470"/>
      <c r="L349" s="470"/>
      <c r="M349" s="470"/>
      <c r="N349" s="470"/>
      <c r="O349" s="470"/>
      <c r="P349" s="470"/>
      <c r="Q349" s="470"/>
      <c r="R349" s="470"/>
      <c r="S349" s="470"/>
      <c r="T349" s="470"/>
      <c r="U349" s="374"/>
      <c r="V349" s="395"/>
      <c r="W349" s="347" t="s">
        <v>2551</v>
      </c>
      <c r="Y349" s="378"/>
      <c r="Z349" s="378"/>
      <c r="AA349" s="378"/>
      <c r="AB349" s="378"/>
      <c r="AC349" s="378" t="s">
        <v>7</v>
      </c>
      <c r="AD349" s="378"/>
      <c r="AE349" s="378"/>
      <c r="AF349" s="378"/>
      <c r="AG349" s="378"/>
      <c r="AH349" s="378"/>
      <c r="AI349" s="378"/>
      <c r="AJ349" s="378"/>
      <c r="AK349" s="378"/>
      <c r="AL349" s="644" t="s">
        <v>788</v>
      </c>
      <c r="AM349" s="374"/>
      <c r="AQ349" s="677"/>
    </row>
    <row r="350" spans="1:43" ht="11.25" customHeight="1" x14ac:dyDescent="0.2">
      <c r="A350" s="395"/>
      <c r="B350" s="347"/>
      <c r="C350" s="374"/>
      <c r="D350" s="395"/>
      <c r="E350" s="470"/>
      <c r="F350" s="470"/>
      <c r="G350" s="470"/>
      <c r="H350" s="470"/>
      <c r="I350" s="470"/>
      <c r="J350" s="470"/>
      <c r="K350" s="470"/>
      <c r="L350" s="470"/>
      <c r="M350" s="470"/>
      <c r="N350" s="470"/>
      <c r="O350" s="470"/>
      <c r="P350" s="470"/>
      <c r="Q350" s="470"/>
      <c r="R350" s="470"/>
      <c r="S350" s="470"/>
      <c r="T350" s="470"/>
      <c r="U350" s="374"/>
      <c r="V350" s="395"/>
      <c r="Y350" s="378"/>
      <c r="Z350" s="378"/>
      <c r="AA350" s="378"/>
      <c r="AB350" s="378"/>
      <c r="AC350" s="378"/>
      <c r="AD350" s="378"/>
      <c r="AE350" s="378"/>
      <c r="AF350" s="378"/>
      <c r="AG350" s="378"/>
      <c r="AH350" s="378"/>
      <c r="AI350" s="378"/>
      <c r="AJ350" s="378"/>
      <c r="AK350" s="378"/>
      <c r="AL350" s="644"/>
      <c r="AM350" s="374"/>
      <c r="AQ350" s="677"/>
    </row>
    <row r="351" spans="1:43" ht="6" customHeight="1" x14ac:dyDescent="0.2">
      <c r="A351" s="379"/>
      <c r="B351" s="381"/>
      <c r="C351" s="380"/>
      <c r="D351" s="379"/>
      <c r="E351" s="381"/>
      <c r="F351" s="381"/>
      <c r="G351" s="381"/>
      <c r="H351" s="381"/>
      <c r="I351" s="381"/>
      <c r="J351" s="381"/>
      <c r="K351" s="381"/>
      <c r="L351" s="381"/>
      <c r="M351" s="381"/>
      <c r="N351" s="381"/>
      <c r="O351" s="381"/>
      <c r="P351" s="381"/>
      <c r="Q351" s="381"/>
      <c r="R351" s="381"/>
      <c r="S351" s="381"/>
      <c r="T351" s="381"/>
      <c r="U351" s="380"/>
      <c r="V351" s="379"/>
      <c r="W351" s="381"/>
      <c r="X351" s="381"/>
      <c r="Y351" s="381"/>
      <c r="Z351" s="381"/>
      <c r="AA351" s="381"/>
      <c r="AB351" s="381"/>
      <c r="AC351" s="381"/>
      <c r="AD351" s="381"/>
      <c r="AE351" s="381"/>
      <c r="AF351" s="381"/>
      <c r="AG351" s="381"/>
      <c r="AH351" s="381"/>
      <c r="AI351" s="381"/>
      <c r="AJ351" s="381"/>
      <c r="AK351" s="381"/>
      <c r="AL351" s="590"/>
      <c r="AM351" s="380"/>
      <c r="AN351" s="381"/>
      <c r="AO351" s="381"/>
      <c r="AP351" s="662"/>
      <c r="AQ351" s="678"/>
    </row>
    <row r="352" spans="1:43" ht="6" customHeight="1" x14ac:dyDescent="0.2">
      <c r="A352" s="395"/>
      <c r="B352" s="352"/>
      <c r="C352" s="374"/>
      <c r="D352" s="395"/>
      <c r="U352" s="376"/>
      <c r="AM352" s="374"/>
      <c r="AQ352" s="677"/>
    </row>
    <row r="353" spans="1:43" ht="11.25" customHeight="1" x14ac:dyDescent="0.2">
      <c r="A353" s="395"/>
      <c r="B353" s="377" t="s">
        <v>3643</v>
      </c>
      <c r="C353" s="374"/>
      <c r="D353" s="395"/>
      <c r="E353" s="470" t="str">
        <f ca="1">VLOOKUP(INDIRECT(ADDRESS(ROW(),COLUMN()-3)),Language_Translations,MATCH(Language_Selected,Language_Options,0),FALSE)</f>
        <v>Did you use any of the following storage locations to store the chickpeas:</v>
      </c>
      <c r="F353" s="470"/>
      <c r="G353" s="470"/>
      <c r="H353" s="470"/>
      <c r="I353" s="470"/>
      <c r="J353" s="470"/>
      <c r="K353" s="470"/>
      <c r="L353" s="470"/>
      <c r="M353" s="470"/>
      <c r="N353" s="470"/>
      <c r="O353" s="470"/>
      <c r="P353" s="470"/>
      <c r="Q353" s="470"/>
      <c r="R353" s="470"/>
      <c r="S353" s="470"/>
      <c r="T353" s="470"/>
      <c r="U353" s="507"/>
      <c r="V353" s="479"/>
      <c r="W353" s="479"/>
      <c r="X353" s="479"/>
      <c r="Y353" s="479"/>
      <c r="Z353" s="479"/>
      <c r="AA353" s="479"/>
      <c r="AB353" s="479"/>
      <c r="AC353" s="479"/>
      <c r="AD353" s="479"/>
      <c r="AE353" s="479"/>
      <c r="AF353" s="479"/>
      <c r="AG353" s="479"/>
      <c r="AH353" s="479"/>
      <c r="AI353" s="479"/>
      <c r="AJ353" s="479"/>
      <c r="AK353" s="479"/>
      <c r="AL353" s="479"/>
      <c r="AM353" s="374"/>
      <c r="AQ353" s="677"/>
    </row>
    <row r="354" spans="1:43" ht="11.25" customHeight="1" x14ac:dyDescent="0.2">
      <c r="A354" s="395"/>
      <c r="B354" s="347"/>
      <c r="C354" s="374"/>
      <c r="D354" s="395"/>
      <c r="E354" s="470"/>
      <c r="F354" s="470"/>
      <c r="G354" s="470"/>
      <c r="H354" s="470"/>
      <c r="I354" s="470"/>
      <c r="J354" s="470"/>
      <c r="K354" s="470"/>
      <c r="L354" s="470"/>
      <c r="M354" s="470"/>
      <c r="N354" s="470"/>
      <c r="O354" s="470"/>
      <c r="P354" s="470"/>
      <c r="Q354" s="470"/>
      <c r="R354" s="470"/>
      <c r="S354" s="470"/>
      <c r="T354" s="470"/>
      <c r="U354" s="507"/>
      <c r="V354" s="479"/>
      <c r="AD354" s="378"/>
      <c r="AE354" s="378"/>
      <c r="AF354" s="378"/>
      <c r="AG354" s="378"/>
      <c r="AJ354" s="367" t="s">
        <v>1731</v>
      </c>
      <c r="AK354" s="367"/>
      <c r="AL354" s="367" t="s">
        <v>1732</v>
      </c>
      <c r="AM354" s="374"/>
      <c r="AQ354" s="677"/>
    </row>
    <row r="355" spans="1:43" ht="11.25" customHeight="1" x14ac:dyDescent="0.2">
      <c r="A355" s="395"/>
      <c r="B355" s="347"/>
      <c r="C355" s="374"/>
      <c r="D355" s="395"/>
      <c r="E355" s="476"/>
      <c r="F355" s="476"/>
      <c r="G355" s="476"/>
      <c r="H355" s="476"/>
      <c r="I355" s="476"/>
      <c r="J355" s="476"/>
      <c r="K355" s="476"/>
      <c r="L355" s="476"/>
      <c r="M355" s="476"/>
      <c r="N355" s="476"/>
      <c r="O355" s="476"/>
      <c r="P355" s="476"/>
      <c r="Q355" s="476"/>
      <c r="R355" s="476"/>
      <c r="S355" s="476"/>
      <c r="T355" s="476"/>
      <c r="U355" s="507"/>
      <c r="V355" s="479"/>
      <c r="W355" s="479"/>
      <c r="AD355" s="378"/>
      <c r="AE355" s="378"/>
      <c r="AF355" s="378"/>
      <c r="AG355" s="378"/>
      <c r="AH355" s="378"/>
      <c r="AI355" s="378"/>
      <c r="AK355" s="378"/>
      <c r="AL355" s="367"/>
      <c r="AM355" s="374"/>
      <c r="AQ355" s="677"/>
    </row>
    <row r="356" spans="1:43" ht="11.25" customHeight="1" x14ac:dyDescent="0.2">
      <c r="A356" s="395"/>
      <c r="B356" s="347" t="s">
        <v>3644</v>
      </c>
      <c r="C356" s="374"/>
      <c r="D356" s="395"/>
      <c r="E356" s="470" t="str">
        <f t="shared" ref="E356:E361" ca="1" si="0">VLOOKUP(INDIRECT(ADDRESS(ROW(),COLUMN()-3)),Language_Translations,MATCH(Language_Selected,Language_Options,0),FALSE)</f>
        <v xml:space="preserve">a) Residential house? </v>
      </c>
      <c r="F356" s="470"/>
      <c r="G356" s="470"/>
      <c r="H356" s="470"/>
      <c r="I356" s="470"/>
      <c r="J356" s="470"/>
      <c r="K356" s="470"/>
      <c r="L356" s="470"/>
      <c r="M356" s="470"/>
      <c r="N356" s="470"/>
      <c r="O356" s="470"/>
      <c r="P356" s="470"/>
      <c r="Q356" s="470"/>
      <c r="R356" s="470"/>
      <c r="S356" s="470"/>
      <c r="T356" s="470"/>
      <c r="U356" s="507"/>
      <c r="V356" s="479"/>
      <c r="W356" s="347" t="s">
        <v>2552</v>
      </c>
      <c r="Z356" s="378"/>
      <c r="AA356" s="378"/>
      <c r="AB356" s="378"/>
      <c r="AD356" s="378"/>
      <c r="AF356" s="378" t="s">
        <v>7</v>
      </c>
      <c r="AG356" s="378"/>
      <c r="AH356" s="378"/>
      <c r="AI356" s="378"/>
      <c r="AJ356" s="644" t="s">
        <v>1778</v>
      </c>
      <c r="AK356" s="378"/>
      <c r="AL356" s="644">
        <v>2</v>
      </c>
      <c r="AM356" s="374"/>
      <c r="AQ356" s="677"/>
    </row>
    <row r="357" spans="1:43" ht="11.25" customHeight="1" x14ac:dyDescent="0.2">
      <c r="A357" s="395"/>
      <c r="B357" s="347" t="s">
        <v>4295</v>
      </c>
      <c r="C357" s="374"/>
      <c r="D357" s="395"/>
      <c r="E357" s="470" t="str">
        <f t="shared" ca="1" si="0"/>
        <v xml:space="preserve">b) Cribs? </v>
      </c>
      <c r="F357" s="470"/>
      <c r="G357" s="470"/>
      <c r="H357" s="470"/>
      <c r="I357" s="470"/>
      <c r="J357" s="470"/>
      <c r="K357" s="470"/>
      <c r="L357" s="470"/>
      <c r="M357" s="470"/>
      <c r="N357" s="470"/>
      <c r="O357" s="470"/>
      <c r="P357" s="470"/>
      <c r="Q357" s="470"/>
      <c r="R357" s="470"/>
      <c r="S357" s="470"/>
      <c r="T357" s="470"/>
      <c r="U357" s="507"/>
      <c r="V357" s="479"/>
      <c r="W357" s="347" t="s">
        <v>2553</v>
      </c>
      <c r="AA357" s="378" t="s">
        <v>7</v>
      </c>
      <c r="AB357" s="378"/>
      <c r="AC357" s="378"/>
      <c r="AD357" s="378"/>
      <c r="AE357" s="378"/>
      <c r="AF357" s="378"/>
      <c r="AG357" s="378"/>
      <c r="AH357" s="378"/>
      <c r="AI357" s="378"/>
      <c r="AJ357" s="644" t="s">
        <v>1778</v>
      </c>
      <c r="AK357" s="378"/>
      <c r="AL357" s="644">
        <v>2</v>
      </c>
      <c r="AM357" s="374"/>
      <c r="AQ357" s="677"/>
    </row>
    <row r="358" spans="1:43" ht="11.25" customHeight="1" x14ac:dyDescent="0.2">
      <c r="A358" s="395"/>
      <c r="B358" s="863" t="s">
        <v>4296</v>
      </c>
      <c r="C358" s="374"/>
      <c r="D358" s="395"/>
      <c r="E358" s="470" t="str">
        <f t="shared" ca="1" si="0"/>
        <v xml:space="preserve">c) Granaries? </v>
      </c>
      <c r="F358" s="470"/>
      <c r="G358" s="470"/>
      <c r="H358" s="470"/>
      <c r="I358" s="470"/>
      <c r="J358" s="470"/>
      <c r="K358" s="470"/>
      <c r="L358" s="470"/>
      <c r="M358" s="470"/>
      <c r="N358" s="470"/>
      <c r="O358" s="470"/>
      <c r="P358" s="470"/>
      <c r="Q358" s="470"/>
      <c r="R358" s="470"/>
      <c r="S358" s="470"/>
      <c r="T358" s="470"/>
      <c r="U358" s="507"/>
      <c r="V358" s="479"/>
      <c r="W358" s="347" t="s">
        <v>2554</v>
      </c>
      <c r="Y358" s="378"/>
      <c r="Z358" s="378"/>
      <c r="AC358" s="378" t="s">
        <v>7</v>
      </c>
      <c r="AD358" s="378"/>
      <c r="AE358" s="378"/>
      <c r="AF358" s="378"/>
      <c r="AG358" s="378"/>
      <c r="AH358" s="378"/>
      <c r="AI358" s="378"/>
      <c r="AJ358" s="644" t="s">
        <v>1778</v>
      </c>
      <c r="AL358" s="644">
        <v>2</v>
      </c>
      <c r="AM358" s="374"/>
      <c r="AQ358" s="677"/>
    </row>
    <row r="359" spans="1:43" ht="11.25" customHeight="1" x14ac:dyDescent="0.2">
      <c r="A359" s="395"/>
      <c r="B359" s="863" t="s">
        <v>4297</v>
      </c>
      <c r="C359" s="374"/>
      <c r="D359" s="395"/>
      <c r="E359" s="470" t="str">
        <f t="shared" ca="1" si="0"/>
        <v xml:space="preserve">d) Other constructed stores? </v>
      </c>
      <c r="F359" s="470"/>
      <c r="G359" s="470"/>
      <c r="H359" s="470"/>
      <c r="I359" s="470"/>
      <c r="J359" s="470"/>
      <c r="K359" s="470"/>
      <c r="L359" s="470"/>
      <c r="M359" s="470"/>
      <c r="N359" s="470"/>
      <c r="O359" s="470"/>
      <c r="P359" s="470"/>
      <c r="Q359" s="470"/>
      <c r="R359" s="470"/>
      <c r="S359" s="470"/>
      <c r="T359" s="470"/>
      <c r="U359" s="507"/>
      <c r="V359" s="479"/>
      <c r="W359" s="347" t="s">
        <v>2555</v>
      </c>
      <c r="Y359" s="378"/>
      <c r="Z359" s="378"/>
      <c r="AA359" s="378"/>
      <c r="AB359" s="378"/>
      <c r="AD359" s="378"/>
      <c r="AE359" s="378"/>
      <c r="AF359" s="378"/>
      <c r="AG359" s="378"/>
      <c r="AH359" s="378"/>
      <c r="AI359" s="378" t="s">
        <v>7</v>
      </c>
      <c r="AJ359" s="644" t="s">
        <v>1778</v>
      </c>
      <c r="AK359" s="378"/>
      <c r="AL359" s="644">
        <v>2</v>
      </c>
      <c r="AM359" s="374"/>
      <c r="AQ359" s="677"/>
    </row>
    <row r="360" spans="1:43" ht="11.25" customHeight="1" x14ac:dyDescent="0.2">
      <c r="A360" s="395"/>
      <c r="B360" s="863" t="s">
        <v>4298</v>
      </c>
      <c r="C360" s="374"/>
      <c r="D360" s="395"/>
      <c r="E360" s="470" t="str">
        <f t="shared" ca="1" si="0"/>
        <v xml:space="preserve">e) Warehouses? </v>
      </c>
      <c r="F360" s="470"/>
      <c r="G360" s="470"/>
      <c r="H360" s="470"/>
      <c r="I360" s="470"/>
      <c r="J360" s="470"/>
      <c r="K360" s="470"/>
      <c r="L360" s="470"/>
      <c r="M360" s="470"/>
      <c r="N360" s="470"/>
      <c r="O360" s="470"/>
      <c r="P360" s="470"/>
      <c r="Q360" s="470"/>
      <c r="R360" s="470"/>
      <c r="S360" s="470"/>
      <c r="T360" s="470"/>
      <c r="U360" s="507"/>
      <c r="V360" s="479"/>
      <c r="W360" s="347" t="s">
        <v>2556</v>
      </c>
      <c r="Y360" s="378"/>
      <c r="Z360" s="378"/>
      <c r="AD360" s="378" t="s">
        <v>7</v>
      </c>
      <c r="AE360" s="378"/>
      <c r="AF360" s="378"/>
      <c r="AG360" s="378"/>
      <c r="AH360" s="378"/>
      <c r="AI360" s="378"/>
      <c r="AJ360" s="644" t="s">
        <v>1778</v>
      </c>
      <c r="AL360" s="644">
        <v>2</v>
      </c>
      <c r="AM360" s="374"/>
      <c r="AQ360" s="677"/>
    </row>
    <row r="361" spans="1:43" ht="11.25" customHeight="1" x14ac:dyDescent="0.2">
      <c r="A361" s="395"/>
      <c r="B361" s="863" t="s">
        <v>4300</v>
      </c>
      <c r="C361" s="374"/>
      <c r="D361" s="395"/>
      <c r="E361" s="470" t="str">
        <f t="shared" ca="1" si="0"/>
        <v>x) Some other type of location? 
IF YES: What was the storage location you used?</v>
      </c>
      <c r="F361" s="470"/>
      <c r="G361" s="470"/>
      <c r="H361" s="470"/>
      <c r="I361" s="470"/>
      <c r="J361" s="470"/>
      <c r="K361" s="470"/>
      <c r="L361" s="470"/>
      <c r="M361" s="470"/>
      <c r="N361" s="470"/>
      <c r="O361" s="470"/>
      <c r="P361" s="470"/>
      <c r="Q361" s="470"/>
      <c r="R361" s="470"/>
      <c r="S361" s="470"/>
      <c r="T361" s="470"/>
      <c r="U361" s="507"/>
      <c r="V361" s="479"/>
      <c r="Y361" s="378"/>
      <c r="Z361" s="378"/>
      <c r="AA361" s="378"/>
      <c r="AB361" s="378"/>
      <c r="AC361" s="378"/>
      <c r="AD361" s="378"/>
      <c r="AE361" s="378"/>
      <c r="AF361" s="378"/>
      <c r="AG361" s="378"/>
      <c r="AH361" s="378"/>
      <c r="AI361" s="378"/>
      <c r="AJ361" s="644"/>
      <c r="AL361" s="644"/>
      <c r="AM361" s="374"/>
      <c r="AQ361" s="677"/>
    </row>
    <row r="362" spans="1:43" ht="11.25" customHeight="1" x14ac:dyDescent="0.2">
      <c r="A362" s="395"/>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2514</v>
      </c>
      <c r="Y362" s="378"/>
      <c r="Z362" s="378"/>
      <c r="AA362" s="378"/>
      <c r="AB362" s="378"/>
      <c r="AC362" s="378"/>
      <c r="AD362" s="619"/>
      <c r="AE362" s="619"/>
      <c r="AF362" s="619"/>
      <c r="AG362" s="619"/>
      <c r="AH362" s="619"/>
      <c r="AI362" s="619"/>
      <c r="AJ362" s="644" t="s">
        <v>1778</v>
      </c>
      <c r="AL362" s="644">
        <v>2</v>
      </c>
      <c r="AM362" s="374"/>
      <c r="AN362" s="395"/>
      <c r="AQ362" s="677"/>
    </row>
    <row r="363" spans="1:43" ht="6" customHeight="1" x14ac:dyDescent="0.2">
      <c r="A363" s="379"/>
      <c r="B363" s="381"/>
      <c r="C363" s="380"/>
      <c r="D363" s="379"/>
      <c r="E363" s="381"/>
      <c r="F363" s="381"/>
      <c r="G363" s="381"/>
      <c r="H363" s="381"/>
      <c r="I363" s="381"/>
      <c r="J363" s="381"/>
      <c r="K363" s="381"/>
      <c r="L363" s="381"/>
      <c r="M363" s="381"/>
      <c r="N363" s="381"/>
      <c r="O363" s="381"/>
      <c r="P363" s="381"/>
      <c r="Q363" s="381"/>
      <c r="R363" s="381"/>
      <c r="S363" s="381"/>
      <c r="T363" s="381"/>
      <c r="U363" s="380"/>
      <c r="V363" s="379"/>
      <c r="W363" s="381"/>
      <c r="X363" s="381"/>
      <c r="Y363" s="381"/>
      <c r="Z363" s="381"/>
      <c r="AA363" s="381"/>
      <c r="AB363" s="381"/>
      <c r="AC363" s="381"/>
      <c r="AD363" s="381"/>
      <c r="AE363" s="381"/>
      <c r="AF363" s="381"/>
      <c r="AG363" s="381"/>
      <c r="AH363" s="381"/>
      <c r="AI363" s="381"/>
      <c r="AJ363" s="381"/>
      <c r="AK363" s="381"/>
      <c r="AL363" s="381"/>
      <c r="AM363" s="380"/>
      <c r="AN363" s="379"/>
      <c r="AO363" s="381"/>
      <c r="AP363" s="662"/>
      <c r="AQ363" s="678"/>
    </row>
    <row r="364" spans="1:43" ht="6" customHeight="1" x14ac:dyDescent="0.2">
      <c r="A364" s="375"/>
      <c r="B364" s="398"/>
      <c r="C364" s="376"/>
      <c r="D364" s="375"/>
      <c r="E364" s="398"/>
      <c r="F364" s="398"/>
      <c r="G364" s="398"/>
      <c r="H364" s="398"/>
      <c r="I364" s="398"/>
      <c r="J364" s="398"/>
      <c r="K364" s="398"/>
      <c r="L364" s="398"/>
      <c r="M364" s="398"/>
      <c r="N364" s="398"/>
      <c r="O364" s="398"/>
      <c r="P364" s="398"/>
      <c r="Q364" s="398"/>
      <c r="R364" s="398"/>
      <c r="S364" s="398"/>
      <c r="T364" s="398"/>
      <c r="U364" s="398"/>
      <c r="V364" s="398"/>
      <c r="W364" s="398"/>
      <c r="X364" s="398"/>
      <c r="Y364" s="398"/>
      <c r="Z364" s="398"/>
      <c r="AA364" s="398"/>
      <c r="AB364" s="398"/>
      <c r="AC364" s="398"/>
      <c r="AD364" s="398"/>
      <c r="AE364" s="398"/>
      <c r="AF364" s="398"/>
      <c r="AG364" s="398"/>
      <c r="AH364" s="398"/>
      <c r="AI364" s="398"/>
      <c r="AJ364" s="398"/>
      <c r="AK364" s="398"/>
      <c r="AL364" s="398"/>
      <c r="AM364" s="398"/>
      <c r="AN364" s="375"/>
      <c r="AO364" s="398"/>
      <c r="AP364" s="661"/>
      <c r="AQ364" s="695"/>
    </row>
    <row r="365" spans="1:43" ht="18" customHeight="1" x14ac:dyDescent="0.2">
      <c r="A365" s="395"/>
      <c r="B365" s="377" t="s">
        <v>4299</v>
      </c>
      <c r="C365" s="374"/>
      <c r="D365" s="395"/>
      <c r="E365" s="470" t="str">
        <f ca="1">VLOOKUP(INDIRECT(ADDRESS(ROW(),COLUMN()-3)),Language_Translations,MATCH(Language_Selected,Language_Options,0),FALSE)</f>
        <v>CHECK ALL CATEGORIES FOR V7931: IF ANY YES (CODE '1') THEN CONTINUE, OTHERWISE SKIP TO V7933</v>
      </c>
      <c r="F365" s="470"/>
      <c r="G365" s="470"/>
      <c r="H365" s="470"/>
      <c r="I365" s="470"/>
      <c r="J365" s="470"/>
      <c r="K365" s="470"/>
      <c r="L365" s="470"/>
      <c r="M365" s="470"/>
      <c r="N365" s="470"/>
      <c r="O365" s="470"/>
      <c r="P365" s="470"/>
      <c r="Q365" s="470"/>
      <c r="R365" s="470"/>
      <c r="S365" s="470"/>
      <c r="T365" s="470"/>
      <c r="U365" s="400"/>
      <c r="V365" s="400"/>
      <c r="W365" s="400"/>
      <c r="X365" s="400"/>
      <c r="Y365" s="400"/>
      <c r="Z365" s="400"/>
      <c r="AA365" s="400"/>
      <c r="AB365" s="400"/>
      <c r="AC365" s="400"/>
      <c r="AD365" s="400"/>
      <c r="AE365" s="400"/>
      <c r="AF365" s="400"/>
      <c r="AG365" s="400"/>
      <c r="AH365" s="400"/>
      <c r="AI365" s="400"/>
      <c r="AJ365" s="400"/>
      <c r="AK365" s="400"/>
      <c r="AL365" s="400"/>
      <c r="AM365" s="400"/>
      <c r="AN365" s="395"/>
      <c r="AQ365" s="677"/>
    </row>
    <row r="366" spans="1:43" ht="6" customHeight="1" x14ac:dyDescent="0.2">
      <c r="A366" s="379"/>
      <c r="B366" s="381"/>
      <c r="C366" s="380"/>
      <c r="D366" s="379"/>
      <c r="E366" s="381"/>
      <c r="F366" s="381"/>
      <c r="G366" s="381"/>
      <c r="H366" s="381"/>
      <c r="I366" s="381"/>
      <c r="J366" s="381"/>
      <c r="K366" s="381"/>
      <c r="L366" s="381"/>
      <c r="M366" s="381"/>
      <c r="N366" s="381"/>
      <c r="O366" s="381"/>
      <c r="P366" s="381"/>
      <c r="Q366" s="381"/>
      <c r="R366" s="381"/>
      <c r="S366" s="381"/>
      <c r="T366" s="381"/>
      <c r="U366" s="381"/>
      <c r="V366" s="381"/>
      <c r="W366" s="381"/>
      <c r="X366" s="381"/>
      <c r="Y366" s="381"/>
      <c r="Z366" s="381"/>
      <c r="AA366" s="381"/>
      <c r="AB366" s="381"/>
      <c r="AC366" s="381"/>
      <c r="AD366" s="381"/>
      <c r="AE366" s="381"/>
      <c r="AF366" s="381"/>
      <c r="AG366" s="381"/>
      <c r="AH366" s="381"/>
      <c r="AI366" s="381"/>
      <c r="AJ366" s="381"/>
      <c r="AK366" s="381"/>
      <c r="AL366" s="381"/>
      <c r="AM366" s="381"/>
      <c r="AN366" s="379"/>
      <c r="AO366" s="381"/>
      <c r="AP366" s="662"/>
      <c r="AQ366" s="678"/>
    </row>
    <row r="367" spans="1:43" ht="6" customHeight="1" x14ac:dyDescent="0.2">
      <c r="A367" s="375"/>
      <c r="B367" s="398"/>
      <c r="C367" s="376"/>
      <c r="D367" s="375"/>
      <c r="E367" s="398"/>
      <c r="F367" s="398"/>
      <c r="G367" s="398"/>
      <c r="H367" s="398"/>
      <c r="I367" s="398"/>
      <c r="J367" s="398"/>
      <c r="K367" s="398"/>
      <c r="L367" s="398"/>
      <c r="M367" s="398"/>
      <c r="N367" s="398"/>
      <c r="O367" s="398"/>
      <c r="P367" s="398"/>
      <c r="Q367" s="398"/>
      <c r="R367" s="398"/>
      <c r="S367" s="398"/>
      <c r="T367" s="398"/>
      <c r="U367" s="376"/>
      <c r="V367" s="375"/>
      <c r="W367" s="398"/>
      <c r="X367" s="398"/>
      <c r="Y367" s="398"/>
      <c r="Z367" s="398"/>
      <c r="AA367" s="398"/>
      <c r="AB367" s="398"/>
      <c r="AC367" s="398"/>
      <c r="AD367" s="398"/>
      <c r="AE367" s="398"/>
      <c r="AF367" s="398"/>
      <c r="AG367" s="398"/>
      <c r="AH367" s="398"/>
      <c r="AI367" s="398"/>
      <c r="AJ367" s="398"/>
      <c r="AK367" s="398"/>
      <c r="AL367" s="647"/>
      <c r="AM367" s="376"/>
      <c r="AN367" s="398"/>
      <c r="AO367" s="398"/>
      <c r="AP367" s="661"/>
      <c r="AQ367" s="695"/>
    </row>
    <row r="368" spans="1:43" ht="11.25" customHeight="1" x14ac:dyDescent="0.2">
      <c r="A368" s="395"/>
      <c r="B368" s="377" t="s">
        <v>3645</v>
      </c>
      <c r="C368" s="374"/>
      <c r="D368" s="395"/>
      <c r="E368" s="470" t="str">
        <f ca="1">VLOOKUP(INDIRECT(ADDRESS(ROW(),COLUMN()-3)),Language_Translations,MATCH(Language_Selected,Language_Options,0),FALSE)</f>
        <v>Were your chickpeas attacked by insects, rodents, or disease while in storage?</v>
      </c>
      <c r="F368" s="470"/>
      <c r="G368" s="470"/>
      <c r="H368" s="470"/>
      <c r="I368" s="470"/>
      <c r="J368" s="470"/>
      <c r="K368" s="470"/>
      <c r="L368" s="470"/>
      <c r="M368" s="470"/>
      <c r="N368" s="470"/>
      <c r="O368" s="470"/>
      <c r="P368" s="470"/>
      <c r="Q368" s="470"/>
      <c r="R368" s="470"/>
      <c r="S368" s="470"/>
      <c r="T368" s="470"/>
      <c r="U368" s="374"/>
      <c r="V368" s="395"/>
      <c r="W368" s="347" t="s">
        <v>1731</v>
      </c>
      <c r="Y368" s="378" t="s">
        <v>7</v>
      </c>
      <c r="Z368" s="378"/>
      <c r="AA368" s="378"/>
      <c r="AB368" s="378"/>
      <c r="AC368" s="378"/>
      <c r="AD368" s="378"/>
      <c r="AE368" s="378"/>
      <c r="AF368" s="378"/>
      <c r="AG368" s="378"/>
      <c r="AH368" s="378"/>
      <c r="AI368" s="378"/>
      <c r="AJ368" s="378"/>
      <c r="AK368" s="378"/>
      <c r="AL368" s="644" t="s">
        <v>1778</v>
      </c>
      <c r="AM368" s="374"/>
      <c r="AQ368" s="677"/>
    </row>
    <row r="369" spans="1:43" ht="12" customHeight="1" x14ac:dyDescent="0.2">
      <c r="A369" s="395"/>
      <c r="B369" s="347"/>
      <c r="C369" s="374"/>
      <c r="D369" s="395"/>
      <c r="E369" s="470"/>
      <c r="F369" s="470"/>
      <c r="G369" s="470"/>
      <c r="H369" s="470"/>
      <c r="I369" s="470"/>
      <c r="J369" s="470"/>
      <c r="K369" s="470"/>
      <c r="L369" s="470"/>
      <c r="M369" s="470"/>
      <c r="N369" s="470"/>
      <c r="O369" s="470"/>
      <c r="P369" s="470"/>
      <c r="Q369" s="470"/>
      <c r="R369" s="470"/>
      <c r="S369" s="470"/>
      <c r="T369" s="470"/>
      <c r="U369" s="374"/>
      <c r="V369" s="395"/>
      <c r="W369" s="347" t="s">
        <v>1732</v>
      </c>
      <c r="Y369" s="378" t="s">
        <v>7</v>
      </c>
      <c r="Z369" s="378"/>
      <c r="AA369" s="378"/>
      <c r="AB369" s="378"/>
      <c r="AC369" s="378"/>
      <c r="AD369" s="378"/>
      <c r="AE369" s="378"/>
      <c r="AF369" s="378"/>
      <c r="AG369" s="378"/>
      <c r="AH369" s="378"/>
      <c r="AI369" s="378"/>
      <c r="AJ369" s="378"/>
      <c r="AK369" s="378"/>
      <c r="AL369" s="644" t="s">
        <v>1783</v>
      </c>
      <c r="AM369" s="374"/>
      <c r="AQ369" s="677"/>
    </row>
    <row r="370" spans="1:43" ht="6" customHeight="1" x14ac:dyDescent="0.2">
      <c r="A370" s="379"/>
      <c r="B370" s="381"/>
      <c r="C370" s="380"/>
      <c r="D370" s="379"/>
      <c r="E370" s="381"/>
      <c r="F370" s="381"/>
      <c r="G370" s="381"/>
      <c r="H370" s="381"/>
      <c r="I370" s="381"/>
      <c r="J370" s="381"/>
      <c r="K370" s="381"/>
      <c r="L370" s="381"/>
      <c r="M370" s="381"/>
      <c r="N370" s="381"/>
      <c r="O370" s="381"/>
      <c r="P370" s="381"/>
      <c r="Q370" s="381"/>
      <c r="R370" s="381"/>
      <c r="S370" s="381"/>
      <c r="T370" s="381"/>
      <c r="U370" s="380"/>
      <c r="V370" s="379"/>
      <c r="W370" s="381"/>
      <c r="X370" s="381"/>
      <c r="Y370" s="381"/>
      <c r="Z370" s="381"/>
      <c r="AA370" s="381"/>
      <c r="AB370" s="381"/>
      <c r="AC370" s="381"/>
      <c r="AD370" s="381"/>
      <c r="AE370" s="381"/>
      <c r="AF370" s="381"/>
      <c r="AG370" s="381"/>
      <c r="AH370" s="381"/>
      <c r="AI370" s="381"/>
      <c r="AJ370" s="381"/>
      <c r="AK370" s="381"/>
      <c r="AL370" s="590"/>
      <c r="AM370" s="380"/>
      <c r="AN370" s="381"/>
      <c r="AO370" s="381"/>
      <c r="AP370" s="662"/>
      <c r="AQ370" s="678"/>
    </row>
    <row r="371" spans="1:43" ht="6" customHeight="1" x14ac:dyDescent="0.2">
      <c r="A371" s="375"/>
      <c r="B371" s="398"/>
      <c r="C371" s="376"/>
      <c r="D371" s="375"/>
      <c r="E371" s="398"/>
      <c r="F371" s="398"/>
      <c r="G371" s="398"/>
      <c r="H371" s="398"/>
      <c r="I371" s="398"/>
      <c r="J371" s="398"/>
      <c r="K371" s="398"/>
      <c r="L371" s="398"/>
      <c r="M371" s="398"/>
      <c r="N371" s="398"/>
      <c r="O371" s="398"/>
      <c r="P371" s="398"/>
      <c r="Q371" s="398"/>
      <c r="R371" s="398"/>
      <c r="S371" s="398"/>
      <c r="T371" s="398"/>
      <c r="U371" s="376"/>
      <c r="V371" s="375"/>
      <c r="W371" s="398"/>
      <c r="X371" s="398"/>
      <c r="Y371" s="398"/>
      <c r="Z371" s="398"/>
      <c r="AA371" s="398"/>
      <c r="AB371" s="398"/>
      <c r="AC371" s="398"/>
      <c r="AD371" s="398"/>
      <c r="AE371" s="398"/>
      <c r="AF371" s="398"/>
      <c r="AG371" s="398"/>
      <c r="AH371" s="398"/>
      <c r="AI371" s="398"/>
      <c r="AJ371" s="398"/>
      <c r="AK371" s="398"/>
      <c r="AL371" s="647"/>
      <c r="AM371" s="376"/>
      <c r="AN371" s="398"/>
      <c r="AO371" s="398"/>
      <c r="AP371" s="661"/>
      <c r="AQ371" s="695"/>
    </row>
    <row r="372" spans="1:43" ht="11.25" customHeight="1" x14ac:dyDescent="0.2">
      <c r="A372" s="395"/>
      <c r="B372" s="377" t="s">
        <v>3646</v>
      </c>
      <c r="C372" s="374"/>
      <c r="D372" s="395"/>
      <c r="E372" s="470" t="str">
        <f ca="1">VLOOKUP(INDIRECT(ADDRESS(ROW(),COLUMN()-3)),Language_Translations,MATCH(Language_Selected,Language_Options,0),FALSE)</f>
        <v>What information source do you rely on the most to help you grow your chickpea crop well?</v>
      </c>
      <c r="F372" s="470"/>
      <c r="G372" s="470"/>
      <c r="H372" s="470"/>
      <c r="I372" s="470"/>
      <c r="J372" s="470"/>
      <c r="K372" s="470"/>
      <c r="L372" s="470"/>
      <c r="M372" s="470"/>
      <c r="N372" s="470"/>
      <c r="O372" s="470"/>
      <c r="P372" s="470"/>
      <c r="Q372" s="470"/>
      <c r="R372" s="470"/>
      <c r="S372" s="470"/>
      <c r="T372" s="470"/>
      <c r="U372" s="374"/>
      <c r="V372" s="395"/>
      <c r="W372" s="347" t="s">
        <v>1874</v>
      </c>
      <c r="Z372" s="378" t="s">
        <v>7</v>
      </c>
      <c r="AA372" s="378"/>
      <c r="AB372" s="378"/>
      <c r="AC372" s="378"/>
      <c r="AD372" s="378"/>
      <c r="AE372" s="378"/>
      <c r="AF372" s="378"/>
      <c r="AG372" s="378"/>
      <c r="AH372" s="378"/>
      <c r="AI372" s="378"/>
      <c r="AJ372" s="378"/>
      <c r="AK372" s="378"/>
      <c r="AL372" s="644" t="s">
        <v>48</v>
      </c>
      <c r="AM372" s="374"/>
      <c r="AQ372" s="677"/>
    </row>
    <row r="373" spans="1:43" ht="11.25" customHeight="1" x14ac:dyDescent="0.2">
      <c r="A373" s="395"/>
      <c r="B373" s="377"/>
      <c r="C373" s="374"/>
      <c r="D373" s="395"/>
      <c r="E373" s="470"/>
      <c r="F373" s="470"/>
      <c r="G373" s="470"/>
      <c r="H373" s="470"/>
      <c r="I373" s="470"/>
      <c r="J373" s="470"/>
      <c r="K373" s="470"/>
      <c r="L373" s="470"/>
      <c r="M373" s="470"/>
      <c r="N373" s="470"/>
      <c r="O373" s="470"/>
      <c r="P373" s="470"/>
      <c r="Q373" s="470"/>
      <c r="R373" s="470"/>
      <c r="S373" s="470"/>
      <c r="T373" s="470"/>
      <c r="U373" s="374"/>
      <c r="V373" s="395"/>
      <c r="W373" s="347" t="s">
        <v>2558</v>
      </c>
      <c r="Z373" s="378"/>
      <c r="AA373" s="378"/>
      <c r="AB373" s="378"/>
      <c r="AD373" s="378"/>
      <c r="AE373" s="378"/>
      <c r="AF373" s="378" t="s">
        <v>7</v>
      </c>
      <c r="AG373" s="378"/>
      <c r="AH373" s="378"/>
      <c r="AI373" s="378"/>
      <c r="AJ373" s="378"/>
      <c r="AK373" s="378"/>
      <c r="AL373" s="644" t="s">
        <v>51</v>
      </c>
      <c r="AM373" s="374"/>
      <c r="AQ373" s="677"/>
    </row>
    <row r="374" spans="1:43" ht="11.25" customHeight="1" x14ac:dyDescent="0.2">
      <c r="A374" s="395"/>
      <c r="B374" s="347"/>
      <c r="C374" s="374"/>
      <c r="D374" s="395"/>
      <c r="E374" s="470"/>
      <c r="F374" s="470"/>
      <c r="G374" s="470"/>
      <c r="H374" s="470"/>
      <c r="I374" s="470"/>
      <c r="J374" s="470"/>
      <c r="K374" s="470"/>
      <c r="L374" s="470"/>
      <c r="M374" s="470"/>
      <c r="N374" s="470"/>
      <c r="O374" s="470"/>
      <c r="P374" s="470"/>
      <c r="Q374" s="470"/>
      <c r="R374" s="470"/>
      <c r="S374" s="470"/>
      <c r="T374" s="470"/>
      <c r="U374" s="374"/>
      <c r="V374" s="395"/>
      <c r="W374" s="347" t="s">
        <v>2559</v>
      </c>
      <c r="Z374" s="378"/>
      <c r="AA374" s="378"/>
      <c r="AB374" s="378"/>
      <c r="AC374" s="378"/>
      <c r="AD374" s="378"/>
      <c r="AE374" s="378" t="s">
        <v>7</v>
      </c>
      <c r="AF374" s="378"/>
      <c r="AG374" s="378"/>
      <c r="AH374" s="378"/>
      <c r="AI374" s="378"/>
      <c r="AJ374" s="378"/>
      <c r="AK374" s="378"/>
      <c r="AL374" s="644" t="s">
        <v>53</v>
      </c>
      <c r="AM374" s="374"/>
      <c r="AQ374" s="677"/>
    </row>
    <row r="375" spans="1:43" ht="11.25" customHeight="1" x14ac:dyDescent="0.2">
      <c r="A375" s="395"/>
      <c r="B375" s="347"/>
      <c r="C375" s="374"/>
      <c r="D375" s="395"/>
      <c r="E375" s="470"/>
      <c r="F375" s="470"/>
      <c r="G375" s="470"/>
      <c r="H375" s="470"/>
      <c r="I375" s="470"/>
      <c r="J375" s="470"/>
      <c r="K375" s="470"/>
      <c r="L375" s="470"/>
      <c r="M375" s="470"/>
      <c r="N375" s="470"/>
      <c r="O375" s="470"/>
      <c r="P375" s="470"/>
      <c r="Q375" s="470"/>
      <c r="R375" s="470"/>
      <c r="S375" s="470"/>
      <c r="T375" s="470"/>
      <c r="U375" s="374"/>
      <c r="V375" s="395"/>
      <c r="W375" s="347" t="s">
        <v>2560</v>
      </c>
      <c r="Y375" s="378"/>
      <c r="Z375" s="378"/>
      <c r="AA375" s="378"/>
      <c r="AB375" s="378"/>
      <c r="AC375" s="378"/>
      <c r="AD375" s="378"/>
      <c r="AE375" s="378"/>
      <c r="AF375" s="378" t="s">
        <v>7</v>
      </c>
      <c r="AG375" s="378"/>
      <c r="AH375" s="378"/>
      <c r="AI375" s="378"/>
      <c r="AJ375" s="378"/>
      <c r="AK375" s="378"/>
      <c r="AL375" s="644" t="s">
        <v>57</v>
      </c>
      <c r="AM375" s="374"/>
      <c r="AQ375" s="677"/>
    </row>
    <row r="376" spans="1:43" ht="11.25" customHeight="1" x14ac:dyDescent="0.2">
      <c r="A376" s="395"/>
      <c r="B376" s="347"/>
      <c r="C376" s="374"/>
      <c r="D376" s="395"/>
      <c r="E376" s="470"/>
      <c r="F376" s="470"/>
      <c r="G376" s="470"/>
      <c r="H376" s="470"/>
      <c r="I376" s="470"/>
      <c r="J376" s="470"/>
      <c r="K376" s="470"/>
      <c r="L376" s="470"/>
      <c r="M376" s="470"/>
      <c r="N376" s="470"/>
      <c r="O376" s="470"/>
      <c r="P376" s="470"/>
      <c r="Q376" s="470"/>
      <c r="R376" s="470"/>
      <c r="S376" s="470"/>
      <c r="T376" s="470"/>
      <c r="U376" s="374"/>
      <c r="V376" s="395"/>
      <c r="W376" s="347" t="s">
        <v>2561</v>
      </c>
      <c r="Z376" s="378" t="s">
        <v>7</v>
      </c>
      <c r="AA376" s="378"/>
      <c r="AB376" s="378"/>
      <c r="AC376" s="378"/>
      <c r="AD376" s="378"/>
      <c r="AE376" s="378"/>
      <c r="AF376" s="378"/>
      <c r="AG376" s="378"/>
      <c r="AH376" s="378"/>
      <c r="AI376" s="378"/>
      <c r="AJ376" s="378"/>
      <c r="AK376" s="378"/>
      <c r="AL376" s="644" t="s">
        <v>60</v>
      </c>
      <c r="AM376" s="374"/>
      <c r="AQ376" s="677"/>
    </row>
    <row r="377" spans="1:43" ht="11.25" customHeight="1" x14ac:dyDescent="0.2">
      <c r="A377" s="395"/>
      <c r="B377" s="347"/>
      <c r="C377" s="374"/>
      <c r="D377" s="395"/>
      <c r="E377" s="470"/>
      <c r="F377" s="470"/>
      <c r="G377" s="470"/>
      <c r="H377" s="470"/>
      <c r="I377" s="470"/>
      <c r="J377" s="470"/>
      <c r="K377" s="470"/>
      <c r="L377" s="470"/>
      <c r="M377" s="470"/>
      <c r="N377" s="470"/>
      <c r="O377" s="470"/>
      <c r="P377" s="470"/>
      <c r="Q377" s="470"/>
      <c r="R377" s="470"/>
      <c r="S377" s="470"/>
      <c r="T377" s="470"/>
      <c r="U377" s="374"/>
      <c r="V377" s="395"/>
      <c r="W377" s="347" t="s">
        <v>2562</v>
      </c>
      <c r="Z377" s="378"/>
      <c r="AA377" s="378"/>
      <c r="AB377" s="378"/>
      <c r="AC377" s="378"/>
      <c r="AD377" s="378" t="s">
        <v>7</v>
      </c>
      <c r="AE377" s="378"/>
      <c r="AF377" s="378"/>
      <c r="AG377" s="378"/>
      <c r="AH377" s="378"/>
      <c r="AI377" s="378"/>
      <c r="AJ377" s="378"/>
      <c r="AK377" s="378"/>
      <c r="AL377" s="644" t="s">
        <v>63</v>
      </c>
      <c r="AM377" s="374"/>
      <c r="AQ377" s="677"/>
    </row>
    <row r="378" spans="1:43" ht="11.25" customHeight="1" x14ac:dyDescent="0.2">
      <c r="A378" s="395"/>
      <c r="B378" s="347"/>
      <c r="C378" s="374"/>
      <c r="D378" s="395"/>
      <c r="E378" s="470"/>
      <c r="F378" s="470"/>
      <c r="G378" s="470"/>
      <c r="H378" s="470"/>
      <c r="I378" s="470"/>
      <c r="J378" s="470"/>
      <c r="K378" s="470"/>
      <c r="L378" s="470"/>
      <c r="M378" s="470"/>
      <c r="N378" s="470"/>
      <c r="O378" s="470"/>
      <c r="P378" s="470"/>
      <c r="Q378" s="470"/>
      <c r="R378" s="470"/>
      <c r="S378" s="470"/>
      <c r="T378" s="470"/>
      <c r="U378" s="374"/>
      <c r="V378" s="395"/>
      <c r="W378" s="347" t="s">
        <v>1993</v>
      </c>
      <c r="Z378" s="378"/>
      <c r="AA378" s="378"/>
      <c r="AB378" s="378" t="s">
        <v>7</v>
      </c>
      <c r="AC378" s="378"/>
      <c r="AD378" s="378"/>
      <c r="AE378" s="378"/>
      <c r="AF378" s="378"/>
      <c r="AG378" s="378"/>
      <c r="AH378" s="378"/>
      <c r="AI378" s="378"/>
      <c r="AJ378" s="378"/>
      <c r="AK378" s="378"/>
      <c r="AL378" s="644" t="s">
        <v>65</v>
      </c>
      <c r="AM378" s="374"/>
      <c r="AQ378" s="677"/>
    </row>
    <row r="379" spans="1:43" ht="11.25" customHeight="1" x14ac:dyDescent="0.2">
      <c r="A379" s="395"/>
      <c r="B379" s="347"/>
      <c r="C379" s="374"/>
      <c r="D379" s="395"/>
      <c r="E379" s="470"/>
      <c r="F379" s="470"/>
      <c r="G379" s="470"/>
      <c r="H379" s="470"/>
      <c r="I379" s="470"/>
      <c r="J379" s="470"/>
      <c r="K379" s="470"/>
      <c r="L379" s="470"/>
      <c r="M379" s="470"/>
      <c r="N379" s="470"/>
      <c r="O379" s="470"/>
      <c r="P379" s="470"/>
      <c r="Q379" s="470"/>
      <c r="R379" s="470"/>
      <c r="S379" s="470"/>
      <c r="T379" s="470"/>
      <c r="U379" s="374"/>
      <c r="V379" s="395"/>
      <c r="W379" s="347" t="s">
        <v>2563</v>
      </c>
      <c r="Y379" s="378"/>
      <c r="Z379" s="378"/>
      <c r="AA379" s="378"/>
      <c r="AB379" s="378"/>
      <c r="AC379" s="378"/>
      <c r="AD379" s="378"/>
      <c r="AE379" s="378"/>
      <c r="AG379" s="378" t="s">
        <v>7</v>
      </c>
      <c r="AH379" s="378"/>
      <c r="AI379" s="378"/>
      <c r="AJ379" s="378"/>
      <c r="AK379" s="378"/>
      <c r="AL379" s="644" t="s">
        <v>68</v>
      </c>
      <c r="AM379" s="374"/>
      <c r="AQ379" s="677"/>
    </row>
    <row r="380" spans="1:43" ht="11.25" customHeight="1" x14ac:dyDescent="0.2">
      <c r="A380" s="395"/>
      <c r="B380" s="347"/>
      <c r="C380" s="374"/>
      <c r="D380" s="395"/>
      <c r="E380" s="470"/>
      <c r="F380" s="470"/>
      <c r="G380" s="470"/>
      <c r="H380" s="470"/>
      <c r="I380" s="470"/>
      <c r="J380" s="470"/>
      <c r="K380" s="470"/>
      <c r="L380" s="470"/>
      <c r="M380" s="470"/>
      <c r="N380" s="470"/>
      <c r="O380" s="470"/>
      <c r="P380" s="470"/>
      <c r="Q380" s="470"/>
      <c r="R380" s="470"/>
      <c r="S380" s="470"/>
      <c r="T380" s="470"/>
      <c r="U380" s="374"/>
      <c r="V380" s="395"/>
      <c r="W380" s="347" t="s">
        <v>2564</v>
      </c>
      <c r="Y380" s="378"/>
      <c r="Z380" s="378"/>
      <c r="AA380" s="378" t="s">
        <v>7</v>
      </c>
      <c r="AB380" s="378"/>
      <c r="AC380" s="378"/>
      <c r="AD380" s="378"/>
      <c r="AE380" s="378"/>
      <c r="AF380" s="378"/>
      <c r="AG380" s="378"/>
      <c r="AH380" s="378"/>
      <c r="AI380" s="378"/>
      <c r="AJ380" s="378"/>
      <c r="AK380" s="378"/>
      <c r="AL380" s="480" t="s">
        <v>71</v>
      </c>
      <c r="AM380" s="374"/>
      <c r="AQ380" s="677"/>
    </row>
    <row r="381" spans="1:43" ht="11.25" customHeight="1" x14ac:dyDescent="0.2">
      <c r="A381" s="395"/>
      <c r="B381" s="347"/>
      <c r="C381" s="374"/>
      <c r="D381" s="395"/>
      <c r="E381" s="470"/>
      <c r="F381" s="470"/>
      <c r="G381" s="470"/>
      <c r="H381" s="470"/>
      <c r="I381" s="470"/>
      <c r="J381" s="470"/>
      <c r="K381" s="470"/>
      <c r="L381" s="470"/>
      <c r="M381" s="470"/>
      <c r="N381" s="470"/>
      <c r="O381" s="470"/>
      <c r="P381" s="470"/>
      <c r="Q381" s="470"/>
      <c r="R381" s="470"/>
      <c r="S381" s="470"/>
      <c r="T381" s="470"/>
      <c r="U381" s="374"/>
      <c r="V381" s="395"/>
      <c r="W381" s="347" t="s">
        <v>2565</v>
      </c>
      <c r="Y381" s="378"/>
      <c r="Z381" s="378"/>
      <c r="AA381" s="378"/>
      <c r="AB381" s="378" t="s">
        <v>7</v>
      </c>
      <c r="AC381" s="378"/>
      <c r="AD381" s="378"/>
      <c r="AE381" s="378"/>
      <c r="AF381" s="378"/>
      <c r="AG381" s="378"/>
      <c r="AH381" s="378"/>
      <c r="AI381" s="378"/>
      <c r="AJ381" s="378"/>
      <c r="AK381" s="378"/>
      <c r="AL381" s="644" t="s">
        <v>1795</v>
      </c>
      <c r="AM381" s="374"/>
      <c r="AQ381" s="677"/>
    </row>
    <row r="382" spans="1:43" ht="11.25" customHeight="1" x14ac:dyDescent="0.2">
      <c r="A382" s="395"/>
      <c r="B382" s="347"/>
      <c r="C382" s="374"/>
      <c r="D382" s="395"/>
      <c r="E382" s="470"/>
      <c r="F382" s="470"/>
      <c r="G382" s="470"/>
      <c r="H382" s="470"/>
      <c r="I382" s="470"/>
      <c r="J382" s="470"/>
      <c r="K382" s="470"/>
      <c r="L382" s="470"/>
      <c r="M382" s="470"/>
      <c r="N382" s="470"/>
      <c r="O382" s="470"/>
      <c r="P382" s="470"/>
      <c r="Q382" s="470"/>
      <c r="R382" s="470"/>
      <c r="S382" s="470"/>
      <c r="T382" s="470"/>
      <c r="U382" s="374"/>
      <c r="V382" s="395"/>
      <c r="Y382" s="378"/>
      <c r="Z382" s="378"/>
      <c r="AA382" s="378"/>
      <c r="AB382" s="378"/>
      <c r="AC382" s="378"/>
      <c r="AD382" s="378"/>
      <c r="AE382" s="378"/>
      <c r="AF382" s="378"/>
      <c r="AG382" s="378"/>
      <c r="AH382" s="378"/>
      <c r="AI382" s="378"/>
      <c r="AJ382" s="378"/>
      <c r="AK382" s="378"/>
      <c r="AL382" s="644"/>
      <c r="AM382" s="374"/>
      <c r="AQ382" s="677"/>
    </row>
    <row r="383" spans="1:43" ht="11.25" customHeight="1" x14ac:dyDescent="0.2">
      <c r="A383" s="395"/>
      <c r="B383" s="347"/>
      <c r="C383" s="374"/>
      <c r="D383" s="395"/>
      <c r="E383" s="470"/>
      <c r="F383" s="470"/>
      <c r="G383" s="470"/>
      <c r="H383" s="470"/>
      <c r="I383" s="470"/>
      <c r="J383" s="470"/>
      <c r="K383" s="470"/>
      <c r="L383" s="470"/>
      <c r="M383" s="470"/>
      <c r="N383" s="470"/>
      <c r="O383" s="470"/>
      <c r="P383" s="470"/>
      <c r="Q383" s="470"/>
      <c r="R383" s="470"/>
      <c r="S383" s="470"/>
      <c r="T383" s="470"/>
      <c r="U383" s="374"/>
      <c r="V383" s="395"/>
      <c r="W383" s="347" t="s">
        <v>2258</v>
      </c>
      <c r="Y383" s="378"/>
      <c r="Z383" s="378"/>
      <c r="AA383" s="378"/>
      <c r="AB383" s="378"/>
      <c r="AC383" s="378"/>
      <c r="AD383" s="619"/>
      <c r="AE383" s="619"/>
      <c r="AF383" s="619"/>
      <c r="AG383" s="619"/>
      <c r="AH383" s="619"/>
      <c r="AI383" s="619"/>
      <c r="AJ383" s="619"/>
      <c r="AK383" s="619"/>
      <c r="AL383" s="644">
        <v>96</v>
      </c>
      <c r="AM383" s="374"/>
      <c r="AQ383" s="677"/>
    </row>
    <row r="384" spans="1:43" ht="6" customHeight="1" x14ac:dyDescent="0.2">
      <c r="A384" s="379"/>
      <c r="B384" s="381"/>
      <c r="C384" s="380"/>
      <c r="D384" s="379"/>
      <c r="E384" s="381"/>
      <c r="F384" s="381"/>
      <c r="G384" s="381"/>
      <c r="H384" s="381"/>
      <c r="I384" s="381"/>
      <c r="J384" s="381"/>
      <c r="K384" s="381"/>
      <c r="L384" s="381"/>
      <c r="M384" s="381"/>
      <c r="N384" s="381"/>
      <c r="O384" s="381"/>
      <c r="P384" s="381"/>
      <c r="Q384" s="381"/>
      <c r="R384" s="381"/>
      <c r="S384" s="381"/>
      <c r="T384" s="381"/>
      <c r="U384" s="380"/>
      <c r="V384" s="379"/>
      <c r="W384" s="381"/>
      <c r="X384" s="381"/>
      <c r="Y384" s="381"/>
      <c r="Z384" s="381"/>
      <c r="AA384" s="381"/>
      <c r="AB384" s="381"/>
      <c r="AC384" s="381"/>
      <c r="AD384" s="381"/>
      <c r="AE384" s="381"/>
      <c r="AF384" s="381"/>
      <c r="AG384" s="381"/>
      <c r="AH384" s="381"/>
      <c r="AI384" s="381"/>
      <c r="AJ384" s="381"/>
      <c r="AK384" s="381"/>
      <c r="AL384" s="590"/>
      <c r="AM384" s="380"/>
      <c r="AN384" s="381"/>
      <c r="AO384" s="381"/>
      <c r="AP384" s="662"/>
      <c r="AQ384" s="678"/>
    </row>
    <row r="385" spans="1:43" ht="6" customHeight="1" x14ac:dyDescent="0.2">
      <c r="A385" s="395"/>
      <c r="D385" s="375"/>
      <c r="V385" s="375"/>
      <c r="W385" s="398"/>
      <c r="AM385" s="626"/>
      <c r="AN385" s="649"/>
      <c r="AO385" s="398"/>
      <c r="AP385" s="347"/>
      <c r="AQ385" s="374"/>
    </row>
    <row r="386" spans="1:43" x14ac:dyDescent="0.2">
      <c r="A386" s="395"/>
      <c r="B386" s="367" t="s">
        <v>4060</v>
      </c>
      <c r="C386" s="374"/>
      <c r="D386" s="395"/>
      <c r="E386" s="347" t="str">
        <f ca="1">VLOOKUP(INDIRECT(ADDRESS(ROW(),COLUMN()-3)),Language_Translations,MATCH(Language_Selected,Language_Options,0),FALSE)</f>
        <v>LANGUAGE OF INTERVIEW - MODULE 7.9</v>
      </c>
      <c r="P386" s="378"/>
      <c r="S386" s="378"/>
      <c r="T386" s="378"/>
      <c r="U386" s="378"/>
      <c r="V386" s="395"/>
      <c r="W386" s="718"/>
      <c r="AA386" s="407"/>
      <c r="AB386" s="407"/>
      <c r="AC386" s="407"/>
      <c r="AE386" s="407"/>
      <c r="AM386" s="626"/>
      <c r="AN386" s="635"/>
      <c r="AP386" s="347"/>
      <c r="AQ386" s="374"/>
    </row>
    <row r="387" spans="1:43" x14ac:dyDescent="0.2">
      <c r="A387" s="395"/>
      <c r="D387" s="395"/>
      <c r="P387" s="378"/>
      <c r="S387" s="378"/>
      <c r="T387" s="378"/>
      <c r="U387" s="378"/>
      <c r="V387" s="395"/>
      <c r="W387" s="719" t="s">
        <v>103</v>
      </c>
      <c r="AB387" s="378"/>
      <c r="AC387" s="378" t="s">
        <v>7</v>
      </c>
      <c r="AD387" s="378"/>
      <c r="AE387" s="378"/>
      <c r="AF387" s="378"/>
      <c r="AG387" s="378"/>
      <c r="AH387" s="378"/>
      <c r="AI387" s="378"/>
      <c r="AJ387" s="378"/>
      <c r="AK387" s="378"/>
      <c r="AL387" s="403" t="s">
        <v>48</v>
      </c>
      <c r="AM387" s="626"/>
      <c r="AN387" s="635"/>
      <c r="AP387" s="347"/>
      <c r="AQ387" s="374"/>
    </row>
    <row r="388" spans="1:43" x14ac:dyDescent="0.2">
      <c r="A388" s="395"/>
      <c r="D388" s="395"/>
      <c r="P388" s="378"/>
      <c r="Q388" s="378"/>
      <c r="R388" s="378"/>
      <c r="S388" s="378"/>
      <c r="T388" s="378"/>
      <c r="U388" s="378"/>
      <c r="V388" s="516"/>
      <c r="W388" s="719" t="s">
        <v>2254</v>
      </c>
      <c r="AB388" s="378"/>
      <c r="AC388" s="378" t="s">
        <v>7</v>
      </c>
      <c r="AD388" s="378"/>
      <c r="AE388" s="378"/>
      <c r="AF388" s="378"/>
      <c r="AG388" s="378"/>
      <c r="AH388" s="378"/>
      <c r="AI388" s="378"/>
      <c r="AJ388" s="378"/>
      <c r="AK388" s="378"/>
      <c r="AL388" s="620" t="s">
        <v>51</v>
      </c>
      <c r="AM388" s="626"/>
      <c r="AN388" s="635"/>
      <c r="AP388" s="347"/>
      <c r="AQ388" s="374"/>
    </row>
    <row r="389" spans="1:43" x14ac:dyDescent="0.2">
      <c r="A389" s="395"/>
      <c r="D389" s="395"/>
      <c r="P389" s="378"/>
      <c r="Q389" s="378"/>
      <c r="R389" s="378"/>
      <c r="S389" s="378"/>
      <c r="T389" s="378"/>
      <c r="U389" s="378"/>
      <c r="V389" s="516"/>
      <c r="W389" s="719" t="s">
        <v>2255</v>
      </c>
      <c r="AA389" s="378"/>
      <c r="AB389" s="378"/>
      <c r="AC389" s="378" t="s">
        <v>7</v>
      </c>
      <c r="AD389" s="378"/>
      <c r="AE389" s="378"/>
      <c r="AF389" s="378"/>
      <c r="AG389" s="378"/>
      <c r="AH389" s="378"/>
      <c r="AI389" s="378"/>
      <c r="AJ389" s="378"/>
      <c r="AK389" s="378"/>
      <c r="AL389" s="620" t="s">
        <v>53</v>
      </c>
      <c r="AM389" s="626"/>
      <c r="AN389" s="635"/>
      <c r="AP389" s="586"/>
      <c r="AQ389" s="721"/>
    </row>
    <row r="390" spans="1:43" x14ac:dyDescent="0.2">
      <c r="A390" s="395"/>
      <c r="D390" s="395"/>
      <c r="P390" s="378"/>
      <c r="Q390" s="378"/>
      <c r="R390" s="378"/>
      <c r="S390" s="378"/>
      <c r="T390" s="378"/>
      <c r="U390" s="378"/>
      <c r="V390" s="516"/>
      <c r="W390" s="719" t="s">
        <v>2256</v>
      </c>
      <c r="AB390" s="378"/>
      <c r="AC390" s="378" t="s">
        <v>7</v>
      </c>
      <c r="AD390" s="378"/>
      <c r="AE390" s="378"/>
      <c r="AF390" s="378"/>
      <c r="AG390" s="378"/>
      <c r="AH390" s="378"/>
      <c r="AI390" s="378"/>
      <c r="AJ390" s="378"/>
      <c r="AK390" s="378"/>
      <c r="AL390" s="456" t="s">
        <v>57</v>
      </c>
      <c r="AM390" s="626"/>
      <c r="AN390" s="635"/>
      <c r="AP390" s="586"/>
      <c r="AQ390" s="721"/>
    </row>
    <row r="391" spans="1:43" x14ac:dyDescent="0.2">
      <c r="A391" s="395"/>
      <c r="D391" s="395"/>
      <c r="P391" s="378"/>
      <c r="Q391" s="378"/>
      <c r="R391" s="378"/>
      <c r="S391" s="378"/>
      <c r="T391" s="378"/>
      <c r="U391" s="378"/>
      <c r="V391" s="516"/>
      <c r="W391" s="719" t="s">
        <v>2257</v>
      </c>
      <c r="AB391" s="378"/>
      <c r="AC391" s="378" t="s">
        <v>7</v>
      </c>
      <c r="AD391" s="378"/>
      <c r="AE391" s="378"/>
      <c r="AF391" s="378"/>
      <c r="AG391" s="378"/>
      <c r="AH391" s="378"/>
      <c r="AI391" s="378"/>
      <c r="AJ391" s="378"/>
      <c r="AK391" s="378"/>
      <c r="AL391" s="456" t="s">
        <v>60</v>
      </c>
      <c r="AM391" s="626"/>
      <c r="AN391" s="635"/>
      <c r="AP391" s="586"/>
      <c r="AQ391" s="721"/>
    </row>
    <row r="392" spans="1:43" x14ac:dyDescent="0.2">
      <c r="A392" s="395"/>
      <c r="D392" s="395"/>
      <c r="P392" s="378"/>
      <c r="Q392" s="378"/>
      <c r="R392" s="378"/>
      <c r="S392" s="378"/>
      <c r="T392" s="378"/>
      <c r="U392" s="378"/>
      <c r="V392" s="516"/>
      <c r="W392" s="718" t="s">
        <v>2258</v>
      </c>
      <c r="AC392" s="381"/>
      <c r="AD392" s="381"/>
      <c r="AE392" s="381"/>
      <c r="AF392" s="381"/>
      <c r="AG392" s="381"/>
      <c r="AH392" s="619"/>
      <c r="AI392" s="619"/>
      <c r="AJ392" s="619"/>
      <c r="AK392" s="619"/>
      <c r="AL392" s="367">
        <v>96</v>
      </c>
      <c r="AM392" s="626"/>
      <c r="AN392" s="635"/>
      <c r="AP392" s="452"/>
      <c r="AQ392" s="722"/>
    </row>
    <row r="393" spans="1:43" x14ac:dyDescent="0.2">
      <c r="A393" s="395"/>
      <c r="D393" s="379"/>
      <c r="E393" s="381"/>
      <c r="F393" s="381"/>
      <c r="G393" s="381"/>
      <c r="H393" s="381"/>
      <c r="I393" s="381"/>
      <c r="J393" s="381"/>
      <c r="K393" s="381"/>
      <c r="L393" s="381"/>
      <c r="M393" s="381"/>
      <c r="N393" s="381"/>
      <c r="O393" s="381"/>
      <c r="P393" s="381"/>
      <c r="Q393" s="381"/>
      <c r="R393" s="381"/>
      <c r="S393" s="381"/>
      <c r="T393" s="381"/>
      <c r="U393" s="381"/>
      <c r="V393" s="381"/>
      <c r="W393" s="381"/>
      <c r="X393" s="381"/>
      <c r="Y393" s="381"/>
      <c r="Z393" s="381"/>
      <c r="AA393" s="381"/>
      <c r="AB393" s="381"/>
      <c r="AC393" s="412"/>
      <c r="AD393" s="381"/>
      <c r="AE393" s="662"/>
      <c r="AF393" s="381"/>
      <c r="AG393" s="381"/>
      <c r="AH393" s="381"/>
      <c r="AI393" s="381"/>
      <c r="AJ393" s="381"/>
      <c r="AK393" s="381"/>
      <c r="AL393" s="590"/>
      <c r="AM393" s="646"/>
      <c r="AN393" s="639"/>
      <c r="AO393" s="381"/>
      <c r="AP393" s="381"/>
      <c r="AQ393" s="380"/>
    </row>
    <row r="394" spans="1:43" ht="6" customHeight="1" x14ac:dyDescent="0.2">
      <c r="A394" s="379"/>
      <c r="B394" s="662"/>
      <c r="C394" s="381"/>
      <c r="D394" s="379"/>
      <c r="E394" s="381"/>
      <c r="F394" s="381"/>
      <c r="G394" s="381"/>
      <c r="H394" s="381"/>
      <c r="I394" s="381"/>
      <c r="J394" s="381"/>
      <c r="K394" s="381"/>
      <c r="L394" s="381"/>
      <c r="M394" s="381"/>
      <c r="N394" s="381"/>
      <c r="O394" s="381"/>
      <c r="P394" s="381"/>
      <c r="Q394" s="381"/>
      <c r="R394" s="381"/>
      <c r="S394" s="381"/>
      <c r="T394" s="381"/>
      <c r="U394" s="381"/>
      <c r="V394" s="381"/>
      <c r="W394" s="381"/>
      <c r="X394" s="381"/>
      <c r="Y394" s="381"/>
      <c r="Z394" s="381"/>
      <c r="AA394" s="381"/>
      <c r="AB394" s="381"/>
      <c r="AC394" s="412"/>
      <c r="AD394" s="381"/>
      <c r="AE394" s="662"/>
      <c r="AF394" s="381"/>
      <c r="AG394" s="381"/>
      <c r="AH394" s="381"/>
      <c r="AI394" s="381"/>
      <c r="AJ394" s="381"/>
      <c r="AK394" s="381"/>
      <c r="AL394" s="590"/>
      <c r="AM394" s="646"/>
      <c r="AN394" s="639"/>
      <c r="AO394" s="381"/>
      <c r="AP394" s="381"/>
      <c r="AQ394" s="380"/>
    </row>
    <row r="395" spans="1:43" ht="6" customHeight="1" x14ac:dyDescent="0.2">
      <c r="A395" s="375"/>
      <c r="B395" s="398"/>
      <c r="C395" s="376"/>
      <c r="D395" s="375"/>
      <c r="E395" s="398"/>
      <c r="F395" s="398"/>
      <c r="G395" s="398"/>
      <c r="H395" s="398"/>
      <c r="I395" s="398"/>
      <c r="J395" s="398"/>
      <c r="K395" s="398"/>
      <c r="L395" s="398"/>
      <c r="M395" s="398"/>
      <c r="N395" s="398"/>
      <c r="O395" s="398"/>
      <c r="P395" s="398"/>
      <c r="Q395" s="398"/>
      <c r="R395" s="398"/>
      <c r="S395" s="398"/>
      <c r="T395" s="398"/>
      <c r="U395" s="376"/>
      <c r="V395" s="375"/>
      <c r="W395" s="398"/>
      <c r="X395" s="398"/>
      <c r="Y395" s="398"/>
      <c r="Z395" s="398"/>
      <c r="AA395" s="398"/>
      <c r="AB395" s="398"/>
      <c r="AC395" s="398"/>
      <c r="AD395" s="398"/>
      <c r="AE395" s="398"/>
      <c r="AF395" s="398"/>
      <c r="AG395" s="398"/>
      <c r="AH395" s="398"/>
      <c r="AI395" s="398"/>
      <c r="AJ395" s="398"/>
      <c r="AK395" s="398"/>
      <c r="AL395" s="647"/>
      <c r="AM395" s="376"/>
      <c r="AN395" s="375"/>
      <c r="AO395" s="398"/>
      <c r="AP395" s="661"/>
      <c r="AQ395" s="695"/>
    </row>
    <row r="396" spans="1:43" x14ac:dyDescent="0.2">
      <c r="A396" s="395"/>
      <c r="B396" s="377" t="s">
        <v>4061</v>
      </c>
      <c r="C396" s="374"/>
      <c r="D396" s="395"/>
      <c r="E396" s="470" t="str">
        <f ca="1">VLOOKUP(INDIRECT(ADDRESS(ROW(),COLUMN()-3)),Language_Translations,MATCH(Language_Selected,Language_Options,0),FALSE)</f>
        <v xml:space="preserve">ENTER TIME MODULE FINISHED </v>
      </c>
      <c r="F396" s="470"/>
      <c r="G396" s="470"/>
      <c r="H396" s="470"/>
      <c r="I396" s="470"/>
      <c r="J396" s="470"/>
      <c r="K396" s="470"/>
      <c r="L396" s="470"/>
      <c r="M396" s="470"/>
      <c r="N396" s="470"/>
      <c r="O396" s="470"/>
      <c r="P396" s="470"/>
      <c r="Q396" s="470"/>
      <c r="R396" s="470"/>
      <c r="S396" s="470"/>
      <c r="U396" s="374"/>
      <c r="V396" s="395"/>
      <c r="AH396" s="410"/>
      <c r="AI396" s="411"/>
      <c r="AJ396" s="410"/>
      <c r="AK396" s="411"/>
      <c r="AM396" s="374"/>
      <c r="AN396" s="395"/>
      <c r="AQ396" s="677"/>
    </row>
    <row r="397" spans="1:43" x14ac:dyDescent="0.2">
      <c r="A397" s="395"/>
      <c r="B397" s="347"/>
      <c r="C397" s="374"/>
      <c r="D397" s="395"/>
      <c r="U397" s="374"/>
      <c r="V397" s="395"/>
      <c r="AB397" s="347" t="s">
        <v>3425</v>
      </c>
      <c r="AH397" s="413"/>
      <c r="AI397" s="414"/>
      <c r="AJ397" s="413"/>
      <c r="AK397" s="414"/>
      <c r="AM397" s="374"/>
      <c r="AN397" s="395"/>
      <c r="AQ397" s="677"/>
    </row>
    <row r="398" spans="1:43" x14ac:dyDescent="0.2">
      <c r="A398" s="395"/>
      <c r="B398" s="347"/>
      <c r="C398" s="374"/>
      <c r="D398" s="395"/>
      <c r="U398" s="374"/>
      <c r="V398" s="395"/>
      <c r="AH398" s="407"/>
      <c r="AI398" s="407"/>
      <c r="AJ398" s="407"/>
      <c r="AK398" s="407"/>
      <c r="AM398" s="374"/>
      <c r="AN398" s="395"/>
      <c r="AQ398" s="677"/>
    </row>
    <row r="399" spans="1:43" ht="11.25" customHeight="1" x14ac:dyDescent="0.2">
      <c r="A399" s="395"/>
      <c r="B399" s="347"/>
      <c r="C399" s="374"/>
      <c r="D399" s="395"/>
      <c r="U399" s="374"/>
      <c r="V399" s="395"/>
      <c r="Z399" s="410"/>
      <c r="AA399" s="411"/>
      <c r="AB399" s="410"/>
      <c r="AC399" s="411"/>
      <c r="AH399" s="410"/>
      <c r="AI399" s="411"/>
      <c r="AJ399" s="410"/>
      <c r="AK399" s="411"/>
      <c r="AL399" s="347"/>
      <c r="AM399" s="374"/>
      <c r="AN399" s="395"/>
      <c r="AO399" s="586"/>
      <c r="AP399" s="586"/>
      <c r="AQ399" s="721"/>
    </row>
    <row r="400" spans="1:43" ht="11.25" customHeight="1" x14ac:dyDescent="0.2">
      <c r="A400" s="395"/>
      <c r="B400" s="377"/>
      <c r="C400" s="374"/>
      <c r="D400" s="395"/>
      <c r="E400" s="476"/>
      <c r="F400" s="476"/>
      <c r="G400" s="476"/>
      <c r="H400" s="476"/>
      <c r="I400" s="476"/>
      <c r="J400" s="476"/>
      <c r="K400" s="476"/>
      <c r="L400" s="476"/>
      <c r="M400" s="476"/>
      <c r="N400" s="476"/>
      <c r="O400" s="476"/>
      <c r="P400" s="476"/>
      <c r="Q400" s="476"/>
      <c r="R400" s="476"/>
      <c r="S400" s="476"/>
      <c r="U400" s="374"/>
      <c r="V400" s="395"/>
      <c r="W400" s="347" t="s">
        <v>1747</v>
      </c>
      <c r="Z400" s="413"/>
      <c r="AA400" s="414"/>
      <c r="AB400" s="413"/>
      <c r="AC400" s="414"/>
      <c r="AE400" s="347" t="s">
        <v>1748</v>
      </c>
      <c r="AH400" s="413"/>
      <c r="AI400" s="414"/>
      <c r="AJ400" s="413"/>
      <c r="AK400" s="414"/>
      <c r="AL400" s="347"/>
      <c r="AM400" s="374"/>
      <c r="AN400" s="395"/>
      <c r="AO400" s="586"/>
      <c r="AP400" s="586"/>
      <c r="AQ400" s="721"/>
    </row>
    <row r="401" spans="1:43" ht="6" customHeight="1" x14ac:dyDescent="0.2">
      <c r="A401" s="379"/>
      <c r="B401" s="662"/>
      <c r="C401" s="380"/>
      <c r="D401" s="379"/>
      <c r="E401" s="381"/>
      <c r="F401" s="381"/>
      <c r="G401" s="381"/>
      <c r="H401" s="381"/>
      <c r="I401" s="381"/>
      <c r="J401" s="381"/>
      <c r="K401" s="381"/>
      <c r="L401" s="381"/>
      <c r="M401" s="381"/>
      <c r="N401" s="381"/>
      <c r="O401" s="381"/>
      <c r="P401" s="381"/>
      <c r="Q401" s="381"/>
      <c r="R401" s="381"/>
      <c r="S401" s="381"/>
      <c r="T401" s="381"/>
      <c r="U401" s="380"/>
      <c r="V401" s="379"/>
      <c r="W401" s="381"/>
      <c r="X401" s="381"/>
      <c r="Y401" s="381"/>
      <c r="Z401" s="381"/>
      <c r="AA401" s="381"/>
      <c r="AB401" s="381"/>
      <c r="AC401" s="381"/>
      <c r="AD401" s="381"/>
      <c r="AE401" s="381"/>
      <c r="AF401" s="381"/>
      <c r="AG401" s="381"/>
      <c r="AH401" s="381"/>
      <c r="AI401" s="381"/>
      <c r="AJ401" s="381"/>
      <c r="AK401" s="381"/>
      <c r="AL401" s="590"/>
      <c r="AM401" s="380"/>
      <c r="AN401" s="379"/>
      <c r="AO401" s="744"/>
      <c r="AP401" s="744"/>
      <c r="AQ401" s="745"/>
    </row>
    <row r="402" spans="1:43" ht="6" customHeight="1" x14ac:dyDescent="0.2">
      <c r="A402" s="395"/>
      <c r="C402" s="376"/>
      <c r="AN402" s="375"/>
      <c r="AO402" s="452"/>
      <c r="AP402" s="452"/>
      <c r="AQ402" s="722"/>
    </row>
    <row r="403" spans="1:43" ht="11.25" customHeight="1" x14ac:dyDescent="0.2">
      <c r="A403" s="395"/>
      <c r="B403" s="377" t="s">
        <v>4062</v>
      </c>
      <c r="C403" s="374"/>
      <c r="D403" s="395"/>
      <c r="E403" s="470" t="str">
        <f ca="1">VLOOKUP(INDIRECT(ADDRESS(ROW(),COLUMN()-3)),Language_Translations,MATCH(Language_Selected,Language_Options,0),FALSE)</f>
        <v>OUTCOME OF THE MODULE</v>
      </c>
      <c r="F403" s="470"/>
      <c r="G403" s="470"/>
      <c r="H403" s="470"/>
      <c r="I403" s="470"/>
      <c r="J403" s="470"/>
      <c r="K403" s="470"/>
      <c r="L403" s="470"/>
      <c r="M403" s="470"/>
      <c r="N403" s="470"/>
      <c r="O403" s="470"/>
      <c r="P403" s="470"/>
      <c r="Q403" s="470"/>
      <c r="R403" s="470"/>
      <c r="S403" s="470"/>
      <c r="T403" s="378"/>
      <c r="U403" s="378"/>
      <c r="AA403" s="407"/>
      <c r="AB403" s="407"/>
      <c r="AC403" s="407"/>
      <c r="AE403" s="407"/>
      <c r="AN403" s="395"/>
      <c r="AO403" s="452"/>
      <c r="AP403" s="452"/>
      <c r="AQ403" s="722"/>
    </row>
    <row r="404" spans="1:43" ht="11.25" customHeight="1" x14ac:dyDescent="0.2">
      <c r="A404" s="395"/>
      <c r="C404" s="374"/>
      <c r="P404" s="378"/>
      <c r="S404" s="378"/>
      <c r="T404" s="378"/>
      <c r="U404" s="378"/>
      <c r="AA404" s="407"/>
      <c r="AB404" s="407"/>
      <c r="AC404" s="407"/>
      <c r="AE404" s="407"/>
      <c r="AN404" s="395"/>
      <c r="AO404" s="452"/>
      <c r="AP404" s="452"/>
      <c r="AQ404" s="722"/>
    </row>
    <row r="405" spans="1:43" x14ac:dyDescent="0.2">
      <c r="A405" s="746"/>
      <c r="C405" s="374"/>
      <c r="E405" s="347" t="s">
        <v>49</v>
      </c>
      <c r="J405" s="378" t="s">
        <v>7</v>
      </c>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403" t="s">
        <v>48</v>
      </c>
      <c r="AM405" s="626"/>
      <c r="AN405" s="635"/>
      <c r="AP405" s="347"/>
      <c r="AQ405" s="374"/>
    </row>
    <row r="406" spans="1:43" x14ac:dyDescent="0.2">
      <c r="A406" s="746"/>
      <c r="C406" s="374"/>
      <c r="E406" s="347" t="s">
        <v>2259</v>
      </c>
      <c r="J406" s="378"/>
      <c r="K406" s="378"/>
      <c r="L406" s="378"/>
      <c r="M406" s="378"/>
      <c r="N406" s="378"/>
      <c r="O406" s="378"/>
      <c r="P406" s="378"/>
      <c r="Q406" s="378"/>
      <c r="R406" s="378"/>
      <c r="S406" s="378" t="s">
        <v>7</v>
      </c>
      <c r="T406" s="378"/>
      <c r="U406" s="378"/>
      <c r="V406" s="378"/>
      <c r="W406" s="378"/>
      <c r="X406" s="378"/>
      <c r="Y406" s="378"/>
      <c r="Z406" s="378"/>
      <c r="AA406" s="378"/>
      <c r="AB406" s="378"/>
      <c r="AC406" s="378"/>
      <c r="AD406" s="378"/>
      <c r="AE406" s="378"/>
      <c r="AF406" s="378"/>
      <c r="AG406" s="378"/>
      <c r="AH406" s="378"/>
      <c r="AI406" s="378"/>
      <c r="AJ406" s="378"/>
      <c r="AK406" s="378"/>
      <c r="AL406" s="620" t="s">
        <v>53</v>
      </c>
      <c r="AM406" s="626"/>
      <c r="AN406" s="635"/>
      <c r="AP406" s="347"/>
      <c r="AQ406" s="374"/>
    </row>
    <row r="407" spans="1:43" ht="11.25" customHeight="1" x14ac:dyDescent="0.2">
      <c r="A407" s="746"/>
      <c r="B407" s="347"/>
      <c r="C407" s="374"/>
      <c r="E407" s="347" t="s">
        <v>1802</v>
      </c>
      <c r="O407" s="378"/>
      <c r="P407" s="378"/>
      <c r="Q407" s="378"/>
      <c r="R407" s="378"/>
      <c r="S407" s="378"/>
      <c r="T407" s="378"/>
      <c r="U407" s="378" t="s">
        <v>7</v>
      </c>
      <c r="V407" s="378"/>
      <c r="W407" s="378"/>
      <c r="X407" s="378"/>
      <c r="Y407" s="378"/>
      <c r="Z407" s="378"/>
      <c r="AA407" s="378"/>
      <c r="AB407" s="378"/>
      <c r="AC407" s="378"/>
      <c r="AD407" s="378"/>
      <c r="AE407" s="378"/>
      <c r="AF407" s="378"/>
      <c r="AG407" s="378"/>
      <c r="AH407" s="378"/>
      <c r="AI407" s="378"/>
      <c r="AJ407" s="378"/>
      <c r="AK407" s="378"/>
      <c r="AL407" s="403" t="s">
        <v>57</v>
      </c>
      <c r="AM407" s="626"/>
      <c r="AN407" s="635"/>
      <c r="AP407" s="621" t="s">
        <v>2260</v>
      </c>
      <c r="AQ407" s="726"/>
    </row>
    <row r="408" spans="1:43" x14ac:dyDescent="0.2">
      <c r="A408" s="746"/>
      <c r="B408" s="347"/>
      <c r="C408" s="374"/>
      <c r="E408" s="347" t="s">
        <v>61</v>
      </c>
      <c r="I408" s="378" t="s">
        <v>7</v>
      </c>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403" t="s">
        <v>60</v>
      </c>
      <c r="AM408" s="626"/>
      <c r="AN408" s="635"/>
      <c r="AP408" s="621"/>
      <c r="AQ408" s="726"/>
    </row>
    <row r="409" spans="1:43" x14ac:dyDescent="0.2">
      <c r="A409" s="746"/>
      <c r="B409" s="347"/>
      <c r="C409" s="374"/>
      <c r="E409" s="604" t="s">
        <v>74</v>
      </c>
      <c r="F409" s="604"/>
      <c r="G409" s="604"/>
      <c r="H409" s="604"/>
      <c r="I409" s="604"/>
      <c r="J409" s="604"/>
      <c r="K409" s="604"/>
      <c r="L409" s="604"/>
      <c r="M409" s="604"/>
      <c r="N409" s="604"/>
      <c r="O409" s="604"/>
      <c r="P409" s="604"/>
      <c r="Q409" s="604"/>
      <c r="R409" s="604"/>
      <c r="S409" s="604"/>
      <c r="T409" s="604"/>
      <c r="U409" s="604"/>
      <c r="V409" s="604"/>
      <c r="X409" s="407"/>
      <c r="Y409" s="378"/>
      <c r="Z409" s="378"/>
      <c r="AA409" s="378" t="s">
        <v>7</v>
      </c>
      <c r="AB409" s="378"/>
      <c r="AC409" s="378"/>
      <c r="AD409" s="378"/>
      <c r="AE409" s="378"/>
      <c r="AF409" s="378"/>
      <c r="AG409" s="378"/>
      <c r="AH409" s="378"/>
      <c r="AI409" s="378"/>
      <c r="AJ409" s="378"/>
      <c r="AK409" s="378"/>
      <c r="AL409" s="367">
        <v>10</v>
      </c>
      <c r="AM409" s="626"/>
      <c r="AN409" s="635"/>
      <c r="AP409" s="621"/>
      <c r="AQ409" s="726"/>
    </row>
    <row r="410" spans="1:43" x14ac:dyDescent="0.2">
      <c r="A410" s="746"/>
      <c r="B410" s="347"/>
      <c r="C410" s="374"/>
      <c r="E410" s="347" t="s">
        <v>75</v>
      </c>
      <c r="F410" s="604"/>
      <c r="G410" s="604"/>
      <c r="H410" s="604"/>
      <c r="I410" s="604"/>
      <c r="J410" s="604"/>
      <c r="K410" s="604"/>
      <c r="L410" s="378" t="s">
        <v>7</v>
      </c>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67">
        <v>11</v>
      </c>
      <c r="AM410" s="626"/>
      <c r="AN410" s="635"/>
      <c r="AP410" s="452"/>
      <c r="AQ410" s="722"/>
    </row>
    <row r="411" spans="1:43" x14ac:dyDescent="0.2">
      <c r="A411" s="746"/>
      <c r="B411" s="347"/>
      <c r="C411" s="374"/>
      <c r="E411" s="347" t="s">
        <v>77</v>
      </c>
      <c r="H411" s="381"/>
      <c r="I411" s="381"/>
      <c r="J411" s="381"/>
      <c r="K411" s="381"/>
      <c r="L411" s="381"/>
      <c r="M411" s="381"/>
      <c r="N411" s="381"/>
      <c r="O411" s="381"/>
      <c r="P411" s="381"/>
      <c r="Q411" s="381"/>
      <c r="R411" s="381"/>
      <c r="S411" s="381"/>
      <c r="T411" s="831"/>
      <c r="U411" s="381"/>
      <c r="V411" s="381"/>
      <c r="X411" s="378" t="s">
        <v>7</v>
      </c>
      <c r="Y411" s="378"/>
      <c r="Z411" s="378"/>
      <c r="AA411" s="378"/>
      <c r="AB411" s="378"/>
      <c r="AC411" s="378"/>
      <c r="AD411" s="378"/>
      <c r="AE411" s="378"/>
      <c r="AF411" s="378"/>
      <c r="AG411" s="378"/>
      <c r="AH411" s="378"/>
      <c r="AI411" s="378"/>
      <c r="AJ411" s="378"/>
      <c r="AK411" s="378"/>
      <c r="AL411" s="367">
        <v>96</v>
      </c>
      <c r="AM411" s="626"/>
      <c r="AN411" s="635"/>
      <c r="AP411" s="347"/>
      <c r="AQ411" s="374"/>
    </row>
    <row r="412" spans="1:43" ht="11.25" customHeight="1" x14ac:dyDescent="0.2">
      <c r="A412" s="746"/>
      <c r="B412" s="347"/>
      <c r="C412" s="374"/>
      <c r="M412" s="604" t="s">
        <v>79</v>
      </c>
      <c r="T412" s="604"/>
      <c r="X412" s="407"/>
      <c r="Y412" s="604"/>
      <c r="Z412" s="367"/>
      <c r="AC412" s="367"/>
      <c r="AM412" s="401"/>
      <c r="AN412" s="395"/>
      <c r="AP412" s="347"/>
      <c r="AQ412" s="374"/>
    </row>
    <row r="413" spans="1:43" x14ac:dyDescent="0.2">
      <c r="A413" s="379"/>
      <c r="B413" s="662"/>
      <c r="C413" s="380"/>
      <c r="D413" s="381"/>
      <c r="E413" s="381"/>
      <c r="F413" s="381"/>
      <c r="G413" s="381"/>
      <c r="H413" s="381"/>
      <c r="I413" s="381"/>
      <c r="J413" s="381"/>
      <c r="K413" s="381"/>
      <c r="L413" s="381"/>
      <c r="M413" s="381"/>
      <c r="N413" s="381"/>
      <c r="O413" s="381"/>
      <c r="P413" s="381"/>
      <c r="Q413" s="381"/>
      <c r="R413" s="381"/>
      <c r="S413" s="381"/>
      <c r="T413" s="381"/>
      <c r="U413" s="381"/>
      <c r="V413" s="381"/>
      <c r="W413" s="381"/>
      <c r="X413" s="381"/>
      <c r="Y413" s="381"/>
      <c r="Z413" s="381"/>
      <c r="AA413" s="381"/>
      <c r="AB413" s="381"/>
      <c r="AC413" s="412"/>
      <c r="AD413" s="381"/>
      <c r="AE413" s="662"/>
      <c r="AF413" s="381"/>
      <c r="AG413" s="381"/>
      <c r="AH413" s="381"/>
      <c r="AI413" s="381"/>
      <c r="AJ413" s="381"/>
      <c r="AK413" s="381"/>
      <c r="AL413" s="590"/>
      <c r="AM413" s="381"/>
      <c r="AN413" s="379"/>
      <c r="AO413" s="747"/>
      <c r="AP413" s="747"/>
      <c r="AQ413" s="748"/>
    </row>
    <row r="414" spans="1:43" x14ac:dyDescent="0.2">
      <c r="A414" s="398"/>
      <c r="B414" s="661"/>
      <c r="C414" s="398"/>
      <c r="D414" s="398"/>
      <c r="E414" s="398"/>
      <c r="F414" s="398"/>
      <c r="G414" s="398"/>
      <c r="H414" s="398"/>
      <c r="I414" s="398"/>
      <c r="J414" s="398"/>
      <c r="K414" s="398"/>
      <c r="L414" s="398"/>
      <c r="M414" s="398"/>
      <c r="N414" s="398"/>
      <c r="O414" s="398"/>
      <c r="P414" s="398"/>
      <c r="Q414" s="398"/>
      <c r="R414" s="398"/>
      <c r="S414" s="398"/>
      <c r="T414" s="398"/>
      <c r="U414" s="398"/>
      <c r="V414" s="398"/>
      <c r="W414" s="398"/>
      <c r="X414" s="398"/>
      <c r="Y414" s="398"/>
      <c r="Z414" s="398"/>
      <c r="AA414" s="398"/>
      <c r="AB414" s="398"/>
      <c r="AC414" s="504"/>
      <c r="AD414" s="398"/>
      <c r="AE414" s="661"/>
      <c r="AF414" s="398"/>
      <c r="AG414" s="398"/>
      <c r="AH414" s="398"/>
      <c r="AI414" s="398"/>
      <c r="AJ414" s="398"/>
      <c r="AK414" s="398"/>
      <c r="AL414" s="647"/>
      <c r="AM414" s="398"/>
      <c r="AN414" s="398"/>
      <c r="AO414" s="749"/>
      <c r="AP414" s="749"/>
      <c r="AQ414" s="749"/>
    </row>
    <row r="415" spans="1:43" ht="11.25" customHeight="1" x14ac:dyDescent="0.2">
      <c r="AO415" s="452"/>
      <c r="AP415" s="452"/>
      <c r="AQ415" s="452"/>
    </row>
  </sheetData>
  <sheetProtection formatCells="0" formatRows="0" insertRows="0" deleteRows="0"/>
  <mergeCells count="74">
    <mergeCell ref="E396:S396"/>
    <mergeCell ref="E220:T222"/>
    <mergeCell ref="E252:T257"/>
    <mergeCell ref="E234:T235"/>
    <mergeCell ref="E305:T306"/>
    <mergeCell ref="E238:T239"/>
    <mergeCell ref="E242:T243"/>
    <mergeCell ref="E246:T249"/>
    <mergeCell ref="E301:T302"/>
    <mergeCell ref="E276:T277"/>
    <mergeCell ref="E280:T285"/>
    <mergeCell ref="E289:T295"/>
    <mergeCell ref="E271:T271"/>
    <mergeCell ref="E272:T273"/>
    <mergeCell ref="E365:AM365"/>
    <mergeCell ref="E368:T369"/>
    <mergeCell ref="E372:T383"/>
    <mergeCell ref="E353:T354"/>
    <mergeCell ref="E356:T356"/>
    <mergeCell ref="E357:T357"/>
    <mergeCell ref="E358:T358"/>
    <mergeCell ref="E359:T359"/>
    <mergeCell ref="E360:T360"/>
    <mergeCell ref="E361:T362"/>
    <mergeCell ref="E99:T103"/>
    <mergeCell ref="E113:T116"/>
    <mergeCell ref="E46:T50"/>
    <mergeCell ref="E126:T131"/>
    <mergeCell ref="E70:T74"/>
    <mergeCell ref="E78:T83"/>
    <mergeCell ref="E89:T92"/>
    <mergeCell ref="E95:T96"/>
    <mergeCell ref="E54:T55"/>
    <mergeCell ref="E58:T61"/>
    <mergeCell ref="E65:T67"/>
    <mergeCell ref="E119:T123"/>
    <mergeCell ref="E30:T31"/>
    <mergeCell ref="E35:T36"/>
    <mergeCell ref="E40:T41"/>
    <mergeCell ref="E18:T18"/>
    <mergeCell ref="E23:T23"/>
    <mergeCell ref="A1:AQ1"/>
    <mergeCell ref="E3:AP12"/>
    <mergeCell ref="E14:AP14"/>
    <mergeCell ref="E16:T16"/>
    <mergeCell ref="W16:AL16"/>
    <mergeCell ref="AO16:AP16"/>
    <mergeCell ref="AP407:AQ409"/>
    <mergeCell ref="E209:T210"/>
    <mergeCell ref="E200:T206"/>
    <mergeCell ref="E189:T191"/>
    <mergeCell ref="E213:T216"/>
    <mergeCell ref="E403:S403"/>
    <mergeCell ref="E341:T344"/>
    <mergeCell ref="E309:T312"/>
    <mergeCell ref="E225:T227"/>
    <mergeCell ref="E260:T261"/>
    <mergeCell ref="E333:T338"/>
    <mergeCell ref="E230:T231"/>
    <mergeCell ref="E329:T330"/>
    <mergeCell ref="E321:T325"/>
    <mergeCell ref="AP341:AQ342"/>
    <mergeCell ref="E347:T350"/>
    <mergeCell ref="E264:T266"/>
    <mergeCell ref="E268:T268"/>
    <mergeCell ref="E269:T269"/>
    <mergeCell ref="E270:T270"/>
    <mergeCell ref="E181:T186"/>
    <mergeCell ref="E106:T110"/>
    <mergeCell ref="E174:T178"/>
    <mergeCell ref="E136:T139"/>
    <mergeCell ref="E165:T171"/>
    <mergeCell ref="E142:T147"/>
    <mergeCell ref="E152:T157"/>
  </mergeCells>
  <printOptions horizontalCentered="1"/>
  <pageMargins left="0.5" right="0.5" top="0.5" bottom="0.5" header="0.3" footer="0.3"/>
  <pageSetup paperSize="9" scale="98" orientation="portrait" r:id="rId1"/>
  <headerFooter>
    <oddFooter>&amp;CHH-&amp;P</oddFooter>
  </headerFooter>
  <rowBreaks count="3" manualBreakCount="3">
    <brk id="87" max="42" man="1"/>
    <brk id="172" max="42" man="1"/>
    <brk id="345" max="42" man="1"/>
  </rowBreaks>
  <ignoredErrors>
    <ignoredError sqref="AL35:AL37 AL54:AL55 AL65:AL90 AL106:AL110 AL136:AL138 AL171 AL205:AL222 AK226:AL261 AL301:AL309 AL329:AL340 E353 AL276:AL277 AI274:AI279 AM353:AM362 E363:AL365 E355:AH355 AK354:AL361 AP236:AP248 AJ268:AJ272 AP307:AP323 AP331:AQ340 AJ356:AJ361 AL408:AL409 AM382:AM383 E382:AL383 AP37:AP44 AP53:AP54 AL92:AL96 AL405 E366:AL371 AM366:AM372 E374:AK380 AM374:AM380 E372:V372 AL372 AP250 AQ330 AP342:AQ343 AQ341 AP345:AQ345 AQ344 U353:AL353 U354:AH354 U356:AH356 U357:AH357 U358:AH358 U359:AH359 U360:AH360 U361:AH361 U362:V362 AM363:AM365" numberStoredAsText="1"/>
  </ignoredError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CFFFF"/>
  </sheetPr>
  <dimension ref="A1:AQ384"/>
  <sheetViews>
    <sheetView view="pageBreakPreview" zoomScaleSheetLayoutView="100" workbookViewId="0">
      <selection activeCell="E3" sqref="E3:AP12"/>
    </sheetView>
  </sheetViews>
  <sheetFormatPr defaultColWidth="2.6640625" defaultRowHeight="11.25" customHeight="1" x14ac:dyDescent="0.2"/>
  <cols>
    <col min="1" max="1" width="1.83203125" style="347" customWidth="1"/>
    <col min="2" max="2" width="9.8320312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7" style="367" customWidth="1"/>
    <col min="43" max="43" width="1.83203125" style="367" customWidth="1"/>
    <col min="44" max="16384" width="2.6640625" style="347"/>
  </cols>
  <sheetData>
    <row r="1" spans="1:43" ht="11.25" customHeight="1" x14ac:dyDescent="0.2">
      <c r="A1" s="578" t="s">
        <v>2656</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4194</v>
      </c>
      <c r="D3" s="395"/>
      <c r="E3" s="470" t="str">
        <f ca="1">VLOOKUP(INDIRECT(ADDRESS(ROW(),COLUMN()-3)),Language_Translations,MATCH(Language_Selected,Language_Options,0),FALSE)</f>
        <v>CHECK 2[XX] TO DETERMINE IF THERE ARE ANY HOUSEHOLD MEMBERS ELIGIBLE TO RESPOND TO MODULE 7.10 - MILLET.  ADMINISTER THIS QUESTIONNAIRE INDIVIDUALLY TO ALL ELIGIBLE HOUSEHOLD MEMBERS.
• IF NO ONE IN THE HOUSEHOLD PLANTED MILLET IN THE PAST YEAR, PROCEED TO THE NEXT MODULE OR THANK THE RESPONDENT FOR THEIR TIME AND END THE INTERVIEW.
• FOR EACH MEMBER OF THE HOUSEHOLD WHO IS ELIGIBLE TO RESPOND TO MODULE 7.10 - MILLET,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4394</v>
      </c>
      <c r="D14" s="395"/>
      <c r="E14" s="470" t="str">
        <f ca="1">VLOOKUP(INDIRECT(ADDRESS(ROW(),COLUMN()-3)),Language_Translations,MATCH(Language_Selected,Language_Options,0),FALSE)</f>
        <v>Next I would like to ask you about the millet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4063</v>
      </c>
      <c r="C18" s="374"/>
      <c r="D18" s="395"/>
      <c r="E18" s="650" t="str">
        <f ca="1">VLOOKUP(INDIRECT(ADDRESS(ROW(),COLUMN()-3)),Language_Translations,MATCH(Language_Selected,Language_Options,0),FALSE)</f>
        <v>CLUSTER AND HOUSEHOLD NUMBER</v>
      </c>
      <c r="F18" s="650"/>
      <c r="G18" s="650"/>
      <c r="H18" s="650"/>
      <c r="I18" s="650"/>
      <c r="J18" s="650"/>
      <c r="K18" s="650"/>
      <c r="L18" s="650"/>
      <c r="M18" s="650"/>
      <c r="N18" s="650"/>
      <c r="O18" s="650"/>
      <c r="P18" s="650"/>
      <c r="Q18" s="650"/>
      <c r="R18" s="650"/>
      <c r="S18" s="650"/>
      <c r="T18" s="65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375"/>
      <c r="AH19" s="376"/>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379"/>
      <c r="AH20" s="380"/>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95"/>
      <c r="B22" s="347"/>
      <c r="C22" s="374"/>
      <c r="D22" s="395"/>
      <c r="U22" s="374"/>
      <c r="V22" s="395"/>
      <c r="AL22" s="347"/>
      <c r="AM22" s="374"/>
      <c r="AN22" s="395"/>
      <c r="AQ22" s="677"/>
    </row>
    <row r="23" spans="1:43" x14ac:dyDescent="0.2">
      <c r="A23" s="395"/>
      <c r="B23" s="377" t="s">
        <v>4064</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L25" s="34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4065</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3647</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480" t="s">
        <v>4067</v>
      </c>
      <c r="AQ35" s="581"/>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662"/>
      <c r="AQ36" s="847"/>
    </row>
    <row r="37" spans="1:43" ht="6" customHeight="1" x14ac:dyDescent="0.2">
      <c r="A37" s="395"/>
      <c r="B37" s="347"/>
      <c r="C37" s="374"/>
      <c r="D37" s="395"/>
      <c r="U37" s="374"/>
      <c r="V37" s="395"/>
      <c r="AL37" s="347"/>
      <c r="AM37" s="374"/>
      <c r="AN37" s="395"/>
      <c r="AP37" s="407"/>
      <c r="AQ37" s="846"/>
    </row>
    <row r="38" spans="1:43" ht="11.25" customHeight="1" x14ac:dyDescent="0.2">
      <c r="A38" s="395"/>
      <c r="B38" s="377" t="s">
        <v>3648</v>
      </c>
      <c r="C38" s="374"/>
      <c r="D38" s="395"/>
      <c r="E38" s="470" t="str">
        <f ca="1">VLOOKUP(INDIRECT(ADDRESS(ROW(),COLUMN()-3)),Language_Translations,MATCH(Language_Selected,Language_Options,0),FALSE)</f>
        <v>What kind of land preparation did you use for the millet you planted in the past year?
SELECT ALL THAT APPLY</v>
      </c>
      <c r="F38" s="470"/>
      <c r="G38" s="470"/>
      <c r="H38" s="470"/>
      <c r="I38" s="470"/>
      <c r="J38" s="470"/>
      <c r="K38" s="470"/>
      <c r="L38" s="470"/>
      <c r="M38" s="470"/>
      <c r="N38" s="470"/>
      <c r="O38" s="470"/>
      <c r="P38" s="470"/>
      <c r="Q38" s="470"/>
      <c r="R38" s="470"/>
      <c r="S38" s="470"/>
      <c r="T38" s="470"/>
      <c r="U38" s="374"/>
      <c r="V38" s="395"/>
      <c r="W38" s="347" t="s">
        <v>1874</v>
      </c>
      <c r="AA38" s="378"/>
      <c r="AB38" s="378"/>
      <c r="AC38" s="378"/>
      <c r="AD38" s="378"/>
      <c r="AE38" s="378"/>
      <c r="AF38" s="378"/>
      <c r="AG38" s="378"/>
      <c r="AH38" s="378"/>
      <c r="AI38" s="378"/>
      <c r="AJ38" s="378"/>
      <c r="AK38" s="378"/>
      <c r="AL38" s="644" t="s">
        <v>784</v>
      </c>
      <c r="AM38" s="374"/>
      <c r="AN38" s="395"/>
      <c r="AP38" s="679" t="s">
        <v>3653</v>
      </c>
      <c r="AQ38" s="850"/>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347" t="s">
        <v>2440</v>
      </c>
      <c r="Z39" s="378"/>
      <c r="AA39" s="378"/>
      <c r="AB39" s="378"/>
      <c r="AC39" s="378"/>
      <c r="AD39" s="378"/>
      <c r="AE39" s="378"/>
      <c r="AF39" s="378"/>
      <c r="AG39" s="378"/>
      <c r="AH39" s="378"/>
      <c r="AI39" s="378"/>
      <c r="AJ39" s="378"/>
      <c r="AK39" s="378"/>
      <c r="AL39" s="347"/>
      <c r="AM39" s="374"/>
      <c r="AN39" s="395"/>
      <c r="AP39" s="407"/>
      <c r="AQ39" s="846"/>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X40" s="347" t="s">
        <v>2441</v>
      </c>
      <c r="Z40" s="378"/>
      <c r="AA40" s="378"/>
      <c r="AB40" s="378"/>
      <c r="AC40" s="378"/>
      <c r="AD40" s="378"/>
      <c r="AE40" s="378"/>
      <c r="AF40" s="378" t="s">
        <v>7</v>
      </c>
      <c r="AG40" s="378"/>
      <c r="AH40" s="378"/>
      <c r="AI40" s="378"/>
      <c r="AJ40" s="378"/>
      <c r="AK40" s="378"/>
      <c r="AL40" s="644" t="s">
        <v>786</v>
      </c>
      <c r="AM40" s="374"/>
      <c r="AN40" s="395"/>
      <c r="AP40" s="407"/>
      <c r="AQ40" s="846"/>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2442</v>
      </c>
      <c r="Z41" s="378"/>
      <c r="AB41" s="378"/>
      <c r="AC41" s="378"/>
      <c r="AD41" s="378"/>
      <c r="AE41" s="378"/>
      <c r="AF41" s="378"/>
      <c r="AG41" s="378"/>
      <c r="AH41" s="378"/>
      <c r="AI41" s="378"/>
      <c r="AJ41" s="378"/>
      <c r="AK41" s="378"/>
      <c r="AL41" s="347"/>
      <c r="AM41" s="374"/>
      <c r="AN41" s="395"/>
      <c r="AP41" s="407"/>
      <c r="AQ41" s="846"/>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X42" s="347" t="s">
        <v>2443</v>
      </c>
      <c r="AK42" s="378" t="s">
        <v>7</v>
      </c>
      <c r="AL42" s="644" t="s">
        <v>788</v>
      </c>
      <c r="AM42" s="374"/>
      <c r="AN42" s="395"/>
      <c r="AP42" s="407"/>
      <c r="AQ42" s="846"/>
    </row>
    <row r="43" spans="1:43" ht="11.25" customHeight="1" x14ac:dyDescent="0.2">
      <c r="A43" s="395"/>
      <c r="B43" s="347"/>
      <c r="C43" s="374"/>
      <c r="D43" s="395"/>
      <c r="E43" s="476"/>
      <c r="F43" s="476"/>
      <c r="G43" s="476"/>
      <c r="H43" s="476"/>
      <c r="I43" s="476"/>
      <c r="J43" s="476"/>
      <c r="K43" s="476"/>
      <c r="L43" s="476"/>
      <c r="M43" s="476"/>
      <c r="N43" s="476"/>
      <c r="O43" s="476"/>
      <c r="P43" s="476"/>
      <c r="Q43" s="476"/>
      <c r="R43" s="476"/>
      <c r="S43" s="476"/>
      <c r="T43" s="476"/>
      <c r="U43" s="374"/>
      <c r="V43" s="395"/>
      <c r="W43" s="347" t="s">
        <v>2049</v>
      </c>
      <c r="Y43" s="378"/>
      <c r="Z43" s="378"/>
      <c r="AA43" s="378"/>
      <c r="AB43" s="378"/>
      <c r="AC43" s="378"/>
      <c r="AD43" s="378"/>
      <c r="AE43" s="378"/>
      <c r="AF43" s="378"/>
      <c r="AG43" s="378"/>
      <c r="AH43" s="378"/>
      <c r="AI43" s="378"/>
      <c r="AJ43" s="378"/>
      <c r="AK43" s="378" t="s">
        <v>7</v>
      </c>
      <c r="AL43" s="644" t="s">
        <v>830</v>
      </c>
      <c r="AM43" s="374"/>
      <c r="AN43" s="395"/>
      <c r="AP43" s="407"/>
      <c r="AQ43" s="846"/>
    </row>
    <row r="44" spans="1:43" ht="6" customHeight="1" x14ac:dyDescent="0.2">
      <c r="A44" s="395"/>
      <c r="B44" s="347"/>
      <c r="C44" s="374"/>
      <c r="D44" s="395"/>
      <c r="U44" s="374"/>
      <c r="V44" s="395"/>
      <c r="AL44" s="347"/>
      <c r="AM44" s="374"/>
      <c r="AN44" s="395"/>
      <c r="AP44" s="407"/>
      <c r="AQ44" s="846"/>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661"/>
      <c r="AQ45" s="695"/>
    </row>
    <row r="46" spans="1:43" ht="11.25" customHeight="1" x14ac:dyDescent="0.2">
      <c r="A46" s="395"/>
      <c r="B46" s="377" t="s">
        <v>3649</v>
      </c>
      <c r="C46" s="374"/>
      <c r="D46" s="395"/>
      <c r="E46" s="470" t="str">
        <f ca="1">VLOOKUP(INDIRECT(ADDRESS(ROW(),COLUMN()-3)),Language_Translations,MATCH(Language_Selected,Language_Options,0),FALSE)</f>
        <v>CHECK V71001: DID RESPONDENT USE ZERO TILLAGE METHODS TO PREPARE THE LAND?</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Q46" s="677"/>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P47" s="679" t="s">
        <v>3651</v>
      </c>
      <c r="AQ47" s="680"/>
    </row>
    <row r="48" spans="1:43" ht="6"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590"/>
      <c r="AM48" s="380"/>
      <c r="AN48" s="381"/>
      <c r="AO48" s="381"/>
      <c r="AP48" s="662"/>
      <c r="AQ48" s="678"/>
    </row>
    <row r="49" spans="1:43" ht="6" customHeight="1" x14ac:dyDescent="0.2">
      <c r="A49" s="395"/>
      <c r="B49" s="347"/>
      <c r="C49" s="374"/>
      <c r="D49" s="395"/>
      <c r="U49" s="374"/>
      <c r="V49" s="395"/>
      <c r="AL49" s="347"/>
      <c r="AM49" s="374"/>
      <c r="AN49" s="395"/>
      <c r="AQ49" s="677"/>
    </row>
    <row r="50" spans="1:43" ht="11.25" customHeight="1" x14ac:dyDescent="0.2">
      <c r="A50" s="395"/>
      <c r="B50" s="377" t="s">
        <v>3650</v>
      </c>
      <c r="C50" s="374"/>
      <c r="D50" s="395"/>
      <c r="E50" s="470" t="str">
        <f ca="1">VLOOKUP(INDIRECT(ADDRESS(ROW(),COLUMN()-3)),Language_Translations,MATCH(Language_Selected,Language_Options,0),FALSE)</f>
        <v>What kind of zero tillage system did you use on the land where you planted millet?
SELECT ALL THAT APPLY</v>
      </c>
      <c r="F50" s="470"/>
      <c r="G50" s="470"/>
      <c r="H50" s="470"/>
      <c r="I50" s="470"/>
      <c r="J50" s="470"/>
      <c r="K50" s="470"/>
      <c r="L50" s="470"/>
      <c r="M50" s="470"/>
      <c r="N50" s="470"/>
      <c r="O50" s="470"/>
      <c r="P50" s="470"/>
      <c r="Q50" s="470"/>
      <c r="R50" s="470"/>
      <c r="S50" s="470"/>
      <c r="T50" s="470"/>
      <c r="U50" s="374"/>
      <c r="V50" s="395"/>
      <c r="W50" s="347" t="s">
        <v>2444</v>
      </c>
      <c r="AA50" s="378"/>
      <c r="AB50" s="378"/>
      <c r="AC50" s="378"/>
      <c r="AD50" s="378" t="s">
        <v>7</v>
      </c>
      <c r="AE50" s="378"/>
      <c r="AF50" s="378"/>
      <c r="AG50" s="378"/>
      <c r="AH50" s="378"/>
      <c r="AI50" s="378"/>
      <c r="AJ50" s="378"/>
      <c r="AK50" s="378"/>
      <c r="AL50" s="644" t="s">
        <v>784</v>
      </c>
      <c r="AM50" s="374"/>
      <c r="AN50" s="395"/>
      <c r="AQ50" s="677"/>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V51" s="395"/>
      <c r="W51" s="347" t="s">
        <v>2445</v>
      </c>
      <c r="Z51" s="378"/>
      <c r="AA51" s="378"/>
      <c r="AC51" s="378"/>
      <c r="AD51" s="378" t="s">
        <v>7</v>
      </c>
      <c r="AE51" s="378"/>
      <c r="AF51" s="378"/>
      <c r="AG51" s="378"/>
      <c r="AH51" s="378"/>
      <c r="AI51" s="378"/>
      <c r="AJ51" s="378"/>
      <c r="AK51" s="378"/>
      <c r="AL51" s="644" t="s">
        <v>786</v>
      </c>
      <c r="AM51" s="374"/>
      <c r="AN51" s="395"/>
      <c r="AQ51" s="677"/>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2446</v>
      </c>
      <c r="Z52" s="378"/>
      <c r="AC52" s="378"/>
      <c r="AD52" s="378"/>
      <c r="AE52" s="378" t="s">
        <v>7</v>
      </c>
      <c r="AF52" s="378"/>
      <c r="AG52" s="378"/>
      <c r="AH52" s="378"/>
      <c r="AI52" s="378"/>
      <c r="AJ52" s="378"/>
      <c r="AK52" s="378"/>
      <c r="AL52" s="644" t="s">
        <v>788</v>
      </c>
      <c r="AM52" s="374"/>
      <c r="AN52" s="395"/>
      <c r="AQ52" s="677"/>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AL53" s="347"/>
      <c r="AM53" s="374"/>
      <c r="AN53" s="395"/>
      <c r="AQ53" s="677"/>
    </row>
    <row r="54" spans="1:43" ht="11.25" customHeight="1" x14ac:dyDescent="0.2">
      <c r="A54" s="395"/>
      <c r="B54" s="347"/>
      <c r="C54" s="374"/>
      <c r="D54" s="395"/>
      <c r="E54" s="477"/>
      <c r="F54" s="477"/>
      <c r="G54" s="477"/>
      <c r="H54" s="477"/>
      <c r="I54" s="477"/>
      <c r="J54" s="477"/>
      <c r="K54" s="477"/>
      <c r="L54" s="477"/>
      <c r="M54" s="477"/>
      <c r="N54" s="477"/>
      <c r="O54" s="477"/>
      <c r="P54" s="477"/>
      <c r="Q54" s="477"/>
      <c r="R54" s="477"/>
      <c r="S54" s="477"/>
      <c r="T54" s="477"/>
      <c r="U54" s="374"/>
      <c r="V54" s="395"/>
      <c r="W54" s="347" t="s">
        <v>2049</v>
      </c>
      <c r="Y54" s="378"/>
      <c r="Z54" s="378"/>
      <c r="AA54" s="378"/>
      <c r="AB54" s="378"/>
      <c r="AC54" s="378"/>
      <c r="AD54" s="378"/>
      <c r="AE54" s="378"/>
      <c r="AF54" s="378"/>
      <c r="AG54" s="378"/>
      <c r="AH54" s="378"/>
      <c r="AI54" s="378"/>
      <c r="AJ54" s="378"/>
      <c r="AK54" s="378"/>
      <c r="AL54" s="644" t="s">
        <v>830</v>
      </c>
      <c r="AM54" s="374"/>
      <c r="AN54" s="395"/>
      <c r="AQ54" s="677"/>
    </row>
    <row r="55" spans="1:43" ht="6" customHeight="1" x14ac:dyDescent="0.2">
      <c r="A55" s="395"/>
      <c r="B55" s="347"/>
      <c r="C55" s="374"/>
      <c r="D55" s="395"/>
      <c r="U55" s="374"/>
      <c r="V55" s="395"/>
      <c r="AL55" s="347"/>
      <c r="AM55" s="374"/>
      <c r="AN55" s="395"/>
      <c r="AQ55" s="677"/>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647"/>
      <c r="AM56" s="376"/>
      <c r="AN56" s="398"/>
      <c r="AO56" s="398"/>
      <c r="AP56" s="661"/>
      <c r="AQ56" s="695"/>
    </row>
    <row r="57" spans="1:43" ht="11.25" customHeight="1" x14ac:dyDescent="0.2">
      <c r="A57" s="395"/>
      <c r="B57" s="377" t="s">
        <v>3651</v>
      </c>
      <c r="C57" s="374"/>
      <c r="D57" s="395"/>
      <c r="E57" s="470" t="str">
        <f ca="1">VLOOKUP(INDIRECT(ADDRESS(ROW(),COLUMN()-3)),Language_Translations,MATCH(Language_Selected,Language_Options,0),FALSE)</f>
        <v>CHECK V71001: DID RESPONDENT USE PLOUGHING METHODS TO PREPARE THE LAND?</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Q57" s="677"/>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679" t="s">
        <v>3653</v>
      </c>
      <c r="AQ58" s="680"/>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AL59" s="347"/>
      <c r="AM59" s="374"/>
      <c r="AQ59" s="677"/>
    </row>
    <row r="60" spans="1:43" ht="6" customHeight="1" x14ac:dyDescent="0.2">
      <c r="A60" s="379"/>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81"/>
      <c r="AO60" s="381"/>
      <c r="AP60" s="662"/>
      <c r="AQ60" s="678"/>
    </row>
    <row r="61" spans="1:43" ht="6" customHeight="1" x14ac:dyDescent="0.2">
      <c r="A61" s="395"/>
      <c r="B61" s="347"/>
      <c r="C61" s="374"/>
      <c r="D61" s="395"/>
      <c r="U61" s="374"/>
      <c r="V61" s="395"/>
      <c r="AL61" s="347"/>
      <c r="AM61" s="374"/>
      <c r="AN61" s="395"/>
      <c r="AQ61" s="677"/>
    </row>
    <row r="62" spans="1:43" ht="11.25" customHeight="1" x14ac:dyDescent="0.2">
      <c r="A62" s="395"/>
      <c r="B62" s="377" t="s">
        <v>3652</v>
      </c>
      <c r="C62" s="374"/>
      <c r="D62" s="395"/>
      <c r="E62" s="470" t="str">
        <f ca="1">VLOOKUP(INDIRECT(ADDRESS(ROW(),COLUMN()-3)),Language_Translations,MATCH(Language_Selected,Language_Options,0),FALSE)</f>
        <v>What did you use for ploughing the land where you planted millet?
SELECT ALL THAT APPLY</v>
      </c>
      <c r="F62" s="470"/>
      <c r="G62" s="470"/>
      <c r="H62" s="470"/>
      <c r="I62" s="470"/>
      <c r="J62" s="470"/>
      <c r="K62" s="470"/>
      <c r="L62" s="470"/>
      <c r="M62" s="470"/>
      <c r="N62" s="470"/>
      <c r="O62" s="470"/>
      <c r="P62" s="470"/>
      <c r="Q62" s="470"/>
      <c r="R62" s="470"/>
      <c r="S62" s="470"/>
      <c r="T62" s="470"/>
      <c r="U62" s="374"/>
      <c r="V62" s="395"/>
      <c r="W62" s="347" t="s">
        <v>2447</v>
      </c>
      <c r="AA62" s="378"/>
      <c r="AB62" s="378"/>
      <c r="AC62" s="378"/>
      <c r="AE62" s="378" t="s">
        <v>7</v>
      </c>
      <c r="AF62" s="378"/>
      <c r="AG62" s="378"/>
      <c r="AH62" s="378"/>
      <c r="AI62" s="378"/>
      <c r="AJ62" s="378"/>
      <c r="AK62" s="378"/>
      <c r="AL62" s="644" t="s">
        <v>784</v>
      </c>
      <c r="AM62" s="374"/>
      <c r="AN62" s="395"/>
      <c r="AQ62" s="677"/>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347" t="s">
        <v>2448</v>
      </c>
      <c r="Z63" s="378"/>
      <c r="AA63" s="378"/>
      <c r="AC63" s="378"/>
      <c r="AD63" s="378" t="s">
        <v>7</v>
      </c>
      <c r="AE63" s="378"/>
      <c r="AF63" s="378"/>
      <c r="AG63" s="378"/>
      <c r="AH63" s="378"/>
      <c r="AI63" s="378"/>
      <c r="AJ63" s="378"/>
      <c r="AK63" s="378"/>
      <c r="AL63" s="644" t="s">
        <v>786</v>
      </c>
      <c r="AM63" s="374"/>
      <c r="AN63" s="395"/>
      <c r="AQ63" s="677"/>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347" t="s">
        <v>2449</v>
      </c>
      <c r="Z64" s="378"/>
      <c r="AA64" s="378"/>
      <c r="AB64" s="378"/>
      <c r="AC64" s="378"/>
      <c r="AD64" s="378" t="s">
        <v>7</v>
      </c>
      <c r="AE64" s="378"/>
      <c r="AF64" s="378"/>
      <c r="AG64" s="378"/>
      <c r="AH64" s="378"/>
      <c r="AI64" s="378"/>
      <c r="AJ64" s="378"/>
      <c r="AK64" s="378"/>
      <c r="AL64" s="644" t="s">
        <v>788</v>
      </c>
      <c r="AM64" s="374"/>
      <c r="AN64" s="395"/>
      <c r="AQ64" s="677"/>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347" t="s">
        <v>2450</v>
      </c>
      <c r="Z65" s="378"/>
      <c r="AA65" s="378" t="s">
        <v>7</v>
      </c>
      <c r="AB65" s="378"/>
      <c r="AC65" s="378"/>
      <c r="AD65" s="378"/>
      <c r="AE65" s="378"/>
      <c r="AF65" s="378"/>
      <c r="AG65" s="378"/>
      <c r="AH65" s="378"/>
      <c r="AI65" s="378"/>
      <c r="AJ65" s="378"/>
      <c r="AK65" s="378"/>
      <c r="AL65" s="644" t="s">
        <v>790</v>
      </c>
      <c r="AM65" s="374"/>
      <c r="AN65" s="395"/>
      <c r="AQ65" s="677"/>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AL66" s="347"/>
      <c r="AM66" s="374"/>
      <c r="AN66" s="395"/>
      <c r="AQ66" s="677"/>
    </row>
    <row r="67" spans="1:43" ht="11.25" customHeight="1" x14ac:dyDescent="0.2">
      <c r="A67" s="395"/>
      <c r="B67" s="347"/>
      <c r="C67" s="374"/>
      <c r="D67" s="395"/>
      <c r="E67" s="477"/>
      <c r="F67" s="477"/>
      <c r="G67" s="477"/>
      <c r="H67" s="477"/>
      <c r="I67" s="477"/>
      <c r="J67" s="477"/>
      <c r="K67" s="477"/>
      <c r="L67" s="477"/>
      <c r="M67" s="477"/>
      <c r="N67" s="477"/>
      <c r="O67" s="477"/>
      <c r="P67" s="477"/>
      <c r="Q67" s="477"/>
      <c r="R67" s="477"/>
      <c r="S67" s="477"/>
      <c r="T67" s="477"/>
      <c r="U67" s="374"/>
      <c r="V67" s="395"/>
      <c r="W67" s="347" t="s">
        <v>2049</v>
      </c>
      <c r="Y67" s="378"/>
      <c r="Z67" s="378"/>
      <c r="AA67" s="378"/>
      <c r="AB67" s="378"/>
      <c r="AC67" s="378"/>
      <c r="AD67" s="378"/>
      <c r="AE67" s="378"/>
      <c r="AF67" s="378"/>
      <c r="AG67" s="378"/>
      <c r="AH67" s="378"/>
      <c r="AI67" s="378"/>
      <c r="AJ67" s="378"/>
      <c r="AK67" s="378"/>
      <c r="AL67" s="644" t="s">
        <v>830</v>
      </c>
      <c r="AM67" s="374"/>
      <c r="AN67" s="395"/>
      <c r="AQ67" s="677"/>
    </row>
    <row r="68" spans="1:43" ht="6" customHeight="1" x14ac:dyDescent="0.2">
      <c r="A68" s="395"/>
      <c r="B68" s="347"/>
      <c r="C68" s="374"/>
      <c r="D68" s="395"/>
      <c r="U68" s="374"/>
      <c r="V68" s="395"/>
      <c r="AL68" s="347"/>
      <c r="AM68" s="374"/>
      <c r="AN68" s="395"/>
      <c r="AQ68" s="677"/>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661"/>
      <c r="AQ69" s="695"/>
    </row>
    <row r="70" spans="1:43" ht="11.25" customHeight="1" x14ac:dyDescent="0.2">
      <c r="A70" s="395"/>
      <c r="B70" s="377" t="s">
        <v>3653</v>
      </c>
      <c r="C70" s="374"/>
      <c r="D70" s="395"/>
      <c r="E70" s="470" t="str">
        <f ca="1">VLOOKUP(INDIRECT(ADDRESS(ROW(),COLUMN()-3)),Language_Translations,MATCH(Language_Selected,Language_Options,0),FALSE)</f>
        <v>What was your main source of millet seed?</v>
      </c>
      <c r="F70" s="470"/>
      <c r="G70" s="470"/>
      <c r="H70" s="470"/>
      <c r="I70" s="470"/>
      <c r="J70" s="470"/>
      <c r="K70" s="470"/>
      <c r="L70" s="470"/>
      <c r="M70" s="470"/>
      <c r="N70" s="470"/>
      <c r="O70" s="470"/>
      <c r="P70" s="470"/>
      <c r="Q70" s="470"/>
      <c r="R70" s="470"/>
      <c r="S70" s="470"/>
      <c r="T70" s="470"/>
      <c r="U70" s="374"/>
      <c r="V70" s="395"/>
      <c r="W70" s="347" t="s">
        <v>2451</v>
      </c>
      <c r="AK70" s="378"/>
      <c r="AM70" s="374"/>
      <c r="AQ70" s="677"/>
    </row>
    <row r="71" spans="1:43" ht="11.25" customHeight="1" x14ac:dyDescent="0.2">
      <c r="A71" s="395"/>
      <c r="B71" s="377"/>
      <c r="C71" s="374"/>
      <c r="D71" s="395"/>
      <c r="E71" s="475"/>
      <c r="F71" s="475"/>
      <c r="G71" s="475"/>
      <c r="H71" s="475"/>
      <c r="I71" s="475"/>
      <c r="J71" s="475"/>
      <c r="K71" s="475"/>
      <c r="L71" s="475"/>
      <c r="M71" s="475"/>
      <c r="N71" s="475"/>
      <c r="O71" s="475"/>
      <c r="P71" s="475"/>
      <c r="Q71" s="475"/>
      <c r="R71" s="475"/>
      <c r="S71" s="475"/>
      <c r="T71" s="475"/>
      <c r="U71" s="374"/>
      <c r="V71" s="395"/>
      <c r="X71" s="347" t="s">
        <v>2452</v>
      </c>
      <c r="AE71" s="378"/>
      <c r="AF71" s="378"/>
      <c r="AG71" s="378"/>
      <c r="AH71" s="378" t="s">
        <v>7</v>
      </c>
      <c r="AI71" s="378"/>
      <c r="AJ71" s="378"/>
      <c r="AK71" s="378"/>
      <c r="AL71" s="644" t="s">
        <v>48</v>
      </c>
      <c r="AM71" s="374"/>
      <c r="AQ71" s="677"/>
    </row>
    <row r="72" spans="1:43" ht="11.25" customHeight="1" x14ac:dyDescent="0.2">
      <c r="A72" s="395"/>
      <c r="B72" s="377"/>
      <c r="C72" s="374"/>
      <c r="D72" s="395"/>
      <c r="E72" s="475"/>
      <c r="F72" s="475"/>
      <c r="G72" s="475"/>
      <c r="H72" s="475"/>
      <c r="I72" s="475"/>
      <c r="J72" s="475"/>
      <c r="K72" s="475"/>
      <c r="L72" s="475"/>
      <c r="M72" s="475"/>
      <c r="N72" s="475"/>
      <c r="O72" s="475"/>
      <c r="P72" s="475"/>
      <c r="Q72" s="475"/>
      <c r="R72" s="475"/>
      <c r="S72" s="475"/>
      <c r="T72" s="475"/>
      <c r="U72" s="374"/>
      <c r="V72" s="395"/>
      <c r="W72" s="347" t="s">
        <v>2453</v>
      </c>
      <c r="Z72" s="378"/>
      <c r="AA72" s="378"/>
      <c r="AB72" s="378"/>
      <c r="AC72" s="378"/>
      <c r="AD72" s="378"/>
      <c r="AE72" s="378"/>
      <c r="AF72" s="378"/>
      <c r="AG72" s="378"/>
      <c r="AH72" s="378" t="s">
        <v>7</v>
      </c>
      <c r="AI72" s="378"/>
      <c r="AJ72" s="378"/>
      <c r="AK72" s="378"/>
      <c r="AL72" s="644" t="s">
        <v>51</v>
      </c>
      <c r="AM72" s="374"/>
      <c r="AQ72" s="677"/>
    </row>
    <row r="73" spans="1:43" ht="11.25" customHeight="1" x14ac:dyDescent="0.2">
      <c r="A73" s="395"/>
      <c r="B73" s="377"/>
      <c r="C73" s="374"/>
      <c r="D73" s="395"/>
      <c r="E73" s="475"/>
      <c r="F73" s="475"/>
      <c r="G73" s="475"/>
      <c r="H73" s="475"/>
      <c r="I73" s="475"/>
      <c r="J73" s="475"/>
      <c r="K73" s="475"/>
      <c r="L73" s="475"/>
      <c r="M73" s="475"/>
      <c r="N73" s="475"/>
      <c r="O73" s="475"/>
      <c r="P73" s="475"/>
      <c r="Q73" s="475"/>
      <c r="R73" s="475"/>
      <c r="S73" s="475"/>
      <c r="T73" s="475"/>
      <c r="U73" s="374"/>
      <c r="V73" s="395"/>
      <c r="W73" s="347" t="s">
        <v>2454</v>
      </c>
      <c r="Y73" s="378"/>
      <c r="Z73" s="378"/>
      <c r="AA73" s="378"/>
      <c r="AB73" s="378"/>
      <c r="AC73" s="378"/>
      <c r="AD73" s="378"/>
      <c r="AE73" s="378"/>
      <c r="AF73" s="378"/>
      <c r="AG73" s="378"/>
      <c r="AH73" s="378"/>
      <c r="AI73" s="378"/>
      <c r="AJ73" s="378" t="s">
        <v>7</v>
      </c>
      <c r="AK73" s="378"/>
      <c r="AL73" s="644" t="s">
        <v>53</v>
      </c>
      <c r="AM73" s="374"/>
      <c r="AQ73" s="677"/>
    </row>
    <row r="74" spans="1:43" ht="11.25" customHeight="1" x14ac:dyDescent="0.2">
      <c r="A74" s="395"/>
      <c r="B74" s="377"/>
      <c r="C74" s="374"/>
      <c r="D74" s="395"/>
      <c r="E74" s="475"/>
      <c r="F74" s="475"/>
      <c r="G74" s="475"/>
      <c r="H74" s="475"/>
      <c r="I74" s="475"/>
      <c r="J74" s="475"/>
      <c r="K74" s="475"/>
      <c r="L74" s="475"/>
      <c r="M74" s="475"/>
      <c r="N74" s="475"/>
      <c r="O74" s="475"/>
      <c r="P74" s="475"/>
      <c r="Q74" s="475"/>
      <c r="R74" s="475"/>
      <c r="S74" s="475"/>
      <c r="T74" s="475"/>
      <c r="U74" s="374"/>
      <c r="V74" s="395"/>
      <c r="W74" s="347" t="s">
        <v>2455</v>
      </c>
      <c r="Z74" s="378"/>
      <c r="AA74" s="378"/>
      <c r="AB74" s="378"/>
      <c r="AC74" s="378"/>
      <c r="AD74" s="378"/>
      <c r="AE74" s="378"/>
      <c r="AF74" s="378"/>
      <c r="AH74" s="378"/>
      <c r="AI74" s="378"/>
      <c r="AJ74" s="378" t="s">
        <v>7</v>
      </c>
      <c r="AK74" s="378"/>
      <c r="AL74" s="644" t="s">
        <v>57</v>
      </c>
      <c r="AM74" s="374"/>
      <c r="AQ74" s="677"/>
    </row>
    <row r="75" spans="1:43" ht="11.25" customHeight="1" x14ac:dyDescent="0.2">
      <c r="A75" s="395"/>
      <c r="B75" s="347"/>
      <c r="C75" s="374"/>
      <c r="D75" s="395"/>
      <c r="E75" s="476"/>
      <c r="F75" s="476"/>
      <c r="G75" s="476"/>
      <c r="H75" s="476"/>
      <c r="I75" s="476"/>
      <c r="J75" s="476"/>
      <c r="K75" s="476"/>
      <c r="L75" s="476"/>
      <c r="M75" s="476"/>
      <c r="N75" s="476"/>
      <c r="O75" s="476"/>
      <c r="P75" s="476"/>
      <c r="Q75" s="476"/>
      <c r="R75" s="476"/>
      <c r="S75" s="476"/>
      <c r="T75" s="476"/>
      <c r="U75" s="374"/>
      <c r="V75" s="395"/>
      <c r="W75" s="347" t="s">
        <v>2456</v>
      </c>
      <c r="Y75" s="378"/>
      <c r="Z75" s="378"/>
      <c r="AA75" s="378"/>
      <c r="AB75" s="378"/>
      <c r="AC75" s="378"/>
      <c r="AD75" s="378"/>
      <c r="AE75" s="378"/>
      <c r="AF75" s="378"/>
      <c r="AG75" s="378"/>
      <c r="AH75" s="378"/>
      <c r="AI75" s="378"/>
      <c r="AJ75" s="378"/>
      <c r="AK75" s="378" t="s">
        <v>7</v>
      </c>
      <c r="AL75" s="644" t="s">
        <v>60</v>
      </c>
      <c r="AM75" s="374"/>
      <c r="AQ75" s="677"/>
    </row>
    <row r="76" spans="1:43" ht="11.25" customHeight="1" x14ac:dyDescent="0.2">
      <c r="A76" s="395"/>
      <c r="B76" s="347"/>
      <c r="C76" s="374"/>
      <c r="D76" s="395"/>
      <c r="E76" s="476"/>
      <c r="F76" s="476"/>
      <c r="G76" s="476"/>
      <c r="H76" s="476"/>
      <c r="I76" s="476"/>
      <c r="J76" s="476"/>
      <c r="K76" s="476"/>
      <c r="L76" s="476"/>
      <c r="M76" s="476"/>
      <c r="N76" s="476"/>
      <c r="O76" s="476"/>
      <c r="P76" s="476"/>
      <c r="Q76" s="476"/>
      <c r="R76" s="476"/>
      <c r="S76" s="476"/>
      <c r="T76" s="476"/>
      <c r="U76" s="374"/>
      <c r="V76" s="395"/>
      <c r="W76" s="347" t="s">
        <v>2457</v>
      </c>
      <c r="Y76" s="378"/>
      <c r="Z76" s="378"/>
      <c r="AA76" s="378"/>
      <c r="AB76" s="378"/>
      <c r="AC76" s="378"/>
      <c r="AD76" s="378" t="s">
        <v>7</v>
      </c>
      <c r="AE76" s="378"/>
      <c r="AF76" s="378"/>
      <c r="AG76" s="378"/>
      <c r="AH76" s="378"/>
      <c r="AI76" s="378"/>
      <c r="AJ76" s="378"/>
      <c r="AK76" s="378"/>
      <c r="AL76" s="644" t="s">
        <v>63</v>
      </c>
      <c r="AM76" s="374"/>
      <c r="AQ76" s="677"/>
    </row>
    <row r="77" spans="1:43" ht="11.25" customHeight="1" x14ac:dyDescent="0.2">
      <c r="A77" s="395"/>
      <c r="B77" s="347"/>
      <c r="C77" s="374"/>
      <c r="D77" s="395"/>
      <c r="E77" s="476"/>
      <c r="F77" s="476"/>
      <c r="G77" s="476"/>
      <c r="H77" s="476"/>
      <c r="I77" s="476"/>
      <c r="J77" s="476"/>
      <c r="K77" s="476"/>
      <c r="L77" s="476"/>
      <c r="M77" s="476"/>
      <c r="N77" s="476"/>
      <c r="O77" s="476"/>
      <c r="P77" s="476"/>
      <c r="Q77" s="476"/>
      <c r="R77" s="476"/>
      <c r="S77" s="476"/>
      <c r="T77" s="476"/>
      <c r="U77" s="374"/>
      <c r="V77" s="395"/>
      <c r="Y77" s="378"/>
      <c r="Z77" s="378"/>
      <c r="AA77" s="378"/>
      <c r="AB77" s="378"/>
      <c r="AC77" s="378"/>
      <c r="AD77" s="378"/>
      <c r="AE77" s="378"/>
      <c r="AF77" s="378"/>
      <c r="AG77" s="378"/>
      <c r="AH77" s="378"/>
      <c r="AI77" s="378"/>
      <c r="AJ77" s="378"/>
      <c r="AK77" s="378"/>
      <c r="AL77" s="644"/>
      <c r="AM77" s="374"/>
      <c r="AQ77" s="677"/>
    </row>
    <row r="78" spans="1:43" ht="11.25" customHeight="1" x14ac:dyDescent="0.2">
      <c r="A78" s="395"/>
      <c r="B78" s="347"/>
      <c r="C78" s="374"/>
      <c r="D78" s="395"/>
      <c r="E78" s="477"/>
      <c r="F78" s="477"/>
      <c r="G78" s="477"/>
      <c r="H78" s="477"/>
      <c r="I78" s="477"/>
      <c r="J78" s="477"/>
      <c r="K78" s="477"/>
      <c r="L78" s="477"/>
      <c r="M78" s="477"/>
      <c r="N78" s="477"/>
      <c r="O78" s="477"/>
      <c r="P78" s="477"/>
      <c r="Q78" s="477"/>
      <c r="R78" s="477"/>
      <c r="S78" s="477"/>
      <c r="T78" s="477"/>
      <c r="U78" s="374"/>
      <c r="V78" s="395"/>
      <c r="W78" s="347" t="s">
        <v>2049</v>
      </c>
      <c r="Y78" s="378"/>
      <c r="Z78" s="378"/>
      <c r="AA78" s="378"/>
      <c r="AB78" s="378"/>
      <c r="AC78" s="378"/>
      <c r="AD78" s="378"/>
      <c r="AE78" s="378"/>
      <c r="AF78" s="378"/>
      <c r="AG78" s="378"/>
      <c r="AH78" s="378"/>
      <c r="AI78" s="378"/>
      <c r="AJ78" s="378"/>
      <c r="AK78" s="378"/>
      <c r="AL78" s="644">
        <v>96</v>
      </c>
      <c r="AM78" s="374"/>
      <c r="AQ78" s="677"/>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590"/>
      <c r="AM79" s="380"/>
      <c r="AN79" s="381"/>
      <c r="AO79" s="381"/>
      <c r="AP79" s="662"/>
      <c r="AQ79" s="678"/>
    </row>
    <row r="80" spans="1:43" ht="6" customHeight="1" x14ac:dyDescent="0.2">
      <c r="A80" s="395"/>
      <c r="B80" s="347"/>
      <c r="C80" s="374"/>
      <c r="D80" s="395"/>
      <c r="U80" s="374"/>
      <c r="V80" s="395"/>
      <c r="AL80" s="347"/>
      <c r="AM80" s="374"/>
      <c r="AN80" s="395"/>
      <c r="AQ80" s="677"/>
    </row>
    <row r="81" spans="1:43" ht="11.25" customHeight="1" x14ac:dyDescent="0.2">
      <c r="A81" s="395"/>
      <c r="B81" s="377" t="s">
        <v>3654</v>
      </c>
      <c r="C81" s="374"/>
      <c r="D81" s="395"/>
      <c r="E81" s="470" t="str">
        <f ca="1">VLOOKUP(INDIRECT(ADDRESS(ROW(),COLUMN()-3)),Language_Translations,MATCH(Language_Selected,Language_Options,0),FALSE)</f>
        <v>What type of millet seed did you plant in the past year?
SELECT ALL THAT APPLY</v>
      </c>
      <c r="F81" s="470"/>
      <c r="G81" s="470"/>
      <c r="H81" s="470"/>
      <c r="I81" s="470"/>
      <c r="J81" s="470"/>
      <c r="K81" s="470"/>
      <c r="L81" s="470"/>
      <c r="M81" s="470"/>
      <c r="N81" s="470"/>
      <c r="O81" s="470"/>
      <c r="P81" s="470"/>
      <c r="Q81" s="470"/>
      <c r="R81" s="470"/>
      <c r="S81" s="470"/>
      <c r="T81" s="470"/>
      <c r="U81" s="374"/>
      <c r="V81" s="395"/>
      <c r="W81" s="347" t="s">
        <v>2458</v>
      </c>
      <c r="AH81" s="378"/>
      <c r="AL81" s="347"/>
      <c r="AM81" s="374"/>
      <c r="AN81" s="395"/>
      <c r="AQ81" s="677"/>
    </row>
    <row r="82" spans="1:43" ht="11.25" customHeight="1" x14ac:dyDescent="0.2">
      <c r="A82" s="395"/>
      <c r="B82" s="377"/>
      <c r="C82" s="374"/>
      <c r="D82" s="395"/>
      <c r="E82" s="470"/>
      <c r="F82" s="470"/>
      <c r="G82" s="470"/>
      <c r="H82" s="470"/>
      <c r="I82" s="470"/>
      <c r="J82" s="470"/>
      <c r="K82" s="470"/>
      <c r="L82" s="470"/>
      <c r="M82" s="470"/>
      <c r="N82" s="470"/>
      <c r="O82" s="470"/>
      <c r="P82" s="470"/>
      <c r="Q82" s="470"/>
      <c r="R82" s="470"/>
      <c r="S82" s="470"/>
      <c r="T82" s="470"/>
      <c r="U82" s="374"/>
      <c r="V82" s="395"/>
      <c r="X82" s="347" t="s">
        <v>2459</v>
      </c>
      <c r="AG82" s="378" t="s">
        <v>7</v>
      </c>
      <c r="AH82" s="378"/>
      <c r="AI82" s="378"/>
      <c r="AJ82" s="378"/>
      <c r="AK82" s="378"/>
      <c r="AL82" s="401" t="s">
        <v>784</v>
      </c>
      <c r="AM82" s="374"/>
      <c r="AN82" s="395"/>
      <c r="AQ82" s="677"/>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V83" s="395"/>
      <c r="W83" s="347" t="s">
        <v>2460</v>
      </c>
      <c r="AH83" s="378"/>
      <c r="AI83" s="378"/>
      <c r="AJ83" s="378" t="s">
        <v>7</v>
      </c>
      <c r="AK83" s="378"/>
      <c r="AL83" s="644" t="s">
        <v>786</v>
      </c>
      <c r="AM83" s="374"/>
      <c r="AN83" s="395"/>
      <c r="AQ83" s="677"/>
    </row>
    <row r="84" spans="1:43" ht="11.25" customHeight="1" x14ac:dyDescent="0.2">
      <c r="A84" s="395"/>
      <c r="B84" s="347"/>
      <c r="C84" s="374"/>
      <c r="D84" s="395"/>
      <c r="E84" s="470"/>
      <c r="F84" s="470"/>
      <c r="G84" s="470"/>
      <c r="H84" s="470"/>
      <c r="I84" s="470"/>
      <c r="J84" s="470"/>
      <c r="K84" s="470"/>
      <c r="L84" s="470"/>
      <c r="M84" s="470"/>
      <c r="N84" s="470"/>
      <c r="O84" s="470"/>
      <c r="P84" s="470"/>
      <c r="Q84" s="470"/>
      <c r="R84" s="470"/>
      <c r="S84" s="470"/>
      <c r="T84" s="470"/>
      <c r="U84" s="374"/>
      <c r="V84" s="395"/>
      <c r="W84" s="347" t="s">
        <v>2461</v>
      </c>
      <c r="Y84" s="378"/>
      <c r="Z84" s="378" t="s">
        <v>7</v>
      </c>
      <c r="AA84" s="378"/>
      <c r="AB84" s="378"/>
      <c r="AC84" s="378"/>
      <c r="AD84" s="378"/>
      <c r="AE84" s="378"/>
      <c r="AF84" s="378"/>
      <c r="AG84" s="378"/>
      <c r="AH84" s="378"/>
      <c r="AI84" s="378"/>
      <c r="AJ84" s="378"/>
      <c r="AK84" s="378"/>
      <c r="AL84" s="644" t="s">
        <v>788</v>
      </c>
      <c r="AM84" s="374"/>
      <c r="AN84" s="395"/>
      <c r="AQ84" s="677"/>
    </row>
    <row r="85" spans="1:43" ht="11.25" customHeight="1" x14ac:dyDescent="0.2">
      <c r="A85" s="395"/>
      <c r="B85" s="347"/>
      <c r="C85" s="374"/>
      <c r="D85" s="395"/>
      <c r="E85" s="444"/>
      <c r="F85" s="444"/>
      <c r="G85" s="444"/>
      <c r="H85" s="444"/>
      <c r="I85" s="444"/>
      <c r="J85" s="444"/>
      <c r="K85" s="444"/>
      <c r="L85" s="444"/>
      <c r="M85" s="444"/>
      <c r="N85" s="444"/>
      <c r="O85" s="444"/>
      <c r="P85" s="444"/>
      <c r="Q85" s="444"/>
      <c r="R85" s="444"/>
      <c r="S85" s="444"/>
      <c r="T85" s="444"/>
      <c r="U85" s="374"/>
      <c r="V85" s="395"/>
      <c r="W85" s="347" t="s">
        <v>1784</v>
      </c>
      <c r="Y85" s="378"/>
      <c r="Z85" s="378"/>
      <c r="AA85" s="378"/>
      <c r="AB85" s="378" t="s">
        <v>7</v>
      </c>
      <c r="AC85" s="378"/>
      <c r="AD85" s="378"/>
      <c r="AE85" s="378"/>
      <c r="AF85" s="378"/>
      <c r="AG85" s="378"/>
      <c r="AH85" s="378"/>
      <c r="AI85" s="378"/>
      <c r="AJ85" s="378"/>
      <c r="AK85" s="378"/>
      <c r="AL85" s="644" t="s">
        <v>1762</v>
      </c>
      <c r="AM85" s="374"/>
      <c r="AN85" s="395"/>
      <c r="AP85" s="679" t="s">
        <v>3655</v>
      </c>
      <c r="AQ85" s="680"/>
    </row>
    <row r="86" spans="1:43" ht="6" customHeight="1" x14ac:dyDescent="0.2">
      <c r="A86" s="379"/>
      <c r="B86" s="381"/>
      <c r="C86" s="380"/>
      <c r="D86" s="379"/>
      <c r="E86" s="381"/>
      <c r="F86" s="381"/>
      <c r="G86" s="381"/>
      <c r="H86" s="381"/>
      <c r="I86" s="381"/>
      <c r="J86" s="381"/>
      <c r="K86" s="381"/>
      <c r="L86" s="381"/>
      <c r="M86" s="381"/>
      <c r="N86" s="381"/>
      <c r="O86" s="381"/>
      <c r="P86" s="381"/>
      <c r="Q86" s="381"/>
      <c r="R86" s="381"/>
      <c r="S86" s="381"/>
      <c r="T86" s="381"/>
      <c r="U86" s="380"/>
      <c r="V86" s="379"/>
      <c r="W86" s="381"/>
      <c r="X86" s="381"/>
      <c r="Y86" s="381"/>
      <c r="Z86" s="381"/>
      <c r="AA86" s="381"/>
      <c r="AB86" s="381"/>
      <c r="AC86" s="381"/>
      <c r="AD86" s="381"/>
      <c r="AE86" s="381"/>
      <c r="AF86" s="381"/>
      <c r="AG86" s="381"/>
      <c r="AH86" s="381"/>
      <c r="AI86" s="381"/>
      <c r="AJ86" s="381"/>
      <c r="AK86" s="381"/>
      <c r="AL86" s="381"/>
      <c r="AM86" s="380"/>
      <c r="AN86" s="379"/>
      <c r="AO86" s="381"/>
      <c r="AP86" s="662"/>
      <c r="AQ86" s="678"/>
    </row>
    <row r="87" spans="1:43" ht="6" customHeight="1" x14ac:dyDescent="0.2">
      <c r="A87" s="375"/>
      <c r="B87" s="398"/>
      <c r="C87" s="376"/>
      <c r="D87" s="375"/>
      <c r="E87" s="398"/>
      <c r="F87" s="398"/>
      <c r="G87" s="398"/>
      <c r="H87" s="398"/>
      <c r="I87" s="398"/>
      <c r="J87" s="398"/>
      <c r="K87" s="398"/>
      <c r="L87" s="398"/>
      <c r="M87" s="398"/>
      <c r="N87" s="398"/>
      <c r="O87" s="398"/>
      <c r="P87" s="398"/>
      <c r="Q87" s="398"/>
      <c r="R87" s="398"/>
      <c r="S87" s="398"/>
      <c r="T87" s="398"/>
      <c r="U87" s="376"/>
      <c r="V87" s="375"/>
      <c r="W87" s="398"/>
      <c r="X87" s="398"/>
      <c r="Y87" s="398"/>
      <c r="Z87" s="398"/>
      <c r="AA87" s="398"/>
      <c r="AB87" s="398"/>
      <c r="AC87" s="398"/>
      <c r="AD87" s="398"/>
      <c r="AE87" s="398"/>
      <c r="AF87" s="398"/>
      <c r="AG87" s="398"/>
      <c r="AH87" s="398"/>
      <c r="AI87" s="398"/>
      <c r="AJ87" s="398"/>
      <c r="AK87" s="398"/>
      <c r="AL87" s="647"/>
      <c r="AM87" s="376"/>
      <c r="AN87" s="398"/>
      <c r="AO87" s="398"/>
      <c r="AP87" s="661"/>
      <c r="AQ87" s="695"/>
    </row>
    <row r="88" spans="1:43" ht="11.25" customHeight="1" x14ac:dyDescent="0.2">
      <c r="A88" s="395"/>
      <c r="B88" s="377" t="s">
        <v>3949</v>
      </c>
      <c r="C88" s="374"/>
      <c r="D88" s="395"/>
      <c r="E88" s="470" t="str">
        <f ca="1">VLOOKUP(INDIRECT(ADDRESS(ROW(),COLUMN()-3)),Language_Translations,MATCH(Language_Selected,Language_Options,0),FALSE)</f>
        <v>CHECK V71007: DID RESPONDENT SELECT MORE THAN ONE TYPE OF SEED?</v>
      </c>
      <c r="F88" s="470"/>
      <c r="G88" s="470"/>
      <c r="H88" s="470"/>
      <c r="I88" s="470"/>
      <c r="J88" s="470"/>
      <c r="K88" s="470"/>
      <c r="L88" s="470"/>
      <c r="M88" s="470"/>
      <c r="N88" s="470"/>
      <c r="O88" s="470"/>
      <c r="P88" s="470"/>
      <c r="Q88" s="470"/>
      <c r="R88" s="470"/>
      <c r="S88" s="470"/>
      <c r="T88" s="470"/>
      <c r="U88" s="374"/>
      <c r="V88" s="395"/>
      <c r="W88" s="347" t="s">
        <v>1731</v>
      </c>
      <c r="Y88" s="378" t="s">
        <v>7</v>
      </c>
      <c r="Z88" s="378"/>
      <c r="AA88" s="378"/>
      <c r="AB88" s="378"/>
      <c r="AC88" s="378"/>
      <c r="AD88" s="378"/>
      <c r="AE88" s="378"/>
      <c r="AF88" s="378"/>
      <c r="AG88" s="378"/>
      <c r="AH88" s="378"/>
      <c r="AI88" s="378"/>
      <c r="AJ88" s="378"/>
      <c r="AK88" s="378"/>
      <c r="AL88" s="644" t="s">
        <v>1778</v>
      </c>
      <c r="AM88" s="374"/>
      <c r="AQ88" s="677"/>
    </row>
    <row r="89" spans="1:43"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374"/>
      <c r="V89" s="395"/>
      <c r="W89" s="347" t="s">
        <v>1732</v>
      </c>
      <c r="Y89" s="378" t="s">
        <v>7</v>
      </c>
      <c r="Z89" s="378"/>
      <c r="AA89" s="378"/>
      <c r="AB89" s="378"/>
      <c r="AC89" s="378"/>
      <c r="AD89" s="378"/>
      <c r="AE89" s="378"/>
      <c r="AF89" s="378"/>
      <c r="AG89" s="378"/>
      <c r="AH89" s="378"/>
      <c r="AI89" s="378"/>
      <c r="AJ89" s="378"/>
      <c r="AK89" s="378"/>
      <c r="AL89" s="644" t="s">
        <v>1783</v>
      </c>
      <c r="AM89" s="374"/>
      <c r="AN89" s="395"/>
      <c r="AP89" s="679" t="s">
        <v>3655</v>
      </c>
      <c r="AQ89" s="680"/>
    </row>
    <row r="90" spans="1:43" ht="11.25" customHeight="1" x14ac:dyDescent="0.2">
      <c r="A90" s="379"/>
      <c r="B90" s="381"/>
      <c r="C90" s="380"/>
      <c r="D90" s="379"/>
      <c r="E90" s="381"/>
      <c r="F90" s="381"/>
      <c r="G90" s="381"/>
      <c r="H90" s="381"/>
      <c r="I90" s="381"/>
      <c r="J90" s="381"/>
      <c r="K90" s="381"/>
      <c r="L90" s="381"/>
      <c r="M90" s="381"/>
      <c r="N90" s="381"/>
      <c r="O90" s="381"/>
      <c r="P90" s="381"/>
      <c r="Q90" s="381"/>
      <c r="R90" s="381"/>
      <c r="S90" s="381"/>
      <c r="T90" s="381"/>
      <c r="U90" s="380"/>
      <c r="V90" s="379"/>
      <c r="W90" s="381"/>
      <c r="X90" s="381"/>
      <c r="Y90" s="381"/>
      <c r="Z90" s="381"/>
      <c r="AA90" s="381"/>
      <c r="AB90" s="381"/>
      <c r="AC90" s="381"/>
      <c r="AD90" s="381"/>
      <c r="AE90" s="381"/>
      <c r="AF90" s="381"/>
      <c r="AG90" s="381"/>
      <c r="AH90" s="381"/>
      <c r="AI90" s="381"/>
      <c r="AJ90" s="381"/>
      <c r="AK90" s="381"/>
      <c r="AL90" s="590"/>
      <c r="AM90" s="380"/>
      <c r="AN90" s="381"/>
      <c r="AO90" s="381"/>
      <c r="AP90" s="662"/>
      <c r="AQ90" s="678"/>
    </row>
    <row r="91" spans="1:43" ht="11.25" customHeight="1" x14ac:dyDescent="0.2">
      <c r="A91" s="395"/>
      <c r="B91" s="347"/>
      <c r="C91" s="374"/>
      <c r="D91" s="395"/>
      <c r="U91" s="374"/>
      <c r="V91" s="395"/>
      <c r="AL91" s="347"/>
      <c r="AM91" s="374"/>
      <c r="AN91" s="395"/>
      <c r="AQ91" s="677"/>
    </row>
    <row r="92" spans="1:43" ht="11.25" customHeight="1" x14ac:dyDescent="0.2">
      <c r="A92" s="395"/>
      <c r="B92" s="377" t="s">
        <v>3950</v>
      </c>
      <c r="C92" s="374"/>
      <c r="D92" s="395"/>
      <c r="E92" s="470" t="str">
        <f ca="1">VLOOKUP(INDIRECT(ADDRESS(ROW(),COLUMN()-3)),Language_Translations,MATCH(Language_Selected,Language_Options,0),FALSE)</f>
        <v>Would you say that most of the millet seed you planted was traditional, local seed, or was it modern, improved seed?</v>
      </c>
      <c r="F92" s="470"/>
      <c r="G92" s="470"/>
      <c r="H92" s="470"/>
      <c r="I92" s="470"/>
      <c r="J92" s="470"/>
      <c r="K92" s="470"/>
      <c r="L92" s="470"/>
      <c r="M92" s="470"/>
      <c r="N92" s="470"/>
      <c r="O92" s="470"/>
      <c r="P92" s="470"/>
      <c r="Q92" s="470"/>
      <c r="R92" s="470"/>
      <c r="S92" s="470"/>
      <c r="T92" s="470"/>
      <c r="U92" s="374"/>
      <c r="V92" s="395"/>
      <c r="W92" s="347" t="s">
        <v>2462</v>
      </c>
      <c r="AH92" s="378" t="s">
        <v>7</v>
      </c>
      <c r="AI92" s="378"/>
      <c r="AJ92" s="378"/>
      <c r="AK92" s="378"/>
      <c r="AL92" s="401">
        <v>1</v>
      </c>
      <c r="AM92" s="374"/>
      <c r="AN92" s="395"/>
      <c r="AQ92" s="677"/>
    </row>
    <row r="93" spans="1:43" ht="11.25" customHeight="1" x14ac:dyDescent="0.2">
      <c r="A93" s="395"/>
      <c r="B93" s="377"/>
      <c r="C93" s="374"/>
      <c r="D93" s="395"/>
      <c r="E93" s="470"/>
      <c r="F93" s="470"/>
      <c r="G93" s="470"/>
      <c r="H93" s="470"/>
      <c r="I93" s="470"/>
      <c r="J93" s="470"/>
      <c r="K93" s="470"/>
      <c r="L93" s="470"/>
      <c r="M93" s="470"/>
      <c r="N93" s="470"/>
      <c r="O93" s="470"/>
      <c r="P93" s="470"/>
      <c r="Q93" s="470"/>
      <c r="R93" s="470"/>
      <c r="S93" s="470"/>
      <c r="T93" s="470"/>
      <c r="U93" s="374"/>
      <c r="V93" s="395"/>
      <c r="W93" s="347" t="s">
        <v>2463</v>
      </c>
      <c r="Y93" s="378"/>
      <c r="AA93" s="378"/>
      <c r="AB93" s="378"/>
      <c r="AC93" s="378"/>
      <c r="AD93" s="378"/>
      <c r="AE93" s="378"/>
      <c r="AF93" s="378"/>
      <c r="AH93" s="378"/>
      <c r="AI93" s="378"/>
      <c r="AK93" s="378" t="s">
        <v>7</v>
      </c>
      <c r="AL93" s="644">
        <v>2</v>
      </c>
      <c r="AM93" s="374"/>
      <c r="AN93" s="395"/>
      <c r="AQ93" s="677"/>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347" t="s">
        <v>2464</v>
      </c>
      <c r="Y94" s="378"/>
      <c r="Z94" s="378"/>
      <c r="AA94" s="378"/>
      <c r="AB94" s="378"/>
      <c r="AC94" s="378"/>
      <c r="AD94" s="378"/>
      <c r="AE94" s="378"/>
      <c r="AF94" s="378"/>
      <c r="AG94" s="378"/>
      <c r="AH94" s="378"/>
      <c r="AI94" s="378"/>
      <c r="AJ94" s="378"/>
      <c r="AK94" s="378"/>
      <c r="AL94" s="644"/>
      <c r="AM94" s="374"/>
      <c r="AN94" s="395"/>
      <c r="AQ94" s="677"/>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374"/>
      <c r="V95" s="395"/>
      <c r="X95" s="347" t="s">
        <v>2465</v>
      </c>
      <c r="Y95" s="378"/>
      <c r="Z95" s="378"/>
      <c r="AA95" s="378"/>
      <c r="AB95" s="378"/>
      <c r="AC95" s="378"/>
      <c r="AD95" s="378"/>
      <c r="AF95" s="378" t="s">
        <v>7</v>
      </c>
      <c r="AG95" s="378"/>
      <c r="AH95" s="378"/>
      <c r="AI95" s="378"/>
      <c r="AJ95" s="378"/>
      <c r="AK95" s="378"/>
      <c r="AL95" s="644">
        <v>3</v>
      </c>
      <c r="AM95" s="374"/>
      <c r="AN95" s="395"/>
      <c r="AQ95" s="677"/>
    </row>
    <row r="96" spans="1:43" ht="11.25" customHeight="1" x14ac:dyDescent="0.2">
      <c r="A96" s="395"/>
      <c r="B96" s="347"/>
      <c r="C96" s="374"/>
      <c r="D96" s="395"/>
      <c r="E96" s="444"/>
      <c r="F96" s="444"/>
      <c r="G96" s="444"/>
      <c r="H96" s="444"/>
      <c r="I96" s="444"/>
      <c r="J96" s="444"/>
      <c r="K96" s="444"/>
      <c r="L96" s="444"/>
      <c r="M96" s="444"/>
      <c r="N96" s="444"/>
      <c r="O96" s="444"/>
      <c r="P96" s="444"/>
      <c r="Q96" s="444"/>
      <c r="R96" s="444"/>
      <c r="S96" s="444"/>
      <c r="T96" s="444"/>
      <c r="U96" s="374"/>
      <c r="V96" s="395"/>
      <c r="W96" s="347" t="s">
        <v>1784</v>
      </c>
      <c r="Y96" s="378"/>
      <c r="Z96" s="378"/>
      <c r="AA96" s="378"/>
      <c r="AB96" s="378" t="s">
        <v>7</v>
      </c>
      <c r="AC96" s="378"/>
      <c r="AD96" s="378"/>
      <c r="AE96" s="378"/>
      <c r="AF96" s="378"/>
      <c r="AG96" s="378"/>
      <c r="AH96" s="378"/>
      <c r="AI96" s="378"/>
      <c r="AJ96" s="378"/>
      <c r="AK96" s="378"/>
      <c r="AL96" s="644">
        <v>8</v>
      </c>
      <c r="AM96" s="374"/>
      <c r="AN96" s="395"/>
      <c r="AQ96" s="677"/>
    </row>
    <row r="97" spans="1:43" ht="6" customHeight="1" x14ac:dyDescent="0.2">
      <c r="A97" s="379"/>
      <c r="B97" s="381"/>
      <c r="C97" s="380"/>
      <c r="D97" s="379"/>
      <c r="E97" s="381"/>
      <c r="F97" s="381"/>
      <c r="G97" s="381"/>
      <c r="H97" s="381"/>
      <c r="I97" s="381"/>
      <c r="J97" s="381"/>
      <c r="K97" s="381"/>
      <c r="L97" s="381"/>
      <c r="M97" s="381"/>
      <c r="N97" s="381"/>
      <c r="O97" s="381"/>
      <c r="P97" s="381"/>
      <c r="Q97" s="381"/>
      <c r="R97" s="381"/>
      <c r="S97" s="381"/>
      <c r="T97" s="381"/>
      <c r="U97" s="380"/>
      <c r="V97" s="379"/>
      <c r="W97" s="381"/>
      <c r="X97" s="381"/>
      <c r="Y97" s="381"/>
      <c r="Z97" s="381"/>
      <c r="AA97" s="381"/>
      <c r="AB97" s="381"/>
      <c r="AC97" s="381"/>
      <c r="AD97" s="381"/>
      <c r="AE97" s="381"/>
      <c r="AF97" s="381"/>
      <c r="AG97" s="381"/>
      <c r="AH97" s="381"/>
      <c r="AI97" s="381"/>
      <c r="AJ97" s="381"/>
      <c r="AK97" s="381"/>
      <c r="AL97" s="381"/>
      <c r="AM97" s="380"/>
      <c r="AN97" s="379"/>
      <c r="AO97" s="381"/>
      <c r="AP97" s="662"/>
      <c r="AQ97" s="678"/>
    </row>
    <row r="98" spans="1:43" ht="6" customHeight="1" x14ac:dyDescent="0.2">
      <c r="A98" s="375"/>
      <c r="B98" s="398"/>
      <c r="C98" s="376"/>
      <c r="D98" s="375"/>
      <c r="E98" s="398"/>
      <c r="F98" s="398"/>
      <c r="G98" s="398"/>
      <c r="H98" s="398"/>
      <c r="I98" s="398"/>
      <c r="J98" s="398"/>
      <c r="K98" s="398"/>
      <c r="L98" s="398"/>
      <c r="M98" s="398"/>
      <c r="N98" s="398"/>
      <c r="O98" s="398"/>
      <c r="P98" s="398"/>
      <c r="Q98" s="398"/>
      <c r="R98" s="398"/>
      <c r="S98" s="398"/>
      <c r="T98" s="398"/>
      <c r="U98" s="376"/>
      <c r="V98" s="375"/>
      <c r="W98" s="398"/>
      <c r="X98" s="398"/>
      <c r="Y98" s="398"/>
      <c r="Z98" s="398"/>
      <c r="AA98" s="398"/>
      <c r="AB98" s="398"/>
      <c r="AC98" s="398"/>
      <c r="AD98" s="398"/>
      <c r="AE98" s="398"/>
      <c r="AF98" s="398"/>
      <c r="AG98" s="398"/>
      <c r="AH98" s="398"/>
      <c r="AI98" s="398"/>
      <c r="AJ98" s="398"/>
      <c r="AK98" s="398"/>
      <c r="AL98" s="647"/>
      <c r="AM98" s="376"/>
      <c r="AN98" s="398"/>
      <c r="AO98" s="398"/>
      <c r="AP98" s="661"/>
      <c r="AQ98" s="695"/>
    </row>
    <row r="99" spans="1:43" ht="11.25" customHeight="1" x14ac:dyDescent="0.2">
      <c r="A99" s="395"/>
      <c r="B99" s="377" t="s">
        <v>3655</v>
      </c>
      <c r="C99" s="374"/>
      <c r="D99" s="395"/>
      <c r="E99" s="470" t="str">
        <f ca="1">VLOOKUP(INDIRECT(ADDRESS(ROW(),COLUMN()-3)),Language_Translations,MATCH(Language_Selected,Language_Options,0),FALSE)</f>
        <v>Did you grow your millet crop to provde food for the household, to be sold or traded for the market, or for both food and the market?</v>
      </c>
      <c r="F99" s="470"/>
      <c r="G99" s="470"/>
      <c r="H99" s="470"/>
      <c r="I99" s="470"/>
      <c r="J99" s="470"/>
      <c r="K99" s="470"/>
      <c r="L99" s="470"/>
      <c r="M99" s="470"/>
      <c r="N99" s="470"/>
      <c r="O99" s="470"/>
      <c r="P99" s="470"/>
      <c r="Q99" s="470"/>
      <c r="R99" s="470"/>
      <c r="S99" s="470"/>
      <c r="T99" s="470"/>
      <c r="U99" s="374"/>
      <c r="V99" s="395"/>
      <c r="W99" s="347" t="s">
        <v>2466</v>
      </c>
      <c r="Y99" s="378"/>
      <c r="Z99" s="378"/>
      <c r="AA99" s="378"/>
      <c r="AB99" s="378"/>
      <c r="AC99" s="378"/>
      <c r="AE99" s="378"/>
      <c r="AF99" s="378" t="s">
        <v>7</v>
      </c>
      <c r="AG99" s="378"/>
      <c r="AH99" s="378"/>
      <c r="AI99" s="378"/>
      <c r="AJ99" s="378"/>
      <c r="AK99" s="378"/>
      <c r="AL99" s="644" t="s">
        <v>1778</v>
      </c>
      <c r="AM99" s="374"/>
      <c r="AQ99" s="677"/>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W100" s="347" t="s">
        <v>2467</v>
      </c>
      <c r="Y100" s="378"/>
      <c r="Z100" s="378"/>
      <c r="AA100" s="378"/>
      <c r="AB100" s="378"/>
      <c r="AC100" s="378"/>
      <c r="AD100" s="378"/>
      <c r="AE100" s="378"/>
      <c r="AF100" s="378"/>
      <c r="AG100" s="378" t="s">
        <v>7</v>
      </c>
      <c r="AH100" s="378"/>
      <c r="AI100" s="378"/>
      <c r="AJ100" s="378"/>
      <c r="AK100" s="378"/>
      <c r="AL100" s="644" t="s">
        <v>1783</v>
      </c>
      <c r="AM100" s="374"/>
      <c r="AQ100" s="677"/>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2468</v>
      </c>
      <c r="Y101" s="378"/>
      <c r="Z101" s="378"/>
      <c r="AA101" s="378"/>
      <c r="AB101" s="378"/>
      <c r="AC101" s="378"/>
      <c r="AD101" s="378"/>
      <c r="AE101" s="378"/>
      <c r="AF101" s="378"/>
      <c r="AG101" s="378"/>
      <c r="AI101" s="378" t="s">
        <v>7</v>
      </c>
      <c r="AJ101" s="378"/>
      <c r="AK101" s="378"/>
      <c r="AL101" s="644">
        <v>3</v>
      </c>
      <c r="AM101" s="374"/>
      <c r="AQ101" s="677"/>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Y102" s="378"/>
      <c r="Z102" s="378"/>
      <c r="AA102" s="378"/>
      <c r="AB102" s="378"/>
      <c r="AC102" s="378"/>
      <c r="AD102" s="378"/>
      <c r="AE102" s="378"/>
      <c r="AF102" s="378"/>
      <c r="AG102" s="378"/>
      <c r="AH102" s="378"/>
      <c r="AI102" s="378"/>
      <c r="AJ102" s="378"/>
      <c r="AK102" s="378"/>
      <c r="AL102" s="644"/>
      <c r="AM102" s="374"/>
      <c r="AQ102" s="677"/>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W103" s="347" t="s">
        <v>2049</v>
      </c>
      <c r="Y103" s="378"/>
      <c r="Z103" s="378"/>
      <c r="AA103" s="378"/>
      <c r="AB103" s="378"/>
      <c r="AC103" s="378"/>
      <c r="AD103" s="378"/>
      <c r="AE103" s="378"/>
      <c r="AF103" s="378"/>
      <c r="AG103" s="378"/>
      <c r="AH103" s="378"/>
      <c r="AI103" s="378"/>
      <c r="AJ103" s="378"/>
      <c r="AK103" s="378"/>
      <c r="AL103" s="644">
        <v>6</v>
      </c>
      <c r="AM103" s="374"/>
      <c r="AQ103" s="677"/>
    </row>
    <row r="104" spans="1:43" ht="6" customHeight="1" x14ac:dyDescent="0.2">
      <c r="A104" s="395"/>
      <c r="B104" s="352"/>
      <c r="C104" s="374"/>
      <c r="D104" s="395"/>
      <c r="U104" s="374"/>
      <c r="AM104" s="374"/>
      <c r="AQ104" s="677"/>
    </row>
    <row r="105" spans="1:43" ht="6" customHeight="1" x14ac:dyDescent="0.2">
      <c r="A105" s="375"/>
      <c r="B105" s="398"/>
      <c r="C105" s="376"/>
      <c r="D105" s="375"/>
      <c r="E105" s="398"/>
      <c r="F105" s="398"/>
      <c r="G105" s="398"/>
      <c r="H105" s="398"/>
      <c r="I105" s="398"/>
      <c r="J105" s="398"/>
      <c r="K105" s="398"/>
      <c r="L105" s="398"/>
      <c r="M105" s="398"/>
      <c r="N105" s="398"/>
      <c r="O105" s="398"/>
      <c r="P105" s="398"/>
      <c r="Q105" s="398"/>
      <c r="R105" s="398"/>
      <c r="S105" s="398"/>
      <c r="T105" s="398"/>
      <c r="U105" s="376"/>
      <c r="V105" s="375"/>
      <c r="W105" s="398"/>
      <c r="X105" s="398"/>
      <c r="Y105" s="398"/>
      <c r="Z105" s="398"/>
      <c r="AA105" s="398"/>
      <c r="AB105" s="398"/>
      <c r="AC105" s="398"/>
      <c r="AD105" s="398"/>
      <c r="AE105" s="398"/>
      <c r="AF105" s="398"/>
      <c r="AG105" s="398"/>
      <c r="AH105" s="398"/>
      <c r="AI105" s="398"/>
      <c r="AJ105" s="398"/>
      <c r="AK105" s="398"/>
      <c r="AL105" s="647"/>
      <c r="AM105" s="376"/>
      <c r="AN105" s="398"/>
      <c r="AO105" s="398"/>
      <c r="AP105" s="661"/>
      <c r="AQ105" s="695"/>
    </row>
    <row r="106" spans="1:43" ht="11.25" customHeight="1" x14ac:dyDescent="0.2">
      <c r="A106" s="395"/>
      <c r="B106" s="377" t="s">
        <v>3656</v>
      </c>
      <c r="C106" s="374"/>
      <c r="D106" s="395"/>
      <c r="E106" s="470" t="str">
        <f ca="1">VLOOKUP(INDIRECT(ADDRESS(ROW(),COLUMN()-3)),Language_Translations,MATCH(Language_Selected,Language_Options,0),FALSE)</f>
        <v xml:space="preserve">Some farmers plant millet seeds in rows and some randomly broadcast their millet seeds.
How did you plant your millet seeds? 
</v>
      </c>
      <c r="F106" s="470"/>
      <c r="G106" s="470"/>
      <c r="H106" s="470"/>
      <c r="I106" s="470"/>
      <c r="J106" s="470"/>
      <c r="K106" s="470"/>
      <c r="L106" s="470"/>
      <c r="M106" s="470"/>
      <c r="N106" s="470"/>
      <c r="O106" s="470"/>
      <c r="P106" s="470"/>
      <c r="Q106" s="470"/>
      <c r="R106" s="470"/>
      <c r="S106" s="470"/>
      <c r="T106" s="470"/>
      <c r="U106" s="374"/>
      <c r="V106" s="395"/>
      <c r="W106" s="347" t="s">
        <v>2469</v>
      </c>
      <c r="Z106" s="378"/>
      <c r="AA106" s="378" t="s">
        <v>7</v>
      </c>
      <c r="AB106" s="378"/>
      <c r="AC106" s="378"/>
      <c r="AD106" s="378"/>
      <c r="AE106" s="378"/>
      <c r="AF106" s="378"/>
      <c r="AG106" s="378"/>
      <c r="AH106" s="378"/>
      <c r="AI106" s="378"/>
      <c r="AJ106" s="378"/>
      <c r="AK106" s="378"/>
      <c r="AL106" s="644">
        <v>1</v>
      </c>
      <c r="AM106" s="374"/>
      <c r="AQ106" s="677"/>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2470</v>
      </c>
      <c r="Z107" s="378"/>
      <c r="AA107" s="378"/>
      <c r="AB107" s="378"/>
      <c r="AC107" s="378"/>
      <c r="AD107" s="378"/>
      <c r="AE107" s="378"/>
      <c r="AF107" s="378"/>
      <c r="AG107" s="378" t="s">
        <v>7</v>
      </c>
      <c r="AH107" s="378"/>
      <c r="AI107" s="378"/>
      <c r="AJ107" s="378"/>
      <c r="AK107" s="378"/>
      <c r="AL107" s="644">
        <v>2</v>
      </c>
      <c r="AM107" s="374"/>
      <c r="AQ107" s="677"/>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2471</v>
      </c>
      <c r="Y108" s="378"/>
      <c r="Z108" s="378"/>
      <c r="AB108" s="378"/>
      <c r="AC108" s="378"/>
      <c r="AD108" s="378"/>
      <c r="AE108" s="378"/>
      <c r="AF108" s="378"/>
      <c r="AG108" s="378"/>
      <c r="AH108" s="378"/>
      <c r="AK108" s="378"/>
      <c r="AL108" s="644"/>
      <c r="AM108" s="374"/>
      <c r="AQ108" s="677"/>
    </row>
    <row r="109" spans="1:43" ht="11.25" customHeight="1" x14ac:dyDescent="0.2">
      <c r="A109" s="395"/>
      <c r="B109" s="377"/>
      <c r="C109" s="374"/>
      <c r="D109" s="395"/>
      <c r="E109" s="470"/>
      <c r="F109" s="470"/>
      <c r="G109" s="470"/>
      <c r="H109" s="470"/>
      <c r="I109" s="470"/>
      <c r="J109" s="470"/>
      <c r="K109" s="470"/>
      <c r="L109" s="470"/>
      <c r="M109" s="470"/>
      <c r="N109" s="470"/>
      <c r="O109" s="470"/>
      <c r="P109" s="470"/>
      <c r="Q109" s="470"/>
      <c r="R109" s="470"/>
      <c r="S109" s="470"/>
      <c r="T109" s="470"/>
      <c r="U109" s="374"/>
      <c r="V109" s="395"/>
      <c r="X109" s="347" t="s">
        <v>2472</v>
      </c>
      <c r="AC109" s="378" t="s">
        <v>7</v>
      </c>
      <c r="AD109" s="378"/>
      <c r="AE109" s="378"/>
      <c r="AF109" s="378"/>
      <c r="AG109" s="378"/>
      <c r="AH109" s="378"/>
      <c r="AI109" s="378"/>
      <c r="AJ109" s="378"/>
      <c r="AK109" s="378"/>
      <c r="AL109" s="401">
        <v>3</v>
      </c>
      <c r="AM109" s="374"/>
      <c r="AQ109" s="677"/>
    </row>
    <row r="110" spans="1:43" ht="6" customHeight="1" x14ac:dyDescent="0.2">
      <c r="A110" s="379"/>
      <c r="B110" s="711"/>
      <c r="C110" s="380"/>
      <c r="D110" s="379"/>
      <c r="E110" s="381"/>
      <c r="F110" s="381"/>
      <c r="G110" s="381"/>
      <c r="H110" s="381"/>
      <c r="I110" s="381"/>
      <c r="J110" s="381"/>
      <c r="K110" s="381"/>
      <c r="L110" s="381"/>
      <c r="M110" s="381"/>
      <c r="N110" s="381"/>
      <c r="O110" s="381"/>
      <c r="P110" s="381"/>
      <c r="Q110" s="381"/>
      <c r="R110" s="381"/>
      <c r="S110" s="381"/>
      <c r="T110" s="381"/>
      <c r="U110" s="380"/>
      <c r="V110" s="381"/>
      <c r="W110" s="381"/>
      <c r="X110" s="381"/>
      <c r="Y110" s="381"/>
      <c r="Z110" s="381"/>
      <c r="AA110" s="381"/>
      <c r="AB110" s="381"/>
      <c r="AC110" s="381"/>
      <c r="AD110" s="381"/>
      <c r="AE110" s="381"/>
      <c r="AF110" s="381"/>
      <c r="AG110" s="381"/>
      <c r="AH110" s="381"/>
      <c r="AI110" s="381"/>
      <c r="AJ110" s="381"/>
      <c r="AK110" s="381"/>
      <c r="AL110" s="590"/>
      <c r="AM110" s="380"/>
      <c r="AN110" s="381"/>
      <c r="AO110" s="381"/>
      <c r="AP110" s="662"/>
      <c r="AQ110" s="678"/>
    </row>
    <row r="111" spans="1:43" ht="6" customHeight="1" x14ac:dyDescent="0.2">
      <c r="A111" s="375"/>
      <c r="B111" s="398"/>
      <c r="C111" s="376"/>
      <c r="D111" s="375"/>
      <c r="E111" s="398"/>
      <c r="F111" s="398"/>
      <c r="G111" s="398"/>
      <c r="H111" s="398"/>
      <c r="I111" s="398"/>
      <c r="J111" s="398"/>
      <c r="K111" s="398"/>
      <c r="L111" s="398"/>
      <c r="M111" s="398"/>
      <c r="N111" s="398"/>
      <c r="O111" s="398"/>
      <c r="P111" s="398"/>
      <c r="Q111" s="398"/>
      <c r="R111" s="398"/>
      <c r="S111" s="398"/>
      <c r="T111" s="398"/>
      <c r="U111" s="376"/>
      <c r="V111" s="375"/>
      <c r="W111" s="398"/>
      <c r="X111" s="398"/>
      <c r="Y111" s="398"/>
      <c r="Z111" s="398"/>
      <c r="AA111" s="398"/>
      <c r="AB111" s="398"/>
      <c r="AC111" s="398"/>
      <c r="AD111" s="398"/>
      <c r="AE111" s="398"/>
      <c r="AF111" s="398"/>
      <c r="AG111" s="398"/>
      <c r="AH111" s="398"/>
      <c r="AI111" s="398"/>
      <c r="AJ111" s="398"/>
      <c r="AK111" s="398"/>
      <c r="AL111" s="647"/>
      <c r="AM111" s="376"/>
      <c r="AN111" s="398"/>
      <c r="AO111" s="398"/>
      <c r="AP111" s="661"/>
      <c r="AQ111" s="695"/>
    </row>
    <row r="112" spans="1:43" ht="11.25" customHeight="1" x14ac:dyDescent="0.2">
      <c r="A112" s="395"/>
      <c r="B112" s="377" t="s">
        <v>3657</v>
      </c>
      <c r="C112" s="374"/>
      <c r="D112" s="395"/>
      <c r="E112" s="470" t="str">
        <f ca="1">VLOOKUP(INDIRECT(ADDRESS(ROW(),COLUMN()-3)),Language_Translations,MATCH(Language_Selected,Language_Options,0),FALSE)</f>
        <v xml:space="preserve">Some farmers plant millet seeds alone and some plant their millet seeds along with other crops growing in the same plot. 
How did you plant your millet seeds? 
</v>
      </c>
      <c r="F112" s="470"/>
      <c r="G112" s="470"/>
      <c r="H112" s="470"/>
      <c r="I112" s="470"/>
      <c r="J112" s="470"/>
      <c r="K112" s="470"/>
      <c r="L112" s="470"/>
      <c r="M112" s="470"/>
      <c r="N112" s="470"/>
      <c r="O112" s="470"/>
      <c r="P112" s="470"/>
      <c r="Q112" s="470"/>
      <c r="R112" s="470"/>
      <c r="S112" s="470"/>
      <c r="T112" s="470"/>
      <c r="U112" s="374"/>
      <c r="V112" s="395"/>
      <c r="W112" s="347" t="s">
        <v>2356</v>
      </c>
      <c r="Z112" s="378" t="s">
        <v>7</v>
      </c>
      <c r="AA112" s="378"/>
      <c r="AB112" s="378"/>
      <c r="AC112" s="378"/>
      <c r="AD112" s="378"/>
      <c r="AE112" s="378"/>
      <c r="AF112" s="378"/>
      <c r="AG112" s="378"/>
      <c r="AH112" s="378"/>
      <c r="AI112" s="378"/>
      <c r="AJ112" s="378"/>
      <c r="AK112" s="378"/>
      <c r="AL112" s="644">
        <v>1</v>
      </c>
      <c r="AM112" s="374"/>
      <c r="AP112" s="889" t="s">
        <v>3659</v>
      </c>
      <c r="AQ112" s="677"/>
    </row>
    <row r="113" spans="1:43" ht="11.25" customHeight="1" x14ac:dyDescent="0.2">
      <c r="A113" s="395"/>
      <c r="B113" s="37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2473</v>
      </c>
      <c r="Z113" s="378"/>
      <c r="AA113" s="378"/>
      <c r="AB113" s="378"/>
      <c r="AC113" s="378"/>
      <c r="AD113" s="378" t="s">
        <v>7</v>
      </c>
      <c r="AE113" s="378"/>
      <c r="AF113" s="378"/>
      <c r="AG113" s="378"/>
      <c r="AH113" s="378"/>
      <c r="AI113" s="378"/>
      <c r="AJ113" s="378"/>
      <c r="AK113" s="378"/>
      <c r="AL113" s="644">
        <v>2</v>
      </c>
      <c r="AM113" s="374"/>
      <c r="AQ113" s="677"/>
    </row>
    <row r="114" spans="1:43" ht="11.25" customHeight="1" x14ac:dyDescent="0.2">
      <c r="A114" s="395"/>
      <c r="B114" s="37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2474</v>
      </c>
      <c r="Y114" s="378"/>
      <c r="Z114" s="378"/>
      <c r="AA114" s="378"/>
      <c r="AB114" s="378"/>
      <c r="AC114" s="378"/>
      <c r="AD114" s="378"/>
      <c r="AE114" s="378"/>
      <c r="AF114" s="378"/>
      <c r="AG114" s="378"/>
      <c r="AH114" s="378"/>
      <c r="AI114" s="378"/>
      <c r="AJ114" s="378"/>
      <c r="AK114" s="644"/>
      <c r="AL114" s="644"/>
      <c r="AM114" s="374"/>
      <c r="AQ114" s="677"/>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X115" s="347" t="s">
        <v>2475</v>
      </c>
      <c r="Z115" s="378"/>
      <c r="AA115" s="378"/>
      <c r="AB115" s="378"/>
      <c r="AC115" s="378"/>
      <c r="AD115" s="378" t="s">
        <v>7</v>
      </c>
      <c r="AE115" s="378"/>
      <c r="AF115" s="378"/>
      <c r="AG115" s="378"/>
      <c r="AH115" s="378"/>
      <c r="AI115" s="378"/>
      <c r="AJ115" s="378"/>
      <c r="AK115" s="378"/>
      <c r="AL115" s="644">
        <v>3</v>
      </c>
      <c r="AM115" s="374"/>
      <c r="AQ115" s="677"/>
    </row>
    <row r="116" spans="1:43" ht="11.25" customHeight="1" x14ac:dyDescent="0.2">
      <c r="A116" s="395"/>
      <c r="B116" s="377"/>
      <c r="C116" s="374"/>
      <c r="D116" s="395"/>
      <c r="E116" s="470"/>
      <c r="F116" s="470"/>
      <c r="G116" s="470"/>
      <c r="H116" s="470"/>
      <c r="I116" s="470"/>
      <c r="J116" s="470"/>
      <c r="K116" s="470"/>
      <c r="L116" s="470"/>
      <c r="M116" s="470"/>
      <c r="N116" s="470"/>
      <c r="O116" s="470"/>
      <c r="P116" s="470"/>
      <c r="Q116" s="470"/>
      <c r="R116" s="470"/>
      <c r="S116" s="470"/>
      <c r="T116" s="470"/>
      <c r="U116" s="374"/>
      <c r="V116" s="395"/>
      <c r="Y116" s="378"/>
      <c r="Z116" s="378"/>
      <c r="AA116" s="378"/>
      <c r="AB116" s="378"/>
      <c r="AC116" s="378"/>
      <c r="AD116" s="378"/>
      <c r="AE116" s="378"/>
      <c r="AF116" s="378"/>
      <c r="AG116" s="378"/>
      <c r="AH116" s="378"/>
      <c r="AI116" s="378"/>
      <c r="AJ116" s="378"/>
      <c r="AK116" s="378"/>
      <c r="AL116" s="644"/>
      <c r="AM116" s="374"/>
      <c r="AQ116" s="677"/>
    </row>
    <row r="117" spans="1:43" ht="6" customHeight="1" x14ac:dyDescent="0.2">
      <c r="A117" s="379"/>
      <c r="B117" s="711"/>
      <c r="C117" s="380"/>
      <c r="D117" s="379"/>
      <c r="E117" s="381"/>
      <c r="F117" s="381"/>
      <c r="G117" s="381"/>
      <c r="H117" s="381"/>
      <c r="I117" s="381"/>
      <c r="J117" s="381"/>
      <c r="K117" s="381"/>
      <c r="L117" s="381"/>
      <c r="M117" s="381"/>
      <c r="N117" s="381"/>
      <c r="O117" s="381"/>
      <c r="P117" s="381"/>
      <c r="Q117" s="381"/>
      <c r="R117" s="381"/>
      <c r="S117" s="381"/>
      <c r="T117" s="381"/>
      <c r="U117" s="380"/>
      <c r="V117" s="381"/>
      <c r="W117" s="381"/>
      <c r="X117" s="381"/>
      <c r="Y117" s="381"/>
      <c r="Z117" s="381"/>
      <c r="AA117" s="381"/>
      <c r="AB117" s="381"/>
      <c r="AC117" s="381"/>
      <c r="AD117" s="381"/>
      <c r="AE117" s="381"/>
      <c r="AF117" s="381"/>
      <c r="AG117" s="381"/>
      <c r="AH117" s="381"/>
      <c r="AI117" s="381"/>
      <c r="AJ117" s="381"/>
      <c r="AK117" s="381"/>
      <c r="AL117" s="590"/>
      <c r="AM117" s="380"/>
      <c r="AN117" s="381"/>
      <c r="AO117" s="381"/>
      <c r="AP117" s="662"/>
      <c r="AQ117" s="678"/>
    </row>
    <row r="118" spans="1:43" ht="6" customHeight="1" x14ac:dyDescent="0.2">
      <c r="A118" s="375"/>
      <c r="B118" s="398"/>
      <c r="C118" s="376"/>
      <c r="D118" s="375"/>
      <c r="E118" s="398"/>
      <c r="F118" s="398"/>
      <c r="G118" s="398"/>
      <c r="H118" s="398"/>
      <c r="I118" s="398"/>
      <c r="J118" s="398"/>
      <c r="K118" s="398"/>
      <c r="L118" s="398"/>
      <c r="M118" s="398"/>
      <c r="N118" s="398"/>
      <c r="O118" s="398"/>
      <c r="P118" s="398"/>
      <c r="Q118" s="398"/>
      <c r="R118" s="398"/>
      <c r="S118" s="398"/>
      <c r="T118" s="398"/>
      <c r="U118" s="376"/>
      <c r="V118" s="375"/>
      <c r="W118" s="398"/>
      <c r="X118" s="398"/>
      <c r="Y118" s="398"/>
      <c r="Z118" s="398"/>
      <c r="AA118" s="398"/>
      <c r="AB118" s="398"/>
      <c r="AC118" s="398"/>
      <c r="AD118" s="398"/>
      <c r="AE118" s="398"/>
      <c r="AF118" s="398"/>
      <c r="AG118" s="398"/>
      <c r="AH118" s="398"/>
      <c r="AI118" s="398"/>
      <c r="AJ118" s="398"/>
      <c r="AK118" s="398"/>
      <c r="AL118" s="647"/>
      <c r="AM118" s="376"/>
      <c r="AN118" s="398"/>
      <c r="AO118" s="398"/>
      <c r="AP118" s="661"/>
      <c r="AQ118" s="695"/>
    </row>
    <row r="119" spans="1:43" ht="11.25" customHeight="1" x14ac:dyDescent="0.2">
      <c r="A119" s="395"/>
      <c r="B119" s="377" t="s">
        <v>3658</v>
      </c>
      <c r="C119" s="374"/>
      <c r="D119" s="395"/>
      <c r="E119" s="470" t="str">
        <f ca="1">VLOOKUP(INDIRECT(ADDRESS(ROW(),COLUMN()-3)),Language_Translations,MATCH(Language_Selected,Language_Options,0),FALSE)</f>
        <v>What other crops did you plant in the same plot with the millet? 
SELECT ALL THAT APPLY</v>
      </c>
      <c r="F119" s="470"/>
      <c r="G119" s="470"/>
      <c r="H119" s="470"/>
      <c r="I119" s="470"/>
      <c r="J119" s="470"/>
      <c r="K119" s="470"/>
      <c r="L119" s="470"/>
      <c r="M119" s="470"/>
      <c r="N119" s="470"/>
      <c r="O119" s="470"/>
      <c r="P119" s="470"/>
      <c r="Q119" s="470"/>
      <c r="R119" s="470"/>
      <c r="S119" s="470"/>
      <c r="T119" s="470"/>
      <c r="U119" s="374"/>
      <c r="V119" s="395"/>
      <c r="W119" s="347" t="s">
        <v>2476</v>
      </c>
      <c r="AA119" s="378" t="s">
        <v>7</v>
      </c>
      <c r="AB119" s="378"/>
      <c r="AC119" s="378"/>
      <c r="AD119" s="378"/>
      <c r="AE119" s="378"/>
      <c r="AF119" s="378"/>
      <c r="AG119" s="378"/>
      <c r="AH119" s="378"/>
      <c r="AI119" s="378"/>
      <c r="AJ119" s="378"/>
      <c r="AK119" s="378"/>
      <c r="AL119" s="347" t="s">
        <v>784</v>
      </c>
      <c r="AM119" s="374"/>
      <c r="AP119" s="407"/>
      <c r="AQ119" s="374"/>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V120" s="395"/>
      <c r="W120" s="347" t="s">
        <v>2477</v>
      </c>
      <c r="Y120" s="378"/>
      <c r="Z120" s="378"/>
      <c r="AA120" s="378" t="s">
        <v>7</v>
      </c>
      <c r="AB120" s="378"/>
      <c r="AC120" s="378"/>
      <c r="AD120" s="378"/>
      <c r="AE120" s="378"/>
      <c r="AF120" s="378"/>
      <c r="AG120" s="378"/>
      <c r="AH120" s="378"/>
      <c r="AI120" s="378"/>
      <c r="AJ120" s="378"/>
      <c r="AK120" s="378"/>
      <c r="AL120" s="347" t="s">
        <v>786</v>
      </c>
      <c r="AM120" s="374"/>
      <c r="AP120" s="407"/>
      <c r="AQ120" s="846"/>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59" t="s">
        <v>2478</v>
      </c>
      <c r="X121" s="359"/>
      <c r="Y121" s="359"/>
      <c r="Z121" s="359"/>
      <c r="AA121" s="378" t="s">
        <v>7</v>
      </c>
      <c r="AB121" s="378"/>
      <c r="AC121" s="378"/>
      <c r="AD121" s="378"/>
      <c r="AE121" s="378"/>
      <c r="AF121" s="378"/>
      <c r="AG121" s="378"/>
      <c r="AH121" s="378"/>
      <c r="AI121" s="378"/>
      <c r="AJ121" s="378"/>
      <c r="AK121" s="378"/>
      <c r="AL121" s="347" t="s">
        <v>788</v>
      </c>
      <c r="AM121" s="374"/>
      <c r="AP121" s="407"/>
      <c r="AQ121" s="846"/>
    </row>
    <row r="122" spans="1:43" ht="11.25" customHeight="1" x14ac:dyDescent="0.2">
      <c r="A122" s="395"/>
      <c r="B122" s="347"/>
      <c r="C122" s="374"/>
      <c r="D122" s="395"/>
      <c r="E122" s="470"/>
      <c r="F122" s="470"/>
      <c r="G122" s="470"/>
      <c r="H122" s="470"/>
      <c r="I122" s="470"/>
      <c r="J122" s="470"/>
      <c r="K122" s="470"/>
      <c r="L122" s="470"/>
      <c r="M122" s="470"/>
      <c r="N122" s="470"/>
      <c r="O122" s="470"/>
      <c r="P122" s="470"/>
      <c r="Q122" s="470"/>
      <c r="R122" s="470"/>
      <c r="S122" s="470"/>
      <c r="T122" s="470"/>
      <c r="U122" s="374"/>
      <c r="V122" s="395"/>
      <c r="W122" s="347" t="s">
        <v>2479</v>
      </c>
      <c r="Y122" s="378"/>
      <c r="Z122" s="378"/>
      <c r="AA122" s="378" t="s">
        <v>7</v>
      </c>
      <c r="AB122" s="378"/>
      <c r="AC122" s="378"/>
      <c r="AD122" s="378"/>
      <c r="AE122" s="378"/>
      <c r="AF122" s="378"/>
      <c r="AG122" s="378"/>
      <c r="AH122" s="378"/>
      <c r="AI122" s="378"/>
      <c r="AJ122" s="378"/>
      <c r="AK122" s="378"/>
      <c r="AL122" s="347" t="s">
        <v>790</v>
      </c>
      <c r="AM122" s="374"/>
      <c r="AP122" s="407"/>
      <c r="AQ122" s="846"/>
    </row>
    <row r="123" spans="1:43" ht="11.25" customHeight="1" x14ac:dyDescent="0.2">
      <c r="A123" s="395"/>
      <c r="B123" s="347"/>
      <c r="C123" s="374"/>
      <c r="D123" s="395"/>
      <c r="E123" s="470"/>
      <c r="F123" s="470"/>
      <c r="G123" s="470"/>
      <c r="H123" s="470"/>
      <c r="I123" s="470"/>
      <c r="J123" s="470"/>
      <c r="K123" s="470"/>
      <c r="L123" s="470"/>
      <c r="M123" s="470"/>
      <c r="N123" s="470"/>
      <c r="O123" s="470"/>
      <c r="P123" s="470"/>
      <c r="Q123" s="470"/>
      <c r="R123" s="470"/>
      <c r="S123" s="470"/>
      <c r="T123" s="470"/>
      <c r="U123" s="374"/>
      <c r="V123" s="395"/>
      <c r="W123" s="347" t="s">
        <v>2480</v>
      </c>
      <c r="Y123" s="378"/>
      <c r="Z123" s="378"/>
      <c r="AA123" s="378" t="s">
        <v>7</v>
      </c>
      <c r="AB123" s="378"/>
      <c r="AC123" s="378"/>
      <c r="AD123" s="378"/>
      <c r="AE123" s="378"/>
      <c r="AF123" s="378"/>
      <c r="AG123" s="378"/>
      <c r="AH123" s="378"/>
      <c r="AI123" s="378"/>
      <c r="AJ123" s="378"/>
      <c r="AK123" s="378"/>
      <c r="AL123" s="347" t="s">
        <v>792</v>
      </c>
      <c r="AM123" s="374"/>
      <c r="AP123" s="407"/>
      <c r="AQ123" s="846"/>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V124" s="395"/>
      <c r="W124" s="359" t="s">
        <v>2481</v>
      </c>
      <c r="X124" s="359"/>
      <c r="Y124" s="359"/>
      <c r="Z124" s="359"/>
      <c r="AA124" s="378" t="s">
        <v>7</v>
      </c>
      <c r="AB124" s="378"/>
      <c r="AC124" s="378"/>
      <c r="AD124" s="378"/>
      <c r="AE124" s="378"/>
      <c r="AF124" s="378"/>
      <c r="AG124" s="378"/>
      <c r="AH124" s="378"/>
      <c r="AI124" s="378"/>
      <c r="AJ124" s="378"/>
      <c r="AK124" s="378"/>
      <c r="AL124" s="347" t="s">
        <v>794</v>
      </c>
      <c r="AM124" s="374"/>
      <c r="AP124" s="407"/>
      <c r="AQ124" s="846"/>
    </row>
    <row r="125" spans="1:43" ht="11.25" customHeight="1" x14ac:dyDescent="0.2">
      <c r="A125" s="395"/>
      <c r="B125" s="347"/>
      <c r="C125" s="374"/>
      <c r="D125" s="395"/>
      <c r="E125" s="475"/>
      <c r="F125" s="475"/>
      <c r="G125" s="475"/>
      <c r="H125" s="475"/>
      <c r="I125" s="475"/>
      <c r="J125" s="475"/>
      <c r="K125" s="475"/>
      <c r="L125" s="475"/>
      <c r="M125" s="475"/>
      <c r="N125" s="475"/>
      <c r="O125" s="475"/>
      <c r="P125" s="475"/>
      <c r="Q125" s="475"/>
      <c r="R125" s="475"/>
      <c r="S125" s="475"/>
      <c r="T125" s="475"/>
      <c r="U125" s="374"/>
      <c r="V125" s="395"/>
      <c r="Y125" s="378"/>
      <c r="Z125" s="378"/>
      <c r="AA125" s="378"/>
      <c r="AB125" s="378"/>
      <c r="AC125" s="378"/>
      <c r="AD125" s="378"/>
      <c r="AE125" s="378"/>
      <c r="AF125" s="378"/>
      <c r="AL125" s="347"/>
      <c r="AM125" s="374"/>
      <c r="AP125" s="407"/>
      <c r="AQ125" s="846"/>
    </row>
    <row r="126" spans="1:43" ht="11.25" customHeight="1" x14ac:dyDescent="0.2">
      <c r="A126" s="395"/>
      <c r="B126" s="347"/>
      <c r="C126" s="374"/>
      <c r="D126" s="395"/>
      <c r="E126" s="475"/>
      <c r="F126" s="475"/>
      <c r="G126" s="475"/>
      <c r="H126" s="475"/>
      <c r="I126" s="475"/>
      <c r="J126" s="475"/>
      <c r="K126" s="475"/>
      <c r="L126" s="475"/>
      <c r="M126" s="475"/>
      <c r="N126" s="475"/>
      <c r="O126" s="475"/>
      <c r="P126" s="475"/>
      <c r="Q126" s="475"/>
      <c r="R126" s="475"/>
      <c r="S126" s="475"/>
      <c r="T126" s="475"/>
      <c r="U126" s="374"/>
      <c r="V126" s="395"/>
      <c r="W126" s="347" t="s">
        <v>2211</v>
      </c>
      <c r="Y126" s="378"/>
      <c r="Z126" s="378"/>
      <c r="AA126" s="378"/>
      <c r="AB126" s="378"/>
      <c r="AC126" s="378"/>
      <c r="AD126" s="378"/>
      <c r="AE126" s="378"/>
      <c r="AF126" s="378"/>
      <c r="AI126" s="378"/>
      <c r="AJ126" s="378"/>
      <c r="AK126" s="378"/>
      <c r="AL126" s="347" t="s">
        <v>830</v>
      </c>
      <c r="AM126" s="374"/>
      <c r="AP126" s="407"/>
      <c r="AQ126" s="846"/>
    </row>
    <row r="127" spans="1:43" ht="6" customHeight="1" x14ac:dyDescent="0.2">
      <c r="A127" s="395"/>
      <c r="B127" s="347"/>
      <c r="C127" s="374"/>
      <c r="D127" s="395"/>
      <c r="E127" s="476"/>
      <c r="F127" s="476"/>
      <c r="G127" s="476"/>
      <c r="H127" s="476"/>
      <c r="I127" s="476"/>
      <c r="J127" s="476"/>
      <c r="K127" s="476"/>
      <c r="L127" s="476"/>
      <c r="M127" s="476"/>
      <c r="N127" s="476"/>
      <c r="O127" s="476"/>
      <c r="P127" s="476"/>
      <c r="Q127" s="476"/>
      <c r="R127" s="476"/>
      <c r="S127" s="476"/>
      <c r="T127" s="476"/>
      <c r="U127" s="374"/>
      <c r="V127" s="395"/>
      <c r="Y127" s="378"/>
      <c r="Z127" s="378"/>
      <c r="AA127" s="378"/>
      <c r="AB127" s="378"/>
      <c r="AC127" s="378"/>
      <c r="AD127" s="378"/>
      <c r="AE127" s="378"/>
      <c r="AF127" s="378"/>
      <c r="AG127" s="378"/>
      <c r="AH127" s="378"/>
      <c r="AI127" s="378"/>
      <c r="AJ127" s="378"/>
      <c r="AK127" s="378"/>
      <c r="AL127" s="644"/>
      <c r="AM127" s="374"/>
      <c r="AQ127" s="677"/>
    </row>
    <row r="128" spans="1:43" ht="6" customHeight="1" x14ac:dyDescent="0.2">
      <c r="A128" s="375"/>
      <c r="B128" s="398"/>
      <c r="C128" s="376"/>
      <c r="D128" s="375"/>
      <c r="E128" s="398"/>
      <c r="F128" s="398"/>
      <c r="G128" s="398"/>
      <c r="H128" s="398"/>
      <c r="I128" s="398"/>
      <c r="J128" s="398"/>
      <c r="K128" s="398"/>
      <c r="L128" s="398"/>
      <c r="M128" s="398"/>
      <c r="N128" s="398"/>
      <c r="O128" s="398"/>
      <c r="P128" s="398"/>
      <c r="Q128" s="398"/>
      <c r="R128" s="398"/>
      <c r="S128" s="398"/>
      <c r="T128" s="398"/>
      <c r="U128" s="376"/>
      <c r="V128" s="375"/>
      <c r="W128" s="398"/>
      <c r="X128" s="398"/>
      <c r="Y128" s="398"/>
      <c r="Z128" s="398"/>
      <c r="AA128" s="398"/>
      <c r="AB128" s="398"/>
      <c r="AC128" s="398"/>
      <c r="AD128" s="398"/>
      <c r="AE128" s="398"/>
      <c r="AF128" s="398"/>
      <c r="AG128" s="398"/>
      <c r="AH128" s="398"/>
      <c r="AI128" s="398"/>
      <c r="AJ128" s="398"/>
      <c r="AK128" s="398"/>
      <c r="AL128" s="647"/>
      <c r="AM128" s="376"/>
      <c r="AN128" s="398"/>
      <c r="AO128" s="398"/>
      <c r="AP128" s="661"/>
      <c r="AQ128" s="695"/>
    </row>
    <row r="129" spans="1:43" ht="11.25" customHeight="1" x14ac:dyDescent="0.2">
      <c r="A129" s="395"/>
      <c r="B129" s="377" t="s">
        <v>3659</v>
      </c>
      <c r="C129" s="374"/>
      <c r="D129" s="395"/>
      <c r="E129" s="470" t="str">
        <f ca="1">VLOOKUP(INDIRECT(ADDRESS(ROW(),COLUMN()-3)),Language_Translations,MATCH(Language_Selected,Language_Options,0),FALSE)</f>
        <v xml:space="preserve">Over the past two planting seasons, did you rotate millet with another crop planted in the same plot area? </v>
      </c>
      <c r="F129" s="470"/>
      <c r="G129" s="470"/>
      <c r="H129" s="470"/>
      <c r="I129" s="470"/>
      <c r="J129" s="470"/>
      <c r="K129" s="470"/>
      <c r="L129" s="470"/>
      <c r="M129" s="470"/>
      <c r="N129" s="470"/>
      <c r="O129" s="470"/>
      <c r="P129" s="470"/>
      <c r="Q129" s="470"/>
      <c r="R129" s="470"/>
      <c r="S129" s="470"/>
      <c r="T129" s="470"/>
      <c r="U129" s="374"/>
      <c r="V129" s="395"/>
      <c r="W129" s="347" t="s">
        <v>1731</v>
      </c>
      <c r="Y129" s="378" t="s">
        <v>7</v>
      </c>
      <c r="Z129" s="378"/>
      <c r="AA129" s="378"/>
      <c r="AB129" s="378"/>
      <c r="AC129" s="378"/>
      <c r="AD129" s="378"/>
      <c r="AE129" s="378"/>
      <c r="AF129" s="378"/>
      <c r="AG129" s="378"/>
      <c r="AH129" s="378"/>
      <c r="AI129" s="378"/>
      <c r="AJ129" s="378"/>
      <c r="AK129" s="378"/>
      <c r="AL129" s="644" t="s">
        <v>1778</v>
      </c>
      <c r="AM129" s="374"/>
      <c r="AQ129" s="677"/>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2657</v>
      </c>
      <c r="Y130" s="378"/>
      <c r="Z130" s="378"/>
      <c r="AA130" s="378"/>
      <c r="AB130" s="378"/>
      <c r="AC130" s="378"/>
      <c r="AD130" s="378"/>
      <c r="AE130" s="378"/>
      <c r="AF130" s="378"/>
      <c r="AG130" s="378"/>
      <c r="AH130" s="378"/>
      <c r="AI130" s="378" t="s">
        <v>7</v>
      </c>
      <c r="AJ130" s="378"/>
      <c r="AK130" s="378"/>
      <c r="AL130" s="644" t="s">
        <v>1783</v>
      </c>
      <c r="AM130" s="374"/>
      <c r="AP130" s="347"/>
      <c r="AQ130" s="871"/>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2483</v>
      </c>
      <c r="Y131" s="378"/>
      <c r="Z131" s="378"/>
      <c r="AA131" s="378"/>
      <c r="AB131" s="378"/>
      <c r="AC131" s="378"/>
      <c r="AD131" s="378"/>
      <c r="AE131" s="378"/>
      <c r="AF131" s="378" t="s">
        <v>7</v>
      </c>
      <c r="AG131" s="378"/>
      <c r="AH131" s="378"/>
      <c r="AI131" s="378"/>
      <c r="AJ131" s="378"/>
      <c r="AK131" s="378"/>
      <c r="AL131" s="644">
        <v>3</v>
      </c>
      <c r="AM131" s="374"/>
      <c r="AP131" s="607" t="s">
        <v>3661</v>
      </c>
      <c r="AQ131" s="871"/>
    </row>
    <row r="132" spans="1:43" ht="11.25" customHeight="1" x14ac:dyDescent="0.2">
      <c r="A132" s="395"/>
      <c r="B132" s="347"/>
      <c r="C132" s="374"/>
      <c r="D132" s="395"/>
      <c r="E132" s="470"/>
      <c r="F132" s="470"/>
      <c r="G132" s="470"/>
      <c r="H132" s="470"/>
      <c r="I132" s="470"/>
      <c r="J132" s="470"/>
      <c r="K132" s="470"/>
      <c r="L132" s="470"/>
      <c r="M132" s="470"/>
      <c r="N132" s="470"/>
      <c r="O132" s="470"/>
      <c r="P132" s="470"/>
      <c r="Q132" s="470"/>
      <c r="R132" s="470"/>
      <c r="S132" s="470"/>
      <c r="T132" s="470"/>
      <c r="U132" s="374"/>
      <c r="V132" s="395"/>
      <c r="W132" s="347" t="s">
        <v>1784</v>
      </c>
      <c r="Y132" s="378"/>
      <c r="Z132" s="378"/>
      <c r="AA132" s="378"/>
      <c r="AB132" s="378" t="s">
        <v>7</v>
      </c>
      <c r="AC132" s="378"/>
      <c r="AD132" s="378"/>
      <c r="AE132" s="378"/>
      <c r="AF132" s="378"/>
      <c r="AG132" s="378"/>
      <c r="AH132" s="378"/>
      <c r="AI132" s="378"/>
      <c r="AJ132" s="378"/>
      <c r="AK132" s="378"/>
      <c r="AL132" s="644">
        <v>8</v>
      </c>
      <c r="AM132" s="374"/>
      <c r="AP132" s="607"/>
      <c r="AQ132" s="871"/>
    </row>
    <row r="133" spans="1:43" ht="6" customHeight="1" x14ac:dyDescent="0.2">
      <c r="A133" s="395"/>
      <c r="B133" s="347"/>
      <c r="C133" s="374"/>
      <c r="D133" s="395"/>
      <c r="E133" s="476"/>
      <c r="F133" s="476"/>
      <c r="G133" s="476"/>
      <c r="H133" s="476"/>
      <c r="I133" s="476"/>
      <c r="J133" s="476"/>
      <c r="K133" s="476"/>
      <c r="L133" s="476"/>
      <c r="M133" s="476"/>
      <c r="N133" s="476"/>
      <c r="O133" s="476"/>
      <c r="P133" s="476"/>
      <c r="Q133" s="476"/>
      <c r="R133" s="476"/>
      <c r="S133" s="476"/>
      <c r="T133" s="476"/>
      <c r="U133" s="374"/>
      <c r="V133" s="395"/>
      <c r="Y133" s="378"/>
      <c r="Z133" s="378"/>
      <c r="AA133" s="378"/>
      <c r="AB133" s="378"/>
      <c r="AC133" s="378"/>
      <c r="AD133" s="378"/>
      <c r="AE133" s="378"/>
      <c r="AF133" s="378"/>
      <c r="AG133" s="378"/>
      <c r="AH133" s="378"/>
      <c r="AI133" s="378"/>
      <c r="AJ133" s="378"/>
      <c r="AK133" s="378"/>
      <c r="AL133" s="644"/>
      <c r="AM133" s="374"/>
      <c r="AQ133" s="677"/>
    </row>
    <row r="134" spans="1:43" ht="6" customHeight="1" x14ac:dyDescent="0.2">
      <c r="A134" s="375"/>
      <c r="B134" s="398"/>
      <c r="C134" s="376"/>
      <c r="D134" s="375"/>
      <c r="E134" s="398"/>
      <c r="F134" s="398"/>
      <c r="G134" s="398"/>
      <c r="H134" s="398"/>
      <c r="I134" s="398"/>
      <c r="J134" s="398"/>
      <c r="K134" s="398"/>
      <c r="L134" s="398"/>
      <c r="M134" s="398"/>
      <c r="N134" s="398"/>
      <c r="O134" s="398"/>
      <c r="P134" s="398"/>
      <c r="Q134" s="398"/>
      <c r="R134" s="398"/>
      <c r="S134" s="398"/>
      <c r="T134" s="398"/>
      <c r="U134" s="376"/>
      <c r="V134" s="375"/>
      <c r="W134" s="398"/>
      <c r="X134" s="398"/>
      <c r="Y134" s="398"/>
      <c r="Z134" s="398"/>
      <c r="AA134" s="398"/>
      <c r="AB134" s="398"/>
      <c r="AC134" s="398"/>
      <c r="AD134" s="398"/>
      <c r="AE134" s="398"/>
      <c r="AF134" s="398"/>
      <c r="AG134" s="398"/>
      <c r="AH134" s="398"/>
      <c r="AI134" s="398"/>
      <c r="AJ134" s="398"/>
      <c r="AK134" s="398"/>
      <c r="AL134" s="647"/>
      <c r="AM134" s="376"/>
      <c r="AN134" s="398"/>
      <c r="AO134" s="398"/>
      <c r="AP134" s="661"/>
      <c r="AQ134" s="695"/>
    </row>
    <row r="135" spans="1:43" ht="11.25" customHeight="1" x14ac:dyDescent="0.2">
      <c r="A135" s="395"/>
      <c r="B135" s="377" t="s">
        <v>3660</v>
      </c>
      <c r="C135" s="374"/>
      <c r="D135" s="395"/>
      <c r="E135" s="470" t="str">
        <f ca="1">VLOOKUP(INDIRECT(ADDRESS(ROW(),COLUMN()-3)),Language_Translations,MATCH(Language_Selected,Language_Options,0),FALSE)</f>
        <v>What was cultivated in the plot in the season before you planted the millet? 
SELECT ALL THAT APPLY</v>
      </c>
      <c r="F135" s="470"/>
      <c r="G135" s="470"/>
      <c r="H135" s="470"/>
      <c r="I135" s="470"/>
      <c r="J135" s="470"/>
      <c r="K135" s="470"/>
      <c r="L135" s="470"/>
      <c r="M135" s="470"/>
      <c r="N135" s="470"/>
      <c r="O135" s="470"/>
      <c r="P135" s="470"/>
      <c r="Q135" s="470"/>
      <c r="R135" s="470"/>
      <c r="S135" s="470"/>
      <c r="T135" s="470"/>
      <c r="U135" s="374"/>
      <c r="V135" s="395"/>
      <c r="W135" s="347" t="s">
        <v>2476</v>
      </c>
      <c r="AA135" s="378" t="s">
        <v>7</v>
      </c>
      <c r="AB135" s="378"/>
      <c r="AC135" s="378"/>
      <c r="AD135" s="378"/>
      <c r="AE135" s="378"/>
      <c r="AF135" s="378"/>
      <c r="AG135" s="378"/>
      <c r="AH135" s="378"/>
      <c r="AI135" s="378"/>
      <c r="AJ135" s="378"/>
      <c r="AK135" s="378"/>
      <c r="AL135" s="347" t="s">
        <v>784</v>
      </c>
      <c r="AM135" s="374"/>
      <c r="AP135" s="407"/>
      <c r="AQ135" s="374"/>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V136" s="395"/>
      <c r="W136" s="347" t="s">
        <v>2477</v>
      </c>
      <c r="Y136" s="378"/>
      <c r="Z136" s="378"/>
      <c r="AA136" s="378" t="s">
        <v>7</v>
      </c>
      <c r="AB136" s="378"/>
      <c r="AC136" s="378"/>
      <c r="AD136" s="378"/>
      <c r="AE136" s="378"/>
      <c r="AF136" s="378"/>
      <c r="AG136" s="378"/>
      <c r="AH136" s="378"/>
      <c r="AI136" s="378"/>
      <c r="AJ136" s="378"/>
      <c r="AK136" s="378"/>
      <c r="AL136" s="347" t="s">
        <v>786</v>
      </c>
      <c r="AM136" s="374"/>
      <c r="AP136" s="407"/>
      <c r="AQ136" s="846"/>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59" t="s">
        <v>2478</v>
      </c>
      <c r="X137" s="359"/>
      <c r="Y137" s="359"/>
      <c r="Z137" s="359"/>
      <c r="AA137" s="378" t="s">
        <v>7</v>
      </c>
      <c r="AB137" s="378"/>
      <c r="AC137" s="378"/>
      <c r="AD137" s="378"/>
      <c r="AE137" s="378"/>
      <c r="AF137" s="378"/>
      <c r="AG137" s="378"/>
      <c r="AH137" s="378"/>
      <c r="AI137" s="378"/>
      <c r="AJ137" s="378"/>
      <c r="AK137" s="378"/>
      <c r="AL137" s="347" t="s">
        <v>788</v>
      </c>
      <c r="AM137" s="374"/>
      <c r="AP137" s="407"/>
      <c r="AQ137" s="846"/>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V138" s="395"/>
      <c r="W138" s="347" t="s">
        <v>2479</v>
      </c>
      <c r="Y138" s="378"/>
      <c r="Z138" s="378"/>
      <c r="AA138" s="378" t="s">
        <v>7</v>
      </c>
      <c r="AB138" s="378"/>
      <c r="AC138" s="378"/>
      <c r="AD138" s="378"/>
      <c r="AE138" s="378"/>
      <c r="AF138" s="378"/>
      <c r="AG138" s="378"/>
      <c r="AH138" s="378"/>
      <c r="AI138" s="378"/>
      <c r="AJ138" s="378"/>
      <c r="AK138" s="378"/>
      <c r="AL138" s="347" t="s">
        <v>790</v>
      </c>
      <c r="AM138" s="374"/>
      <c r="AP138" s="407"/>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V139" s="395"/>
      <c r="W139" s="347" t="s">
        <v>2480</v>
      </c>
      <c r="Y139" s="378"/>
      <c r="Z139" s="378"/>
      <c r="AA139" s="378" t="s">
        <v>7</v>
      </c>
      <c r="AB139" s="378"/>
      <c r="AC139" s="378"/>
      <c r="AD139" s="378"/>
      <c r="AE139" s="378"/>
      <c r="AF139" s="378"/>
      <c r="AG139" s="378"/>
      <c r="AH139" s="378"/>
      <c r="AI139" s="378"/>
      <c r="AJ139" s="378"/>
      <c r="AK139" s="378"/>
      <c r="AL139" s="347" t="s">
        <v>792</v>
      </c>
      <c r="AM139" s="374"/>
      <c r="AP139" s="407"/>
      <c r="AQ139" s="846"/>
    </row>
    <row r="140" spans="1:43" ht="11.25" customHeight="1" x14ac:dyDescent="0.2">
      <c r="A140" s="395"/>
      <c r="B140" s="347"/>
      <c r="C140" s="374"/>
      <c r="D140" s="395"/>
      <c r="E140" s="470"/>
      <c r="F140" s="470"/>
      <c r="G140" s="470"/>
      <c r="H140" s="470"/>
      <c r="I140" s="470"/>
      <c r="J140" s="470"/>
      <c r="K140" s="470"/>
      <c r="L140" s="470"/>
      <c r="M140" s="470"/>
      <c r="N140" s="470"/>
      <c r="O140" s="470"/>
      <c r="P140" s="470"/>
      <c r="Q140" s="470"/>
      <c r="R140" s="470"/>
      <c r="S140" s="470"/>
      <c r="T140" s="470"/>
      <c r="U140" s="374"/>
      <c r="V140" s="395"/>
      <c r="W140" s="359" t="s">
        <v>2481</v>
      </c>
      <c r="X140" s="359"/>
      <c r="Y140" s="359"/>
      <c r="Z140" s="359"/>
      <c r="AA140" s="378" t="s">
        <v>7</v>
      </c>
      <c r="AB140" s="378"/>
      <c r="AC140" s="378"/>
      <c r="AD140" s="378"/>
      <c r="AE140" s="378"/>
      <c r="AF140" s="378"/>
      <c r="AG140" s="378"/>
      <c r="AH140" s="378"/>
      <c r="AI140" s="378"/>
      <c r="AJ140" s="378"/>
      <c r="AK140" s="378"/>
      <c r="AL140" s="347" t="s">
        <v>794</v>
      </c>
      <c r="AM140" s="374"/>
      <c r="AP140" s="407"/>
      <c r="AQ140" s="846"/>
    </row>
    <row r="141" spans="1:43"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374"/>
      <c r="V141" s="395"/>
      <c r="Y141" s="378"/>
      <c r="Z141" s="378"/>
      <c r="AA141" s="378"/>
      <c r="AB141" s="378"/>
      <c r="AC141" s="378"/>
      <c r="AD141" s="378"/>
      <c r="AE141" s="378"/>
      <c r="AF141" s="378"/>
      <c r="AL141" s="347"/>
      <c r="AM141" s="374"/>
      <c r="AP141" s="407"/>
      <c r="AQ141" s="846"/>
    </row>
    <row r="142" spans="1:43" ht="11.25" customHeight="1" x14ac:dyDescent="0.2">
      <c r="A142" s="395"/>
      <c r="B142" s="347"/>
      <c r="C142" s="374"/>
      <c r="D142" s="395"/>
      <c r="E142" s="475"/>
      <c r="F142" s="475"/>
      <c r="G142" s="475"/>
      <c r="H142" s="475"/>
      <c r="I142" s="475"/>
      <c r="J142" s="475"/>
      <c r="K142" s="475"/>
      <c r="L142" s="475"/>
      <c r="M142" s="475"/>
      <c r="N142" s="475"/>
      <c r="O142" s="475"/>
      <c r="P142" s="475"/>
      <c r="Q142" s="475"/>
      <c r="R142" s="475"/>
      <c r="S142" s="475"/>
      <c r="T142" s="475"/>
      <c r="U142" s="374"/>
      <c r="V142" s="395"/>
      <c r="W142" s="347" t="s">
        <v>2211</v>
      </c>
      <c r="Y142" s="378"/>
      <c r="Z142" s="378"/>
      <c r="AA142" s="378"/>
      <c r="AB142" s="378"/>
      <c r="AC142" s="378"/>
      <c r="AD142" s="378"/>
      <c r="AE142" s="378"/>
      <c r="AF142" s="378"/>
      <c r="AI142" s="378"/>
      <c r="AJ142" s="378"/>
      <c r="AK142" s="378"/>
      <c r="AL142" s="347" t="s">
        <v>830</v>
      </c>
      <c r="AM142" s="374"/>
      <c r="AP142" s="407"/>
      <c r="AQ142" s="846"/>
    </row>
    <row r="143" spans="1:43" ht="6" customHeight="1" x14ac:dyDescent="0.2">
      <c r="A143" s="395"/>
      <c r="B143" s="347"/>
      <c r="C143" s="374"/>
      <c r="D143" s="395"/>
      <c r="E143" s="476"/>
      <c r="F143" s="476"/>
      <c r="G143" s="476"/>
      <c r="H143" s="476"/>
      <c r="I143" s="476"/>
      <c r="J143" s="476"/>
      <c r="K143" s="476"/>
      <c r="L143" s="476"/>
      <c r="M143" s="476"/>
      <c r="N143" s="476"/>
      <c r="O143" s="476"/>
      <c r="P143" s="476"/>
      <c r="Q143" s="476"/>
      <c r="R143" s="476"/>
      <c r="S143" s="476"/>
      <c r="T143" s="476"/>
      <c r="U143" s="374"/>
      <c r="V143" s="395"/>
      <c r="Y143" s="378"/>
      <c r="Z143" s="378"/>
      <c r="AA143" s="378"/>
      <c r="AB143" s="378"/>
      <c r="AC143" s="378"/>
      <c r="AD143" s="378"/>
      <c r="AE143" s="378"/>
      <c r="AF143" s="378"/>
      <c r="AG143" s="378"/>
      <c r="AH143" s="378"/>
      <c r="AI143" s="378"/>
      <c r="AJ143" s="378"/>
      <c r="AK143" s="378"/>
      <c r="AL143" s="644"/>
      <c r="AM143" s="374"/>
      <c r="AQ143" s="677"/>
    </row>
    <row r="144" spans="1:43" ht="6" customHeight="1" x14ac:dyDescent="0.2">
      <c r="A144" s="375"/>
      <c r="B144" s="398"/>
      <c r="C144" s="376"/>
      <c r="D144" s="375"/>
      <c r="E144" s="398"/>
      <c r="F144" s="398"/>
      <c r="G144" s="398"/>
      <c r="H144" s="398"/>
      <c r="I144" s="398"/>
      <c r="J144" s="398"/>
      <c r="K144" s="398"/>
      <c r="L144" s="398"/>
      <c r="M144" s="398"/>
      <c r="N144" s="398"/>
      <c r="O144" s="398"/>
      <c r="P144" s="398"/>
      <c r="Q144" s="398"/>
      <c r="R144" s="398"/>
      <c r="S144" s="398"/>
      <c r="T144" s="398"/>
      <c r="U144" s="376"/>
      <c r="V144" s="375"/>
      <c r="W144" s="398"/>
      <c r="X144" s="398"/>
      <c r="Y144" s="398"/>
      <c r="Z144" s="398"/>
      <c r="AA144" s="398"/>
      <c r="AB144" s="398"/>
      <c r="AC144" s="398"/>
      <c r="AD144" s="398"/>
      <c r="AE144" s="398"/>
      <c r="AF144" s="398"/>
      <c r="AG144" s="398"/>
      <c r="AH144" s="398"/>
      <c r="AI144" s="398"/>
      <c r="AJ144" s="398"/>
      <c r="AK144" s="398"/>
      <c r="AL144" s="647"/>
      <c r="AM144" s="376"/>
      <c r="AN144" s="398"/>
      <c r="AO144" s="398"/>
      <c r="AP144" s="661"/>
      <c r="AQ144" s="695"/>
    </row>
    <row r="145" spans="1:43" ht="11.25" customHeight="1" x14ac:dyDescent="0.2">
      <c r="A145" s="395"/>
      <c r="B145" s="377" t="s">
        <v>3661</v>
      </c>
      <c r="C145" s="374"/>
      <c r="D145" s="395"/>
      <c r="E145"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the millet in the past year?</v>
      </c>
      <c r="F145" s="470"/>
      <c r="G145" s="470"/>
      <c r="H145" s="470"/>
      <c r="I145" s="470"/>
      <c r="J145" s="470"/>
      <c r="K145" s="470"/>
      <c r="L145" s="470"/>
      <c r="M145" s="470"/>
      <c r="N145" s="470"/>
      <c r="O145" s="470"/>
      <c r="P145" s="470"/>
      <c r="Q145" s="470"/>
      <c r="R145" s="470"/>
      <c r="S145" s="470"/>
      <c r="T145" s="470"/>
      <c r="U145" s="374"/>
      <c r="V145" s="395"/>
      <c r="AL145" s="347"/>
      <c r="AM145" s="374"/>
      <c r="AQ145" s="677"/>
    </row>
    <row r="146" spans="1:43" ht="11.25" customHeight="1" x14ac:dyDescent="0.2">
      <c r="A146" s="395"/>
      <c r="B146" s="377"/>
      <c r="C146" s="374"/>
      <c r="D146" s="395"/>
      <c r="E146" s="470"/>
      <c r="F146" s="470"/>
      <c r="G146" s="470"/>
      <c r="H146" s="470"/>
      <c r="I146" s="470"/>
      <c r="J146" s="470"/>
      <c r="K146" s="470"/>
      <c r="L146" s="470"/>
      <c r="M146" s="470"/>
      <c r="N146" s="470"/>
      <c r="O146" s="470"/>
      <c r="P146" s="470"/>
      <c r="Q146" s="470"/>
      <c r="R146" s="470"/>
      <c r="S146" s="470"/>
      <c r="T146" s="470"/>
      <c r="U146" s="374"/>
      <c r="V146" s="395"/>
      <c r="AL146" s="347"/>
      <c r="AM146" s="374"/>
      <c r="AQ146" s="677"/>
    </row>
    <row r="147" spans="1:43" ht="11.25" customHeight="1" x14ac:dyDescent="0.2">
      <c r="A147" s="395"/>
      <c r="B147" s="377"/>
      <c r="C147" s="374"/>
      <c r="D147" s="395"/>
      <c r="E147" s="470"/>
      <c r="F147" s="470"/>
      <c r="G147" s="470"/>
      <c r="H147" s="470"/>
      <c r="I147" s="470"/>
      <c r="J147" s="470"/>
      <c r="K147" s="470"/>
      <c r="L147" s="470"/>
      <c r="M147" s="470"/>
      <c r="N147" s="470"/>
      <c r="O147" s="470"/>
      <c r="P147" s="470"/>
      <c r="Q147" s="470"/>
      <c r="R147" s="470"/>
      <c r="S147" s="470"/>
      <c r="T147" s="470"/>
      <c r="U147" s="374"/>
      <c r="V147" s="395"/>
      <c r="AL147" s="347"/>
      <c r="AM147" s="374"/>
      <c r="AQ147" s="677"/>
    </row>
    <row r="148" spans="1:43" ht="11.25" customHeight="1" x14ac:dyDescent="0.2">
      <c r="A148" s="395"/>
      <c r="B148" s="377"/>
      <c r="C148" s="374"/>
      <c r="D148" s="395"/>
      <c r="E148" s="470"/>
      <c r="F148" s="470"/>
      <c r="G148" s="470"/>
      <c r="H148" s="470"/>
      <c r="I148" s="470"/>
      <c r="J148" s="470"/>
      <c r="K148" s="470"/>
      <c r="L148" s="470"/>
      <c r="M148" s="470"/>
      <c r="N148" s="470"/>
      <c r="O148" s="470"/>
      <c r="P148" s="470"/>
      <c r="Q148" s="470"/>
      <c r="R148" s="470"/>
      <c r="S148" s="470"/>
      <c r="T148" s="470"/>
      <c r="U148" s="374"/>
      <c r="V148" s="395"/>
      <c r="AL148" s="347"/>
      <c r="AM148" s="374"/>
      <c r="AQ148" s="677"/>
    </row>
    <row r="149" spans="1:43" ht="11.25" customHeight="1" x14ac:dyDescent="0.2">
      <c r="A149" s="395"/>
      <c r="B149" s="377"/>
      <c r="C149" s="374"/>
      <c r="D149" s="395"/>
      <c r="E149" s="470"/>
      <c r="F149" s="470"/>
      <c r="G149" s="470"/>
      <c r="H149" s="470"/>
      <c r="I149" s="470"/>
      <c r="J149" s="470"/>
      <c r="K149" s="470"/>
      <c r="L149" s="470"/>
      <c r="M149" s="470"/>
      <c r="N149" s="470"/>
      <c r="O149" s="470"/>
      <c r="P149" s="470"/>
      <c r="Q149" s="470"/>
      <c r="R149" s="470"/>
      <c r="S149" s="470"/>
      <c r="T149" s="470"/>
      <c r="U149" s="374"/>
      <c r="V149" s="395"/>
      <c r="W149" s="347" t="s">
        <v>1731</v>
      </c>
      <c r="Y149" s="378" t="s">
        <v>7</v>
      </c>
      <c r="Z149" s="378"/>
      <c r="AA149" s="378"/>
      <c r="AB149" s="378"/>
      <c r="AC149" s="378"/>
      <c r="AD149" s="378"/>
      <c r="AE149" s="378"/>
      <c r="AF149" s="378"/>
      <c r="AG149" s="378"/>
      <c r="AH149" s="378"/>
      <c r="AI149" s="378"/>
      <c r="AJ149" s="378"/>
      <c r="AK149" s="378"/>
      <c r="AL149" s="644" t="s">
        <v>1778</v>
      </c>
      <c r="AM149" s="374"/>
      <c r="AQ149" s="677"/>
    </row>
    <row r="150" spans="1:43" ht="11.25" customHeight="1" x14ac:dyDescent="0.2">
      <c r="A150" s="395"/>
      <c r="B150" s="347"/>
      <c r="C150" s="374"/>
      <c r="D150" s="395"/>
      <c r="E150" s="470"/>
      <c r="F150" s="470"/>
      <c r="G150" s="470"/>
      <c r="H150" s="470"/>
      <c r="I150" s="470"/>
      <c r="J150" s="470"/>
      <c r="K150" s="470"/>
      <c r="L150" s="470"/>
      <c r="M150" s="470"/>
      <c r="N150" s="470"/>
      <c r="O150" s="470"/>
      <c r="P150" s="470"/>
      <c r="Q150" s="470"/>
      <c r="R150" s="470"/>
      <c r="S150" s="470"/>
      <c r="T150" s="470"/>
      <c r="U150" s="374"/>
      <c r="V150" s="395"/>
      <c r="W150" s="347" t="s">
        <v>1732</v>
      </c>
      <c r="Y150" s="378" t="s">
        <v>7</v>
      </c>
      <c r="Z150" s="378"/>
      <c r="AA150" s="378"/>
      <c r="AB150" s="378"/>
      <c r="AC150" s="378"/>
      <c r="AD150" s="378"/>
      <c r="AE150" s="378"/>
      <c r="AF150" s="378"/>
      <c r="AG150" s="378"/>
      <c r="AH150" s="378"/>
      <c r="AI150" s="378"/>
      <c r="AJ150" s="378"/>
      <c r="AK150" s="378"/>
      <c r="AL150" s="644" t="s">
        <v>1783</v>
      </c>
      <c r="AM150" s="374"/>
      <c r="AN150" s="395"/>
      <c r="AP150" s="679" t="s">
        <v>3665</v>
      </c>
      <c r="AQ150" s="680"/>
    </row>
    <row r="151" spans="1:43" ht="6" customHeight="1" x14ac:dyDescent="0.2">
      <c r="A151" s="379"/>
      <c r="B151" s="711"/>
      <c r="C151" s="380"/>
      <c r="D151" s="379"/>
      <c r="E151" s="381"/>
      <c r="F151" s="381"/>
      <c r="G151" s="381"/>
      <c r="H151" s="381"/>
      <c r="I151" s="381"/>
      <c r="J151" s="381"/>
      <c r="K151" s="381"/>
      <c r="L151" s="381"/>
      <c r="M151" s="381"/>
      <c r="N151" s="381"/>
      <c r="O151" s="381"/>
      <c r="P151" s="381"/>
      <c r="Q151" s="381"/>
      <c r="R151" s="381"/>
      <c r="S151" s="381"/>
      <c r="T151" s="381"/>
      <c r="U151" s="380"/>
      <c r="V151" s="381"/>
      <c r="W151" s="381"/>
      <c r="X151" s="381"/>
      <c r="Y151" s="381"/>
      <c r="Z151" s="381"/>
      <c r="AA151" s="381"/>
      <c r="AB151" s="381"/>
      <c r="AC151" s="381"/>
      <c r="AD151" s="381"/>
      <c r="AE151" s="381"/>
      <c r="AF151" s="381"/>
      <c r="AG151" s="381"/>
      <c r="AH151" s="381"/>
      <c r="AI151" s="381"/>
      <c r="AJ151" s="381"/>
      <c r="AK151" s="381"/>
      <c r="AL151" s="590"/>
      <c r="AM151" s="380"/>
      <c r="AN151" s="381"/>
      <c r="AO151" s="381"/>
      <c r="AP151" s="662"/>
      <c r="AQ151" s="678"/>
    </row>
    <row r="152" spans="1:43" ht="6" customHeight="1" x14ac:dyDescent="0.2">
      <c r="A152" s="375"/>
      <c r="B152" s="398"/>
      <c r="C152" s="376"/>
      <c r="D152" s="375"/>
      <c r="E152" s="398"/>
      <c r="F152" s="398"/>
      <c r="G152" s="398"/>
      <c r="H152" s="398"/>
      <c r="I152" s="398"/>
      <c r="J152" s="398"/>
      <c r="K152" s="398"/>
      <c r="L152" s="398"/>
      <c r="M152" s="398"/>
      <c r="N152" s="398"/>
      <c r="O152" s="398"/>
      <c r="P152" s="398"/>
      <c r="Q152" s="398"/>
      <c r="R152" s="398"/>
      <c r="S152" s="398"/>
      <c r="T152" s="398"/>
      <c r="U152" s="376"/>
      <c r="V152" s="375"/>
      <c r="W152" s="398"/>
      <c r="X152" s="398"/>
      <c r="Y152" s="398"/>
      <c r="Z152" s="398"/>
      <c r="AA152" s="398"/>
      <c r="AB152" s="398"/>
      <c r="AC152" s="398"/>
      <c r="AD152" s="398"/>
      <c r="AE152" s="398"/>
      <c r="AF152" s="398"/>
      <c r="AG152" s="398"/>
      <c r="AH152" s="398"/>
      <c r="AI152" s="398"/>
      <c r="AJ152" s="398"/>
      <c r="AK152" s="398"/>
      <c r="AL152" s="647"/>
      <c r="AM152" s="376"/>
      <c r="AN152" s="398"/>
      <c r="AO152" s="398"/>
      <c r="AP152" s="661"/>
      <c r="AQ152" s="695"/>
    </row>
    <row r="153" spans="1:43" ht="11.25" customHeight="1" x14ac:dyDescent="0.2">
      <c r="A153" s="395"/>
      <c r="B153" s="377" t="s">
        <v>3662</v>
      </c>
      <c r="C153" s="374"/>
      <c r="D153" s="395"/>
      <c r="E153" s="470" t="str">
        <f ca="1">VLOOKUP(INDIRECT(ADDRESS(ROW(),COLUMN()-3)),Language_Translations,MATCH(Language_Selected,Language_Options,0),FALSE)</f>
        <v>At which times did you apply fertilizer to the millet?
SELECT ALL THAT APPLY</v>
      </c>
      <c r="F153" s="470"/>
      <c r="G153" s="470"/>
      <c r="H153" s="470"/>
      <c r="I153" s="470"/>
      <c r="J153" s="470"/>
      <c r="K153" s="470"/>
      <c r="L153" s="470"/>
      <c r="M153" s="470"/>
      <c r="N153" s="470"/>
      <c r="O153" s="470"/>
      <c r="P153" s="470"/>
      <c r="Q153" s="470"/>
      <c r="R153" s="470"/>
      <c r="S153" s="470"/>
      <c r="T153" s="470"/>
      <c r="U153" s="374"/>
      <c r="V153" s="395"/>
      <c r="W153" s="347" t="s">
        <v>2484</v>
      </c>
      <c r="Y153" s="378"/>
      <c r="Z153" s="378"/>
      <c r="AA153" s="378" t="s">
        <v>7</v>
      </c>
      <c r="AB153" s="378"/>
      <c r="AC153" s="378"/>
      <c r="AD153" s="378"/>
      <c r="AE153" s="378"/>
      <c r="AF153" s="378"/>
      <c r="AG153" s="378"/>
      <c r="AH153" s="378"/>
      <c r="AI153" s="378"/>
      <c r="AJ153" s="378"/>
      <c r="AK153" s="378"/>
      <c r="AL153" s="644" t="s">
        <v>784</v>
      </c>
      <c r="AM153" s="374"/>
      <c r="AQ153" s="677"/>
    </row>
    <row r="154" spans="1:43" ht="11.25" customHeight="1" x14ac:dyDescent="0.2">
      <c r="A154" s="395"/>
      <c r="B154" s="377"/>
      <c r="C154" s="374"/>
      <c r="D154" s="395"/>
      <c r="E154" s="470"/>
      <c r="F154" s="470"/>
      <c r="G154" s="470"/>
      <c r="H154" s="470"/>
      <c r="I154" s="470"/>
      <c r="J154" s="470"/>
      <c r="K154" s="470"/>
      <c r="L154" s="470"/>
      <c r="M154" s="470"/>
      <c r="N154" s="470"/>
      <c r="O154" s="470"/>
      <c r="P154" s="470"/>
      <c r="Q154" s="470"/>
      <c r="R154" s="470"/>
      <c r="S154" s="470"/>
      <c r="T154" s="470"/>
      <c r="U154" s="374"/>
      <c r="V154" s="395"/>
      <c r="W154" s="347" t="s">
        <v>2485</v>
      </c>
      <c r="Y154" s="378"/>
      <c r="Z154" s="378"/>
      <c r="AA154" s="378"/>
      <c r="AB154" s="378"/>
      <c r="AC154" s="378"/>
      <c r="AD154" s="378"/>
      <c r="AE154" s="378"/>
      <c r="AF154" s="378" t="s">
        <v>7</v>
      </c>
      <c r="AG154" s="378"/>
      <c r="AH154" s="378"/>
      <c r="AI154" s="378"/>
      <c r="AJ154" s="378"/>
      <c r="AK154" s="378"/>
      <c r="AL154" s="644" t="s">
        <v>786</v>
      </c>
      <c r="AM154" s="374"/>
      <c r="AQ154" s="677"/>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V155" s="395"/>
      <c r="W155" s="347" t="s">
        <v>2486</v>
      </c>
      <c r="Y155" s="378"/>
      <c r="Z155" s="378"/>
      <c r="AA155" s="378" t="s">
        <v>7</v>
      </c>
      <c r="AB155" s="378"/>
      <c r="AC155" s="378"/>
      <c r="AD155" s="378"/>
      <c r="AE155" s="378"/>
      <c r="AF155" s="378"/>
      <c r="AG155" s="378"/>
      <c r="AH155" s="378"/>
      <c r="AI155" s="378"/>
      <c r="AJ155" s="378"/>
      <c r="AK155" s="378"/>
      <c r="AL155" s="644" t="s">
        <v>788</v>
      </c>
      <c r="AM155" s="374"/>
      <c r="AQ155" s="677"/>
    </row>
    <row r="156" spans="1:43" ht="11.25" customHeight="1" x14ac:dyDescent="0.2">
      <c r="A156" s="395"/>
      <c r="B156" s="347"/>
      <c r="C156" s="374"/>
      <c r="D156" s="395"/>
      <c r="E156" s="470"/>
      <c r="F156" s="470"/>
      <c r="G156" s="470"/>
      <c r="H156" s="470"/>
      <c r="I156" s="470"/>
      <c r="J156" s="470"/>
      <c r="K156" s="470"/>
      <c r="L156" s="470"/>
      <c r="M156" s="470"/>
      <c r="N156" s="470"/>
      <c r="O156" s="470"/>
      <c r="P156" s="470"/>
      <c r="Q156" s="470"/>
      <c r="R156" s="470"/>
      <c r="S156" s="470"/>
      <c r="T156" s="470"/>
      <c r="U156" s="374"/>
      <c r="V156" s="395"/>
      <c r="Y156" s="378"/>
      <c r="Z156" s="378"/>
      <c r="AA156" s="378"/>
      <c r="AB156" s="378"/>
      <c r="AC156" s="378"/>
      <c r="AD156" s="378"/>
      <c r="AE156" s="378"/>
      <c r="AF156" s="378"/>
      <c r="AG156" s="378"/>
      <c r="AH156" s="378"/>
      <c r="AI156" s="378"/>
      <c r="AJ156" s="378"/>
      <c r="AK156" s="378"/>
      <c r="AL156" s="644"/>
      <c r="AM156" s="374"/>
      <c r="AQ156" s="677"/>
    </row>
    <row r="157" spans="1:43" ht="11.25" customHeight="1" x14ac:dyDescent="0.2">
      <c r="A157" s="395"/>
      <c r="B157" s="347"/>
      <c r="C157" s="374"/>
      <c r="D157" s="395"/>
      <c r="E157" s="470"/>
      <c r="F157" s="470"/>
      <c r="G157" s="470"/>
      <c r="H157" s="470"/>
      <c r="I157" s="470"/>
      <c r="J157" s="470"/>
      <c r="K157" s="470"/>
      <c r="L157" s="470"/>
      <c r="M157" s="470"/>
      <c r="N157" s="470"/>
      <c r="O157" s="470"/>
      <c r="P157" s="470"/>
      <c r="Q157" s="470"/>
      <c r="R157" s="470"/>
      <c r="S157" s="470"/>
      <c r="T157" s="470"/>
      <c r="U157" s="374"/>
      <c r="V157" s="395"/>
      <c r="W157" s="347" t="s">
        <v>2049</v>
      </c>
      <c r="Y157" s="378"/>
      <c r="Z157" s="378"/>
      <c r="AA157" s="378"/>
      <c r="AB157" s="378"/>
      <c r="AC157" s="378"/>
      <c r="AD157" s="378"/>
      <c r="AE157" s="378"/>
      <c r="AF157" s="378"/>
      <c r="AG157" s="378"/>
      <c r="AH157" s="378"/>
      <c r="AI157" s="378"/>
      <c r="AJ157" s="378"/>
      <c r="AK157" s="378"/>
      <c r="AL157" s="644" t="s">
        <v>830</v>
      </c>
      <c r="AM157" s="374"/>
      <c r="AQ157" s="677"/>
    </row>
    <row r="158" spans="1:43" ht="6" customHeight="1" x14ac:dyDescent="0.2">
      <c r="A158" s="379"/>
      <c r="B158" s="711"/>
      <c r="C158" s="380"/>
      <c r="D158" s="379"/>
      <c r="E158" s="381"/>
      <c r="F158" s="381"/>
      <c r="G158" s="381"/>
      <c r="H158" s="381"/>
      <c r="I158" s="381"/>
      <c r="J158" s="381"/>
      <c r="K158" s="381"/>
      <c r="L158" s="381"/>
      <c r="M158" s="381"/>
      <c r="N158" s="381"/>
      <c r="O158" s="381"/>
      <c r="P158" s="381"/>
      <c r="Q158" s="381"/>
      <c r="R158" s="381"/>
      <c r="S158" s="381"/>
      <c r="T158" s="381"/>
      <c r="U158" s="380"/>
      <c r="V158" s="381"/>
      <c r="W158" s="381"/>
      <c r="X158" s="381"/>
      <c r="Y158" s="381"/>
      <c r="Z158" s="381"/>
      <c r="AA158" s="381"/>
      <c r="AB158" s="381"/>
      <c r="AC158" s="381"/>
      <c r="AD158" s="381"/>
      <c r="AE158" s="381"/>
      <c r="AF158" s="381"/>
      <c r="AG158" s="381"/>
      <c r="AH158" s="381"/>
      <c r="AI158" s="381"/>
      <c r="AJ158" s="381"/>
      <c r="AK158" s="381"/>
      <c r="AL158" s="590"/>
      <c r="AM158" s="380"/>
      <c r="AN158" s="381"/>
      <c r="AO158" s="381"/>
      <c r="AP158" s="662"/>
      <c r="AQ158" s="678"/>
    </row>
    <row r="159" spans="1:43" ht="6" customHeight="1" x14ac:dyDescent="0.2">
      <c r="A159" s="375"/>
      <c r="B159" s="398"/>
      <c r="C159" s="376"/>
      <c r="D159" s="375"/>
      <c r="E159" s="398"/>
      <c r="F159" s="398"/>
      <c r="G159" s="398"/>
      <c r="H159" s="398"/>
      <c r="I159" s="398"/>
      <c r="J159" s="398"/>
      <c r="K159" s="398"/>
      <c r="L159" s="398"/>
      <c r="M159" s="398"/>
      <c r="N159" s="398"/>
      <c r="O159" s="398"/>
      <c r="P159" s="398"/>
      <c r="Q159" s="398"/>
      <c r="R159" s="398"/>
      <c r="S159" s="398"/>
      <c r="T159" s="398"/>
      <c r="U159" s="376"/>
      <c r="V159" s="375"/>
      <c r="W159" s="398"/>
      <c r="X159" s="398"/>
      <c r="Y159" s="398"/>
      <c r="Z159" s="398"/>
      <c r="AA159" s="398"/>
      <c r="AB159" s="398"/>
      <c r="AC159" s="398"/>
      <c r="AD159" s="398"/>
      <c r="AE159" s="398"/>
      <c r="AF159" s="398"/>
      <c r="AG159" s="398"/>
      <c r="AH159" s="398"/>
      <c r="AI159" s="398"/>
      <c r="AJ159" s="398"/>
      <c r="AK159" s="398"/>
      <c r="AL159" s="647"/>
      <c r="AM159" s="376"/>
      <c r="AN159" s="398"/>
      <c r="AO159" s="398"/>
      <c r="AP159" s="661"/>
      <c r="AQ159" s="695"/>
    </row>
    <row r="160" spans="1:43" ht="11.25" customHeight="1" x14ac:dyDescent="0.2">
      <c r="A160" s="395"/>
      <c r="B160" s="377" t="s">
        <v>3663</v>
      </c>
      <c r="C160" s="374"/>
      <c r="D160" s="395"/>
      <c r="E160" s="470" t="str">
        <f ca="1">VLOOKUP(INDIRECT(ADDRESS(ROW(),COLUMN()-3)),Language_Translations,MATCH(Language_Selected,Language_Options,0),FALSE)</f>
        <v>Was the fertilizer soil-based organic, soil-based inorganic, foliar feed organic, foliar feed inorganic, or another type?
SELECT ALL THAT APPLY</v>
      </c>
      <c r="F160" s="470"/>
      <c r="G160" s="470"/>
      <c r="H160" s="470"/>
      <c r="I160" s="470"/>
      <c r="J160" s="470"/>
      <c r="K160" s="470"/>
      <c r="L160" s="470"/>
      <c r="M160" s="470"/>
      <c r="N160" s="470"/>
      <c r="O160" s="470"/>
      <c r="P160" s="470"/>
      <c r="Q160" s="470"/>
      <c r="R160" s="470"/>
      <c r="S160" s="470"/>
      <c r="T160" s="470"/>
      <c r="U160" s="374"/>
      <c r="V160" s="395"/>
      <c r="W160" s="347" t="s">
        <v>2487</v>
      </c>
      <c r="Y160" s="378"/>
      <c r="Z160" s="378"/>
      <c r="AA160" s="378"/>
      <c r="AB160" s="378"/>
      <c r="AC160" s="378"/>
      <c r="AD160" s="378"/>
      <c r="AE160" s="378" t="s">
        <v>7</v>
      </c>
      <c r="AF160" s="378"/>
      <c r="AG160" s="378"/>
      <c r="AH160" s="378"/>
      <c r="AI160" s="378"/>
      <c r="AJ160" s="378"/>
      <c r="AK160" s="378"/>
      <c r="AL160" s="644" t="s">
        <v>784</v>
      </c>
      <c r="AM160" s="374"/>
      <c r="AQ160" s="677"/>
    </row>
    <row r="161" spans="1:43" ht="11.25" customHeight="1"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V161" s="395"/>
      <c r="W161" s="347" t="s">
        <v>2488</v>
      </c>
      <c r="Y161" s="378"/>
      <c r="Z161" s="378"/>
      <c r="AA161" s="378"/>
      <c r="AB161" s="378"/>
      <c r="AC161" s="378"/>
      <c r="AD161" s="378"/>
      <c r="AE161" s="378"/>
      <c r="AF161" s="378" t="s">
        <v>7</v>
      </c>
      <c r="AG161" s="378"/>
      <c r="AH161" s="378"/>
      <c r="AI161" s="378"/>
      <c r="AJ161" s="378"/>
      <c r="AK161" s="378"/>
      <c r="AL161" s="644" t="s">
        <v>786</v>
      </c>
      <c r="AM161" s="374"/>
      <c r="AQ161" s="677"/>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V162" s="395"/>
      <c r="W162" s="347" t="s">
        <v>2489</v>
      </c>
      <c r="Y162" s="378"/>
      <c r="Z162" s="378"/>
      <c r="AA162" s="378"/>
      <c r="AB162" s="378"/>
      <c r="AC162" s="378"/>
      <c r="AD162" s="378"/>
      <c r="AE162" s="378"/>
      <c r="AF162" s="378" t="s">
        <v>7</v>
      </c>
      <c r="AG162" s="378"/>
      <c r="AH162" s="378"/>
      <c r="AI162" s="378"/>
      <c r="AJ162" s="378"/>
      <c r="AK162" s="378"/>
      <c r="AL162" s="644" t="s">
        <v>788</v>
      </c>
      <c r="AM162" s="374"/>
      <c r="AQ162" s="677"/>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W163" s="347" t="s">
        <v>2490</v>
      </c>
      <c r="Y163" s="378"/>
      <c r="Z163" s="378"/>
      <c r="AA163" s="378"/>
      <c r="AB163" s="378"/>
      <c r="AC163" s="378"/>
      <c r="AD163" s="378"/>
      <c r="AE163" s="378"/>
      <c r="AF163" s="378" t="s">
        <v>7</v>
      </c>
      <c r="AG163" s="378"/>
      <c r="AH163" s="378"/>
      <c r="AI163" s="378"/>
      <c r="AJ163" s="378"/>
      <c r="AK163" s="378"/>
      <c r="AL163" s="644" t="s">
        <v>790</v>
      </c>
      <c r="AM163" s="374"/>
      <c r="AQ163" s="677"/>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V164" s="395"/>
      <c r="Y164" s="378"/>
      <c r="Z164" s="378"/>
      <c r="AA164" s="378"/>
      <c r="AB164" s="378"/>
      <c r="AC164" s="378"/>
      <c r="AD164" s="378"/>
      <c r="AE164" s="378"/>
      <c r="AF164" s="378"/>
      <c r="AG164" s="378"/>
      <c r="AH164" s="378"/>
      <c r="AI164" s="378"/>
      <c r="AJ164" s="378"/>
      <c r="AK164" s="378"/>
      <c r="AL164" s="644"/>
      <c r="AM164" s="374"/>
      <c r="AQ164" s="677"/>
    </row>
    <row r="165" spans="1:43"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V165" s="395"/>
      <c r="W165" s="347" t="s">
        <v>2049</v>
      </c>
      <c r="Y165" s="378"/>
      <c r="Z165" s="378"/>
      <c r="AA165" s="378"/>
      <c r="AB165" s="378"/>
      <c r="AC165" s="378"/>
      <c r="AD165" s="378"/>
      <c r="AE165" s="378"/>
      <c r="AF165" s="378"/>
      <c r="AG165" s="378"/>
      <c r="AH165" s="378"/>
      <c r="AI165" s="378"/>
      <c r="AJ165" s="378"/>
      <c r="AK165" s="378"/>
      <c r="AL165" s="644" t="s">
        <v>830</v>
      </c>
      <c r="AM165" s="374"/>
      <c r="AQ165" s="677"/>
    </row>
    <row r="166" spans="1:43" ht="6" customHeight="1" x14ac:dyDescent="0.2">
      <c r="A166" s="379"/>
      <c r="B166" s="711"/>
      <c r="C166" s="380"/>
      <c r="D166" s="379"/>
      <c r="E166" s="381"/>
      <c r="F166" s="381"/>
      <c r="G166" s="381"/>
      <c r="H166" s="381"/>
      <c r="I166" s="381"/>
      <c r="J166" s="381"/>
      <c r="K166" s="381"/>
      <c r="L166" s="381"/>
      <c r="M166" s="381"/>
      <c r="N166" s="381"/>
      <c r="O166" s="381"/>
      <c r="P166" s="381"/>
      <c r="Q166" s="381"/>
      <c r="R166" s="381"/>
      <c r="S166" s="381"/>
      <c r="T166" s="381"/>
      <c r="U166" s="380"/>
      <c r="V166" s="381"/>
      <c r="W166" s="381"/>
      <c r="X166" s="381"/>
      <c r="Y166" s="381"/>
      <c r="Z166" s="381"/>
      <c r="AA166" s="381"/>
      <c r="AB166" s="381"/>
      <c r="AC166" s="381"/>
      <c r="AD166" s="381"/>
      <c r="AE166" s="381"/>
      <c r="AF166" s="381"/>
      <c r="AG166" s="381"/>
      <c r="AH166" s="381"/>
      <c r="AI166" s="381"/>
      <c r="AJ166" s="381"/>
      <c r="AK166" s="381"/>
      <c r="AL166" s="590"/>
      <c r="AM166" s="380"/>
      <c r="AN166" s="381"/>
      <c r="AO166" s="381"/>
      <c r="AP166" s="662"/>
      <c r="AQ166" s="678"/>
    </row>
    <row r="167" spans="1:43" ht="6" customHeight="1" x14ac:dyDescent="0.2">
      <c r="A167" s="375"/>
      <c r="B167" s="398"/>
      <c r="C167" s="376"/>
      <c r="D167" s="375"/>
      <c r="E167" s="398"/>
      <c r="F167" s="398"/>
      <c r="G167" s="398"/>
      <c r="H167" s="398"/>
      <c r="I167" s="398"/>
      <c r="J167" s="398"/>
      <c r="K167" s="398"/>
      <c r="L167" s="398"/>
      <c r="M167" s="398"/>
      <c r="N167" s="398"/>
      <c r="O167" s="398"/>
      <c r="P167" s="398"/>
      <c r="Q167" s="398"/>
      <c r="R167" s="398"/>
      <c r="S167" s="398"/>
      <c r="T167" s="398"/>
      <c r="U167" s="376"/>
      <c r="V167" s="375"/>
      <c r="W167" s="398"/>
      <c r="X167" s="398"/>
      <c r="Y167" s="398"/>
      <c r="Z167" s="398"/>
      <c r="AA167" s="398"/>
      <c r="AB167" s="398"/>
      <c r="AC167" s="398"/>
      <c r="AD167" s="398"/>
      <c r="AE167" s="398"/>
      <c r="AF167" s="398"/>
      <c r="AG167" s="398"/>
      <c r="AH167" s="398"/>
      <c r="AI167" s="398"/>
      <c r="AJ167" s="398"/>
      <c r="AK167" s="398"/>
      <c r="AL167" s="647"/>
      <c r="AM167" s="376"/>
      <c r="AN167" s="398"/>
      <c r="AO167" s="398"/>
      <c r="AP167" s="661"/>
      <c r="AQ167" s="695"/>
    </row>
    <row r="168" spans="1:43" ht="11.25" customHeight="1" x14ac:dyDescent="0.2">
      <c r="A168" s="395"/>
      <c r="B168" s="377" t="s">
        <v>3664</v>
      </c>
      <c r="C168" s="374"/>
      <c r="D168" s="395"/>
      <c r="E168" s="470" t="str">
        <f ca="1">VLOOKUP(INDIRECT(ADDRESS(ROW(),COLUMN()-3)),Language_Translations,MATCH(Language_Selected,Language_Options,0),FALSE)</f>
        <v>What is the name of the fertilizer that you mainly used for your millet during the past year?</v>
      </c>
      <c r="F168" s="470"/>
      <c r="G168" s="470"/>
      <c r="H168" s="470"/>
      <c r="I168" s="470"/>
      <c r="J168" s="470"/>
      <c r="K168" s="470"/>
      <c r="L168" s="470"/>
      <c r="M168" s="470"/>
      <c r="N168" s="470"/>
      <c r="O168" s="470"/>
      <c r="P168" s="470"/>
      <c r="Q168" s="470"/>
      <c r="R168" s="470"/>
      <c r="S168" s="470"/>
      <c r="T168" s="470"/>
      <c r="U168" s="374"/>
      <c r="V168" s="395"/>
      <c r="W168" s="347" t="s">
        <v>2492</v>
      </c>
      <c r="Y168" s="378"/>
      <c r="Z168" s="378"/>
      <c r="AA168" s="378"/>
      <c r="AB168" s="378" t="s">
        <v>7</v>
      </c>
      <c r="AC168" s="378"/>
      <c r="AD168" s="378"/>
      <c r="AE168" s="378"/>
      <c r="AF168" s="378"/>
      <c r="AG168" s="378"/>
      <c r="AH168" s="378"/>
      <c r="AI168" s="378"/>
      <c r="AJ168" s="378"/>
      <c r="AK168" s="378"/>
      <c r="AL168" s="644" t="s">
        <v>48</v>
      </c>
      <c r="AM168" s="374"/>
      <c r="AP168" s="407"/>
      <c r="AQ168" s="374"/>
    </row>
    <row r="169" spans="1:43"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347" t="s">
        <v>2493</v>
      </c>
      <c r="Y169" s="378"/>
      <c r="Z169" s="378"/>
      <c r="AA169" s="378"/>
      <c r="AB169" s="378" t="s">
        <v>7</v>
      </c>
      <c r="AC169" s="378"/>
      <c r="AD169" s="378"/>
      <c r="AE169" s="378"/>
      <c r="AF169" s="378"/>
      <c r="AG169" s="378"/>
      <c r="AH169" s="378"/>
      <c r="AI169" s="378"/>
      <c r="AJ169" s="378"/>
      <c r="AK169" s="378"/>
      <c r="AL169" s="644" t="s">
        <v>51</v>
      </c>
      <c r="AM169" s="374"/>
      <c r="AP169" s="407"/>
      <c r="AQ169" s="846"/>
    </row>
    <row r="170" spans="1:43" ht="11.25" customHeight="1"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359" t="s">
        <v>2494</v>
      </c>
      <c r="X170" s="359"/>
      <c r="Y170" s="359"/>
      <c r="Z170" s="359"/>
      <c r="AA170" s="359"/>
      <c r="AB170" s="378" t="s">
        <v>7</v>
      </c>
      <c r="AC170" s="378"/>
      <c r="AD170" s="378"/>
      <c r="AE170" s="378"/>
      <c r="AF170" s="378"/>
      <c r="AG170" s="378"/>
      <c r="AH170" s="378"/>
      <c r="AI170" s="378"/>
      <c r="AJ170" s="378"/>
      <c r="AK170" s="378"/>
      <c r="AL170" s="644" t="s">
        <v>53</v>
      </c>
      <c r="AM170" s="374"/>
      <c r="AP170" s="407"/>
      <c r="AQ170" s="846"/>
    </row>
    <row r="171" spans="1:43"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59" t="s">
        <v>2495</v>
      </c>
      <c r="X171" s="359"/>
      <c r="Y171" s="359"/>
      <c r="Z171" s="359"/>
      <c r="AA171" s="359"/>
      <c r="AB171" s="378" t="s">
        <v>7</v>
      </c>
      <c r="AC171" s="378"/>
      <c r="AD171" s="378"/>
      <c r="AE171" s="378"/>
      <c r="AF171" s="378"/>
      <c r="AG171" s="378"/>
      <c r="AH171" s="378"/>
      <c r="AI171" s="378"/>
      <c r="AJ171" s="378"/>
      <c r="AK171" s="378"/>
      <c r="AL171" s="644" t="s">
        <v>57</v>
      </c>
      <c r="AM171" s="374"/>
      <c r="AP171" s="407"/>
      <c r="AQ171" s="846"/>
    </row>
    <row r="172" spans="1:43"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359" t="s">
        <v>2496</v>
      </c>
      <c r="X172" s="359"/>
      <c r="Y172" s="359"/>
      <c r="Z172" s="359"/>
      <c r="AA172" s="359"/>
      <c r="AB172" s="378" t="s">
        <v>7</v>
      </c>
      <c r="AC172" s="378"/>
      <c r="AD172" s="378"/>
      <c r="AE172" s="378"/>
      <c r="AF172" s="378"/>
      <c r="AG172" s="378"/>
      <c r="AH172" s="378"/>
      <c r="AI172" s="378"/>
      <c r="AJ172" s="378"/>
      <c r="AK172" s="378"/>
      <c r="AL172" s="644" t="s">
        <v>60</v>
      </c>
      <c r="AM172" s="374"/>
      <c r="AP172" s="407"/>
      <c r="AQ172" s="846"/>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59" t="s">
        <v>2573</v>
      </c>
      <c r="X173" s="359"/>
      <c r="Y173" s="359"/>
      <c r="Z173" s="359"/>
      <c r="AA173" s="359"/>
      <c r="AB173" s="378" t="s">
        <v>7</v>
      </c>
      <c r="AC173" s="378"/>
      <c r="AD173" s="378"/>
      <c r="AE173" s="378"/>
      <c r="AF173" s="378"/>
      <c r="AG173" s="378"/>
      <c r="AH173" s="378"/>
      <c r="AI173" s="378"/>
      <c r="AJ173" s="378"/>
      <c r="AK173" s="378"/>
      <c r="AL173" s="644" t="s">
        <v>63</v>
      </c>
      <c r="AM173" s="374"/>
      <c r="AP173" s="407"/>
      <c r="AQ173" s="846"/>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1959</v>
      </c>
      <c r="Y174" s="378"/>
      <c r="Z174" s="378"/>
      <c r="AA174" s="378"/>
      <c r="AB174" s="378" t="s">
        <v>7</v>
      </c>
      <c r="AC174" s="378"/>
      <c r="AD174" s="378"/>
      <c r="AE174" s="378"/>
      <c r="AF174" s="378"/>
      <c r="AG174" s="378"/>
      <c r="AH174" s="378"/>
      <c r="AI174" s="378"/>
      <c r="AJ174" s="378"/>
      <c r="AK174" s="378"/>
      <c r="AL174" s="644" t="s">
        <v>1792</v>
      </c>
      <c r="AM174" s="374"/>
      <c r="AP174" s="407"/>
      <c r="AQ174" s="846"/>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Y175" s="378"/>
      <c r="Z175" s="378"/>
      <c r="AA175" s="378"/>
      <c r="AB175" s="378"/>
      <c r="AL175" s="644"/>
      <c r="AM175" s="374"/>
      <c r="AP175" s="407"/>
      <c r="AQ175" s="846"/>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1784</v>
      </c>
      <c r="Y176" s="378"/>
      <c r="Z176" s="378"/>
      <c r="AA176" s="378"/>
      <c r="AB176" s="378" t="s">
        <v>7</v>
      </c>
      <c r="AC176" s="378"/>
      <c r="AD176" s="378"/>
      <c r="AE176" s="378"/>
      <c r="AF176" s="378"/>
      <c r="AG176" s="378"/>
      <c r="AH176" s="378"/>
      <c r="AI176" s="378"/>
      <c r="AJ176" s="378"/>
      <c r="AK176" s="378"/>
      <c r="AL176" s="644">
        <v>98</v>
      </c>
      <c r="AM176" s="374"/>
      <c r="AP176" s="407"/>
      <c r="AQ176" s="846"/>
    </row>
    <row r="177" spans="1:43" ht="6" customHeight="1" x14ac:dyDescent="0.2">
      <c r="A177" s="395"/>
      <c r="B177" s="347"/>
      <c r="C177" s="374"/>
      <c r="D177" s="395"/>
      <c r="E177" s="476"/>
      <c r="F177" s="476"/>
      <c r="G177" s="476"/>
      <c r="H177" s="476"/>
      <c r="I177" s="476"/>
      <c r="J177" s="476"/>
      <c r="K177" s="476"/>
      <c r="L177" s="476"/>
      <c r="M177" s="476"/>
      <c r="N177" s="476"/>
      <c r="O177" s="476"/>
      <c r="P177" s="476"/>
      <c r="Q177" s="476"/>
      <c r="R177" s="476"/>
      <c r="S177" s="476"/>
      <c r="T177" s="476"/>
      <c r="U177" s="374"/>
      <c r="V177" s="395"/>
      <c r="Y177" s="378"/>
      <c r="Z177" s="378"/>
      <c r="AA177" s="378"/>
      <c r="AB177" s="378"/>
      <c r="AC177" s="378"/>
      <c r="AD177" s="378"/>
      <c r="AE177" s="378"/>
      <c r="AF177" s="378"/>
      <c r="AG177" s="378"/>
      <c r="AH177" s="378"/>
      <c r="AI177" s="378"/>
      <c r="AJ177" s="378"/>
      <c r="AK177" s="378"/>
      <c r="AL177" s="644"/>
      <c r="AM177" s="374"/>
      <c r="AQ177" s="677"/>
    </row>
    <row r="178" spans="1:43" ht="6" customHeight="1" x14ac:dyDescent="0.2">
      <c r="A178" s="375"/>
      <c r="B178" s="398"/>
      <c r="C178" s="376"/>
      <c r="D178" s="375"/>
      <c r="E178" s="398"/>
      <c r="F178" s="398"/>
      <c r="G178" s="398"/>
      <c r="H178" s="398"/>
      <c r="I178" s="398"/>
      <c r="J178" s="398"/>
      <c r="K178" s="398"/>
      <c r="L178" s="398"/>
      <c r="M178" s="398"/>
      <c r="N178" s="398"/>
      <c r="O178" s="398"/>
      <c r="P178" s="398"/>
      <c r="Q178" s="398"/>
      <c r="R178" s="398"/>
      <c r="S178" s="398"/>
      <c r="T178" s="398"/>
      <c r="U178" s="376"/>
      <c r="V178" s="375"/>
      <c r="W178" s="398"/>
      <c r="X178" s="398"/>
      <c r="Y178" s="398"/>
      <c r="Z178" s="398"/>
      <c r="AA178" s="398"/>
      <c r="AB178" s="398"/>
      <c r="AC178" s="398"/>
      <c r="AD178" s="398"/>
      <c r="AE178" s="398"/>
      <c r="AF178" s="398"/>
      <c r="AG178" s="398"/>
      <c r="AH178" s="398"/>
      <c r="AI178" s="398"/>
      <c r="AJ178" s="398"/>
      <c r="AK178" s="398"/>
      <c r="AL178" s="647"/>
      <c r="AM178" s="376"/>
      <c r="AN178" s="398"/>
      <c r="AO178" s="398"/>
      <c r="AP178" s="661"/>
      <c r="AQ178" s="695"/>
    </row>
    <row r="179" spans="1:43" ht="11.25" customHeight="1" x14ac:dyDescent="0.2">
      <c r="A179" s="395"/>
      <c r="B179" s="377" t="s">
        <v>3665</v>
      </c>
      <c r="C179" s="374"/>
      <c r="D179" s="395"/>
      <c r="E179" s="470" t="str">
        <f ca="1">VLOOKUP(INDIRECT(ADDRESS(ROW(),COLUMN()-3)),Language_Translations,MATCH(Language_Selected,Language_Options,0),FALSE)</f>
        <v>Did you apply animal manure to your millet fields in the past year?</v>
      </c>
      <c r="F179" s="470"/>
      <c r="G179" s="470"/>
      <c r="H179" s="470"/>
      <c r="I179" s="470"/>
      <c r="J179" s="470"/>
      <c r="K179" s="470"/>
      <c r="L179" s="470"/>
      <c r="M179" s="470"/>
      <c r="N179" s="470"/>
      <c r="O179" s="470"/>
      <c r="P179" s="470"/>
      <c r="Q179" s="470"/>
      <c r="R179" s="470"/>
      <c r="S179" s="470"/>
      <c r="T179" s="470"/>
      <c r="U179" s="374"/>
      <c r="V179" s="395"/>
      <c r="W179" s="347" t="s">
        <v>1731</v>
      </c>
      <c r="Y179" s="378" t="s">
        <v>7</v>
      </c>
      <c r="Z179" s="378"/>
      <c r="AA179" s="378"/>
      <c r="AB179" s="378"/>
      <c r="AC179" s="378"/>
      <c r="AD179" s="378"/>
      <c r="AE179" s="378"/>
      <c r="AF179" s="378"/>
      <c r="AG179" s="378"/>
      <c r="AH179" s="378"/>
      <c r="AI179" s="378"/>
      <c r="AJ179" s="378"/>
      <c r="AK179" s="378"/>
      <c r="AL179" s="644" t="s">
        <v>1778</v>
      </c>
      <c r="AM179" s="374"/>
      <c r="AQ179" s="677"/>
    </row>
    <row r="180" spans="1:43" ht="11.25" customHeight="1" x14ac:dyDescent="0.2">
      <c r="A180" s="395"/>
      <c r="B180" s="347"/>
      <c r="C180" s="374"/>
      <c r="D180" s="395"/>
      <c r="E180" s="470"/>
      <c r="F180" s="470"/>
      <c r="G180" s="470"/>
      <c r="H180" s="470"/>
      <c r="I180" s="470"/>
      <c r="J180" s="470"/>
      <c r="K180" s="470"/>
      <c r="L180" s="470"/>
      <c r="M180" s="470"/>
      <c r="N180" s="470"/>
      <c r="O180" s="470"/>
      <c r="P180" s="470"/>
      <c r="Q180" s="470"/>
      <c r="R180" s="470"/>
      <c r="S180" s="470"/>
      <c r="T180" s="470"/>
      <c r="U180" s="374"/>
      <c r="V180" s="395"/>
      <c r="W180" s="347" t="s">
        <v>1732</v>
      </c>
      <c r="Y180" s="378" t="s">
        <v>7</v>
      </c>
      <c r="Z180" s="378"/>
      <c r="AA180" s="378"/>
      <c r="AB180" s="378"/>
      <c r="AC180" s="378"/>
      <c r="AD180" s="378"/>
      <c r="AE180" s="378"/>
      <c r="AF180" s="378"/>
      <c r="AG180" s="378"/>
      <c r="AH180" s="378"/>
      <c r="AI180" s="378"/>
      <c r="AJ180" s="378"/>
      <c r="AK180" s="378"/>
      <c r="AL180" s="644" t="s">
        <v>1783</v>
      </c>
      <c r="AM180" s="374"/>
      <c r="AN180" s="395"/>
      <c r="AP180" s="679" t="s">
        <v>3668</v>
      </c>
      <c r="AQ180" s="680"/>
    </row>
    <row r="181" spans="1:43" ht="6" customHeight="1" x14ac:dyDescent="0.2">
      <c r="A181" s="379"/>
      <c r="B181" s="711"/>
      <c r="C181" s="380"/>
      <c r="D181" s="379"/>
      <c r="E181" s="381"/>
      <c r="F181" s="381"/>
      <c r="G181" s="381"/>
      <c r="H181" s="381"/>
      <c r="I181" s="381"/>
      <c r="J181" s="381"/>
      <c r="K181" s="381"/>
      <c r="L181" s="381"/>
      <c r="M181" s="381"/>
      <c r="N181" s="381"/>
      <c r="O181" s="381"/>
      <c r="P181" s="381"/>
      <c r="Q181" s="381"/>
      <c r="R181" s="381"/>
      <c r="S181" s="381"/>
      <c r="T181" s="381"/>
      <c r="U181" s="380"/>
      <c r="V181" s="381"/>
      <c r="W181" s="381"/>
      <c r="X181" s="381"/>
      <c r="Y181" s="381"/>
      <c r="Z181" s="381"/>
      <c r="AA181" s="381"/>
      <c r="AB181" s="381"/>
      <c r="AC181" s="381"/>
      <c r="AD181" s="381"/>
      <c r="AE181" s="381"/>
      <c r="AF181" s="381"/>
      <c r="AG181" s="381"/>
      <c r="AH181" s="381"/>
      <c r="AI181" s="381"/>
      <c r="AJ181" s="381"/>
      <c r="AK181" s="381"/>
      <c r="AL181" s="590"/>
      <c r="AM181" s="380"/>
      <c r="AN181" s="381"/>
      <c r="AO181" s="381"/>
      <c r="AP181" s="662"/>
      <c r="AQ181" s="678"/>
    </row>
    <row r="182" spans="1:43" ht="6" customHeight="1" x14ac:dyDescent="0.2">
      <c r="A182" s="375"/>
      <c r="B182" s="398"/>
      <c r="C182" s="376"/>
      <c r="D182" s="375"/>
      <c r="E182" s="398"/>
      <c r="F182" s="398"/>
      <c r="G182" s="398"/>
      <c r="H182" s="398"/>
      <c r="I182" s="398"/>
      <c r="J182" s="398"/>
      <c r="K182" s="398"/>
      <c r="L182" s="398"/>
      <c r="M182" s="398"/>
      <c r="N182" s="398"/>
      <c r="O182" s="398"/>
      <c r="P182" s="398"/>
      <c r="Q182" s="398"/>
      <c r="R182" s="398"/>
      <c r="S182" s="398"/>
      <c r="T182" s="398"/>
      <c r="U182" s="376"/>
      <c r="V182" s="375"/>
      <c r="W182" s="398"/>
      <c r="X182" s="398"/>
      <c r="Y182" s="398"/>
      <c r="Z182" s="398"/>
      <c r="AA182" s="398"/>
      <c r="AB182" s="398"/>
      <c r="AC182" s="398"/>
      <c r="AD182" s="398"/>
      <c r="AE182" s="398"/>
      <c r="AF182" s="398"/>
      <c r="AG182" s="398"/>
      <c r="AH182" s="398"/>
      <c r="AI182" s="398"/>
      <c r="AJ182" s="398"/>
      <c r="AK182" s="398"/>
      <c r="AL182" s="647"/>
      <c r="AM182" s="376"/>
      <c r="AN182" s="398"/>
      <c r="AO182" s="398"/>
      <c r="AP182" s="661"/>
      <c r="AQ182" s="695"/>
    </row>
    <row r="183" spans="1:43" ht="11.25" customHeight="1" x14ac:dyDescent="0.2">
      <c r="A183" s="395"/>
      <c r="B183" s="377" t="s">
        <v>3666</v>
      </c>
      <c r="C183" s="374"/>
      <c r="D183" s="395"/>
      <c r="E183" s="470" t="str">
        <f ca="1">VLOOKUP(INDIRECT(ADDRESS(ROW(),COLUMN()-3)),Language_Translations,MATCH(Language_Selected,Language_Options,0),FALSE)</f>
        <v>How was animal manure applied to your millet fields?</v>
      </c>
      <c r="F183" s="470"/>
      <c r="G183" s="470"/>
      <c r="H183" s="470"/>
      <c r="I183" s="470"/>
      <c r="J183" s="470"/>
      <c r="K183" s="470"/>
      <c r="L183" s="470"/>
      <c r="M183" s="470"/>
      <c r="N183" s="470"/>
      <c r="O183" s="470"/>
      <c r="P183" s="470"/>
      <c r="Q183" s="470"/>
      <c r="R183" s="470"/>
      <c r="S183" s="470"/>
      <c r="T183" s="470"/>
      <c r="U183" s="374"/>
      <c r="V183" s="395"/>
      <c r="W183" s="347" t="s">
        <v>2497</v>
      </c>
      <c r="Z183" s="378"/>
      <c r="AA183" s="378"/>
      <c r="AB183" s="378"/>
      <c r="AC183" s="378"/>
      <c r="AD183" s="378"/>
      <c r="AE183" s="378"/>
      <c r="AF183" s="378"/>
      <c r="AG183" s="378"/>
      <c r="AH183" s="378"/>
      <c r="AI183" s="378"/>
      <c r="AK183" s="378" t="s">
        <v>7</v>
      </c>
      <c r="AL183" s="644" t="s">
        <v>1778</v>
      </c>
      <c r="AM183" s="374"/>
      <c r="AQ183" s="677"/>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W184" s="347" t="s">
        <v>2498</v>
      </c>
      <c r="Z184" s="378"/>
      <c r="AA184" s="378"/>
      <c r="AB184" s="378"/>
      <c r="AC184" s="378"/>
      <c r="AD184" s="378"/>
      <c r="AE184" s="378"/>
      <c r="AF184" s="378"/>
      <c r="AG184" s="378"/>
      <c r="AH184" s="378"/>
      <c r="AI184" s="378" t="s">
        <v>7</v>
      </c>
      <c r="AJ184" s="378"/>
      <c r="AK184" s="378"/>
      <c r="AL184" s="644" t="s">
        <v>1783</v>
      </c>
      <c r="AM184" s="374"/>
      <c r="AN184" s="395"/>
      <c r="AP184" s="874"/>
      <c r="AQ184" s="680"/>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W185" s="347" t="s">
        <v>2499</v>
      </c>
      <c r="Y185" s="378"/>
      <c r="Z185" s="378"/>
      <c r="AA185" s="378"/>
      <c r="AB185" s="378"/>
      <c r="AC185" s="378"/>
      <c r="AD185" s="378"/>
      <c r="AE185" s="378"/>
      <c r="AF185" s="378"/>
      <c r="AG185" s="378"/>
      <c r="AH185" s="378"/>
      <c r="AI185" s="378"/>
      <c r="AJ185" s="378"/>
      <c r="AK185" s="378" t="s">
        <v>7</v>
      </c>
      <c r="AL185" s="644">
        <v>3</v>
      </c>
      <c r="AM185" s="374"/>
      <c r="AP185" s="872"/>
      <c r="AQ185" s="873"/>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Y186" s="378"/>
      <c r="Z186" s="378"/>
      <c r="AA186" s="378"/>
      <c r="AB186" s="378"/>
      <c r="AC186" s="378"/>
      <c r="AD186" s="378"/>
      <c r="AE186" s="378"/>
      <c r="AF186" s="378"/>
      <c r="AG186" s="378"/>
      <c r="AH186" s="378"/>
      <c r="AI186" s="378"/>
      <c r="AJ186" s="378"/>
      <c r="AK186" s="378"/>
      <c r="AL186" s="644"/>
      <c r="AM186" s="374"/>
      <c r="AP186" s="872"/>
      <c r="AQ186" s="873"/>
    </row>
    <row r="187" spans="1:43" ht="11.25" customHeight="1" x14ac:dyDescent="0.2">
      <c r="A187" s="395"/>
      <c r="B187" s="347"/>
      <c r="C187" s="374"/>
      <c r="D187" s="395"/>
      <c r="E187" s="475"/>
      <c r="F187" s="475"/>
      <c r="G187" s="475"/>
      <c r="H187" s="475"/>
      <c r="I187" s="475"/>
      <c r="J187" s="475"/>
      <c r="K187" s="475"/>
      <c r="L187" s="475"/>
      <c r="M187" s="475"/>
      <c r="N187" s="475"/>
      <c r="O187" s="475"/>
      <c r="P187" s="475"/>
      <c r="Q187" s="475"/>
      <c r="R187" s="475"/>
      <c r="S187" s="475"/>
      <c r="T187" s="475"/>
      <c r="U187" s="374"/>
      <c r="W187" s="347" t="s">
        <v>2049</v>
      </c>
      <c r="Y187" s="378"/>
      <c r="Z187" s="378"/>
      <c r="AA187" s="378"/>
      <c r="AB187" s="378"/>
      <c r="AC187" s="378"/>
      <c r="AD187" s="378"/>
      <c r="AE187" s="378"/>
      <c r="AF187" s="378"/>
      <c r="AG187" s="378"/>
      <c r="AH187" s="378"/>
      <c r="AI187" s="378"/>
      <c r="AJ187" s="378"/>
      <c r="AK187" s="378"/>
      <c r="AL187" s="644">
        <v>6</v>
      </c>
      <c r="AM187" s="374"/>
      <c r="AP187" s="872"/>
      <c r="AQ187" s="873"/>
    </row>
    <row r="188" spans="1:43" ht="6" customHeight="1" x14ac:dyDescent="0.2">
      <c r="A188" s="379"/>
      <c r="B188" s="711"/>
      <c r="C188" s="380"/>
      <c r="D188" s="379"/>
      <c r="E188" s="381"/>
      <c r="F188" s="381"/>
      <c r="G188" s="381"/>
      <c r="H188" s="381"/>
      <c r="I188" s="381"/>
      <c r="J188" s="381"/>
      <c r="K188" s="381"/>
      <c r="L188" s="381"/>
      <c r="M188" s="381"/>
      <c r="N188" s="381"/>
      <c r="O188" s="381"/>
      <c r="P188" s="381"/>
      <c r="Q188" s="381"/>
      <c r="R188" s="381"/>
      <c r="S188" s="381"/>
      <c r="T188" s="381"/>
      <c r="U188" s="380"/>
      <c r="V188" s="381"/>
      <c r="W188" s="381"/>
      <c r="X188" s="381"/>
      <c r="Y188" s="381"/>
      <c r="Z188" s="381"/>
      <c r="AA188" s="381"/>
      <c r="AB188" s="381"/>
      <c r="AC188" s="381"/>
      <c r="AD188" s="381"/>
      <c r="AE188" s="381"/>
      <c r="AF188" s="381"/>
      <c r="AG188" s="381"/>
      <c r="AH188" s="381"/>
      <c r="AI188" s="381"/>
      <c r="AJ188" s="381"/>
      <c r="AK188" s="381"/>
      <c r="AL188" s="590"/>
      <c r="AM188" s="380"/>
      <c r="AN188" s="381"/>
      <c r="AO188" s="381"/>
      <c r="AP188" s="662"/>
      <c r="AQ188" s="678"/>
    </row>
    <row r="189" spans="1:43" ht="6" customHeight="1" x14ac:dyDescent="0.2">
      <c r="A189" s="375"/>
      <c r="B189" s="398"/>
      <c r="C189" s="376"/>
      <c r="D189" s="375"/>
      <c r="E189" s="398"/>
      <c r="F189" s="398"/>
      <c r="G189" s="398"/>
      <c r="H189" s="398"/>
      <c r="I189" s="398"/>
      <c r="J189" s="398"/>
      <c r="K189" s="398"/>
      <c r="L189" s="398"/>
      <c r="M189" s="398"/>
      <c r="N189" s="398"/>
      <c r="O189" s="398"/>
      <c r="P189" s="398"/>
      <c r="Q189" s="398"/>
      <c r="R189" s="398"/>
      <c r="S189" s="398"/>
      <c r="T189" s="398"/>
      <c r="U189" s="376"/>
      <c r="V189" s="375"/>
      <c r="W189" s="398"/>
      <c r="X189" s="398"/>
      <c r="Y189" s="398"/>
      <c r="Z189" s="398"/>
      <c r="AA189" s="398"/>
      <c r="AB189" s="398"/>
      <c r="AC189" s="398"/>
      <c r="AD189" s="398"/>
      <c r="AE189" s="398"/>
      <c r="AF189" s="398"/>
      <c r="AG189" s="398"/>
      <c r="AH189" s="398"/>
      <c r="AI189" s="398"/>
      <c r="AJ189" s="398"/>
      <c r="AK189" s="398"/>
      <c r="AL189" s="647"/>
      <c r="AM189" s="376"/>
      <c r="AN189" s="398"/>
      <c r="AO189" s="398"/>
      <c r="AP189" s="661"/>
      <c r="AQ189" s="695"/>
    </row>
    <row r="190" spans="1:43" ht="11.25" customHeight="1" x14ac:dyDescent="0.2">
      <c r="A190" s="395"/>
      <c r="B190" s="377" t="s">
        <v>3667</v>
      </c>
      <c r="C190" s="374"/>
      <c r="D190" s="395"/>
      <c r="E190" s="470" t="str">
        <f ca="1">VLOOKUP(INDIRECT(ADDRESS(ROW(),COLUMN()-3)),Language_Translations,MATCH(Language_Selected,Language_Options,0),FALSE)</f>
        <v>Where did you get the manure you applied to your millet fields?</v>
      </c>
      <c r="F190" s="470"/>
      <c r="G190" s="470"/>
      <c r="H190" s="470"/>
      <c r="I190" s="470"/>
      <c r="J190" s="470"/>
      <c r="K190" s="470"/>
      <c r="L190" s="470"/>
      <c r="M190" s="470"/>
      <c r="N190" s="470"/>
      <c r="O190" s="470"/>
      <c r="P190" s="470"/>
      <c r="Q190" s="470"/>
      <c r="R190" s="470"/>
      <c r="S190" s="470"/>
      <c r="T190" s="470"/>
      <c r="U190" s="374"/>
      <c r="V190" s="395"/>
      <c r="W190" s="347" t="s">
        <v>2500</v>
      </c>
      <c r="Z190" s="378"/>
      <c r="AA190" s="378"/>
      <c r="AB190" s="378"/>
      <c r="AC190" s="378"/>
      <c r="AD190" s="378"/>
      <c r="AE190" s="378"/>
      <c r="AF190" s="378"/>
      <c r="AH190" s="378"/>
      <c r="AI190" s="378"/>
      <c r="AJ190" s="378"/>
      <c r="AK190" s="378"/>
      <c r="AL190" s="644" t="s">
        <v>1778</v>
      </c>
      <c r="AM190" s="374"/>
      <c r="AQ190" s="677"/>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V191" s="395"/>
      <c r="W191" s="347" t="s">
        <v>2501</v>
      </c>
      <c r="Z191" s="378"/>
      <c r="AA191" s="378"/>
      <c r="AB191" s="378"/>
      <c r="AC191" s="378"/>
      <c r="AD191" s="378"/>
      <c r="AE191" s="378"/>
      <c r="AF191" s="378"/>
      <c r="AG191" s="378"/>
      <c r="AH191" s="378"/>
      <c r="AI191" s="378"/>
      <c r="AJ191" s="378"/>
      <c r="AK191" s="378" t="s">
        <v>7</v>
      </c>
      <c r="AL191" s="644" t="s">
        <v>1783</v>
      </c>
      <c r="AM191" s="374"/>
      <c r="AN191" s="395"/>
      <c r="AP191" s="874"/>
      <c r="AQ191" s="680"/>
    </row>
    <row r="192" spans="1:43"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W192" s="347" t="s">
        <v>2502</v>
      </c>
      <c r="Y192" s="378"/>
      <c r="Z192" s="378"/>
      <c r="AA192" s="378"/>
      <c r="AB192" s="378"/>
      <c r="AC192" s="378"/>
      <c r="AD192" s="378"/>
      <c r="AE192" s="378"/>
      <c r="AF192" s="378"/>
      <c r="AG192" s="378"/>
      <c r="AH192" s="378"/>
      <c r="AI192" s="378" t="s">
        <v>7</v>
      </c>
      <c r="AJ192" s="378"/>
      <c r="AK192" s="378"/>
      <c r="AL192" s="644">
        <v>3</v>
      </c>
      <c r="AM192" s="374"/>
      <c r="AP192" s="872"/>
      <c r="AQ192" s="873"/>
    </row>
    <row r="193" spans="1:43" ht="6" customHeight="1" x14ac:dyDescent="0.2">
      <c r="A193" s="379"/>
      <c r="B193" s="711"/>
      <c r="C193" s="380"/>
      <c r="D193" s="379"/>
      <c r="E193" s="381"/>
      <c r="F193" s="381"/>
      <c r="G193" s="381"/>
      <c r="H193" s="381"/>
      <c r="I193" s="381"/>
      <c r="J193" s="381"/>
      <c r="K193" s="381"/>
      <c r="L193" s="381"/>
      <c r="M193" s="381"/>
      <c r="N193" s="381"/>
      <c r="O193" s="381"/>
      <c r="P193" s="381"/>
      <c r="Q193" s="381"/>
      <c r="R193" s="381"/>
      <c r="S193" s="381"/>
      <c r="T193" s="381"/>
      <c r="U193" s="380"/>
      <c r="V193" s="381"/>
      <c r="W193" s="381"/>
      <c r="X193" s="381"/>
      <c r="Y193" s="381"/>
      <c r="Z193" s="381"/>
      <c r="AA193" s="381"/>
      <c r="AB193" s="381"/>
      <c r="AC193" s="381"/>
      <c r="AD193" s="381"/>
      <c r="AE193" s="381"/>
      <c r="AF193" s="381"/>
      <c r="AG193" s="381"/>
      <c r="AH193" s="381"/>
      <c r="AI193" s="381"/>
      <c r="AJ193" s="381"/>
      <c r="AK193" s="381"/>
      <c r="AL193" s="590"/>
      <c r="AM193" s="380"/>
      <c r="AN193" s="381"/>
      <c r="AO193" s="381"/>
      <c r="AP193" s="662"/>
      <c r="AQ193" s="678"/>
    </row>
    <row r="194" spans="1:43" ht="6" customHeight="1" x14ac:dyDescent="0.2">
      <c r="A194" s="375"/>
      <c r="B194" s="398"/>
      <c r="C194" s="376"/>
      <c r="D194" s="375"/>
      <c r="E194" s="398"/>
      <c r="F194" s="398"/>
      <c r="G194" s="398"/>
      <c r="H194" s="398"/>
      <c r="I194" s="398"/>
      <c r="J194" s="398"/>
      <c r="K194" s="398"/>
      <c r="L194" s="398"/>
      <c r="M194" s="398"/>
      <c r="N194" s="398"/>
      <c r="O194" s="398"/>
      <c r="P194" s="398"/>
      <c r="Q194" s="398"/>
      <c r="R194" s="398"/>
      <c r="S194" s="398"/>
      <c r="T194" s="398"/>
      <c r="U194" s="376"/>
      <c r="V194" s="375"/>
      <c r="W194" s="398"/>
      <c r="X194" s="398"/>
      <c r="Y194" s="398"/>
      <c r="Z194" s="398"/>
      <c r="AA194" s="398"/>
      <c r="AB194" s="398"/>
      <c r="AC194" s="398"/>
      <c r="AD194" s="398"/>
      <c r="AE194" s="398"/>
      <c r="AF194" s="398"/>
      <c r="AG194" s="398"/>
      <c r="AH194" s="398"/>
      <c r="AI194" s="398"/>
      <c r="AJ194" s="398"/>
      <c r="AK194" s="398"/>
      <c r="AL194" s="647"/>
      <c r="AM194" s="376"/>
      <c r="AN194" s="398"/>
      <c r="AO194" s="398"/>
      <c r="AP194" s="661"/>
      <c r="AQ194" s="695"/>
    </row>
    <row r="195" spans="1:43" ht="11.25" customHeight="1" x14ac:dyDescent="0.2">
      <c r="A195" s="395"/>
      <c r="B195" s="377" t="s">
        <v>3668</v>
      </c>
      <c r="C195" s="374"/>
      <c r="D195" s="395"/>
      <c r="E195" s="470" t="str">
        <f ca="1">VLOOKUP(INDIRECT(ADDRESS(ROW(),COLUMN()-3)),Language_Translations,MATCH(Language_Selected,Language_Options,0),FALSE)</f>
        <v xml:space="preserve">Have you been trained in how to use inorganic fertilizer for millet? </v>
      </c>
      <c r="F195" s="470"/>
      <c r="G195" s="470"/>
      <c r="H195" s="470"/>
      <c r="I195" s="470"/>
      <c r="J195" s="470"/>
      <c r="K195" s="470"/>
      <c r="L195" s="470"/>
      <c r="M195" s="470"/>
      <c r="N195" s="470"/>
      <c r="O195" s="470"/>
      <c r="P195" s="470"/>
      <c r="Q195" s="470"/>
      <c r="R195" s="470"/>
      <c r="S195" s="470"/>
      <c r="T195" s="470"/>
      <c r="U195" s="374"/>
      <c r="V195" s="395"/>
      <c r="Y195" s="378"/>
      <c r="Z195" s="378"/>
      <c r="AA195" s="378"/>
      <c r="AB195" s="378"/>
      <c r="AC195" s="378"/>
      <c r="AD195" s="378"/>
      <c r="AE195" s="378"/>
      <c r="AF195" s="378"/>
      <c r="AG195" s="378"/>
      <c r="AH195" s="378"/>
      <c r="AI195" s="378"/>
      <c r="AJ195" s="378"/>
      <c r="AK195" s="378"/>
      <c r="AL195" s="644"/>
      <c r="AM195" s="374"/>
      <c r="AQ195" s="677"/>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V196" s="395"/>
      <c r="W196" s="347" t="s">
        <v>1731</v>
      </c>
      <c r="Y196" s="378" t="s">
        <v>7</v>
      </c>
      <c r="Z196" s="378"/>
      <c r="AA196" s="378"/>
      <c r="AB196" s="378"/>
      <c r="AC196" s="378"/>
      <c r="AD196" s="378"/>
      <c r="AE196" s="378"/>
      <c r="AF196" s="378"/>
      <c r="AG196" s="378"/>
      <c r="AH196" s="378"/>
      <c r="AI196" s="378"/>
      <c r="AJ196" s="378"/>
      <c r="AK196" s="378"/>
      <c r="AL196" s="644" t="s">
        <v>1778</v>
      </c>
      <c r="AM196" s="374"/>
      <c r="AQ196" s="677"/>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47" t="s">
        <v>1732</v>
      </c>
      <c r="Y197" s="378" t="s">
        <v>7</v>
      </c>
      <c r="Z197" s="378"/>
      <c r="AA197" s="378"/>
      <c r="AB197" s="378"/>
      <c r="AC197" s="378"/>
      <c r="AD197" s="378"/>
      <c r="AE197" s="378"/>
      <c r="AF197" s="378"/>
      <c r="AG197" s="378"/>
      <c r="AH197" s="378"/>
      <c r="AI197" s="378"/>
      <c r="AJ197" s="378"/>
      <c r="AK197" s="378"/>
      <c r="AL197" s="644" t="s">
        <v>1783</v>
      </c>
      <c r="AM197" s="374"/>
      <c r="AQ197" s="677"/>
    </row>
    <row r="198" spans="1:43" ht="6" customHeight="1" x14ac:dyDescent="0.2">
      <c r="A198" s="379"/>
      <c r="B198" s="711"/>
      <c r="C198" s="380"/>
      <c r="D198" s="379"/>
      <c r="E198" s="381"/>
      <c r="F198" s="381"/>
      <c r="G198" s="381"/>
      <c r="H198" s="381"/>
      <c r="I198" s="381"/>
      <c r="J198" s="381"/>
      <c r="K198" s="381"/>
      <c r="L198" s="381"/>
      <c r="M198" s="381"/>
      <c r="N198" s="381"/>
      <c r="O198" s="381"/>
      <c r="P198" s="381"/>
      <c r="Q198" s="381"/>
      <c r="R198" s="381"/>
      <c r="S198" s="381"/>
      <c r="T198" s="381"/>
      <c r="U198" s="380"/>
      <c r="V198" s="381"/>
      <c r="W198" s="381"/>
      <c r="X198" s="381"/>
      <c r="Y198" s="381"/>
      <c r="Z198" s="381"/>
      <c r="AA198" s="381"/>
      <c r="AB198" s="381"/>
      <c r="AC198" s="381"/>
      <c r="AD198" s="381"/>
      <c r="AE198" s="381"/>
      <c r="AF198" s="381"/>
      <c r="AG198" s="381"/>
      <c r="AH198" s="381"/>
      <c r="AI198" s="381"/>
      <c r="AJ198" s="381"/>
      <c r="AK198" s="381"/>
      <c r="AL198" s="590"/>
      <c r="AM198" s="380"/>
      <c r="AN198" s="381"/>
      <c r="AO198" s="381"/>
      <c r="AP198" s="662"/>
      <c r="AQ198" s="678"/>
    </row>
    <row r="199" spans="1:43" ht="6" customHeight="1" x14ac:dyDescent="0.2">
      <c r="A199" s="375"/>
      <c r="B199" s="398"/>
      <c r="C199" s="376"/>
      <c r="D199" s="375"/>
      <c r="E199" s="398"/>
      <c r="F199" s="398"/>
      <c r="G199" s="398"/>
      <c r="H199" s="398"/>
      <c r="I199" s="398"/>
      <c r="J199" s="398"/>
      <c r="K199" s="398"/>
      <c r="L199" s="398"/>
      <c r="M199" s="398"/>
      <c r="N199" s="398"/>
      <c r="O199" s="398"/>
      <c r="P199" s="398"/>
      <c r="Q199" s="398"/>
      <c r="R199" s="398"/>
      <c r="S199" s="398"/>
      <c r="T199" s="398"/>
      <c r="U199" s="376"/>
      <c r="V199" s="375"/>
      <c r="W199" s="398"/>
      <c r="X199" s="398"/>
      <c r="Y199" s="398"/>
      <c r="Z199" s="398"/>
      <c r="AA199" s="398"/>
      <c r="AB199" s="398"/>
      <c r="AC199" s="398"/>
      <c r="AD199" s="398"/>
      <c r="AE199" s="398"/>
      <c r="AF199" s="398"/>
      <c r="AG199" s="398"/>
      <c r="AH199" s="398"/>
      <c r="AI199" s="398"/>
      <c r="AJ199" s="398"/>
      <c r="AK199" s="398"/>
      <c r="AL199" s="647"/>
      <c r="AM199" s="376"/>
      <c r="AN199" s="398"/>
      <c r="AO199" s="398"/>
      <c r="AP199" s="661"/>
      <c r="AQ199" s="695"/>
    </row>
    <row r="200" spans="1:43" ht="11.25" customHeight="1" x14ac:dyDescent="0.2">
      <c r="A200" s="395"/>
      <c r="B200" s="377" t="s">
        <v>3669</v>
      </c>
      <c r="C200" s="374"/>
      <c r="D200" s="395"/>
      <c r="E200" s="470" t="str">
        <f ca="1">VLOOKUP(INDIRECT(ADDRESS(ROW(),COLUMN()-3)),Language_Translations,MATCH(Language_Selected,Language_Options,0),FALSE)</f>
        <v>Did you have any insect, rodent, or disease attacks on your millet in the past year?</v>
      </c>
      <c r="F200" s="470"/>
      <c r="G200" s="470"/>
      <c r="H200" s="470"/>
      <c r="I200" s="470"/>
      <c r="J200" s="470"/>
      <c r="K200" s="470"/>
      <c r="L200" s="470"/>
      <c r="M200" s="470"/>
      <c r="N200" s="470"/>
      <c r="O200" s="470"/>
      <c r="P200" s="470"/>
      <c r="Q200" s="470"/>
      <c r="R200" s="470"/>
      <c r="S200" s="470"/>
      <c r="T200" s="470"/>
      <c r="U200" s="374"/>
      <c r="V200" s="395"/>
      <c r="W200" s="347" t="s">
        <v>1731</v>
      </c>
      <c r="Y200" s="378" t="s">
        <v>7</v>
      </c>
      <c r="Z200" s="378"/>
      <c r="AA200" s="378"/>
      <c r="AB200" s="378"/>
      <c r="AC200" s="378"/>
      <c r="AD200" s="378"/>
      <c r="AE200" s="378"/>
      <c r="AF200" s="378"/>
      <c r="AG200" s="378"/>
      <c r="AH200" s="378"/>
      <c r="AI200" s="378"/>
      <c r="AJ200" s="378"/>
      <c r="AK200" s="378"/>
      <c r="AL200" s="644" t="s">
        <v>1778</v>
      </c>
      <c r="AM200" s="374"/>
      <c r="AQ200" s="677"/>
    </row>
    <row r="201" spans="1:43" ht="11.25" customHeight="1" x14ac:dyDescent="0.2">
      <c r="A201" s="395"/>
      <c r="B201" s="347"/>
      <c r="C201" s="374"/>
      <c r="D201" s="395"/>
      <c r="E201" s="470"/>
      <c r="F201" s="470"/>
      <c r="G201" s="470"/>
      <c r="H201" s="470"/>
      <c r="I201" s="470"/>
      <c r="J201" s="470"/>
      <c r="K201" s="470"/>
      <c r="L201" s="470"/>
      <c r="M201" s="470"/>
      <c r="N201" s="470"/>
      <c r="O201" s="470"/>
      <c r="P201" s="470"/>
      <c r="Q201" s="470"/>
      <c r="R201" s="470"/>
      <c r="S201" s="470"/>
      <c r="T201" s="470"/>
      <c r="U201" s="374"/>
      <c r="V201" s="395"/>
      <c r="W201" s="347" t="s">
        <v>1732</v>
      </c>
      <c r="Y201" s="378" t="s">
        <v>7</v>
      </c>
      <c r="Z201" s="378"/>
      <c r="AA201" s="378"/>
      <c r="AB201" s="378"/>
      <c r="AC201" s="378"/>
      <c r="AD201" s="378"/>
      <c r="AE201" s="378"/>
      <c r="AF201" s="378"/>
      <c r="AG201" s="378"/>
      <c r="AH201" s="378"/>
      <c r="AI201" s="378"/>
      <c r="AJ201" s="378"/>
      <c r="AK201" s="378"/>
      <c r="AL201" s="644" t="s">
        <v>1783</v>
      </c>
      <c r="AM201" s="374"/>
      <c r="AN201" s="395"/>
      <c r="AP201" s="679" t="s">
        <v>3671</v>
      </c>
      <c r="AQ201" s="680"/>
    </row>
    <row r="202" spans="1:43" ht="6" customHeight="1" x14ac:dyDescent="0.2">
      <c r="A202" s="379"/>
      <c r="B202" s="711"/>
      <c r="C202" s="380"/>
      <c r="D202" s="379"/>
      <c r="E202" s="381"/>
      <c r="F202" s="381"/>
      <c r="G202" s="381"/>
      <c r="H202" s="381"/>
      <c r="I202" s="381"/>
      <c r="J202" s="381"/>
      <c r="K202" s="381"/>
      <c r="L202" s="381"/>
      <c r="M202" s="381"/>
      <c r="N202" s="381"/>
      <c r="O202" s="381"/>
      <c r="P202" s="381"/>
      <c r="Q202" s="381"/>
      <c r="R202" s="381"/>
      <c r="S202" s="381"/>
      <c r="T202" s="381"/>
      <c r="U202" s="380"/>
      <c r="V202" s="381"/>
      <c r="W202" s="381"/>
      <c r="X202" s="381"/>
      <c r="Y202" s="381"/>
      <c r="Z202" s="381"/>
      <c r="AA202" s="381"/>
      <c r="AB202" s="381"/>
      <c r="AC202" s="381"/>
      <c r="AD202" s="381"/>
      <c r="AE202" s="381"/>
      <c r="AF202" s="381"/>
      <c r="AG202" s="381"/>
      <c r="AH202" s="381"/>
      <c r="AI202" s="381"/>
      <c r="AJ202" s="381"/>
      <c r="AK202" s="381"/>
      <c r="AL202" s="590"/>
      <c r="AM202" s="380"/>
      <c r="AN202" s="381"/>
      <c r="AO202" s="381"/>
      <c r="AP202" s="662"/>
      <c r="AQ202" s="678"/>
    </row>
    <row r="203" spans="1:43" ht="6" customHeight="1" x14ac:dyDescent="0.2">
      <c r="A203" s="375"/>
      <c r="B203" s="398"/>
      <c r="C203" s="376"/>
      <c r="D203" s="375"/>
      <c r="E203" s="398"/>
      <c r="F203" s="398"/>
      <c r="G203" s="398"/>
      <c r="H203" s="398"/>
      <c r="I203" s="398"/>
      <c r="J203" s="398"/>
      <c r="K203" s="398"/>
      <c r="L203" s="398"/>
      <c r="M203" s="398"/>
      <c r="N203" s="398"/>
      <c r="O203" s="398"/>
      <c r="P203" s="398"/>
      <c r="Q203" s="398"/>
      <c r="R203" s="398"/>
      <c r="S203" s="398"/>
      <c r="T203" s="398"/>
      <c r="U203" s="376"/>
      <c r="V203" s="375"/>
      <c r="W203" s="398"/>
      <c r="X203" s="398"/>
      <c r="Y203" s="398"/>
      <c r="Z203" s="398"/>
      <c r="AA203" s="398"/>
      <c r="AB203" s="398"/>
      <c r="AC203" s="398"/>
      <c r="AD203" s="398"/>
      <c r="AE203" s="398"/>
      <c r="AF203" s="398"/>
      <c r="AG203" s="398"/>
      <c r="AH203" s="398"/>
      <c r="AI203" s="398"/>
      <c r="AJ203" s="398"/>
      <c r="AK203" s="398"/>
      <c r="AL203" s="647"/>
      <c r="AM203" s="376"/>
      <c r="AN203" s="398"/>
      <c r="AO203" s="398"/>
      <c r="AP203" s="661"/>
      <c r="AQ203" s="695"/>
    </row>
    <row r="204" spans="1:43" ht="11.25" customHeight="1" x14ac:dyDescent="0.2">
      <c r="A204" s="395"/>
      <c r="B204" s="377" t="s">
        <v>3670</v>
      </c>
      <c r="C204" s="374"/>
      <c r="D204" s="395"/>
      <c r="E204" s="470" t="str">
        <f ca="1">VLOOKUP(INDIRECT(ADDRESS(ROW(),COLUMN()-3)),Language_Translations,MATCH(Language_Selected,Language_Options,0),FALSE)</f>
        <v>Did fall armyworm attack your millet in the past year?</v>
      </c>
      <c r="F204" s="470"/>
      <c r="G204" s="470"/>
      <c r="H204" s="470"/>
      <c r="I204" s="470"/>
      <c r="J204" s="470"/>
      <c r="K204" s="470"/>
      <c r="L204" s="470"/>
      <c r="M204" s="470"/>
      <c r="N204" s="470"/>
      <c r="O204" s="470"/>
      <c r="P204" s="470"/>
      <c r="Q204" s="470"/>
      <c r="R204" s="470"/>
      <c r="S204" s="470"/>
      <c r="T204" s="470"/>
      <c r="U204" s="374"/>
      <c r="V204" s="395"/>
      <c r="W204" s="347" t="s">
        <v>1731</v>
      </c>
      <c r="Y204" s="378" t="s">
        <v>7</v>
      </c>
      <c r="Z204" s="378"/>
      <c r="AA204" s="378"/>
      <c r="AB204" s="378"/>
      <c r="AC204" s="378"/>
      <c r="AD204" s="378"/>
      <c r="AE204" s="378"/>
      <c r="AF204" s="378"/>
      <c r="AG204" s="378"/>
      <c r="AH204" s="378"/>
      <c r="AI204" s="378"/>
      <c r="AJ204" s="378"/>
      <c r="AK204" s="378"/>
      <c r="AL204" s="644" t="s">
        <v>1778</v>
      </c>
      <c r="AM204" s="374"/>
      <c r="AQ204" s="677"/>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V205" s="395"/>
      <c r="W205" s="347" t="s">
        <v>1732</v>
      </c>
      <c r="Y205" s="378" t="s">
        <v>7</v>
      </c>
      <c r="Z205" s="378"/>
      <c r="AA205" s="378"/>
      <c r="AB205" s="378"/>
      <c r="AC205" s="378"/>
      <c r="AD205" s="378"/>
      <c r="AE205" s="378"/>
      <c r="AF205" s="378"/>
      <c r="AG205" s="378"/>
      <c r="AH205" s="378"/>
      <c r="AI205" s="378"/>
      <c r="AJ205" s="378"/>
      <c r="AK205" s="378"/>
      <c r="AL205" s="644" t="s">
        <v>1783</v>
      </c>
      <c r="AM205" s="374"/>
      <c r="AQ205" s="677"/>
    </row>
    <row r="206" spans="1:43" ht="6" customHeight="1" x14ac:dyDescent="0.2">
      <c r="A206" s="379"/>
      <c r="B206" s="711"/>
      <c r="C206" s="380"/>
      <c r="D206" s="379"/>
      <c r="E206" s="381"/>
      <c r="F206" s="381"/>
      <c r="G206" s="381"/>
      <c r="H206" s="381"/>
      <c r="I206" s="381"/>
      <c r="J206" s="381"/>
      <c r="K206" s="381"/>
      <c r="L206" s="381"/>
      <c r="M206" s="381"/>
      <c r="N206" s="381"/>
      <c r="O206" s="381"/>
      <c r="P206" s="381"/>
      <c r="Q206" s="381"/>
      <c r="R206" s="381"/>
      <c r="S206" s="381"/>
      <c r="T206" s="381"/>
      <c r="U206" s="380"/>
      <c r="V206" s="381"/>
      <c r="W206" s="381"/>
      <c r="X206" s="381"/>
      <c r="Y206" s="381"/>
      <c r="Z206" s="381"/>
      <c r="AA206" s="381"/>
      <c r="AB206" s="381"/>
      <c r="AC206" s="381"/>
      <c r="AD206" s="381"/>
      <c r="AE206" s="381"/>
      <c r="AF206" s="381"/>
      <c r="AG206" s="381"/>
      <c r="AH206" s="381"/>
      <c r="AI206" s="381"/>
      <c r="AJ206" s="381"/>
      <c r="AK206" s="381"/>
      <c r="AL206" s="590"/>
      <c r="AM206" s="380"/>
      <c r="AN206" s="381"/>
      <c r="AO206" s="381"/>
      <c r="AP206" s="662"/>
      <c r="AQ206" s="678"/>
    </row>
    <row r="207" spans="1:43" ht="6" customHeight="1" x14ac:dyDescent="0.2">
      <c r="A207" s="375"/>
      <c r="B207" s="398"/>
      <c r="C207" s="376"/>
      <c r="D207" s="375"/>
      <c r="E207" s="398"/>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647"/>
      <c r="AM207" s="376"/>
      <c r="AN207" s="398"/>
      <c r="AO207" s="398"/>
      <c r="AP207" s="661"/>
      <c r="AQ207" s="695"/>
    </row>
    <row r="208" spans="1:43" ht="11.25" customHeight="1" x14ac:dyDescent="0.2">
      <c r="A208" s="395"/>
      <c r="B208" s="377" t="s">
        <v>3671</v>
      </c>
      <c r="C208" s="374"/>
      <c r="D208" s="395"/>
      <c r="E208" s="470" t="str">
        <f ca="1">VLOOKUP(INDIRECT(ADDRESS(ROW(),COLUMN()-3)),Language_Translations,MATCH(Language_Selected,Language_Options,0),FALSE)</f>
        <v>Did you use chemicals to control insect, rodent, or disease attacks on the millet?</v>
      </c>
      <c r="F208" s="470"/>
      <c r="G208" s="470"/>
      <c r="H208" s="470"/>
      <c r="I208" s="470"/>
      <c r="J208" s="470"/>
      <c r="K208" s="470"/>
      <c r="L208" s="470"/>
      <c r="M208" s="470"/>
      <c r="N208" s="470"/>
      <c r="O208" s="470"/>
      <c r="P208" s="470"/>
      <c r="Q208" s="470"/>
      <c r="R208" s="470"/>
      <c r="S208" s="470"/>
      <c r="T208" s="470"/>
      <c r="U208" s="374"/>
      <c r="V208" s="395"/>
      <c r="W208" s="347" t="s">
        <v>1731</v>
      </c>
      <c r="Y208" s="378" t="s">
        <v>7</v>
      </c>
      <c r="Z208" s="378"/>
      <c r="AA208" s="378"/>
      <c r="AB208" s="378"/>
      <c r="AC208" s="378"/>
      <c r="AD208" s="378"/>
      <c r="AE208" s="378"/>
      <c r="AF208" s="378"/>
      <c r="AG208" s="378"/>
      <c r="AH208" s="378"/>
      <c r="AI208" s="378"/>
      <c r="AJ208" s="378"/>
      <c r="AK208" s="378"/>
      <c r="AL208" s="644" t="s">
        <v>1778</v>
      </c>
      <c r="AM208" s="374"/>
      <c r="AQ208" s="677"/>
    </row>
    <row r="209" spans="1:43" ht="11.25" customHeight="1"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1732</v>
      </c>
      <c r="Y209" s="378" t="s">
        <v>7</v>
      </c>
      <c r="Z209" s="378"/>
      <c r="AA209" s="378"/>
      <c r="AB209" s="378"/>
      <c r="AC209" s="378"/>
      <c r="AD209" s="378"/>
      <c r="AE209" s="378"/>
      <c r="AF209" s="378"/>
      <c r="AG209" s="378"/>
      <c r="AH209" s="378"/>
      <c r="AI209" s="378"/>
      <c r="AJ209" s="378"/>
      <c r="AK209" s="378"/>
      <c r="AL209" s="644" t="s">
        <v>1783</v>
      </c>
      <c r="AM209" s="374"/>
      <c r="AN209" s="395"/>
      <c r="AP209" s="679" t="s">
        <v>3673</v>
      </c>
      <c r="AQ209" s="680"/>
    </row>
    <row r="210" spans="1:43" ht="6" customHeight="1" x14ac:dyDescent="0.2">
      <c r="A210" s="379"/>
      <c r="B210" s="711"/>
      <c r="C210" s="380"/>
      <c r="D210" s="379"/>
      <c r="E210" s="381"/>
      <c r="F210" s="381"/>
      <c r="G210" s="381"/>
      <c r="H210" s="381"/>
      <c r="I210" s="381"/>
      <c r="J210" s="381"/>
      <c r="K210" s="381"/>
      <c r="L210" s="381"/>
      <c r="M210" s="381"/>
      <c r="N210" s="381"/>
      <c r="O210" s="381"/>
      <c r="P210" s="381"/>
      <c r="Q210" s="381"/>
      <c r="R210" s="381"/>
      <c r="S210" s="381"/>
      <c r="T210" s="381"/>
      <c r="U210" s="380"/>
      <c r="V210" s="381"/>
      <c r="W210" s="381"/>
      <c r="X210" s="381"/>
      <c r="Y210" s="381"/>
      <c r="Z210" s="381"/>
      <c r="AA210" s="381"/>
      <c r="AB210" s="381"/>
      <c r="AC210" s="381"/>
      <c r="AD210" s="381"/>
      <c r="AE210" s="381"/>
      <c r="AF210" s="381"/>
      <c r="AG210" s="381"/>
      <c r="AH210" s="381"/>
      <c r="AI210" s="381"/>
      <c r="AJ210" s="381"/>
      <c r="AK210" s="381"/>
      <c r="AL210" s="590"/>
      <c r="AM210" s="380"/>
      <c r="AN210" s="381"/>
      <c r="AO210" s="381"/>
      <c r="AP210" s="662"/>
      <c r="AQ210" s="678"/>
    </row>
    <row r="211" spans="1:43" ht="6" customHeight="1" x14ac:dyDescent="0.2">
      <c r="A211" s="395"/>
      <c r="B211" s="352"/>
      <c r="C211" s="374"/>
      <c r="D211" s="395"/>
      <c r="U211" s="376"/>
      <c r="AM211" s="374"/>
      <c r="AQ211" s="677"/>
    </row>
    <row r="212" spans="1:43" ht="11.25" customHeight="1" x14ac:dyDescent="0.2">
      <c r="A212" s="395"/>
      <c r="B212" s="377" t="s">
        <v>3672</v>
      </c>
      <c r="C212" s="374"/>
      <c r="D212" s="395"/>
      <c r="E212" s="470" t="str">
        <f ca="1">VLOOKUP(INDIRECT(ADDRESS(ROW(),COLUMN()-3)),Language_Translations,MATCH(Language_Selected,Language_Options,0),FALSE)</f>
        <v xml:space="preserve">Was the use of chemicals preventive, or was it in response to an insect, rodent, or disease attack? </v>
      </c>
      <c r="F212" s="470"/>
      <c r="G212" s="470"/>
      <c r="H212" s="470"/>
      <c r="I212" s="470"/>
      <c r="J212" s="470"/>
      <c r="K212" s="470"/>
      <c r="L212" s="470"/>
      <c r="M212" s="470"/>
      <c r="N212" s="470"/>
      <c r="O212" s="470"/>
      <c r="P212" s="470"/>
      <c r="Q212" s="470"/>
      <c r="R212" s="470"/>
      <c r="S212" s="470"/>
      <c r="T212" s="470"/>
      <c r="U212" s="507"/>
      <c r="V212" s="479"/>
      <c r="W212" s="347" t="s">
        <v>2503</v>
      </c>
      <c r="Z212" s="378"/>
      <c r="AA212" s="378"/>
      <c r="AB212" s="378"/>
      <c r="AC212" s="378"/>
      <c r="AE212" s="378" t="s">
        <v>7</v>
      </c>
      <c r="AF212" s="378"/>
      <c r="AG212" s="378"/>
      <c r="AH212" s="378"/>
      <c r="AI212" s="378"/>
      <c r="AJ212" s="378"/>
      <c r="AK212" s="378"/>
      <c r="AL212" s="644" t="s">
        <v>1778</v>
      </c>
      <c r="AM212" s="374"/>
      <c r="AQ212" s="677"/>
    </row>
    <row r="213" spans="1:43" ht="11.25" customHeight="1" x14ac:dyDescent="0.2">
      <c r="A213" s="395"/>
      <c r="B213" s="377"/>
      <c r="C213" s="374"/>
      <c r="D213" s="395"/>
      <c r="E213" s="470"/>
      <c r="F213" s="470"/>
      <c r="G213" s="470"/>
      <c r="H213" s="470"/>
      <c r="I213" s="470"/>
      <c r="J213" s="470"/>
      <c r="K213" s="470"/>
      <c r="L213" s="470"/>
      <c r="M213" s="470"/>
      <c r="N213" s="470"/>
      <c r="O213" s="470"/>
      <c r="P213" s="470"/>
      <c r="Q213" s="470"/>
      <c r="R213" s="470"/>
      <c r="S213" s="470"/>
      <c r="T213" s="470"/>
      <c r="U213" s="507"/>
      <c r="V213" s="479"/>
      <c r="W213" s="347" t="s">
        <v>2504</v>
      </c>
      <c r="Z213" s="378"/>
      <c r="AA213" s="378"/>
      <c r="AB213" s="378"/>
      <c r="AC213" s="378"/>
      <c r="AD213" s="378"/>
      <c r="AE213" s="378"/>
      <c r="AF213" s="378" t="s">
        <v>7</v>
      </c>
      <c r="AG213" s="378"/>
      <c r="AH213" s="378"/>
      <c r="AI213" s="378"/>
      <c r="AJ213" s="378"/>
      <c r="AK213" s="378"/>
      <c r="AL213" s="644" t="s">
        <v>1783</v>
      </c>
      <c r="AM213" s="374"/>
      <c r="AQ213" s="677"/>
    </row>
    <row r="214" spans="1:43" ht="6" customHeight="1" x14ac:dyDescent="0.2">
      <c r="A214" s="379"/>
      <c r="B214" s="381"/>
      <c r="C214" s="380"/>
      <c r="D214" s="379"/>
      <c r="E214" s="381"/>
      <c r="F214" s="381"/>
      <c r="G214" s="381"/>
      <c r="H214" s="381"/>
      <c r="I214" s="381"/>
      <c r="J214" s="381"/>
      <c r="K214" s="381"/>
      <c r="L214" s="381"/>
      <c r="M214" s="381"/>
      <c r="N214" s="381"/>
      <c r="O214" s="381"/>
      <c r="P214" s="381"/>
      <c r="Q214" s="381"/>
      <c r="R214" s="381"/>
      <c r="S214" s="381"/>
      <c r="T214" s="381"/>
      <c r="U214" s="380"/>
      <c r="V214" s="379"/>
      <c r="W214" s="381"/>
      <c r="X214" s="381"/>
      <c r="Y214" s="381"/>
      <c r="Z214" s="381"/>
      <c r="AA214" s="381"/>
      <c r="AB214" s="381"/>
      <c r="AC214" s="381"/>
      <c r="AD214" s="381"/>
      <c r="AE214" s="381"/>
      <c r="AF214" s="381"/>
      <c r="AG214" s="381"/>
      <c r="AH214" s="381"/>
      <c r="AI214" s="381"/>
      <c r="AJ214" s="381"/>
      <c r="AK214" s="381"/>
      <c r="AL214" s="381"/>
      <c r="AM214" s="380"/>
      <c r="AN214" s="379"/>
      <c r="AO214" s="381"/>
      <c r="AP214" s="662"/>
      <c r="AQ214" s="678"/>
    </row>
    <row r="215" spans="1:43" ht="6" customHeight="1" x14ac:dyDescent="0.2">
      <c r="A215" s="375"/>
      <c r="B215" s="398"/>
      <c r="C215" s="376"/>
      <c r="D215" s="375"/>
      <c r="E215" s="398"/>
      <c r="F215" s="398"/>
      <c r="G215" s="398"/>
      <c r="H215" s="398"/>
      <c r="I215" s="398"/>
      <c r="J215" s="398"/>
      <c r="K215" s="398"/>
      <c r="L215" s="398"/>
      <c r="M215" s="398"/>
      <c r="N215" s="398"/>
      <c r="O215" s="398"/>
      <c r="P215" s="398"/>
      <c r="Q215" s="398"/>
      <c r="R215" s="398"/>
      <c r="S215" s="398"/>
      <c r="T215" s="398"/>
      <c r="U215" s="376"/>
      <c r="V215" s="375"/>
      <c r="W215" s="398"/>
      <c r="X215" s="398"/>
      <c r="Y215" s="398"/>
      <c r="Z215" s="398"/>
      <c r="AA215" s="398"/>
      <c r="AB215" s="398"/>
      <c r="AC215" s="398"/>
      <c r="AD215" s="398"/>
      <c r="AE215" s="398"/>
      <c r="AF215" s="398"/>
      <c r="AG215" s="398"/>
      <c r="AH215" s="398"/>
      <c r="AI215" s="398"/>
      <c r="AJ215" s="398"/>
      <c r="AK215" s="398"/>
      <c r="AL215" s="647"/>
      <c r="AM215" s="376"/>
      <c r="AN215" s="398"/>
      <c r="AO215" s="398"/>
      <c r="AP215" s="661"/>
      <c r="AQ215" s="695"/>
    </row>
    <row r="216" spans="1:43" ht="11.25" customHeight="1" x14ac:dyDescent="0.2">
      <c r="A216" s="395"/>
      <c r="B216" s="377" t="s">
        <v>3673</v>
      </c>
      <c r="C216" s="374"/>
      <c r="D216" s="395"/>
      <c r="E216" s="470" t="str">
        <f ca="1">VLOOKUP(INDIRECT(ADDRESS(ROW(),COLUMN()-3)),Language_Translations,MATCH(Language_Selected,Language_Options,0),FALSE)</f>
        <v>Have you ever been trained in when to use and how to apply pesticides for millet?</v>
      </c>
      <c r="F216" s="470"/>
      <c r="G216" s="470"/>
      <c r="H216" s="470"/>
      <c r="I216" s="470"/>
      <c r="J216" s="470"/>
      <c r="K216" s="470"/>
      <c r="L216" s="470"/>
      <c r="M216" s="470"/>
      <c r="N216" s="470"/>
      <c r="O216" s="470"/>
      <c r="P216" s="470"/>
      <c r="Q216" s="470"/>
      <c r="R216" s="470"/>
      <c r="S216" s="470"/>
      <c r="T216" s="470"/>
      <c r="U216" s="374"/>
      <c r="V216" s="395"/>
      <c r="W216" s="347" t="s">
        <v>1731</v>
      </c>
      <c r="Y216" s="378" t="s">
        <v>7</v>
      </c>
      <c r="Z216" s="378"/>
      <c r="AA216" s="378"/>
      <c r="AB216" s="378"/>
      <c r="AC216" s="378"/>
      <c r="AD216" s="378"/>
      <c r="AE216" s="378"/>
      <c r="AF216" s="378"/>
      <c r="AG216" s="378"/>
      <c r="AH216" s="378"/>
      <c r="AI216" s="378"/>
      <c r="AJ216" s="378"/>
      <c r="AK216" s="378"/>
      <c r="AL216" s="644" t="s">
        <v>1778</v>
      </c>
      <c r="AM216" s="374"/>
      <c r="AQ216" s="677"/>
    </row>
    <row r="217" spans="1:43" ht="11.25" customHeight="1" x14ac:dyDescent="0.2">
      <c r="A217" s="395"/>
      <c r="B217" s="377"/>
      <c r="C217" s="374"/>
      <c r="D217" s="395"/>
      <c r="E217" s="470"/>
      <c r="F217" s="470"/>
      <c r="G217" s="470"/>
      <c r="H217" s="470"/>
      <c r="I217" s="470"/>
      <c r="J217" s="470"/>
      <c r="K217" s="470"/>
      <c r="L217" s="470"/>
      <c r="M217" s="470"/>
      <c r="N217" s="470"/>
      <c r="O217" s="470"/>
      <c r="P217" s="470"/>
      <c r="Q217" s="470"/>
      <c r="R217" s="470"/>
      <c r="S217" s="470"/>
      <c r="T217" s="470"/>
      <c r="U217" s="374"/>
      <c r="V217" s="395"/>
      <c r="W217" s="347" t="s">
        <v>1732</v>
      </c>
      <c r="Y217" s="378" t="s">
        <v>7</v>
      </c>
      <c r="Z217" s="378"/>
      <c r="AA217" s="378"/>
      <c r="AB217" s="378"/>
      <c r="AC217" s="378"/>
      <c r="AD217" s="378"/>
      <c r="AE217" s="378"/>
      <c r="AF217" s="378"/>
      <c r="AG217" s="378"/>
      <c r="AH217" s="378"/>
      <c r="AI217" s="378"/>
      <c r="AJ217" s="378"/>
      <c r="AK217" s="378"/>
      <c r="AL217" s="644" t="s">
        <v>1783</v>
      </c>
      <c r="AM217" s="374"/>
      <c r="AQ217" s="677"/>
    </row>
    <row r="218" spans="1:43" ht="6" customHeight="1" x14ac:dyDescent="0.2">
      <c r="A218" s="379"/>
      <c r="B218" s="381"/>
      <c r="C218" s="380"/>
      <c r="D218" s="379"/>
      <c r="E218" s="381"/>
      <c r="F218" s="381"/>
      <c r="G218" s="381"/>
      <c r="H218" s="381"/>
      <c r="I218" s="381"/>
      <c r="J218" s="381"/>
      <c r="K218" s="381"/>
      <c r="L218" s="381"/>
      <c r="M218" s="381"/>
      <c r="N218" s="381"/>
      <c r="O218" s="381"/>
      <c r="P218" s="381"/>
      <c r="Q218" s="381"/>
      <c r="R218" s="381"/>
      <c r="S218" s="381"/>
      <c r="T218" s="381"/>
      <c r="U218" s="380"/>
      <c r="V218" s="379"/>
      <c r="W218" s="381"/>
      <c r="X218" s="381"/>
      <c r="Y218" s="381"/>
      <c r="Z218" s="381"/>
      <c r="AA218" s="381"/>
      <c r="AB218" s="381"/>
      <c r="AC218" s="381"/>
      <c r="AD218" s="381"/>
      <c r="AE218" s="381"/>
      <c r="AF218" s="381"/>
      <c r="AG218" s="381"/>
      <c r="AH218" s="381"/>
      <c r="AI218" s="381"/>
      <c r="AJ218" s="381"/>
      <c r="AK218" s="381"/>
      <c r="AL218" s="590"/>
      <c r="AM218" s="380"/>
      <c r="AN218" s="381"/>
      <c r="AO218" s="381"/>
      <c r="AP218" s="662"/>
      <c r="AQ218" s="678"/>
    </row>
    <row r="219" spans="1:43" ht="6" customHeight="1" x14ac:dyDescent="0.2">
      <c r="A219" s="395"/>
      <c r="B219" s="352"/>
      <c r="C219" s="374"/>
      <c r="D219" s="395"/>
      <c r="U219" s="376"/>
      <c r="AM219" s="374"/>
      <c r="AQ219" s="677"/>
    </row>
    <row r="220" spans="1:43" ht="11.25" customHeight="1" x14ac:dyDescent="0.2">
      <c r="A220" s="395"/>
      <c r="B220" s="377" t="s">
        <v>3674</v>
      </c>
      <c r="C220" s="374"/>
      <c r="D220" s="395"/>
      <c r="E220" s="470" t="str">
        <f ca="1">VLOOKUP(INDIRECT(ADDRESS(ROW(),COLUMN()-3)),Language_Translations,MATCH(Language_Selected,Language_Options,0),FALSE)</f>
        <v>How many times did you control weeds among your millet crops in the past year?</v>
      </c>
      <c r="F220" s="470"/>
      <c r="G220" s="470"/>
      <c r="H220" s="470"/>
      <c r="I220" s="470"/>
      <c r="J220" s="470"/>
      <c r="K220" s="470"/>
      <c r="L220" s="470"/>
      <c r="M220" s="470"/>
      <c r="N220" s="470"/>
      <c r="O220" s="470"/>
      <c r="P220" s="470"/>
      <c r="Q220" s="470"/>
      <c r="R220" s="470"/>
      <c r="S220" s="470"/>
      <c r="T220" s="470"/>
      <c r="U220" s="507"/>
      <c r="V220" s="479"/>
      <c r="W220" s="479"/>
      <c r="X220" s="479"/>
      <c r="Y220" s="479"/>
      <c r="Z220" s="479"/>
      <c r="AA220" s="479"/>
      <c r="AF220" s="479"/>
      <c r="AG220" s="479"/>
      <c r="AH220" s="479"/>
      <c r="AI220" s="858"/>
      <c r="AJ220" s="859"/>
      <c r="AK220" s="858"/>
      <c r="AL220" s="859"/>
      <c r="AM220" s="374"/>
      <c r="AQ220" s="677"/>
    </row>
    <row r="221" spans="1:43" ht="11.25" customHeight="1" x14ac:dyDescent="0.2">
      <c r="A221" s="395"/>
      <c r="B221" s="347"/>
      <c r="C221" s="374"/>
      <c r="D221" s="395"/>
      <c r="E221" s="470"/>
      <c r="F221" s="470"/>
      <c r="G221" s="470"/>
      <c r="H221" s="470"/>
      <c r="I221" s="470"/>
      <c r="J221" s="470"/>
      <c r="K221" s="470"/>
      <c r="L221" s="470"/>
      <c r="M221" s="470"/>
      <c r="N221" s="470"/>
      <c r="O221" s="470"/>
      <c r="P221" s="470"/>
      <c r="Q221" s="470"/>
      <c r="R221" s="470"/>
      <c r="S221" s="470"/>
      <c r="T221" s="470"/>
      <c r="U221" s="507"/>
      <c r="V221" s="479"/>
      <c r="W221" s="479" t="s">
        <v>2574</v>
      </c>
      <c r="X221" s="479"/>
      <c r="Y221" s="479"/>
      <c r="Z221" s="479"/>
      <c r="AA221" s="479"/>
      <c r="AD221" s="378" t="s">
        <v>7</v>
      </c>
      <c r="AE221" s="378"/>
      <c r="AF221" s="860"/>
      <c r="AG221" s="860"/>
      <c r="AH221" s="860"/>
      <c r="AI221" s="861"/>
      <c r="AJ221" s="519"/>
      <c r="AK221" s="861"/>
      <c r="AL221" s="519"/>
      <c r="AM221" s="374"/>
      <c r="AQ221" s="677"/>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507"/>
      <c r="V222" s="479"/>
      <c r="AD222" s="378"/>
      <c r="AE222" s="378"/>
      <c r="AF222" s="378"/>
      <c r="AG222" s="378"/>
      <c r="AI222" s="378"/>
      <c r="AJ222" s="401"/>
      <c r="AK222" s="378"/>
      <c r="AL222" s="367"/>
      <c r="AM222" s="374"/>
      <c r="AQ222" s="677"/>
    </row>
    <row r="223" spans="1:43" ht="11.25" customHeight="1" x14ac:dyDescent="0.2">
      <c r="A223" s="395"/>
      <c r="B223" s="347"/>
      <c r="C223" s="374"/>
      <c r="D223" s="395"/>
      <c r="E223" s="470"/>
      <c r="F223" s="470"/>
      <c r="G223" s="470"/>
      <c r="H223" s="470"/>
      <c r="I223" s="470"/>
      <c r="J223" s="470"/>
      <c r="K223" s="470"/>
      <c r="L223" s="470"/>
      <c r="M223" s="470"/>
      <c r="N223" s="470"/>
      <c r="O223" s="470"/>
      <c r="P223" s="470"/>
      <c r="Q223" s="470"/>
      <c r="R223" s="470"/>
      <c r="S223" s="470"/>
      <c r="T223" s="470"/>
      <c r="U223" s="507"/>
      <c r="V223" s="479"/>
      <c r="W223" s="347" t="s">
        <v>1874</v>
      </c>
      <c r="Z223" s="378" t="s">
        <v>7</v>
      </c>
      <c r="AA223" s="378"/>
      <c r="AB223" s="378"/>
      <c r="AC223" s="378"/>
      <c r="AD223" s="378"/>
      <c r="AE223" s="378"/>
      <c r="AF223" s="378"/>
      <c r="AG223" s="378"/>
      <c r="AH223" s="378"/>
      <c r="AI223" s="378"/>
      <c r="AJ223" s="378"/>
      <c r="AK223" s="378"/>
      <c r="AL223" s="644" t="s">
        <v>1779</v>
      </c>
      <c r="AM223" s="374"/>
      <c r="AN223" s="395"/>
      <c r="AP223" s="679" t="s">
        <v>3676</v>
      </c>
      <c r="AQ223" s="680"/>
    </row>
    <row r="224" spans="1:43" ht="6" customHeight="1" x14ac:dyDescent="0.2">
      <c r="A224" s="379"/>
      <c r="B224" s="381"/>
      <c r="C224" s="380"/>
      <c r="D224" s="379"/>
      <c r="E224" s="381"/>
      <c r="F224" s="381"/>
      <c r="G224" s="381"/>
      <c r="H224" s="381"/>
      <c r="I224" s="381"/>
      <c r="J224" s="381"/>
      <c r="K224" s="381"/>
      <c r="L224" s="381"/>
      <c r="M224" s="381"/>
      <c r="N224" s="381"/>
      <c r="O224" s="381"/>
      <c r="P224" s="381"/>
      <c r="Q224" s="381"/>
      <c r="R224" s="381"/>
      <c r="S224" s="381"/>
      <c r="T224" s="381"/>
      <c r="U224" s="380"/>
      <c r="V224" s="379"/>
      <c r="W224" s="381"/>
      <c r="X224" s="381"/>
      <c r="Y224" s="381"/>
      <c r="Z224" s="381"/>
      <c r="AA224" s="381"/>
      <c r="AB224" s="381"/>
      <c r="AC224" s="381"/>
      <c r="AD224" s="381"/>
      <c r="AE224" s="381"/>
      <c r="AF224" s="381"/>
      <c r="AG224" s="381"/>
      <c r="AH224" s="381"/>
      <c r="AI224" s="381"/>
      <c r="AJ224" s="381"/>
      <c r="AK224" s="381"/>
      <c r="AL224" s="381"/>
      <c r="AM224" s="380"/>
      <c r="AN224" s="379"/>
      <c r="AO224" s="381"/>
      <c r="AP224" s="662"/>
      <c r="AQ224" s="678"/>
    </row>
    <row r="225" spans="1:43" ht="6" customHeight="1" x14ac:dyDescent="0.2">
      <c r="A225" s="375"/>
      <c r="B225" s="398"/>
      <c r="C225" s="376"/>
      <c r="D225" s="375"/>
      <c r="E225" s="398"/>
      <c r="F225" s="398"/>
      <c r="G225" s="398"/>
      <c r="H225" s="398"/>
      <c r="I225" s="398"/>
      <c r="J225" s="398"/>
      <c r="K225" s="398"/>
      <c r="L225" s="398"/>
      <c r="M225" s="398"/>
      <c r="N225" s="398"/>
      <c r="O225" s="398"/>
      <c r="P225" s="398"/>
      <c r="Q225" s="398"/>
      <c r="R225" s="398"/>
      <c r="S225" s="398"/>
      <c r="T225" s="398"/>
      <c r="U225" s="376"/>
      <c r="V225" s="375"/>
      <c r="W225" s="398"/>
      <c r="X225" s="398"/>
      <c r="Y225" s="398"/>
      <c r="Z225" s="398"/>
      <c r="AA225" s="398"/>
      <c r="AB225" s="398"/>
      <c r="AC225" s="398"/>
      <c r="AD225" s="398"/>
      <c r="AE225" s="398"/>
      <c r="AF225" s="398"/>
      <c r="AG225" s="398"/>
      <c r="AH225" s="398"/>
      <c r="AI225" s="398"/>
      <c r="AJ225" s="398"/>
      <c r="AK225" s="398"/>
      <c r="AL225" s="647"/>
      <c r="AM225" s="376"/>
      <c r="AN225" s="398"/>
      <c r="AO225" s="398"/>
      <c r="AP225" s="661"/>
      <c r="AQ225" s="695"/>
    </row>
    <row r="226" spans="1:43" ht="11.25" customHeight="1" x14ac:dyDescent="0.2">
      <c r="A226" s="395"/>
      <c r="B226" s="377" t="s">
        <v>3675</v>
      </c>
      <c r="C226" s="374"/>
      <c r="D226" s="395"/>
      <c r="E226" s="470" t="str">
        <f ca="1">VLOOKUP(INDIRECT(ADDRESS(ROW(),COLUMN()-3)),Language_Translations,MATCH(Language_Selected,Language_Options,0),FALSE)</f>
        <v>How did you control the weeds among your millet crops?
SELECT ALL THAT APPLY</v>
      </c>
      <c r="F226" s="470"/>
      <c r="G226" s="470"/>
      <c r="H226" s="470"/>
      <c r="I226" s="470"/>
      <c r="J226" s="470"/>
      <c r="K226" s="470"/>
      <c r="L226" s="470"/>
      <c r="M226" s="470"/>
      <c r="N226" s="470"/>
      <c r="O226" s="470"/>
      <c r="P226" s="470"/>
      <c r="Q226" s="470"/>
      <c r="R226" s="470"/>
      <c r="S226" s="470"/>
      <c r="T226" s="470"/>
      <c r="U226" s="374"/>
      <c r="V226" s="395"/>
      <c r="W226" s="347" t="s">
        <v>2506</v>
      </c>
      <c r="Y226" s="378" t="s">
        <v>7</v>
      </c>
      <c r="Z226" s="378"/>
      <c r="AA226" s="378"/>
      <c r="AB226" s="378"/>
      <c r="AC226" s="378"/>
      <c r="AD226" s="378"/>
      <c r="AE226" s="378"/>
      <c r="AF226" s="378"/>
      <c r="AG226" s="378"/>
      <c r="AH226" s="378"/>
      <c r="AI226" s="378"/>
      <c r="AJ226" s="378"/>
      <c r="AK226" s="378"/>
      <c r="AL226" s="644" t="s">
        <v>784</v>
      </c>
      <c r="AM226" s="374"/>
      <c r="AQ226" s="677"/>
    </row>
    <row r="227" spans="1:43" ht="11.25" customHeight="1" x14ac:dyDescent="0.2">
      <c r="A227" s="395"/>
      <c r="B227" s="377"/>
      <c r="C227" s="374"/>
      <c r="D227" s="395"/>
      <c r="E227" s="470"/>
      <c r="F227" s="470"/>
      <c r="G227" s="470"/>
      <c r="H227" s="470"/>
      <c r="I227" s="470"/>
      <c r="J227" s="470"/>
      <c r="K227" s="470"/>
      <c r="L227" s="470"/>
      <c r="M227" s="470"/>
      <c r="N227" s="470"/>
      <c r="O227" s="470"/>
      <c r="P227" s="470"/>
      <c r="Q227" s="470"/>
      <c r="R227" s="470"/>
      <c r="S227" s="470"/>
      <c r="T227" s="470"/>
      <c r="U227" s="374"/>
      <c r="V227" s="395"/>
      <c r="W227" s="347" t="s">
        <v>2507</v>
      </c>
      <c r="Z227" s="378"/>
      <c r="AA227" s="378" t="s">
        <v>7</v>
      </c>
      <c r="AB227" s="378"/>
      <c r="AC227" s="378"/>
      <c r="AD227" s="378"/>
      <c r="AE227" s="378"/>
      <c r="AF227" s="378"/>
      <c r="AG227" s="378"/>
      <c r="AH227" s="378"/>
      <c r="AI227" s="378"/>
      <c r="AJ227" s="378"/>
      <c r="AK227" s="378"/>
      <c r="AL227" s="644" t="s">
        <v>786</v>
      </c>
      <c r="AM227" s="374"/>
      <c r="AQ227" s="677"/>
    </row>
    <row r="228" spans="1:43" ht="11.25" customHeight="1" x14ac:dyDescent="0.2">
      <c r="A228" s="395"/>
      <c r="B228" s="377"/>
      <c r="C228" s="374"/>
      <c r="D228" s="395"/>
      <c r="E228" s="470"/>
      <c r="F228" s="470"/>
      <c r="G228" s="470"/>
      <c r="H228" s="470"/>
      <c r="I228" s="470"/>
      <c r="J228" s="470"/>
      <c r="K228" s="470"/>
      <c r="L228" s="470"/>
      <c r="M228" s="470"/>
      <c r="N228" s="470"/>
      <c r="O228" s="470"/>
      <c r="P228" s="470"/>
      <c r="Q228" s="470"/>
      <c r="R228" s="470"/>
      <c r="S228" s="470"/>
      <c r="T228" s="470"/>
      <c r="U228" s="374"/>
      <c r="V228" s="395"/>
      <c r="W228" s="347" t="s">
        <v>2112</v>
      </c>
      <c r="Y228" s="378"/>
      <c r="Z228" s="378"/>
      <c r="AA228" s="378" t="s">
        <v>7</v>
      </c>
      <c r="AB228" s="378"/>
      <c r="AC228" s="378"/>
      <c r="AD228" s="378"/>
      <c r="AE228" s="378"/>
      <c r="AF228" s="378"/>
      <c r="AG228" s="378"/>
      <c r="AH228" s="378"/>
      <c r="AI228" s="378"/>
      <c r="AJ228" s="378"/>
      <c r="AK228" s="378"/>
      <c r="AL228" s="644" t="s">
        <v>788</v>
      </c>
      <c r="AM228" s="374"/>
      <c r="AQ228" s="677"/>
    </row>
    <row r="229" spans="1:43" ht="11.25" customHeight="1" x14ac:dyDescent="0.2">
      <c r="A229" s="395"/>
      <c r="B229" s="377"/>
      <c r="C229" s="374"/>
      <c r="D229" s="395"/>
      <c r="E229" s="470"/>
      <c r="F229" s="470"/>
      <c r="G229" s="470"/>
      <c r="H229" s="470"/>
      <c r="I229" s="470"/>
      <c r="J229" s="470"/>
      <c r="K229" s="470"/>
      <c r="L229" s="470"/>
      <c r="M229" s="470"/>
      <c r="N229" s="470"/>
      <c r="O229" s="470"/>
      <c r="P229" s="470"/>
      <c r="Q229" s="470"/>
      <c r="R229" s="470"/>
      <c r="S229" s="470"/>
      <c r="T229" s="470"/>
      <c r="U229" s="374"/>
      <c r="V229" s="395"/>
      <c r="W229" s="347" t="s">
        <v>2115</v>
      </c>
      <c r="Y229" s="378"/>
      <c r="Z229" s="378"/>
      <c r="AA229" s="378"/>
      <c r="AB229" s="378"/>
      <c r="AC229" s="378" t="s">
        <v>7</v>
      </c>
      <c r="AD229" s="378"/>
      <c r="AE229" s="378"/>
      <c r="AF229" s="378"/>
      <c r="AG229" s="378"/>
      <c r="AH229" s="378"/>
      <c r="AI229" s="378"/>
      <c r="AJ229" s="378"/>
      <c r="AK229" s="378"/>
      <c r="AL229" s="644" t="s">
        <v>790</v>
      </c>
      <c r="AM229" s="374"/>
      <c r="AQ229" s="677"/>
    </row>
    <row r="230" spans="1:43"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374"/>
      <c r="V230" s="395"/>
      <c r="W230" s="347" t="s">
        <v>2508</v>
      </c>
      <c r="Y230" s="378"/>
      <c r="Z230" s="378"/>
      <c r="AA230" s="378" t="s">
        <v>7</v>
      </c>
      <c r="AB230" s="378"/>
      <c r="AC230" s="378"/>
      <c r="AD230" s="378"/>
      <c r="AE230" s="378"/>
      <c r="AF230" s="378"/>
      <c r="AG230" s="378"/>
      <c r="AH230" s="378"/>
      <c r="AI230" s="378"/>
      <c r="AJ230" s="378"/>
      <c r="AK230" s="378"/>
      <c r="AL230" s="644" t="s">
        <v>792</v>
      </c>
      <c r="AM230" s="374"/>
      <c r="AQ230" s="677"/>
    </row>
    <row r="231" spans="1:43" ht="11.25" customHeight="1" x14ac:dyDescent="0.2">
      <c r="A231" s="395"/>
      <c r="B231" s="347"/>
      <c r="C231" s="374"/>
      <c r="D231" s="395"/>
      <c r="E231" s="476"/>
      <c r="F231" s="476"/>
      <c r="G231" s="476"/>
      <c r="H231" s="476"/>
      <c r="I231" s="476"/>
      <c r="J231" s="476"/>
      <c r="K231" s="476"/>
      <c r="L231" s="476"/>
      <c r="M231" s="476"/>
      <c r="N231" s="476"/>
      <c r="O231" s="476"/>
      <c r="P231" s="476"/>
      <c r="Q231" s="476"/>
      <c r="R231" s="476"/>
      <c r="S231" s="476"/>
      <c r="T231" s="476"/>
      <c r="U231" s="374"/>
      <c r="V231" s="395"/>
      <c r="W231" s="347" t="s">
        <v>2509</v>
      </c>
      <c r="Y231" s="378"/>
      <c r="Z231" s="378"/>
      <c r="AA231" s="378"/>
      <c r="AB231" s="378"/>
      <c r="AC231" s="378" t="s">
        <v>7</v>
      </c>
      <c r="AD231" s="378"/>
      <c r="AE231" s="378"/>
      <c r="AF231" s="378"/>
      <c r="AG231" s="378"/>
      <c r="AH231" s="378"/>
      <c r="AI231" s="378"/>
      <c r="AJ231" s="378"/>
      <c r="AK231" s="378"/>
      <c r="AL231" s="644" t="s">
        <v>794</v>
      </c>
      <c r="AM231" s="374"/>
      <c r="AQ231" s="677"/>
    </row>
    <row r="232" spans="1:43" ht="6" customHeight="1" x14ac:dyDescent="0.2">
      <c r="A232" s="379"/>
      <c r="B232" s="381"/>
      <c r="C232" s="380"/>
      <c r="D232" s="379"/>
      <c r="E232" s="381"/>
      <c r="F232" s="381"/>
      <c r="G232" s="381"/>
      <c r="H232" s="381"/>
      <c r="I232" s="381"/>
      <c r="J232" s="381"/>
      <c r="K232" s="381"/>
      <c r="L232" s="381"/>
      <c r="M232" s="381"/>
      <c r="N232" s="381"/>
      <c r="O232" s="381"/>
      <c r="P232" s="381"/>
      <c r="Q232" s="381"/>
      <c r="R232" s="381"/>
      <c r="S232" s="381"/>
      <c r="T232" s="381"/>
      <c r="U232" s="380"/>
      <c r="V232" s="379"/>
      <c r="W232" s="381"/>
      <c r="X232" s="381"/>
      <c r="Y232" s="381"/>
      <c r="Z232" s="381"/>
      <c r="AA232" s="381"/>
      <c r="AB232" s="381"/>
      <c r="AC232" s="381"/>
      <c r="AD232" s="381"/>
      <c r="AE232" s="381"/>
      <c r="AF232" s="381"/>
      <c r="AG232" s="381"/>
      <c r="AH232" s="381"/>
      <c r="AI232" s="381"/>
      <c r="AJ232" s="381"/>
      <c r="AK232" s="381"/>
      <c r="AL232" s="590"/>
      <c r="AM232" s="380"/>
      <c r="AN232" s="381"/>
      <c r="AO232" s="381"/>
      <c r="AP232" s="662"/>
      <c r="AQ232" s="678"/>
    </row>
    <row r="233" spans="1:43" ht="6" customHeight="1" x14ac:dyDescent="0.2">
      <c r="A233" s="375"/>
      <c r="B233" s="398"/>
      <c r="C233" s="376"/>
      <c r="D233" s="375"/>
      <c r="E233" s="398"/>
      <c r="F233" s="398"/>
      <c r="G233" s="398"/>
      <c r="H233" s="398"/>
      <c r="I233" s="398"/>
      <c r="J233" s="398"/>
      <c r="K233" s="398"/>
      <c r="L233" s="398"/>
      <c r="M233" s="398"/>
      <c r="N233" s="398"/>
      <c r="O233" s="398"/>
      <c r="P233" s="398"/>
      <c r="Q233" s="398"/>
      <c r="R233" s="398"/>
      <c r="S233" s="398"/>
      <c r="T233" s="398"/>
      <c r="U233" s="376"/>
      <c r="V233" s="375"/>
      <c r="W233" s="398"/>
      <c r="X233" s="398"/>
      <c r="Y233" s="398"/>
      <c r="Z233" s="398"/>
      <c r="AA233" s="398"/>
      <c r="AB233" s="398"/>
      <c r="AC233" s="398"/>
      <c r="AD233" s="398"/>
      <c r="AE233" s="398"/>
      <c r="AF233" s="398"/>
      <c r="AG233" s="398"/>
      <c r="AH233" s="398"/>
      <c r="AI233" s="398"/>
      <c r="AJ233" s="398"/>
      <c r="AK233" s="398"/>
      <c r="AL233" s="647"/>
      <c r="AM233" s="376"/>
      <c r="AN233" s="398"/>
      <c r="AO233" s="398"/>
      <c r="AP233" s="661"/>
      <c r="AQ233" s="695"/>
    </row>
    <row r="234" spans="1:43" ht="11.25" customHeight="1" x14ac:dyDescent="0.2">
      <c r="A234" s="395"/>
      <c r="B234" s="377" t="s">
        <v>3676</v>
      </c>
      <c r="C234" s="374"/>
      <c r="D234" s="395"/>
      <c r="E234" s="470" t="str">
        <f ca="1">VLOOKUP(INDIRECT(ADDRESS(ROW(),COLUMN()-3)),Language_Translations,MATCH(Language_Selected,Language_Options,0),FALSE)</f>
        <v>Have you been trained in when to use and how to apply herbicides for millet?</v>
      </c>
      <c r="F234" s="470"/>
      <c r="G234" s="470"/>
      <c r="H234" s="470"/>
      <c r="I234" s="470"/>
      <c r="J234" s="470"/>
      <c r="K234" s="470"/>
      <c r="L234" s="470"/>
      <c r="M234" s="470"/>
      <c r="N234" s="470"/>
      <c r="O234" s="470"/>
      <c r="P234" s="470"/>
      <c r="Q234" s="470"/>
      <c r="R234" s="470"/>
      <c r="S234" s="470"/>
      <c r="T234" s="470"/>
      <c r="U234" s="374"/>
      <c r="V234" s="395"/>
      <c r="W234" s="347" t="s">
        <v>1731</v>
      </c>
      <c r="Y234" s="378" t="s">
        <v>7</v>
      </c>
      <c r="Z234" s="378"/>
      <c r="AA234" s="378"/>
      <c r="AB234" s="378"/>
      <c r="AC234" s="378"/>
      <c r="AD234" s="378"/>
      <c r="AE234" s="378"/>
      <c r="AF234" s="378"/>
      <c r="AG234" s="378"/>
      <c r="AH234" s="378"/>
      <c r="AI234" s="378"/>
      <c r="AJ234" s="378"/>
      <c r="AK234" s="378"/>
      <c r="AL234" s="644" t="s">
        <v>1778</v>
      </c>
      <c r="AM234" s="374"/>
      <c r="AQ234" s="677"/>
    </row>
    <row r="235" spans="1:43" ht="11.25" customHeight="1" x14ac:dyDescent="0.2">
      <c r="A235" s="395"/>
      <c r="B235" s="347"/>
      <c r="C235" s="374"/>
      <c r="D235" s="395"/>
      <c r="E235" s="470"/>
      <c r="F235" s="470"/>
      <c r="G235" s="470"/>
      <c r="H235" s="470"/>
      <c r="I235" s="470"/>
      <c r="J235" s="470"/>
      <c r="K235" s="470"/>
      <c r="L235" s="470"/>
      <c r="M235" s="470"/>
      <c r="N235" s="470"/>
      <c r="O235" s="470"/>
      <c r="P235" s="470"/>
      <c r="Q235" s="470"/>
      <c r="R235" s="470"/>
      <c r="S235" s="470"/>
      <c r="T235" s="470"/>
      <c r="U235" s="374"/>
      <c r="V235" s="395"/>
      <c r="W235" s="347" t="s">
        <v>1732</v>
      </c>
      <c r="Y235" s="378" t="s">
        <v>7</v>
      </c>
      <c r="Z235" s="378"/>
      <c r="AA235" s="378"/>
      <c r="AB235" s="378"/>
      <c r="AC235" s="378"/>
      <c r="AD235" s="378"/>
      <c r="AE235" s="378"/>
      <c r="AF235" s="378"/>
      <c r="AG235" s="378"/>
      <c r="AH235" s="378"/>
      <c r="AI235" s="378"/>
      <c r="AJ235" s="378"/>
      <c r="AK235" s="378"/>
      <c r="AL235" s="644" t="s">
        <v>1783</v>
      </c>
      <c r="AM235" s="374"/>
      <c r="AQ235" s="677"/>
    </row>
    <row r="236" spans="1:43" ht="6" customHeight="1" x14ac:dyDescent="0.2">
      <c r="A236" s="379"/>
      <c r="B236" s="381"/>
      <c r="C236" s="380"/>
      <c r="D236" s="379"/>
      <c r="E236" s="381"/>
      <c r="F236" s="381"/>
      <c r="G236" s="381"/>
      <c r="H236" s="381"/>
      <c r="I236" s="381"/>
      <c r="J236" s="381"/>
      <c r="K236" s="381"/>
      <c r="L236" s="381"/>
      <c r="M236" s="381"/>
      <c r="N236" s="381"/>
      <c r="O236" s="381"/>
      <c r="P236" s="381"/>
      <c r="Q236" s="381"/>
      <c r="R236" s="381"/>
      <c r="S236" s="381"/>
      <c r="T236" s="381"/>
      <c r="U236" s="380"/>
      <c r="V236" s="379"/>
      <c r="W236" s="381"/>
      <c r="X236" s="381"/>
      <c r="Y236" s="381"/>
      <c r="Z236" s="381"/>
      <c r="AA236" s="381"/>
      <c r="AB236" s="381"/>
      <c r="AC236" s="381"/>
      <c r="AD236" s="381"/>
      <c r="AE236" s="381"/>
      <c r="AF236" s="381"/>
      <c r="AG236" s="381"/>
      <c r="AH236" s="381"/>
      <c r="AI236" s="381"/>
      <c r="AJ236" s="381"/>
      <c r="AK236" s="381"/>
      <c r="AL236" s="590"/>
      <c r="AM236" s="380"/>
      <c r="AN236" s="381"/>
      <c r="AO236" s="381"/>
      <c r="AP236" s="662"/>
      <c r="AQ236" s="678"/>
    </row>
    <row r="237" spans="1:43" ht="6" customHeight="1" x14ac:dyDescent="0.2">
      <c r="A237" s="395"/>
      <c r="B237" s="352"/>
      <c r="C237" s="374"/>
      <c r="D237" s="395"/>
      <c r="U237" s="376"/>
      <c r="AM237" s="374"/>
      <c r="AQ237" s="677"/>
    </row>
    <row r="238" spans="1:43" ht="11.25" customHeight="1" x14ac:dyDescent="0.2">
      <c r="A238" s="395"/>
      <c r="B238" s="377" t="s">
        <v>3677</v>
      </c>
      <c r="C238" s="374"/>
      <c r="D238" s="395"/>
      <c r="E238" s="470" t="str">
        <f ca="1">VLOOKUP(INDIRECT(ADDRESS(ROW(),COLUMN()-3)),Language_Translations,MATCH(Language_Selected,Language_Options,0),FALSE)</f>
        <v>In the past year, did you use any of the following techniques to manage soil and water for your millet crop:</v>
      </c>
      <c r="F238" s="470"/>
      <c r="G238" s="470"/>
      <c r="H238" s="470"/>
      <c r="I238" s="470"/>
      <c r="J238" s="470"/>
      <c r="K238" s="470"/>
      <c r="L238" s="470"/>
      <c r="M238" s="470"/>
      <c r="N238" s="470"/>
      <c r="O238" s="470"/>
      <c r="P238" s="470"/>
      <c r="Q238" s="470"/>
      <c r="R238" s="470"/>
      <c r="S238" s="470"/>
      <c r="T238" s="470"/>
      <c r="U238" s="507"/>
      <c r="V238" s="479"/>
      <c r="W238" s="479"/>
      <c r="X238" s="479"/>
      <c r="Y238" s="479"/>
      <c r="Z238" s="479"/>
      <c r="AA238" s="479"/>
      <c r="AB238" s="479"/>
      <c r="AC238" s="479"/>
      <c r="AD238" s="479"/>
      <c r="AE238" s="479"/>
      <c r="AF238" s="479"/>
      <c r="AG238" s="479"/>
      <c r="AH238" s="479"/>
      <c r="AI238" s="479"/>
      <c r="AJ238" s="479"/>
      <c r="AK238" s="479"/>
      <c r="AL238" s="479"/>
      <c r="AM238" s="374"/>
      <c r="AQ238" s="677"/>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507"/>
      <c r="V239" s="479"/>
      <c r="W239" s="479"/>
      <c r="AD239" s="378"/>
      <c r="AE239" s="378"/>
      <c r="AF239" s="378"/>
      <c r="AG239" s="378"/>
      <c r="AH239" s="378"/>
      <c r="AK239" s="378"/>
      <c r="AL239" s="367"/>
      <c r="AM239" s="374"/>
      <c r="AQ239" s="677"/>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507"/>
      <c r="V240" s="479"/>
      <c r="W240" s="479"/>
      <c r="AD240" s="378"/>
      <c r="AE240" s="378"/>
      <c r="AF240" s="378"/>
      <c r="AG240" s="378"/>
      <c r="AH240" s="378"/>
      <c r="AJ240" s="347" t="s">
        <v>1731</v>
      </c>
      <c r="AK240" s="378"/>
      <c r="AL240" s="367" t="s">
        <v>1732</v>
      </c>
      <c r="AM240" s="374"/>
      <c r="AQ240" s="677"/>
    </row>
    <row r="241" spans="1:43" ht="11.25" customHeight="1" x14ac:dyDescent="0.2">
      <c r="A241" s="395"/>
      <c r="B241" s="347"/>
      <c r="C241" s="374"/>
      <c r="D241" s="395"/>
      <c r="E241" s="475"/>
      <c r="F241" s="475"/>
      <c r="G241" s="475"/>
      <c r="H241" s="475"/>
      <c r="I241" s="475"/>
      <c r="J241" s="475"/>
      <c r="K241" s="475"/>
      <c r="L241" s="475"/>
      <c r="M241" s="475"/>
      <c r="N241" s="475"/>
      <c r="O241" s="475"/>
      <c r="P241" s="475"/>
      <c r="Q241" s="475"/>
      <c r="R241" s="475"/>
      <c r="S241" s="475"/>
      <c r="T241" s="475"/>
      <c r="U241" s="507"/>
      <c r="V241" s="479"/>
      <c r="W241" s="479"/>
      <c r="AD241" s="378"/>
      <c r="AE241" s="378"/>
      <c r="AF241" s="378"/>
      <c r="AG241" s="378"/>
      <c r="AH241" s="378"/>
      <c r="AK241" s="378"/>
      <c r="AL241" s="367"/>
      <c r="AM241" s="374"/>
      <c r="AQ241" s="677"/>
    </row>
    <row r="242" spans="1:43" ht="11.25" customHeight="1" x14ac:dyDescent="0.2">
      <c r="A242" s="395"/>
      <c r="B242" s="347" t="s">
        <v>4301</v>
      </c>
      <c r="C242" s="374"/>
      <c r="D242" s="395"/>
      <c r="E242" s="470" t="str">
        <f ca="1">VLOOKUP(INDIRECT(ADDRESS(ROW(),COLUMN()-3)),Language_Translations,MATCH(Language_Selected,Language_Options,0),FALSE)</f>
        <v>a) Terracing?</v>
      </c>
      <c r="F242" s="470"/>
      <c r="G242" s="470"/>
      <c r="H242" s="470"/>
      <c r="I242" s="470"/>
      <c r="J242" s="470"/>
      <c r="K242" s="470"/>
      <c r="L242" s="470"/>
      <c r="M242" s="470"/>
      <c r="N242" s="470"/>
      <c r="O242" s="470"/>
      <c r="P242" s="470"/>
      <c r="Q242" s="470"/>
      <c r="R242" s="470"/>
      <c r="S242" s="470"/>
      <c r="T242" s="470"/>
      <c r="U242" s="507"/>
      <c r="V242" s="479"/>
      <c r="W242" s="347" t="s">
        <v>2510</v>
      </c>
      <c r="Z242" s="378"/>
      <c r="AA242" s="378"/>
      <c r="AB242" s="378" t="s">
        <v>7</v>
      </c>
      <c r="AC242" s="378"/>
      <c r="AD242" s="378"/>
      <c r="AE242" s="378"/>
      <c r="AF242" s="378"/>
      <c r="AG242" s="378"/>
      <c r="AH242" s="378"/>
      <c r="AI242" s="378"/>
      <c r="AJ242" s="644" t="s">
        <v>1778</v>
      </c>
      <c r="AK242" s="378"/>
      <c r="AL242" s="644">
        <v>2</v>
      </c>
      <c r="AM242" s="374"/>
      <c r="AQ242" s="677"/>
    </row>
    <row r="243" spans="1:43" ht="11.25" customHeight="1" x14ac:dyDescent="0.2">
      <c r="A243" s="395"/>
      <c r="B243" s="347" t="s">
        <v>4302</v>
      </c>
      <c r="C243" s="374"/>
      <c r="D243" s="395"/>
      <c r="E243" s="470" t="str">
        <f ca="1">VLOOKUP(INDIRECT(ADDRESS(ROW(),COLUMN()-3)),Language_Translations,MATCH(Language_Selected,Language_Options,0),FALSE)</f>
        <v xml:space="preserve">b) Mulching? </v>
      </c>
      <c r="F243" s="470"/>
      <c r="G243" s="470"/>
      <c r="H243" s="470"/>
      <c r="I243" s="470"/>
      <c r="J243" s="470"/>
      <c r="K243" s="470"/>
      <c r="L243" s="470"/>
      <c r="M243" s="470"/>
      <c r="N243" s="470"/>
      <c r="O243" s="470"/>
      <c r="P243" s="470"/>
      <c r="Q243" s="470"/>
      <c r="R243" s="470"/>
      <c r="S243" s="470"/>
      <c r="T243" s="470"/>
      <c r="U243" s="507"/>
      <c r="V243" s="479"/>
      <c r="W243" s="347" t="s">
        <v>2511</v>
      </c>
      <c r="Z243" s="378"/>
      <c r="AB243" s="378" t="s">
        <v>7</v>
      </c>
      <c r="AC243" s="378"/>
      <c r="AD243" s="378"/>
      <c r="AE243" s="378"/>
      <c r="AF243" s="378"/>
      <c r="AG243" s="378"/>
      <c r="AH243" s="378"/>
      <c r="AI243" s="378"/>
      <c r="AJ243" s="644" t="s">
        <v>1778</v>
      </c>
      <c r="AK243" s="378"/>
      <c r="AL243" s="644">
        <v>2</v>
      </c>
      <c r="AM243" s="374"/>
      <c r="AQ243" s="677"/>
    </row>
    <row r="244" spans="1:43" ht="11.25" customHeight="1" x14ac:dyDescent="0.2">
      <c r="A244" s="395"/>
      <c r="B244" s="863" t="s">
        <v>4303</v>
      </c>
      <c r="C244" s="374"/>
      <c r="D244" s="395"/>
      <c r="E244" s="470" t="str">
        <f ca="1">VLOOKUP(INDIRECT(ADDRESS(ROW(),COLUMN()-3)),Language_Translations,MATCH(Language_Selected,Language_Options,0),FALSE)</f>
        <v xml:space="preserve">c) Soil bands or trenches? </v>
      </c>
      <c r="F244" s="470"/>
      <c r="G244" s="470"/>
      <c r="H244" s="470"/>
      <c r="I244" s="470"/>
      <c r="J244" s="470"/>
      <c r="K244" s="470"/>
      <c r="L244" s="470"/>
      <c r="M244" s="470"/>
      <c r="N244" s="470"/>
      <c r="O244" s="470"/>
      <c r="P244" s="470"/>
      <c r="Q244" s="470"/>
      <c r="R244" s="470"/>
      <c r="S244" s="470"/>
      <c r="T244" s="470"/>
      <c r="U244" s="507"/>
      <c r="V244" s="479"/>
      <c r="W244" s="347" t="s">
        <v>2512</v>
      </c>
      <c r="Y244" s="378"/>
      <c r="Z244" s="378"/>
      <c r="AB244" s="378"/>
      <c r="AC244" s="378"/>
      <c r="AD244" s="378"/>
      <c r="AF244" s="378" t="s">
        <v>7</v>
      </c>
      <c r="AG244" s="378"/>
      <c r="AH244" s="378"/>
      <c r="AI244" s="378"/>
      <c r="AJ244" s="644" t="s">
        <v>1778</v>
      </c>
      <c r="AL244" s="644">
        <v>2</v>
      </c>
      <c r="AM244" s="374"/>
      <c r="AQ244" s="677"/>
    </row>
    <row r="245" spans="1:43" ht="11.25" customHeight="1" x14ac:dyDescent="0.2">
      <c r="A245" s="395"/>
      <c r="B245" s="863" t="s">
        <v>4304</v>
      </c>
      <c r="C245" s="374"/>
      <c r="D245" s="395"/>
      <c r="E245" s="470" t="str">
        <f ca="1">VLOOKUP(INDIRECT(ADDRESS(ROW(),COLUMN()-3)),Language_Translations,MATCH(Language_Selected,Language_Options,0),FALSE)</f>
        <v>d) Adding lime to the soil?</v>
      </c>
      <c r="F245" s="470"/>
      <c r="G245" s="470"/>
      <c r="H245" s="470"/>
      <c r="I245" s="470"/>
      <c r="J245" s="470"/>
      <c r="K245" s="470"/>
      <c r="L245" s="470"/>
      <c r="M245" s="470"/>
      <c r="N245" s="470"/>
      <c r="O245" s="470"/>
      <c r="P245" s="470"/>
      <c r="Q245" s="470"/>
      <c r="R245" s="470"/>
      <c r="S245" s="470"/>
      <c r="T245" s="470"/>
      <c r="U245" s="507"/>
      <c r="V245" s="479"/>
      <c r="W245" s="347" t="s">
        <v>2513</v>
      </c>
      <c r="AF245" s="378" t="s">
        <v>7</v>
      </c>
      <c r="AG245" s="378"/>
      <c r="AH245" s="378"/>
      <c r="AI245" s="378"/>
      <c r="AJ245" s="644" t="s">
        <v>1778</v>
      </c>
      <c r="AK245" s="378"/>
      <c r="AL245" s="644">
        <v>2</v>
      </c>
      <c r="AM245" s="374"/>
      <c r="AQ245" s="677"/>
    </row>
    <row r="246" spans="1:43" ht="11.25" customHeight="1" x14ac:dyDescent="0.2">
      <c r="A246" s="395"/>
      <c r="B246" s="863" t="s">
        <v>4305</v>
      </c>
      <c r="C246" s="374"/>
      <c r="D246" s="395"/>
      <c r="E246" s="470" t="str">
        <f ca="1">VLOOKUP(INDIRECT(ADDRESS(ROW(),COLUMN()-3)),Language_Translations,MATCH(Language_Selected,Language_Options,0),FALSE)</f>
        <v>x) Some other technique? 
IF YES: What was the technique?</v>
      </c>
      <c r="F246" s="470"/>
      <c r="G246" s="470"/>
      <c r="H246" s="470"/>
      <c r="I246" s="470"/>
      <c r="J246" s="470"/>
      <c r="K246" s="470"/>
      <c r="L246" s="470"/>
      <c r="M246" s="470"/>
      <c r="N246" s="470"/>
      <c r="O246" s="470"/>
      <c r="P246" s="470"/>
      <c r="Q246" s="470"/>
      <c r="R246" s="470"/>
      <c r="S246" s="470"/>
      <c r="T246" s="470"/>
      <c r="U246" s="507"/>
      <c r="V246" s="479"/>
      <c r="AH246" s="378"/>
      <c r="AJ246" s="644"/>
      <c r="AL246" s="644"/>
      <c r="AM246" s="374"/>
      <c r="AQ246" s="677"/>
    </row>
    <row r="247" spans="1:43" ht="11.25" customHeight="1" x14ac:dyDescent="0.2">
      <c r="A247" s="395"/>
      <c r="B247" s="863"/>
      <c r="C247" s="374"/>
      <c r="D247" s="395"/>
      <c r="E247" s="470"/>
      <c r="F247" s="470"/>
      <c r="G247" s="470"/>
      <c r="H247" s="470"/>
      <c r="I247" s="470"/>
      <c r="J247" s="470"/>
      <c r="K247" s="470"/>
      <c r="L247" s="470"/>
      <c r="M247" s="470"/>
      <c r="N247" s="470"/>
      <c r="O247" s="470"/>
      <c r="P247" s="470"/>
      <c r="Q247" s="470"/>
      <c r="R247" s="470"/>
      <c r="S247" s="470"/>
      <c r="T247" s="470"/>
      <c r="U247" s="507"/>
      <c r="V247" s="479"/>
      <c r="W247" s="347" t="s">
        <v>2514</v>
      </c>
      <c r="Y247" s="378"/>
      <c r="Z247" s="378"/>
      <c r="AA247" s="378"/>
      <c r="AB247" s="378"/>
      <c r="AC247" s="378"/>
      <c r="AD247" s="619"/>
      <c r="AE247" s="619"/>
      <c r="AF247" s="619"/>
      <c r="AG247" s="619"/>
      <c r="AH247" s="619"/>
      <c r="AJ247" s="644" t="s">
        <v>1778</v>
      </c>
      <c r="AL247" s="644">
        <v>2</v>
      </c>
      <c r="AM247" s="374"/>
      <c r="AQ247" s="677"/>
    </row>
    <row r="248" spans="1:43" ht="11.25" customHeight="1" x14ac:dyDescent="0.2">
      <c r="A248" s="395"/>
      <c r="B248" s="347"/>
      <c r="C248" s="374"/>
      <c r="D248" s="395"/>
      <c r="E248" s="476"/>
      <c r="F248" s="476"/>
      <c r="G248" s="476"/>
      <c r="H248" s="476"/>
      <c r="I248" s="476"/>
      <c r="J248" s="476"/>
      <c r="K248" s="476"/>
      <c r="L248" s="476"/>
      <c r="M248" s="476"/>
      <c r="N248" s="476"/>
      <c r="O248" s="476"/>
      <c r="P248" s="476"/>
      <c r="Q248" s="476"/>
      <c r="R248" s="476"/>
      <c r="S248" s="476"/>
      <c r="T248" s="476"/>
      <c r="U248" s="374"/>
      <c r="V248" s="395"/>
      <c r="AM248" s="374"/>
      <c r="AN248" s="395"/>
      <c r="AQ248" s="677"/>
    </row>
    <row r="249" spans="1:43" ht="6" customHeight="1" x14ac:dyDescent="0.2">
      <c r="A249" s="379"/>
      <c r="B249" s="381"/>
      <c r="C249" s="380"/>
      <c r="D249" s="379"/>
      <c r="E249" s="381"/>
      <c r="F249" s="381"/>
      <c r="G249" s="381"/>
      <c r="H249" s="381"/>
      <c r="I249" s="381"/>
      <c r="J249" s="381"/>
      <c r="K249" s="381"/>
      <c r="L249" s="381"/>
      <c r="M249" s="381"/>
      <c r="N249" s="381"/>
      <c r="O249" s="381"/>
      <c r="P249" s="381"/>
      <c r="Q249" s="381"/>
      <c r="R249" s="381"/>
      <c r="S249" s="381"/>
      <c r="T249" s="381"/>
      <c r="U249" s="380"/>
      <c r="V249" s="379"/>
      <c r="W249" s="381"/>
      <c r="X249" s="381"/>
      <c r="Y249" s="381"/>
      <c r="Z249" s="381"/>
      <c r="AA249" s="381"/>
      <c r="AB249" s="381"/>
      <c r="AC249" s="381"/>
      <c r="AD249" s="381"/>
      <c r="AE249" s="381"/>
      <c r="AF249" s="381"/>
      <c r="AG249" s="381"/>
      <c r="AH249" s="381"/>
      <c r="AI249" s="381"/>
      <c r="AJ249" s="381"/>
      <c r="AK249" s="381"/>
      <c r="AL249" s="381"/>
      <c r="AM249" s="380"/>
      <c r="AN249" s="379"/>
      <c r="AO249" s="381"/>
      <c r="AP249" s="662"/>
      <c r="AQ249" s="678"/>
    </row>
    <row r="250" spans="1:43" ht="6" customHeight="1" x14ac:dyDescent="0.2">
      <c r="A250" s="375"/>
      <c r="B250" s="398"/>
      <c r="C250" s="376"/>
      <c r="D250" s="375"/>
      <c r="E250" s="398"/>
      <c r="F250" s="398"/>
      <c r="G250" s="398"/>
      <c r="H250" s="398"/>
      <c r="I250" s="398"/>
      <c r="J250" s="398"/>
      <c r="K250" s="398"/>
      <c r="L250" s="398"/>
      <c r="M250" s="398"/>
      <c r="N250" s="398"/>
      <c r="O250" s="398"/>
      <c r="P250" s="398"/>
      <c r="Q250" s="398"/>
      <c r="R250" s="398"/>
      <c r="S250" s="398"/>
      <c r="T250" s="398"/>
      <c r="U250" s="376"/>
      <c r="V250" s="375"/>
      <c r="W250" s="398"/>
      <c r="X250" s="398"/>
      <c r="Y250" s="398"/>
      <c r="Z250" s="398"/>
      <c r="AA250" s="398"/>
      <c r="AB250" s="398"/>
      <c r="AC250" s="398"/>
      <c r="AD250" s="398"/>
      <c r="AE250" s="398"/>
      <c r="AF250" s="398"/>
      <c r="AG250" s="398"/>
      <c r="AH250" s="398"/>
      <c r="AI250" s="398"/>
      <c r="AJ250" s="398"/>
      <c r="AK250" s="398"/>
      <c r="AL250" s="647"/>
      <c r="AM250" s="376"/>
      <c r="AN250" s="398"/>
      <c r="AO250" s="398"/>
      <c r="AP250" s="661"/>
      <c r="AQ250" s="695"/>
    </row>
    <row r="251" spans="1:43" ht="11.25" customHeight="1" x14ac:dyDescent="0.2">
      <c r="A251" s="395"/>
      <c r="B251" s="377" t="s">
        <v>3678</v>
      </c>
      <c r="C251" s="374"/>
      <c r="D251" s="395"/>
      <c r="E251" s="470" t="str">
        <f ca="1">VLOOKUP(INDIRECT(ADDRESS(ROW(),COLUMN()-3)),Language_Translations,MATCH(Language_Selected,Language_Options,0),FALSE)</f>
        <v>Besides rainfall, did you use any additional irrigation methods for the millet?</v>
      </c>
      <c r="F251" s="470"/>
      <c r="G251" s="470"/>
      <c r="H251" s="470"/>
      <c r="I251" s="470"/>
      <c r="J251" s="470"/>
      <c r="K251" s="470"/>
      <c r="L251" s="470"/>
      <c r="M251" s="470"/>
      <c r="N251" s="470"/>
      <c r="O251" s="470"/>
      <c r="P251" s="470"/>
      <c r="Q251" s="470"/>
      <c r="R251" s="470"/>
      <c r="S251" s="470"/>
      <c r="T251" s="470"/>
      <c r="U251" s="374"/>
      <c r="V251" s="395"/>
      <c r="W251" s="347" t="s">
        <v>1731</v>
      </c>
      <c r="Y251" s="378" t="s">
        <v>7</v>
      </c>
      <c r="Z251" s="378"/>
      <c r="AA251" s="378"/>
      <c r="AB251" s="378"/>
      <c r="AC251" s="378"/>
      <c r="AD251" s="378"/>
      <c r="AE251" s="378"/>
      <c r="AF251" s="378"/>
      <c r="AG251" s="378"/>
      <c r="AH251" s="378"/>
      <c r="AI251" s="378"/>
      <c r="AJ251" s="378"/>
      <c r="AK251" s="378"/>
      <c r="AL251" s="644" t="s">
        <v>1778</v>
      </c>
      <c r="AM251" s="374"/>
      <c r="AQ251" s="677"/>
    </row>
    <row r="252" spans="1:43" ht="11.25" customHeight="1" x14ac:dyDescent="0.2">
      <c r="A252" s="395"/>
      <c r="B252" s="377"/>
      <c r="C252" s="374"/>
      <c r="D252" s="395"/>
      <c r="E252" s="470"/>
      <c r="F252" s="470"/>
      <c r="G252" s="470"/>
      <c r="H252" s="470"/>
      <c r="I252" s="470"/>
      <c r="J252" s="470"/>
      <c r="K252" s="470"/>
      <c r="L252" s="470"/>
      <c r="M252" s="470"/>
      <c r="N252" s="470"/>
      <c r="O252" s="470"/>
      <c r="P252" s="470"/>
      <c r="Q252" s="470"/>
      <c r="R252" s="470"/>
      <c r="S252" s="470"/>
      <c r="T252" s="470"/>
      <c r="U252" s="374"/>
      <c r="V252" s="395"/>
      <c r="W252" s="347" t="s">
        <v>1732</v>
      </c>
      <c r="Y252" s="378" t="s">
        <v>7</v>
      </c>
      <c r="Z252" s="378"/>
      <c r="AA252" s="378"/>
      <c r="AB252" s="378"/>
      <c r="AC252" s="378"/>
      <c r="AD252" s="378"/>
      <c r="AE252" s="378"/>
      <c r="AF252" s="378"/>
      <c r="AG252" s="378"/>
      <c r="AH252" s="378"/>
      <c r="AI252" s="378"/>
      <c r="AJ252" s="378"/>
      <c r="AK252" s="378"/>
      <c r="AL252" s="644" t="s">
        <v>1783</v>
      </c>
      <c r="AM252" s="374"/>
      <c r="AP252" s="607" t="s">
        <v>3680</v>
      </c>
      <c r="AQ252" s="871"/>
    </row>
    <row r="253" spans="1:43" ht="6" customHeight="1" x14ac:dyDescent="0.2">
      <c r="A253" s="379"/>
      <c r="B253" s="381"/>
      <c r="C253" s="380"/>
      <c r="D253" s="379"/>
      <c r="E253" s="381"/>
      <c r="F253" s="381"/>
      <c r="G253" s="381"/>
      <c r="H253" s="381"/>
      <c r="I253" s="381"/>
      <c r="J253" s="381"/>
      <c r="K253" s="381"/>
      <c r="L253" s="381"/>
      <c r="M253" s="381"/>
      <c r="N253" s="381"/>
      <c r="O253" s="381"/>
      <c r="P253" s="381"/>
      <c r="Q253" s="381"/>
      <c r="R253" s="381"/>
      <c r="S253" s="381"/>
      <c r="T253" s="381"/>
      <c r="U253" s="380"/>
      <c r="V253" s="379"/>
      <c r="W253" s="381"/>
      <c r="X253" s="381"/>
      <c r="Y253" s="381"/>
      <c r="Z253" s="381"/>
      <c r="AA253" s="381"/>
      <c r="AB253" s="381"/>
      <c r="AC253" s="381"/>
      <c r="AD253" s="381"/>
      <c r="AE253" s="381"/>
      <c r="AF253" s="381"/>
      <c r="AG253" s="381"/>
      <c r="AH253" s="381"/>
      <c r="AI253" s="381"/>
      <c r="AJ253" s="381"/>
      <c r="AK253" s="381"/>
      <c r="AL253" s="590"/>
      <c r="AM253" s="380"/>
      <c r="AN253" s="381"/>
      <c r="AO253" s="381"/>
      <c r="AP253" s="662"/>
      <c r="AQ253" s="678"/>
    </row>
    <row r="254" spans="1:43" ht="6" customHeight="1" x14ac:dyDescent="0.2">
      <c r="A254" s="375"/>
      <c r="B254" s="398"/>
      <c r="C254" s="376"/>
      <c r="D254" s="375"/>
      <c r="E254" s="398"/>
      <c r="F254" s="398"/>
      <c r="G254" s="398"/>
      <c r="H254" s="398"/>
      <c r="I254" s="398"/>
      <c r="J254" s="398"/>
      <c r="K254" s="398"/>
      <c r="L254" s="398"/>
      <c r="M254" s="398"/>
      <c r="N254" s="398"/>
      <c r="O254" s="398"/>
      <c r="P254" s="398"/>
      <c r="Q254" s="398"/>
      <c r="R254" s="398"/>
      <c r="S254" s="398"/>
      <c r="T254" s="398"/>
      <c r="U254" s="376"/>
      <c r="V254" s="375"/>
      <c r="W254" s="398"/>
      <c r="X254" s="398"/>
      <c r="Y254" s="398"/>
      <c r="Z254" s="398"/>
      <c r="AA254" s="398"/>
      <c r="AB254" s="398"/>
      <c r="AC254" s="398"/>
      <c r="AD254" s="398"/>
      <c r="AE254" s="398"/>
      <c r="AF254" s="398"/>
      <c r="AG254" s="398"/>
      <c r="AH254" s="398"/>
      <c r="AI254" s="398"/>
      <c r="AJ254" s="398"/>
      <c r="AK254" s="398"/>
      <c r="AL254" s="647"/>
      <c r="AM254" s="376"/>
      <c r="AN254" s="398"/>
      <c r="AO254" s="398"/>
      <c r="AP254" s="661"/>
      <c r="AQ254" s="695"/>
    </row>
    <row r="255" spans="1:43" ht="11.25" customHeight="1" x14ac:dyDescent="0.2">
      <c r="A255" s="395"/>
      <c r="B255" s="377" t="s">
        <v>3679</v>
      </c>
      <c r="C255" s="374"/>
      <c r="D255" s="395"/>
      <c r="E255" s="470" t="str">
        <f ca="1">VLOOKUP(INDIRECT(ADDRESS(ROW(),COLUMN()-3)),Language_Translations,MATCH(Language_Selected,Language_Options,0),FALSE)</f>
        <v>What type of irrigation did you use?
SELECT ALL THAT APPLY</v>
      </c>
      <c r="F255" s="470"/>
      <c r="G255" s="470"/>
      <c r="H255" s="470"/>
      <c r="I255" s="470"/>
      <c r="J255" s="470"/>
      <c r="K255" s="470"/>
      <c r="L255" s="470"/>
      <c r="M255" s="470"/>
      <c r="N255" s="470"/>
      <c r="O255" s="470"/>
      <c r="P255" s="470"/>
      <c r="Q255" s="470"/>
      <c r="R255" s="470"/>
      <c r="S255" s="470"/>
      <c r="T255" s="470"/>
      <c r="U255" s="374"/>
      <c r="V255" s="395"/>
      <c r="W255" s="347" t="s">
        <v>2127</v>
      </c>
      <c r="Y255" s="378"/>
      <c r="Z255" s="378"/>
      <c r="AA255" s="378"/>
      <c r="AB255" s="378"/>
      <c r="AC255" s="378" t="s">
        <v>7</v>
      </c>
      <c r="AD255" s="378"/>
      <c r="AE255" s="378"/>
      <c r="AF255" s="378"/>
      <c r="AG255" s="378"/>
      <c r="AH255" s="378"/>
      <c r="AI255" s="378"/>
      <c r="AJ255" s="378"/>
      <c r="AK255" s="378"/>
      <c r="AL255" s="644" t="s">
        <v>784</v>
      </c>
      <c r="AM255" s="374"/>
      <c r="AQ255" s="677"/>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347" t="s">
        <v>2515</v>
      </c>
      <c r="Y256" s="378"/>
      <c r="Z256" s="378"/>
      <c r="AA256" s="378"/>
      <c r="AB256" s="378"/>
      <c r="AC256" s="378"/>
      <c r="AD256" s="378" t="s">
        <v>7</v>
      </c>
      <c r="AE256" s="378"/>
      <c r="AF256" s="378"/>
      <c r="AG256" s="378"/>
      <c r="AH256" s="378"/>
      <c r="AI256" s="378"/>
      <c r="AJ256" s="378"/>
      <c r="AK256" s="378"/>
      <c r="AL256" s="644" t="s">
        <v>786</v>
      </c>
      <c r="AM256" s="374"/>
      <c r="AQ256" s="677"/>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2575</v>
      </c>
      <c r="Y257" s="378"/>
      <c r="Z257" s="378"/>
      <c r="AA257" s="378"/>
      <c r="AB257" s="378" t="s">
        <v>7</v>
      </c>
      <c r="AC257" s="378"/>
      <c r="AD257" s="378"/>
      <c r="AE257" s="378"/>
      <c r="AF257" s="378"/>
      <c r="AG257" s="378"/>
      <c r="AH257" s="378"/>
      <c r="AI257" s="378"/>
      <c r="AJ257" s="378"/>
      <c r="AK257" s="378"/>
      <c r="AL257" s="644" t="s">
        <v>788</v>
      </c>
      <c r="AM257" s="374"/>
      <c r="AQ257" s="677"/>
    </row>
    <row r="258" spans="1:43" ht="11.25" customHeight="1" x14ac:dyDescent="0.2">
      <c r="A258" s="395"/>
      <c r="B258" s="347"/>
      <c r="C258" s="374"/>
      <c r="D258" s="395"/>
      <c r="E258" s="470"/>
      <c r="F258" s="470"/>
      <c r="G258" s="470"/>
      <c r="H258" s="470"/>
      <c r="I258" s="470"/>
      <c r="J258" s="470"/>
      <c r="K258" s="470"/>
      <c r="L258" s="470"/>
      <c r="M258" s="470"/>
      <c r="N258" s="470"/>
      <c r="O258" s="470"/>
      <c r="P258" s="470"/>
      <c r="Q258" s="470"/>
      <c r="R258" s="470"/>
      <c r="S258" s="470"/>
      <c r="T258" s="470"/>
      <c r="U258" s="374"/>
      <c r="V258" s="395"/>
      <c r="W258" s="347" t="s">
        <v>2517</v>
      </c>
      <c r="Y258" s="378"/>
      <c r="Z258" s="378"/>
      <c r="AA258" s="378"/>
      <c r="AB258" s="378"/>
      <c r="AC258" s="378" t="s">
        <v>7</v>
      </c>
      <c r="AD258" s="378"/>
      <c r="AE258" s="378"/>
      <c r="AF258" s="378"/>
      <c r="AG258" s="378"/>
      <c r="AH258" s="378"/>
      <c r="AI258" s="378"/>
      <c r="AJ258" s="378"/>
      <c r="AK258" s="378"/>
      <c r="AL258" s="644" t="s">
        <v>790</v>
      </c>
      <c r="AM258" s="374"/>
      <c r="AQ258" s="677"/>
    </row>
    <row r="259" spans="1:43"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W259" s="347" t="s">
        <v>2518</v>
      </c>
      <c r="Z259" s="378"/>
      <c r="AA259" s="378"/>
      <c r="AB259" s="378"/>
      <c r="AC259" s="378"/>
      <c r="AG259" s="378"/>
      <c r="AH259" s="378"/>
      <c r="AI259" s="378" t="s">
        <v>7</v>
      </c>
      <c r="AJ259" s="378"/>
      <c r="AK259" s="378"/>
      <c r="AL259" s="644" t="s">
        <v>792</v>
      </c>
      <c r="AM259" s="374"/>
      <c r="AQ259" s="677"/>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Z260" s="378"/>
      <c r="AA260" s="378"/>
      <c r="AB260" s="378"/>
      <c r="AC260" s="378"/>
      <c r="AG260" s="378"/>
      <c r="AH260" s="378"/>
      <c r="AJ260" s="378"/>
      <c r="AK260" s="378"/>
      <c r="AL260" s="644"/>
      <c r="AM260" s="374"/>
      <c r="AQ260" s="677"/>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2049</v>
      </c>
      <c r="X261" s="378"/>
      <c r="Y261" s="378"/>
      <c r="Z261" s="378"/>
      <c r="AA261" s="378"/>
      <c r="AB261" s="378"/>
      <c r="AC261" s="378"/>
      <c r="AD261" s="378"/>
      <c r="AE261" s="378"/>
      <c r="AF261" s="378"/>
      <c r="AG261" s="378"/>
      <c r="AH261" s="378"/>
      <c r="AI261" s="378"/>
      <c r="AJ261" s="378" t="s">
        <v>7</v>
      </c>
      <c r="AK261" s="378"/>
      <c r="AL261" s="644" t="s">
        <v>830</v>
      </c>
      <c r="AM261" s="374"/>
      <c r="AQ261" s="677"/>
    </row>
    <row r="262" spans="1:43" ht="6" customHeight="1" x14ac:dyDescent="0.2">
      <c r="A262" s="379"/>
      <c r="B262" s="381"/>
      <c r="C262" s="380"/>
      <c r="D262" s="379"/>
      <c r="E262" s="381"/>
      <c r="F262" s="381"/>
      <c r="G262" s="381"/>
      <c r="H262" s="381"/>
      <c r="I262" s="381"/>
      <c r="J262" s="381"/>
      <c r="K262" s="381"/>
      <c r="L262" s="381"/>
      <c r="M262" s="381"/>
      <c r="N262" s="381"/>
      <c r="O262" s="381"/>
      <c r="P262" s="381"/>
      <c r="Q262" s="381"/>
      <c r="R262" s="381"/>
      <c r="S262" s="381"/>
      <c r="T262" s="381"/>
      <c r="U262" s="380"/>
      <c r="V262" s="379"/>
      <c r="W262" s="381"/>
      <c r="X262" s="381"/>
      <c r="Y262" s="381"/>
      <c r="Z262" s="381"/>
      <c r="AA262" s="381"/>
      <c r="AB262" s="381"/>
      <c r="AC262" s="381"/>
      <c r="AD262" s="381"/>
      <c r="AE262" s="381"/>
      <c r="AF262" s="381"/>
      <c r="AG262" s="381"/>
      <c r="AH262" s="381"/>
      <c r="AI262" s="381"/>
      <c r="AJ262" s="381"/>
      <c r="AK262" s="381"/>
      <c r="AL262" s="590"/>
      <c r="AM262" s="380"/>
      <c r="AN262" s="381"/>
      <c r="AO262" s="381"/>
      <c r="AP262" s="662"/>
      <c r="AQ262" s="678"/>
    </row>
    <row r="263" spans="1:43" ht="6" customHeight="1" x14ac:dyDescent="0.2">
      <c r="A263" s="375"/>
      <c r="B263" s="398"/>
      <c r="C263" s="376"/>
      <c r="D263" s="375"/>
      <c r="E263" s="398"/>
      <c r="F263" s="398"/>
      <c r="G263" s="398"/>
      <c r="H263" s="398"/>
      <c r="I263" s="398"/>
      <c r="J263" s="398"/>
      <c r="K263" s="398"/>
      <c r="L263" s="398"/>
      <c r="M263" s="398"/>
      <c r="N263" s="398"/>
      <c r="O263" s="398"/>
      <c r="P263" s="398"/>
      <c r="Q263" s="398"/>
      <c r="R263" s="398"/>
      <c r="S263" s="398"/>
      <c r="T263" s="398"/>
      <c r="U263" s="376"/>
      <c r="V263" s="375"/>
      <c r="W263" s="398"/>
      <c r="X263" s="398"/>
      <c r="Y263" s="398"/>
      <c r="Z263" s="398"/>
      <c r="AA263" s="398"/>
      <c r="AB263" s="398"/>
      <c r="AC263" s="398"/>
      <c r="AD263" s="398"/>
      <c r="AE263" s="398"/>
      <c r="AF263" s="398"/>
      <c r="AG263" s="398"/>
      <c r="AH263" s="398"/>
      <c r="AI263" s="398"/>
      <c r="AJ263" s="398"/>
      <c r="AK263" s="398"/>
      <c r="AL263" s="647"/>
      <c r="AM263" s="376"/>
      <c r="AN263" s="398"/>
      <c r="AO263" s="398"/>
      <c r="AP263" s="661"/>
      <c r="AQ263" s="695"/>
    </row>
    <row r="264" spans="1:43" ht="11.25" customHeight="1" x14ac:dyDescent="0.2">
      <c r="A264" s="395"/>
      <c r="B264" s="377" t="s">
        <v>3680</v>
      </c>
      <c r="C264" s="374"/>
      <c r="D264" s="395"/>
      <c r="E264" s="470" t="str">
        <f ca="1">VLOOKUP(INDIRECT(ADDRESS(ROW(),COLUMN()-3)),Language_Translations,MATCH(Language_Selected,Language_Options,0),FALSE)</f>
        <v>Now, I would like to ask you a few questions about how you harvested your millet crop. How did you harvest the millet?</v>
      </c>
      <c r="F264" s="470"/>
      <c r="G264" s="470"/>
      <c r="H264" s="470"/>
      <c r="I264" s="470"/>
      <c r="J264" s="470"/>
      <c r="K264" s="470"/>
      <c r="L264" s="470"/>
      <c r="M264" s="470"/>
      <c r="N264" s="470"/>
      <c r="O264" s="470"/>
      <c r="P264" s="470"/>
      <c r="Q264" s="470"/>
      <c r="R264" s="470"/>
      <c r="S264" s="470"/>
      <c r="T264" s="470"/>
      <c r="U264" s="374"/>
      <c r="V264" s="395"/>
      <c r="W264" s="347" t="s">
        <v>2519</v>
      </c>
      <c r="Z264" s="378"/>
      <c r="AA264" s="378"/>
      <c r="AB264" s="378"/>
      <c r="AC264" s="378" t="s">
        <v>7</v>
      </c>
      <c r="AD264" s="378"/>
      <c r="AE264" s="378"/>
      <c r="AF264" s="378"/>
      <c r="AG264" s="378"/>
      <c r="AH264" s="378"/>
      <c r="AI264" s="378"/>
      <c r="AJ264" s="378"/>
      <c r="AK264" s="378"/>
      <c r="AL264" s="644" t="s">
        <v>1778</v>
      </c>
      <c r="AM264" s="374"/>
      <c r="AQ264" s="677"/>
    </row>
    <row r="265" spans="1:43"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347" t="s">
        <v>2520</v>
      </c>
      <c r="Z265" s="378"/>
      <c r="AA265" s="378"/>
      <c r="AB265" s="378"/>
      <c r="AC265" s="378"/>
      <c r="AD265" s="378"/>
      <c r="AE265" s="378" t="s">
        <v>7</v>
      </c>
      <c r="AF265" s="378"/>
      <c r="AG265" s="378"/>
      <c r="AH265" s="378"/>
      <c r="AI265" s="378"/>
      <c r="AJ265" s="378"/>
      <c r="AK265" s="378"/>
      <c r="AL265" s="644" t="s">
        <v>1783</v>
      </c>
      <c r="AM265" s="374"/>
      <c r="AQ265" s="677"/>
    </row>
    <row r="266" spans="1:43"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374"/>
      <c r="V266" s="395"/>
      <c r="W266" s="347" t="s">
        <v>2521</v>
      </c>
      <c r="Y266" s="378"/>
      <c r="Z266" s="378"/>
      <c r="AA266" s="378"/>
      <c r="AB266" s="378"/>
      <c r="AC266" s="378"/>
      <c r="AD266" s="378"/>
      <c r="AE266" s="378"/>
      <c r="AF266" s="378"/>
      <c r="AG266" s="378"/>
      <c r="AH266" s="378"/>
      <c r="AI266" s="378"/>
      <c r="AJ266" s="378" t="s">
        <v>7</v>
      </c>
      <c r="AK266" s="378"/>
      <c r="AL266" s="644">
        <v>3</v>
      </c>
      <c r="AM266" s="374"/>
      <c r="AQ266" s="677"/>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2522</v>
      </c>
      <c r="Y267" s="378"/>
      <c r="Z267" s="378"/>
      <c r="AA267" s="378"/>
      <c r="AB267" s="378"/>
      <c r="AC267" s="378"/>
      <c r="AD267" s="378"/>
      <c r="AE267" s="378" t="s">
        <v>7</v>
      </c>
      <c r="AF267" s="378"/>
      <c r="AG267" s="378"/>
      <c r="AH267" s="378"/>
      <c r="AI267" s="378"/>
      <c r="AJ267" s="378"/>
      <c r="AK267" s="378"/>
      <c r="AL267" s="644">
        <v>4</v>
      </c>
      <c r="AM267" s="374"/>
      <c r="AP267" s="679" t="s">
        <v>3690</v>
      </c>
      <c r="AQ267" s="677"/>
    </row>
    <row r="268" spans="1:43" ht="6" customHeight="1" x14ac:dyDescent="0.2">
      <c r="A268" s="379"/>
      <c r="B268" s="381"/>
      <c r="C268" s="380"/>
      <c r="D268" s="379"/>
      <c r="E268" s="381"/>
      <c r="F268" s="381"/>
      <c r="G268" s="381"/>
      <c r="H268" s="381"/>
      <c r="I268" s="381"/>
      <c r="J268" s="381"/>
      <c r="K268" s="381"/>
      <c r="L268" s="381"/>
      <c r="M268" s="381"/>
      <c r="N268" s="381"/>
      <c r="O268" s="381"/>
      <c r="P268" s="381"/>
      <c r="Q268" s="381"/>
      <c r="R268" s="381"/>
      <c r="S268" s="381"/>
      <c r="T268" s="381"/>
      <c r="U268" s="380"/>
      <c r="V268" s="379"/>
      <c r="W268" s="381"/>
      <c r="X268" s="381"/>
      <c r="Y268" s="381"/>
      <c r="Z268" s="381"/>
      <c r="AA268" s="381"/>
      <c r="AB268" s="381"/>
      <c r="AC268" s="381"/>
      <c r="AD268" s="381"/>
      <c r="AE268" s="381"/>
      <c r="AF268" s="381"/>
      <c r="AG268" s="381"/>
      <c r="AH268" s="381"/>
      <c r="AI268" s="381"/>
      <c r="AJ268" s="381"/>
      <c r="AK268" s="381"/>
      <c r="AL268" s="590"/>
      <c r="AM268" s="380"/>
      <c r="AN268" s="381"/>
      <c r="AO268" s="381"/>
      <c r="AP268" s="662"/>
      <c r="AQ268" s="678"/>
    </row>
    <row r="269" spans="1:43" ht="6" customHeight="1" x14ac:dyDescent="0.2">
      <c r="A269" s="375"/>
      <c r="B269" s="398"/>
      <c r="C269" s="376"/>
      <c r="D269" s="375"/>
      <c r="E269" s="398"/>
      <c r="F269" s="398"/>
      <c r="G269" s="398"/>
      <c r="H269" s="398"/>
      <c r="I269" s="398"/>
      <c r="J269" s="398"/>
      <c r="K269" s="398"/>
      <c r="L269" s="398"/>
      <c r="M269" s="398"/>
      <c r="N269" s="398"/>
      <c r="O269" s="398"/>
      <c r="P269" s="398"/>
      <c r="Q269" s="398"/>
      <c r="R269" s="398"/>
      <c r="S269" s="398"/>
      <c r="T269" s="398"/>
      <c r="U269" s="376"/>
      <c r="V269" s="375"/>
      <c r="W269" s="398"/>
      <c r="X269" s="398"/>
      <c r="Y269" s="398"/>
      <c r="Z269" s="398"/>
      <c r="AA269" s="398"/>
      <c r="AB269" s="398"/>
      <c r="AC269" s="398"/>
      <c r="AD269" s="398"/>
      <c r="AE269" s="398"/>
      <c r="AF269" s="398"/>
      <c r="AG269" s="398"/>
      <c r="AH269" s="398"/>
      <c r="AI269" s="398"/>
      <c r="AJ269" s="398"/>
      <c r="AK269" s="398"/>
      <c r="AL269" s="647"/>
      <c r="AM269" s="376"/>
      <c r="AN269" s="398"/>
      <c r="AO269" s="398"/>
      <c r="AP269" s="661"/>
      <c r="AQ269" s="695"/>
    </row>
    <row r="270" spans="1:43" ht="11.25" customHeight="1" x14ac:dyDescent="0.2">
      <c r="A270" s="395"/>
      <c r="B270" s="377" t="s">
        <v>2658</v>
      </c>
      <c r="C270" s="374"/>
      <c r="D270" s="395"/>
      <c r="E270" s="470" t="str">
        <f ca="1">VLOOKUP(INDIRECT(ADDRESS(ROW(),COLUMN()-3)),Language_Translations,MATCH(Language_Selected,Language_Options,0),FALSE)</f>
        <v>After harvesting the millet, what was done with the millet stalks?
SELECT ALL THAT APPLY</v>
      </c>
      <c r="F270" s="470"/>
      <c r="G270" s="470"/>
      <c r="H270" s="470"/>
      <c r="I270" s="470"/>
      <c r="J270" s="470"/>
      <c r="K270" s="470"/>
      <c r="L270" s="470"/>
      <c r="M270" s="470"/>
      <c r="N270" s="470"/>
      <c r="O270" s="470"/>
      <c r="P270" s="470"/>
      <c r="Q270" s="470"/>
      <c r="R270" s="470"/>
      <c r="S270" s="470"/>
      <c r="T270" s="470"/>
      <c r="U270" s="374"/>
      <c r="V270" s="395"/>
      <c r="W270" s="347" t="s">
        <v>2523</v>
      </c>
      <c r="AE270" s="378" t="s">
        <v>7</v>
      </c>
      <c r="AF270" s="378"/>
      <c r="AG270" s="378"/>
      <c r="AH270" s="378"/>
      <c r="AI270" s="378"/>
      <c r="AJ270" s="378"/>
      <c r="AK270" s="378"/>
      <c r="AL270" s="644" t="s">
        <v>784</v>
      </c>
      <c r="AM270" s="374"/>
      <c r="AQ270" s="677"/>
    </row>
    <row r="271" spans="1:43"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374"/>
      <c r="V271" s="395"/>
      <c r="W271" s="347" t="s">
        <v>2524</v>
      </c>
      <c r="AI271" s="378" t="s">
        <v>7</v>
      </c>
      <c r="AJ271" s="378"/>
      <c r="AK271" s="378"/>
      <c r="AL271" s="644" t="s">
        <v>786</v>
      </c>
      <c r="AM271" s="374"/>
      <c r="AQ271" s="677"/>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2525</v>
      </c>
      <c r="AJ272" s="378" t="s">
        <v>7</v>
      </c>
      <c r="AK272" s="378"/>
      <c r="AL272" s="644" t="s">
        <v>788</v>
      </c>
      <c r="AM272" s="374"/>
      <c r="AQ272" s="677"/>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2526</v>
      </c>
      <c r="AF273" s="378" t="s">
        <v>7</v>
      </c>
      <c r="AG273" s="378"/>
      <c r="AH273" s="378"/>
      <c r="AI273" s="378"/>
      <c r="AJ273" s="378"/>
      <c r="AK273" s="378"/>
      <c r="AL273" s="644" t="s">
        <v>790</v>
      </c>
      <c r="AM273" s="374"/>
      <c r="AQ273" s="677"/>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2527</v>
      </c>
      <c r="Z274" s="378"/>
      <c r="AA274" s="378"/>
      <c r="AB274" s="378"/>
      <c r="AD274" s="378"/>
      <c r="AE274" s="378"/>
      <c r="AF274" s="378"/>
      <c r="AG274" s="378"/>
      <c r="AH274" s="378"/>
      <c r="AI274" s="378"/>
      <c r="AJ274" s="378" t="s">
        <v>7</v>
      </c>
      <c r="AK274" s="378"/>
      <c r="AL274" s="644" t="s">
        <v>792</v>
      </c>
      <c r="AM274" s="374"/>
      <c r="AQ274" s="677"/>
    </row>
    <row r="275" spans="1:43"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347" t="s">
        <v>2528</v>
      </c>
      <c r="Z275" s="378"/>
      <c r="AA275" s="378"/>
      <c r="AB275" s="378"/>
      <c r="AC275" s="378"/>
      <c r="AD275" s="378"/>
      <c r="AE275" s="378"/>
      <c r="AF275" s="378"/>
      <c r="AG275" s="378"/>
      <c r="AH275" s="378"/>
      <c r="AI275" s="378"/>
      <c r="AJ275" s="378" t="s">
        <v>7</v>
      </c>
      <c r="AK275" s="378"/>
      <c r="AL275" s="644" t="s">
        <v>794</v>
      </c>
      <c r="AM275" s="374"/>
      <c r="AQ275" s="677"/>
    </row>
    <row r="276" spans="1:43" ht="11.25" customHeight="1" x14ac:dyDescent="0.2">
      <c r="A276" s="395"/>
      <c r="B276" s="347"/>
      <c r="C276" s="374"/>
      <c r="D276" s="395"/>
      <c r="E276" s="470"/>
      <c r="F276" s="470"/>
      <c r="G276" s="470"/>
      <c r="H276" s="470"/>
      <c r="I276" s="470"/>
      <c r="J276" s="470"/>
      <c r="K276" s="470"/>
      <c r="L276" s="470"/>
      <c r="M276" s="470"/>
      <c r="N276" s="470"/>
      <c r="O276" s="470"/>
      <c r="P276" s="470"/>
      <c r="Q276" s="470"/>
      <c r="R276" s="470"/>
      <c r="S276" s="470"/>
      <c r="T276" s="470"/>
      <c r="U276" s="374"/>
      <c r="V276" s="395"/>
      <c r="W276" s="347" t="s">
        <v>2529</v>
      </c>
      <c r="Y276" s="378"/>
      <c r="Z276" s="378"/>
      <c r="AA276" s="378"/>
      <c r="AB276" s="378"/>
      <c r="AC276" s="378"/>
      <c r="AD276" s="378"/>
      <c r="AE276" s="378"/>
      <c r="AF276" s="378"/>
      <c r="AG276" s="378"/>
      <c r="AH276" s="378" t="s">
        <v>7</v>
      </c>
      <c r="AI276" s="378"/>
      <c r="AJ276" s="378"/>
      <c r="AK276" s="378"/>
      <c r="AL276" s="644" t="s">
        <v>796</v>
      </c>
      <c r="AM276" s="374"/>
      <c r="AQ276" s="677"/>
    </row>
    <row r="277" spans="1:43" ht="11.25" customHeight="1" x14ac:dyDescent="0.2">
      <c r="A277" s="395"/>
      <c r="B277" s="347"/>
      <c r="C277" s="374"/>
      <c r="D277" s="395"/>
      <c r="E277" s="475"/>
      <c r="F277" s="475"/>
      <c r="G277" s="475"/>
      <c r="H277" s="475"/>
      <c r="I277" s="475"/>
      <c r="J277" s="475"/>
      <c r="K277" s="475"/>
      <c r="L277" s="475"/>
      <c r="M277" s="475"/>
      <c r="N277" s="475"/>
      <c r="O277" s="475"/>
      <c r="P277" s="475"/>
      <c r="Q277" s="475"/>
      <c r="R277" s="475"/>
      <c r="S277" s="475"/>
      <c r="T277" s="475"/>
      <c r="U277" s="374"/>
      <c r="V277" s="395"/>
      <c r="Y277" s="378"/>
      <c r="Z277" s="378"/>
      <c r="AA277" s="378"/>
      <c r="AB277" s="378"/>
      <c r="AC277" s="378"/>
      <c r="AD277" s="378"/>
      <c r="AE277" s="378"/>
      <c r="AF277" s="378"/>
      <c r="AG277" s="378"/>
      <c r="AH277" s="378"/>
      <c r="AI277" s="378"/>
      <c r="AJ277" s="378"/>
      <c r="AK277" s="378"/>
      <c r="AL277" s="644"/>
      <c r="AM277" s="374"/>
      <c r="AQ277" s="677"/>
    </row>
    <row r="278" spans="1:43" ht="11.25" customHeight="1" x14ac:dyDescent="0.2">
      <c r="A278" s="395"/>
      <c r="B278" s="347"/>
      <c r="C278" s="374"/>
      <c r="D278" s="395"/>
      <c r="E278" s="475"/>
      <c r="F278" s="475"/>
      <c r="G278" s="475"/>
      <c r="H278" s="475"/>
      <c r="I278" s="475"/>
      <c r="J278" s="475"/>
      <c r="K278" s="475"/>
      <c r="L278" s="475"/>
      <c r="M278" s="475"/>
      <c r="N278" s="475"/>
      <c r="O278" s="475"/>
      <c r="P278" s="475"/>
      <c r="Q278" s="475"/>
      <c r="R278" s="475"/>
      <c r="S278" s="475"/>
      <c r="T278" s="475"/>
      <c r="U278" s="374"/>
      <c r="V278" s="395"/>
      <c r="W278" s="347" t="s">
        <v>2049</v>
      </c>
      <c r="Y278" s="378"/>
      <c r="Z278" s="378"/>
      <c r="AA278" s="378"/>
      <c r="AB278" s="378"/>
      <c r="AC278" s="378"/>
      <c r="AD278" s="378"/>
      <c r="AE278" s="378"/>
      <c r="AF278" s="378"/>
      <c r="AG278" s="378"/>
      <c r="AH278" s="378"/>
      <c r="AI278" s="378"/>
      <c r="AJ278" s="378"/>
      <c r="AK278" s="378"/>
      <c r="AL278" s="644" t="s">
        <v>830</v>
      </c>
      <c r="AM278" s="374"/>
      <c r="AQ278" s="677"/>
    </row>
    <row r="279" spans="1:43" ht="6" customHeight="1" x14ac:dyDescent="0.2">
      <c r="A279" s="379"/>
      <c r="B279" s="381"/>
      <c r="C279" s="380"/>
      <c r="D279" s="379"/>
      <c r="E279" s="381"/>
      <c r="F279" s="381"/>
      <c r="G279" s="381"/>
      <c r="H279" s="381"/>
      <c r="I279" s="381"/>
      <c r="J279" s="381"/>
      <c r="K279" s="381"/>
      <c r="L279" s="381"/>
      <c r="M279" s="381"/>
      <c r="N279" s="381"/>
      <c r="O279" s="381"/>
      <c r="P279" s="381"/>
      <c r="Q279" s="381"/>
      <c r="R279" s="381"/>
      <c r="S279" s="381"/>
      <c r="T279" s="381"/>
      <c r="U279" s="380"/>
      <c r="V279" s="379"/>
      <c r="W279" s="381"/>
      <c r="X279" s="381"/>
      <c r="Y279" s="381"/>
      <c r="Z279" s="381"/>
      <c r="AA279" s="381"/>
      <c r="AB279" s="381"/>
      <c r="AC279" s="381"/>
      <c r="AD279" s="381"/>
      <c r="AE279" s="381"/>
      <c r="AF279" s="381"/>
      <c r="AG279" s="381"/>
      <c r="AH279" s="381"/>
      <c r="AI279" s="381"/>
      <c r="AJ279" s="381"/>
      <c r="AK279" s="381"/>
      <c r="AL279" s="590"/>
      <c r="AM279" s="380"/>
      <c r="AN279" s="381"/>
      <c r="AO279" s="381"/>
      <c r="AP279" s="662"/>
      <c r="AQ279" s="678"/>
    </row>
    <row r="280" spans="1:43" ht="6" customHeight="1" x14ac:dyDescent="0.2">
      <c r="A280" s="375"/>
      <c r="B280" s="398"/>
      <c r="C280" s="376"/>
      <c r="D280" s="375"/>
      <c r="E280" s="398"/>
      <c r="F280" s="398"/>
      <c r="G280" s="398"/>
      <c r="H280" s="398"/>
      <c r="I280" s="398"/>
      <c r="J280" s="398"/>
      <c r="K280" s="398"/>
      <c r="L280" s="398"/>
      <c r="M280" s="398"/>
      <c r="N280" s="398"/>
      <c r="O280" s="398"/>
      <c r="P280" s="398"/>
      <c r="Q280" s="398"/>
      <c r="R280" s="398"/>
      <c r="S280" s="398"/>
      <c r="T280" s="398"/>
      <c r="U280" s="376"/>
      <c r="V280" s="375"/>
      <c r="W280" s="398"/>
      <c r="X280" s="398"/>
      <c r="Y280" s="398"/>
      <c r="Z280" s="398"/>
      <c r="AA280" s="398"/>
      <c r="AB280" s="398"/>
      <c r="AC280" s="398"/>
      <c r="AD280" s="398"/>
      <c r="AE280" s="398"/>
      <c r="AF280" s="398"/>
      <c r="AG280" s="398"/>
      <c r="AH280" s="398"/>
      <c r="AI280" s="398"/>
      <c r="AJ280" s="398"/>
      <c r="AK280" s="398"/>
      <c r="AL280" s="647"/>
      <c r="AM280" s="376"/>
      <c r="AN280" s="398"/>
      <c r="AO280" s="398"/>
      <c r="AP280" s="661"/>
      <c r="AQ280" s="695"/>
    </row>
    <row r="281" spans="1:43" ht="11.25" customHeight="1" x14ac:dyDescent="0.2">
      <c r="A281" s="395"/>
      <c r="B281" s="377" t="s">
        <v>3681</v>
      </c>
      <c r="C281" s="374"/>
      <c r="D281" s="395"/>
      <c r="E281" s="470" t="str">
        <f ca="1">VLOOKUP(INDIRECT(ADDRESS(ROW(),COLUMN()-3)),Language_Translations,MATCH(Language_Selected,Language_Options,0),FALSE)</f>
        <v>After threshing the millet, did you use the remaining millet heads for any purpose?</v>
      </c>
      <c r="F281" s="470"/>
      <c r="G281" s="470"/>
      <c r="H281" s="470"/>
      <c r="I281" s="470"/>
      <c r="J281" s="470"/>
      <c r="K281" s="470"/>
      <c r="L281" s="470"/>
      <c r="M281" s="470"/>
      <c r="N281" s="470"/>
      <c r="O281" s="470"/>
      <c r="P281" s="470"/>
      <c r="Q281" s="470"/>
      <c r="R281" s="470"/>
      <c r="S281" s="470"/>
      <c r="T281" s="470"/>
      <c r="U281" s="374"/>
      <c r="V281" s="395"/>
      <c r="W281" s="347" t="s">
        <v>1731</v>
      </c>
      <c r="Y281" s="378" t="s">
        <v>7</v>
      </c>
      <c r="Z281" s="378"/>
      <c r="AA281" s="378"/>
      <c r="AB281" s="378"/>
      <c r="AC281" s="378"/>
      <c r="AD281" s="378"/>
      <c r="AE281" s="378"/>
      <c r="AF281" s="378"/>
      <c r="AG281" s="378"/>
      <c r="AH281" s="378"/>
      <c r="AI281" s="378"/>
      <c r="AJ281" s="378"/>
      <c r="AK281" s="378"/>
      <c r="AL281" s="644" t="s">
        <v>1778</v>
      </c>
      <c r="AM281" s="374"/>
      <c r="AQ281" s="677"/>
    </row>
    <row r="282" spans="1:43" ht="11.25" customHeight="1" x14ac:dyDescent="0.2">
      <c r="A282" s="395"/>
      <c r="B282" s="377"/>
      <c r="C282" s="374"/>
      <c r="D282" s="395"/>
      <c r="E282" s="470"/>
      <c r="F282" s="470"/>
      <c r="G282" s="470"/>
      <c r="H282" s="470"/>
      <c r="I282" s="470"/>
      <c r="J282" s="470"/>
      <c r="K282" s="470"/>
      <c r="L282" s="470"/>
      <c r="M282" s="470"/>
      <c r="N282" s="470"/>
      <c r="O282" s="470"/>
      <c r="P282" s="470"/>
      <c r="Q282" s="470"/>
      <c r="R282" s="470"/>
      <c r="S282" s="470"/>
      <c r="T282" s="470"/>
      <c r="U282" s="374"/>
      <c r="V282" s="395"/>
      <c r="W282" s="347" t="s">
        <v>1732</v>
      </c>
      <c r="Y282" s="378" t="s">
        <v>7</v>
      </c>
      <c r="Z282" s="378"/>
      <c r="AA282" s="378"/>
      <c r="AB282" s="378"/>
      <c r="AC282" s="378"/>
      <c r="AD282" s="378"/>
      <c r="AE282" s="378"/>
      <c r="AF282" s="378"/>
      <c r="AG282" s="378"/>
      <c r="AH282" s="378"/>
      <c r="AI282" s="378"/>
      <c r="AJ282" s="378"/>
      <c r="AK282" s="378"/>
      <c r="AL282" s="644" t="s">
        <v>1783</v>
      </c>
      <c r="AM282" s="374"/>
      <c r="AP282" s="679" t="s">
        <v>3683</v>
      </c>
      <c r="AQ282" s="890"/>
    </row>
    <row r="283" spans="1:43" ht="6" customHeight="1" x14ac:dyDescent="0.2">
      <c r="A283" s="379"/>
      <c r="B283" s="381"/>
      <c r="C283" s="380"/>
      <c r="D283" s="379"/>
      <c r="E283" s="381"/>
      <c r="F283" s="381"/>
      <c r="G283" s="381"/>
      <c r="H283" s="381"/>
      <c r="I283" s="381"/>
      <c r="J283" s="381"/>
      <c r="K283" s="381"/>
      <c r="L283" s="381"/>
      <c r="M283" s="381"/>
      <c r="N283" s="381"/>
      <c r="O283" s="381"/>
      <c r="P283" s="381"/>
      <c r="Q283" s="381"/>
      <c r="R283" s="381"/>
      <c r="S283" s="381"/>
      <c r="T283" s="381"/>
      <c r="U283" s="380"/>
      <c r="V283" s="379"/>
      <c r="AL283" s="347"/>
      <c r="AM283" s="380"/>
      <c r="AN283" s="381"/>
      <c r="AP283" s="347"/>
      <c r="AQ283" s="347"/>
    </row>
    <row r="284" spans="1:43" ht="6" customHeight="1" x14ac:dyDescent="0.2">
      <c r="A284" s="375"/>
      <c r="B284" s="398"/>
      <c r="C284" s="376"/>
      <c r="D284" s="375"/>
      <c r="E284" s="398"/>
      <c r="F284" s="398"/>
      <c r="G284" s="398"/>
      <c r="H284" s="398"/>
      <c r="I284" s="398"/>
      <c r="J284" s="398"/>
      <c r="K284" s="398"/>
      <c r="L284" s="398"/>
      <c r="M284" s="398"/>
      <c r="N284" s="398"/>
      <c r="O284" s="398"/>
      <c r="P284" s="398"/>
      <c r="Q284" s="398"/>
      <c r="R284" s="398"/>
      <c r="S284" s="398"/>
      <c r="T284" s="398"/>
      <c r="U284" s="376"/>
      <c r="V284" s="375"/>
      <c r="W284" s="398"/>
      <c r="X284" s="398"/>
      <c r="Y284" s="398"/>
      <c r="Z284" s="398"/>
      <c r="AA284" s="398"/>
      <c r="AB284" s="398"/>
      <c r="AC284" s="398"/>
      <c r="AD284" s="398"/>
      <c r="AE284" s="398"/>
      <c r="AF284" s="398"/>
      <c r="AG284" s="398"/>
      <c r="AH284" s="398"/>
      <c r="AI284" s="398"/>
      <c r="AJ284" s="398"/>
      <c r="AK284" s="398"/>
      <c r="AL284" s="647"/>
      <c r="AM284" s="376"/>
      <c r="AN284" s="398"/>
      <c r="AO284" s="398"/>
      <c r="AP284" s="661"/>
      <c r="AQ284" s="695"/>
    </row>
    <row r="285" spans="1:43" ht="11.25" customHeight="1" x14ac:dyDescent="0.2">
      <c r="A285" s="395"/>
      <c r="B285" s="377" t="s">
        <v>3682</v>
      </c>
      <c r="C285" s="374"/>
      <c r="D285" s="395"/>
      <c r="E285" s="470" t="str">
        <f ca="1">VLOOKUP(INDIRECT(ADDRESS(ROW(),COLUMN()-3)),Language_Translations,MATCH(Language_Selected,Language_Options,0),FALSE)</f>
        <v>What did you use the remaining millet heads for?
SELECT ALL THAT APPLY</v>
      </c>
      <c r="F285" s="470"/>
      <c r="G285" s="470"/>
      <c r="H285" s="470"/>
      <c r="I285" s="470"/>
      <c r="J285" s="470"/>
      <c r="K285" s="470"/>
      <c r="L285" s="470"/>
      <c r="M285" s="470"/>
      <c r="N285" s="470"/>
      <c r="O285" s="470"/>
      <c r="P285" s="470"/>
      <c r="Q285" s="470"/>
      <c r="R285" s="470"/>
      <c r="S285" s="470"/>
      <c r="T285" s="470"/>
      <c r="U285" s="374"/>
      <c r="V285" s="395"/>
      <c r="W285" s="347" t="s">
        <v>2530</v>
      </c>
      <c r="Z285" s="378"/>
      <c r="AA285" s="378"/>
      <c r="AB285" s="378"/>
      <c r="AC285" s="378"/>
      <c r="AD285" s="378"/>
      <c r="AE285" s="378"/>
      <c r="AF285" s="378"/>
      <c r="AG285" s="378"/>
      <c r="AH285" s="378"/>
      <c r="AI285" s="378" t="s">
        <v>7</v>
      </c>
      <c r="AJ285" s="378"/>
      <c r="AK285" s="378"/>
      <c r="AL285" s="644" t="s">
        <v>784</v>
      </c>
      <c r="AM285" s="374"/>
      <c r="AQ285" s="677"/>
    </row>
    <row r="286" spans="1:43" ht="11.25" customHeight="1" x14ac:dyDescent="0.2">
      <c r="A286" s="395"/>
      <c r="B286" s="37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2531</v>
      </c>
      <c r="AA286" s="378"/>
      <c r="AB286" s="378"/>
      <c r="AC286" s="378"/>
      <c r="AD286" s="378"/>
      <c r="AE286" s="378"/>
      <c r="AF286" s="378"/>
      <c r="AG286" s="378"/>
      <c r="AH286" s="378"/>
      <c r="AI286" s="378"/>
      <c r="AJ286" s="378" t="s">
        <v>7</v>
      </c>
      <c r="AK286" s="378"/>
      <c r="AL286" s="644" t="s">
        <v>786</v>
      </c>
      <c r="AM286" s="374"/>
      <c r="AQ286" s="677"/>
    </row>
    <row r="287" spans="1:43" ht="11.25" customHeight="1" x14ac:dyDescent="0.2">
      <c r="A287" s="395"/>
      <c r="B287" s="377"/>
      <c r="C287" s="374"/>
      <c r="D287" s="395"/>
      <c r="E287" s="470"/>
      <c r="F287" s="470"/>
      <c r="G287" s="470"/>
      <c r="H287" s="470"/>
      <c r="I287" s="470"/>
      <c r="J287" s="470"/>
      <c r="K287" s="470"/>
      <c r="L287" s="470"/>
      <c r="M287" s="470"/>
      <c r="N287" s="470"/>
      <c r="O287" s="470"/>
      <c r="P287" s="470"/>
      <c r="Q287" s="470"/>
      <c r="R287" s="470"/>
      <c r="S287" s="470"/>
      <c r="T287" s="470"/>
      <c r="U287" s="374"/>
      <c r="V287" s="395"/>
      <c r="W287" s="347" t="s">
        <v>2526</v>
      </c>
      <c r="AA287" s="378"/>
      <c r="AB287" s="378"/>
      <c r="AD287" s="378"/>
      <c r="AE287" s="378"/>
      <c r="AF287" s="378" t="s">
        <v>7</v>
      </c>
      <c r="AG287" s="378"/>
      <c r="AH287" s="378"/>
      <c r="AI287" s="378"/>
      <c r="AJ287" s="378"/>
      <c r="AK287" s="378"/>
      <c r="AL287" s="644" t="s">
        <v>788</v>
      </c>
      <c r="AM287" s="374"/>
      <c r="AQ287" s="677"/>
    </row>
    <row r="288" spans="1:43" ht="11.25" customHeight="1" x14ac:dyDescent="0.2">
      <c r="A288" s="395"/>
      <c r="B288" s="377"/>
      <c r="C288" s="374"/>
      <c r="D288" s="395"/>
      <c r="E288" s="470"/>
      <c r="F288" s="470"/>
      <c r="G288" s="470"/>
      <c r="H288" s="470"/>
      <c r="I288" s="470"/>
      <c r="J288" s="470"/>
      <c r="K288" s="470"/>
      <c r="L288" s="470"/>
      <c r="M288" s="470"/>
      <c r="N288" s="470"/>
      <c r="O288" s="470"/>
      <c r="P288" s="470"/>
      <c r="Q288" s="470"/>
      <c r="R288" s="470"/>
      <c r="S288" s="470"/>
      <c r="T288" s="470"/>
      <c r="U288" s="374"/>
      <c r="V288" s="395"/>
      <c r="W288" s="347" t="s">
        <v>2532</v>
      </c>
      <c r="Z288" s="378"/>
      <c r="AA288" s="378"/>
      <c r="AB288" s="378"/>
      <c r="AC288" s="378"/>
      <c r="AD288" s="378"/>
      <c r="AE288" s="378" t="s">
        <v>7</v>
      </c>
      <c r="AF288" s="378"/>
      <c r="AG288" s="378"/>
      <c r="AH288" s="378"/>
      <c r="AI288" s="378"/>
      <c r="AJ288" s="378"/>
      <c r="AK288" s="378"/>
      <c r="AL288" s="644" t="s">
        <v>790</v>
      </c>
      <c r="AM288" s="374"/>
      <c r="AQ288" s="677"/>
    </row>
    <row r="289" spans="1:43" ht="11.25" customHeight="1" x14ac:dyDescent="0.2">
      <c r="A289" s="395"/>
      <c r="B289" s="377"/>
      <c r="C289" s="374"/>
      <c r="D289" s="395"/>
      <c r="E289" s="470"/>
      <c r="F289" s="470"/>
      <c r="G289" s="470"/>
      <c r="H289" s="470"/>
      <c r="I289" s="470"/>
      <c r="J289" s="470"/>
      <c r="K289" s="470"/>
      <c r="L289" s="470"/>
      <c r="M289" s="470"/>
      <c r="N289" s="470"/>
      <c r="O289" s="470"/>
      <c r="P289" s="470"/>
      <c r="Q289" s="470"/>
      <c r="R289" s="470"/>
      <c r="S289" s="470"/>
      <c r="T289" s="470"/>
      <c r="U289" s="374"/>
      <c r="V289" s="395"/>
      <c r="W289" s="347" t="s">
        <v>2533</v>
      </c>
      <c r="AA289" s="378"/>
      <c r="AB289" s="378"/>
      <c r="AC289" s="378"/>
      <c r="AD289" s="378"/>
      <c r="AE289" s="378"/>
      <c r="AF289" s="378"/>
      <c r="AG289" s="378"/>
      <c r="AH289" s="378"/>
      <c r="AI289" s="378"/>
      <c r="AJ289" s="378"/>
      <c r="AK289" s="378"/>
      <c r="AL289" s="644" t="s">
        <v>792</v>
      </c>
      <c r="AM289" s="374"/>
      <c r="AQ289" s="677"/>
    </row>
    <row r="290" spans="1:43" ht="11.25" customHeight="1" x14ac:dyDescent="0.2">
      <c r="A290" s="395"/>
      <c r="B290" s="377"/>
      <c r="C290" s="374"/>
      <c r="D290" s="395"/>
      <c r="E290" s="470"/>
      <c r="F290" s="470"/>
      <c r="G290" s="470"/>
      <c r="H290" s="470"/>
      <c r="I290" s="470"/>
      <c r="J290" s="470"/>
      <c r="K290" s="470"/>
      <c r="L290" s="470"/>
      <c r="M290" s="470"/>
      <c r="N290" s="470"/>
      <c r="O290" s="470"/>
      <c r="P290" s="470"/>
      <c r="Q290" s="470"/>
      <c r="R290" s="470"/>
      <c r="S290" s="470"/>
      <c r="T290" s="470"/>
      <c r="U290" s="374"/>
      <c r="V290" s="395"/>
      <c r="Z290" s="378"/>
      <c r="AA290" s="378"/>
      <c r="AB290" s="378"/>
      <c r="AC290" s="378"/>
      <c r="AD290" s="378"/>
      <c r="AE290" s="378"/>
      <c r="AF290" s="378"/>
      <c r="AG290" s="378"/>
      <c r="AH290" s="378"/>
      <c r="AI290" s="378"/>
      <c r="AJ290" s="378"/>
      <c r="AK290" s="378"/>
      <c r="AL290" s="644"/>
      <c r="AM290" s="374"/>
      <c r="AQ290" s="677"/>
    </row>
    <row r="291" spans="1:43" ht="11.25" customHeight="1" x14ac:dyDescent="0.2">
      <c r="A291" s="395"/>
      <c r="B291" s="377"/>
      <c r="C291" s="374"/>
      <c r="D291" s="395"/>
      <c r="E291" s="470"/>
      <c r="F291" s="470"/>
      <c r="G291" s="470"/>
      <c r="H291" s="470"/>
      <c r="I291" s="470"/>
      <c r="J291" s="470"/>
      <c r="K291" s="470"/>
      <c r="L291" s="470"/>
      <c r="M291" s="470"/>
      <c r="N291" s="470"/>
      <c r="O291" s="470"/>
      <c r="P291" s="470"/>
      <c r="Q291" s="470"/>
      <c r="R291" s="470"/>
      <c r="S291" s="470"/>
      <c r="T291" s="470"/>
      <c r="U291" s="374"/>
      <c r="V291" s="395"/>
      <c r="W291" s="347" t="s">
        <v>2049</v>
      </c>
      <c r="Y291" s="378"/>
      <c r="Z291" s="378"/>
      <c r="AA291" s="378"/>
      <c r="AB291" s="378"/>
      <c r="AC291" s="378"/>
      <c r="AD291" s="378"/>
      <c r="AE291" s="378"/>
      <c r="AF291" s="378"/>
      <c r="AG291" s="378"/>
      <c r="AH291" s="378"/>
      <c r="AI291" s="378"/>
      <c r="AJ291" s="378"/>
      <c r="AK291" s="378"/>
      <c r="AL291" s="644" t="s">
        <v>830</v>
      </c>
      <c r="AM291" s="374"/>
      <c r="AQ291" s="677"/>
    </row>
    <row r="292" spans="1:43" ht="6" customHeight="1" x14ac:dyDescent="0.2">
      <c r="A292" s="379"/>
      <c r="B292" s="381"/>
      <c r="C292" s="380"/>
      <c r="D292" s="379"/>
      <c r="E292" s="381"/>
      <c r="F292" s="381"/>
      <c r="G292" s="381"/>
      <c r="H292" s="381"/>
      <c r="I292" s="381"/>
      <c r="J292" s="381"/>
      <c r="K292" s="381"/>
      <c r="L292" s="381"/>
      <c r="M292" s="381"/>
      <c r="N292" s="381"/>
      <c r="O292" s="381"/>
      <c r="P292" s="381"/>
      <c r="Q292" s="381"/>
      <c r="R292" s="381"/>
      <c r="S292" s="381"/>
      <c r="T292" s="381"/>
      <c r="U292" s="380"/>
      <c r="V292" s="379"/>
      <c r="W292" s="381"/>
      <c r="X292" s="381"/>
      <c r="Y292" s="381"/>
      <c r="Z292" s="381"/>
      <c r="AA292" s="381"/>
      <c r="AB292" s="381"/>
      <c r="AC292" s="381"/>
      <c r="AD292" s="381"/>
      <c r="AE292" s="381"/>
      <c r="AF292" s="381"/>
      <c r="AG292" s="381"/>
      <c r="AH292" s="381"/>
      <c r="AI292" s="381"/>
      <c r="AJ292" s="381"/>
      <c r="AK292" s="381"/>
      <c r="AL292" s="590"/>
      <c r="AM292" s="380"/>
      <c r="AN292" s="381"/>
      <c r="AO292" s="381"/>
      <c r="AP292" s="662"/>
      <c r="AQ292" s="678"/>
    </row>
    <row r="293" spans="1:43" ht="6" customHeight="1" x14ac:dyDescent="0.2">
      <c r="A293" s="375"/>
      <c r="B293" s="398"/>
      <c r="C293" s="376"/>
      <c r="D293" s="375"/>
      <c r="E293" s="398"/>
      <c r="F293" s="398"/>
      <c r="G293" s="398"/>
      <c r="H293" s="398"/>
      <c r="I293" s="398"/>
      <c r="J293" s="398"/>
      <c r="K293" s="398"/>
      <c r="L293" s="398"/>
      <c r="M293" s="398"/>
      <c r="N293" s="398"/>
      <c r="O293" s="398"/>
      <c r="P293" s="398"/>
      <c r="Q293" s="398"/>
      <c r="R293" s="398"/>
      <c r="S293" s="398"/>
      <c r="T293" s="398"/>
      <c r="U293" s="376"/>
      <c r="V293" s="375"/>
      <c r="W293" s="398"/>
      <c r="X293" s="398"/>
      <c r="Y293" s="398"/>
      <c r="Z293" s="398"/>
      <c r="AA293" s="398"/>
      <c r="AB293" s="398"/>
      <c r="AC293" s="398"/>
      <c r="AD293" s="398"/>
      <c r="AE293" s="398"/>
      <c r="AF293" s="398"/>
      <c r="AG293" s="398"/>
      <c r="AH293" s="398"/>
      <c r="AI293" s="398"/>
      <c r="AJ293" s="398"/>
      <c r="AK293" s="398"/>
      <c r="AL293" s="647"/>
      <c r="AM293" s="376"/>
      <c r="AN293" s="398"/>
      <c r="AO293" s="398"/>
      <c r="AP293" s="661"/>
      <c r="AQ293" s="695"/>
    </row>
    <row r="294" spans="1:43" ht="11.25" customHeight="1" x14ac:dyDescent="0.2">
      <c r="A294" s="395"/>
      <c r="B294" s="377" t="s">
        <v>3683</v>
      </c>
      <c r="C294" s="374"/>
      <c r="D294" s="395"/>
      <c r="E294" s="470" t="str">
        <f ca="1">VLOOKUP(INDIRECT(ADDRESS(ROW(),COLUMN()-3)),Language_Translations,MATCH(Language_Selected,Language_Options,0),FALSE)</f>
        <v>Did you dry any of your millet harvest before sale or use?</v>
      </c>
      <c r="F294" s="470"/>
      <c r="G294" s="470"/>
      <c r="H294" s="470"/>
      <c r="I294" s="470"/>
      <c r="J294" s="470"/>
      <c r="K294" s="470"/>
      <c r="L294" s="470"/>
      <c r="M294" s="470"/>
      <c r="N294" s="470"/>
      <c r="O294" s="470"/>
      <c r="P294" s="470"/>
      <c r="Q294" s="470"/>
      <c r="R294" s="470"/>
      <c r="S294" s="470"/>
      <c r="T294" s="470"/>
      <c r="U294" s="374"/>
      <c r="V294" s="395"/>
      <c r="W294" s="347" t="s">
        <v>1731</v>
      </c>
      <c r="Y294" s="378" t="s">
        <v>7</v>
      </c>
      <c r="Z294" s="378"/>
      <c r="AA294" s="378"/>
      <c r="AB294" s="378"/>
      <c r="AC294" s="378"/>
      <c r="AD294" s="378"/>
      <c r="AE294" s="378"/>
      <c r="AF294" s="378"/>
      <c r="AG294" s="378"/>
      <c r="AH294" s="378"/>
      <c r="AI294" s="378"/>
      <c r="AJ294" s="378"/>
      <c r="AK294" s="378"/>
      <c r="AL294" s="644" t="s">
        <v>1778</v>
      </c>
      <c r="AM294" s="374"/>
      <c r="AQ294" s="677"/>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1732</v>
      </c>
      <c r="Y295" s="378" t="s">
        <v>7</v>
      </c>
      <c r="Z295" s="378"/>
      <c r="AA295" s="378"/>
      <c r="AB295" s="378"/>
      <c r="AC295" s="378"/>
      <c r="AD295" s="378"/>
      <c r="AE295" s="378"/>
      <c r="AF295" s="378"/>
      <c r="AG295" s="378"/>
      <c r="AH295" s="378"/>
      <c r="AI295" s="378"/>
      <c r="AJ295" s="378"/>
      <c r="AK295" s="378"/>
      <c r="AL295" s="644" t="s">
        <v>1783</v>
      </c>
      <c r="AM295" s="374"/>
      <c r="AN295" s="395"/>
      <c r="AP295" s="679" t="s">
        <v>3685</v>
      </c>
      <c r="AQ295" s="680"/>
    </row>
    <row r="296" spans="1:43" ht="6" customHeight="1" x14ac:dyDescent="0.2">
      <c r="A296" s="379"/>
      <c r="B296" s="381"/>
      <c r="C296" s="380"/>
      <c r="D296" s="379"/>
      <c r="E296" s="381"/>
      <c r="F296" s="381"/>
      <c r="G296" s="381"/>
      <c r="H296" s="381"/>
      <c r="I296" s="381"/>
      <c r="J296" s="381"/>
      <c r="K296" s="381"/>
      <c r="L296" s="381"/>
      <c r="M296" s="381"/>
      <c r="N296" s="381"/>
      <c r="O296" s="381"/>
      <c r="P296" s="381"/>
      <c r="Q296" s="381"/>
      <c r="R296" s="381"/>
      <c r="S296" s="381"/>
      <c r="T296" s="381"/>
      <c r="U296" s="380"/>
      <c r="V296" s="379"/>
      <c r="W296" s="381"/>
      <c r="X296" s="381"/>
      <c r="Y296" s="381"/>
      <c r="Z296" s="381"/>
      <c r="AA296" s="381"/>
      <c r="AB296" s="381"/>
      <c r="AC296" s="381"/>
      <c r="AD296" s="381"/>
      <c r="AE296" s="381"/>
      <c r="AF296" s="381"/>
      <c r="AG296" s="381"/>
      <c r="AH296" s="381"/>
      <c r="AI296" s="381"/>
      <c r="AJ296" s="381"/>
      <c r="AK296" s="381"/>
      <c r="AL296" s="590"/>
      <c r="AM296" s="380"/>
      <c r="AN296" s="381"/>
      <c r="AO296" s="381"/>
      <c r="AP296" s="662"/>
      <c r="AQ296" s="678"/>
    </row>
    <row r="297" spans="1:43" ht="6" customHeight="1" x14ac:dyDescent="0.2">
      <c r="A297" s="395"/>
      <c r="B297" s="352"/>
      <c r="C297" s="374"/>
      <c r="D297" s="395"/>
      <c r="U297" s="376"/>
      <c r="AM297" s="374"/>
      <c r="AQ297" s="677"/>
    </row>
    <row r="298" spans="1:43" ht="11.25" customHeight="1" x14ac:dyDescent="0.2">
      <c r="A298" s="395"/>
      <c r="B298" s="377" t="s">
        <v>3684</v>
      </c>
      <c r="C298" s="374"/>
      <c r="D298" s="395"/>
      <c r="E298" s="470" t="str">
        <f ca="1">VLOOKUP(INDIRECT(ADDRESS(ROW(),COLUMN()-3)),Language_Translations,MATCH(Language_Selected,Language_Options,0),FALSE)</f>
        <v>What did you dry the millet on?
SELECT ALL THAT APPLY</v>
      </c>
      <c r="F298" s="470"/>
      <c r="G298" s="470"/>
      <c r="H298" s="470"/>
      <c r="I298" s="470"/>
      <c r="J298" s="470"/>
      <c r="K298" s="470"/>
      <c r="L298" s="470"/>
      <c r="M298" s="470"/>
      <c r="N298" s="470"/>
      <c r="O298" s="470"/>
      <c r="P298" s="470"/>
      <c r="Q298" s="470"/>
      <c r="R298" s="470"/>
      <c r="S298" s="470"/>
      <c r="T298" s="470"/>
      <c r="U298" s="507"/>
      <c r="V298" s="479"/>
      <c r="W298" s="347" t="s">
        <v>2534</v>
      </c>
      <c r="Z298" s="378"/>
      <c r="AA298" s="378"/>
      <c r="AB298" s="378"/>
      <c r="AC298" s="378" t="s">
        <v>7</v>
      </c>
      <c r="AD298" s="378"/>
      <c r="AE298" s="378"/>
      <c r="AF298" s="378"/>
      <c r="AG298" s="378"/>
      <c r="AH298" s="378"/>
      <c r="AI298" s="378"/>
      <c r="AJ298" s="378"/>
      <c r="AK298" s="378"/>
      <c r="AL298" s="644" t="s">
        <v>784</v>
      </c>
      <c r="AM298" s="374"/>
      <c r="AQ298" s="677"/>
    </row>
    <row r="299" spans="1:43" ht="11.25" customHeight="1" x14ac:dyDescent="0.2">
      <c r="A299" s="395"/>
      <c r="B299" s="347"/>
      <c r="C299" s="374"/>
      <c r="D299" s="395"/>
      <c r="E299" s="470"/>
      <c r="F299" s="470"/>
      <c r="G299" s="470"/>
      <c r="H299" s="470"/>
      <c r="I299" s="470"/>
      <c r="J299" s="470"/>
      <c r="K299" s="470"/>
      <c r="L299" s="470"/>
      <c r="M299" s="470"/>
      <c r="N299" s="470"/>
      <c r="O299" s="470"/>
      <c r="P299" s="470"/>
      <c r="Q299" s="470"/>
      <c r="R299" s="470"/>
      <c r="S299" s="470"/>
      <c r="T299" s="470"/>
      <c r="U299" s="507"/>
      <c r="V299" s="479"/>
      <c r="W299" s="347" t="s">
        <v>2535</v>
      </c>
      <c r="Z299" s="378"/>
      <c r="AB299" s="378"/>
      <c r="AC299" s="378"/>
      <c r="AD299" s="378"/>
      <c r="AE299" s="378"/>
      <c r="AF299" s="378"/>
      <c r="AG299" s="378"/>
      <c r="AH299" s="378"/>
      <c r="AJ299" s="378" t="s">
        <v>7</v>
      </c>
      <c r="AK299" s="378"/>
      <c r="AL299" s="644" t="s">
        <v>786</v>
      </c>
      <c r="AM299" s="374"/>
      <c r="AQ299" s="677"/>
    </row>
    <row r="300" spans="1:43" ht="11.25" customHeight="1" x14ac:dyDescent="0.2">
      <c r="A300" s="395"/>
      <c r="B300" s="347"/>
      <c r="C300" s="374"/>
      <c r="D300" s="395"/>
      <c r="E300" s="470"/>
      <c r="F300" s="470"/>
      <c r="G300" s="470"/>
      <c r="H300" s="470"/>
      <c r="I300" s="470"/>
      <c r="J300" s="470"/>
      <c r="K300" s="470"/>
      <c r="L300" s="470"/>
      <c r="M300" s="470"/>
      <c r="N300" s="470"/>
      <c r="O300" s="470"/>
      <c r="P300" s="470"/>
      <c r="Q300" s="470"/>
      <c r="R300" s="470"/>
      <c r="S300" s="470"/>
      <c r="T300" s="470"/>
      <c r="U300" s="507"/>
      <c r="V300" s="479"/>
      <c r="W300" s="347" t="s">
        <v>2536</v>
      </c>
      <c r="Y300" s="378"/>
      <c r="Z300" s="378"/>
      <c r="AB300" s="378"/>
      <c r="AC300" s="378"/>
      <c r="AD300" s="378"/>
      <c r="AE300" s="378"/>
      <c r="AF300" s="378"/>
      <c r="AG300" s="378"/>
      <c r="AI300" s="378" t="s">
        <v>7</v>
      </c>
      <c r="AJ300" s="378"/>
      <c r="AK300" s="378"/>
      <c r="AL300" s="644" t="s">
        <v>788</v>
      </c>
      <c r="AM300" s="374"/>
      <c r="AQ300" s="677"/>
    </row>
    <row r="301" spans="1:43" ht="11.25" customHeight="1" x14ac:dyDescent="0.2">
      <c r="A301" s="395"/>
      <c r="B301" s="347"/>
      <c r="C301" s="374"/>
      <c r="D301" s="395"/>
      <c r="E301" s="470"/>
      <c r="F301" s="470"/>
      <c r="G301" s="470"/>
      <c r="H301" s="470"/>
      <c r="I301" s="470"/>
      <c r="J301" s="470"/>
      <c r="K301" s="470"/>
      <c r="L301" s="470"/>
      <c r="M301" s="470"/>
      <c r="N301" s="470"/>
      <c r="O301" s="470"/>
      <c r="P301" s="470"/>
      <c r="Q301" s="470"/>
      <c r="R301" s="470"/>
      <c r="S301" s="470"/>
      <c r="T301" s="470"/>
      <c r="U301" s="507"/>
      <c r="V301" s="479"/>
      <c r="W301" s="347" t="s">
        <v>2537</v>
      </c>
      <c r="Y301" s="378"/>
      <c r="Z301" s="378"/>
      <c r="AA301" s="378"/>
      <c r="AB301" s="378"/>
      <c r="AD301" s="378"/>
      <c r="AE301" s="378"/>
      <c r="AF301" s="378"/>
      <c r="AG301" s="378"/>
      <c r="AH301" s="378" t="s">
        <v>7</v>
      </c>
      <c r="AI301" s="378"/>
      <c r="AJ301" s="378"/>
      <c r="AK301" s="378"/>
      <c r="AL301" s="644" t="s">
        <v>790</v>
      </c>
      <c r="AM301" s="374"/>
      <c r="AQ301" s="677"/>
    </row>
    <row r="302" spans="1:43" ht="11.25" customHeight="1" x14ac:dyDescent="0.2">
      <c r="A302" s="395"/>
      <c r="B302" s="347"/>
      <c r="C302" s="374"/>
      <c r="D302" s="395"/>
      <c r="E302" s="476"/>
      <c r="F302" s="476"/>
      <c r="G302" s="476"/>
      <c r="H302" s="476"/>
      <c r="I302" s="476"/>
      <c r="J302" s="476"/>
      <c r="K302" s="476"/>
      <c r="L302" s="476"/>
      <c r="M302" s="476"/>
      <c r="N302" s="476"/>
      <c r="O302" s="476"/>
      <c r="P302" s="476"/>
      <c r="Q302" s="476"/>
      <c r="R302" s="476"/>
      <c r="S302" s="476"/>
      <c r="T302" s="476"/>
      <c r="U302" s="507"/>
      <c r="V302" s="479"/>
      <c r="W302" s="347" t="s">
        <v>2538</v>
      </c>
      <c r="Y302" s="378"/>
      <c r="Z302" s="378"/>
      <c r="AB302" s="378" t="s">
        <v>7</v>
      </c>
      <c r="AC302" s="378"/>
      <c r="AD302" s="378"/>
      <c r="AE302" s="378"/>
      <c r="AF302" s="378"/>
      <c r="AG302" s="378"/>
      <c r="AH302" s="378"/>
      <c r="AI302" s="378"/>
      <c r="AJ302" s="378"/>
      <c r="AK302" s="378"/>
      <c r="AL302" s="644" t="s">
        <v>792</v>
      </c>
      <c r="AM302" s="374"/>
      <c r="AQ302" s="677"/>
    </row>
    <row r="303" spans="1:43" ht="11.25" customHeight="1" x14ac:dyDescent="0.2">
      <c r="A303" s="395"/>
      <c r="B303" s="863"/>
      <c r="C303" s="374"/>
      <c r="D303" s="395"/>
      <c r="E303" s="476"/>
      <c r="F303" s="476"/>
      <c r="G303" s="476"/>
      <c r="H303" s="476"/>
      <c r="I303" s="476"/>
      <c r="J303" s="476"/>
      <c r="K303" s="476"/>
      <c r="L303" s="476"/>
      <c r="M303" s="476"/>
      <c r="N303" s="476"/>
      <c r="O303" s="476"/>
      <c r="P303" s="476"/>
      <c r="Q303" s="476"/>
      <c r="R303" s="476"/>
      <c r="S303" s="476"/>
      <c r="T303" s="476"/>
      <c r="U303" s="507"/>
      <c r="V303" s="479"/>
      <c r="W303" s="347" t="s">
        <v>2539</v>
      </c>
      <c r="Y303" s="378"/>
      <c r="Z303" s="378"/>
      <c r="AA303" s="378"/>
      <c r="AB303" s="378"/>
      <c r="AC303" s="378"/>
      <c r="AD303" s="378"/>
      <c r="AE303" s="378"/>
      <c r="AF303" s="378"/>
      <c r="AG303" s="378"/>
      <c r="AH303" s="378"/>
      <c r="AI303" s="378"/>
      <c r="AJ303" s="378" t="s">
        <v>7</v>
      </c>
      <c r="AK303" s="378"/>
      <c r="AL303" s="644" t="s">
        <v>794</v>
      </c>
      <c r="AM303" s="374"/>
      <c r="AQ303" s="677"/>
    </row>
    <row r="304" spans="1:43" ht="11.25" customHeight="1" x14ac:dyDescent="0.2">
      <c r="A304" s="395"/>
      <c r="B304" s="863"/>
      <c r="C304" s="374"/>
      <c r="D304" s="395"/>
      <c r="E304" s="476"/>
      <c r="F304" s="476"/>
      <c r="G304" s="476"/>
      <c r="H304" s="476"/>
      <c r="I304" s="476"/>
      <c r="J304" s="476"/>
      <c r="K304" s="476"/>
      <c r="L304" s="476"/>
      <c r="M304" s="476"/>
      <c r="N304" s="476"/>
      <c r="O304" s="476"/>
      <c r="P304" s="476"/>
      <c r="Q304" s="476"/>
      <c r="R304" s="476"/>
      <c r="S304" s="476"/>
      <c r="T304" s="476"/>
      <c r="U304" s="507"/>
      <c r="V304" s="479"/>
      <c r="W304" s="347" t="s">
        <v>2540</v>
      </c>
      <c r="Y304" s="378"/>
      <c r="Z304" s="378"/>
      <c r="AA304" s="378"/>
      <c r="AB304" s="378"/>
      <c r="AC304" s="378" t="s">
        <v>7</v>
      </c>
      <c r="AD304" s="378"/>
      <c r="AE304" s="378"/>
      <c r="AF304" s="378"/>
      <c r="AG304" s="378"/>
      <c r="AH304" s="378"/>
      <c r="AI304" s="378"/>
      <c r="AJ304" s="378"/>
      <c r="AK304" s="378"/>
      <c r="AL304" s="644" t="s">
        <v>796</v>
      </c>
      <c r="AM304" s="374"/>
      <c r="AQ304" s="677"/>
    </row>
    <row r="305" spans="1:43" ht="11.25" customHeight="1" x14ac:dyDescent="0.2">
      <c r="A305" s="395"/>
      <c r="B305" s="863"/>
      <c r="C305" s="374"/>
      <c r="D305" s="395"/>
      <c r="E305" s="476"/>
      <c r="F305" s="476"/>
      <c r="G305" s="476"/>
      <c r="H305" s="476"/>
      <c r="I305" s="476"/>
      <c r="J305" s="476"/>
      <c r="K305" s="476"/>
      <c r="L305" s="476"/>
      <c r="M305" s="476"/>
      <c r="N305" s="476"/>
      <c r="O305" s="476"/>
      <c r="P305" s="476"/>
      <c r="Q305" s="476"/>
      <c r="R305" s="476"/>
      <c r="S305" s="476"/>
      <c r="T305" s="476"/>
      <c r="U305" s="507"/>
      <c r="V305" s="479"/>
      <c r="W305" s="347" t="s">
        <v>2541</v>
      </c>
      <c r="Y305" s="378"/>
      <c r="Z305" s="378"/>
      <c r="AA305" s="378"/>
      <c r="AB305" s="378"/>
      <c r="AC305" s="378" t="s">
        <v>7</v>
      </c>
      <c r="AD305" s="378"/>
      <c r="AE305" s="378"/>
      <c r="AF305" s="378"/>
      <c r="AG305" s="378"/>
      <c r="AH305" s="378"/>
      <c r="AI305" s="378"/>
      <c r="AJ305" s="378"/>
      <c r="AK305" s="378"/>
      <c r="AL305" s="644" t="s">
        <v>798</v>
      </c>
      <c r="AM305" s="374"/>
      <c r="AQ305" s="677"/>
    </row>
    <row r="306" spans="1:43" ht="11.25" customHeight="1" x14ac:dyDescent="0.2">
      <c r="A306" s="395"/>
      <c r="B306" s="863"/>
      <c r="C306" s="374"/>
      <c r="D306" s="395"/>
      <c r="E306" s="476"/>
      <c r="F306" s="476"/>
      <c r="G306" s="476"/>
      <c r="H306" s="476"/>
      <c r="I306" s="476"/>
      <c r="J306" s="476"/>
      <c r="K306" s="476"/>
      <c r="L306" s="476"/>
      <c r="M306" s="476"/>
      <c r="N306" s="476"/>
      <c r="O306" s="476"/>
      <c r="P306" s="476"/>
      <c r="Q306" s="476"/>
      <c r="R306" s="476"/>
      <c r="S306" s="476"/>
      <c r="T306" s="476"/>
      <c r="U306" s="507"/>
      <c r="V306" s="479"/>
      <c r="W306" s="347" t="s">
        <v>2542</v>
      </c>
      <c r="Y306" s="378"/>
      <c r="Z306" s="378"/>
      <c r="AA306" s="378"/>
      <c r="AB306" s="378"/>
      <c r="AC306" s="378"/>
      <c r="AD306" s="378"/>
      <c r="AE306" s="378" t="s">
        <v>7</v>
      </c>
      <c r="AF306" s="378"/>
      <c r="AG306" s="378"/>
      <c r="AH306" s="378"/>
      <c r="AI306" s="378"/>
      <c r="AJ306" s="378"/>
      <c r="AK306" s="378"/>
      <c r="AL306" s="644" t="s">
        <v>800</v>
      </c>
      <c r="AM306" s="374"/>
      <c r="AQ306" s="677"/>
    </row>
    <row r="307" spans="1:43" ht="11.25" customHeight="1" x14ac:dyDescent="0.2">
      <c r="A307" s="395"/>
      <c r="B307" s="347"/>
      <c r="C307" s="374"/>
      <c r="D307" s="395"/>
      <c r="E307" s="476"/>
      <c r="F307" s="476"/>
      <c r="G307" s="476"/>
      <c r="H307" s="476"/>
      <c r="I307" s="476"/>
      <c r="J307" s="476"/>
      <c r="K307" s="476"/>
      <c r="L307" s="476"/>
      <c r="M307" s="476"/>
      <c r="N307" s="476"/>
      <c r="O307" s="476"/>
      <c r="P307" s="476"/>
      <c r="Q307" s="476"/>
      <c r="R307" s="476"/>
      <c r="S307" s="476"/>
      <c r="T307" s="476"/>
      <c r="U307" s="374"/>
      <c r="V307" s="395"/>
      <c r="Y307" s="378"/>
      <c r="Z307" s="378"/>
      <c r="AA307" s="378"/>
      <c r="AB307" s="378"/>
      <c r="AC307" s="378"/>
      <c r="AD307" s="378"/>
      <c r="AE307" s="378"/>
      <c r="AF307" s="378"/>
      <c r="AG307" s="378"/>
      <c r="AH307" s="378"/>
      <c r="AI307" s="378"/>
      <c r="AJ307" s="378"/>
      <c r="AK307" s="378"/>
      <c r="AL307" s="644"/>
      <c r="AM307" s="374"/>
      <c r="AN307" s="395"/>
      <c r="AQ307" s="677"/>
    </row>
    <row r="308" spans="1:43" ht="11.25" customHeight="1" x14ac:dyDescent="0.2">
      <c r="A308" s="395"/>
      <c r="B308" s="377"/>
      <c r="C308" s="374"/>
      <c r="D308" s="395"/>
      <c r="E308" s="476"/>
      <c r="F308" s="476"/>
      <c r="G308" s="476"/>
      <c r="H308" s="476"/>
      <c r="I308" s="476"/>
      <c r="J308" s="476"/>
      <c r="K308" s="476"/>
      <c r="L308" s="476"/>
      <c r="M308" s="476"/>
      <c r="N308" s="476"/>
      <c r="O308" s="476"/>
      <c r="P308" s="476"/>
      <c r="Q308" s="476"/>
      <c r="R308" s="476"/>
      <c r="S308" s="476"/>
      <c r="T308" s="476"/>
      <c r="U308" s="374"/>
      <c r="V308" s="395"/>
      <c r="W308" s="347" t="s">
        <v>2049</v>
      </c>
      <c r="Y308" s="378"/>
      <c r="Z308" s="378"/>
      <c r="AA308" s="378"/>
      <c r="AB308" s="378"/>
      <c r="AC308" s="378"/>
      <c r="AD308" s="378"/>
      <c r="AE308" s="378"/>
      <c r="AF308" s="378"/>
      <c r="AG308" s="378"/>
      <c r="AH308" s="378"/>
      <c r="AI308" s="378"/>
      <c r="AJ308" s="378"/>
      <c r="AK308" s="378"/>
      <c r="AL308" s="644" t="s">
        <v>830</v>
      </c>
      <c r="AM308" s="374"/>
      <c r="AN308" s="395"/>
      <c r="AQ308" s="677"/>
    </row>
    <row r="309" spans="1:43" ht="6" customHeight="1" x14ac:dyDescent="0.2">
      <c r="A309" s="379"/>
      <c r="B309" s="381"/>
      <c r="C309" s="380"/>
      <c r="D309" s="379"/>
      <c r="E309" s="381"/>
      <c r="F309" s="381"/>
      <c r="G309" s="381"/>
      <c r="H309" s="381"/>
      <c r="I309" s="381"/>
      <c r="J309" s="381"/>
      <c r="K309" s="381"/>
      <c r="L309" s="381"/>
      <c r="M309" s="381"/>
      <c r="N309" s="381"/>
      <c r="O309" s="381"/>
      <c r="P309" s="381"/>
      <c r="Q309" s="381"/>
      <c r="R309" s="381"/>
      <c r="S309" s="381"/>
      <c r="T309" s="381"/>
      <c r="U309" s="380"/>
      <c r="V309" s="379"/>
      <c r="W309" s="381"/>
      <c r="X309" s="381"/>
      <c r="Y309" s="381"/>
      <c r="Z309" s="381"/>
      <c r="AA309" s="381"/>
      <c r="AB309" s="381"/>
      <c r="AC309" s="381"/>
      <c r="AD309" s="381"/>
      <c r="AE309" s="381"/>
      <c r="AF309" s="381"/>
      <c r="AG309" s="381"/>
      <c r="AH309" s="381"/>
      <c r="AI309" s="381"/>
      <c r="AJ309" s="381"/>
      <c r="AK309" s="381"/>
      <c r="AL309" s="381"/>
      <c r="AM309" s="380"/>
      <c r="AN309" s="379"/>
      <c r="AO309" s="381"/>
      <c r="AP309" s="662"/>
      <c r="AQ309" s="678"/>
    </row>
    <row r="310" spans="1:43" ht="6" customHeight="1" x14ac:dyDescent="0.2">
      <c r="A310" s="375"/>
      <c r="B310" s="398"/>
      <c r="C310" s="376"/>
      <c r="D310" s="375"/>
      <c r="E310" s="398"/>
      <c r="F310" s="398"/>
      <c r="G310" s="398"/>
      <c r="H310" s="398"/>
      <c r="I310" s="398"/>
      <c r="J310" s="398"/>
      <c r="K310" s="398"/>
      <c r="L310" s="398"/>
      <c r="M310" s="398"/>
      <c r="N310" s="398"/>
      <c r="O310" s="398"/>
      <c r="P310" s="398"/>
      <c r="Q310" s="398"/>
      <c r="R310" s="398"/>
      <c r="S310" s="398"/>
      <c r="T310" s="398"/>
      <c r="U310" s="376"/>
      <c r="V310" s="375"/>
      <c r="W310" s="398"/>
      <c r="X310" s="398"/>
      <c r="Y310" s="398"/>
      <c r="Z310" s="398"/>
      <c r="AA310" s="398"/>
      <c r="AB310" s="398"/>
      <c r="AC310" s="398"/>
      <c r="AD310" s="398"/>
      <c r="AE310" s="398"/>
      <c r="AF310" s="398"/>
      <c r="AG310" s="398"/>
      <c r="AH310" s="398"/>
      <c r="AI310" s="398"/>
      <c r="AJ310" s="398"/>
      <c r="AK310" s="398"/>
      <c r="AL310" s="647"/>
      <c r="AM310" s="376"/>
      <c r="AN310" s="398"/>
      <c r="AO310" s="398"/>
      <c r="AP310" s="661"/>
      <c r="AQ310" s="695"/>
    </row>
    <row r="311" spans="1:43" ht="11.25" customHeight="1" x14ac:dyDescent="0.2">
      <c r="A311" s="395"/>
      <c r="B311" s="377" t="s">
        <v>3685</v>
      </c>
      <c r="C311" s="374"/>
      <c r="D311" s="395"/>
      <c r="E311" s="470" t="str">
        <f ca="1">VLOOKUP(INDIRECT(ADDRESS(ROW(),COLUMN()-3)),Language_Translations,MATCH(Language_Selected,Language_Options,0),FALSE)</f>
        <v>Did you put the millet in bags or other containers after harvest for storage or transport?</v>
      </c>
      <c r="F311" s="470"/>
      <c r="G311" s="470"/>
      <c r="H311" s="470"/>
      <c r="I311" s="470"/>
      <c r="J311" s="470"/>
      <c r="K311" s="470"/>
      <c r="L311" s="470"/>
      <c r="M311" s="470"/>
      <c r="N311" s="470"/>
      <c r="O311" s="470"/>
      <c r="P311" s="470"/>
      <c r="Q311" s="470"/>
      <c r="R311" s="470"/>
      <c r="S311" s="470"/>
      <c r="T311" s="470"/>
      <c r="U311" s="374"/>
      <c r="V311" s="395"/>
      <c r="W311" s="347" t="s">
        <v>2546</v>
      </c>
      <c r="Y311" s="378"/>
      <c r="Z311" s="378"/>
      <c r="AA311" s="378"/>
      <c r="AB311" s="378"/>
      <c r="AC311" s="378"/>
      <c r="AD311" s="378" t="s">
        <v>7</v>
      </c>
      <c r="AE311" s="378"/>
      <c r="AF311" s="378"/>
      <c r="AG311" s="378"/>
      <c r="AH311" s="378"/>
      <c r="AI311" s="378"/>
      <c r="AJ311" s="378"/>
      <c r="AK311" s="378"/>
      <c r="AL311" s="644" t="s">
        <v>1778</v>
      </c>
      <c r="AM311" s="374"/>
      <c r="AP311" s="864" t="s">
        <v>3687</v>
      </c>
      <c r="AQ311" s="877"/>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2547</v>
      </c>
      <c r="Y312" s="378"/>
      <c r="Z312" s="378"/>
      <c r="AA312" s="378"/>
      <c r="AB312" s="378"/>
      <c r="AC312" s="378" t="s">
        <v>7</v>
      </c>
      <c r="AD312" s="378"/>
      <c r="AE312" s="378"/>
      <c r="AF312" s="378"/>
      <c r="AG312" s="378"/>
      <c r="AH312" s="378"/>
      <c r="AI312" s="378"/>
      <c r="AJ312" s="378"/>
      <c r="AK312" s="378"/>
      <c r="AL312" s="644" t="s">
        <v>1783</v>
      </c>
      <c r="AM312" s="374"/>
      <c r="AN312" s="395"/>
      <c r="AP312" s="864"/>
      <c r="AQ312" s="877"/>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V313" s="395"/>
      <c r="W313" s="347" t="s">
        <v>2548</v>
      </c>
      <c r="Y313" s="378"/>
      <c r="Z313" s="378"/>
      <c r="AA313" s="378"/>
      <c r="AB313" s="378" t="s">
        <v>7</v>
      </c>
      <c r="AC313" s="378"/>
      <c r="AD313" s="378"/>
      <c r="AE313" s="378"/>
      <c r="AF313" s="378"/>
      <c r="AG313" s="378"/>
      <c r="AH313" s="378"/>
      <c r="AI313" s="378"/>
      <c r="AJ313" s="378"/>
      <c r="AK313" s="378"/>
      <c r="AL313" s="644">
        <v>3</v>
      </c>
      <c r="AM313" s="374"/>
      <c r="AP313" s="872"/>
      <c r="AQ313" s="873"/>
    </row>
    <row r="314" spans="1:43" ht="11.25" customHeight="1" x14ac:dyDescent="0.2">
      <c r="A314" s="395"/>
      <c r="B314" s="347"/>
      <c r="C314" s="374"/>
      <c r="D314" s="395"/>
      <c r="E314" s="470"/>
      <c r="F314" s="470"/>
      <c r="G314" s="470"/>
      <c r="H314" s="470"/>
      <c r="I314" s="470"/>
      <c r="J314" s="470"/>
      <c r="K314" s="470"/>
      <c r="L314" s="470"/>
      <c r="M314" s="470"/>
      <c r="N314" s="470"/>
      <c r="O314" s="470"/>
      <c r="P314" s="470"/>
      <c r="Q314" s="470"/>
      <c r="R314" s="470"/>
      <c r="S314" s="470"/>
      <c r="T314" s="470"/>
      <c r="U314" s="374"/>
      <c r="V314" s="395"/>
      <c r="W314" s="347" t="s">
        <v>1732</v>
      </c>
      <c r="Y314" s="378" t="s">
        <v>7</v>
      </c>
      <c r="Z314" s="378"/>
      <c r="AA314" s="378"/>
      <c r="AB314" s="378"/>
      <c r="AC314" s="378"/>
      <c r="AD314" s="378"/>
      <c r="AE314" s="378"/>
      <c r="AF314" s="378"/>
      <c r="AG314" s="378"/>
      <c r="AH314" s="378"/>
      <c r="AI314" s="378"/>
      <c r="AJ314" s="378"/>
      <c r="AK314" s="378"/>
      <c r="AL314" s="401">
        <v>4</v>
      </c>
      <c r="AM314" s="374"/>
      <c r="AP314" s="679" t="s">
        <v>3687</v>
      </c>
      <c r="AQ314" s="680"/>
    </row>
    <row r="315" spans="1:43" ht="6" customHeight="1" x14ac:dyDescent="0.2">
      <c r="A315" s="379"/>
      <c r="B315" s="381"/>
      <c r="C315" s="380"/>
      <c r="D315" s="379"/>
      <c r="E315" s="381"/>
      <c r="F315" s="381"/>
      <c r="G315" s="381"/>
      <c r="H315" s="381"/>
      <c r="I315" s="381"/>
      <c r="J315" s="381"/>
      <c r="K315" s="381"/>
      <c r="L315" s="381"/>
      <c r="M315" s="381"/>
      <c r="N315" s="381"/>
      <c r="O315" s="381"/>
      <c r="P315" s="381"/>
      <c r="Q315" s="381"/>
      <c r="R315" s="381"/>
      <c r="S315" s="381"/>
      <c r="T315" s="381"/>
      <c r="U315" s="380"/>
      <c r="V315" s="379"/>
      <c r="W315" s="381"/>
      <c r="X315" s="381"/>
      <c r="Y315" s="381"/>
      <c r="Z315" s="381"/>
      <c r="AA315" s="381"/>
      <c r="AB315" s="381"/>
      <c r="AC315" s="381"/>
      <c r="AD315" s="381"/>
      <c r="AE315" s="381"/>
      <c r="AF315" s="381"/>
      <c r="AG315" s="381"/>
      <c r="AH315" s="381"/>
      <c r="AI315" s="381"/>
      <c r="AJ315" s="381"/>
      <c r="AK315" s="381"/>
      <c r="AL315" s="590"/>
      <c r="AM315" s="380"/>
      <c r="AN315" s="381"/>
      <c r="AO315" s="381"/>
      <c r="AP315" s="662"/>
      <c r="AQ315" s="678"/>
    </row>
    <row r="316" spans="1:43" ht="6" customHeight="1" x14ac:dyDescent="0.2">
      <c r="A316" s="375"/>
      <c r="B316" s="398"/>
      <c r="C316" s="376"/>
      <c r="D316" s="375"/>
      <c r="E316" s="398"/>
      <c r="F316" s="398"/>
      <c r="G316" s="398"/>
      <c r="H316" s="398"/>
      <c r="I316" s="398"/>
      <c r="J316" s="398"/>
      <c r="K316" s="398"/>
      <c r="L316" s="398"/>
      <c r="M316" s="398"/>
      <c r="N316" s="398"/>
      <c r="O316" s="398"/>
      <c r="P316" s="398"/>
      <c r="Q316" s="398"/>
      <c r="R316" s="398"/>
      <c r="S316" s="398"/>
      <c r="T316" s="398"/>
      <c r="U316" s="376"/>
      <c r="V316" s="375"/>
      <c r="W316" s="398"/>
      <c r="X316" s="398"/>
      <c r="Y316" s="398"/>
      <c r="Z316" s="398"/>
      <c r="AA316" s="398"/>
      <c r="AB316" s="398"/>
      <c r="AC316" s="398"/>
      <c r="AD316" s="398"/>
      <c r="AE316" s="398"/>
      <c r="AF316" s="398"/>
      <c r="AG316" s="398"/>
      <c r="AH316" s="398"/>
      <c r="AI316" s="398"/>
      <c r="AJ316" s="398"/>
      <c r="AK316" s="398"/>
      <c r="AL316" s="647"/>
      <c r="AM316" s="376"/>
      <c r="AN316" s="398"/>
      <c r="AO316" s="398"/>
      <c r="AP316" s="661"/>
      <c r="AQ316" s="695"/>
    </row>
    <row r="317" spans="1:43" ht="11.25" customHeight="1" x14ac:dyDescent="0.2">
      <c r="A317" s="395"/>
      <c r="B317" s="377" t="s">
        <v>3686</v>
      </c>
      <c r="C317" s="374"/>
      <c r="D317" s="395"/>
      <c r="E317" s="470" t="str">
        <f ca="1">VLOOKUP(INDIRECT(ADDRESS(ROW(),COLUMN()-3)),Language_Translations,MATCH(Language_Selected,Language_Options,0),FALSE)</f>
        <v>What type of storage bag did you use for the millet?
SELECT ALL THAT APPLY</v>
      </c>
      <c r="F317" s="470"/>
      <c r="G317" s="470"/>
      <c r="H317" s="470"/>
      <c r="I317" s="470"/>
      <c r="J317" s="470"/>
      <c r="K317" s="470"/>
      <c r="L317" s="470"/>
      <c r="M317" s="470"/>
      <c r="N317" s="470"/>
      <c r="O317" s="470"/>
      <c r="P317" s="470"/>
      <c r="Q317" s="470"/>
      <c r="R317" s="470"/>
      <c r="S317" s="470"/>
      <c r="T317" s="470"/>
      <c r="U317" s="374"/>
      <c r="V317" s="395"/>
      <c r="W317" s="347" t="s">
        <v>2549</v>
      </c>
      <c r="Z317" s="378"/>
      <c r="AA317" s="378"/>
      <c r="AB317" s="378"/>
      <c r="AD317" s="378"/>
      <c r="AE317" s="378"/>
      <c r="AF317" s="378"/>
      <c r="AG317" s="378" t="s">
        <v>7</v>
      </c>
      <c r="AH317" s="378"/>
      <c r="AI317" s="378"/>
      <c r="AJ317" s="378"/>
      <c r="AK317" s="378"/>
      <c r="AL317" s="644" t="s">
        <v>784</v>
      </c>
      <c r="AM317" s="374"/>
      <c r="AQ317" s="677"/>
    </row>
    <row r="318" spans="1:43" ht="11.25" customHeight="1" x14ac:dyDescent="0.2">
      <c r="A318" s="395"/>
      <c r="B318" s="347"/>
      <c r="C318" s="374"/>
      <c r="D318" s="395"/>
      <c r="E318" s="470"/>
      <c r="F318" s="470"/>
      <c r="G318" s="470"/>
      <c r="H318" s="470"/>
      <c r="I318" s="470"/>
      <c r="J318" s="470"/>
      <c r="K318" s="470"/>
      <c r="L318" s="470"/>
      <c r="M318" s="470"/>
      <c r="N318" s="470"/>
      <c r="O318" s="470"/>
      <c r="P318" s="470"/>
      <c r="Q318" s="470"/>
      <c r="R318" s="470"/>
      <c r="S318" s="470"/>
      <c r="T318" s="470"/>
      <c r="U318" s="374"/>
      <c r="V318" s="395"/>
      <c r="W318" s="347" t="s">
        <v>2550</v>
      </c>
      <c r="Z318" s="378"/>
      <c r="AA318" s="378"/>
      <c r="AB318" s="378"/>
      <c r="AC318" s="378"/>
      <c r="AD318" s="378"/>
      <c r="AG318" s="378"/>
      <c r="AH318" s="378"/>
      <c r="AI318" s="378"/>
      <c r="AJ318" s="378" t="s">
        <v>7</v>
      </c>
      <c r="AK318" s="378"/>
      <c r="AL318" s="644" t="s">
        <v>786</v>
      </c>
      <c r="AM318" s="374"/>
      <c r="AQ318" s="677"/>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2551</v>
      </c>
      <c r="Y319" s="378"/>
      <c r="Z319" s="378"/>
      <c r="AA319" s="378"/>
      <c r="AB319" s="378"/>
      <c r="AC319" s="378" t="s">
        <v>7</v>
      </c>
      <c r="AD319" s="378"/>
      <c r="AE319" s="378"/>
      <c r="AF319" s="378"/>
      <c r="AG319" s="378"/>
      <c r="AH319" s="378"/>
      <c r="AI319" s="378"/>
      <c r="AJ319" s="378"/>
      <c r="AK319" s="378"/>
      <c r="AL319" s="644" t="s">
        <v>788</v>
      </c>
      <c r="AM319" s="374"/>
      <c r="AQ319" s="677"/>
    </row>
    <row r="320" spans="1:43" ht="6" customHeight="1" x14ac:dyDescent="0.2">
      <c r="A320" s="379"/>
      <c r="B320" s="381"/>
      <c r="C320" s="380"/>
      <c r="D320" s="379"/>
      <c r="E320" s="381"/>
      <c r="F320" s="381"/>
      <c r="G320" s="381"/>
      <c r="H320" s="381"/>
      <c r="I320" s="381"/>
      <c r="J320" s="381"/>
      <c r="K320" s="381"/>
      <c r="L320" s="381"/>
      <c r="M320" s="381"/>
      <c r="N320" s="381"/>
      <c r="O320" s="381"/>
      <c r="P320" s="381"/>
      <c r="Q320" s="381"/>
      <c r="R320" s="381"/>
      <c r="S320" s="381"/>
      <c r="T320" s="381"/>
      <c r="U320" s="380"/>
      <c r="V320" s="379"/>
      <c r="W320" s="381"/>
      <c r="X320" s="381"/>
      <c r="Y320" s="381"/>
      <c r="Z320" s="381"/>
      <c r="AA320" s="381"/>
      <c r="AB320" s="381"/>
      <c r="AC320" s="381"/>
      <c r="AD320" s="381"/>
      <c r="AE320" s="381"/>
      <c r="AF320" s="381"/>
      <c r="AG320" s="381"/>
      <c r="AH320" s="381"/>
      <c r="AI320" s="381"/>
      <c r="AJ320" s="381"/>
      <c r="AK320" s="381"/>
      <c r="AL320" s="590"/>
      <c r="AM320" s="380"/>
      <c r="AN320" s="381"/>
      <c r="AO320" s="381"/>
      <c r="AP320" s="662"/>
      <c r="AQ320" s="678"/>
    </row>
    <row r="321" spans="1:43" ht="6" customHeight="1" x14ac:dyDescent="0.2">
      <c r="A321" s="395"/>
      <c r="B321" s="352"/>
      <c r="C321" s="374"/>
      <c r="D321" s="395"/>
      <c r="U321" s="376"/>
      <c r="AM321" s="374"/>
      <c r="AQ321" s="677"/>
    </row>
    <row r="322" spans="1:43" ht="11.25" customHeight="1" x14ac:dyDescent="0.2">
      <c r="A322" s="395"/>
      <c r="B322" s="377" t="s">
        <v>3687</v>
      </c>
      <c r="C322" s="374"/>
      <c r="D322" s="395"/>
      <c r="E322" s="470" t="str">
        <f ca="1">VLOOKUP(INDIRECT(ADDRESS(ROW(),COLUMN()-3)),Language_Translations,MATCH(Language_Selected,Language_Options,0),FALSE)</f>
        <v>Did you use any of the following storage locations to store the millet:</v>
      </c>
      <c r="F322" s="470"/>
      <c r="G322" s="470"/>
      <c r="H322" s="470"/>
      <c r="I322" s="470"/>
      <c r="J322" s="470"/>
      <c r="K322" s="470"/>
      <c r="L322" s="470"/>
      <c r="M322" s="470"/>
      <c r="N322" s="470"/>
      <c r="O322" s="470"/>
      <c r="P322" s="470"/>
      <c r="Q322" s="470"/>
      <c r="R322" s="470"/>
      <c r="S322" s="470"/>
      <c r="T322" s="470"/>
      <c r="U322" s="507"/>
      <c r="V322" s="479"/>
      <c r="W322" s="479"/>
      <c r="X322" s="479"/>
      <c r="Y322" s="479"/>
      <c r="Z322" s="479"/>
      <c r="AA322" s="479"/>
      <c r="AB322" s="479"/>
      <c r="AC322" s="479"/>
      <c r="AD322" s="479"/>
      <c r="AE322" s="479"/>
      <c r="AF322" s="479"/>
      <c r="AG322" s="479"/>
      <c r="AH322" s="479"/>
      <c r="AI322" s="479"/>
      <c r="AJ322" s="479"/>
      <c r="AK322" s="479"/>
      <c r="AL322" s="479"/>
      <c r="AM322" s="374"/>
      <c r="AQ322" s="677"/>
    </row>
    <row r="323" spans="1:43" ht="11.25" customHeight="1" x14ac:dyDescent="0.2">
      <c r="A323" s="395"/>
      <c r="B323" s="347"/>
      <c r="C323" s="374"/>
      <c r="D323" s="395"/>
      <c r="E323" s="470"/>
      <c r="F323" s="470"/>
      <c r="G323" s="470"/>
      <c r="H323" s="470"/>
      <c r="I323" s="470"/>
      <c r="J323" s="470"/>
      <c r="K323" s="470"/>
      <c r="L323" s="470"/>
      <c r="M323" s="470"/>
      <c r="N323" s="470"/>
      <c r="O323" s="470"/>
      <c r="P323" s="470"/>
      <c r="Q323" s="470"/>
      <c r="R323" s="470"/>
      <c r="S323" s="470"/>
      <c r="T323" s="470"/>
      <c r="U323" s="507"/>
      <c r="V323" s="479"/>
      <c r="AD323" s="378"/>
      <c r="AE323" s="378"/>
      <c r="AF323" s="378"/>
      <c r="AG323" s="378"/>
      <c r="AJ323" s="367" t="s">
        <v>1731</v>
      </c>
      <c r="AK323" s="367"/>
      <c r="AL323" s="367" t="s">
        <v>1732</v>
      </c>
      <c r="AM323" s="374"/>
      <c r="AQ323" s="677"/>
    </row>
    <row r="324" spans="1:43" ht="11.25" customHeight="1" x14ac:dyDescent="0.2">
      <c r="A324" s="395"/>
      <c r="B324" s="347"/>
      <c r="C324" s="374"/>
      <c r="D324" s="395"/>
      <c r="E324" s="476"/>
      <c r="F324" s="476"/>
      <c r="G324" s="476"/>
      <c r="H324" s="476"/>
      <c r="I324" s="476"/>
      <c r="J324" s="476"/>
      <c r="K324" s="476"/>
      <c r="L324" s="476"/>
      <c r="M324" s="476"/>
      <c r="N324" s="476"/>
      <c r="O324" s="476"/>
      <c r="P324" s="476"/>
      <c r="Q324" s="476"/>
      <c r="R324" s="476"/>
      <c r="S324" s="476"/>
      <c r="T324" s="476"/>
      <c r="U324" s="507"/>
      <c r="V324" s="479"/>
      <c r="W324" s="479"/>
      <c r="AD324" s="378"/>
      <c r="AE324" s="378"/>
      <c r="AF324" s="378"/>
      <c r="AG324" s="378"/>
      <c r="AH324" s="378"/>
      <c r="AK324" s="378"/>
      <c r="AL324" s="367"/>
      <c r="AM324" s="374"/>
      <c r="AQ324" s="677"/>
    </row>
    <row r="325" spans="1:43" ht="11.25" customHeight="1" x14ac:dyDescent="0.2">
      <c r="A325" s="395"/>
      <c r="B325" s="377" t="s">
        <v>3688</v>
      </c>
      <c r="C325" s="374"/>
      <c r="D325" s="395"/>
      <c r="E325" s="470" t="str">
        <f t="shared" ref="E325:E331" ca="1" si="0">VLOOKUP(INDIRECT(ADDRESS(ROW(),COLUMN()-3)),Language_Translations,MATCH(Language_Selected,Language_Options,0),FALSE)</f>
        <v xml:space="preserve">a) Residential house? </v>
      </c>
      <c r="F325" s="470"/>
      <c r="G325" s="470"/>
      <c r="H325" s="470"/>
      <c r="I325" s="470"/>
      <c r="J325" s="470"/>
      <c r="K325" s="470"/>
      <c r="L325" s="470"/>
      <c r="M325" s="470"/>
      <c r="N325" s="470"/>
      <c r="O325" s="470"/>
      <c r="P325" s="470"/>
      <c r="Q325" s="470"/>
      <c r="R325" s="470"/>
      <c r="S325" s="470"/>
      <c r="T325" s="470"/>
      <c r="U325" s="507"/>
      <c r="V325" s="479"/>
      <c r="W325" s="347" t="s">
        <v>2552</v>
      </c>
      <c r="Z325" s="378"/>
      <c r="AA325" s="378"/>
      <c r="AB325" s="378"/>
      <c r="AD325" s="378"/>
      <c r="AF325" s="378" t="s">
        <v>7</v>
      </c>
      <c r="AG325" s="378"/>
      <c r="AH325" s="378"/>
      <c r="AI325" s="378"/>
      <c r="AJ325" s="644" t="s">
        <v>1778</v>
      </c>
      <c r="AK325" s="378"/>
      <c r="AL325" s="644">
        <v>2</v>
      </c>
      <c r="AM325" s="374"/>
      <c r="AQ325" s="677"/>
    </row>
    <row r="326" spans="1:43" ht="11.25" customHeight="1" x14ac:dyDescent="0.2">
      <c r="A326" s="395"/>
      <c r="B326" s="377" t="s">
        <v>4306</v>
      </c>
      <c r="C326" s="374"/>
      <c r="D326" s="395"/>
      <c r="E326" s="470" t="str">
        <f t="shared" ca="1" si="0"/>
        <v xml:space="preserve">b) Cribs? </v>
      </c>
      <c r="F326" s="470"/>
      <c r="G326" s="470"/>
      <c r="H326" s="470"/>
      <c r="I326" s="470"/>
      <c r="J326" s="470"/>
      <c r="K326" s="470"/>
      <c r="L326" s="470"/>
      <c r="M326" s="470"/>
      <c r="N326" s="470"/>
      <c r="O326" s="470"/>
      <c r="P326" s="470"/>
      <c r="Q326" s="470"/>
      <c r="R326" s="470"/>
      <c r="S326" s="470"/>
      <c r="T326" s="470"/>
      <c r="U326" s="507"/>
      <c r="V326" s="479"/>
      <c r="W326" s="347" t="s">
        <v>2553</v>
      </c>
      <c r="AA326" s="378" t="s">
        <v>7</v>
      </c>
      <c r="AB326" s="378"/>
      <c r="AC326" s="378"/>
      <c r="AD326" s="378"/>
      <c r="AE326" s="378"/>
      <c r="AF326" s="378"/>
      <c r="AG326" s="378"/>
      <c r="AH326" s="378"/>
      <c r="AI326" s="378"/>
      <c r="AJ326" s="644" t="s">
        <v>1778</v>
      </c>
      <c r="AK326" s="378"/>
      <c r="AL326" s="644">
        <v>2</v>
      </c>
      <c r="AM326" s="374"/>
      <c r="AQ326" s="677"/>
    </row>
    <row r="327" spans="1:43" ht="11.25" customHeight="1" x14ac:dyDescent="0.2">
      <c r="A327" s="395"/>
      <c r="B327" s="377" t="s">
        <v>4307</v>
      </c>
      <c r="C327" s="374"/>
      <c r="D327" s="395"/>
      <c r="E327" s="470" t="str">
        <f t="shared" ca="1" si="0"/>
        <v xml:space="preserve">c) Granaries? </v>
      </c>
      <c r="F327" s="470"/>
      <c r="G327" s="470"/>
      <c r="H327" s="470"/>
      <c r="I327" s="470"/>
      <c r="J327" s="470"/>
      <c r="K327" s="470"/>
      <c r="L327" s="470"/>
      <c r="M327" s="470"/>
      <c r="N327" s="470"/>
      <c r="O327" s="470"/>
      <c r="P327" s="470"/>
      <c r="Q327" s="470"/>
      <c r="R327" s="470"/>
      <c r="S327" s="470"/>
      <c r="T327" s="470"/>
      <c r="U327" s="507"/>
      <c r="V327" s="479"/>
      <c r="W327" s="347" t="s">
        <v>2554</v>
      </c>
      <c r="Y327" s="378"/>
      <c r="Z327" s="378"/>
      <c r="AC327" s="378" t="s">
        <v>7</v>
      </c>
      <c r="AD327" s="378"/>
      <c r="AE327" s="378"/>
      <c r="AF327" s="378"/>
      <c r="AG327" s="378"/>
      <c r="AH327" s="378"/>
      <c r="AI327" s="378"/>
      <c r="AJ327" s="644" t="s">
        <v>1778</v>
      </c>
      <c r="AL327" s="644">
        <v>2</v>
      </c>
      <c r="AM327" s="374"/>
      <c r="AQ327" s="677"/>
    </row>
    <row r="328" spans="1:43" ht="11.25" customHeight="1" x14ac:dyDescent="0.2">
      <c r="A328" s="395"/>
      <c r="B328" s="377" t="s">
        <v>4308</v>
      </c>
      <c r="C328" s="374"/>
      <c r="D328" s="395"/>
      <c r="E328" s="470" t="str">
        <f t="shared" ca="1" si="0"/>
        <v xml:space="preserve">d) Other constructed stores? </v>
      </c>
      <c r="F328" s="470"/>
      <c r="G328" s="470"/>
      <c r="H328" s="470"/>
      <c r="I328" s="470"/>
      <c r="J328" s="470"/>
      <c r="K328" s="470"/>
      <c r="L328" s="470"/>
      <c r="M328" s="470"/>
      <c r="N328" s="470"/>
      <c r="O328" s="470"/>
      <c r="P328" s="470"/>
      <c r="Q328" s="470"/>
      <c r="R328" s="470"/>
      <c r="S328" s="470"/>
      <c r="T328" s="470"/>
      <c r="U328" s="507"/>
      <c r="V328" s="479"/>
      <c r="W328" s="347" t="s">
        <v>2555</v>
      </c>
      <c r="Y328" s="378"/>
      <c r="Z328" s="378"/>
      <c r="AA328" s="378"/>
      <c r="AB328" s="378"/>
      <c r="AD328" s="378"/>
      <c r="AE328" s="378"/>
      <c r="AF328" s="378"/>
      <c r="AG328" s="378"/>
      <c r="AH328" s="378" t="s">
        <v>7</v>
      </c>
      <c r="AI328" s="378"/>
      <c r="AJ328" s="644" t="s">
        <v>1778</v>
      </c>
      <c r="AK328" s="378"/>
      <c r="AL328" s="644">
        <v>2</v>
      </c>
      <c r="AM328" s="374"/>
      <c r="AQ328" s="677"/>
    </row>
    <row r="329" spans="1:43" ht="11.25" customHeight="1" x14ac:dyDescent="0.2">
      <c r="A329" s="395"/>
      <c r="B329" s="377" t="s">
        <v>4309</v>
      </c>
      <c r="C329" s="374"/>
      <c r="D329" s="395"/>
      <c r="E329" s="470" t="str">
        <f t="shared" ca="1" si="0"/>
        <v xml:space="preserve">e) Warehouses? </v>
      </c>
      <c r="F329" s="470"/>
      <c r="G329" s="470"/>
      <c r="H329" s="470"/>
      <c r="I329" s="470"/>
      <c r="J329" s="470"/>
      <c r="K329" s="470"/>
      <c r="L329" s="470"/>
      <c r="M329" s="470"/>
      <c r="N329" s="470"/>
      <c r="O329" s="470"/>
      <c r="P329" s="470"/>
      <c r="Q329" s="470"/>
      <c r="R329" s="470"/>
      <c r="S329" s="470"/>
      <c r="T329" s="470"/>
      <c r="U329" s="507"/>
      <c r="V329" s="479"/>
      <c r="W329" s="347" t="s">
        <v>2556</v>
      </c>
      <c r="Y329" s="378"/>
      <c r="Z329" s="378"/>
      <c r="AD329" s="378" t="s">
        <v>7</v>
      </c>
      <c r="AE329" s="378"/>
      <c r="AF329" s="378"/>
      <c r="AG329" s="378"/>
      <c r="AH329" s="378"/>
      <c r="AI329" s="378"/>
      <c r="AJ329" s="644" t="s">
        <v>1778</v>
      </c>
      <c r="AL329" s="644">
        <v>2</v>
      </c>
      <c r="AM329" s="374"/>
      <c r="AQ329" s="677"/>
    </row>
    <row r="330" spans="1:43" ht="11.25" customHeight="1" x14ac:dyDescent="0.2">
      <c r="A330" s="395"/>
      <c r="B330" s="377" t="s">
        <v>4310</v>
      </c>
      <c r="C330" s="374"/>
      <c r="D330" s="395"/>
      <c r="E330" s="470" t="str">
        <f t="shared" ca="1" si="0"/>
        <v xml:space="preserve">f) Storage silos? </v>
      </c>
      <c r="F330" s="470"/>
      <c r="G330" s="470"/>
      <c r="H330" s="470"/>
      <c r="I330" s="470"/>
      <c r="J330" s="470"/>
      <c r="K330" s="470"/>
      <c r="L330" s="470"/>
      <c r="M330" s="470"/>
      <c r="N330" s="470"/>
      <c r="O330" s="470"/>
      <c r="P330" s="470"/>
      <c r="Q330" s="470"/>
      <c r="R330" s="470"/>
      <c r="S330" s="470"/>
      <c r="T330" s="470"/>
      <c r="U330" s="507"/>
      <c r="V330" s="479"/>
      <c r="W330" s="347" t="s">
        <v>2557</v>
      </c>
      <c r="Y330" s="378"/>
      <c r="Z330" s="378"/>
      <c r="AA330" s="378"/>
      <c r="AD330" s="378" t="s">
        <v>7</v>
      </c>
      <c r="AE330" s="378"/>
      <c r="AF330" s="378"/>
      <c r="AG330" s="378"/>
      <c r="AH330" s="378"/>
      <c r="AI330" s="378"/>
      <c r="AJ330" s="644" t="s">
        <v>1778</v>
      </c>
      <c r="AL330" s="644">
        <v>2</v>
      </c>
      <c r="AM330" s="374"/>
      <c r="AQ330" s="677"/>
    </row>
    <row r="331" spans="1:43" ht="11.25" customHeight="1" x14ac:dyDescent="0.2">
      <c r="A331" s="395"/>
      <c r="B331" s="377" t="s">
        <v>4312</v>
      </c>
      <c r="C331" s="374"/>
      <c r="D331" s="395"/>
      <c r="E331" s="470" t="str">
        <f t="shared" ca="1" si="0"/>
        <v>x) Some other type of location? 
IF YES: What was the storage location you used?</v>
      </c>
      <c r="F331" s="470"/>
      <c r="G331" s="470"/>
      <c r="H331" s="470"/>
      <c r="I331" s="470"/>
      <c r="J331" s="470"/>
      <c r="K331" s="470"/>
      <c r="L331" s="470"/>
      <c r="M331" s="470"/>
      <c r="N331" s="470"/>
      <c r="O331" s="470"/>
      <c r="P331" s="470"/>
      <c r="Q331" s="470"/>
      <c r="R331" s="470"/>
      <c r="S331" s="470"/>
      <c r="T331" s="470"/>
      <c r="U331" s="374"/>
      <c r="V331" s="395"/>
      <c r="Y331" s="378"/>
      <c r="Z331" s="378"/>
      <c r="AA331" s="378"/>
      <c r="AB331" s="378"/>
      <c r="AC331" s="378"/>
      <c r="AD331" s="378"/>
      <c r="AE331" s="378"/>
      <c r="AF331" s="378"/>
      <c r="AG331" s="378"/>
      <c r="AH331" s="378"/>
      <c r="AJ331" s="378"/>
      <c r="AK331" s="378"/>
      <c r="AL331" s="644"/>
      <c r="AM331" s="374"/>
      <c r="AN331" s="395"/>
      <c r="AQ331" s="677"/>
    </row>
    <row r="332" spans="1:43" ht="11.25" customHeight="1" x14ac:dyDescent="0.2">
      <c r="A332" s="395"/>
      <c r="B332" s="377"/>
      <c r="C332" s="374"/>
      <c r="D332" s="395"/>
      <c r="E332" s="470"/>
      <c r="F332" s="470"/>
      <c r="G332" s="470"/>
      <c r="H332" s="470"/>
      <c r="I332" s="470"/>
      <c r="J332" s="470"/>
      <c r="K332" s="470"/>
      <c r="L332" s="470"/>
      <c r="M332" s="470"/>
      <c r="N332" s="470"/>
      <c r="O332" s="470"/>
      <c r="P332" s="470"/>
      <c r="Q332" s="470"/>
      <c r="R332" s="470"/>
      <c r="S332" s="470"/>
      <c r="T332" s="470"/>
      <c r="U332" s="374"/>
      <c r="V332" s="395"/>
      <c r="W332" s="347" t="s">
        <v>2514</v>
      </c>
      <c r="Y332" s="378"/>
      <c r="Z332" s="378"/>
      <c r="AA332" s="378"/>
      <c r="AB332" s="378"/>
      <c r="AC332" s="378"/>
      <c r="AD332" s="619"/>
      <c r="AE332" s="619"/>
      <c r="AF332" s="619"/>
      <c r="AG332" s="619"/>
      <c r="AH332" s="619"/>
      <c r="AJ332" s="644" t="s">
        <v>1778</v>
      </c>
      <c r="AL332" s="644">
        <v>2</v>
      </c>
      <c r="AM332" s="374"/>
      <c r="AN332" s="395"/>
      <c r="AQ332" s="677"/>
    </row>
    <row r="333" spans="1:43" ht="6" customHeight="1" x14ac:dyDescent="0.2">
      <c r="A333" s="379"/>
      <c r="B333" s="381"/>
      <c r="C333" s="380"/>
      <c r="D333" s="379"/>
      <c r="E333" s="381"/>
      <c r="F333" s="381"/>
      <c r="G333" s="381"/>
      <c r="H333" s="381"/>
      <c r="I333" s="381"/>
      <c r="J333" s="381"/>
      <c r="K333" s="381"/>
      <c r="L333" s="381"/>
      <c r="M333" s="381"/>
      <c r="N333" s="381"/>
      <c r="O333" s="381"/>
      <c r="P333" s="381"/>
      <c r="Q333" s="381"/>
      <c r="R333" s="381"/>
      <c r="S333" s="381"/>
      <c r="T333" s="381"/>
      <c r="U333" s="380"/>
      <c r="V333" s="379"/>
      <c r="W333" s="381"/>
      <c r="X333" s="381"/>
      <c r="Y333" s="381"/>
      <c r="Z333" s="381"/>
      <c r="AA333" s="381"/>
      <c r="AB333" s="381"/>
      <c r="AC333" s="381"/>
      <c r="AD333" s="381"/>
      <c r="AE333" s="381"/>
      <c r="AF333" s="381"/>
      <c r="AG333" s="381"/>
      <c r="AH333" s="381"/>
      <c r="AI333" s="381"/>
      <c r="AJ333" s="381"/>
      <c r="AK333" s="381"/>
      <c r="AL333" s="381"/>
      <c r="AM333" s="380"/>
      <c r="AN333" s="379"/>
      <c r="AO333" s="381"/>
      <c r="AP333" s="662"/>
      <c r="AQ333" s="678"/>
    </row>
    <row r="334" spans="1:43" ht="6" customHeight="1" x14ac:dyDescent="0.2">
      <c r="A334" s="375"/>
      <c r="B334" s="398"/>
      <c r="C334" s="376"/>
      <c r="D334" s="375"/>
      <c r="E334" s="398"/>
      <c r="F334" s="398"/>
      <c r="G334" s="398"/>
      <c r="H334" s="398"/>
      <c r="I334" s="398"/>
      <c r="J334" s="398"/>
      <c r="K334" s="398"/>
      <c r="L334" s="398"/>
      <c r="M334" s="398"/>
      <c r="N334" s="398"/>
      <c r="O334" s="398"/>
      <c r="P334" s="398"/>
      <c r="Q334" s="398"/>
      <c r="R334" s="398"/>
      <c r="S334" s="398"/>
      <c r="T334" s="398"/>
      <c r="U334" s="398"/>
      <c r="V334" s="398"/>
      <c r="W334" s="398"/>
      <c r="X334" s="398"/>
      <c r="Y334" s="398"/>
      <c r="Z334" s="398"/>
      <c r="AA334" s="398"/>
      <c r="AB334" s="398"/>
      <c r="AC334" s="398"/>
      <c r="AD334" s="398"/>
      <c r="AE334" s="398"/>
      <c r="AF334" s="398"/>
      <c r="AG334" s="398"/>
      <c r="AH334" s="398"/>
      <c r="AI334" s="398"/>
      <c r="AJ334" s="398"/>
      <c r="AK334" s="398"/>
      <c r="AL334" s="647"/>
      <c r="AM334" s="376"/>
      <c r="AN334" s="398"/>
      <c r="AO334" s="398"/>
      <c r="AP334" s="661"/>
      <c r="AQ334" s="695"/>
    </row>
    <row r="335" spans="1:43" ht="11.25" customHeight="1" x14ac:dyDescent="0.2">
      <c r="A335" s="395"/>
      <c r="B335" s="377" t="s">
        <v>4311</v>
      </c>
      <c r="C335" s="374"/>
      <c r="D335" s="395"/>
      <c r="E335" s="470" t="str">
        <f ca="1">VLOOKUP(INDIRECT(ADDRESS(ROW(),COLUMN()-3)),Language_Translations,MATCH(Language_Selected,Language_Options,0),FALSE)</f>
        <v>CHECK ALL CATEGORIES FOR V71030: IF ANY YES (CODE '1') THEN CONTINUE, OTHERWISE SKIP TO V71032</v>
      </c>
      <c r="F335" s="470"/>
      <c r="G335" s="470"/>
      <c r="H335" s="470"/>
      <c r="I335" s="470"/>
      <c r="J335" s="470"/>
      <c r="K335" s="470"/>
      <c r="L335" s="470"/>
      <c r="M335" s="470"/>
      <c r="N335" s="470"/>
      <c r="O335" s="470"/>
      <c r="P335" s="470"/>
      <c r="Q335" s="470"/>
      <c r="R335" s="470"/>
      <c r="S335" s="470"/>
      <c r="T335" s="470"/>
      <c r="U335" s="400"/>
      <c r="V335" s="400"/>
      <c r="W335" s="400"/>
      <c r="X335" s="400"/>
      <c r="Y335" s="400"/>
      <c r="Z335" s="400"/>
      <c r="AA335" s="400"/>
      <c r="AB335" s="400"/>
      <c r="AC335" s="400"/>
      <c r="AD335" s="400"/>
      <c r="AE335" s="400"/>
      <c r="AF335" s="400"/>
      <c r="AG335" s="400"/>
      <c r="AH335" s="400"/>
      <c r="AI335" s="400"/>
      <c r="AJ335" s="400"/>
      <c r="AK335" s="400"/>
      <c r="AL335" s="400"/>
      <c r="AM335" s="374"/>
      <c r="AQ335" s="677"/>
    </row>
    <row r="336" spans="1:43" ht="6" customHeight="1" x14ac:dyDescent="0.2">
      <c r="A336" s="379"/>
      <c r="B336" s="381"/>
      <c r="C336" s="380"/>
      <c r="D336" s="379"/>
      <c r="E336" s="381"/>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81"/>
      <c r="AG336" s="381"/>
      <c r="AH336" s="381"/>
      <c r="AI336" s="381"/>
      <c r="AJ336" s="381"/>
      <c r="AK336" s="381"/>
      <c r="AL336" s="590"/>
      <c r="AM336" s="380"/>
      <c r="AN336" s="381"/>
      <c r="AO336" s="381"/>
      <c r="AP336" s="662"/>
      <c r="AQ336" s="678"/>
    </row>
    <row r="337" spans="1:43" ht="6" customHeight="1" x14ac:dyDescent="0.2">
      <c r="A337" s="375"/>
      <c r="B337" s="398"/>
      <c r="C337" s="376"/>
      <c r="D337" s="375"/>
      <c r="E337" s="398"/>
      <c r="F337" s="398"/>
      <c r="G337" s="398"/>
      <c r="H337" s="398"/>
      <c r="I337" s="398"/>
      <c r="J337" s="398"/>
      <c r="K337" s="398"/>
      <c r="L337" s="398"/>
      <c r="M337" s="398"/>
      <c r="N337" s="398"/>
      <c r="O337" s="398"/>
      <c r="P337" s="398"/>
      <c r="Q337" s="398"/>
      <c r="R337" s="398"/>
      <c r="S337" s="398"/>
      <c r="T337" s="398"/>
      <c r="U337" s="376"/>
      <c r="V337" s="375"/>
      <c r="W337" s="398"/>
      <c r="X337" s="398"/>
      <c r="Y337" s="398"/>
      <c r="Z337" s="398"/>
      <c r="AA337" s="398"/>
      <c r="AB337" s="398"/>
      <c r="AC337" s="398"/>
      <c r="AD337" s="398"/>
      <c r="AE337" s="398"/>
      <c r="AF337" s="398"/>
      <c r="AG337" s="398"/>
      <c r="AH337" s="398"/>
      <c r="AI337" s="398"/>
      <c r="AJ337" s="398"/>
      <c r="AK337" s="398"/>
      <c r="AL337" s="647"/>
      <c r="AM337" s="376"/>
      <c r="AN337" s="398"/>
      <c r="AO337" s="398"/>
      <c r="AP337" s="661"/>
      <c r="AQ337" s="695"/>
    </row>
    <row r="338" spans="1:43" ht="11.25" customHeight="1" x14ac:dyDescent="0.2">
      <c r="A338" s="395"/>
      <c r="B338" s="377" t="s">
        <v>3689</v>
      </c>
      <c r="C338" s="374"/>
      <c r="D338" s="395"/>
      <c r="E338" s="470" t="str">
        <f ca="1">VLOOKUP(INDIRECT(ADDRESS(ROW(),COLUMN()-3)),Language_Translations,MATCH(Language_Selected,Language_Options,0),FALSE)</f>
        <v>Was your millet attacked by insects, rodents, or disease while in storage?</v>
      </c>
      <c r="F338" s="470"/>
      <c r="G338" s="470"/>
      <c r="H338" s="470"/>
      <c r="I338" s="470"/>
      <c r="J338" s="470"/>
      <c r="K338" s="470"/>
      <c r="L338" s="470"/>
      <c r="M338" s="470"/>
      <c r="N338" s="470"/>
      <c r="O338" s="470"/>
      <c r="P338" s="470"/>
      <c r="Q338" s="470"/>
      <c r="R338" s="470"/>
      <c r="S338" s="470"/>
      <c r="T338" s="470"/>
      <c r="U338" s="374"/>
      <c r="V338" s="395"/>
      <c r="W338" s="347" t="s">
        <v>1731</v>
      </c>
      <c r="Y338" s="378" t="s">
        <v>7</v>
      </c>
      <c r="Z338" s="378"/>
      <c r="AA338" s="378"/>
      <c r="AB338" s="378"/>
      <c r="AC338" s="378"/>
      <c r="AD338" s="378"/>
      <c r="AE338" s="378"/>
      <c r="AF338" s="378"/>
      <c r="AG338" s="378"/>
      <c r="AH338" s="378"/>
      <c r="AI338" s="378"/>
      <c r="AJ338" s="378"/>
      <c r="AK338" s="378"/>
      <c r="AL338" s="644" t="s">
        <v>1778</v>
      </c>
      <c r="AM338" s="374"/>
      <c r="AQ338" s="677"/>
    </row>
    <row r="339" spans="1:43" ht="11.25" customHeight="1" x14ac:dyDescent="0.2">
      <c r="A339" s="395"/>
      <c r="B339" s="377"/>
      <c r="C339" s="374"/>
      <c r="D339" s="395"/>
      <c r="E339" s="470"/>
      <c r="F339" s="470"/>
      <c r="G339" s="470"/>
      <c r="H339" s="470"/>
      <c r="I339" s="470"/>
      <c r="J339" s="470"/>
      <c r="K339" s="470"/>
      <c r="L339" s="470"/>
      <c r="M339" s="470"/>
      <c r="N339" s="470"/>
      <c r="O339" s="470"/>
      <c r="P339" s="470"/>
      <c r="Q339" s="470"/>
      <c r="R339" s="470"/>
      <c r="S339" s="470"/>
      <c r="T339" s="470"/>
      <c r="U339" s="374"/>
      <c r="V339" s="395"/>
      <c r="W339" s="347" t="s">
        <v>1732</v>
      </c>
      <c r="Y339" s="378" t="s">
        <v>7</v>
      </c>
      <c r="Z339" s="378"/>
      <c r="AA339" s="378"/>
      <c r="AB339" s="378"/>
      <c r="AC339" s="378"/>
      <c r="AD339" s="378"/>
      <c r="AE339" s="378"/>
      <c r="AF339" s="378"/>
      <c r="AG339" s="378"/>
      <c r="AH339" s="378"/>
      <c r="AI339" s="378"/>
      <c r="AJ339" s="378"/>
      <c r="AK339" s="378"/>
      <c r="AL339" s="644" t="s">
        <v>1783</v>
      </c>
      <c r="AM339" s="374"/>
      <c r="AQ339" s="677"/>
    </row>
    <row r="340" spans="1:43" ht="6" customHeight="1" x14ac:dyDescent="0.2">
      <c r="A340" s="379"/>
      <c r="B340" s="381"/>
      <c r="C340" s="380"/>
      <c r="D340" s="379"/>
      <c r="E340" s="381"/>
      <c r="F340" s="381"/>
      <c r="G340" s="381"/>
      <c r="H340" s="381"/>
      <c r="I340" s="381"/>
      <c r="J340" s="381"/>
      <c r="K340" s="381"/>
      <c r="L340" s="381"/>
      <c r="M340" s="381"/>
      <c r="N340" s="381"/>
      <c r="O340" s="381"/>
      <c r="P340" s="381"/>
      <c r="Q340" s="381"/>
      <c r="R340" s="381"/>
      <c r="S340" s="381"/>
      <c r="T340" s="381"/>
      <c r="U340" s="380"/>
      <c r="V340" s="379"/>
      <c r="W340" s="381"/>
      <c r="X340" s="381"/>
      <c r="Y340" s="381"/>
      <c r="Z340" s="381"/>
      <c r="AA340" s="381"/>
      <c r="AB340" s="381"/>
      <c r="AC340" s="381"/>
      <c r="AD340" s="381"/>
      <c r="AE340" s="381"/>
      <c r="AF340" s="381"/>
      <c r="AG340" s="381"/>
      <c r="AH340" s="381"/>
      <c r="AI340" s="381"/>
      <c r="AJ340" s="381"/>
      <c r="AK340" s="381"/>
      <c r="AL340" s="590"/>
      <c r="AM340" s="380"/>
      <c r="AN340" s="381"/>
      <c r="AO340" s="381"/>
      <c r="AP340" s="662"/>
      <c r="AQ340" s="678"/>
    </row>
    <row r="341" spans="1:43" ht="6" customHeight="1" x14ac:dyDescent="0.2">
      <c r="A341" s="375"/>
      <c r="B341" s="398"/>
      <c r="C341" s="376"/>
      <c r="D341" s="375"/>
      <c r="E341" s="398"/>
      <c r="F341" s="398"/>
      <c r="G341" s="398"/>
      <c r="H341" s="398"/>
      <c r="I341" s="398"/>
      <c r="J341" s="398"/>
      <c r="K341" s="398"/>
      <c r="L341" s="398"/>
      <c r="M341" s="398"/>
      <c r="N341" s="398"/>
      <c r="O341" s="398"/>
      <c r="P341" s="398"/>
      <c r="Q341" s="398"/>
      <c r="R341" s="398"/>
      <c r="S341" s="398"/>
      <c r="T341" s="398"/>
      <c r="U341" s="376"/>
      <c r="V341" s="375"/>
      <c r="W341" s="398"/>
      <c r="X341" s="398"/>
      <c r="Y341" s="398"/>
      <c r="Z341" s="398"/>
      <c r="AA341" s="398"/>
      <c r="AB341" s="398"/>
      <c r="AC341" s="398"/>
      <c r="AD341" s="398"/>
      <c r="AE341" s="398"/>
      <c r="AF341" s="398"/>
      <c r="AG341" s="398"/>
      <c r="AH341" s="398"/>
      <c r="AI341" s="398"/>
      <c r="AJ341" s="398"/>
      <c r="AK341" s="398"/>
      <c r="AL341" s="647"/>
      <c r="AM341" s="376"/>
      <c r="AN341" s="398"/>
      <c r="AO341" s="398"/>
      <c r="AP341" s="661"/>
      <c r="AQ341" s="695"/>
    </row>
    <row r="342" spans="1:43" ht="11.25" customHeight="1" x14ac:dyDescent="0.2">
      <c r="A342" s="395"/>
      <c r="B342" s="377" t="s">
        <v>3690</v>
      </c>
      <c r="C342" s="374"/>
      <c r="D342" s="395"/>
      <c r="E342" s="470" t="str">
        <f ca="1">VLOOKUP(INDIRECT(ADDRESS(ROW(),COLUMN()-3)),Language_Translations,MATCH(Language_Selected,Language_Options,0),FALSE)</f>
        <v>What information source do you rely on the most to help you grow your millet crop well?</v>
      </c>
      <c r="F342" s="470"/>
      <c r="G342" s="470"/>
      <c r="H342" s="470"/>
      <c r="I342" s="470"/>
      <c r="J342" s="470"/>
      <c r="K342" s="470"/>
      <c r="L342" s="470"/>
      <c r="M342" s="470"/>
      <c r="N342" s="470"/>
      <c r="O342" s="470"/>
      <c r="P342" s="470"/>
      <c r="Q342" s="470"/>
      <c r="R342" s="470"/>
      <c r="S342" s="470"/>
      <c r="T342" s="470"/>
      <c r="U342" s="374"/>
      <c r="V342" s="395"/>
      <c r="W342" s="347" t="s">
        <v>1874</v>
      </c>
      <c r="Z342" s="378" t="s">
        <v>7</v>
      </c>
      <c r="AA342" s="378"/>
      <c r="AB342" s="378"/>
      <c r="AC342" s="378"/>
      <c r="AD342" s="378"/>
      <c r="AE342" s="378"/>
      <c r="AF342" s="378"/>
      <c r="AG342" s="378"/>
      <c r="AH342" s="378"/>
      <c r="AI342" s="378"/>
      <c r="AJ342" s="378"/>
      <c r="AK342" s="378"/>
      <c r="AL342" s="644" t="s">
        <v>48</v>
      </c>
      <c r="AM342" s="374"/>
      <c r="AQ342" s="677"/>
    </row>
    <row r="343" spans="1:43"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2558</v>
      </c>
      <c r="Z343" s="378"/>
      <c r="AA343" s="378"/>
      <c r="AB343" s="378"/>
      <c r="AD343" s="378"/>
      <c r="AE343" s="378"/>
      <c r="AF343" s="378"/>
      <c r="AG343" s="378" t="s">
        <v>7</v>
      </c>
      <c r="AH343" s="378"/>
      <c r="AI343" s="378"/>
      <c r="AJ343" s="378"/>
      <c r="AK343" s="378"/>
      <c r="AL343" s="644" t="s">
        <v>51</v>
      </c>
      <c r="AM343" s="374"/>
      <c r="AQ343" s="677"/>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2559</v>
      </c>
      <c r="Z344" s="378"/>
      <c r="AA344" s="378"/>
      <c r="AB344" s="378"/>
      <c r="AC344" s="378"/>
      <c r="AD344" s="378"/>
      <c r="AE344" s="378" t="s">
        <v>7</v>
      </c>
      <c r="AF344" s="378"/>
      <c r="AG344" s="378"/>
      <c r="AH344" s="378"/>
      <c r="AI344" s="378"/>
      <c r="AJ344" s="378"/>
      <c r="AK344" s="378"/>
      <c r="AL344" s="644" t="s">
        <v>53</v>
      </c>
      <c r="AM344" s="374"/>
      <c r="AQ344" s="677"/>
    </row>
    <row r="345" spans="1:43" ht="11.25" customHeight="1" x14ac:dyDescent="0.2">
      <c r="A345" s="395"/>
      <c r="B345" s="347"/>
      <c r="C345" s="374"/>
      <c r="D345" s="395"/>
      <c r="E345" s="470"/>
      <c r="F345" s="470"/>
      <c r="G345" s="470"/>
      <c r="H345" s="470"/>
      <c r="I345" s="470"/>
      <c r="J345" s="470"/>
      <c r="K345" s="470"/>
      <c r="L345" s="470"/>
      <c r="M345" s="470"/>
      <c r="N345" s="470"/>
      <c r="O345" s="470"/>
      <c r="P345" s="470"/>
      <c r="Q345" s="470"/>
      <c r="R345" s="470"/>
      <c r="S345" s="470"/>
      <c r="T345" s="470"/>
      <c r="U345" s="374"/>
      <c r="V345" s="395"/>
      <c r="W345" s="347" t="s">
        <v>2560</v>
      </c>
      <c r="Y345" s="378"/>
      <c r="Z345" s="378"/>
      <c r="AA345" s="378"/>
      <c r="AB345" s="378"/>
      <c r="AC345" s="378"/>
      <c r="AD345" s="378"/>
      <c r="AE345" s="378"/>
      <c r="AF345" s="378" t="s">
        <v>7</v>
      </c>
      <c r="AG345" s="378"/>
      <c r="AH345" s="378"/>
      <c r="AI345" s="378"/>
      <c r="AJ345" s="378"/>
      <c r="AK345" s="378"/>
      <c r="AL345" s="644" t="s">
        <v>57</v>
      </c>
      <c r="AM345" s="374"/>
      <c r="AQ345" s="677"/>
    </row>
    <row r="346" spans="1:43" ht="11.25" customHeight="1" x14ac:dyDescent="0.2">
      <c r="A346" s="395"/>
      <c r="B346" s="347"/>
      <c r="C346" s="374"/>
      <c r="D346" s="395"/>
      <c r="E346" s="470"/>
      <c r="F346" s="470"/>
      <c r="G346" s="470"/>
      <c r="H346" s="470"/>
      <c r="I346" s="470"/>
      <c r="J346" s="470"/>
      <c r="K346" s="470"/>
      <c r="L346" s="470"/>
      <c r="M346" s="470"/>
      <c r="N346" s="470"/>
      <c r="O346" s="470"/>
      <c r="P346" s="470"/>
      <c r="Q346" s="470"/>
      <c r="R346" s="470"/>
      <c r="S346" s="470"/>
      <c r="T346" s="470"/>
      <c r="U346" s="374"/>
      <c r="V346" s="395"/>
      <c r="W346" s="347" t="s">
        <v>2561</v>
      </c>
      <c r="Z346" s="378" t="s">
        <v>7</v>
      </c>
      <c r="AA346" s="378"/>
      <c r="AB346" s="378"/>
      <c r="AC346" s="378"/>
      <c r="AD346" s="378"/>
      <c r="AE346" s="378"/>
      <c r="AF346" s="378"/>
      <c r="AG346" s="378"/>
      <c r="AH346" s="378"/>
      <c r="AI346" s="378"/>
      <c r="AJ346" s="378"/>
      <c r="AK346" s="378"/>
      <c r="AL346" s="644" t="s">
        <v>60</v>
      </c>
      <c r="AM346" s="374"/>
      <c r="AQ346" s="677"/>
    </row>
    <row r="347" spans="1:43" ht="11.25" customHeight="1" x14ac:dyDescent="0.2">
      <c r="A347" s="395"/>
      <c r="B347" s="347"/>
      <c r="C347" s="374"/>
      <c r="D347" s="395"/>
      <c r="E347" s="470"/>
      <c r="F347" s="470"/>
      <c r="G347" s="470"/>
      <c r="H347" s="470"/>
      <c r="I347" s="470"/>
      <c r="J347" s="470"/>
      <c r="K347" s="470"/>
      <c r="L347" s="470"/>
      <c r="M347" s="470"/>
      <c r="N347" s="470"/>
      <c r="O347" s="470"/>
      <c r="P347" s="470"/>
      <c r="Q347" s="470"/>
      <c r="R347" s="470"/>
      <c r="S347" s="470"/>
      <c r="T347" s="470"/>
      <c r="U347" s="374"/>
      <c r="V347" s="395"/>
      <c r="W347" s="347" t="s">
        <v>2562</v>
      </c>
      <c r="Z347" s="378"/>
      <c r="AA347" s="378"/>
      <c r="AB347" s="378"/>
      <c r="AC347" s="378"/>
      <c r="AD347" s="378" t="s">
        <v>7</v>
      </c>
      <c r="AE347" s="378"/>
      <c r="AF347" s="378"/>
      <c r="AG347" s="378"/>
      <c r="AH347" s="378"/>
      <c r="AI347" s="378"/>
      <c r="AJ347" s="378"/>
      <c r="AK347" s="378"/>
      <c r="AL347" s="644" t="s">
        <v>63</v>
      </c>
      <c r="AM347" s="374"/>
      <c r="AQ347" s="677"/>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374"/>
      <c r="V348" s="395"/>
      <c r="W348" s="347" t="s">
        <v>1993</v>
      </c>
      <c r="Z348" s="378"/>
      <c r="AA348" s="378"/>
      <c r="AB348" s="378" t="s">
        <v>7</v>
      </c>
      <c r="AC348" s="378"/>
      <c r="AD348" s="378"/>
      <c r="AE348" s="378"/>
      <c r="AF348" s="378"/>
      <c r="AG348" s="378"/>
      <c r="AH348" s="378"/>
      <c r="AI348" s="378"/>
      <c r="AJ348" s="378"/>
      <c r="AK348" s="378"/>
      <c r="AL348" s="644" t="s">
        <v>65</v>
      </c>
      <c r="AM348" s="374"/>
      <c r="AQ348" s="677"/>
    </row>
    <row r="349" spans="1:43" ht="11.25" customHeight="1" x14ac:dyDescent="0.2">
      <c r="A349" s="395"/>
      <c r="B349" s="347"/>
      <c r="C349" s="374"/>
      <c r="D349" s="395"/>
      <c r="E349" s="470"/>
      <c r="F349" s="470"/>
      <c r="G349" s="470"/>
      <c r="H349" s="470"/>
      <c r="I349" s="470"/>
      <c r="J349" s="470"/>
      <c r="K349" s="470"/>
      <c r="L349" s="470"/>
      <c r="M349" s="470"/>
      <c r="N349" s="470"/>
      <c r="O349" s="470"/>
      <c r="P349" s="470"/>
      <c r="Q349" s="470"/>
      <c r="R349" s="470"/>
      <c r="S349" s="470"/>
      <c r="T349" s="470"/>
      <c r="U349" s="374"/>
      <c r="V349" s="395"/>
      <c r="W349" s="347" t="s">
        <v>2563</v>
      </c>
      <c r="Y349" s="378"/>
      <c r="Z349" s="378"/>
      <c r="AA349" s="378"/>
      <c r="AB349" s="378"/>
      <c r="AC349" s="378"/>
      <c r="AD349" s="378"/>
      <c r="AE349" s="378"/>
      <c r="AG349" s="378" t="s">
        <v>7</v>
      </c>
      <c r="AH349" s="378"/>
      <c r="AI349" s="378"/>
      <c r="AJ349" s="378"/>
      <c r="AK349" s="378"/>
      <c r="AL349" s="644" t="s">
        <v>68</v>
      </c>
      <c r="AM349" s="374"/>
      <c r="AQ349" s="677"/>
    </row>
    <row r="350" spans="1:43" ht="11.25" customHeight="1" x14ac:dyDescent="0.2">
      <c r="A350" s="395"/>
      <c r="B350" s="347"/>
      <c r="C350" s="374"/>
      <c r="D350" s="395"/>
      <c r="E350" s="470"/>
      <c r="F350" s="470"/>
      <c r="G350" s="470"/>
      <c r="H350" s="470"/>
      <c r="I350" s="470"/>
      <c r="J350" s="470"/>
      <c r="K350" s="470"/>
      <c r="L350" s="470"/>
      <c r="M350" s="470"/>
      <c r="N350" s="470"/>
      <c r="O350" s="470"/>
      <c r="P350" s="470"/>
      <c r="Q350" s="470"/>
      <c r="R350" s="470"/>
      <c r="S350" s="470"/>
      <c r="T350" s="470"/>
      <c r="U350" s="374"/>
      <c r="V350" s="395"/>
      <c r="W350" s="347" t="s">
        <v>2564</v>
      </c>
      <c r="Y350" s="378"/>
      <c r="Z350" s="378"/>
      <c r="AA350" s="378" t="s">
        <v>7</v>
      </c>
      <c r="AB350" s="378"/>
      <c r="AC350" s="378"/>
      <c r="AD350" s="378"/>
      <c r="AE350" s="378"/>
      <c r="AF350" s="378"/>
      <c r="AG350" s="378"/>
      <c r="AH350" s="378"/>
      <c r="AI350" s="378"/>
      <c r="AJ350" s="378"/>
      <c r="AK350" s="378"/>
      <c r="AL350" s="644" t="s">
        <v>71</v>
      </c>
      <c r="AM350" s="374"/>
      <c r="AQ350" s="677"/>
    </row>
    <row r="351" spans="1:43" ht="11.25" customHeight="1" x14ac:dyDescent="0.2">
      <c r="A351" s="395"/>
      <c r="B351" s="347"/>
      <c r="C351" s="374"/>
      <c r="D351" s="395"/>
      <c r="E351" s="470"/>
      <c r="F351" s="470"/>
      <c r="G351" s="470"/>
      <c r="H351" s="470"/>
      <c r="I351" s="470"/>
      <c r="J351" s="470"/>
      <c r="K351" s="470"/>
      <c r="L351" s="470"/>
      <c r="M351" s="470"/>
      <c r="N351" s="470"/>
      <c r="O351" s="470"/>
      <c r="P351" s="470"/>
      <c r="Q351" s="470"/>
      <c r="R351" s="470"/>
      <c r="S351" s="470"/>
      <c r="T351" s="470"/>
      <c r="U351" s="374"/>
      <c r="V351" s="395"/>
      <c r="W351" s="347" t="s">
        <v>2565</v>
      </c>
      <c r="Y351" s="378"/>
      <c r="Z351" s="378"/>
      <c r="AA351" s="378"/>
      <c r="AB351" s="378" t="s">
        <v>7</v>
      </c>
      <c r="AC351" s="378"/>
      <c r="AD351" s="378"/>
      <c r="AE351" s="378"/>
      <c r="AF351" s="378"/>
      <c r="AG351" s="378"/>
      <c r="AH351" s="378"/>
      <c r="AI351" s="378"/>
      <c r="AJ351" s="378"/>
      <c r="AK351" s="378"/>
      <c r="AL351" s="644" t="s">
        <v>1795</v>
      </c>
      <c r="AM351" s="374"/>
      <c r="AQ351" s="677"/>
    </row>
    <row r="352" spans="1:43"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374"/>
      <c r="V352" s="395"/>
      <c r="Y352" s="378"/>
      <c r="Z352" s="378"/>
      <c r="AA352" s="378"/>
      <c r="AB352" s="378"/>
      <c r="AC352" s="378"/>
      <c r="AD352" s="378"/>
      <c r="AE352" s="378"/>
      <c r="AF352" s="378"/>
      <c r="AG352" s="378"/>
      <c r="AH352" s="378"/>
      <c r="AI352" s="378"/>
      <c r="AJ352" s="378"/>
      <c r="AL352" s="644"/>
      <c r="AM352" s="374"/>
      <c r="AQ352" s="677"/>
    </row>
    <row r="353" spans="1:43" ht="11.25" customHeight="1" x14ac:dyDescent="0.2">
      <c r="A353" s="395"/>
      <c r="B353" s="347"/>
      <c r="C353" s="374"/>
      <c r="D353" s="395"/>
      <c r="E353" s="470"/>
      <c r="F353" s="470"/>
      <c r="G353" s="470"/>
      <c r="H353" s="470"/>
      <c r="I353" s="470"/>
      <c r="J353" s="470"/>
      <c r="K353" s="470"/>
      <c r="L353" s="470"/>
      <c r="M353" s="470"/>
      <c r="N353" s="470"/>
      <c r="O353" s="470"/>
      <c r="P353" s="470"/>
      <c r="Q353" s="470"/>
      <c r="R353" s="470"/>
      <c r="S353" s="470"/>
      <c r="T353" s="470"/>
      <c r="U353" s="374"/>
      <c r="V353" s="395"/>
      <c r="W353" s="347" t="s">
        <v>2258</v>
      </c>
      <c r="Y353" s="378"/>
      <c r="Z353" s="378"/>
      <c r="AA353" s="378"/>
      <c r="AB353" s="378"/>
      <c r="AC353" s="378"/>
      <c r="AD353" s="619"/>
      <c r="AE353" s="619"/>
      <c r="AF353" s="619"/>
      <c r="AG353" s="619"/>
      <c r="AH353" s="619"/>
      <c r="AI353" s="619"/>
      <c r="AJ353" s="619"/>
      <c r="AL353" s="644" t="s">
        <v>1792</v>
      </c>
      <c r="AM353" s="374"/>
      <c r="AQ353" s="677"/>
    </row>
    <row r="354" spans="1:43" ht="6" customHeight="1" x14ac:dyDescent="0.2">
      <c r="A354" s="379"/>
      <c r="B354" s="381"/>
      <c r="C354" s="380"/>
      <c r="D354" s="379"/>
      <c r="E354" s="381"/>
      <c r="F354" s="381"/>
      <c r="G354" s="381"/>
      <c r="H354" s="381"/>
      <c r="I354" s="381"/>
      <c r="J354" s="381"/>
      <c r="K354" s="381"/>
      <c r="L354" s="381"/>
      <c r="M354" s="381"/>
      <c r="N354" s="381"/>
      <c r="O354" s="381"/>
      <c r="P354" s="381"/>
      <c r="Q354" s="381"/>
      <c r="R354" s="381"/>
      <c r="S354" s="381"/>
      <c r="T354" s="381"/>
      <c r="U354" s="380"/>
      <c r="V354" s="379"/>
      <c r="W354" s="381"/>
      <c r="X354" s="381"/>
      <c r="Y354" s="381"/>
      <c r="Z354" s="381"/>
      <c r="AA354" s="381"/>
      <c r="AB354" s="381"/>
      <c r="AC354" s="381"/>
      <c r="AD354" s="381"/>
      <c r="AE354" s="381"/>
      <c r="AF354" s="381"/>
      <c r="AG354" s="381"/>
      <c r="AH354" s="381"/>
      <c r="AI354" s="381"/>
      <c r="AJ354" s="381"/>
      <c r="AK354" s="381"/>
      <c r="AL354" s="590"/>
      <c r="AM354" s="380"/>
      <c r="AN354" s="381"/>
      <c r="AO354" s="381"/>
      <c r="AP354" s="662"/>
      <c r="AQ354" s="678"/>
    </row>
    <row r="355" spans="1:43" ht="6" customHeight="1" x14ac:dyDescent="0.2">
      <c r="A355" s="395"/>
      <c r="D355" s="375"/>
      <c r="V355" s="375"/>
      <c r="W355" s="398"/>
      <c r="AM355" s="626"/>
      <c r="AN355" s="649"/>
      <c r="AO355" s="398"/>
      <c r="AP355" s="347"/>
      <c r="AQ355" s="374"/>
    </row>
    <row r="356" spans="1:43" x14ac:dyDescent="0.2">
      <c r="A356" s="395"/>
      <c r="B356" s="367" t="s">
        <v>4066</v>
      </c>
      <c r="C356" s="374"/>
      <c r="D356" s="395"/>
      <c r="E356" s="347" t="str">
        <f ca="1">VLOOKUP(INDIRECT(ADDRESS(ROW(),COLUMN()-3)),Language_Translations,MATCH(Language_Selected,Language_Options,0),FALSE)</f>
        <v>LANGUAGE OF INTERVIEW - MODULE 7.10</v>
      </c>
      <c r="P356" s="378"/>
      <c r="S356" s="378"/>
      <c r="T356" s="378"/>
      <c r="U356" s="378"/>
      <c r="V356" s="395"/>
      <c r="W356" s="718"/>
      <c r="AA356" s="407"/>
      <c r="AB356" s="407"/>
      <c r="AC356" s="407"/>
      <c r="AE356" s="407"/>
      <c r="AM356" s="626"/>
      <c r="AN356" s="635"/>
      <c r="AP356" s="347"/>
      <c r="AQ356" s="374"/>
    </row>
    <row r="357" spans="1:43" x14ac:dyDescent="0.2">
      <c r="A357" s="395"/>
      <c r="D357" s="395"/>
      <c r="P357" s="378"/>
      <c r="S357" s="378"/>
      <c r="T357" s="378"/>
      <c r="U357" s="378"/>
      <c r="V357" s="395"/>
      <c r="W357" s="719" t="s">
        <v>103</v>
      </c>
      <c r="AB357" s="378"/>
      <c r="AC357" s="378" t="s">
        <v>7</v>
      </c>
      <c r="AD357" s="378"/>
      <c r="AE357" s="378"/>
      <c r="AF357" s="378"/>
      <c r="AG357" s="378"/>
      <c r="AH357" s="378"/>
      <c r="AI357" s="378"/>
      <c r="AJ357" s="378"/>
      <c r="AK357" s="378"/>
      <c r="AL357" s="403" t="s">
        <v>48</v>
      </c>
      <c r="AM357" s="626"/>
      <c r="AN357" s="635"/>
      <c r="AP357" s="347"/>
      <c r="AQ357" s="374"/>
    </row>
    <row r="358" spans="1:43" x14ac:dyDescent="0.2">
      <c r="A358" s="395"/>
      <c r="D358" s="395"/>
      <c r="P358" s="378"/>
      <c r="Q358" s="378"/>
      <c r="R358" s="378"/>
      <c r="S358" s="378"/>
      <c r="T358" s="378"/>
      <c r="U358" s="378"/>
      <c r="V358" s="516"/>
      <c r="W358" s="719" t="s">
        <v>2254</v>
      </c>
      <c r="AB358" s="378"/>
      <c r="AC358" s="378" t="s">
        <v>7</v>
      </c>
      <c r="AD358" s="378"/>
      <c r="AE358" s="378"/>
      <c r="AF358" s="378"/>
      <c r="AG358" s="378"/>
      <c r="AH358" s="378"/>
      <c r="AI358" s="378"/>
      <c r="AJ358" s="378"/>
      <c r="AK358" s="378"/>
      <c r="AL358" s="620" t="s">
        <v>51</v>
      </c>
      <c r="AM358" s="626"/>
      <c r="AN358" s="635"/>
      <c r="AP358" s="347"/>
      <c r="AQ358" s="374"/>
    </row>
    <row r="359" spans="1:43" x14ac:dyDescent="0.2">
      <c r="A359" s="395"/>
      <c r="D359" s="395"/>
      <c r="P359" s="378"/>
      <c r="Q359" s="378"/>
      <c r="R359" s="378"/>
      <c r="S359" s="378"/>
      <c r="T359" s="378"/>
      <c r="U359" s="378"/>
      <c r="V359" s="516"/>
      <c r="W359" s="719" t="s">
        <v>2255</v>
      </c>
      <c r="AA359" s="378"/>
      <c r="AB359" s="378"/>
      <c r="AC359" s="378" t="s">
        <v>7</v>
      </c>
      <c r="AD359" s="378"/>
      <c r="AE359" s="378"/>
      <c r="AF359" s="378"/>
      <c r="AG359" s="378"/>
      <c r="AH359" s="378"/>
      <c r="AI359" s="378"/>
      <c r="AJ359" s="378"/>
      <c r="AK359" s="378"/>
      <c r="AL359" s="620" t="s">
        <v>53</v>
      </c>
      <c r="AM359" s="626"/>
      <c r="AN359" s="635"/>
      <c r="AP359" s="586"/>
      <c r="AQ359" s="721"/>
    </row>
    <row r="360" spans="1:43" x14ac:dyDescent="0.2">
      <c r="A360" s="395"/>
      <c r="D360" s="395"/>
      <c r="P360" s="378"/>
      <c r="Q360" s="378"/>
      <c r="R360" s="378"/>
      <c r="S360" s="378"/>
      <c r="T360" s="378"/>
      <c r="U360" s="378"/>
      <c r="V360" s="516"/>
      <c r="W360" s="719" t="s">
        <v>2256</v>
      </c>
      <c r="AB360" s="378"/>
      <c r="AC360" s="378" t="s">
        <v>7</v>
      </c>
      <c r="AD360" s="378"/>
      <c r="AE360" s="378"/>
      <c r="AF360" s="378"/>
      <c r="AG360" s="378"/>
      <c r="AH360" s="378"/>
      <c r="AI360" s="378"/>
      <c r="AJ360" s="378"/>
      <c r="AK360" s="378"/>
      <c r="AL360" s="456" t="s">
        <v>57</v>
      </c>
      <c r="AM360" s="626"/>
      <c r="AN360" s="635"/>
      <c r="AP360" s="586"/>
      <c r="AQ360" s="721"/>
    </row>
    <row r="361" spans="1:43" x14ac:dyDescent="0.2">
      <c r="A361" s="395"/>
      <c r="D361" s="395"/>
      <c r="P361" s="378"/>
      <c r="Q361" s="378"/>
      <c r="R361" s="378"/>
      <c r="S361" s="378"/>
      <c r="T361" s="378"/>
      <c r="U361" s="378"/>
      <c r="V361" s="516"/>
      <c r="W361" s="719" t="s">
        <v>2257</v>
      </c>
      <c r="AB361" s="378"/>
      <c r="AC361" s="378" t="s">
        <v>7</v>
      </c>
      <c r="AD361" s="378"/>
      <c r="AE361" s="378"/>
      <c r="AF361" s="378"/>
      <c r="AG361" s="378"/>
      <c r="AH361" s="378"/>
      <c r="AI361" s="378"/>
      <c r="AJ361" s="378"/>
      <c r="AK361" s="378"/>
      <c r="AL361" s="456" t="s">
        <v>60</v>
      </c>
      <c r="AM361" s="626"/>
      <c r="AN361" s="635"/>
      <c r="AP361" s="586"/>
      <c r="AQ361" s="721"/>
    </row>
    <row r="362" spans="1:43" x14ac:dyDescent="0.2">
      <c r="A362" s="395"/>
      <c r="D362" s="395"/>
      <c r="P362" s="378"/>
      <c r="Q362" s="378"/>
      <c r="R362" s="378"/>
      <c r="S362" s="378"/>
      <c r="T362" s="378"/>
      <c r="U362" s="378"/>
      <c r="V362" s="516"/>
      <c r="W362" s="718" t="s">
        <v>2258</v>
      </c>
      <c r="AC362" s="381"/>
      <c r="AD362" s="381"/>
      <c r="AE362" s="381"/>
      <c r="AF362" s="381"/>
      <c r="AG362" s="381"/>
      <c r="AH362" s="619"/>
      <c r="AI362" s="619"/>
      <c r="AJ362" s="619"/>
      <c r="AK362" s="619"/>
      <c r="AL362" s="367">
        <v>96</v>
      </c>
      <c r="AM362" s="626"/>
      <c r="AN362" s="635"/>
      <c r="AP362" s="452"/>
      <c r="AQ362" s="722"/>
    </row>
    <row r="363" spans="1:43" x14ac:dyDescent="0.2">
      <c r="A363" s="395"/>
      <c r="D363" s="379"/>
      <c r="E363" s="381"/>
      <c r="F363" s="381"/>
      <c r="G363" s="381"/>
      <c r="H363" s="381"/>
      <c r="I363" s="381"/>
      <c r="J363" s="381"/>
      <c r="K363" s="381"/>
      <c r="L363" s="381"/>
      <c r="M363" s="381"/>
      <c r="N363" s="381"/>
      <c r="O363" s="381"/>
      <c r="P363" s="381"/>
      <c r="Q363" s="381"/>
      <c r="R363" s="381"/>
      <c r="S363" s="381"/>
      <c r="T363" s="381"/>
      <c r="U363" s="381"/>
      <c r="V363" s="379"/>
      <c r="W363" s="381"/>
      <c r="X363" s="381"/>
      <c r="Y363" s="381"/>
      <c r="Z363" s="381"/>
      <c r="AA363" s="381"/>
      <c r="AB363" s="381"/>
      <c r="AC363" s="412"/>
      <c r="AD363" s="381"/>
      <c r="AE363" s="662"/>
      <c r="AF363" s="381"/>
      <c r="AG363" s="381"/>
      <c r="AH363" s="381"/>
      <c r="AI363" s="381"/>
      <c r="AJ363" s="381"/>
      <c r="AK363" s="381"/>
      <c r="AL363" s="590"/>
      <c r="AM363" s="646"/>
      <c r="AN363" s="639"/>
      <c r="AO363" s="381"/>
      <c r="AP363" s="381"/>
      <c r="AQ363" s="380"/>
    </row>
    <row r="364" spans="1:43" x14ac:dyDescent="0.2">
      <c r="A364" s="375"/>
      <c r="B364" s="398"/>
      <c r="C364" s="376"/>
      <c r="D364" s="375"/>
      <c r="E364" s="398"/>
      <c r="F364" s="398"/>
      <c r="G364" s="398"/>
      <c r="H364" s="398"/>
      <c r="I364" s="398"/>
      <c r="J364" s="398"/>
      <c r="K364" s="398"/>
      <c r="L364" s="398"/>
      <c r="M364" s="398"/>
      <c r="N364" s="398"/>
      <c r="O364" s="398"/>
      <c r="P364" s="398"/>
      <c r="Q364" s="398"/>
      <c r="R364" s="398"/>
      <c r="S364" s="398"/>
      <c r="T364" s="398"/>
      <c r="U364" s="376"/>
      <c r="V364" s="375"/>
      <c r="W364" s="398"/>
      <c r="X364" s="398"/>
      <c r="Y364" s="398"/>
      <c r="Z364" s="398"/>
      <c r="AA364" s="398"/>
      <c r="AB364" s="398"/>
      <c r="AC364" s="398"/>
      <c r="AD364" s="398"/>
      <c r="AE364" s="398"/>
      <c r="AF364" s="398"/>
      <c r="AG364" s="398"/>
      <c r="AH364" s="398"/>
      <c r="AI364" s="398"/>
      <c r="AJ364" s="398"/>
      <c r="AK364" s="398"/>
      <c r="AL364" s="647"/>
      <c r="AM364" s="376"/>
      <c r="AN364" s="375"/>
      <c r="AO364" s="398"/>
      <c r="AP364" s="661"/>
      <c r="AQ364" s="695"/>
    </row>
    <row r="365" spans="1:43" x14ac:dyDescent="0.2">
      <c r="A365" s="395"/>
      <c r="B365" s="377" t="s">
        <v>4068</v>
      </c>
      <c r="C365" s="374"/>
      <c r="D365" s="395"/>
      <c r="E365" s="470" t="str">
        <f ca="1">VLOOKUP(INDIRECT(ADDRESS(ROW(),COLUMN()-3)),Language_Translations,MATCH(Language_Selected,Language_Options,0),FALSE)</f>
        <v>OUTCOME OF THE MODULE</v>
      </c>
      <c r="F365" s="470"/>
      <c r="G365" s="470"/>
      <c r="H365" s="470"/>
      <c r="I365" s="470"/>
      <c r="J365" s="470"/>
      <c r="K365" s="470"/>
      <c r="L365" s="470"/>
      <c r="M365" s="470"/>
      <c r="N365" s="470"/>
      <c r="O365" s="470"/>
      <c r="P365" s="470"/>
      <c r="Q365" s="470"/>
      <c r="R365" s="470"/>
      <c r="S365" s="470"/>
      <c r="U365" s="374"/>
      <c r="V365" s="395"/>
      <c r="AH365" s="410"/>
      <c r="AI365" s="411"/>
      <c r="AJ365" s="410"/>
      <c r="AK365" s="411"/>
      <c r="AM365" s="374"/>
      <c r="AN365" s="395"/>
      <c r="AQ365" s="677"/>
    </row>
    <row r="366" spans="1:43" x14ac:dyDescent="0.2">
      <c r="A366" s="395"/>
      <c r="B366" s="347"/>
      <c r="C366" s="374"/>
      <c r="D366" s="395"/>
      <c r="U366" s="374"/>
      <c r="V366" s="395"/>
      <c r="AB366" s="347" t="s">
        <v>3425</v>
      </c>
      <c r="AH366" s="413"/>
      <c r="AI366" s="414"/>
      <c r="AJ366" s="413"/>
      <c r="AK366" s="414"/>
      <c r="AM366" s="374"/>
      <c r="AN366" s="395"/>
      <c r="AQ366" s="677"/>
    </row>
    <row r="367" spans="1:43" x14ac:dyDescent="0.2">
      <c r="A367" s="395"/>
      <c r="B367" s="347"/>
      <c r="C367" s="374"/>
      <c r="D367" s="395"/>
      <c r="U367" s="374"/>
      <c r="V367" s="395"/>
      <c r="AH367" s="407"/>
      <c r="AI367" s="407"/>
      <c r="AJ367" s="407"/>
      <c r="AK367" s="407"/>
      <c r="AM367" s="374"/>
      <c r="AN367" s="395"/>
      <c r="AQ367" s="677"/>
    </row>
    <row r="368" spans="1:43" ht="11.25" customHeight="1" x14ac:dyDescent="0.2">
      <c r="A368" s="395"/>
      <c r="B368" s="347"/>
      <c r="C368" s="374"/>
      <c r="D368" s="395"/>
      <c r="U368" s="374"/>
      <c r="V368" s="395"/>
      <c r="Z368" s="410"/>
      <c r="AA368" s="411"/>
      <c r="AB368" s="410"/>
      <c r="AC368" s="411"/>
      <c r="AH368" s="410"/>
      <c r="AI368" s="411"/>
      <c r="AJ368" s="410"/>
      <c r="AK368" s="411"/>
      <c r="AL368" s="347"/>
      <c r="AM368" s="374"/>
      <c r="AN368" s="395"/>
      <c r="AO368" s="586"/>
      <c r="AP368" s="586"/>
      <c r="AQ368" s="721"/>
    </row>
    <row r="369" spans="1:43" ht="11.25" customHeight="1" x14ac:dyDescent="0.2">
      <c r="A369" s="395"/>
      <c r="B369" s="377"/>
      <c r="C369" s="374"/>
      <c r="D369" s="395"/>
      <c r="E369" s="476"/>
      <c r="F369" s="476"/>
      <c r="G369" s="476"/>
      <c r="H369" s="476"/>
      <c r="I369" s="476"/>
      <c r="J369" s="476"/>
      <c r="K369" s="476"/>
      <c r="L369" s="476"/>
      <c r="M369" s="476"/>
      <c r="N369" s="476"/>
      <c r="O369" s="476"/>
      <c r="P369" s="476"/>
      <c r="Q369" s="476"/>
      <c r="R369" s="476"/>
      <c r="S369" s="476"/>
      <c r="U369" s="374"/>
      <c r="V369" s="395"/>
      <c r="W369" s="347" t="s">
        <v>1747</v>
      </c>
      <c r="Z369" s="413"/>
      <c r="AA369" s="414"/>
      <c r="AB369" s="413"/>
      <c r="AC369" s="414"/>
      <c r="AE369" s="347" t="s">
        <v>1748</v>
      </c>
      <c r="AH369" s="413"/>
      <c r="AI369" s="414"/>
      <c r="AJ369" s="413"/>
      <c r="AK369" s="414"/>
      <c r="AL369" s="347"/>
      <c r="AM369" s="374"/>
      <c r="AN369" s="395"/>
      <c r="AO369" s="586"/>
      <c r="AP369" s="586"/>
      <c r="AQ369" s="721"/>
    </row>
    <row r="370" spans="1:43" ht="6" customHeight="1" x14ac:dyDescent="0.2">
      <c r="A370" s="379"/>
      <c r="B370" s="662"/>
      <c r="C370" s="380"/>
      <c r="D370" s="379"/>
      <c r="E370" s="381"/>
      <c r="F370" s="381"/>
      <c r="G370" s="381"/>
      <c r="H370" s="381"/>
      <c r="I370" s="381"/>
      <c r="J370" s="381"/>
      <c r="K370" s="381"/>
      <c r="L370" s="381"/>
      <c r="M370" s="381"/>
      <c r="N370" s="381"/>
      <c r="O370" s="381"/>
      <c r="P370" s="381"/>
      <c r="Q370" s="381"/>
      <c r="R370" s="381"/>
      <c r="S370" s="381"/>
      <c r="T370" s="381"/>
      <c r="U370" s="380"/>
      <c r="V370" s="379"/>
      <c r="W370" s="381"/>
      <c r="X370" s="381"/>
      <c r="Y370" s="381"/>
      <c r="Z370" s="381"/>
      <c r="AA370" s="381"/>
      <c r="AB370" s="381"/>
      <c r="AC370" s="381"/>
      <c r="AD370" s="381"/>
      <c r="AE370" s="381"/>
      <c r="AF370" s="381"/>
      <c r="AG370" s="381"/>
      <c r="AH370" s="381"/>
      <c r="AI370" s="381"/>
      <c r="AJ370" s="381"/>
      <c r="AK370" s="381"/>
      <c r="AL370" s="590"/>
      <c r="AM370" s="380"/>
      <c r="AN370" s="379"/>
      <c r="AO370" s="744"/>
      <c r="AP370" s="744"/>
      <c r="AQ370" s="745"/>
    </row>
    <row r="371" spans="1:43" ht="6" customHeight="1" x14ac:dyDescent="0.2">
      <c r="A371" s="395"/>
      <c r="C371" s="376"/>
      <c r="AN371" s="375"/>
      <c r="AO371" s="452"/>
      <c r="AP371" s="452"/>
      <c r="AQ371" s="722"/>
    </row>
    <row r="372" spans="1:43" ht="11.25" customHeight="1" x14ac:dyDescent="0.2">
      <c r="A372" s="395"/>
      <c r="B372" s="377" t="s">
        <v>4068</v>
      </c>
      <c r="C372" s="374"/>
      <c r="E372" s="347" t="str">
        <f ca="1">VLOOKUP(INDIRECT(ADDRESS(ROW(),COLUMN()-3)),Language_Translations,MATCH(Language_Selected,Language_Options,0),FALSE)</f>
        <v>OUTCOME OF THE MODULE</v>
      </c>
      <c r="P372" s="378"/>
      <c r="S372" s="378"/>
      <c r="T372" s="378"/>
      <c r="U372" s="378"/>
      <c r="AA372" s="407"/>
      <c r="AB372" s="407"/>
      <c r="AC372" s="407"/>
      <c r="AE372" s="407"/>
      <c r="AF372" s="407"/>
      <c r="AN372" s="395"/>
      <c r="AO372" s="452"/>
      <c r="AP372" s="452"/>
      <c r="AQ372" s="722"/>
    </row>
    <row r="373" spans="1:43" ht="11.25" customHeight="1" x14ac:dyDescent="0.2">
      <c r="A373" s="395"/>
      <c r="C373" s="374"/>
      <c r="P373" s="378"/>
      <c r="S373" s="378"/>
      <c r="T373" s="378"/>
      <c r="U373" s="378"/>
      <c r="AA373" s="407"/>
      <c r="AB373" s="407"/>
      <c r="AC373" s="407"/>
      <c r="AE373" s="407"/>
      <c r="AF373" s="407"/>
      <c r="AN373" s="395"/>
      <c r="AO373" s="452"/>
      <c r="AP373" s="452"/>
      <c r="AQ373" s="722"/>
    </row>
    <row r="374" spans="1:43" x14ac:dyDescent="0.2">
      <c r="A374" s="746"/>
      <c r="C374" s="374"/>
      <c r="E374" s="347" t="s">
        <v>49</v>
      </c>
      <c r="J374" s="378" t="s">
        <v>7</v>
      </c>
      <c r="K374" s="378"/>
      <c r="L374" s="378"/>
      <c r="M374" s="378"/>
      <c r="N374" s="378"/>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J374" s="378"/>
      <c r="AK374" s="378"/>
      <c r="AL374" s="403" t="s">
        <v>48</v>
      </c>
      <c r="AM374" s="626"/>
      <c r="AN374" s="635"/>
      <c r="AP374" s="347"/>
      <c r="AQ374" s="374"/>
    </row>
    <row r="375" spans="1:43" x14ac:dyDescent="0.2">
      <c r="A375" s="746"/>
      <c r="C375" s="374"/>
      <c r="E375" s="347" t="s">
        <v>2259</v>
      </c>
      <c r="J375" s="378"/>
      <c r="K375" s="378"/>
      <c r="L375" s="378"/>
      <c r="M375" s="378"/>
      <c r="N375" s="378"/>
      <c r="O375" s="378"/>
      <c r="P375" s="378"/>
      <c r="Q375" s="378"/>
      <c r="R375" s="378"/>
      <c r="S375" s="378" t="s">
        <v>7</v>
      </c>
      <c r="T375" s="378"/>
      <c r="U375" s="378"/>
      <c r="V375" s="378"/>
      <c r="W375" s="378"/>
      <c r="X375" s="378"/>
      <c r="Y375" s="378"/>
      <c r="Z375" s="378"/>
      <c r="AA375" s="378"/>
      <c r="AB375" s="378"/>
      <c r="AC375" s="378"/>
      <c r="AD375" s="378"/>
      <c r="AE375" s="378"/>
      <c r="AF375" s="378"/>
      <c r="AG375" s="378"/>
      <c r="AH375" s="378"/>
      <c r="AI375" s="378"/>
      <c r="AJ375" s="378"/>
      <c r="AK375" s="378"/>
      <c r="AL375" s="620" t="s">
        <v>53</v>
      </c>
      <c r="AM375" s="626"/>
      <c r="AN375" s="635"/>
      <c r="AP375" s="347"/>
      <c r="AQ375" s="374"/>
    </row>
    <row r="376" spans="1:43" ht="11.25" customHeight="1" x14ac:dyDescent="0.2">
      <c r="A376" s="746"/>
      <c r="B376" s="347"/>
      <c r="C376" s="374"/>
      <c r="E376" s="347" t="s">
        <v>1802</v>
      </c>
      <c r="O376" s="378"/>
      <c r="P376" s="378"/>
      <c r="Q376" s="378"/>
      <c r="R376" s="378"/>
      <c r="S376" s="378"/>
      <c r="T376" s="378"/>
      <c r="U376" s="378" t="s">
        <v>7</v>
      </c>
      <c r="V376" s="378"/>
      <c r="W376" s="378"/>
      <c r="X376" s="378"/>
      <c r="Y376" s="378"/>
      <c r="Z376" s="378"/>
      <c r="AA376" s="378"/>
      <c r="AB376" s="378"/>
      <c r="AC376" s="378"/>
      <c r="AD376" s="378"/>
      <c r="AE376" s="378"/>
      <c r="AF376" s="378"/>
      <c r="AG376" s="378"/>
      <c r="AH376" s="378"/>
      <c r="AI376" s="378"/>
      <c r="AJ376" s="378"/>
      <c r="AK376" s="378"/>
      <c r="AL376" s="403" t="s">
        <v>57</v>
      </c>
      <c r="AM376" s="626"/>
      <c r="AN376" s="635"/>
      <c r="AP376" s="621" t="s">
        <v>2260</v>
      </c>
      <c r="AQ376" s="726"/>
    </row>
    <row r="377" spans="1:43" x14ac:dyDescent="0.2">
      <c r="A377" s="746"/>
      <c r="B377" s="347"/>
      <c r="C377" s="374"/>
      <c r="E377" s="347" t="s">
        <v>61</v>
      </c>
      <c r="I377" s="378" t="s">
        <v>7</v>
      </c>
      <c r="J377" s="378"/>
      <c r="K377" s="378"/>
      <c r="L377" s="378"/>
      <c r="M377" s="378"/>
      <c r="N377" s="378"/>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J377" s="378"/>
      <c r="AK377" s="378"/>
      <c r="AL377" s="403" t="s">
        <v>60</v>
      </c>
      <c r="AM377" s="626"/>
      <c r="AN377" s="635"/>
      <c r="AP377" s="621"/>
      <c r="AQ377" s="726"/>
    </row>
    <row r="378" spans="1:43" x14ac:dyDescent="0.2">
      <c r="A378" s="746"/>
      <c r="B378" s="347"/>
      <c r="C378" s="374"/>
      <c r="E378" s="604" t="s">
        <v>74</v>
      </c>
      <c r="F378" s="604"/>
      <c r="G378" s="604"/>
      <c r="H378" s="604"/>
      <c r="I378" s="604"/>
      <c r="J378" s="604"/>
      <c r="K378" s="604"/>
      <c r="L378" s="604"/>
      <c r="M378" s="604"/>
      <c r="N378" s="604"/>
      <c r="O378" s="604"/>
      <c r="P378" s="604"/>
      <c r="Q378" s="604"/>
      <c r="R378" s="604"/>
      <c r="S378" s="604"/>
      <c r="T378" s="604"/>
      <c r="U378" s="604"/>
      <c r="V378" s="604"/>
      <c r="X378" s="407"/>
      <c r="Y378" s="378"/>
      <c r="Z378" s="378"/>
      <c r="AA378" s="378" t="s">
        <v>7</v>
      </c>
      <c r="AB378" s="378"/>
      <c r="AC378" s="378"/>
      <c r="AD378" s="378"/>
      <c r="AE378" s="378"/>
      <c r="AF378" s="378"/>
      <c r="AG378" s="378"/>
      <c r="AH378" s="378"/>
      <c r="AI378" s="378"/>
      <c r="AJ378" s="378"/>
      <c r="AK378" s="378"/>
      <c r="AL378" s="367">
        <v>10</v>
      </c>
      <c r="AM378" s="626"/>
      <c r="AN378" s="635"/>
      <c r="AP378" s="621"/>
      <c r="AQ378" s="726"/>
    </row>
    <row r="379" spans="1:43" x14ac:dyDescent="0.2">
      <c r="A379" s="746"/>
      <c r="B379" s="347"/>
      <c r="C379" s="374"/>
      <c r="E379" s="347" t="s">
        <v>75</v>
      </c>
      <c r="F379" s="604"/>
      <c r="G379" s="604"/>
      <c r="H379" s="604"/>
      <c r="I379" s="604"/>
      <c r="J379" s="604"/>
      <c r="K379" s="604"/>
      <c r="L379" s="378" t="s">
        <v>7</v>
      </c>
      <c r="M379" s="378"/>
      <c r="N379" s="378"/>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367">
        <v>11</v>
      </c>
      <c r="AM379" s="626"/>
      <c r="AN379" s="635"/>
      <c r="AP379" s="452"/>
      <c r="AQ379" s="722"/>
    </row>
    <row r="380" spans="1:43" x14ac:dyDescent="0.2">
      <c r="A380" s="746"/>
      <c r="B380" s="347"/>
      <c r="C380" s="374"/>
      <c r="E380" s="347" t="s">
        <v>77</v>
      </c>
      <c r="H380" s="381"/>
      <c r="I380" s="381"/>
      <c r="J380" s="381"/>
      <c r="K380" s="381"/>
      <c r="L380" s="381"/>
      <c r="M380" s="381"/>
      <c r="N380" s="381"/>
      <c r="O380" s="381"/>
      <c r="P380" s="381"/>
      <c r="Q380" s="381"/>
      <c r="R380" s="381"/>
      <c r="S380" s="381"/>
      <c r="T380" s="831"/>
      <c r="U380" s="381"/>
      <c r="V380" s="381"/>
      <c r="X380" s="378" t="s">
        <v>7</v>
      </c>
      <c r="Y380" s="378"/>
      <c r="Z380" s="378"/>
      <c r="AA380" s="378"/>
      <c r="AB380" s="378"/>
      <c r="AC380" s="378"/>
      <c r="AD380" s="378"/>
      <c r="AE380" s="378"/>
      <c r="AF380" s="378"/>
      <c r="AG380" s="378"/>
      <c r="AH380" s="378"/>
      <c r="AI380" s="378"/>
      <c r="AJ380" s="378"/>
      <c r="AK380" s="378"/>
      <c r="AL380" s="367">
        <v>96</v>
      </c>
      <c r="AM380" s="626"/>
      <c r="AN380" s="635"/>
      <c r="AP380" s="347"/>
      <c r="AQ380" s="374"/>
    </row>
    <row r="381" spans="1:43" ht="11.25" customHeight="1" x14ac:dyDescent="0.2">
      <c r="A381" s="746"/>
      <c r="B381" s="347"/>
      <c r="C381" s="374"/>
      <c r="M381" s="604" t="s">
        <v>79</v>
      </c>
      <c r="T381" s="604"/>
      <c r="X381" s="407"/>
      <c r="Y381" s="604"/>
      <c r="Z381" s="367"/>
      <c r="AC381" s="367"/>
      <c r="AM381" s="401"/>
      <c r="AN381" s="395"/>
      <c r="AP381" s="347"/>
      <c r="AQ381" s="374"/>
    </row>
    <row r="382" spans="1:43" x14ac:dyDescent="0.2">
      <c r="A382" s="379"/>
      <c r="B382" s="662"/>
      <c r="C382" s="380"/>
      <c r="D382" s="381"/>
      <c r="E382" s="381"/>
      <c r="F382" s="381"/>
      <c r="G382" s="381"/>
      <c r="H382" s="381"/>
      <c r="I382" s="381"/>
      <c r="J382" s="381"/>
      <c r="K382" s="381"/>
      <c r="L382" s="381"/>
      <c r="M382" s="381"/>
      <c r="N382" s="381"/>
      <c r="O382" s="381"/>
      <c r="P382" s="381"/>
      <c r="Q382" s="381"/>
      <c r="R382" s="381"/>
      <c r="S382" s="381"/>
      <c r="T382" s="381"/>
      <c r="U382" s="381"/>
      <c r="V382" s="381"/>
      <c r="W382" s="381"/>
      <c r="X382" s="381"/>
      <c r="Y382" s="381"/>
      <c r="Z382" s="381"/>
      <c r="AA382" s="381"/>
      <c r="AB382" s="381"/>
      <c r="AC382" s="412"/>
      <c r="AD382" s="381"/>
      <c r="AE382" s="662"/>
      <c r="AF382" s="381"/>
      <c r="AG382" s="381"/>
      <c r="AH382" s="381"/>
      <c r="AI382" s="381"/>
      <c r="AJ382" s="381"/>
      <c r="AK382" s="381"/>
      <c r="AL382" s="590"/>
      <c r="AM382" s="381"/>
      <c r="AN382" s="379"/>
      <c r="AO382" s="747"/>
      <c r="AP382" s="747"/>
      <c r="AQ382" s="748"/>
    </row>
    <row r="383" spans="1:43" x14ac:dyDescent="0.2">
      <c r="A383" s="398"/>
      <c r="B383" s="661"/>
      <c r="C383" s="398"/>
      <c r="D383" s="398"/>
      <c r="E383" s="398"/>
      <c r="F383" s="398"/>
      <c r="G383" s="398"/>
      <c r="H383" s="398"/>
      <c r="I383" s="398"/>
      <c r="J383" s="398"/>
      <c r="K383" s="398"/>
      <c r="L383" s="398"/>
      <c r="M383" s="398"/>
      <c r="N383" s="398"/>
      <c r="O383" s="398"/>
      <c r="P383" s="398"/>
      <c r="Q383" s="398"/>
      <c r="R383" s="398"/>
      <c r="S383" s="398"/>
      <c r="T383" s="398"/>
      <c r="U383" s="398"/>
      <c r="V383" s="398"/>
      <c r="W383" s="398"/>
      <c r="X383" s="398"/>
      <c r="Y383" s="398"/>
      <c r="Z383" s="398"/>
      <c r="AA383" s="398"/>
      <c r="AB383" s="398"/>
      <c r="AC383" s="504"/>
      <c r="AD383" s="398"/>
      <c r="AE383" s="661"/>
      <c r="AF383" s="398"/>
      <c r="AG383" s="398"/>
      <c r="AH383" s="398"/>
      <c r="AI383" s="398"/>
      <c r="AJ383" s="398"/>
      <c r="AK383" s="398"/>
      <c r="AL383" s="647"/>
      <c r="AM383" s="398"/>
      <c r="AN383" s="398"/>
      <c r="AO383" s="749"/>
      <c r="AP383" s="749"/>
      <c r="AQ383" s="749"/>
    </row>
    <row r="384" spans="1:43" ht="11.25" customHeight="1" x14ac:dyDescent="0.2">
      <c r="AO384" s="452"/>
      <c r="AP384" s="452"/>
      <c r="AQ384" s="452"/>
    </row>
  </sheetData>
  <sheetProtection formatCells="0" formatRows="0" insertRows="0" deleteRows="0"/>
  <mergeCells count="71">
    <mergeCell ref="E298:T301"/>
    <mergeCell ref="E264:T267"/>
    <mergeCell ref="E270:T276"/>
    <mergeCell ref="E281:T282"/>
    <mergeCell ref="E338:T339"/>
    <mergeCell ref="E294:T295"/>
    <mergeCell ref="E342:T353"/>
    <mergeCell ref="E311:T314"/>
    <mergeCell ref="AP311:AQ312"/>
    <mergeCell ref="E317:T319"/>
    <mergeCell ref="E335:AL335"/>
    <mergeCell ref="E322:T323"/>
    <mergeCell ref="E325:T325"/>
    <mergeCell ref="E326:T326"/>
    <mergeCell ref="E327:T327"/>
    <mergeCell ref="E328:T328"/>
    <mergeCell ref="E329:T329"/>
    <mergeCell ref="E330:T330"/>
    <mergeCell ref="E331:T332"/>
    <mergeCell ref="E285:T291"/>
    <mergeCell ref="E251:T252"/>
    <mergeCell ref="E255:T261"/>
    <mergeCell ref="E220:T223"/>
    <mergeCell ref="E226:T230"/>
    <mergeCell ref="E234:T235"/>
    <mergeCell ref="E245:T245"/>
    <mergeCell ref="E246:T247"/>
    <mergeCell ref="E183:T186"/>
    <mergeCell ref="E179:T180"/>
    <mergeCell ref="E212:T213"/>
    <mergeCell ref="E216:T217"/>
    <mergeCell ref="E204:T205"/>
    <mergeCell ref="E208:T209"/>
    <mergeCell ref="A1:AQ1"/>
    <mergeCell ref="E3:AP12"/>
    <mergeCell ref="E14:AP14"/>
    <mergeCell ref="E16:T16"/>
    <mergeCell ref="W16:AL16"/>
    <mergeCell ref="AO16:AP16"/>
    <mergeCell ref="AP376:AQ378"/>
    <mergeCell ref="E18:T18"/>
    <mergeCell ref="E92:T96"/>
    <mergeCell ref="E30:T31"/>
    <mergeCell ref="E34:T35"/>
    <mergeCell ref="E62:T66"/>
    <mergeCell ref="E70:T70"/>
    <mergeCell ref="E81:T85"/>
    <mergeCell ref="E88:T89"/>
    <mergeCell ref="E46:T47"/>
    <mergeCell ref="E50:T53"/>
    <mergeCell ref="E57:T59"/>
    <mergeCell ref="E106:T109"/>
    <mergeCell ref="E153:T157"/>
    <mergeCell ref="E160:T165"/>
    <mergeCell ref="E112:T116"/>
    <mergeCell ref="E99:T103"/>
    <mergeCell ref="E238:T240"/>
    <mergeCell ref="E365:S365"/>
    <mergeCell ref="E23:T23"/>
    <mergeCell ref="E242:T242"/>
    <mergeCell ref="E243:T243"/>
    <mergeCell ref="E244:T244"/>
    <mergeCell ref="E145:T150"/>
    <mergeCell ref="E129:T132"/>
    <mergeCell ref="E135:T141"/>
    <mergeCell ref="E119:T124"/>
    <mergeCell ref="E38:T42"/>
    <mergeCell ref="E195:T197"/>
    <mergeCell ref="E200:T201"/>
    <mergeCell ref="E190:T192"/>
    <mergeCell ref="E168:T176"/>
  </mergeCells>
  <printOptions horizontalCentered="1"/>
  <pageMargins left="0.5" right="0.5" top="0.5" bottom="0.5" header="0.3" footer="0.3"/>
  <pageSetup paperSize="9" scale="95" orientation="portrait" r:id="rId1"/>
  <headerFooter>
    <oddFooter>&amp;CHH-&amp;P</oddFooter>
  </headerFooter>
  <rowBreaks count="5" manualBreakCount="5">
    <brk id="68" max="42" man="1"/>
    <brk id="133" max="42" man="1"/>
    <brk id="193" max="42" man="1"/>
    <brk id="262" max="42" man="1"/>
    <brk id="333" max="42" man="1"/>
  </rowBreaks>
  <ignoredErrors>
    <ignoredError sqref="A22:AQ22 A368:AQ368 A377:AQ378 A372 F372:AQ372 A2:AQ2 A83:AQ84 A26 C26:D26 A224:AQ225 A223:AO223 AQ223 A221:AQ222 A220 C220:AQ220 A277:AQ280 A267:AO267 AQ267 A263:AQ263 B1:AQ1 A98:AQ98 A86:AQ87 A85:AO85 AQ85 A96:AQ97 A89:AO89 AQ89 A253:AQ254 A252:AO252 AQ252 A194:AQ194 A181:AQ182 A180:AO180 AQ180 A268:AQ269 A45:AQ45 A81 X81:AI81 AM81:AQ81 A127:AQ128 A120:V126 A177:AQ178 A136:V142 A151:AQ152 A176:V176 A169:V170 A352:AQ354 A196:AQ199 A166:AQ167 A160 A161:D165 U160:AQ165 A195 C195:AQ195 A27:AQ29 A373:AQ374 A376:D376 AM376:AQ376 A143:AQ144 A145 AM145:AQ145 A336:AQ337 A343:V349 AK343:AQ349 A342 X342:Y342 AH342:AQ342 A273:AQ276 C271:AQ271 C272:AQ272 A90:AQ91 A94:V95 AM94:AQ95 A132:AQ134 A130:V130 X130:AQ130 A4:AQ13 A3 C3:AQ3 A15:AQ16 A14 C14:AQ14 A31:AQ33 A30 C30:AQ30 A36:AQ36 A34 C34:V34 A35:V35 AQ35 A48:AQ49 A46 C46:AQ46 A47:AO47 AQ47 A51:AQ56 A50 C50:AQ50 A59:AQ61 A57 C57:AQ57 A58:AO58 AQ58 A63:AQ69 A62 C62:AQ62 A71:AQ80 A70 C70:AQ70 C81:V81 A88 C88:AQ88 A92 C92:AQ92 A100:D100 A99 C99:E99 A107:AQ111 A106 C106:AQ106 A113:AQ118 A112 C112:AO112 AQ112 A119 C119:V119 A129 C129:AQ129 A131:AO131 AQ131 A135 C135:V135 C145:V145 A150:AO150 AQ150 A154:AQ159 A153 C153:AQ153 C160:E160 A168 C168:V168 A179 C179:AQ179 A184:AQ189 A183 C183:AQ183 A191:AQ193 A190 C190:AQ190 A205:AQ207 A204 C204:AQ204 A210:AQ211 A208 C208:AQ208 A209:AO209 AQ209 A213:AQ215 A212 C212:AQ212 A202:AQ203 A200 C200:AQ200 A201:AO201 AQ201 A217:AQ219 A216 C216:AQ216 A227:AQ233 A226 C226:AQ226 A235:AQ237 A234 C234:AQ234 A240:D240 A238 C238:E238 A251 C251:AQ251 A256:AQ262 A255 C255:AQ255 A265:AQ266 A264 C264:AQ264 A270:A272 C270:AQ270 A283:AQ284 A281 C281:AQ281 A286:AQ293 A285 C285:AQ285 A296:AQ297 A294 C294:AQ294 A282:AO282 AQ282 A295:AO295 AQ295 A299:AQ310 A298 C298:AQ298 A312:AQ313 A311 C311:AO311 AQ311 A315:AQ316 A314:AO314 AQ314 A318:AQ321 A317 C317:AQ317 A324:AQ324 A322 C322:E322 A335 C335:AQ335 A339:AQ341 A338 C338:AQ338 C342:V342 A370:AQ371 A369 C369:D369 C372:D372 U99:AQ99 A104:AQ105 A101:A103 U101:AQ103 C101:D103 A239:D239 U238:AQ238 A249:AQ250 A242:A246 C242:D246 A247:D247 U242:V247 A323:D323 U322:AQ323 A333:AQ334 A325:A331 C325:D331 A332:D332 U325:AQ332 A364:AQ364 F369:AQ369 F26:AQ26 U100:AQ100 U240:V240 AM240:AQ240 AG34:AQ34 AG35:AO35 A248:V248 AM248:AQ248 AM242:AQ247 U239:V239 AM239:AQ239" numberStoredAsText="1"/>
    <ignoredError sqref="E372" numberStoredAsText="1" unlockedFormula="1"/>
  </ignoredError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F16FB-CE5A-460B-B635-E93A5198F21D}">
  <sheetPr>
    <tabColor rgb="FFCCFFFF"/>
  </sheetPr>
  <dimension ref="A1:AR391"/>
  <sheetViews>
    <sheetView view="pageBreakPreview" zoomScaleSheetLayoutView="100" workbookViewId="0">
      <selection activeCell="E3" sqref="E3:AP12"/>
    </sheetView>
  </sheetViews>
  <sheetFormatPr defaultColWidth="2.6640625" defaultRowHeight="11.25" x14ac:dyDescent="0.2"/>
  <cols>
    <col min="1" max="1" width="1.83203125" style="347" customWidth="1"/>
    <col min="2" max="2" width="8.5" style="367" bestFit="1" customWidth="1"/>
    <col min="3" max="4" width="1.83203125" style="347" customWidth="1"/>
    <col min="5" max="20" width="2.83203125" style="347" customWidth="1"/>
    <col min="21" max="22" width="1.83203125" style="347" customWidth="1"/>
    <col min="23" max="38" width="2.83203125" style="347" customWidth="1"/>
    <col min="39" max="41" width="1.83203125" style="347" customWidth="1"/>
    <col min="42" max="42" width="7.33203125" style="407" customWidth="1"/>
    <col min="43" max="43" width="1.83203125" style="408" customWidth="1"/>
    <col min="44" max="16384" width="2.6640625" style="347"/>
  </cols>
  <sheetData>
    <row r="1" spans="1:43" ht="11.25" customHeight="1" x14ac:dyDescent="0.2">
      <c r="A1" s="578" t="s">
        <v>2659</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4.9000000000000004" customHeight="1" x14ac:dyDescent="0.2">
      <c r="A2" s="750"/>
      <c r="B2" s="368"/>
      <c r="C2" s="368"/>
      <c r="D2" s="368"/>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841"/>
      <c r="AQ2" s="842"/>
    </row>
    <row r="3" spans="1:43" ht="11.25" customHeight="1" x14ac:dyDescent="0.2">
      <c r="A3" s="750"/>
      <c r="B3" s="377" t="s">
        <v>4195</v>
      </c>
      <c r="D3" s="395"/>
      <c r="E3" s="470" t="str">
        <f ca="1">VLOOKUP(INDIRECT(ADDRESS(ROW(),COLUMN()-3)),Language_Translations,MATCH(Language_Selected,Language_Options,0),FALSE)</f>
        <v>CHECK 2[XX] TO DETERMINE IF THERE ARE ANY HOUSEHOLD MEMBERS ELIGIBLE TO RESPOND TO MODULE 7.12 - MANGO.  ADMINISTER THIS QUESTIONNAIRE INDIVIDUALLY TO ALL ELIGIBLE HOUSEHOLD MEMBERS.
• IF NO ONE IN THE HOUSEHOLD CULTIVATED MANGO IN THE PAST YEAR, PROCEED TO THE NEXT MODULE OR THANK THE RESPONDENT FOR THEIR TIME AND END THE INTERVIEW.
• FOR EACH MEMBER OF THE HOUSEHOLD WHO IS ELIGIBLE TO RESPOND TO MODULE 7.12 - MANGO,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84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84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84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84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84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84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84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84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84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84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841"/>
      <c r="AQ13" s="842"/>
    </row>
    <row r="14" spans="1:43" ht="11.25" customHeight="1" x14ac:dyDescent="0.2">
      <c r="A14" s="625"/>
      <c r="B14" s="377" t="s">
        <v>4398</v>
      </c>
      <c r="D14" s="395"/>
      <c r="E14" s="470" t="str">
        <f ca="1">VLOOKUP(INDIRECT(ADDRESS(ROW(),COLUMN()-3)),Language_Translations,MATCH(Language_Selected,Language_Options,0),FALSE)</f>
        <v>Next I would like to ask you about the mango you cultivated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843"/>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844"/>
      <c r="AQ15" s="843"/>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845"/>
    </row>
    <row r="17" spans="1:43" ht="6" customHeight="1" x14ac:dyDescent="0.2">
      <c r="A17" s="395"/>
      <c r="B17" s="347"/>
      <c r="C17" s="374"/>
      <c r="D17" s="395"/>
      <c r="U17" s="374"/>
      <c r="V17" s="395"/>
      <c r="AM17" s="374"/>
      <c r="AN17" s="395"/>
      <c r="AQ17" s="846"/>
    </row>
    <row r="18" spans="1:43" ht="11.25" customHeight="1" x14ac:dyDescent="0.2">
      <c r="A18" s="395"/>
      <c r="B18" s="377" t="s">
        <v>4069</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476"/>
      <c r="U18" s="374"/>
      <c r="V18" s="395"/>
      <c r="W18" s="347" t="s">
        <v>1809</v>
      </c>
      <c r="AF18" s="347" t="s">
        <v>1810</v>
      </c>
      <c r="AN18" s="395"/>
      <c r="AQ18" s="846"/>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846"/>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846"/>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412"/>
      <c r="AQ21" s="847"/>
    </row>
    <row r="22" spans="1:43" x14ac:dyDescent="0.2">
      <c r="A22" s="395"/>
      <c r="B22" s="347"/>
      <c r="C22" s="374"/>
      <c r="D22" s="395"/>
      <c r="U22" s="374"/>
      <c r="V22" s="395"/>
      <c r="AM22" s="374"/>
      <c r="AN22" s="395"/>
      <c r="AQ22" s="846"/>
    </row>
    <row r="23" spans="1:43" x14ac:dyDescent="0.2">
      <c r="A23" s="395"/>
      <c r="B23" s="377" t="s">
        <v>4070</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T23" s="470"/>
      <c r="U23" s="374"/>
      <c r="V23" s="395"/>
      <c r="AI23" s="410"/>
      <c r="AJ23" s="411"/>
      <c r="AK23" s="410"/>
      <c r="AL23" s="411"/>
      <c r="AM23" s="374"/>
      <c r="AN23" s="395"/>
      <c r="AP23" s="367"/>
      <c r="AQ23" s="677"/>
    </row>
    <row r="24" spans="1:43" x14ac:dyDescent="0.2">
      <c r="A24" s="395"/>
      <c r="B24" s="347"/>
      <c r="C24" s="374"/>
      <c r="D24" s="395"/>
      <c r="U24" s="374"/>
      <c r="V24" s="395"/>
      <c r="AC24" s="347" t="s">
        <v>3425</v>
      </c>
      <c r="AI24" s="413"/>
      <c r="AJ24" s="414"/>
      <c r="AK24" s="413"/>
      <c r="AL24" s="414"/>
      <c r="AM24" s="374"/>
      <c r="AN24" s="395"/>
      <c r="AP24" s="367"/>
      <c r="AQ24" s="677"/>
    </row>
    <row r="25" spans="1:43" x14ac:dyDescent="0.2">
      <c r="A25" s="395"/>
      <c r="B25" s="347"/>
      <c r="C25" s="374"/>
      <c r="D25" s="395"/>
      <c r="U25" s="374"/>
      <c r="V25" s="395"/>
      <c r="AM25" s="374"/>
      <c r="AN25" s="395"/>
      <c r="AP25" s="367"/>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Q26" s="846"/>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E27" s="347" t="s">
        <v>1748</v>
      </c>
      <c r="AI27" s="413"/>
      <c r="AJ27" s="414"/>
      <c r="AK27" s="413"/>
      <c r="AL27" s="414"/>
      <c r="AM27" s="374"/>
      <c r="AN27" s="395"/>
      <c r="AQ27" s="846"/>
    </row>
    <row r="28" spans="1:43" ht="6.4"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412"/>
      <c r="AQ28" s="847"/>
    </row>
    <row r="29" spans="1:43" ht="6" customHeight="1" x14ac:dyDescent="0.2">
      <c r="A29" s="395"/>
      <c r="B29" s="347"/>
      <c r="C29" s="374"/>
      <c r="D29" s="395"/>
      <c r="U29" s="374"/>
      <c r="V29" s="395"/>
      <c r="AM29" s="374"/>
      <c r="AN29" s="395"/>
      <c r="AQ29" s="846"/>
    </row>
    <row r="30" spans="1:43" ht="11.25" customHeight="1" x14ac:dyDescent="0.2">
      <c r="A30" s="395"/>
      <c r="B30" s="377" t="s">
        <v>4071</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846"/>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846"/>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412"/>
      <c r="AQ32" s="847"/>
    </row>
    <row r="33" spans="1:43" ht="6" customHeight="1" x14ac:dyDescent="0.2">
      <c r="A33" s="395"/>
      <c r="B33" s="347"/>
      <c r="C33" s="374"/>
      <c r="D33" s="395"/>
      <c r="U33" s="374"/>
      <c r="V33" s="395"/>
      <c r="AM33" s="374"/>
      <c r="AN33" s="395"/>
      <c r="AQ33" s="846"/>
    </row>
    <row r="34" spans="1:43" ht="11.25" customHeight="1" x14ac:dyDescent="0.2">
      <c r="A34" s="395"/>
      <c r="B34" s="377" t="s">
        <v>3691</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846"/>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848" t="s">
        <v>4074</v>
      </c>
      <c r="AQ35" s="421"/>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412"/>
      <c r="AQ36" s="847"/>
    </row>
    <row r="37" spans="1:43" ht="6" customHeight="1" x14ac:dyDescent="0.2">
      <c r="A37" s="375"/>
      <c r="B37" s="398"/>
      <c r="C37" s="376"/>
      <c r="D37" s="375"/>
      <c r="E37" s="398"/>
      <c r="F37" s="398"/>
      <c r="G37" s="398"/>
      <c r="H37" s="398"/>
      <c r="I37" s="398"/>
      <c r="J37" s="398"/>
      <c r="K37" s="398"/>
      <c r="L37" s="398"/>
      <c r="M37" s="398"/>
      <c r="N37" s="398"/>
      <c r="O37" s="398"/>
      <c r="P37" s="398"/>
      <c r="Q37" s="398"/>
      <c r="R37" s="398"/>
      <c r="S37" s="398"/>
      <c r="T37" s="398"/>
      <c r="U37" s="376"/>
      <c r="V37" s="375"/>
      <c r="W37" s="398"/>
      <c r="X37" s="398"/>
      <c r="Y37" s="398"/>
      <c r="Z37" s="398"/>
      <c r="AA37" s="398"/>
      <c r="AB37" s="398"/>
      <c r="AC37" s="398"/>
      <c r="AD37" s="398"/>
      <c r="AE37" s="398"/>
      <c r="AF37" s="398"/>
      <c r="AG37" s="398"/>
      <c r="AH37" s="398"/>
      <c r="AI37" s="398"/>
      <c r="AJ37" s="398"/>
      <c r="AK37" s="398"/>
      <c r="AL37" s="398"/>
      <c r="AM37" s="376"/>
      <c r="AN37" s="398"/>
      <c r="AO37" s="398"/>
      <c r="AP37" s="504"/>
      <c r="AQ37" s="851"/>
    </row>
    <row r="38" spans="1:43" ht="11.25" customHeight="1" x14ac:dyDescent="0.2">
      <c r="A38" s="395"/>
      <c r="B38" s="377" t="s">
        <v>3692</v>
      </c>
      <c r="C38" s="374"/>
      <c r="D38" s="395"/>
      <c r="E38" s="470" t="str">
        <f ca="1">VLOOKUP(INDIRECT(ADDRESS(ROW(),COLUMN()-3)),Language_Translations,MATCH(Language_Selected,Language_Options,0),FALSE)</f>
        <v>How many mango trees in total do you have?</v>
      </c>
      <c r="F38" s="470"/>
      <c r="G38" s="470"/>
      <c r="H38" s="470"/>
      <c r="I38" s="470"/>
      <c r="J38" s="470"/>
      <c r="K38" s="470"/>
      <c r="L38" s="470"/>
      <c r="M38" s="470"/>
      <c r="N38" s="470"/>
      <c r="O38" s="470"/>
      <c r="P38" s="470"/>
      <c r="Q38" s="470"/>
      <c r="R38" s="470"/>
      <c r="S38" s="470"/>
      <c r="T38" s="470"/>
      <c r="U38" s="374"/>
      <c r="V38" s="395"/>
      <c r="W38" s="743"/>
      <c r="X38" s="743"/>
      <c r="Y38" s="743"/>
      <c r="Z38" s="743"/>
      <c r="AA38" s="743"/>
      <c r="AB38" s="743"/>
      <c r="AC38" s="743"/>
      <c r="AD38" s="743"/>
      <c r="AE38" s="743"/>
      <c r="AF38" s="743"/>
      <c r="AG38" s="891"/>
      <c r="AH38" s="892"/>
      <c r="AI38" s="891"/>
      <c r="AJ38" s="892"/>
      <c r="AK38" s="891"/>
      <c r="AL38" s="892"/>
      <c r="AM38" s="374"/>
      <c r="AQ38" s="846"/>
    </row>
    <row r="39" spans="1:43" ht="11.25" customHeight="1" x14ac:dyDescent="0.2">
      <c r="A39" s="395"/>
      <c r="B39" s="347"/>
      <c r="C39" s="374"/>
      <c r="D39" s="395"/>
      <c r="E39" s="470"/>
      <c r="F39" s="470"/>
      <c r="G39" s="470"/>
      <c r="H39" s="470"/>
      <c r="I39" s="470"/>
      <c r="J39" s="470"/>
      <c r="K39" s="470"/>
      <c r="L39" s="470"/>
      <c r="M39" s="470"/>
      <c r="N39" s="470"/>
      <c r="O39" s="470"/>
      <c r="P39" s="470"/>
      <c r="Q39" s="470"/>
      <c r="R39" s="470"/>
      <c r="S39" s="470"/>
      <c r="T39" s="470"/>
      <c r="U39" s="374"/>
      <c r="V39" s="395"/>
      <c r="W39" s="743" t="s">
        <v>2660</v>
      </c>
      <c r="X39" s="743"/>
      <c r="Y39" s="743"/>
      <c r="Z39" s="743"/>
      <c r="AA39" s="743"/>
      <c r="AB39" s="426"/>
      <c r="AC39" s="378" t="s">
        <v>7</v>
      </c>
      <c r="AD39" s="378"/>
      <c r="AE39" s="378"/>
      <c r="AF39" s="378"/>
      <c r="AG39" s="893"/>
      <c r="AH39" s="894"/>
      <c r="AI39" s="893"/>
      <c r="AJ39" s="894"/>
      <c r="AK39" s="893"/>
      <c r="AL39" s="894"/>
      <c r="AM39" s="374"/>
      <c r="AP39" s="849"/>
      <c r="AQ39" s="850"/>
    </row>
    <row r="40" spans="1:43" ht="5.25" customHeight="1" x14ac:dyDescent="0.2">
      <c r="A40" s="379"/>
      <c r="B40" s="381"/>
      <c r="C40" s="380"/>
      <c r="D40" s="379"/>
      <c r="E40" s="381"/>
      <c r="F40" s="381"/>
      <c r="G40" s="381"/>
      <c r="H40" s="381"/>
      <c r="I40" s="381"/>
      <c r="J40" s="381"/>
      <c r="K40" s="381"/>
      <c r="L40" s="381"/>
      <c r="M40" s="381"/>
      <c r="N40" s="381"/>
      <c r="O40" s="381"/>
      <c r="P40" s="381"/>
      <c r="Q40" s="381"/>
      <c r="R40" s="381"/>
      <c r="S40" s="381"/>
      <c r="T40" s="381"/>
      <c r="U40" s="380"/>
      <c r="V40" s="379"/>
      <c r="W40" s="381"/>
      <c r="X40" s="381"/>
      <c r="Y40" s="381"/>
      <c r="Z40" s="381"/>
      <c r="AA40" s="381"/>
      <c r="AB40" s="381"/>
      <c r="AC40" s="381"/>
      <c r="AD40" s="381"/>
      <c r="AE40" s="381"/>
      <c r="AF40" s="381"/>
      <c r="AG40" s="381"/>
      <c r="AH40" s="381"/>
      <c r="AI40" s="381"/>
      <c r="AJ40" s="381"/>
      <c r="AK40" s="381"/>
      <c r="AL40" s="381"/>
      <c r="AM40" s="380"/>
      <c r="AN40" s="381"/>
      <c r="AO40" s="381"/>
      <c r="AP40" s="412"/>
      <c r="AQ40" s="847"/>
    </row>
    <row r="41" spans="1:43" ht="11.25" customHeight="1" x14ac:dyDescent="0.2">
      <c r="A41" s="395"/>
      <c r="B41" s="347"/>
      <c r="C41" s="374"/>
      <c r="D41" s="395"/>
      <c r="U41" s="374"/>
      <c r="V41" s="395"/>
      <c r="AM41" s="374"/>
      <c r="AN41" s="395"/>
      <c r="AQ41" s="846"/>
    </row>
    <row r="42" spans="1:43" ht="11.25" customHeight="1" x14ac:dyDescent="0.2">
      <c r="A42" s="395"/>
      <c r="B42" s="377" t="s">
        <v>4399</v>
      </c>
      <c r="C42" s="374"/>
      <c r="D42" s="395"/>
      <c r="E42" s="470" t="str">
        <f ca="1">VLOOKUP(INDIRECT(ADDRESS(ROW(),COLUMN()-3)),Language_Translations,MATCH(Language_Selected,Language_Options,0),FALSE)</f>
        <v xml:space="preserve">How many of your mango trees produced fruit in the past year?
</v>
      </c>
      <c r="F42" s="470"/>
      <c r="G42" s="470"/>
      <c r="H42" s="470"/>
      <c r="I42" s="470"/>
      <c r="J42" s="470"/>
      <c r="K42" s="470"/>
      <c r="L42" s="470"/>
      <c r="M42" s="470"/>
      <c r="N42" s="470"/>
      <c r="O42" s="470"/>
      <c r="P42" s="470"/>
      <c r="Q42" s="470"/>
      <c r="R42" s="470"/>
      <c r="S42" s="470"/>
      <c r="T42" s="470"/>
      <c r="U42" s="374"/>
      <c r="V42" s="395"/>
      <c r="W42" s="743" t="s">
        <v>2661</v>
      </c>
      <c r="X42" s="743"/>
      <c r="Y42" s="743"/>
      <c r="Z42" s="743"/>
      <c r="AA42" s="743"/>
      <c r="AB42" s="743"/>
      <c r="AC42" s="743"/>
      <c r="AD42" s="743"/>
      <c r="AE42" s="743"/>
      <c r="AF42" s="743"/>
      <c r="AG42" s="891"/>
      <c r="AH42" s="892"/>
      <c r="AI42" s="891"/>
      <c r="AJ42" s="892"/>
      <c r="AK42" s="891"/>
      <c r="AL42" s="892"/>
      <c r="AM42" s="374"/>
      <c r="AN42" s="395"/>
      <c r="AQ42" s="846"/>
    </row>
    <row r="43" spans="1:43" ht="12" customHeight="1" x14ac:dyDescent="0.2">
      <c r="A43" s="395"/>
      <c r="B43" s="347"/>
      <c r="C43" s="374"/>
      <c r="D43" s="395"/>
      <c r="E43" s="470"/>
      <c r="F43" s="470"/>
      <c r="G43" s="470"/>
      <c r="H43" s="470"/>
      <c r="I43" s="470"/>
      <c r="J43" s="470"/>
      <c r="K43" s="470"/>
      <c r="L43" s="470"/>
      <c r="M43" s="470"/>
      <c r="N43" s="470"/>
      <c r="O43" s="470"/>
      <c r="P43" s="470"/>
      <c r="Q43" s="470"/>
      <c r="R43" s="470"/>
      <c r="S43" s="470"/>
      <c r="T43" s="470"/>
      <c r="U43" s="374"/>
      <c r="V43" s="395"/>
      <c r="W43" s="426" t="s">
        <v>2662</v>
      </c>
      <c r="X43" s="743"/>
      <c r="Y43" s="743"/>
      <c r="Z43" s="743"/>
      <c r="AA43" s="743"/>
      <c r="AB43" s="426"/>
      <c r="AC43" s="378"/>
      <c r="AD43" s="378" t="s">
        <v>7</v>
      </c>
      <c r="AE43" s="378"/>
      <c r="AF43" s="378"/>
      <c r="AG43" s="893"/>
      <c r="AH43" s="894"/>
      <c r="AI43" s="893"/>
      <c r="AJ43" s="894"/>
      <c r="AK43" s="893"/>
      <c r="AL43" s="894"/>
      <c r="AM43" s="374"/>
      <c r="AN43" s="395"/>
      <c r="AQ43" s="846"/>
    </row>
    <row r="44" spans="1:43" ht="6" customHeight="1" x14ac:dyDescent="0.2">
      <c r="A44" s="379"/>
      <c r="B44" s="381"/>
      <c r="C44" s="380"/>
      <c r="D44" s="379"/>
      <c r="E44" s="381"/>
      <c r="F44" s="381"/>
      <c r="G44" s="381"/>
      <c r="H44" s="381"/>
      <c r="I44" s="381"/>
      <c r="J44" s="381"/>
      <c r="K44" s="381"/>
      <c r="L44" s="381"/>
      <c r="M44" s="381"/>
      <c r="N44" s="381"/>
      <c r="O44" s="381"/>
      <c r="P44" s="381"/>
      <c r="Q44" s="381"/>
      <c r="R44" s="381"/>
      <c r="S44" s="381"/>
      <c r="T44" s="381"/>
      <c r="U44" s="380"/>
      <c r="V44" s="379"/>
      <c r="W44" s="381"/>
      <c r="X44" s="381"/>
      <c r="Y44" s="381"/>
      <c r="Z44" s="381"/>
      <c r="AA44" s="381"/>
      <c r="AB44" s="381"/>
      <c r="AC44" s="381"/>
      <c r="AD44" s="381"/>
      <c r="AE44" s="381"/>
      <c r="AF44" s="381"/>
      <c r="AG44" s="381"/>
      <c r="AH44" s="381"/>
      <c r="AI44" s="381"/>
      <c r="AJ44" s="381"/>
      <c r="AK44" s="381"/>
      <c r="AL44" s="381"/>
      <c r="AM44" s="380"/>
      <c r="AN44" s="379"/>
      <c r="AO44" s="381"/>
      <c r="AP44" s="412"/>
      <c r="AQ44" s="847"/>
    </row>
    <row r="45" spans="1:43" ht="6" customHeight="1" x14ac:dyDescent="0.2">
      <c r="A45" s="395"/>
      <c r="B45" s="347"/>
      <c r="C45" s="374"/>
      <c r="D45" s="395"/>
      <c r="U45" s="374"/>
      <c r="V45" s="395"/>
      <c r="AM45" s="374"/>
      <c r="AN45" s="395"/>
      <c r="AQ45" s="846"/>
    </row>
    <row r="46" spans="1:43" ht="11.25" customHeight="1" x14ac:dyDescent="0.2">
      <c r="A46" s="395"/>
      <c r="B46" s="377" t="s">
        <v>3692</v>
      </c>
      <c r="C46" s="374"/>
      <c r="D46" s="395"/>
      <c r="E46" s="470" t="str">
        <f ca="1">VLOOKUP(INDIRECT(ADDRESS(ROW(),COLUMN()-3)),Language_Translations,MATCH(Language_Selected,Language_Options,0),FALSE)</f>
        <v>How many mango trees in total do you have?</v>
      </c>
      <c r="F46" s="470"/>
      <c r="G46" s="470"/>
      <c r="H46" s="470"/>
      <c r="I46" s="470"/>
      <c r="J46" s="470"/>
      <c r="K46" s="470"/>
      <c r="L46" s="470"/>
      <c r="M46" s="470"/>
      <c r="N46" s="470"/>
      <c r="O46" s="470"/>
      <c r="P46" s="470"/>
      <c r="Q46" s="470"/>
      <c r="R46" s="470"/>
      <c r="S46" s="470"/>
      <c r="T46" s="470"/>
      <c r="U46" s="374"/>
      <c r="V46" s="395"/>
      <c r="W46" s="479"/>
      <c r="X46" s="479"/>
      <c r="Y46" s="479"/>
      <c r="Z46" s="479"/>
      <c r="AA46" s="479"/>
      <c r="AF46" s="479"/>
      <c r="AG46" s="479"/>
      <c r="AH46" s="479"/>
      <c r="AI46" s="858"/>
      <c r="AJ46" s="859"/>
      <c r="AK46" s="858"/>
      <c r="AL46" s="859"/>
      <c r="AM46" s="895"/>
      <c r="AN46" s="395"/>
      <c r="AQ46" s="846"/>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479" t="s">
        <v>2652</v>
      </c>
      <c r="X47" s="479"/>
      <c r="Y47" s="479"/>
      <c r="Z47" s="479"/>
      <c r="AA47" s="479"/>
      <c r="AE47" s="378" t="s">
        <v>7</v>
      </c>
      <c r="AF47" s="860"/>
      <c r="AG47" s="860"/>
      <c r="AH47" s="860"/>
      <c r="AI47" s="861"/>
      <c r="AJ47" s="519"/>
      <c r="AK47" s="861"/>
      <c r="AL47" s="519"/>
      <c r="AM47" s="895"/>
      <c r="AN47" s="395"/>
      <c r="AQ47" s="846"/>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V48" s="395"/>
      <c r="AD48" s="378"/>
      <c r="AE48" s="378"/>
      <c r="AF48" s="378"/>
      <c r="AG48" s="378"/>
      <c r="AI48" s="378"/>
      <c r="AJ48" s="401"/>
      <c r="AK48" s="378"/>
      <c r="AL48" s="367"/>
      <c r="AM48" s="895"/>
      <c r="AN48" s="395"/>
      <c r="AQ48" s="846"/>
    </row>
    <row r="49" spans="1:43"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V49" s="395"/>
      <c r="W49" s="347" t="s">
        <v>1784</v>
      </c>
      <c r="AA49" s="378"/>
      <c r="AB49" s="378" t="s">
        <v>7</v>
      </c>
      <c r="AC49" s="378"/>
      <c r="AD49" s="378"/>
      <c r="AE49" s="378"/>
      <c r="AF49" s="378"/>
      <c r="AG49" s="378"/>
      <c r="AH49" s="378"/>
      <c r="AI49" s="378"/>
      <c r="AJ49" s="378"/>
      <c r="AK49" s="378"/>
      <c r="AL49" s="617">
        <v>98</v>
      </c>
      <c r="AM49" s="896"/>
      <c r="AN49" s="395"/>
      <c r="AQ49" s="846"/>
    </row>
    <row r="50" spans="1:43" ht="6" customHeight="1" x14ac:dyDescent="0.2">
      <c r="A50" s="379"/>
      <c r="B50" s="381"/>
      <c r="C50" s="380"/>
      <c r="D50" s="379"/>
      <c r="E50" s="381"/>
      <c r="F50" s="381"/>
      <c r="G50" s="381"/>
      <c r="H50" s="381"/>
      <c r="I50" s="381"/>
      <c r="J50" s="381"/>
      <c r="K50" s="381"/>
      <c r="L50" s="381"/>
      <c r="M50" s="381"/>
      <c r="N50" s="381"/>
      <c r="O50" s="381"/>
      <c r="P50" s="381"/>
      <c r="Q50" s="381"/>
      <c r="R50" s="381"/>
      <c r="S50" s="381"/>
      <c r="T50" s="381"/>
      <c r="U50" s="380"/>
      <c r="V50" s="379"/>
      <c r="W50" s="381"/>
      <c r="X50" s="381"/>
      <c r="Y50" s="381"/>
      <c r="Z50" s="381"/>
      <c r="AA50" s="381"/>
      <c r="AB50" s="381"/>
      <c r="AC50" s="381"/>
      <c r="AD50" s="381"/>
      <c r="AE50" s="381"/>
      <c r="AF50" s="381"/>
      <c r="AG50" s="381"/>
      <c r="AH50" s="381"/>
      <c r="AI50" s="381"/>
      <c r="AJ50" s="381"/>
      <c r="AK50" s="381"/>
      <c r="AL50" s="381"/>
      <c r="AM50" s="380"/>
      <c r="AN50" s="379"/>
      <c r="AO50" s="381"/>
      <c r="AP50" s="412"/>
      <c r="AQ50" s="847"/>
    </row>
    <row r="51" spans="1:43" ht="6" customHeight="1" x14ac:dyDescent="0.2">
      <c r="A51" s="375"/>
      <c r="B51" s="398"/>
      <c r="C51" s="376"/>
      <c r="D51" s="375"/>
      <c r="E51" s="398"/>
      <c r="F51" s="398"/>
      <c r="G51" s="398"/>
      <c r="H51" s="398"/>
      <c r="I51" s="398"/>
      <c r="J51" s="398"/>
      <c r="K51" s="398"/>
      <c r="L51" s="398"/>
      <c r="M51" s="398"/>
      <c r="N51" s="398"/>
      <c r="O51" s="398"/>
      <c r="P51" s="398"/>
      <c r="Q51" s="398"/>
      <c r="R51" s="398"/>
      <c r="S51" s="398"/>
      <c r="T51" s="398"/>
      <c r="U51" s="376"/>
      <c r="V51" s="375"/>
      <c r="W51" s="398"/>
      <c r="X51" s="398"/>
      <c r="Y51" s="398"/>
      <c r="Z51" s="398"/>
      <c r="AA51" s="398"/>
      <c r="AB51" s="398"/>
      <c r="AC51" s="398"/>
      <c r="AD51" s="398"/>
      <c r="AE51" s="398"/>
      <c r="AF51" s="398"/>
      <c r="AG51" s="398"/>
      <c r="AH51" s="398"/>
      <c r="AI51" s="398"/>
      <c r="AJ51" s="398"/>
      <c r="AK51" s="398"/>
      <c r="AL51" s="398"/>
      <c r="AM51" s="376"/>
      <c r="AN51" s="398"/>
      <c r="AO51" s="398"/>
      <c r="AP51" s="504"/>
      <c r="AQ51" s="851"/>
    </row>
    <row r="52" spans="1:43" ht="11.25" customHeight="1" x14ac:dyDescent="0.2">
      <c r="A52" s="395"/>
      <c r="B52" s="377" t="s">
        <v>3693</v>
      </c>
      <c r="C52" s="374"/>
      <c r="D52" s="395"/>
      <c r="E52" s="470" t="str">
        <f ca="1">VLOOKUP(INDIRECT(ADDRESS(ROW(),COLUMN()-3)),Language_Translations,MATCH(Language_Selected,Language_Options,0),FALSE)</f>
        <v>Did you acquire mango seedlings in the past year?</v>
      </c>
      <c r="F52" s="470"/>
      <c r="G52" s="470"/>
      <c r="H52" s="470"/>
      <c r="I52" s="470"/>
      <c r="J52" s="470"/>
      <c r="K52" s="470"/>
      <c r="L52" s="470"/>
      <c r="M52" s="470"/>
      <c r="N52" s="470"/>
      <c r="O52" s="470"/>
      <c r="P52" s="470"/>
      <c r="Q52" s="470"/>
      <c r="R52" s="470"/>
      <c r="S52" s="470"/>
      <c r="T52" s="470"/>
      <c r="U52" s="374"/>
      <c r="V52" s="395"/>
      <c r="W52" s="347" t="s">
        <v>1731</v>
      </c>
      <c r="Y52" s="378" t="s">
        <v>7</v>
      </c>
      <c r="Z52" s="378"/>
      <c r="AA52" s="378"/>
      <c r="AB52" s="378"/>
      <c r="AC52" s="378"/>
      <c r="AD52" s="378"/>
      <c r="AE52" s="378"/>
      <c r="AF52" s="378"/>
      <c r="AG52" s="378"/>
      <c r="AH52" s="378"/>
      <c r="AI52" s="378"/>
      <c r="AJ52" s="378"/>
      <c r="AK52" s="378"/>
      <c r="AL52" s="644" t="s">
        <v>1778</v>
      </c>
      <c r="AM52" s="895"/>
      <c r="AN52" s="743"/>
      <c r="AO52" s="743"/>
      <c r="AP52" s="897"/>
      <c r="AQ52" s="898"/>
    </row>
    <row r="53" spans="1:43" ht="11.25" customHeight="1" x14ac:dyDescent="0.2">
      <c r="A53" s="395"/>
      <c r="B53" s="377"/>
      <c r="C53" s="374"/>
      <c r="D53" s="395"/>
      <c r="E53" s="475"/>
      <c r="F53" s="475"/>
      <c r="G53" s="475"/>
      <c r="H53" s="475"/>
      <c r="I53" s="475"/>
      <c r="J53" s="475"/>
      <c r="K53" s="475"/>
      <c r="L53" s="475"/>
      <c r="M53" s="475"/>
      <c r="N53" s="475"/>
      <c r="O53" s="475"/>
      <c r="P53" s="475"/>
      <c r="Q53" s="475"/>
      <c r="R53" s="475"/>
      <c r="S53" s="475"/>
      <c r="T53" s="475"/>
      <c r="U53" s="374"/>
      <c r="V53" s="395"/>
      <c r="W53" s="347" t="s">
        <v>1732</v>
      </c>
      <c r="Y53" s="378" t="s">
        <v>7</v>
      </c>
      <c r="Z53" s="378"/>
      <c r="AA53" s="378"/>
      <c r="AB53" s="378"/>
      <c r="AC53" s="378"/>
      <c r="AD53" s="378"/>
      <c r="AE53" s="378"/>
      <c r="AF53" s="378"/>
      <c r="AG53" s="378"/>
      <c r="AH53" s="378"/>
      <c r="AI53" s="378"/>
      <c r="AJ53" s="378"/>
      <c r="AK53" s="378"/>
      <c r="AL53" s="644" t="s">
        <v>1783</v>
      </c>
      <c r="AM53" s="895"/>
      <c r="AN53" s="899"/>
      <c r="AO53" s="900" t="s">
        <v>3951</v>
      </c>
      <c r="AP53" s="901"/>
      <c r="AQ53" s="902"/>
    </row>
    <row r="54" spans="1:43" ht="11.25" customHeight="1" x14ac:dyDescent="0.2">
      <c r="A54" s="395"/>
      <c r="B54" s="377"/>
      <c r="C54" s="374"/>
      <c r="D54" s="395"/>
      <c r="E54" s="475"/>
      <c r="F54" s="475"/>
      <c r="G54" s="475"/>
      <c r="H54" s="475"/>
      <c r="I54" s="475"/>
      <c r="J54" s="475"/>
      <c r="K54" s="475"/>
      <c r="L54" s="475"/>
      <c r="M54" s="475"/>
      <c r="N54" s="475"/>
      <c r="O54" s="475"/>
      <c r="P54" s="475"/>
      <c r="Q54" s="475"/>
      <c r="R54" s="475"/>
      <c r="S54" s="475"/>
      <c r="T54" s="475"/>
      <c r="U54" s="374"/>
      <c r="V54" s="395"/>
      <c r="W54" s="347" t="s">
        <v>1784</v>
      </c>
      <c r="Y54" s="378"/>
      <c r="Z54" s="378"/>
      <c r="AA54" s="378"/>
      <c r="AB54" s="378" t="s">
        <v>7</v>
      </c>
      <c r="AC54" s="378"/>
      <c r="AD54" s="378"/>
      <c r="AE54" s="378"/>
      <c r="AF54" s="378"/>
      <c r="AG54" s="378"/>
      <c r="AH54" s="378"/>
      <c r="AI54" s="378"/>
      <c r="AJ54" s="378"/>
      <c r="AK54" s="378"/>
      <c r="AL54" s="644">
        <v>8</v>
      </c>
      <c r="AM54" s="895"/>
      <c r="AN54" s="899"/>
      <c r="AO54" s="900" t="s">
        <v>3951</v>
      </c>
      <c r="AP54" s="901"/>
      <c r="AQ54" s="902"/>
    </row>
    <row r="55" spans="1:43" ht="6" customHeight="1" x14ac:dyDescent="0.2">
      <c r="A55" s="379"/>
      <c r="B55" s="381"/>
      <c r="C55" s="380"/>
      <c r="D55" s="379"/>
      <c r="E55" s="381"/>
      <c r="F55" s="381"/>
      <c r="G55" s="381"/>
      <c r="H55" s="381"/>
      <c r="I55" s="381"/>
      <c r="J55" s="381"/>
      <c r="K55" s="381"/>
      <c r="L55" s="381"/>
      <c r="M55" s="381"/>
      <c r="N55" s="381"/>
      <c r="O55" s="381"/>
      <c r="P55" s="381"/>
      <c r="Q55" s="381"/>
      <c r="R55" s="381"/>
      <c r="S55" s="381"/>
      <c r="T55" s="381"/>
      <c r="U55" s="380"/>
      <c r="V55" s="379"/>
      <c r="W55" s="381"/>
      <c r="X55" s="381"/>
      <c r="Y55" s="381"/>
      <c r="Z55" s="381"/>
      <c r="AA55" s="381"/>
      <c r="AB55" s="381"/>
      <c r="AC55" s="381"/>
      <c r="AD55" s="381"/>
      <c r="AE55" s="381"/>
      <c r="AF55" s="381"/>
      <c r="AG55" s="381"/>
      <c r="AH55" s="381"/>
      <c r="AI55" s="381"/>
      <c r="AJ55" s="381"/>
      <c r="AK55" s="381"/>
      <c r="AL55" s="381"/>
      <c r="AM55" s="380"/>
      <c r="AN55" s="381"/>
      <c r="AO55" s="381"/>
      <c r="AP55" s="412"/>
      <c r="AQ55" s="847"/>
    </row>
    <row r="56" spans="1:43" ht="6" customHeight="1" x14ac:dyDescent="0.2">
      <c r="A56" s="395"/>
      <c r="B56" s="347"/>
      <c r="C56" s="374"/>
      <c r="D56" s="395"/>
      <c r="U56" s="374"/>
      <c r="V56" s="395"/>
      <c r="AM56" s="374"/>
      <c r="AN56" s="395"/>
      <c r="AQ56" s="846"/>
    </row>
    <row r="57" spans="1:43" ht="11.25" customHeight="1" x14ac:dyDescent="0.2">
      <c r="A57" s="395"/>
      <c r="B57" s="377" t="s">
        <v>3694</v>
      </c>
      <c r="C57" s="374"/>
      <c r="D57" s="395"/>
      <c r="E57" s="470" t="str">
        <f ca="1">VLOOKUP(INDIRECT(ADDRESS(ROW(),COLUMN()-3)),Language_Translations,MATCH(Language_Selected,Language_Options,0),FALSE)</f>
        <v>What was your main source of mango seedlings in the past year?</v>
      </c>
      <c r="F57" s="470"/>
      <c r="G57" s="470"/>
      <c r="H57" s="470"/>
      <c r="I57" s="470"/>
      <c r="J57" s="470"/>
      <c r="K57" s="470"/>
      <c r="L57" s="470"/>
      <c r="M57" s="470"/>
      <c r="N57" s="470"/>
      <c r="O57" s="470"/>
      <c r="P57" s="470"/>
      <c r="Q57" s="470"/>
      <c r="R57" s="470"/>
      <c r="S57" s="470"/>
      <c r="T57" s="470"/>
      <c r="U57" s="374"/>
      <c r="V57" s="395"/>
      <c r="W57" s="743" t="s">
        <v>2453</v>
      </c>
      <c r="X57" s="743"/>
      <c r="Y57" s="743"/>
      <c r="Z57" s="897"/>
      <c r="AA57" s="743"/>
      <c r="AB57" s="743"/>
      <c r="AC57" s="897"/>
      <c r="AD57" s="897"/>
      <c r="AE57" s="897"/>
      <c r="AF57" s="897"/>
      <c r="AG57" s="897"/>
      <c r="AH57" s="378" t="s">
        <v>7</v>
      </c>
      <c r="AI57" s="378"/>
      <c r="AJ57" s="378"/>
      <c r="AK57" s="378"/>
      <c r="AL57" s="903" t="s">
        <v>48</v>
      </c>
      <c r="AM57" s="895"/>
      <c r="AN57" s="899"/>
      <c r="AO57" s="900" t="s">
        <v>3696</v>
      </c>
      <c r="AP57" s="901"/>
      <c r="AQ57" s="902"/>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743" t="s">
        <v>2584</v>
      </c>
      <c r="X58" s="743"/>
      <c r="Y58" s="743"/>
      <c r="Z58" s="897"/>
      <c r="AA58" s="897"/>
      <c r="AB58" s="378" t="s">
        <v>7</v>
      </c>
      <c r="AC58" s="378"/>
      <c r="AD58" s="378"/>
      <c r="AE58" s="378"/>
      <c r="AF58" s="378"/>
      <c r="AG58" s="378"/>
      <c r="AH58" s="378"/>
      <c r="AI58" s="378"/>
      <c r="AJ58" s="378"/>
      <c r="AK58" s="378"/>
      <c r="AL58" s="903" t="s">
        <v>51</v>
      </c>
      <c r="AM58" s="895"/>
      <c r="AN58" s="899"/>
      <c r="AO58" s="743"/>
      <c r="AP58" s="897"/>
      <c r="AQ58" s="898"/>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V59" s="395"/>
      <c r="W59" s="743" t="s">
        <v>2585</v>
      </c>
      <c r="X59" s="743"/>
      <c r="Y59" s="743"/>
      <c r="Z59" s="743"/>
      <c r="AA59" s="897"/>
      <c r="AB59" s="897"/>
      <c r="AC59" s="378" t="s">
        <v>7</v>
      </c>
      <c r="AD59" s="378"/>
      <c r="AE59" s="378"/>
      <c r="AF59" s="378"/>
      <c r="AG59" s="378"/>
      <c r="AH59" s="378"/>
      <c r="AI59" s="378"/>
      <c r="AJ59" s="378"/>
      <c r="AK59" s="378"/>
      <c r="AL59" s="903" t="s">
        <v>53</v>
      </c>
      <c r="AM59" s="895"/>
      <c r="AN59" s="899"/>
      <c r="AO59" s="743"/>
      <c r="AP59" s="897"/>
      <c r="AQ59" s="898"/>
    </row>
    <row r="60" spans="1:43" ht="11.25" customHeight="1" x14ac:dyDescent="0.2">
      <c r="A60" s="395"/>
      <c r="B60" s="347"/>
      <c r="C60" s="374"/>
      <c r="D60" s="395"/>
      <c r="E60" s="470"/>
      <c r="F60" s="470"/>
      <c r="G60" s="470"/>
      <c r="H60" s="470"/>
      <c r="I60" s="470"/>
      <c r="J60" s="470"/>
      <c r="K60" s="470"/>
      <c r="L60" s="470"/>
      <c r="M60" s="470"/>
      <c r="N60" s="470"/>
      <c r="O60" s="470"/>
      <c r="P60" s="470"/>
      <c r="Q60" s="470"/>
      <c r="R60" s="470"/>
      <c r="S60" s="470"/>
      <c r="T60" s="470"/>
      <c r="U60" s="374"/>
      <c r="V60" s="395"/>
      <c r="W60" s="743" t="s">
        <v>2663</v>
      </c>
      <c r="X60" s="743"/>
      <c r="Y60" s="743"/>
      <c r="Z60" s="743"/>
      <c r="AA60" s="897"/>
      <c r="AB60" s="897"/>
      <c r="AC60" s="378"/>
      <c r="AD60" s="378" t="s">
        <v>7</v>
      </c>
      <c r="AE60" s="378"/>
      <c r="AF60" s="378"/>
      <c r="AG60" s="378"/>
      <c r="AH60" s="378"/>
      <c r="AI60" s="378"/>
      <c r="AJ60" s="378"/>
      <c r="AK60" s="378"/>
      <c r="AL60" s="903" t="s">
        <v>57</v>
      </c>
      <c r="AM60" s="895"/>
      <c r="AN60" s="899"/>
      <c r="AO60" s="743"/>
      <c r="AP60" s="897"/>
      <c r="AQ60" s="898"/>
    </row>
    <row r="61" spans="1:43" ht="11.25" customHeight="1" x14ac:dyDescent="0.2">
      <c r="A61" s="395"/>
      <c r="B61" s="347"/>
      <c r="C61" s="374"/>
      <c r="D61" s="395"/>
      <c r="E61" s="470"/>
      <c r="F61" s="470"/>
      <c r="G61" s="470"/>
      <c r="H61" s="470"/>
      <c r="I61" s="470"/>
      <c r="J61" s="470"/>
      <c r="K61" s="470"/>
      <c r="L61" s="470"/>
      <c r="M61" s="470"/>
      <c r="N61" s="470"/>
      <c r="O61" s="470"/>
      <c r="P61" s="470"/>
      <c r="Q61" s="470"/>
      <c r="R61" s="470"/>
      <c r="S61" s="470"/>
      <c r="T61" s="470"/>
      <c r="U61" s="374"/>
      <c r="V61" s="395"/>
      <c r="W61" s="743" t="s">
        <v>2586</v>
      </c>
      <c r="X61" s="743"/>
      <c r="Y61" s="743"/>
      <c r="Z61" s="743"/>
      <c r="AA61" s="743"/>
      <c r="AB61" s="743"/>
      <c r="AC61" s="743"/>
      <c r="AD61" s="743"/>
      <c r="AE61" s="743"/>
      <c r="AF61" s="743"/>
      <c r="AG61" s="743"/>
      <c r="AH61" s="378" t="s">
        <v>7</v>
      </c>
      <c r="AI61" s="378"/>
      <c r="AJ61" s="378"/>
      <c r="AK61" s="378"/>
      <c r="AL61" s="903" t="s">
        <v>60</v>
      </c>
      <c r="AM61" s="895"/>
      <c r="AN61" s="899"/>
      <c r="AO61" s="743"/>
      <c r="AP61" s="897"/>
      <c r="AQ61" s="898"/>
    </row>
    <row r="62" spans="1:43" ht="11.25" customHeight="1" x14ac:dyDescent="0.2">
      <c r="A62" s="395"/>
      <c r="B62" s="347"/>
      <c r="C62" s="374"/>
      <c r="D62" s="395"/>
      <c r="E62" s="470"/>
      <c r="F62" s="470"/>
      <c r="G62" s="470"/>
      <c r="H62" s="470"/>
      <c r="I62" s="470"/>
      <c r="J62" s="470"/>
      <c r="K62" s="470"/>
      <c r="L62" s="470"/>
      <c r="M62" s="470"/>
      <c r="N62" s="470"/>
      <c r="O62" s="470"/>
      <c r="P62" s="470"/>
      <c r="Q62" s="470"/>
      <c r="R62" s="470"/>
      <c r="S62" s="470"/>
      <c r="T62" s="470"/>
      <c r="U62" s="374"/>
      <c r="V62" s="395"/>
      <c r="W62" s="743" t="s">
        <v>2457</v>
      </c>
      <c r="X62" s="743"/>
      <c r="Y62" s="743"/>
      <c r="Z62" s="743"/>
      <c r="AA62" s="743"/>
      <c r="AB62" s="743"/>
      <c r="AC62" s="378" t="s">
        <v>7</v>
      </c>
      <c r="AD62" s="378"/>
      <c r="AE62" s="378"/>
      <c r="AF62" s="378"/>
      <c r="AG62" s="378"/>
      <c r="AH62" s="378"/>
      <c r="AI62" s="378"/>
      <c r="AJ62" s="378"/>
      <c r="AK62" s="378"/>
      <c r="AL62" s="903" t="s">
        <v>63</v>
      </c>
      <c r="AM62" s="895"/>
      <c r="AN62" s="899"/>
      <c r="AO62" s="743"/>
      <c r="AP62" s="904"/>
      <c r="AQ62" s="895"/>
    </row>
    <row r="63" spans="1:43" ht="11.25" customHeight="1" x14ac:dyDescent="0.2">
      <c r="A63" s="395"/>
      <c r="B63" s="347"/>
      <c r="C63" s="374"/>
      <c r="D63" s="395"/>
      <c r="E63" s="470"/>
      <c r="F63" s="470"/>
      <c r="G63" s="470"/>
      <c r="H63" s="470"/>
      <c r="I63" s="470"/>
      <c r="J63" s="470"/>
      <c r="K63" s="470"/>
      <c r="L63" s="470"/>
      <c r="M63" s="470"/>
      <c r="N63" s="470"/>
      <c r="O63" s="470"/>
      <c r="P63" s="470"/>
      <c r="Q63" s="470"/>
      <c r="R63" s="470"/>
      <c r="S63" s="470"/>
      <c r="T63" s="470"/>
      <c r="U63" s="374"/>
      <c r="V63" s="395"/>
      <c r="W63" s="743"/>
      <c r="X63" s="743"/>
      <c r="Y63" s="743"/>
      <c r="Z63" s="743"/>
      <c r="AA63" s="743"/>
      <c r="AB63" s="743"/>
      <c r="AC63" s="743"/>
      <c r="AD63" s="743"/>
      <c r="AE63" s="743"/>
      <c r="AF63" s="743"/>
      <c r="AG63" s="743"/>
      <c r="AH63" s="743"/>
      <c r="AI63" s="743"/>
      <c r="AJ63" s="743"/>
      <c r="AK63" s="743"/>
      <c r="AL63" s="905"/>
      <c r="AM63" s="895"/>
      <c r="AN63" s="899"/>
      <c r="AO63" s="900" t="s">
        <v>3696</v>
      </c>
      <c r="AP63" s="901"/>
      <c r="AQ63" s="906"/>
    </row>
    <row r="64" spans="1:43" ht="11.25" customHeight="1" x14ac:dyDescent="0.2">
      <c r="A64" s="395"/>
      <c r="B64" s="347"/>
      <c r="C64" s="374"/>
      <c r="D64" s="395"/>
      <c r="E64" s="470"/>
      <c r="F64" s="470"/>
      <c r="G64" s="470"/>
      <c r="H64" s="470"/>
      <c r="I64" s="470"/>
      <c r="J64" s="470"/>
      <c r="K64" s="470"/>
      <c r="L64" s="470"/>
      <c r="M64" s="470"/>
      <c r="N64" s="470"/>
      <c r="O64" s="470"/>
      <c r="P64" s="470"/>
      <c r="Q64" s="470"/>
      <c r="R64" s="470"/>
      <c r="S64" s="470"/>
      <c r="T64" s="470"/>
      <c r="U64" s="374"/>
      <c r="V64" s="395"/>
      <c r="W64" s="743" t="s">
        <v>2049</v>
      </c>
      <c r="X64" s="743"/>
      <c r="Y64" s="897"/>
      <c r="Z64" s="897"/>
      <c r="AA64" s="897"/>
      <c r="AB64" s="897"/>
      <c r="AC64" s="897"/>
      <c r="AD64" s="897"/>
      <c r="AE64" s="897"/>
      <c r="AF64" s="897"/>
      <c r="AG64" s="897"/>
      <c r="AH64" s="897"/>
      <c r="AI64" s="897"/>
      <c r="AJ64" s="897"/>
      <c r="AK64" s="897"/>
      <c r="AL64" s="903" t="s">
        <v>1792</v>
      </c>
      <c r="AM64" s="895"/>
      <c r="AN64" s="899"/>
      <c r="AO64" s="426"/>
      <c r="AP64" s="426"/>
      <c r="AQ64" s="895"/>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W65" s="743"/>
      <c r="X65" s="743"/>
      <c r="Y65" s="897"/>
      <c r="Z65" s="897"/>
      <c r="AA65" s="897"/>
      <c r="AB65" s="897"/>
      <c r="AC65" s="897"/>
      <c r="AD65" s="897"/>
      <c r="AE65" s="897"/>
      <c r="AF65" s="897"/>
      <c r="AG65" s="897"/>
      <c r="AH65" s="897"/>
      <c r="AI65" s="897"/>
      <c r="AJ65" s="897"/>
      <c r="AK65" s="897"/>
      <c r="AL65" s="905"/>
      <c r="AM65" s="895"/>
      <c r="AN65" s="899"/>
      <c r="AO65" s="743"/>
      <c r="AP65" s="426"/>
      <c r="AQ65" s="895"/>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W66" s="347" t="s">
        <v>1784</v>
      </c>
      <c r="AA66" s="378"/>
      <c r="AB66" s="378" t="s">
        <v>7</v>
      </c>
      <c r="AC66" s="378"/>
      <c r="AD66" s="378"/>
      <c r="AE66" s="378"/>
      <c r="AF66" s="378"/>
      <c r="AG66" s="378"/>
      <c r="AH66" s="378"/>
      <c r="AI66" s="378"/>
      <c r="AJ66" s="378"/>
      <c r="AK66" s="378"/>
      <c r="AL66" s="617">
        <v>98</v>
      </c>
      <c r="AM66" s="896"/>
      <c r="AN66" s="899"/>
      <c r="AO66" s="743"/>
      <c r="AP66" s="897"/>
      <c r="AQ66" s="898"/>
    </row>
    <row r="67" spans="1:43" ht="6" customHeight="1" x14ac:dyDescent="0.2">
      <c r="A67" s="379"/>
      <c r="B67" s="381"/>
      <c r="C67" s="380"/>
      <c r="D67" s="379"/>
      <c r="E67" s="381"/>
      <c r="F67" s="381"/>
      <c r="G67" s="381"/>
      <c r="H67" s="381"/>
      <c r="I67" s="381"/>
      <c r="J67" s="381"/>
      <c r="K67" s="381"/>
      <c r="L67" s="381"/>
      <c r="M67" s="381"/>
      <c r="N67" s="381"/>
      <c r="O67" s="381"/>
      <c r="P67" s="381"/>
      <c r="Q67" s="381"/>
      <c r="R67" s="381"/>
      <c r="S67" s="381"/>
      <c r="T67" s="381"/>
      <c r="U67" s="380"/>
      <c r="V67" s="379"/>
      <c r="W67" s="381"/>
      <c r="X67" s="381"/>
      <c r="Y67" s="381"/>
      <c r="Z67" s="381"/>
      <c r="AA67" s="381"/>
      <c r="AB67" s="381"/>
      <c r="AC67" s="381"/>
      <c r="AD67" s="381"/>
      <c r="AE67" s="381"/>
      <c r="AF67" s="381"/>
      <c r="AG67" s="381"/>
      <c r="AH67" s="381"/>
      <c r="AI67" s="381"/>
      <c r="AJ67" s="381"/>
      <c r="AK67" s="381"/>
      <c r="AL67" s="381"/>
      <c r="AM67" s="380"/>
      <c r="AN67" s="379"/>
      <c r="AO67" s="381"/>
      <c r="AP67" s="412"/>
      <c r="AQ67" s="847"/>
    </row>
    <row r="68" spans="1:43" ht="6" customHeight="1" x14ac:dyDescent="0.2">
      <c r="A68" s="375"/>
      <c r="B68" s="398"/>
      <c r="C68" s="376"/>
      <c r="D68" s="375"/>
      <c r="E68" s="398"/>
      <c r="F68" s="398"/>
      <c r="G68" s="398"/>
      <c r="H68" s="398"/>
      <c r="I68" s="398"/>
      <c r="J68" s="398"/>
      <c r="K68" s="398"/>
      <c r="L68" s="398"/>
      <c r="M68" s="398"/>
      <c r="N68" s="398"/>
      <c r="O68" s="398"/>
      <c r="P68" s="398"/>
      <c r="Q68" s="398"/>
      <c r="R68" s="398"/>
      <c r="S68" s="398"/>
      <c r="T68" s="398"/>
      <c r="U68" s="376"/>
      <c r="V68" s="375"/>
      <c r="W68" s="398"/>
      <c r="X68" s="398"/>
      <c r="Y68" s="398"/>
      <c r="Z68" s="398"/>
      <c r="AA68" s="398"/>
      <c r="AB68" s="398"/>
      <c r="AC68" s="398"/>
      <c r="AD68" s="398"/>
      <c r="AE68" s="398"/>
      <c r="AF68" s="398"/>
      <c r="AG68" s="398"/>
      <c r="AH68" s="398"/>
      <c r="AI68" s="398"/>
      <c r="AJ68" s="398"/>
      <c r="AK68" s="398"/>
      <c r="AL68" s="647"/>
      <c r="AM68" s="376"/>
      <c r="AN68" s="398"/>
      <c r="AO68" s="398"/>
      <c r="AP68" s="504"/>
      <c r="AQ68" s="851"/>
    </row>
    <row r="69" spans="1:43" ht="11.25" customHeight="1" x14ac:dyDescent="0.2">
      <c r="A69" s="395"/>
      <c r="B69" s="377" t="s">
        <v>3695</v>
      </c>
      <c r="C69" s="374"/>
      <c r="D69" s="395"/>
      <c r="E69" s="470" t="str">
        <f ca="1">VLOOKUP(INDIRECT(ADDRESS(ROW(),COLUMN()-3)),Language_Translations,MATCH(Language_Selected,Language_Options,0),FALSE)</f>
        <v>Was the nursery where you purchased the mango seedlings a registered or certified nursery?</v>
      </c>
      <c r="F69" s="470"/>
      <c r="G69" s="470"/>
      <c r="H69" s="470"/>
      <c r="I69" s="470"/>
      <c r="J69" s="470"/>
      <c r="K69" s="470"/>
      <c r="L69" s="470"/>
      <c r="M69" s="470"/>
      <c r="N69" s="470"/>
      <c r="O69" s="470"/>
      <c r="P69" s="470"/>
      <c r="Q69" s="470"/>
      <c r="R69" s="470"/>
      <c r="S69" s="470"/>
      <c r="T69" s="470"/>
      <c r="U69" s="374"/>
      <c r="V69" s="395"/>
      <c r="W69" s="347" t="s">
        <v>1731</v>
      </c>
      <c r="Y69" s="378" t="s">
        <v>7</v>
      </c>
      <c r="Z69" s="378"/>
      <c r="AA69" s="378"/>
      <c r="AB69" s="378"/>
      <c r="AC69" s="378"/>
      <c r="AD69" s="378"/>
      <c r="AE69" s="378"/>
      <c r="AF69" s="378"/>
      <c r="AG69" s="378"/>
      <c r="AH69" s="378"/>
      <c r="AI69" s="378"/>
      <c r="AJ69" s="378"/>
      <c r="AK69" s="378"/>
      <c r="AL69" s="644" t="s">
        <v>1778</v>
      </c>
      <c r="AM69" s="374"/>
      <c r="AQ69" s="846"/>
    </row>
    <row r="70" spans="1:43" ht="11.25" customHeight="1" x14ac:dyDescent="0.2">
      <c r="A70" s="395"/>
      <c r="B70" s="377"/>
      <c r="C70" s="374"/>
      <c r="D70" s="395"/>
      <c r="E70" s="470"/>
      <c r="F70" s="470"/>
      <c r="G70" s="470"/>
      <c r="H70" s="470"/>
      <c r="I70" s="470"/>
      <c r="J70" s="470"/>
      <c r="K70" s="470"/>
      <c r="L70" s="470"/>
      <c r="M70" s="470"/>
      <c r="N70" s="470"/>
      <c r="O70" s="470"/>
      <c r="P70" s="470"/>
      <c r="Q70" s="470"/>
      <c r="R70" s="470"/>
      <c r="S70" s="470"/>
      <c r="T70" s="470"/>
      <c r="U70" s="374"/>
      <c r="V70" s="395"/>
      <c r="W70" s="347" t="s">
        <v>1732</v>
      </c>
      <c r="Y70" s="378" t="s">
        <v>7</v>
      </c>
      <c r="Z70" s="378"/>
      <c r="AA70" s="378"/>
      <c r="AB70" s="378"/>
      <c r="AC70" s="378"/>
      <c r="AD70" s="378"/>
      <c r="AE70" s="378"/>
      <c r="AF70" s="378"/>
      <c r="AG70" s="378"/>
      <c r="AH70" s="378"/>
      <c r="AI70" s="378"/>
      <c r="AJ70" s="378"/>
      <c r="AK70" s="378"/>
      <c r="AL70" s="644" t="s">
        <v>1783</v>
      </c>
      <c r="AM70" s="374"/>
      <c r="AQ70" s="846"/>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W71" s="347" t="s">
        <v>1784</v>
      </c>
      <c r="Y71" s="378"/>
      <c r="Z71" s="378"/>
      <c r="AA71" s="378"/>
      <c r="AB71" s="378" t="s">
        <v>7</v>
      </c>
      <c r="AC71" s="378"/>
      <c r="AD71" s="378"/>
      <c r="AE71" s="378"/>
      <c r="AF71" s="378"/>
      <c r="AG71" s="378"/>
      <c r="AH71" s="378"/>
      <c r="AI71" s="378"/>
      <c r="AJ71" s="378"/>
      <c r="AK71" s="378"/>
      <c r="AL71" s="644">
        <v>8</v>
      </c>
      <c r="AM71" s="374"/>
      <c r="AN71" s="395"/>
      <c r="AP71" s="907"/>
      <c r="AQ71" s="850"/>
    </row>
    <row r="72" spans="1:43" ht="6" customHeight="1" x14ac:dyDescent="0.2">
      <c r="A72" s="379"/>
      <c r="B72" s="381"/>
      <c r="C72" s="380"/>
      <c r="D72" s="379"/>
      <c r="E72" s="381"/>
      <c r="F72" s="381"/>
      <c r="G72" s="381"/>
      <c r="H72" s="381"/>
      <c r="I72" s="381"/>
      <c r="J72" s="381"/>
      <c r="K72" s="381"/>
      <c r="L72" s="381"/>
      <c r="M72" s="381"/>
      <c r="N72" s="381"/>
      <c r="O72" s="381"/>
      <c r="P72" s="381"/>
      <c r="Q72" s="381"/>
      <c r="R72" s="381"/>
      <c r="S72" s="381"/>
      <c r="T72" s="381"/>
      <c r="U72" s="380"/>
      <c r="V72" s="379"/>
      <c r="W72" s="381"/>
      <c r="X72" s="381"/>
      <c r="Y72" s="381"/>
      <c r="Z72" s="381"/>
      <c r="AA72" s="381"/>
      <c r="AB72" s="381"/>
      <c r="AC72" s="381"/>
      <c r="AD72" s="381"/>
      <c r="AE72" s="381"/>
      <c r="AF72" s="381"/>
      <c r="AG72" s="381"/>
      <c r="AH72" s="381"/>
      <c r="AI72" s="381"/>
      <c r="AJ72" s="381"/>
      <c r="AK72" s="381"/>
      <c r="AL72" s="590"/>
      <c r="AM72" s="380"/>
      <c r="AN72" s="381"/>
      <c r="AO72" s="381"/>
      <c r="AP72" s="412"/>
      <c r="AQ72" s="847"/>
    </row>
    <row r="73" spans="1:43" ht="6" customHeight="1" x14ac:dyDescent="0.2">
      <c r="A73" s="395"/>
      <c r="B73" s="347"/>
      <c r="C73" s="374"/>
      <c r="D73" s="395"/>
      <c r="U73" s="374"/>
      <c r="V73" s="395"/>
      <c r="AM73" s="374"/>
      <c r="AN73" s="395"/>
      <c r="AQ73" s="846"/>
    </row>
    <row r="74" spans="1:43" ht="11.25" customHeight="1" x14ac:dyDescent="0.2">
      <c r="A74" s="395"/>
      <c r="B74" s="377" t="s">
        <v>3696</v>
      </c>
      <c r="C74" s="374"/>
      <c r="D74" s="395"/>
      <c r="E74" s="470" t="str">
        <f ca="1">VLOOKUP(INDIRECT(ADDRESS(ROW(),COLUMN()-3)),Language_Translations,MATCH(Language_Selected,Language_Options,0),FALSE)</f>
        <v>What type of mango seedling did you plant in the past year?
SELECT ALL THAT APPLY</v>
      </c>
      <c r="F74" s="470"/>
      <c r="G74" s="470"/>
      <c r="H74" s="470"/>
      <c r="I74" s="470"/>
      <c r="J74" s="470"/>
      <c r="K74" s="470"/>
      <c r="L74" s="470"/>
      <c r="M74" s="470"/>
      <c r="N74" s="470"/>
      <c r="O74" s="470"/>
      <c r="P74" s="470"/>
      <c r="Q74" s="470"/>
      <c r="R74" s="470"/>
      <c r="S74" s="470"/>
      <c r="T74" s="470"/>
      <c r="U74" s="374"/>
      <c r="V74" s="395"/>
      <c r="W74" s="347" t="s">
        <v>2569</v>
      </c>
      <c r="AG74" s="378"/>
      <c r="AH74" s="378"/>
      <c r="AI74" s="378"/>
      <c r="AJ74" s="378"/>
      <c r="AK74" s="378"/>
      <c r="AL74" s="401" t="s">
        <v>784</v>
      </c>
      <c r="AM74" s="374"/>
      <c r="AN74" s="395"/>
      <c r="AQ74" s="846"/>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743" t="s">
        <v>2664</v>
      </c>
      <c r="X75" s="743"/>
      <c r="Y75" s="897"/>
      <c r="Z75" s="743"/>
      <c r="AA75" s="897"/>
      <c r="AB75" s="897"/>
      <c r="AC75" s="897"/>
      <c r="AD75" s="743"/>
      <c r="AE75" s="897"/>
      <c r="AF75" s="897"/>
      <c r="AG75" s="897"/>
      <c r="AH75" s="378" t="s">
        <v>7</v>
      </c>
      <c r="AI75" s="378"/>
      <c r="AJ75" s="378"/>
      <c r="AK75" s="378"/>
      <c r="AL75" s="903" t="s">
        <v>786</v>
      </c>
      <c r="AM75" s="374"/>
      <c r="AN75" s="395"/>
      <c r="AQ75" s="846"/>
    </row>
    <row r="76" spans="1:43" ht="11.25" customHeight="1" x14ac:dyDescent="0.2">
      <c r="A76" s="395"/>
      <c r="B76" s="347"/>
      <c r="C76" s="374"/>
      <c r="D76" s="395"/>
      <c r="E76" s="470"/>
      <c r="F76" s="470"/>
      <c r="G76" s="470"/>
      <c r="H76" s="470"/>
      <c r="I76" s="470"/>
      <c r="J76" s="470"/>
      <c r="K76" s="470"/>
      <c r="L76" s="470"/>
      <c r="M76" s="470"/>
      <c r="N76" s="470"/>
      <c r="O76" s="470"/>
      <c r="P76" s="470"/>
      <c r="Q76" s="470"/>
      <c r="R76" s="470"/>
      <c r="S76" s="470"/>
      <c r="T76" s="470"/>
      <c r="U76" s="374"/>
      <c r="V76" s="395"/>
      <c r="W76" s="347" t="s">
        <v>2461</v>
      </c>
      <c r="Y76" s="378"/>
      <c r="AA76" s="378" t="s">
        <v>7</v>
      </c>
      <c r="AB76" s="378"/>
      <c r="AC76" s="378"/>
      <c r="AD76" s="378"/>
      <c r="AE76" s="378"/>
      <c r="AF76" s="378"/>
      <c r="AG76" s="378"/>
      <c r="AH76" s="378"/>
      <c r="AI76" s="378"/>
      <c r="AJ76" s="378"/>
      <c r="AK76" s="378"/>
      <c r="AL76" s="644" t="s">
        <v>788</v>
      </c>
      <c r="AM76" s="374"/>
      <c r="AN76" s="395"/>
      <c r="AQ76" s="846"/>
    </row>
    <row r="77" spans="1:43" ht="11.25" customHeight="1" x14ac:dyDescent="0.2">
      <c r="A77" s="395"/>
      <c r="B77" s="347"/>
      <c r="C77" s="374"/>
      <c r="D77" s="395"/>
      <c r="E77" s="470"/>
      <c r="F77" s="470"/>
      <c r="G77" s="470"/>
      <c r="H77" s="470"/>
      <c r="I77" s="470"/>
      <c r="J77" s="470"/>
      <c r="K77" s="470"/>
      <c r="L77" s="470"/>
      <c r="M77" s="470"/>
      <c r="N77" s="470"/>
      <c r="O77" s="470"/>
      <c r="P77" s="470"/>
      <c r="Q77" s="470"/>
      <c r="R77" s="470"/>
      <c r="S77" s="470"/>
      <c r="T77" s="470"/>
      <c r="U77" s="374"/>
      <c r="V77" s="395"/>
      <c r="W77" s="743" t="s">
        <v>1784</v>
      </c>
      <c r="X77" s="743"/>
      <c r="Y77" s="897"/>
      <c r="Z77" s="897"/>
      <c r="AA77" s="897"/>
      <c r="AB77" s="378" t="s">
        <v>7</v>
      </c>
      <c r="AC77" s="378"/>
      <c r="AD77" s="378"/>
      <c r="AE77" s="378"/>
      <c r="AF77" s="378"/>
      <c r="AG77" s="378"/>
      <c r="AH77" s="378"/>
      <c r="AI77" s="378"/>
      <c r="AJ77" s="378"/>
      <c r="AK77" s="378"/>
      <c r="AL77" s="905" t="s">
        <v>1762</v>
      </c>
      <c r="AM77" s="374"/>
      <c r="AN77" s="395"/>
      <c r="AQ77" s="846"/>
    </row>
    <row r="78" spans="1:43" ht="11.25" customHeight="1" x14ac:dyDescent="0.2">
      <c r="A78" s="395"/>
      <c r="B78" s="347"/>
      <c r="C78" s="374"/>
      <c r="D78" s="395"/>
      <c r="E78" s="475"/>
      <c r="F78" s="475"/>
      <c r="G78" s="475"/>
      <c r="H78" s="475"/>
      <c r="I78" s="475"/>
      <c r="J78" s="475"/>
      <c r="K78" s="475"/>
      <c r="L78" s="475"/>
      <c r="M78" s="475"/>
      <c r="N78" s="475"/>
      <c r="O78" s="475"/>
      <c r="P78" s="475"/>
      <c r="Q78" s="475"/>
      <c r="R78" s="475"/>
      <c r="S78" s="475"/>
      <c r="T78" s="475"/>
      <c r="U78" s="374"/>
      <c r="V78" s="395"/>
      <c r="W78" s="743"/>
      <c r="X78" s="743"/>
      <c r="Y78" s="897"/>
      <c r="Z78" s="897"/>
      <c r="AA78" s="897"/>
      <c r="AB78" s="378"/>
      <c r="AC78" s="378"/>
      <c r="AD78" s="378"/>
      <c r="AE78" s="378"/>
      <c r="AF78" s="378"/>
      <c r="AG78" s="378"/>
      <c r="AH78" s="378"/>
      <c r="AI78" s="378"/>
      <c r="AJ78" s="378"/>
      <c r="AK78" s="378"/>
      <c r="AL78" s="905"/>
      <c r="AM78" s="374"/>
      <c r="AN78" s="395"/>
      <c r="AQ78" s="846"/>
    </row>
    <row r="79" spans="1:43" ht="6" customHeight="1" x14ac:dyDescent="0.2">
      <c r="A79" s="379"/>
      <c r="B79" s="381"/>
      <c r="C79" s="380"/>
      <c r="D79" s="379"/>
      <c r="E79" s="381"/>
      <c r="F79" s="381"/>
      <c r="G79" s="381"/>
      <c r="H79" s="381"/>
      <c r="I79" s="381"/>
      <c r="J79" s="381"/>
      <c r="K79" s="381"/>
      <c r="L79" s="381"/>
      <c r="M79" s="381"/>
      <c r="N79" s="381"/>
      <c r="O79" s="381"/>
      <c r="P79" s="381"/>
      <c r="Q79" s="381"/>
      <c r="R79" s="381"/>
      <c r="S79" s="381"/>
      <c r="T79" s="381"/>
      <c r="U79" s="380"/>
      <c r="V79" s="379"/>
      <c r="W79" s="381"/>
      <c r="X79" s="381"/>
      <c r="Y79" s="381"/>
      <c r="Z79" s="381"/>
      <c r="AA79" s="381"/>
      <c r="AB79" s="381"/>
      <c r="AC79" s="381"/>
      <c r="AD79" s="381"/>
      <c r="AE79" s="381"/>
      <c r="AF79" s="381"/>
      <c r="AG79" s="381"/>
      <c r="AH79" s="381"/>
      <c r="AI79" s="381"/>
      <c r="AJ79" s="381"/>
      <c r="AK79" s="381"/>
      <c r="AL79" s="381"/>
      <c r="AM79" s="380"/>
      <c r="AN79" s="379"/>
      <c r="AO79" s="381"/>
      <c r="AP79" s="412"/>
      <c r="AQ79" s="847"/>
    </row>
    <row r="80" spans="1:43" ht="6" customHeight="1" x14ac:dyDescent="0.2">
      <c r="A80" s="395"/>
      <c r="B80" s="347"/>
      <c r="C80" s="374"/>
      <c r="D80" s="395"/>
      <c r="U80" s="374"/>
      <c r="V80" s="395"/>
      <c r="AM80" s="374"/>
      <c r="AN80" s="395"/>
      <c r="AQ80" s="846"/>
    </row>
    <row r="81" spans="1:43" ht="11.25" customHeight="1" x14ac:dyDescent="0.2">
      <c r="A81" s="395"/>
      <c r="B81" s="377" t="s">
        <v>3697</v>
      </c>
      <c r="C81" s="374"/>
      <c r="D81" s="395"/>
      <c r="E81" s="470" t="str">
        <f ca="1">VLOOKUP(INDIRECT(ADDRESS(ROW(),COLUMN()-3)),Language_Translations,MATCH(Language_Selected,Language_Options,0),FALSE)</f>
        <v>Organic fertilizers are natural substances, such as animal manure and compost. Inorganic fertilizers are man-made chemical substances usually sold in bags at a store, such as DAP, NPK, or urea.
Did you apply fertilizer to your mango seedlings in the past year?</v>
      </c>
      <c r="F81" s="470"/>
      <c r="G81" s="470"/>
      <c r="H81" s="470"/>
      <c r="I81" s="470"/>
      <c r="J81" s="470"/>
      <c r="K81" s="470"/>
      <c r="L81" s="470"/>
      <c r="M81" s="470"/>
      <c r="N81" s="470"/>
      <c r="O81" s="470"/>
      <c r="P81" s="470"/>
      <c r="Q81" s="470"/>
      <c r="R81" s="470"/>
      <c r="S81" s="470"/>
      <c r="T81" s="470"/>
      <c r="U81" s="374"/>
      <c r="V81" s="395"/>
      <c r="AM81" s="895"/>
      <c r="AN81" s="743"/>
      <c r="AO81" s="743"/>
      <c r="AP81" s="897"/>
      <c r="AQ81" s="898"/>
    </row>
    <row r="82" spans="1:43" ht="11.25" customHeight="1" x14ac:dyDescent="0.2">
      <c r="A82" s="395"/>
      <c r="B82" s="377"/>
      <c r="C82" s="374"/>
      <c r="D82" s="395"/>
      <c r="E82" s="470"/>
      <c r="F82" s="470"/>
      <c r="G82" s="470"/>
      <c r="H82" s="470"/>
      <c r="I82" s="470"/>
      <c r="J82" s="470"/>
      <c r="K82" s="470"/>
      <c r="L82" s="470"/>
      <c r="M82" s="470"/>
      <c r="N82" s="470"/>
      <c r="O82" s="470"/>
      <c r="P82" s="470"/>
      <c r="Q82" s="470"/>
      <c r="R82" s="470"/>
      <c r="S82" s="470"/>
      <c r="T82" s="470"/>
      <c r="U82" s="374"/>
      <c r="V82" s="395"/>
      <c r="AM82" s="895"/>
      <c r="AN82" s="743"/>
      <c r="AO82" s="743"/>
      <c r="AP82" s="897"/>
      <c r="AQ82" s="898"/>
    </row>
    <row r="83" spans="1:43" ht="11.25" customHeight="1" x14ac:dyDescent="0.2">
      <c r="A83" s="395"/>
      <c r="B83" s="377"/>
      <c r="C83" s="374"/>
      <c r="D83" s="395"/>
      <c r="E83" s="470"/>
      <c r="F83" s="470"/>
      <c r="G83" s="470"/>
      <c r="H83" s="470"/>
      <c r="I83" s="470"/>
      <c r="J83" s="470"/>
      <c r="K83" s="470"/>
      <c r="L83" s="470"/>
      <c r="M83" s="470"/>
      <c r="N83" s="470"/>
      <c r="O83" s="470"/>
      <c r="P83" s="470"/>
      <c r="Q83" s="470"/>
      <c r="R83" s="470"/>
      <c r="S83" s="470"/>
      <c r="T83" s="470"/>
      <c r="U83" s="374"/>
      <c r="V83" s="395"/>
      <c r="AM83" s="895"/>
      <c r="AN83" s="743"/>
      <c r="AO83" s="743"/>
      <c r="AP83" s="897"/>
      <c r="AQ83" s="898"/>
    </row>
    <row r="84" spans="1:43" ht="11.25" customHeight="1" x14ac:dyDescent="0.2">
      <c r="A84" s="395"/>
      <c r="B84" s="377"/>
      <c r="C84" s="374"/>
      <c r="D84" s="395"/>
      <c r="E84" s="470"/>
      <c r="F84" s="470"/>
      <c r="G84" s="470"/>
      <c r="H84" s="470"/>
      <c r="I84" s="470"/>
      <c r="J84" s="470"/>
      <c r="K84" s="470"/>
      <c r="L84" s="470"/>
      <c r="M84" s="470"/>
      <c r="N84" s="470"/>
      <c r="O84" s="470"/>
      <c r="P84" s="470"/>
      <c r="Q84" s="470"/>
      <c r="R84" s="470"/>
      <c r="S84" s="470"/>
      <c r="T84" s="470"/>
      <c r="U84" s="374"/>
      <c r="V84" s="395"/>
      <c r="AM84" s="895"/>
      <c r="AN84" s="743"/>
      <c r="AO84" s="743"/>
      <c r="AP84" s="897"/>
      <c r="AQ84" s="898"/>
    </row>
    <row r="85" spans="1:43" ht="11.25" customHeight="1" x14ac:dyDescent="0.2">
      <c r="A85" s="395"/>
      <c r="B85" s="377"/>
      <c r="C85" s="374"/>
      <c r="D85" s="395"/>
      <c r="E85" s="470"/>
      <c r="F85" s="470"/>
      <c r="G85" s="470"/>
      <c r="H85" s="470"/>
      <c r="I85" s="470"/>
      <c r="J85" s="470"/>
      <c r="K85" s="470"/>
      <c r="L85" s="470"/>
      <c r="M85" s="470"/>
      <c r="N85" s="470"/>
      <c r="O85" s="470"/>
      <c r="P85" s="470"/>
      <c r="Q85" s="470"/>
      <c r="R85" s="470"/>
      <c r="S85" s="470"/>
      <c r="T85" s="470"/>
      <c r="U85" s="374"/>
      <c r="V85" s="395"/>
      <c r="AM85" s="895"/>
      <c r="AN85" s="743"/>
      <c r="AO85" s="743"/>
      <c r="AP85" s="897"/>
      <c r="AQ85" s="898"/>
    </row>
    <row r="86" spans="1:43" ht="11.25" customHeight="1" x14ac:dyDescent="0.2">
      <c r="A86" s="395"/>
      <c r="B86" s="377"/>
      <c r="C86" s="374"/>
      <c r="D86" s="395"/>
      <c r="E86" s="470"/>
      <c r="F86" s="470"/>
      <c r="G86" s="470"/>
      <c r="H86" s="470"/>
      <c r="I86" s="470"/>
      <c r="J86" s="470"/>
      <c r="K86" s="470"/>
      <c r="L86" s="470"/>
      <c r="M86" s="470"/>
      <c r="N86" s="470"/>
      <c r="O86" s="470"/>
      <c r="P86" s="470"/>
      <c r="Q86" s="470"/>
      <c r="R86" s="470"/>
      <c r="S86" s="470"/>
      <c r="T86" s="470"/>
      <c r="U86" s="374"/>
      <c r="V86" s="395"/>
      <c r="W86" s="347" t="s">
        <v>1731</v>
      </c>
      <c r="Y86" s="378" t="s">
        <v>7</v>
      </c>
      <c r="Z86" s="378"/>
      <c r="AA86" s="378"/>
      <c r="AB86" s="378"/>
      <c r="AC86" s="378"/>
      <c r="AD86" s="378"/>
      <c r="AE86" s="378"/>
      <c r="AF86" s="378"/>
      <c r="AG86" s="378"/>
      <c r="AH86" s="378"/>
      <c r="AI86" s="378"/>
      <c r="AJ86" s="378"/>
      <c r="AK86" s="378"/>
      <c r="AL86" s="903" t="s">
        <v>1778</v>
      </c>
      <c r="AM86" s="895"/>
      <c r="AN86" s="743"/>
      <c r="AO86" s="743"/>
      <c r="AP86" s="897"/>
      <c r="AQ86" s="898"/>
    </row>
    <row r="87" spans="1:43" ht="11.25" customHeight="1" x14ac:dyDescent="0.2">
      <c r="A87" s="395"/>
      <c r="B87" s="347"/>
      <c r="C87" s="374"/>
      <c r="D87" s="395"/>
      <c r="E87" s="470"/>
      <c r="F87" s="470"/>
      <c r="G87" s="470"/>
      <c r="H87" s="470"/>
      <c r="I87" s="470"/>
      <c r="J87" s="470"/>
      <c r="K87" s="470"/>
      <c r="L87" s="470"/>
      <c r="M87" s="470"/>
      <c r="N87" s="470"/>
      <c r="O87" s="470"/>
      <c r="P87" s="470"/>
      <c r="Q87" s="470"/>
      <c r="R87" s="470"/>
      <c r="S87" s="470"/>
      <c r="T87" s="470"/>
      <c r="U87" s="374"/>
      <c r="V87" s="395"/>
      <c r="W87" s="347" t="s">
        <v>1732</v>
      </c>
      <c r="Y87" s="378" t="s">
        <v>7</v>
      </c>
      <c r="Z87" s="378"/>
      <c r="AA87" s="378"/>
      <c r="AB87" s="378"/>
      <c r="AC87" s="378"/>
      <c r="AD87" s="378"/>
      <c r="AE87" s="378"/>
      <c r="AF87" s="378"/>
      <c r="AG87" s="378"/>
      <c r="AH87" s="378"/>
      <c r="AI87" s="378"/>
      <c r="AJ87" s="378"/>
      <c r="AK87" s="378"/>
      <c r="AL87" s="903" t="s">
        <v>1783</v>
      </c>
      <c r="AM87" s="895"/>
      <c r="AN87" s="899"/>
      <c r="AO87" s="900" t="s">
        <v>3702</v>
      </c>
      <c r="AP87" s="901"/>
      <c r="AQ87" s="902"/>
    </row>
    <row r="88" spans="1:43" ht="6" customHeight="1" x14ac:dyDescent="0.2">
      <c r="A88" s="395"/>
      <c r="B88" s="347"/>
      <c r="C88" s="374"/>
      <c r="D88" s="395"/>
      <c r="U88" s="374"/>
      <c r="V88" s="395"/>
      <c r="AM88" s="374"/>
      <c r="AN88" s="395"/>
      <c r="AQ88" s="846"/>
    </row>
    <row r="89" spans="1:43" ht="6" customHeight="1" x14ac:dyDescent="0.2">
      <c r="A89" s="375"/>
      <c r="B89" s="398"/>
      <c r="C89" s="376"/>
      <c r="D89" s="375"/>
      <c r="E89" s="398"/>
      <c r="F89" s="398"/>
      <c r="G89" s="398"/>
      <c r="H89" s="398"/>
      <c r="I89" s="398"/>
      <c r="J89" s="398"/>
      <c r="K89" s="398"/>
      <c r="L89" s="398"/>
      <c r="M89" s="398"/>
      <c r="N89" s="398"/>
      <c r="O89" s="398"/>
      <c r="P89" s="398"/>
      <c r="Q89" s="398"/>
      <c r="R89" s="398"/>
      <c r="S89" s="398"/>
      <c r="T89" s="398"/>
      <c r="U89" s="376"/>
      <c r="V89" s="375"/>
      <c r="W89" s="398"/>
      <c r="X89" s="398"/>
      <c r="Y89" s="398"/>
      <c r="Z89" s="398"/>
      <c r="AA89" s="398"/>
      <c r="AB89" s="398"/>
      <c r="AC89" s="398"/>
      <c r="AD89" s="398"/>
      <c r="AE89" s="398"/>
      <c r="AF89" s="398"/>
      <c r="AG89" s="398"/>
      <c r="AH89" s="398"/>
      <c r="AI89" s="398"/>
      <c r="AJ89" s="398"/>
      <c r="AK89" s="398"/>
      <c r="AL89" s="647"/>
      <c r="AM89" s="376"/>
      <c r="AN89" s="398"/>
      <c r="AO89" s="398"/>
      <c r="AP89" s="504"/>
      <c r="AQ89" s="851"/>
    </row>
    <row r="90" spans="1:43" ht="11.25" customHeight="1" x14ac:dyDescent="0.2">
      <c r="A90" s="395"/>
      <c r="B90" s="377" t="s">
        <v>3698</v>
      </c>
      <c r="C90" s="374"/>
      <c r="D90" s="395"/>
      <c r="E90" s="470" t="str">
        <f ca="1">VLOOKUP(INDIRECT(ADDRESS(ROW(),COLUMN()-3)),Language_Translations,MATCH(Language_Selected,Language_Options,0),FALSE)</f>
        <v>At which times did you apply fertilizer to your mango seedlings?
SELECT ALL THAT APPLY</v>
      </c>
      <c r="F90" s="470"/>
      <c r="G90" s="470"/>
      <c r="H90" s="470"/>
      <c r="I90" s="470"/>
      <c r="J90" s="470"/>
      <c r="K90" s="470"/>
      <c r="L90" s="470"/>
      <c r="M90" s="470"/>
      <c r="N90" s="470"/>
      <c r="O90" s="470"/>
      <c r="P90" s="470"/>
      <c r="Q90" s="470"/>
      <c r="R90" s="470"/>
      <c r="S90" s="470"/>
      <c r="T90" s="470"/>
      <c r="U90" s="374"/>
      <c r="V90" s="395"/>
      <c r="W90" s="743" t="s">
        <v>2665</v>
      </c>
      <c r="X90" s="743"/>
      <c r="Y90" s="897"/>
      <c r="Z90" s="897"/>
      <c r="AA90" s="426"/>
      <c r="AB90" s="378" t="s">
        <v>7</v>
      </c>
      <c r="AC90" s="378"/>
      <c r="AD90" s="378"/>
      <c r="AE90" s="378"/>
      <c r="AF90" s="378"/>
      <c r="AG90" s="378"/>
      <c r="AH90" s="378"/>
      <c r="AI90" s="378"/>
      <c r="AJ90" s="378"/>
      <c r="AK90" s="378"/>
      <c r="AL90" s="905" t="s">
        <v>784</v>
      </c>
      <c r="AM90" s="374"/>
      <c r="AQ90" s="846"/>
    </row>
    <row r="91" spans="1:43" ht="11.25" customHeight="1" x14ac:dyDescent="0.2">
      <c r="A91" s="395"/>
      <c r="B91" s="347"/>
      <c r="C91" s="374"/>
      <c r="D91" s="395"/>
      <c r="E91" s="470"/>
      <c r="F91" s="470"/>
      <c r="G91" s="470"/>
      <c r="H91" s="470"/>
      <c r="I91" s="470"/>
      <c r="J91" s="470"/>
      <c r="K91" s="470"/>
      <c r="L91" s="470"/>
      <c r="M91" s="470"/>
      <c r="N91" s="470"/>
      <c r="O91" s="470"/>
      <c r="P91" s="470"/>
      <c r="Q91" s="470"/>
      <c r="R91" s="470"/>
      <c r="S91" s="470"/>
      <c r="T91" s="470"/>
      <c r="U91" s="374"/>
      <c r="V91" s="395"/>
      <c r="W91" s="743" t="s">
        <v>2666</v>
      </c>
      <c r="X91" s="743"/>
      <c r="Y91" s="897"/>
      <c r="Z91" s="897"/>
      <c r="AA91" s="426"/>
      <c r="AB91" s="378"/>
      <c r="AC91" s="378"/>
      <c r="AD91" s="378" t="s">
        <v>7</v>
      </c>
      <c r="AE91" s="378"/>
      <c r="AF91" s="378"/>
      <c r="AG91" s="378"/>
      <c r="AH91" s="378"/>
      <c r="AI91" s="378"/>
      <c r="AJ91" s="378"/>
      <c r="AK91" s="378"/>
      <c r="AL91" s="903" t="s">
        <v>786</v>
      </c>
      <c r="AM91" s="374"/>
      <c r="AQ91" s="846"/>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V92" s="395"/>
      <c r="W92" s="743" t="s">
        <v>2667</v>
      </c>
      <c r="X92" s="743"/>
      <c r="Y92" s="897"/>
      <c r="Z92" s="897"/>
      <c r="AA92" s="426"/>
      <c r="AB92" s="378"/>
      <c r="AC92" s="378"/>
      <c r="AD92" s="378" t="s">
        <v>7</v>
      </c>
      <c r="AE92" s="378"/>
      <c r="AF92" s="378"/>
      <c r="AG92" s="378"/>
      <c r="AH92" s="378"/>
      <c r="AI92" s="378"/>
      <c r="AJ92" s="378"/>
      <c r="AK92" s="378"/>
      <c r="AL92" s="903" t="s">
        <v>788</v>
      </c>
      <c r="AM92" s="374"/>
      <c r="AQ92" s="846"/>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V93" s="395"/>
      <c r="W93" s="743"/>
      <c r="X93" s="743"/>
      <c r="Y93" s="897"/>
      <c r="Z93" s="897"/>
      <c r="AA93" s="897"/>
      <c r="AB93" s="897"/>
      <c r="AC93" s="897"/>
      <c r="AD93" s="897"/>
      <c r="AE93" s="897"/>
      <c r="AF93" s="897"/>
      <c r="AG93" s="897"/>
      <c r="AH93" s="897"/>
      <c r="AI93" s="897"/>
      <c r="AJ93" s="897"/>
      <c r="AK93" s="897"/>
      <c r="AL93" s="903"/>
      <c r="AM93" s="374"/>
      <c r="AQ93" s="846"/>
    </row>
    <row r="94" spans="1:43" ht="11.25" customHeight="1" x14ac:dyDescent="0.2">
      <c r="A94" s="395"/>
      <c r="B94" s="347"/>
      <c r="C94" s="374"/>
      <c r="D94" s="395"/>
      <c r="E94" s="470"/>
      <c r="F94" s="470"/>
      <c r="G94" s="470"/>
      <c r="H94" s="470"/>
      <c r="I94" s="470"/>
      <c r="J94" s="470"/>
      <c r="K94" s="470"/>
      <c r="L94" s="470"/>
      <c r="M94" s="470"/>
      <c r="N94" s="470"/>
      <c r="O94" s="470"/>
      <c r="P94" s="470"/>
      <c r="Q94" s="470"/>
      <c r="R94" s="470"/>
      <c r="S94" s="470"/>
      <c r="T94" s="470"/>
      <c r="U94" s="374"/>
      <c r="V94" s="395"/>
      <c r="W94" s="743" t="s">
        <v>2049</v>
      </c>
      <c r="X94" s="743"/>
      <c r="Y94" s="897"/>
      <c r="Z94" s="897"/>
      <c r="AA94" s="897"/>
      <c r="AB94" s="897"/>
      <c r="AC94" s="897"/>
      <c r="AD94" s="897"/>
      <c r="AE94" s="897"/>
      <c r="AF94" s="897"/>
      <c r="AG94" s="897"/>
      <c r="AH94" s="897"/>
      <c r="AI94" s="897"/>
      <c r="AJ94" s="897"/>
      <c r="AK94" s="897"/>
      <c r="AL94" s="903" t="s">
        <v>830</v>
      </c>
      <c r="AM94" s="374"/>
      <c r="AQ94" s="846"/>
    </row>
    <row r="95" spans="1:43" ht="6" customHeight="1" x14ac:dyDescent="0.2">
      <c r="A95" s="395"/>
      <c r="B95" s="352"/>
      <c r="C95" s="374"/>
      <c r="D95" s="395"/>
      <c r="U95" s="374"/>
      <c r="AL95" s="401"/>
      <c r="AM95" s="374"/>
      <c r="AQ95" s="846"/>
    </row>
    <row r="96" spans="1:43" ht="6" customHeight="1" x14ac:dyDescent="0.2">
      <c r="A96" s="375"/>
      <c r="B96" s="398"/>
      <c r="C96" s="376"/>
      <c r="D96" s="375"/>
      <c r="E96" s="398"/>
      <c r="F96" s="398"/>
      <c r="G96" s="398"/>
      <c r="H96" s="398"/>
      <c r="I96" s="398"/>
      <c r="J96" s="398"/>
      <c r="K96" s="398"/>
      <c r="L96" s="398"/>
      <c r="M96" s="398"/>
      <c r="N96" s="398"/>
      <c r="O96" s="398"/>
      <c r="P96" s="398"/>
      <c r="Q96" s="398"/>
      <c r="R96" s="398"/>
      <c r="S96" s="398"/>
      <c r="T96" s="398"/>
      <c r="U96" s="376"/>
      <c r="V96" s="375"/>
      <c r="W96" s="398"/>
      <c r="X96" s="398"/>
      <c r="Y96" s="398"/>
      <c r="Z96" s="398"/>
      <c r="AA96" s="398"/>
      <c r="AB96" s="398"/>
      <c r="AC96" s="398"/>
      <c r="AD96" s="398"/>
      <c r="AE96" s="398"/>
      <c r="AF96" s="398"/>
      <c r="AG96" s="398"/>
      <c r="AH96" s="398"/>
      <c r="AI96" s="398"/>
      <c r="AJ96" s="398"/>
      <c r="AK96" s="398"/>
      <c r="AL96" s="647"/>
      <c r="AM96" s="376"/>
      <c r="AN96" s="398"/>
      <c r="AO96" s="398"/>
      <c r="AP96" s="504"/>
      <c r="AQ96" s="851"/>
    </row>
    <row r="97" spans="1:43" x14ac:dyDescent="0.2">
      <c r="A97" s="395"/>
      <c r="B97" s="377" t="s">
        <v>3699</v>
      </c>
      <c r="C97" s="374"/>
      <c r="D97" s="395"/>
      <c r="E97" s="470" t="str">
        <f ca="1">VLOOKUP(INDIRECT(ADDRESS(ROW(),COLUMN()-3)),Language_Translations,MATCH(Language_Selected,Language_Options,0),FALSE)</f>
        <v>How much fertilizer did you use for one seedling?
SELECT ALL THAT APPLY</v>
      </c>
      <c r="F97" s="470"/>
      <c r="G97" s="470"/>
      <c r="H97" s="470"/>
      <c r="I97" s="470"/>
      <c r="J97" s="470"/>
      <c r="K97" s="470"/>
      <c r="L97" s="470"/>
      <c r="M97" s="470"/>
      <c r="N97" s="470"/>
      <c r="O97" s="470"/>
      <c r="P97" s="470"/>
      <c r="Q97" s="470"/>
      <c r="R97" s="470"/>
      <c r="S97" s="470"/>
      <c r="T97" s="470"/>
      <c r="U97" s="374"/>
      <c r="V97" s="395"/>
      <c r="W97" s="908" t="s">
        <v>2668</v>
      </c>
      <c r="X97" s="908"/>
      <c r="Y97" s="908"/>
      <c r="Z97" s="743"/>
      <c r="AA97" s="743"/>
      <c r="AB97" s="743"/>
      <c r="AC97" s="743" t="s">
        <v>2669</v>
      </c>
      <c r="AD97" s="426"/>
      <c r="AE97" s="908"/>
      <c r="AF97" s="743"/>
      <c r="AG97" s="908"/>
      <c r="AH97" s="908"/>
      <c r="AI97" s="743"/>
      <c r="AJ97" s="743"/>
      <c r="AK97" s="743"/>
      <c r="AL97" s="743"/>
      <c r="AM97" s="374"/>
      <c r="AQ97" s="846"/>
    </row>
    <row r="98" spans="1:43" x14ac:dyDescent="0.2">
      <c r="A98" s="395"/>
      <c r="B98" s="377"/>
      <c r="C98" s="374"/>
      <c r="D98" s="395"/>
      <c r="E98" s="470"/>
      <c r="F98" s="470"/>
      <c r="G98" s="470"/>
      <c r="H98" s="470"/>
      <c r="I98" s="470"/>
      <c r="J98" s="470"/>
      <c r="K98" s="470"/>
      <c r="L98" s="470"/>
      <c r="M98" s="470"/>
      <c r="N98" s="470"/>
      <c r="O98" s="470"/>
      <c r="P98" s="470"/>
      <c r="Q98" s="470"/>
      <c r="R98" s="470"/>
      <c r="S98" s="470"/>
      <c r="T98" s="470"/>
      <c r="U98" s="374"/>
      <c r="V98" s="395"/>
      <c r="W98" s="909"/>
      <c r="X98" s="910"/>
      <c r="Y98" s="909"/>
      <c r="Z98" s="911"/>
      <c r="AA98" s="908"/>
      <c r="AB98" s="908"/>
      <c r="AC98" s="743"/>
      <c r="AD98" s="908" t="s">
        <v>2670</v>
      </c>
      <c r="AE98" s="743"/>
      <c r="AF98" s="426"/>
      <c r="AG98" s="908"/>
      <c r="AH98" s="378" t="s">
        <v>7</v>
      </c>
      <c r="AI98" s="378"/>
      <c r="AJ98" s="378"/>
      <c r="AK98" s="378"/>
      <c r="AL98" s="905">
        <v>1</v>
      </c>
      <c r="AM98" s="374"/>
      <c r="AQ98" s="846"/>
    </row>
    <row r="99" spans="1:43" x14ac:dyDescent="0.2">
      <c r="A99" s="395"/>
      <c r="B99" s="377"/>
      <c r="C99" s="374"/>
      <c r="D99" s="395"/>
      <c r="E99" s="470"/>
      <c r="F99" s="470"/>
      <c r="G99" s="470"/>
      <c r="H99" s="470"/>
      <c r="I99" s="470"/>
      <c r="J99" s="470"/>
      <c r="K99" s="470"/>
      <c r="L99" s="470"/>
      <c r="M99" s="470"/>
      <c r="N99" s="470"/>
      <c r="O99" s="470"/>
      <c r="P99" s="470"/>
      <c r="Q99" s="470"/>
      <c r="R99" s="470"/>
      <c r="S99" s="470"/>
      <c r="T99" s="470"/>
      <c r="U99" s="374"/>
      <c r="V99" s="395"/>
      <c r="W99" s="912"/>
      <c r="X99" s="913"/>
      <c r="Y99" s="912"/>
      <c r="Z99" s="914"/>
      <c r="AA99" s="908"/>
      <c r="AB99" s="908"/>
      <c r="AC99" s="743"/>
      <c r="AD99" s="908" t="s">
        <v>2671</v>
      </c>
      <c r="AE99" s="743"/>
      <c r="AF99" s="378" t="s">
        <v>7</v>
      </c>
      <c r="AG99" s="378"/>
      <c r="AH99" s="378"/>
      <c r="AI99" s="378"/>
      <c r="AJ99" s="378"/>
      <c r="AK99" s="378"/>
      <c r="AL99" s="905">
        <v>2</v>
      </c>
      <c r="AM99" s="374"/>
      <c r="AQ99" s="846"/>
    </row>
    <row r="100" spans="1:43" x14ac:dyDescent="0.2">
      <c r="A100" s="395"/>
      <c r="B100" s="377"/>
      <c r="C100" s="374"/>
      <c r="D100" s="395"/>
      <c r="E100" s="470"/>
      <c r="F100" s="470"/>
      <c r="G100" s="470"/>
      <c r="H100" s="470"/>
      <c r="I100" s="470"/>
      <c r="J100" s="470"/>
      <c r="K100" s="470"/>
      <c r="L100" s="470"/>
      <c r="M100" s="470"/>
      <c r="N100" s="470"/>
      <c r="O100" s="470"/>
      <c r="P100" s="470"/>
      <c r="Q100" s="470"/>
      <c r="R100" s="470"/>
      <c r="S100" s="470"/>
      <c r="T100" s="470"/>
      <c r="U100" s="374"/>
      <c r="V100" s="395"/>
      <c r="W100" s="743"/>
      <c r="X100" s="743"/>
      <c r="Y100" s="743"/>
      <c r="Z100" s="743"/>
      <c r="AA100" s="743"/>
      <c r="AB100" s="743"/>
      <c r="AC100" s="743"/>
      <c r="AD100" s="908" t="s">
        <v>2672</v>
      </c>
      <c r="AE100" s="743"/>
      <c r="AF100" s="426"/>
      <c r="AG100" s="378" t="s">
        <v>7</v>
      </c>
      <c r="AH100" s="378"/>
      <c r="AI100" s="378"/>
      <c r="AJ100" s="378"/>
      <c r="AK100" s="378"/>
      <c r="AL100" s="905">
        <v>3</v>
      </c>
      <c r="AM100" s="374"/>
      <c r="AQ100" s="846"/>
    </row>
    <row r="101" spans="1:43" x14ac:dyDescent="0.2">
      <c r="A101" s="395"/>
      <c r="B101" s="377"/>
      <c r="C101" s="374"/>
      <c r="D101" s="395"/>
      <c r="E101" s="470"/>
      <c r="F101" s="470"/>
      <c r="G101" s="470"/>
      <c r="H101" s="470"/>
      <c r="I101" s="470"/>
      <c r="J101" s="470"/>
      <c r="K101" s="470"/>
      <c r="L101" s="470"/>
      <c r="M101" s="470"/>
      <c r="N101" s="470"/>
      <c r="O101" s="470"/>
      <c r="P101" s="470"/>
      <c r="Q101" s="470"/>
      <c r="R101" s="470"/>
      <c r="S101" s="470"/>
      <c r="T101" s="470"/>
      <c r="U101" s="374"/>
      <c r="V101" s="395"/>
      <c r="W101" s="915"/>
      <c r="X101" s="915"/>
      <c r="Y101" s="683"/>
      <c r="Z101" s="916"/>
      <c r="AA101" s="917"/>
      <c r="AB101" s="918"/>
      <c r="AC101" s="743"/>
      <c r="AD101" s="897"/>
      <c r="AE101" s="897"/>
      <c r="AF101" s="897"/>
      <c r="AG101" s="897"/>
      <c r="AH101" s="743"/>
      <c r="AI101" s="897"/>
      <c r="AJ101" s="905"/>
      <c r="AK101" s="897"/>
      <c r="AL101" s="897"/>
      <c r="AM101" s="374"/>
      <c r="AP101" s="823"/>
      <c r="AQ101" s="846"/>
    </row>
    <row r="102" spans="1:43" x14ac:dyDescent="0.2">
      <c r="A102" s="395"/>
      <c r="B102" s="377"/>
      <c r="C102" s="374"/>
      <c r="D102" s="395"/>
      <c r="E102" s="470"/>
      <c r="F102" s="470"/>
      <c r="G102" s="470"/>
      <c r="H102" s="470"/>
      <c r="I102" s="470"/>
      <c r="J102" s="470"/>
      <c r="K102" s="470"/>
      <c r="L102" s="470"/>
      <c r="M102" s="470"/>
      <c r="N102" s="470"/>
      <c r="O102" s="470"/>
      <c r="P102" s="470"/>
      <c r="Q102" s="470"/>
      <c r="R102" s="470"/>
      <c r="S102" s="470"/>
      <c r="T102" s="470"/>
      <c r="U102" s="374"/>
      <c r="V102" s="395"/>
      <c r="W102" s="743"/>
      <c r="X102" s="743"/>
      <c r="Y102" s="743"/>
      <c r="Z102" s="897"/>
      <c r="AA102" s="905"/>
      <c r="AB102" s="905"/>
      <c r="AC102" s="743"/>
      <c r="AD102" s="743" t="s">
        <v>2673</v>
      </c>
      <c r="AE102" s="897"/>
      <c r="AF102" s="426"/>
      <c r="AG102" s="897"/>
      <c r="AH102" s="897"/>
      <c r="AI102" s="897"/>
      <c r="AJ102" s="897"/>
      <c r="AK102" s="897"/>
      <c r="AL102" s="905">
        <v>6</v>
      </c>
      <c r="AM102" s="374"/>
      <c r="AQ102" s="846"/>
    </row>
    <row r="103" spans="1:43" ht="6" customHeight="1" x14ac:dyDescent="0.2">
      <c r="A103" s="379"/>
      <c r="B103" s="711"/>
      <c r="C103" s="380"/>
      <c r="D103" s="379"/>
      <c r="E103" s="381"/>
      <c r="F103" s="381"/>
      <c r="G103" s="381"/>
      <c r="H103" s="381"/>
      <c r="I103" s="381"/>
      <c r="J103" s="381"/>
      <c r="K103" s="381"/>
      <c r="L103" s="381"/>
      <c r="M103" s="381"/>
      <c r="N103" s="381"/>
      <c r="O103" s="381"/>
      <c r="P103" s="381"/>
      <c r="Q103" s="381"/>
      <c r="R103" s="381"/>
      <c r="S103" s="381"/>
      <c r="T103" s="381"/>
      <c r="U103" s="380"/>
      <c r="V103" s="381"/>
      <c r="W103" s="381"/>
      <c r="X103" s="381"/>
      <c r="Y103" s="381"/>
      <c r="Z103" s="381"/>
      <c r="AA103" s="381"/>
      <c r="AB103" s="381"/>
      <c r="AC103" s="381"/>
      <c r="AD103" s="381"/>
      <c r="AE103" s="381"/>
      <c r="AF103" s="381"/>
      <c r="AG103" s="381"/>
      <c r="AH103" s="381"/>
      <c r="AI103" s="381"/>
      <c r="AJ103" s="381"/>
      <c r="AK103" s="381"/>
      <c r="AL103" s="590"/>
      <c r="AM103" s="380"/>
      <c r="AN103" s="381"/>
      <c r="AO103" s="381"/>
      <c r="AP103" s="412"/>
      <c r="AQ103" s="847"/>
    </row>
    <row r="104" spans="1:43" ht="6" customHeight="1" x14ac:dyDescent="0.2">
      <c r="A104" s="375"/>
      <c r="B104" s="398"/>
      <c r="C104" s="376"/>
      <c r="D104" s="375"/>
      <c r="E104" s="398"/>
      <c r="F104" s="398"/>
      <c r="G104" s="398"/>
      <c r="H104" s="398"/>
      <c r="I104" s="398"/>
      <c r="J104" s="398"/>
      <c r="K104" s="398"/>
      <c r="L104" s="398"/>
      <c r="M104" s="398"/>
      <c r="N104" s="398"/>
      <c r="O104" s="398"/>
      <c r="P104" s="398"/>
      <c r="Q104" s="398"/>
      <c r="R104" s="398"/>
      <c r="S104" s="398"/>
      <c r="T104" s="398"/>
      <c r="U104" s="376"/>
      <c r="V104" s="375"/>
      <c r="W104" s="398"/>
      <c r="X104" s="398"/>
      <c r="Y104" s="398"/>
      <c r="Z104" s="398"/>
      <c r="AA104" s="398"/>
      <c r="AB104" s="398"/>
      <c r="AC104" s="398"/>
      <c r="AD104" s="398"/>
      <c r="AE104" s="398"/>
      <c r="AF104" s="398"/>
      <c r="AG104" s="398"/>
      <c r="AH104" s="398"/>
      <c r="AI104" s="398"/>
      <c r="AJ104" s="398"/>
      <c r="AK104" s="398"/>
      <c r="AL104" s="647"/>
      <c r="AM104" s="376"/>
      <c r="AN104" s="398"/>
      <c r="AO104" s="398"/>
      <c r="AP104" s="504"/>
      <c r="AQ104" s="851"/>
    </row>
    <row r="105" spans="1:43" ht="11.25" customHeight="1" x14ac:dyDescent="0.2">
      <c r="A105" s="395"/>
      <c r="B105" s="377" t="s">
        <v>3700</v>
      </c>
      <c r="C105" s="374"/>
      <c r="D105" s="395"/>
      <c r="E105" s="470" t="str">
        <f ca="1">VLOOKUP(INDIRECT(ADDRESS(ROW(),COLUMN()-3)),Language_Translations,MATCH(Language_Selected,Language_Options,0),FALSE)</f>
        <v>Was the fertilizer soil-based organic, soil-based inorganic, foliar feed organic, foliar feed inorganic, or another type?
SELECT ALL THAT APPLY</v>
      </c>
      <c r="F105" s="470"/>
      <c r="G105" s="470"/>
      <c r="H105" s="470"/>
      <c r="I105" s="470"/>
      <c r="J105" s="470"/>
      <c r="K105" s="470"/>
      <c r="L105" s="470"/>
      <c r="M105" s="470"/>
      <c r="N105" s="470"/>
      <c r="O105" s="470"/>
      <c r="P105" s="470"/>
      <c r="Q105" s="470"/>
      <c r="R105" s="470"/>
      <c r="S105" s="470"/>
      <c r="T105" s="470"/>
      <c r="U105" s="374"/>
      <c r="V105" s="395"/>
      <c r="W105" s="347" t="s">
        <v>2487</v>
      </c>
      <c r="Y105" s="378"/>
      <c r="Z105" s="378"/>
      <c r="AA105" s="378"/>
      <c r="AB105" s="378"/>
      <c r="AC105" s="378"/>
      <c r="AD105" s="378"/>
      <c r="AE105" s="378" t="s">
        <v>7</v>
      </c>
      <c r="AF105" s="378"/>
      <c r="AG105" s="378"/>
      <c r="AH105" s="378"/>
      <c r="AI105" s="378"/>
      <c r="AJ105" s="378"/>
      <c r="AK105" s="378"/>
      <c r="AL105" s="644" t="s">
        <v>784</v>
      </c>
      <c r="AM105" s="374"/>
      <c r="AP105" s="849"/>
      <c r="AQ105" s="850"/>
    </row>
    <row r="106" spans="1:43" ht="11.25" customHeight="1" x14ac:dyDescent="0.2">
      <c r="A106" s="395"/>
      <c r="B106" s="377"/>
      <c r="C106" s="374"/>
      <c r="D106" s="395"/>
      <c r="E106" s="470"/>
      <c r="F106" s="470"/>
      <c r="G106" s="470"/>
      <c r="H106" s="470"/>
      <c r="I106" s="470"/>
      <c r="J106" s="470"/>
      <c r="K106" s="470"/>
      <c r="L106" s="470"/>
      <c r="M106" s="470"/>
      <c r="N106" s="470"/>
      <c r="O106" s="470"/>
      <c r="P106" s="470"/>
      <c r="Q106" s="470"/>
      <c r="R106" s="470"/>
      <c r="S106" s="470"/>
      <c r="T106" s="470"/>
      <c r="U106" s="374"/>
      <c r="V106" s="395"/>
      <c r="W106" s="347" t="s">
        <v>2488</v>
      </c>
      <c r="Y106" s="378"/>
      <c r="Z106" s="378"/>
      <c r="AA106" s="378"/>
      <c r="AB106" s="378"/>
      <c r="AC106" s="378"/>
      <c r="AD106" s="378"/>
      <c r="AE106" s="378"/>
      <c r="AF106" s="378" t="s">
        <v>7</v>
      </c>
      <c r="AG106" s="378"/>
      <c r="AH106" s="378"/>
      <c r="AI106" s="378"/>
      <c r="AJ106" s="378"/>
      <c r="AK106" s="378"/>
      <c r="AL106" s="644" t="s">
        <v>786</v>
      </c>
      <c r="AM106" s="374"/>
      <c r="AQ106" s="846"/>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2489</v>
      </c>
      <c r="Y107" s="378"/>
      <c r="Z107" s="378"/>
      <c r="AA107" s="378"/>
      <c r="AB107" s="378"/>
      <c r="AC107" s="378"/>
      <c r="AD107" s="378"/>
      <c r="AE107" s="378"/>
      <c r="AF107" s="378" t="s">
        <v>7</v>
      </c>
      <c r="AG107" s="378"/>
      <c r="AH107" s="378"/>
      <c r="AI107" s="378"/>
      <c r="AJ107" s="378"/>
      <c r="AK107" s="378"/>
      <c r="AL107" s="644" t="s">
        <v>788</v>
      </c>
      <c r="AM107" s="374"/>
      <c r="AQ107" s="846"/>
    </row>
    <row r="108" spans="1:43"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2490</v>
      </c>
      <c r="Y108" s="378"/>
      <c r="Z108" s="378"/>
      <c r="AA108" s="378"/>
      <c r="AB108" s="378"/>
      <c r="AC108" s="378"/>
      <c r="AD108" s="378"/>
      <c r="AE108" s="378"/>
      <c r="AF108" s="378" t="s">
        <v>7</v>
      </c>
      <c r="AG108" s="378"/>
      <c r="AH108" s="378"/>
      <c r="AI108" s="378"/>
      <c r="AJ108" s="378"/>
      <c r="AK108" s="378"/>
      <c r="AL108" s="644" t="s">
        <v>790</v>
      </c>
      <c r="AM108" s="374"/>
      <c r="AQ108" s="846"/>
    </row>
    <row r="109" spans="1:43" ht="11.25" customHeight="1" x14ac:dyDescent="0.2">
      <c r="A109" s="395"/>
      <c r="B109" s="377"/>
      <c r="C109" s="374"/>
      <c r="D109" s="395"/>
      <c r="E109" s="470"/>
      <c r="F109" s="470"/>
      <c r="G109" s="470"/>
      <c r="H109" s="470"/>
      <c r="I109" s="470"/>
      <c r="J109" s="470"/>
      <c r="K109" s="470"/>
      <c r="L109" s="470"/>
      <c r="M109" s="470"/>
      <c r="N109" s="470"/>
      <c r="O109" s="470"/>
      <c r="P109" s="470"/>
      <c r="Q109" s="470"/>
      <c r="R109" s="470"/>
      <c r="S109" s="470"/>
      <c r="T109" s="470"/>
      <c r="U109" s="374"/>
      <c r="V109" s="395"/>
      <c r="W109" s="743"/>
      <c r="X109" s="743"/>
      <c r="Y109" s="897"/>
      <c r="Z109" s="897"/>
      <c r="AA109" s="897"/>
      <c r="AB109" s="897"/>
      <c r="AC109" s="897"/>
      <c r="AD109" s="897"/>
      <c r="AE109" s="897"/>
      <c r="AF109" s="897"/>
      <c r="AG109" s="897"/>
      <c r="AH109" s="897"/>
      <c r="AI109" s="897"/>
      <c r="AJ109" s="897"/>
      <c r="AK109" s="897"/>
      <c r="AL109" s="905"/>
      <c r="AM109" s="374"/>
      <c r="AQ109" s="846"/>
    </row>
    <row r="110" spans="1:43" ht="11.25" customHeight="1" x14ac:dyDescent="0.2">
      <c r="A110" s="395"/>
      <c r="B110" s="377"/>
      <c r="C110" s="374"/>
      <c r="D110" s="395"/>
      <c r="E110" s="470"/>
      <c r="F110" s="470"/>
      <c r="G110" s="470"/>
      <c r="H110" s="470"/>
      <c r="I110" s="470"/>
      <c r="J110" s="470"/>
      <c r="K110" s="470"/>
      <c r="L110" s="470"/>
      <c r="M110" s="470"/>
      <c r="N110" s="470"/>
      <c r="O110" s="470"/>
      <c r="P110" s="470"/>
      <c r="Q110" s="470"/>
      <c r="R110" s="470"/>
      <c r="S110" s="470"/>
      <c r="T110" s="470"/>
      <c r="U110" s="374"/>
      <c r="V110" s="395"/>
      <c r="W110" s="743" t="s">
        <v>2049</v>
      </c>
      <c r="X110" s="743"/>
      <c r="Y110" s="897"/>
      <c r="Z110" s="897"/>
      <c r="AA110" s="897"/>
      <c r="AB110" s="897"/>
      <c r="AC110" s="897"/>
      <c r="AD110" s="897"/>
      <c r="AE110" s="897"/>
      <c r="AF110" s="897"/>
      <c r="AG110" s="897"/>
      <c r="AH110" s="897"/>
      <c r="AI110" s="897"/>
      <c r="AJ110" s="897"/>
      <c r="AK110" s="897"/>
      <c r="AL110" s="903" t="s">
        <v>830</v>
      </c>
      <c r="AM110" s="374"/>
      <c r="AQ110" s="846"/>
    </row>
    <row r="111" spans="1:43" ht="6" customHeight="1" x14ac:dyDescent="0.2">
      <c r="A111" s="379"/>
      <c r="B111" s="711"/>
      <c r="C111" s="380"/>
      <c r="D111" s="379"/>
      <c r="E111" s="381"/>
      <c r="F111" s="381"/>
      <c r="G111" s="381"/>
      <c r="H111" s="381"/>
      <c r="I111" s="381"/>
      <c r="J111" s="381"/>
      <c r="K111" s="381"/>
      <c r="L111" s="381"/>
      <c r="M111" s="381"/>
      <c r="N111" s="381"/>
      <c r="O111" s="381"/>
      <c r="P111" s="381"/>
      <c r="Q111" s="381"/>
      <c r="R111" s="381"/>
      <c r="S111" s="381"/>
      <c r="T111" s="381"/>
      <c r="U111" s="380"/>
      <c r="V111" s="381"/>
      <c r="W111" s="381"/>
      <c r="X111" s="381"/>
      <c r="Y111" s="381"/>
      <c r="Z111" s="381"/>
      <c r="AA111" s="381"/>
      <c r="AB111" s="381"/>
      <c r="AC111" s="381"/>
      <c r="AD111" s="381"/>
      <c r="AE111" s="381"/>
      <c r="AF111" s="381"/>
      <c r="AG111" s="381"/>
      <c r="AH111" s="381"/>
      <c r="AI111" s="381"/>
      <c r="AJ111" s="381"/>
      <c r="AK111" s="381"/>
      <c r="AL111" s="381"/>
      <c r="AM111" s="380"/>
      <c r="AN111" s="381"/>
      <c r="AO111" s="381"/>
      <c r="AP111" s="412"/>
      <c r="AQ111" s="847"/>
    </row>
    <row r="112" spans="1:43" ht="6" customHeight="1" x14ac:dyDescent="0.2">
      <c r="A112" s="375"/>
      <c r="B112" s="398"/>
      <c r="C112" s="376"/>
      <c r="D112" s="375"/>
      <c r="E112" s="398"/>
      <c r="F112" s="398"/>
      <c r="G112" s="398"/>
      <c r="H112" s="398"/>
      <c r="I112" s="398"/>
      <c r="J112" s="398"/>
      <c r="K112" s="398"/>
      <c r="L112" s="398"/>
      <c r="M112" s="398"/>
      <c r="N112" s="398"/>
      <c r="O112" s="398"/>
      <c r="P112" s="398"/>
      <c r="Q112" s="398"/>
      <c r="R112" s="398"/>
      <c r="S112" s="398"/>
      <c r="T112" s="398"/>
      <c r="U112" s="376"/>
      <c r="V112" s="375"/>
      <c r="W112" s="398"/>
      <c r="X112" s="398"/>
      <c r="Y112" s="398"/>
      <c r="Z112" s="398"/>
      <c r="AA112" s="398"/>
      <c r="AB112" s="398"/>
      <c r="AC112" s="398"/>
      <c r="AD112" s="398"/>
      <c r="AE112" s="398"/>
      <c r="AF112" s="398"/>
      <c r="AG112" s="398"/>
      <c r="AH112" s="398"/>
      <c r="AI112" s="398"/>
      <c r="AJ112" s="398"/>
      <c r="AK112" s="398"/>
      <c r="AL112" s="398"/>
      <c r="AM112" s="376"/>
      <c r="AN112" s="398"/>
      <c r="AO112" s="398"/>
      <c r="AP112" s="504"/>
      <c r="AQ112" s="851"/>
    </row>
    <row r="113" spans="1:43" ht="11.25" customHeight="1" x14ac:dyDescent="0.2">
      <c r="A113" s="395"/>
      <c r="B113" s="377" t="s">
        <v>3701</v>
      </c>
      <c r="C113" s="374"/>
      <c r="D113" s="395"/>
      <c r="E113" s="470" t="str">
        <f ca="1">VLOOKUP(INDIRECT(ADDRESS(ROW(),COLUMN()-3)),Language_Translations,MATCH(Language_Selected,Language_Options,0),FALSE)</f>
        <v>What is the name of the fertilizer you mainly used for your mango in the past year?</v>
      </c>
      <c r="F113" s="470"/>
      <c r="G113" s="470"/>
      <c r="H113" s="470"/>
      <c r="I113" s="470"/>
      <c r="J113" s="470"/>
      <c r="K113" s="470"/>
      <c r="L113" s="470"/>
      <c r="M113" s="470"/>
      <c r="N113" s="470"/>
      <c r="O113" s="470"/>
      <c r="P113" s="470"/>
      <c r="Q113" s="470"/>
      <c r="R113" s="470"/>
      <c r="S113" s="470"/>
      <c r="T113" s="470"/>
      <c r="U113" s="374"/>
      <c r="V113" s="395"/>
      <c r="W113" s="347" t="s">
        <v>2492</v>
      </c>
      <c r="Y113" s="378"/>
      <c r="Z113" s="378"/>
      <c r="AA113" s="378"/>
      <c r="AB113" s="378" t="s">
        <v>7</v>
      </c>
      <c r="AC113" s="378"/>
      <c r="AD113" s="378"/>
      <c r="AE113" s="378"/>
      <c r="AF113" s="378"/>
      <c r="AG113" s="378"/>
      <c r="AH113" s="378"/>
      <c r="AI113" s="378"/>
      <c r="AJ113" s="378"/>
      <c r="AK113" s="378"/>
      <c r="AL113" s="644" t="s">
        <v>48</v>
      </c>
      <c r="AM113" s="374"/>
      <c r="AQ113" s="374"/>
    </row>
    <row r="114" spans="1:43" ht="11.25" customHeight="1" x14ac:dyDescent="0.2">
      <c r="A114" s="395"/>
      <c r="B114" s="34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2493</v>
      </c>
      <c r="Y114" s="378"/>
      <c r="Z114" s="378"/>
      <c r="AA114" s="378"/>
      <c r="AB114" s="378" t="s">
        <v>7</v>
      </c>
      <c r="AC114" s="378"/>
      <c r="AD114" s="378"/>
      <c r="AE114" s="378"/>
      <c r="AF114" s="378"/>
      <c r="AG114" s="378"/>
      <c r="AH114" s="378"/>
      <c r="AI114" s="378"/>
      <c r="AJ114" s="378"/>
      <c r="AK114" s="378"/>
      <c r="AL114" s="644" t="s">
        <v>51</v>
      </c>
      <c r="AM114" s="374"/>
      <c r="AQ114" s="846"/>
    </row>
    <row r="115" spans="1:43" ht="11.25" customHeight="1" x14ac:dyDescent="0.2">
      <c r="A115" s="395"/>
      <c r="B115" s="347"/>
      <c r="C115" s="374"/>
      <c r="D115" s="395"/>
      <c r="E115" s="470"/>
      <c r="F115" s="470"/>
      <c r="G115" s="470"/>
      <c r="H115" s="470"/>
      <c r="I115" s="470"/>
      <c r="J115" s="470"/>
      <c r="K115" s="470"/>
      <c r="L115" s="470"/>
      <c r="M115" s="470"/>
      <c r="N115" s="470"/>
      <c r="O115" s="470"/>
      <c r="P115" s="470"/>
      <c r="Q115" s="470"/>
      <c r="R115" s="470"/>
      <c r="S115" s="470"/>
      <c r="T115" s="470"/>
      <c r="U115" s="374"/>
      <c r="V115" s="395"/>
      <c r="W115" s="359" t="s">
        <v>2494</v>
      </c>
      <c r="X115" s="359"/>
      <c r="Y115" s="359"/>
      <c r="Z115" s="359"/>
      <c r="AA115" s="359"/>
      <c r="AB115" s="378" t="s">
        <v>7</v>
      </c>
      <c r="AC115" s="378"/>
      <c r="AD115" s="378"/>
      <c r="AE115" s="378"/>
      <c r="AF115" s="378"/>
      <c r="AG115" s="378"/>
      <c r="AH115" s="378"/>
      <c r="AI115" s="378"/>
      <c r="AJ115" s="378"/>
      <c r="AK115" s="378"/>
      <c r="AL115" s="644" t="s">
        <v>53</v>
      </c>
      <c r="AM115" s="374"/>
      <c r="AQ115" s="846"/>
    </row>
    <row r="116" spans="1:43" ht="11.25" customHeight="1" x14ac:dyDescent="0.2">
      <c r="A116" s="395"/>
      <c r="B116" s="347"/>
      <c r="C116" s="374"/>
      <c r="D116" s="395"/>
      <c r="E116" s="470"/>
      <c r="F116" s="470"/>
      <c r="G116" s="470"/>
      <c r="H116" s="470"/>
      <c r="I116" s="470"/>
      <c r="J116" s="470"/>
      <c r="K116" s="470"/>
      <c r="L116" s="470"/>
      <c r="M116" s="470"/>
      <c r="N116" s="470"/>
      <c r="O116" s="470"/>
      <c r="P116" s="470"/>
      <c r="Q116" s="470"/>
      <c r="R116" s="470"/>
      <c r="S116" s="470"/>
      <c r="T116" s="470"/>
      <c r="U116" s="374"/>
      <c r="V116" s="395"/>
      <c r="W116" s="359" t="s">
        <v>2495</v>
      </c>
      <c r="X116" s="359"/>
      <c r="Y116" s="359"/>
      <c r="Z116" s="359"/>
      <c r="AA116" s="359"/>
      <c r="AB116" s="378" t="s">
        <v>7</v>
      </c>
      <c r="AC116" s="378"/>
      <c r="AD116" s="378"/>
      <c r="AE116" s="378"/>
      <c r="AF116" s="378"/>
      <c r="AG116" s="378"/>
      <c r="AH116" s="378"/>
      <c r="AI116" s="378"/>
      <c r="AJ116" s="378"/>
      <c r="AK116" s="378"/>
      <c r="AL116" s="644" t="s">
        <v>57</v>
      </c>
      <c r="AM116" s="374"/>
      <c r="AQ116" s="846"/>
    </row>
    <row r="117" spans="1:43" ht="11.25" customHeight="1" x14ac:dyDescent="0.2">
      <c r="A117" s="395"/>
      <c r="B117" s="347"/>
      <c r="C117" s="374"/>
      <c r="D117" s="395"/>
      <c r="E117" s="470"/>
      <c r="F117" s="470"/>
      <c r="G117" s="470"/>
      <c r="H117" s="470"/>
      <c r="I117" s="470"/>
      <c r="J117" s="470"/>
      <c r="K117" s="470"/>
      <c r="L117" s="470"/>
      <c r="M117" s="470"/>
      <c r="N117" s="470"/>
      <c r="O117" s="470"/>
      <c r="P117" s="470"/>
      <c r="Q117" s="470"/>
      <c r="R117" s="470"/>
      <c r="S117" s="470"/>
      <c r="T117" s="470"/>
      <c r="U117" s="374"/>
      <c r="V117" s="395"/>
      <c r="W117" s="359" t="s">
        <v>2496</v>
      </c>
      <c r="X117" s="359"/>
      <c r="Y117" s="359"/>
      <c r="Z117" s="359"/>
      <c r="AA117" s="359"/>
      <c r="AB117" s="378" t="s">
        <v>7</v>
      </c>
      <c r="AC117" s="378"/>
      <c r="AD117" s="378"/>
      <c r="AE117" s="378"/>
      <c r="AF117" s="378"/>
      <c r="AG117" s="378"/>
      <c r="AH117" s="378"/>
      <c r="AI117" s="378"/>
      <c r="AJ117" s="378"/>
      <c r="AK117" s="378"/>
      <c r="AL117" s="644" t="s">
        <v>60</v>
      </c>
      <c r="AM117" s="374"/>
      <c r="AQ117" s="846"/>
    </row>
    <row r="118" spans="1:43" ht="11.25" customHeight="1" x14ac:dyDescent="0.2">
      <c r="A118" s="395"/>
      <c r="B118" s="347"/>
      <c r="C118" s="374"/>
      <c r="D118" s="395"/>
      <c r="E118" s="470"/>
      <c r="F118" s="470"/>
      <c r="G118" s="470"/>
      <c r="H118" s="470"/>
      <c r="I118" s="470"/>
      <c r="J118" s="470"/>
      <c r="K118" s="470"/>
      <c r="L118" s="470"/>
      <c r="M118" s="470"/>
      <c r="N118" s="470"/>
      <c r="O118" s="470"/>
      <c r="P118" s="470"/>
      <c r="Q118" s="470"/>
      <c r="R118" s="470"/>
      <c r="S118" s="470"/>
      <c r="T118" s="470"/>
      <c r="U118" s="374"/>
      <c r="V118" s="395"/>
      <c r="W118" s="359" t="s">
        <v>2573</v>
      </c>
      <c r="X118" s="359"/>
      <c r="Y118" s="359"/>
      <c r="Z118" s="359"/>
      <c r="AA118" s="359"/>
      <c r="AB118" s="378" t="s">
        <v>7</v>
      </c>
      <c r="AC118" s="378"/>
      <c r="AD118" s="378"/>
      <c r="AE118" s="378"/>
      <c r="AF118" s="378"/>
      <c r="AG118" s="378"/>
      <c r="AH118" s="378"/>
      <c r="AI118" s="378"/>
      <c r="AJ118" s="378"/>
      <c r="AK118" s="378"/>
      <c r="AL118" s="644" t="s">
        <v>63</v>
      </c>
      <c r="AM118" s="374"/>
      <c r="AQ118" s="846"/>
    </row>
    <row r="119" spans="1:43" ht="11.25" customHeight="1"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1959</v>
      </c>
      <c r="Y119" s="378"/>
      <c r="Z119" s="378"/>
      <c r="AA119" s="378"/>
      <c r="AB119" s="378" t="s">
        <v>7</v>
      </c>
      <c r="AC119" s="378"/>
      <c r="AD119" s="378"/>
      <c r="AE119" s="378"/>
      <c r="AF119" s="378"/>
      <c r="AG119" s="378"/>
      <c r="AH119" s="378"/>
      <c r="AI119" s="378"/>
      <c r="AJ119" s="378"/>
      <c r="AK119" s="378"/>
      <c r="AL119" s="644" t="s">
        <v>1792</v>
      </c>
      <c r="AM119" s="374"/>
      <c r="AQ119" s="846"/>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V120" s="395"/>
      <c r="Y120" s="378"/>
      <c r="Z120" s="378"/>
      <c r="AA120" s="378"/>
      <c r="AB120" s="378"/>
      <c r="AL120" s="644"/>
      <c r="AM120" s="374"/>
      <c r="AQ120" s="846"/>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47" t="s">
        <v>1784</v>
      </c>
      <c r="Y121" s="378"/>
      <c r="Z121" s="378"/>
      <c r="AA121" s="378"/>
      <c r="AB121" s="378" t="s">
        <v>7</v>
      </c>
      <c r="AC121" s="378"/>
      <c r="AD121" s="378"/>
      <c r="AE121" s="378"/>
      <c r="AF121" s="378"/>
      <c r="AG121" s="378"/>
      <c r="AH121" s="378"/>
      <c r="AI121" s="378"/>
      <c r="AJ121" s="378"/>
      <c r="AK121" s="378"/>
      <c r="AL121" s="644">
        <v>98</v>
      </c>
      <c r="AM121" s="374"/>
      <c r="AQ121" s="846"/>
    </row>
    <row r="122" spans="1:43" ht="6" customHeight="1" x14ac:dyDescent="0.2">
      <c r="A122" s="395"/>
      <c r="B122" s="347"/>
      <c r="C122" s="374"/>
      <c r="D122" s="395"/>
      <c r="E122" s="476"/>
      <c r="F122" s="476"/>
      <c r="G122" s="476"/>
      <c r="H122" s="476"/>
      <c r="I122" s="476"/>
      <c r="J122" s="476"/>
      <c r="K122" s="476"/>
      <c r="L122" s="476"/>
      <c r="M122" s="476"/>
      <c r="N122" s="476"/>
      <c r="O122" s="476"/>
      <c r="P122" s="476"/>
      <c r="Q122" s="476"/>
      <c r="R122" s="476"/>
      <c r="S122" s="476"/>
      <c r="T122" s="476"/>
      <c r="U122" s="374"/>
      <c r="V122" s="395"/>
      <c r="Y122" s="378"/>
      <c r="Z122" s="378"/>
      <c r="AA122" s="378"/>
      <c r="AB122" s="378"/>
      <c r="AC122" s="378"/>
      <c r="AD122" s="378"/>
      <c r="AE122" s="378"/>
      <c r="AF122" s="378"/>
      <c r="AG122" s="378"/>
      <c r="AH122" s="378"/>
      <c r="AI122" s="378"/>
      <c r="AJ122" s="378"/>
      <c r="AK122" s="378"/>
      <c r="AL122" s="378"/>
      <c r="AM122" s="374"/>
      <c r="AQ122" s="846"/>
    </row>
    <row r="123" spans="1:43" ht="6" customHeight="1" x14ac:dyDescent="0.2">
      <c r="A123" s="375"/>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398"/>
      <c r="AM123" s="376"/>
      <c r="AN123" s="398"/>
      <c r="AO123" s="398"/>
      <c r="AP123" s="504"/>
      <c r="AQ123" s="851"/>
    </row>
    <row r="124" spans="1:43" ht="11.25" customHeight="1" x14ac:dyDescent="0.2">
      <c r="A124" s="395"/>
      <c r="B124" s="377" t="s">
        <v>3702</v>
      </c>
      <c r="C124" s="374"/>
      <c r="D124" s="395"/>
      <c r="E124" s="470" t="str">
        <f ca="1">VLOOKUP(INDIRECT(ADDRESS(ROW(),COLUMN()-3)),Language_Translations,MATCH(Language_Selected,Language_Options,0),FALSE)</f>
        <v xml:space="preserve">Have you been trained in how to use fertilizer for mango trees? </v>
      </c>
      <c r="F124" s="470"/>
      <c r="G124" s="470"/>
      <c r="H124" s="470"/>
      <c r="I124" s="470"/>
      <c r="J124" s="470"/>
      <c r="K124" s="470"/>
      <c r="L124" s="470"/>
      <c r="M124" s="470"/>
      <c r="N124" s="470"/>
      <c r="O124" s="470"/>
      <c r="P124" s="470"/>
      <c r="Q124" s="470"/>
      <c r="R124" s="470"/>
      <c r="S124" s="470"/>
      <c r="T124" s="470"/>
      <c r="U124" s="374"/>
      <c r="V124" s="395"/>
      <c r="W124" s="347" t="s">
        <v>1731</v>
      </c>
      <c r="Y124" s="378" t="s">
        <v>7</v>
      </c>
      <c r="Z124" s="378"/>
      <c r="AA124" s="378"/>
      <c r="AB124" s="378"/>
      <c r="AC124" s="378"/>
      <c r="AD124" s="378"/>
      <c r="AE124" s="378"/>
      <c r="AF124" s="378"/>
      <c r="AG124" s="378"/>
      <c r="AH124" s="378"/>
      <c r="AI124" s="378"/>
      <c r="AJ124" s="378"/>
      <c r="AK124" s="378"/>
      <c r="AL124" s="644" t="s">
        <v>1778</v>
      </c>
      <c r="AM124" s="374"/>
      <c r="AQ124" s="846"/>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47" t="s">
        <v>1732</v>
      </c>
      <c r="Y125" s="378" t="s">
        <v>7</v>
      </c>
      <c r="Z125" s="378"/>
      <c r="AA125" s="378"/>
      <c r="AB125" s="378"/>
      <c r="AC125" s="378"/>
      <c r="AD125" s="378"/>
      <c r="AE125" s="378"/>
      <c r="AF125" s="378"/>
      <c r="AG125" s="378"/>
      <c r="AH125" s="378"/>
      <c r="AI125" s="378"/>
      <c r="AJ125" s="378"/>
      <c r="AK125" s="378"/>
      <c r="AL125" s="644" t="s">
        <v>1783</v>
      </c>
      <c r="AM125" s="374"/>
      <c r="AN125" s="395"/>
      <c r="AP125" s="854"/>
      <c r="AQ125" s="855"/>
    </row>
    <row r="126" spans="1:43" ht="6" customHeight="1" x14ac:dyDescent="0.2">
      <c r="A126" s="379"/>
      <c r="B126" s="711"/>
      <c r="C126" s="380"/>
      <c r="D126" s="379"/>
      <c r="E126" s="381"/>
      <c r="F126" s="381"/>
      <c r="G126" s="381"/>
      <c r="H126" s="381"/>
      <c r="I126" s="381"/>
      <c r="J126" s="381"/>
      <c r="K126" s="381"/>
      <c r="L126" s="381"/>
      <c r="M126" s="381"/>
      <c r="N126" s="381"/>
      <c r="O126" s="381"/>
      <c r="P126" s="381"/>
      <c r="Q126" s="381"/>
      <c r="R126" s="381"/>
      <c r="S126" s="381"/>
      <c r="T126" s="381"/>
      <c r="U126" s="380"/>
      <c r="V126" s="381"/>
      <c r="W126" s="381"/>
      <c r="X126" s="381"/>
      <c r="Y126" s="381"/>
      <c r="Z126" s="381"/>
      <c r="AA126" s="381"/>
      <c r="AB126" s="381"/>
      <c r="AC126" s="381"/>
      <c r="AD126" s="381"/>
      <c r="AE126" s="381"/>
      <c r="AF126" s="381"/>
      <c r="AG126" s="381"/>
      <c r="AH126" s="381"/>
      <c r="AI126" s="381"/>
      <c r="AJ126" s="381"/>
      <c r="AK126" s="381"/>
      <c r="AL126" s="590"/>
      <c r="AM126" s="380"/>
      <c r="AN126" s="381"/>
      <c r="AO126" s="381"/>
      <c r="AP126" s="412"/>
      <c r="AQ126" s="847"/>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504"/>
      <c r="AQ127" s="851"/>
    </row>
    <row r="128" spans="1:43" ht="11.25" customHeight="1" x14ac:dyDescent="0.2">
      <c r="A128" s="395"/>
      <c r="B128" s="377" t="s">
        <v>3703</v>
      </c>
      <c r="C128" s="374"/>
      <c r="D128" s="395"/>
      <c r="E128" s="470" t="str">
        <f ca="1">VLOOKUP(INDIRECT(ADDRESS(ROW(),COLUMN()-3)),Language_Translations,MATCH(Language_Selected,Language_Options,0),FALSE)</f>
        <v>Did you apply animal manure to your mango trees in the past year?</v>
      </c>
      <c r="F128" s="470"/>
      <c r="G128" s="470"/>
      <c r="H128" s="470"/>
      <c r="I128" s="470"/>
      <c r="J128" s="470"/>
      <c r="K128" s="470"/>
      <c r="L128" s="470"/>
      <c r="M128" s="470"/>
      <c r="N128" s="470"/>
      <c r="O128" s="470"/>
      <c r="P128" s="470"/>
      <c r="Q128" s="470"/>
      <c r="R128" s="470"/>
      <c r="S128" s="470"/>
      <c r="T128" s="470"/>
      <c r="U128" s="374"/>
      <c r="V128" s="395"/>
      <c r="W128" s="347" t="s">
        <v>1731</v>
      </c>
      <c r="Y128" s="378" t="s">
        <v>7</v>
      </c>
      <c r="Z128" s="378"/>
      <c r="AA128" s="378"/>
      <c r="AB128" s="378"/>
      <c r="AC128" s="378"/>
      <c r="AD128" s="378"/>
      <c r="AE128" s="378"/>
      <c r="AF128" s="378"/>
      <c r="AG128" s="378"/>
      <c r="AH128" s="378"/>
      <c r="AI128" s="378"/>
      <c r="AJ128" s="378"/>
      <c r="AK128" s="378"/>
      <c r="AL128" s="644" t="s">
        <v>1778</v>
      </c>
      <c r="AM128" s="374"/>
      <c r="AN128" s="743"/>
      <c r="AO128" s="743"/>
      <c r="AP128" s="897"/>
      <c r="AQ128" s="898"/>
    </row>
    <row r="129" spans="1:43" ht="11.25" customHeight="1" x14ac:dyDescent="0.2">
      <c r="A129" s="395"/>
      <c r="B129" s="377"/>
      <c r="C129" s="374"/>
      <c r="D129" s="395"/>
      <c r="E129" s="470"/>
      <c r="F129" s="470"/>
      <c r="G129" s="470"/>
      <c r="H129" s="470"/>
      <c r="I129" s="470"/>
      <c r="J129" s="470"/>
      <c r="K129" s="470"/>
      <c r="L129" s="470"/>
      <c r="M129" s="470"/>
      <c r="N129" s="470"/>
      <c r="O129" s="470"/>
      <c r="P129" s="470"/>
      <c r="Q129" s="470"/>
      <c r="R129" s="470"/>
      <c r="S129" s="470"/>
      <c r="T129" s="470"/>
      <c r="U129" s="374"/>
      <c r="V129" s="395"/>
      <c r="W129" s="347" t="s">
        <v>1732</v>
      </c>
      <c r="Y129" s="378" t="s">
        <v>7</v>
      </c>
      <c r="Z129" s="378"/>
      <c r="AA129" s="378"/>
      <c r="AB129" s="378"/>
      <c r="AC129" s="378"/>
      <c r="AD129" s="378"/>
      <c r="AE129" s="378"/>
      <c r="AF129" s="378"/>
      <c r="AG129" s="378"/>
      <c r="AH129" s="378"/>
      <c r="AI129" s="378"/>
      <c r="AJ129" s="378"/>
      <c r="AK129" s="378"/>
      <c r="AL129" s="644" t="s">
        <v>1783</v>
      </c>
      <c r="AM129" s="374"/>
      <c r="AN129" s="899"/>
      <c r="AO129" s="900" t="s">
        <v>3706</v>
      </c>
      <c r="AP129" s="901"/>
      <c r="AQ129" s="902"/>
    </row>
    <row r="130" spans="1:43" ht="6" customHeight="1" x14ac:dyDescent="0.2">
      <c r="A130" s="379"/>
      <c r="B130" s="711"/>
      <c r="C130" s="380"/>
      <c r="D130" s="379"/>
      <c r="E130" s="381"/>
      <c r="F130" s="381"/>
      <c r="G130" s="381"/>
      <c r="H130" s="381"/>
      <c r="I130" s="381"/>
      <c r="J130" s="381"/>
      <c r="K130" s="381"/>
      <c r="L130" s="381"/>
      <c r="M130" s="381"/>
      <c r="N130" s="381"/>
      <c r="O130" s="381"/>
      <c r="P130" s="381"/>
      <c r="Q130" s="381"/>
      <c r="R130" s="381"/>
      <c r="S130" s="381"/>
      <c r="T130" s="381"/>
      <c r="U130" s="380"/>
      <c r="V130" s="381"/>
      <c r="W130" s="381"/>
      <c r="X130" s="381"/>
      <c r="Y130" s="381"/>
      <c r="Z130" s="381"/>
      <c r="AA130" s="381"/>
      <c r="AB130" s="381"/>
      <c r="AC130" s="381"/>
      <c r="AD130" s="381"/>
      <c r="AE130" s="381"/>
      <c r="AF130" s="381"/>
      <c r="AG130" s="381"/>
      <c r="AH130" s="381"/>
      <c r="AI130" s="381"/>
      <c r="AJ130" s="381"/>
      <c r="AK130" s="381"/>
      <c r="AL130" s="590"/>
      <c r="AM130" s="380"/>
      <c r="AN130" s="381"/>
      <c r="AO130" s="381"/>
      <c r="AP130" s="412"/>
      <c r="AQ130" s="847"/>
    </row>
    <row r="131" spans="1:43" ht="6" customHeight="1" x14ac:dyDescent="0.2">
      <c r="A131" s="375"/>
      <c r="B131" s="398"/>
      <c r="C131" s="376"/>
      <c r="D131" s="375"/>
      <c r="E131" s="398"/>
      <c r="F131" s="398"/>
      <c r="G131" s="398"/>
      <c r="H131" s="398"/>
      <c r="I131" s="398"/>
      <c r="J131" s="398"/>
      <c r="K131" s="398"/>
      <c r="L131" s="398"/>
      <c r="M131" s="398"/>
      <c r="N131" s="398"/>
      <c r="O131" s="398"/>
      <c r="P131" s="398"/>
      <c r="Q131" s="398"/>
      <c r="R131" s="398"/>
      <c r="S131" s="398"/>
      <c r="T131" s="398"/>
      <c r="U131" s="376"/>
      <c r="V131" s="375"/>
      <c r="W131" s="398"/>
      <c r="X131" s="398"/>
      <c r="Y131" s="398"/>
      <c r="Z131" s="398"/>
      <c r="AA131" s="398"/>
      <c r="AB131" s="398"/>
      <c r="AC131" s="398"/>
      <c r="AD131" s="398"/>
      <c r="AE131" s="398"/>
      <c r="AF131" s="398"/>
      <c r="AG131" s="398"/>
      <c r="AH131" s="398"/>
      <c r="AI131" s="398"/>
      <c r="AJ131" s="398"/>
      <c r="AK131" s="398"/>
      <c r="AL131" s="647"/>
      <c r="AM131" s="376"/>
      <c r="AN131" s="398"/>
      <c r="AO131" s="398"/>
      <c r="AP131" s="504"/>
      <c r="AQ131" s="851"/>
    </row>
    <row r="132" spans="1:43" ht="11.25" customHeight="1" x14ac:dyDescent="0.2">
      <c r="A132" s="395"/>
      <c r="B132" s="377" t="s">
        <v>3704</v>
      </c>
      <c r="C132" s="374"/>
      <c r="D132" s="395"/>
      <c r="E132" s="470" t="str">
        <f ca="1">VLOOKUP(INDIRECT(ADDRESS(ROW(),COLUMN()-3)),Language_Translations,MATCH(Language_Selected,Language_Options,0),FALSE)</f>
        <v>How was animal manure applied to your mango trees?</v>
      </c>
      <c r="F132" s="470"/>
      <c r="G132" s="470"/>
      <c r="H132" s="470"/>
      <c r="I132" s="470"/>
      <c r="J132" s="470"/>
      <c r="K132" s="470"/>
      <c r="L132" s="470"/>
      <c r="M132" s="470"/>
      <c r="N132" s="470"/>
      <c r="O132" s="470"/>
      <c r="P132" s="470"/>
      <c r="Q132" s="470"/>
      <c r="R132" s="470"/>
      <c r="S132" s="470"/>
      <c r="T132" s="470"/>
      <c r="U132" s="374"/>
      <c r="V132" s="395"/>
      <c r="W132" s="347" t="s">
        <v>2674</v>
      </c>
      <c r="Z132" s="378"/>
      <c r="AA132" s="378"/>
      <c r="AB132" s="378"/>
      <c r="AC132" s="378"/>
      <c r="AD132" s="378"/>
      <c r="AE132" s="378"/>
      <c r="AF132" s="378"/>
      <c r="AG132" s="378"/>
      <c r="AI132" s="378" t="s">
        <v>7</v>
      </c>
      <c r="AJ132" s="378"/>
      <c r="AK132" s="378"/>
      <c r="AL132" s="903" t="s">
        <v>1778</v>
      </c>
      <c r="AM132" s="895"/>
      <c r="AQ132" s="846"/>
    </row>
    <row r="133" spans="1:43"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2675</v>
      </c>
      <c r="Y133" s="378"/>
      <c r="Z133" s="378"/>
      <c r="AA133" s="378"/>
      <c r="AB133" s="378"/>
      <c r="AC133" s="378"/>
      <c r="AD133" s="378"/>
      <c r="AE133" s="378"/>
      <c r="AF133" s="378"/>
      <c r="AG133" s="378"/>
      <c r="AH133" s="378"/>
      <c r="AI133" s="378"/>
      <c r="AJ133" s="378"/>
      <c r="AK133" s="378" t="s">
        <v>7</v>
      </c>
      <c r="AL133" s="903" t="s">
        <v>1783</v>
      </c>
      <c r="AM133" s="895"/>
      <c r="AQ133" s="846"/>
    </row>
    <row r="134" spans="1:43" ht="11.25" customHeight="1" x14ac:dyDescent="0.2">
      <c r="A134" s="395"/>
      <c r="B134" s="347"/>
      <c r="C134" s="374"/>
      <c r="D134" s="395"/>
      <c r="E134" s="470"/>
      <c r="F134" s="470"/>
      <c r="G134" s="470"/>
      <c r="H134" s="470"/>
      <c r="I134" s="470"/>
      <c r="J134" s="470"/>
      <c r="K134" s="470"/>
      <c r="L134" s="470"/>
      <c r="M134" s="470"/>
      <c r="N134" s="470"/>
      <c r="O134" s="470"/>
      <c r="P134" s="470"/>
      <c r="Q134" s="470"/>
      <c r="R134" s="470"/>
      <c r="S134" s="470"/>
      <c r="T134" s="470"/>
      <c r="U134" s="374"/>
      <c r="V134" s="395"/>
      <c r="W134" s="743"/>
      <c r="X134" s="743"/>
      <c r="Y134" s="897"/>
      <c r="Z134" s="897"/>
      <c r="AA134" s="897"/>
      <c r="AB134" s="897"/>
      <c r="AC134" s="897"/>
      <c r="AD134" s="897"/>
      <c r="AE134" s="897"/>
      <c r="AF134" s="897"/>
      <c r="AG134" s="897"/>
      <c r="AH134" s="897"/>
      <c r="AI134" s="897"/>
      <c r="AJ134" s="897"/>
      <c r="AK134" s="897"/>
      <c r="AL134" s="897"/>
      <c r="AM134" s="895"/>
      <c r="AQ134" s="846"/>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743" t="s">
        <v>2049</v>
      </c>
      <c r="X135" s="743"/>
      <c r="Y135" s="897"/>
      <c r="Z135" s="897"/>
      <c r="AA135" s="897"/>
      <c r="AB135" s="897"/>
      <c r="AC135" s="897"/>
      <c r="AD135" s="897"/>
      <c r="AE135" s="897"/>
      <c r="AF135" s="897"/>
      <c r="AG135" s="897"/>
      <c r="AH135" s="897"/>
      <c r="AI135" s="897"/>
      <c r="AJ135" s="897"/>
      <c r="AK135" s="897"/>
      <c r="AL135" s="905">
        <v>6</v>
      </c>
      <c r="AM135" s="895"/>
      <c r="AQ135" s="846"/>
    </row>
    <row r="136" spans="1:43" ht="6" customHeight="1" x14ac:dyDescent="0.2">
      <c r="A136" s="379"/>
      <c r="B136" s="711"/>
      <c r="C136" s="380"/>
      <c r="D136" s="379"/>
      <c r="E136" s="381"/>
      <c r="F136" s="381"/>
      <c r="G136" s="381"/>
      <c r="H136" s="381"/>
      <c r="I136" s="381"/>
      <c r="J136" s="381"/>
      <c r="K136" s="381"/>
      <c r="L136" s="381"/>
      <c r="M136" s="381"/>
      <c r="N136" s="381"/>
      <c r="O136" s="381"/>
      <c r="P136" s="381"/>
      <c r="Q136" s="381"/>
      <c r="R136" s="381"/>
      <c r="S136" s="381"/>
      <c r="T136" s="381"/>
      <c r="U136" s="380"/>
      <c r="V136" s="381"/>
      <c r="W136" s="381"/>
      <c r="X136" s="381"/>
      <c r="Y136" s="381"/>
      <c r="Z136" s="381"/>
      <c r="AA136" s="381"/>
      <c r="AB136" s="381"/>
      <c r="AC136" s="381"/>
      <c r="AD136" s="381"/>
      <c r="AE136" s="381"/>
      <c r="AF136" s="381"/>
      <c r="AG136" s="381"/>
      <c r="AH136" s="381"/>
      <c r="AI136" s="381"/>
      <c r="AJ136" s="381"/>
      <c r="AK136" s="381"/>
      <c r="AL136" s="381"/>
      <c r="AM136" s="380"/>
      <c r="AN136" s="381"/>
      <c r="AO136" s="381"/>
      <c r="AP136" s="412"/>
      <c r="AQ136" s="847"/>
    </row>
    <row r="137" spans="1:43" ht="6" customHeight="1" x14ac:dyDescent="0.2">
      <c r="A137" s="375"/>
      <c r="B137" s="398"/>
      <c r="C137" s="376"/>
      <c r="D137" s="375"/>
      <c r="E137" s="398"/>
      <c r="F137" s="398"/>
      <c r="G137" s="398"/>
      <c r="H137" s="398"/>
      <c r="I137" s="398"/>
      <c r="J137" s="398"/>
      <c r="K137" s="398"/>
      <c r="L137" s="398"/>
      <c r="M137" s="398"/>
      <c r="N137" s="398"/>
      <c r="O137" s="398"/>
      <c r="P137" s="398"/>
      <c r="Q137" s="398"/>
      <c r="R137" s="398"/>
      <c r="S137" s="398"/>
      <c r="T137" s="398"/>
      <c r="U137" s="376"/>
      <c r="V137" s="375"/>
      <c r="W137" s="398"/>
      <c r="X137" s="398"/>
      <c r="Y137" s="398"/>
      <c r="Z137" s="398"/>
      <c r="AA137" s="398"/>
      <c r="AB137" s="398"/>
      <c r="AC137" s="398"/>
      <c r="AD137" s="398"/>
      <c r="AE137" s="398"/>
      <c r="AF137" s="398"/>
      <c r="AG137" s="398"/>
      <c r="AH137" s="398"/>
      <c r="AI137" s="398"/>
      <c r="AJ137" s="398"/>
      <c r="AK137" s="398"/>
      <c r="AL137" s="398"/>
      <c r="AM137" s="376"/>
      <c r="AN137" s="398"/>
      <c r="AO137" s="398"/>
      <c r="AP137" s="504"/>
      <c r="AQ137" s="851"/>
    </row>
    <row r="138" spans="1:43" ht="11.25" customHeight="1" x14ac:dyDescent="0.2">
      <c r="A138" s="395"/>
      <c r="B138" s="377" t="s">
        <v>3705</v>
      </c>
      <c r="C138" s="374"/>
      <c r="D138" s="395"/>
      <c r="E138" s="470" t="str">
        <f ca="1">VLOOKUP(INDIRECT(ADDRESS(ROW(),COLUMN()-3)),Language_Translations,MATCH(Language_Selected,Language_Options,0),FALSE)</f>
        <v>Where did you get the manure you applied to your mango trees?</v>
      </c>
      <c r="F138" s="470"/>
      <c r="G138" s="470"/>
      <c r="H138" s="470"/>
      <c r="I138" s="470"/>
      <c r="J138" s="470"/>
      <c r="K138" s="470"/>
      <c r="L138" s="470"/>
      <c r="M138" s="470"/>
      <c r="N138" s="470"/>
      <c r="O138" s="470"/>
      <c r="P138" s="470"/>
      <c r="Q138" s="470"/>
      <c r="R138" s="470"/>
      <c r="S138" s="470"/>
      <c r="T138" s="470"/>
      <c r="U138" s="374"/>
      <c r="V138" s="395"/>
      <c r="W138" s="347" t="s">
        <v>2500</v>
      </c>
      <c r="Z138" s="378"/>
      <c r="AA138" s="378"/>
      <c r="AB138" s="378"/>
      <c r="AC138" s="378"/>
      <c r="AD138" s="378"/>
      <c r="AE138" s="378"/>
      <c r="AF138" s="378"/>
      <c r="AG138" s="378" t="s">
        <v>7</v>
      </c>
      <c r="AH138" s="378"/>
      <c r="AI138" s="378"/>
      <c r="AJ138" s="378"/>
      <c r="AK138" s="378"/>
      <c r="AL138" s="644" t="s">
        <v>1778</v>
      </c>
      <c r="AM138" s="374"/>
      <c r="AQ138" s="846"/>
    </row>
    <row r="139" spans="1:43" ht="11.25" customHeight="1" x14ac:dyDescent="0.2">
      <c r="A139" s="395"/>
      <c r="B139" s="347"/>
      <c r="C139" s="374"/>
      <c r="D139" s="395"/>
      <c r="E139" s="470"/>
      <c r="F139" s="470"/>
      <c r="G139" s="470"/>
      <c r="H139" s="470"/>
      <c r="I139" s="470"/>
      <c r="J139" s="470"/>
      <c r="K139" s="470"/>
      <c r="L139" s="470"/>
      <c r="M139" s="470"/>
      <c r="N139" s="470"/>
      <c r="O139" s="470"/>
      <c r="P139" s="470"/>
      <c r="Q139" s="470"/>
      <c r="R139" s="470"/>
      <c r="S139" s="470"/>
      <c r="T139" s="470"/>
      <c r="U139" s="374"/>
      <c r="V139" s="395"/>
      <c r="W139" s="347" t="s">
        <v>2501</v>
      </c>
      <c r="Z139" s="378"/>
      <c r="AA139" s="378"/>
      <c r="AB139" s="378"/>
      <c r="AC139" s="378"/>
      <c r="AD139" s="378"/>
      <c r="AE139" s="378"/>
      <c r="AF139" s="378"/>
      <c r="AG139" s="378"/>
      <c r="AH139" s="378"/>
      <c r="AI139" s="378"/>
      <c r="AJ139" s="378"/>
      <c r="AK139" s="378" t="s">
        <v>7</v>
      </c>
      <c r="AL139" s="644" t="s">
        <v>1783</v>
      </c>
      <c r="AM139" s="374"/>
      <c r="AQ139" s="846"/>
    </row>
    <row r="140" spans="1:43" ht="11.25" customHeight="1" x14ac:dyDescent="0.2">
      <c r="A140" s="395"/>
      <c r="B140" s="347"/>
      <c r="C140" s="374"/>
      <c r="D140" s="395"/>
      <c r="E140" s="470"/>
      <c r="F140" s="470"/>
      <c r="G140" s="470"/>
      <c r="H140" s="470"/>
      <c r="I140" s="470"/>
      <c r="J140" s="470"/>
      <c r="K140" s="470"/>
      <c r="L140" s="470"/>
      <c r="M140" s="470"/>
      <c r="N140" s="470"/>
      <c r="O140" s="470"/>
      <c r="P140" s="470"/>
      <c r="Q140" s="470"/>
      <c r="R140" s="470"/>
      <c r="S140" s="470"/>
      <c r="T140" s="470"/>
      <c r="U140" s="374"/>
      <c r="V140" s="395"/>
      <c r="W140" s="347" t="s">
        <v>2502</v>
      </c>
      <c r="Y140" s="378"/>
      <c r="Z140" s="378"/>
      <c r="AA140" s="378"/>
      <c r="AB140" s="378"/>
      <c r="AC140" s="378"/>
      <c r="AD140" s="378"/>
      <c r="AE140" s="378"/>
      <c r="AF140" s="378"/>
      <c r="AG140" s="378"/>
      <c r="AH140" s="378"/>
      <c r="AI140" s="378" t="s">
        <v>7</v>
      </c>
      <c r="AJ140" s="378"/>
      <c r="AK140" s="378"/>
      <c r="AL140" s="644">
        <v>3</v>
      </c>
      <c r="AM140" s="374"/>
      <c r="AQ140" s="846"/>
    </row>
    <row r="141" spans="1:43" ht="6" customHeight="1" x14ac:dyDescent="0.2">
      <c r="A141" s="379"/>
      <c r="B141" s="711"/>
      <c r="C141" s="380"/>
      <c r="D141" s="379"/>
      <c r="E141" s="381"/>
      <c r="F141" s="381"/>
      <c r="G141" s="381"/>
      <c r="H141" s="381"/>
      <c r="I141" s="381"/>
      <c r="J141" s="381"/>
      <c r="K141" s="381"/>
      <c r="L141" s="381"/>
      <c r="M141" s="381"/>
      <c r="N141" s="381"/>
      <c r="O141" s="381"/>
      <c r="P141" s="381"/>
      <c r="Q141" s="381"/>
      <c r="R141" s="381"/>
      <c r="S141" s="381"/>
      <c r="T141" s="381"/>
      <c r="U141" s="380"/>
      <c r="V141" s="381"/>
      <c r="W141" s="381"/>
      <c r="X141" s="381"/>
      <c r="Y141" s="381"/>
      <c r="Z141" s="381"/>
      <c r="AA141" s="381"/>
      <c r="AB141" s="381"/>
      <c r="AC141" s="381"/>
      <c r="AD141" s="381"/>
      <c r="AE141" s="381"/>
      <c r="AF141" s="381"/>
      <c r="AG141" s="381"/>
      <c r="AH141" s="381"/>
      <c r="AI141" s="381"/>
      <c r="AJ141" s="381"/>
      <c r="AK141" s="381"/>
      <c r="AL141" s="590"/>
      <c r="AM141" s="380"/>
      <c r="AN141" s="379"/>
      <c r="AO141" s="662"/>
      <c r="AP141" s="381"/>
      <c r="AQ141" s="380"/>
    </row>
    <row r="142" spans="1:43" ht="6" customHeight="1" x14ac:dyDescent="0.2">
      <c r="A142" s="395"/>
      <c r="B142" s="352"/>
      <c r="C142" s="374"/>
      <c r="D142" s="395"/>
      <c r="U142" s="376"/>
      <c r="AL142" s="401"/>
      <c r="AM142" s="374"/>
      <c r="AN142" s="375"/>
      <c r="AO142" s="661"/>
      <c r="AP142" s="398"/>
      <c r="AQ142" s="376"/>
    </row>
    <row r="143" spans="1:43" ht="11.25" customHeight="1" x14ac:dyDescent="0.2">
      <c r="A143" s="395"/>
      <c r="B143" s="377" t="s">
        <v>3706</v>
      </c>
      <c r="C143" s="374"/>
      <c r="D143" s="395"/>
      <c r="E143" s="470" t="str">
        <f ca="1">VLOOKUP(INDIRECT(ADDRESS(ROW(),COLUMN()-3)),Language_Translations,MATCH(Language_Selected,Language_Options,0),FALSE)</f>
        <v>Did you apply compost to your mango trees in the past year?</v>
      </c>
      <c r="F143" s="470"/>
      <c r="G143" s="470"/>
      <c r="H143" s="470"/>
      <c r="I143" s="470"/>
      <c r="J143" s="470"/>
      <c r="K143" s="470"/>
      <c r="L143" s="470"/>
      <c r="M143" s="470"/>
      <c r="N143" s="470"/>
      <c r="O143" s="470"/>
      <c r="P143" s="470"/>
      <c r="Q143" s="470"/>
      <c r="R143" s="470"/>
      <c r="S143" s="470"/>
      <c r="T143" s="470"/>
      <c r="U143" s="507"/>
      <c r="V143" s="479"/>
      <c r="W143" s="347" t="s">
        <v>1731</v>
      </c>
      <c r="Y143" s="378" t="s">
        <v>7</v>
      </c>
      <c r="Z143" s="378"/>
      <c r="AA143" s="378"/>
      <c r="AB143" s="378"/>
      <c r="AC143" s="378"/>
      <c r="AD143" s="378"/>
      <c r="AE143" s="378"/>
      <c r="AF143" s="378"/>
      <c r="AG143" s="378"/>
      <c r="AH143" s="378"/>
      <c r="AI143" s="378"/>
      <c r="AJ143" s="378"/>
      <c r="AK143" s="378"/>
      <c r="AL143" s="644" t="s">
        <v>1778</v>
      </c>
      <c r="AM143" s="374"/>
      <c r="AN143" s="395"/>
      <c r="AO143" s="367"/>
      <c r="AP143" s="347"/>
      <c r="AQ143" s="374"/>
    </row>
    <row r="144" spans="1:43" ht="11.25" customHeight="1"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507"/>
      <c r="V144" s="479"/>
      <c r="W144" s="347" t="s">
        <v>1732</v>
      </c>
      <c r="Y144" s="378" t="s">
        <v>7</v>
      </c>
      <c r="Z144" s="378"/>
      <c r="AA144" s="378"/>
      <c r="AB144" s="378"/>
      <c r="AC144" s="378"/>
      <c r="AD144" s="378"/>
      <c r="AE144" s="378"/>
      <c r="AF144" s="378"/>
      <c r="AG144" s="378"/>
      <c r="AH144" s="378"/>
      <c r="AI144" s="378"/>
      <c r="AJ144" s="378"/>
      <c r="AK144" s="378"/>
      <c r="AL144" s="644" t="s">
        <v>1783</v>
      </c>
      <c r="AM144" s="374"/>
      <c r="AN144" s="395"/>
      <c r="AO144" s="367"/>
      <c r="AP144" s="347"/>
      <c r="AQ144" s="374"/>
    </row>
    <row r="145" spans="1:43" ht="6" customHeight="1" x14ac:dyDescent="0.2">
      <c r="A145" s="379"/>
      <c r="B145" s="381"/>
      <c r="C145" s="380"/>
      <c r="D145" s="379"/>
      <c r="E145" s="381"/>
      <c r="F145" s="381"/>
      <c r="G145" s="381"/>
      <c r="H145" s="381"/>
      <c r="I145" s="381"/>
      <c r="J145" s="381"/>
      <c r="K145" s="381"/>
      <c r="L145" s="381"/>
      <c r="M145" s="381"/>
      <c r="N145" s="381"/>
      <c r="O145" s="381"/>
      <c r="P145" s="381"/>
      <c r="Q145" s="381"/>
      <c r="R145" s="381"/>
      <c r="S145" s="381"/>
      <c r="T145" s="381"/>
      <c r="U145" s="380"/>
      <c r="V145" s="379"/>
      <c r="W145" s="381"/>
      <c r="X145" s="381"/>
      <c r="Y145" s="381"/>
      <c r="Z145" s="381"/>
      <c r="AA145" s="381"/>
      <c r="AB145" s="381"/>
      <c r="AC145" s="381"/>
      <c r="AD145" s="381"/>
      <c r="AE145" s="381"/>
      <c r="AF145" s="381"/>
      <c r="AG145" s="381"/>
      <c r="AH145" s="381"/>
      <c r="AI145" s="381"/>
      <c r="AJ145" s="381"/>
      <c r="AK145" s="381"/>
      <c r="AL145" s="381"/>
      <c r="AM145" s="380"/>
      <c r="AN145" s="379"/>
      <c r="AO145" s="662"/>
      <c r="AP145" s="381"/>
      <c r="AQ145" s="380"/>
    </row>
    <row r="146" spans="1:43" ht="6" customHeight="1" x14ac:dyDescent="0.2">
      <c r="A146" s="375"/>
      <c r="B146" s="398"/>
      <c r="C146" s="376"/>
      <c r="D146" s="375"/>
      <c r="E146" s="398"/>
      <c r="F146" s="398"/>
      <c r="G146" s="398"/>
      <c r="H146" s="398"/>
      <c r="I146" s="398"/>
      <c r="J146" s="398"/>
      <c r="K146" s="398"/>
      <c r="L146" s="398"/>
      <c r="M146" s="398"/>
      <c r="N146" s="398"/>
      <c r="O146" s="398"/>
      <c r="P146" s="398"/>
      <c r="Q146" s="398"/>
      <c r="R146" s="398"/>
      <c r="S146" s="398"/>
      <c r="T146" s="398"/>
      <c r="U146" s="376"/>
      <c r="V146" s="375"/>
      <c r="W146" s="398"/>
      <c r="X146" s="398"/>
      <c r="Y146" s="398"/>
      <c r="Z146" s="398"/>
      <c r="AA146" s="398"/>
      <c r="AB146" s="398"/>
      <c r="AC146" s="398"/>
      <c r="AD146" s="398"/>
      <c r="AE146" s="398"/>
      <c r="AF146" s="398"/>
      <c r="AG146" s="398"/>
      <c r="AH146" s="398"/>
      <c r="AI146" s="398"/>
      <c r="AJ146" s="398"/>
      <c r="AK146" s="398"/>
      <c r="AL146" s="398"/>
      <c r="AM146" s="376"/>
      <c r="AN146" s="398"/>
      <c r="AO146" s="398"/>
      <c r="AP146" s="504"/>
      <c r="AQ146" s="851"/>
    </row>
    <row r="147" spans="1:43" ht="11.25" customHeight="1" x14ac:dyDescent="0.2">
      <c r="A147" s="395"/>
      <c r="B147" s="377" t="s">
        <v>3707</v>
      </c>
      <c r="C147" s="374"/>
      <c r="D147" s="395"/>
      <c r="E147" s="470" t="str">
        <f ca="1">VLOOKUP(INDIRECT(ADDRESS(ROW(),COLUMN()-3)),Language_Translations,MATCH(Language_Selected,Language_Options,0),FALSE)</f>
        <v>Do you prune your mango trees?</v>
      </c>
      <c r="F147" s="470"/>
      <c r="G147" s="470"/>
      <c r="H147" s="470"/>
      <c r="I147" s="470"/>
      <c r="J147" s="470"/>
      <c r="K147" s="470"/>
      <c r="L147" s="470"/>
      <c r="M147" s="470"/>
      <c r="N147" s="470"/>
      <c r="O147" s="470"/>
      <c r="P147" s="470"/>
      <c r="Q147" s="470"/>
      <c r="R147" s="470"/>
      <c r="S147" s="470"/>
      <c r="T147" s="470"/>
      <c r="U147" s="374"/>
      <c r="V147" s="395"/>
      <c r="W147" s="347" t="s">
        <v>1731</v>
      </c>
      <c r="Y147" s="378" t="s">
        <v>7</v>
      </c>
      <c r="Z147" s="378"/>
      <c r="AA147" s="378"/>
      <c r="AB147" s="378"/>
      <c r="AC147" s="378"/>
      <c r="AD147" s="378"/>
      <c r="AE147" s="378"/>
      <c r="AF147" s="378"/>
      <c r="AG147" s="378"/>
      <c r="AH147" s="378"/>
      <c r="AI147" s="378"/>
      <c r="AJ147" s="378"/>
      <c r="AK147" s="378"/>
      <c r="AL147" s="903" t="s">
        <v>1778</v>
      </c>
      <c r="AM147" s="895"/>
      <c r="AN147" s="743"/>
      <c r="AO147" s="743"/>
      <c r="AP147" s="897"/>
      <c r="AQ147" s="898"/>
    </row>
    <row r="148" spans="1:43"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V148" s="395"/>
      <c r="W148" s="347" t="s">
        <v>1732</v>
      </c>
      <c r="Y148" s="378" t="s">
        <v>7</v>
      </c>
      <c r="Z148" s="378"/>
      <c r="AA148" s="378"/>
      <c r="AB148" s="378"/>
      <c r="AC148" s="378"/>
      <c r="AD148" s="378"/>
      <c r="AE148" s="378"/>
      <c r="AF148" s="378"/>
      <c r="AG148" s="378"/>
      <c r="AH148" s="378"/>
      <c r="AI148" s="378"/>
      <c r="AJ148" s="378"/>
      <c r="AK148" s="378"/>
      <c r="AL148" s="903" t="s">
        <v>1783</v>
      </c>
      <c r="AM148" s="895"/>
      <c r="AN148" s="899"/>
      <c r="AO148" s="900" t="s">
        <v>3709</v>
      </c>
      <c r="AP148" s="901"/>
      <c r="AQ148" s="902"/>
    </row>
    <row r="149" spans="1:43" ht="6" customHeight="1" x14ac:dyDescent="0.2">
      <c r="A149" s="379"/>
      <c r="B149" s="711"/>
      <c r="C149" s="380"/>
      <c r="D149" s="379"/>
      <c r="E149" s="381"/>
      <c r="F149" s="381"/>
      <c r="G149" s="381"/>
      <c r="H149" s="381"/>
      <c r="I149" s="381"/>
      <c r="J149" s="381"/>
      <c r="K149" s="381"/>
      <c r="L149" s="381"/>
      <c r="M149" s="381"/>
      <c r="N149" s="381"/>
      <c r="O149" s="381"/>
      <c r="P149" s="381"/>
      <c r="Q149" s="381"/>
      <c r="R149" s="381"/>
      <c r="S149" s="381"/>
      <c r="T149" s="381"/>
      <c r="U149" s="380"/>
      <c r="V149" s="381"/>
      <c r="W149" s="381"/>
      <c r="X149" s="381"/>
      <c r="Y149" s="381"/>
      <c r="Z149" s="381"/>
      <c r="AA149" s="381"/>
      <c r="AB149" s="381"/>
      <c r="AC149" s="381"/>
      <c r="AD149" s="381"/>
      <c r="AE149" s="381"/>
      <c r="AF149" s="381"/>
      <c r="AG149" s="381"/>
      <c r="AH149" s="381"/>
      <c r="AI149" s="381"/>
      <c r="AJ149" s="381"/>
      <c r="AK149" s="381"/>
      <c r="AL149" s="381"/>
      <c r="AM149" s="380"/>
      <c r="AN149" s="381"/>
      <c r="AO149" s="381"/>
      <c r="AP149" s="412"/>
      <c r="AQ149" s="847"/>
    </row>
    <row r="150" spans="1:43" ht="6" customHeight="1" x14ac:dyDescent="0.2">
      <c r="A150" s="375"/>
      <c r="B150" s="398"/>
      <c r="C150" s="376"/>
      <c r="D150" s="375"/>
      <c r="E150" s="398"/>
      <c r="F150" s="398"/>
      <c r="G150" s="398"/>
      <c r="H150" s="398"/>
      <c r="I150" s="398"/>
      <c r="J150" s="398"/>
      <c r="K150" s="398"/>
      <c r="L150" s="398"/>
      <c r="M150" s="398"/>
      <c r="N150" s="398"/>
      <c r="O150" s="398"/>
      <c r="P150" s="398"/>
      <c r="Q150" s="398"/>
      <c r="R150" s="398"/>
      <c r="S150" s="398"/>
      <c r="T150" s="398"/>
      <c r="U150" s="376"/>
      <c r="V150" s="375"/>
      <c r="W150" s="398"/>
      <c r="X150" s="398"/>
      <c r="Y150" s="398"/>
      <c r="Z150" s="398"/>
      <c r="AA150" s="398"/>
      <c r="AB150" s="398"/>
      <c r="AC150" s="398"/>
      <c r="AD150" s="398"/>
      <c r="AE150" s="398"/>
      <c r="AF150" s="398"/>
      <c r="AG150" s="398"/>
      <c r="AH150" s="398"/>
      <c r="AI150" s="398"/>
      <c r="AJ150" s="398"/>
      <c r="AK150" s="398"/>
      <c r="AL150" s="398"/>
      <c r="AM150" s="376"/>
      <c r="AN150" s="398"/>
      <c r="AO150" s="398"/>
      <c r="AP150" s="504"/>
      <c r="AQ150" s="851"/>
    </row>
    <row r="151" spans="1:43" ht="11.25" customHeight="1" x14ac:dyDescent="0.2">
      <c r="A151" s="395"/>
      <c r="B151" s="377" t="s">
        <v>3708</v>
      </c>
      <c r="C151" s="374"/>
      <c r="D151" s="395"/>
      <c r="E151" s="470" t="str">
        <f ca="1">VLOOKUP(INDIRECT(ADDRESS(ROW(),COLUMN()-3)),Language_Translations,MATCH(Language_Selected,Language_Options,0),FALSE)</f>
        <v>How often do you prune your mango trees?</v>
      </c>
      <c r="F151" s="470"/>
      <c r="G151" s="470"/>
      <c r="H151" s="470"/>
      <c r="I151" s="470"/>
      <c r="J151" s="470"/>
      <c r="K151" s="470"/>
      <c r="L151" s="470"/>
      <c r="M151" s="470"/>
      <c r="N151" s="470"/>
      <c r="O151" s="470"/>
      <c r="P151" s="470"/>
      <c r="Q151" s="470"/>
      <c r="R151" s="470"/>
      <c r="S151" s="470"/>
      <c r="T151" s="470"/>
      <c r="U151" s="374"/>
      <c r="V151" s="395"/>
      <c r="W151" s="743" t="s">
        <v>2587</v>
      </c>
      <c r="X151" s="743"/>
      <c r="Y151" s="743"/>
      <c r="Z151" s="897"/>
      <c r="AA151" s="897"/>
      <c r="AB151" s="378" t="s">
        <v>7</v>
      </c>
      <c r="AC151" s="378"/>
      <c r="AD151" s="378"/>
      <c r="AE151" s="378"/>
      <c r="AF151" s="378"/>
      <c r="AG151" s="378"/>
      <c r="AH151" s="378"/>
      <c r="AI151" s="378"/>
      <c r="AJ151" s="378"/>
      <c r="AK151" s="378"/>
      <c r="AL151" s="903" t="s">
        <v>1778</v>
      </c>
      <c r="AM151" s="374"/>
      <c r="AQ151" s="846"/>
    </row>
    <row r="152" spans="1:43" ht="11.25" customHeight="1" x14ac:dyDescent="0.2">
      <c r="A152" s="395"/>
      <c r="B152" s="347"/>
      <c r="C152" s="374"/>
      <c r="D152" s="395"/>
      <c r="E152" s="470"/>
      <c r="F152" s="470"/>
      <c r="G152" s="470"/>
      <c r="H152" s="470"/>
      <c r="I152" s="470"/>
      <c r="J152" s="470"/>
      <c r="K152" s="470"/>
      <c r="L152" s="470"/>
      <c r="M152" s="470"/>
      <c r="N152" s="470"/>
      <c r="O152" s="470"/>
      <c r="P152" s="470"/>
      <c r="Q152" s="470"/>
      <c r="R152" s="470"/>
      <c r="S152" s="470"/>
      <c r="T152" s="470"/>
      <c r="U152" s="374"/>
      <c r="V152" s="395"/>
      <c r="W152" s="743" t="s">
        <v>2588</v>
      </c>
      <c r="X152" s="743"/>
      <c r="Y152" s="743"/>
      <c r="Z152" s="897"/>
      <c r="AA152" s="897"/>
      <c r="AB152" s="743"/>
      <c r="AC152" s="743"/>
      <c r="AD152" s="897"/>
      <c r="AE152" s="897"/>
      <c r="AF152" s="378" t="s">
        <v>7</v>
      </c>
      <c r="AG152" s="378"/>
      <c r="AH152" s="378"/>
      <c r="AI152" s="378"/>
      <c r="AJ152" s="378"/>
      <c r="AK152" s="378"/>
      <c r="AL152" s="903" t="s">
        <v>1783</v>
      </c>
      <c r="AM152" s="374"/>
      <c r="AN152" s="395"/>
      <c r="AP152" s="856"/>
      <c r="AQ152" s="850"/>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W153" s="743" t="s">
        <v>2589</v>
      </c>
      <c r="X153" s="743"/>
      <c r="Y153" s="743"/>
      <c r="Z153" s="743"/>
      <c r="AA153" s="743"/>
      <c r="AB153" s="743"/>
      <c r="AC153" s="743"/>
      <c r="AD153" s="743"/>
      <c r="AE153" s="743"/>
      <c r="AF153" s="378" t="s">
        <v>7</v>
      </c>
      <c r="AG153" s="378"/>
      <c r="AH153" s="378"/>
      <c r="AI153" s="378"/>
      <c r="AJ153" s="378"/>
      <c r="AK153" s="378"/>
      <c r="AL153" s="905">
        <v>3</v>
      </c>
      <c r="AM153" s="374"/>
      <c r="AP153" s="856"/>
      <c r="AQ153" s="857"/>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W154" s="743" t="s">
        <v>2590</v>
      </c>
      <c r="X154" s="743"/>
      <c r="Y154" s="743"/>
      <c r="Z154" s="897"/>
      <c r="AA154" s="897"/>
      <c r="AB154" s="897"/>
      <c r="AC154" s="897"/>
      <c r="AD154" s="378" t="s">
        <v>7</v>
      </c>
      <c r="AE154" s="378"/>
      <c r="AF154" s="378"/>
      <c r="AG154" s="378"/>
      <c r="AH154" s="378"/>
      <c r="AI154" s="378"/>
      <c r="AJ154" s="378"/>
      <c r="AK154" s="378"/>
      <c r="AL154" s="905">
        <v>4</v>
      </c>
      <c r="AM154" s="374"/>
      <c r="AP154" s="856"/>
      <c r="AQ154" s="857"/>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381"/>
      <c r="AM155" s="380"/>
      <c r="AN155" s="381"/>
      <c r="AO155" s="381"/>
      <c r="AP155" s="412"/>
      <c r="AQ155" s="847"/>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398"/>
      <c r="AM156" s="376"/>
      <c r="AN156" s="398"/>
      <c r="AO156" s="398"/>
      <c r="AP156" s="504"/>
      <c r="AQ156" s="851"/>
    </row>
    <row r="157" spans="1:43" ht="11.25" customHeight="1" x14ac:dyDescent="0.2">
      <c r="A157" s="395"/>
      <c r="B157" s="377" t="s">
        <v>3709</v>
      </c>
      <c r="C157" s="374"/>
      <c r="D157" s="395"/>
      <c r="E157" s="470" t="str">
        <f ca="1">VLOOKUP(INDIRECT(ADDRESS(ROW(),COLUMN()-3)),Language_Translations,MATCH(Language_Selected,Language_Options,0),FALSE)</f>
        <v>Are your mango trees grown as part of a natural forest, are they grown in an orchard, or are they grown integrated with other crops?</v>
      </c>
      <c r="F157" s="470"/>
      <c r="G157" s="470"/>
      <c r="H157" s="470"/>
      <c r="I157" s="470"/>
      <c r="J157" s="470"/>
      <c r="K157" s="470"/>
      <c r="L157" s="470"/>
      <c r="M157" s="470"/>
      <c r="N157" s="470"/>
      <c r="O157" s="470"/>
      <c r="P157" s="470"/>
      <c r="Q157" s="470"/>
      <c r="R157" s="470"/>
      <c r="S157" s="470"/>
      <c r="T157" s="470"/>
      <c r="U157" s="374"/>
      <c r="V157" s="395"/>
      <c r="W157" s="347" t="s">
        <v>2591</v>
      </c>
      <c r="Z157" s="378"/>
      <c r="AA157" s="378"/>
      <c r="AB157" s="378"/>
      <c r="AC157" s="378" t="s">
        <v>7</v>
      </c>
      <c r="AD157" s="378"/>
      <c r="AE157" s="378"/>
      <c r="AF157" s="378"/>
      <c r="AG157" s="378"/>
      <c r="AH157" s="378"/>
      <c r="AI157" s="378"/>
      <c r="AJ157" s="378"/>
      <c r="AK157" s="378"/>
      <c r="AL157" s="903" t="s">
        <v>1778</v>
      </c>
      <c r="AM157" s="374"/>
      <c r="AQ157" s="846"/>
    </row>
    <row r="158" spans="1:43" ht="11.25" customHeight="1"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V158" s="395"/>
      <c r="W158" s="743" t="s">
        <v>2676</v>
      </c>
      <c r="X158" s="743"/>
      <c r="Y158" s="743"/>
      <c r="Z158" s="897"/>
      <c r="AA158" s="378" t="s">
        <v>7</v>
      </c>
      <c r="AB158" s="378"/>
      <c r="AC158" s="378"/>
      <c r="AD158" s="378"/>
      <c r="AE158" s="378"/>
      <c r="AF158" s="378"/>
      <c r="AG158" s="378"/>
      <c r="AH158" s="378"/>
      <c r="AI158" s="378"/>
      <c r="AJ158" s="378"/>
      <c r="AK158" s="378"/>
      <c r="AL158" s="903" t="s">
        <v>1783</v>
      </c>
      <c r="AM158" s="374"/>
      <c r="AN158" s="395"/>
      <c r="AP158" s="856"/>
      <c r="AQ158" s="850"/>
    </row>
    <row r="159" spans="1:43"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W159" s="743" t="s">
        <v>2677</v>
      </c>
      <c r="X159" s="743"/>
      <c r="Y159" s="743"/>
      <c r="Z159" s="897"/>
      <c r="AA159" s="897"/>
      <c r="AB159" s="897"/>
      <c r="AC159" s="897"/>
      <c r="AD159" s="897"/>
      <c r="AE159" s="897"/>
      <c r="AF159" s="897"/>
      <c r="AG159" s="897"/>
      <c r="AH159" s="378" t="s">
        <v>7</v>
      </c>
      <c r="AI159" s="378"/>
      <c r="AJ159" s="378"/>
      <c r="AK159" s="378"/>
      <c r="AL159" s="903">
        <v>3</v>
      </c>
      <c r="AM159" s="374"/>
      <c r="AP159" s="856"/>
      <c r="AQ159" s="857"/>
    </row>
    <row r="160" spans="1:43" ht="6" customHeight="1" x14ac:dyDescent="0.2">
      <c r="A160" s="379"/>
      <c r="B160" s="711"/>
      <c r="C160" s="380"/>
      <c r="D160" s="379"/>
      <c r="E160" s="381"/>
      <c r="F160" s="381"/>
      <c r="G160" s="381"/>
      <c r="H160" s="381"/>
      <c r="I160" s="381"/>
      <c r="J160" s="381"/>
      <c r="K160" s="381"/>
      <c r="L160" s="381"/>
      <c r="M160" s="381"/>
      <c r="N160" s="381"/>
      <c r="O160" s="381"/>
      <c r="P160" s="381"/>
      <c r="Q160" s="381"/>
      <c r="R160" s="381"/>
      <c r="S160" s="381"/>
      <c r="T160" s="381"/>
      <c r="U160" s="380"/>
      <c r="V160" s="381"/>
      <c r="W160" s="381"/>
      <c r="X160" s="381"/>
      <c r="Y160" s="381"/>
      <c r="Z160" s="381"/>
      <c r="AA160" s="381"/>
      <c r="AB160" s="381"/>
      <c r="AC160" s="381"/>
      <c r="AD160" s="381"/>
      <c r="AE160" s="381"/>
      <c r="AF160" s="381"/>
      <c r="AG160" s="381"/>
      <c r="AH160" s="381"/>
      <c r="AI160" s="381"/>
      <c r="AJ160" s="381"/>
      <c r="AK160" s="381"/>
      <c r="AL160" s="381"/>
      <c r="AM160" s="380"/>
      <c r="AN160" s="381"/>
      <c r="AO160" s="381"/>
      <c r="AP160" s="412"/>
      <c r="AQ160" s="847"/>
    </row>
    <row r="161" spans="1:43" ht="6" customHeight="1" x14ac:dyDescent="0.2">
      <c r="A161" s="375"/>
      <c r="B161" s="398"/>
      <c r="C161" s="376"/>
      <c r="D161" s="375"/>
      <c r="E161" s="398"/>
      <c r="F161" s="398"/>
      <c r="G161" s="398"/>
      <c r="H161" s="398"/>
      <c r="I161" s="398"/>
      <c r="J161" s="398"/>
      <c r="K161" s="398"/>
      <c r="L161" s="398"/>
      <c r="M161" s="398"/>
      <c r="N161" s="398"/>
      <c r="O161" s="398"/>
      <c r="P161" s="398"/>
      <c r="Q161" s="398"/>
      <c r="R161" s="398"/>
      <c r="S161" s="398"/>
      <c r="T161" s="398"/>
      <c r="U161" s="376"/>
      <c r="V161" s="375"/>
      <c r="W161" s="398"/>
      <c r="X161" s="398"/>
      <c r="Y161" s="398"/>
      <c r="Z161" s="398"/>
      <c r="AA161" s="398"/>
      <c r="AB161" s="398"/>
      <c r="AC161" s="398"/>
      <c r="AD161" s="398"/>
      <c r="AE161" s="398"/>
      <c r="AF161" s="398"/>
      <c r="AG161" s="398"/>
      <c r="AH161" s="398"/>
      <c r="AI161" s="398"/>
      <c r="AJ161" s="398"/>
      <c r="AK161" s="398"/>
      <c r="AL161" s="647"/>
      <c r="AM161" s="376"/>
      <c r="AN161" s="398"/>
      <c r="AO161" s="398"/>
      <c r="AP161" s="504"/>
      <c r="AQ161" s="851"/>
    </row>
    <row r="162" spans="1:43" ht="11.25" customHeight="1" x14ac:dyDescent="0.2">
      <c r="A162" s="395"/>
      <c r="B162" s="377" t="s">
        <v>3710</v>
      </c>
      <c r="C162" s="374"/>
      <c r="D162" s="395"/>
      <c r="E162" s="470" t="str">
        <f ca="1">VLOOKUP(INDIRECT(ADDRESS(ROW(),COLUMN()-3)),Language_Translations,MATCH(Language_Selected,Language_Options,0),FALSE)</f>
        <v>Did you have any insect, rodent, or disease attacks on your mango trees in the past year?</v>
      </c>
      <c r="F162" s="470"/>
      <c r="G162" s="470"/>
      <c r="H162" s="470"/>
      <c r="I162" s="470"/>
      <c r="J162" s="470"/>
      <c r="K162" s="470"/>
      <c r="L162" s="470"/>
      <c r="M162" s="470"/>
      <c r="N162" s="470"/>
      <c r="O162" s="470"/>
      <c r="P162" s="470"/>
      <c r="Q162" s="470"/>
      <c r="R162" s="470"/>
      <c r="S162" s="470"/>
      <c r="T162" s="470"/>
      <c r="U162" s="374"/>
      <c r="V162" s="395"/>
      <c r="W162" s="347" t="s">
        <v>1731</v>
      </c>
      <c r="Y162" s="378" t="s">
        <v>7</v>
      </c>
      <c r="Z162" s="378"/>
      <c r="AA162" s="378"/>
      <c r="AB162" s="378"/>
      <c r="AC162" s="378"/>
      <c r="AD162" s="378"/>
      <c r="AE162" s="378"/>
      <c r="AF162" s="378"/>
      <c r="AG162" s="378"/>
      <c r="AH162" s="378"/>
      <c r="AI162" s="378"/>
      <c r="AJ162" s="378"/>
      <c r="AK162" s="378"/>
      <c r="AL162" s="644" t="s">
        <v>1778</v>
      </c>
      <c r="AM162" s="374"/>
      <c r="AQ162" s="846"/>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W163" s="347" t="s">
        <v>1732</v>
      </c>
      <c r="Y163" s="378" t="s">
        <v>7</v>
      </c>
      <c r="Z163" s="378"/>
      <c r="AA163" s="378"/>
      <c r="AB163" s="378"/>
      <c r="AC163" s="378"/>
      <c r="AD163" s="378"/>
      <c r="AE163" s="378"/>
      <c r="AF163" s="378"/>
      <c r="AG163" s="378"/>
      <c r="AH163" s="378"/>
      <c r="AI163" s="378"/>
      <c r="AJ163" s="378"/>
      <c r="AK163" s="378"/>
      <c r="AL163" s="644" t="s">
        <v>1783</v>
      </c>
      <c r="AM163" s="374"/>
      <c r="AN163" s="395"/>
      <c r="AP163" s="849"/>
      <c r="AQ163" s="850"/>
    </row>
    <row r="164" spans="1:43" ht="6" customHeight="1" x14ac:dyDescent="0.2">
      <c r="A164" s="379"/>
      <c r="B164" s="711"/>
      <c r="C164" s="380"/>
      <c r="D164" s="379"/>
      <c r="E164" s="381"/>
      <c r="F164" s="381"/>
      <c r="G164" s="381"/>
      <c r="H164" s="381"/>
      <c r="I164" s="381"/>
      <c r="J164" s="381"/>
      <c r="K164" s="381"/>
      <c r="L164" s="381"/>
      <c r="M164" s="381"/>
      <c r="N164" s="381"/>
      <c r="O164" s="381"/>
      <c r="P164" s="381"/>
      <c r="Q164" s="381"/>
      <c r="R164" s="381"/>
      <c r="S164" s="381"/>
      <c r="T164" s="381"/>
      <c r="U164" s="380"/>
      <c r="V164" s="381"/>
      <c r="W164" s="381"/>
      <c r="X164" s="381"/>
      <c r="Y164" s="381"/>
      <c r="Z164" s="381"/>
      <c r="AA164" s="381"/>
      <c r="AB164" s="381"/>
      <c r="AC164" s="381"/>
      <c r="AD164" s="381"/>
      <c r="AE164" s="381"/>
      <c r="AF164" s="381"/>
      <c r="AG164" s="381"/>
      <c r="AH164" s="381"/>
      <c r="AI164" s="381"/>
      <c r="AJ164" s="381"/>
      <c r="AK164" s="381"/>
      <c r="AL164" s="590"/>
      <c r="AM164" s="380"/>
      <c r="AN164" s="381"/>
      <c r="AO164" s="381"/>
      <c r="AP164" s="412"/>
      <c r="AQ164" s="847"/>
    </row>
    <row r="165" spans="1:43" ht="6" customHeight="1" x14ac:dyDescent="0.2">
      <c r="A165" s="375"/>
      <c r="B165" s="398"/>
      <c r="C165" s="376"/>
      <c r="D165" s="375"/>
      <c r="E165" s="398"/>
      <c r="F165" s="398"/>
      <c r="G165" s="398"/>
      <c r="H165" s="398"/>
      <c r="I165" s="398"/>
      <c r="J165" s="398"/>
      <c r="K165" s="398"/>
      <c r="L165" s="398"/>
      <c r="M165" s="398"/>
      <c r="N165" s="398"/>
      <c r="O165" s="398"/>
      <c r="P165" s="398"/>
      <c r="Q165" s="398"/>
      <c r="R165" s="398"/>
      <c r="S165" s="398"/>
      <c r="T165" s="398"/>
      <c r="U165" s="376"/>
      <c r="V165" s="375"/>
      <c r="W165" s="398"/>
      <c r="X165" s="398"/>
      <c r="Y165" s="398"/>
      <c r="Z165" s="398"/>
      <c r="AA165" s="398"/>
      <c r="AB165" s="398"/>
      <c r="AC165" s="398"/>
      <c r="AD165" s="398"/>
      <c r="AE165" s="398"/>
      <c r="AF165" s="398"/>
      <c r="AG165" s="398"/>
      <c r="AH165" s="398"/>
      <c r="AI165" s="398"/>
      <c r="AJ165" s="398"/>
      <c r="AK165" s="398"/>
      <c r="AL165" s="647"/>
      <c r="AM165" s="376"/>
      <c r="AN165" s="398"/>
      <c r="AO165" s="398"/>
      <c r="AP165" s="504"/>
      <c r="AQ165" s="851"/>
    </row>
    <row r="166" spans="1:43" ht="11.25" customHeight="1" x14ac:dyDescent="0.2">
      <c r="A166" s="395"/>
      <c r="B166" s="377" t="s">
        <v>3711</v>
      </c>
      <c r="C166" s="374"/>
      <c r="D166" s="395"/>
      <c r="E166" s="470" t="str">
        <f ca="1">VLOOKUP(INDIRECT(ADDRESS(ROW(),COLUMN()-3)),Language_Translations,MATCH(Language_Selected,Language_Options,0),FALSE)</f>
        <v>Did you use chemicals to control insect, rodent, or disease attacks on your mango trees?</v>
      </c>
      <c r="F166" s="470"/>
      <c r="G166" s="470"/>
      <c r="H166" s="470"/>
      <c r="I166" s="470"/>
      <c r="J166" s="470"/>
      <c r="K166" s="470"/>
      <c r="L166" s="470"/>
      <c r="M166" s="470"/>
      <c r="N166" s="470"/>
      <c r="O166" s="470"/>
      <c r="P166" s="470"/>
      <c r="Q166" s="470"/>
      <c r="R166" s="470"/>
      <c r="S166" s="470"/>
      <c r="T166" s="470"/>
      <c r="U166" s="374"/>
      <c r="V166" s="395"/>
      <c r="W166" s="347" t="s">
        <v>1731</v>
      </c>
      <c r="Y166" s="378" t="s">
        <v>7</v>
      </c>
      <c r="Z166" s="378"/>
      <c r="AA166" s="378"/>
      <c r="AB166" s="378"/>
      <c r="AC166" s="378"/>
      <c r="AD166" s="378"/>
      <c r="AE166" s="378"/>
      <c r="AF166" s="378"/>
      <c r="AG166" s="378"/>
      <c r="AH166" s="378"/>
      <c r="AI166" s="378"/>
      <c r="AJ166" s="378"/>
      <c r="AK166" s="378"/>
      <c r="AL166" s="903" t="s">
        <v>1778</v>
      </c>
      <c r="AM166" s="895"/>
      <c r="AN166" s="743"/>
      <c r="AO166" s="743"/>
      <c r="AP166" s="897"/>
      <c r="AQ166" s="898"/>
    </row>
    <row r="167" spans="1:43" ht="11.25" customHeight="1" x14ac:dyDescent="0.2">
      <c r="A167" s="395"/>
      <c r="B167" s="347"/>
      <c r="C167" s="374"/>
      <c r="D167" s="395"/>
      <c r="E167" s="470"/>
      <c r="F167" s="470"/>
      <c r="G167" s="470"/>
      <c r="H167" s="470"/>
      <c r="I167" s="470"/>
      <c r="J167" s="470"/>
      <c r="K167" s="470"/>
      <c r="L167" s="470"/>
      <c r="M167" s="470"/>
      <c r="N167" s="470"/>
      <c r="O167" s="470"/>
      <c r="P167" s="470"/>
      <c r="Q167" s="470"/>
      <c r="R167" s="470"/>
      <c r="S167" s="470"/>
      <c r="T167" s="470"/>
      <c r="U167" s="374"/>
      <c r="V167" s="395"/>
      <c r="W167" s="347" t="s">
        <v>1732</v>
      </c>
      <c r="Y167" s="378" t="s">
        <v>7</v>
      </c>
      <c r="Z167" s="378"/>
      <c r="AA167" s="378"/>
      <c r="AB167" s="378"/>
      <c r="AC167" s="378"/>
      <c r="AD167" s="378"/>
      <c r="AE167" s="378"/>
      <c r="AF167" s="378"/>
      <c r="AG167" s="378"/>
      <c r="AH167" s="378"/>
      <c r="AI167" s="378"/>
      <c r="AJ167" s="378"/>
      <c r="AK167" s="378"/>
      <c r="AL167" s="903" t="s">
        <v>1783</v>
      </c>
      <c r="AM167" s="895"/>
      <c r="AN167" s="899"/>
      <c r="AO167" s="900" t="s">
        <v>3713</v>
      </c>
      <c r="AP167" s="901"/>
      <c r="AQ167" s="902"/>
    </row>
    <row r="168" spans="1:43" ht="6" customHeight="1" x14ac:dyDescent="0.2">
      <c r="A168" s="379"/>
      <c r="B168" s="711"/>
      <c r="C168" s="380"/>
      <c r="D168" s="379"/>
      <c r="E168" s="381"/>
      <c r="F168" s="381"/>
      <c r="G168" s="381"/>
      <c r="H168" s="381"/>
      <c r="I168" s="381"/>
      <c r="J168" s="381"/>
      <c r="K168" s="381"/>
      <c r="L168" s="381"/>
      <c r="M168" s="381"/>
      <c r="N168" s="381"/>
      <c r="O168" s="381"/>
      <c r="P168" s="381"/>
      <c r="Q168" s="381"/>
      <c r="R168" s="381"/>
      <c r="S168" s="381"/>
      <c r="T168" s="381"/>
      <c r="U168" s="380"/>
      <c r="V168" s="381"/>
      <c r="W168" s="381"/>
      <c r="X168" s="381"/>
      <c r="Y168" s="381"/>
      <c r="Z168" s="381"/>
      <c r="AA168" s="381"/>
      <c r="AB168" s="381"/>
      <c r="AC168" s="381"/>
      <c r="AD168" s="381"/>
      <c r="AE168" s="381"/>
      <c r="AF168" s="381"/>
      <c r="AG168" s="381"/>
      <c r="AH168" s="381"/>
      <c r="AI168" s="381"/>
      <c r="AJ168" s="381"/>
      <c r="AK168" s="381"/>
      <c r="AL168" s="590"/>
      <c r="AM168" s="380"/>
      <c r="AN168" s="381"/>
      <c r="AO168" s="381"/>
      <c r="AP168" s="412"/>
      <c r="AQ168" s="847"/>
    </row>
    <row r="169" spans="1:43" ht="6" customHeight="1" x14ac:dyDescent="0.2">
      <c r="A169" s="375"/>
      <c r="B169" s="398"/>
      <c r="C169" s="376"/>
      <c r="D169" s="375"/>
      <c r="E169" s="398"/>
      <c r="F169" s="398"/>
      <c r="G169" s="398"/>
      <c r="H169" s="398"/>
      <c r="I169" s="398"/>
      <c r="J169" s="398"/>
      <c r="K169" s="398"/>
      <c r="L169" s="398"/>
      <c r="M169" s="398"/>
      <c r="N169" s="398"/>
      <c r="O169" s="398"/>
      <c r="P169" s="398"/>
      <c r="Q169" s="398"/>
      <c r="R169" s="398"/>
      <c r="S169" s="398"/>
      <c r="T169" s="398"/>
      <c r="U169" s="376"/>
      <c r="V169" s="375"/>
      <c r="W169" s="398"/>
      <c r="X169" s="398"/>
      <c r="Y169" s="398"/>
      <c r="Z169" s="398"/>
      <c r="AA169" s="398"/>
      <c r="AB169" s="398"/>
      <c r="AC169" s="398"/>
      <c r="AD169" s="398"/>
      <c r="AE169" s="398"/>
      <c r="AF169" s="398"/>
      <c r="AG169" s="398"/>
      <c r="AH169" s="398"/>
      <c r="AI169" s="398"/>
      <c r="AJ169" s="398"/>
      <c r="AK169" s="398"/>
      <c r="AL169" s="647"/>
      <c r="AM169" s="376"/>
      <c r="AN169" s="398"/>
      <c r="AO169" s="398"/>
      <c r="AP169" s="504"/>
      <c r="AQ169" s="851"/>
    </row>
    <row r="170" spans="1:43" ht="11.25" customHeight="1" x14ac:dyDescent="0.2">
      <c r="A170" s="395"/>
      <c r="B170" s="377" t="s">
        <v>3712</v>
      </c>
      <c r="C170" s="374"/>
      <c r="D170" s="395"/>
      <c r="E170" s="470" t="str">
        <f ca="1">VLOOKUP(INDIRECT(ADDRESS(ROW(),COLUMN()-3)),Language_Translations,MATCH(Language_Selected,Language_Options,0),FALSE)</f>
        <v xml:space="preserve">Was the use of chemicals preventive, or was it in response to an insect, rodent, or disease attack? </v>
      </c>
      <c r="F170" s="470"/>
      <c r="G170" s="470"/>
      <c r="H170" s="470"/>
      <c r="I170" s="470"/>
      <c r="J170" s="470"/>
      <c r="K170" s="470"/>
      <c r="L170" s="470"/>
      <c r="M170" s="470"/>
      <c r="N170" s="470"/>
      <c r="O170" s="470"/>
      <c r="P170" s="470"/>
      <c r="Q170" s="470"/>
      <c r="R170" s="470"/>
      <c r="S170" s="470"/>
      <c r="T170" s="470"/>
      <c r="U170" s="374"/>
      <c r="V170" s="395"/>
      <c r="W170" s="347" t="s">
        <v>2503</v>
      </c>
      <c r="Z170" s="378"/>
      <c r="AA170" s="378"/>
      <c r="AB170" s="378"/>
      <c r="AC170" s="378"/>
      <c r="AE170" s="378" t="s">
        <v>7</v>
      </c>
      <c r="AF170" s="378"/>
      <c r="AG170" s="378"/>
      <c r="AH170" s="378"/>
      <c r="AI170" s="378"/>
      <c r="AJ170" s="378"/>
      <c r="AK170" s="378"/>
      <c r="AL170" s="644" t="s">
        <v>1778</v>
      </c>
      <c r="AM170" s="374"/>
      <c r="AQ170" s="846"/>
    </row>
    <row r="171" spans="1:43"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47" t="s">
        <v>2504</v>
      </c>
      <c r="Z171" s="378"/>
      <c r="AA171" s="378"/>
      <c r="AB171" s="378"/>
      <c r="AC171" s="378"/>
      <c r="AD171" s="378"/>
      <c r="AE171" s="378"/>
      <c r="AF171" s="378" t="s">
        <v>7</v>
      </c>
      <c r="AG171" s="378"/>
      <c r="AH171" s="378"/>
      <c r="AI171" s="378"/>
      <c r="AJ171" s="378"/>
      <c r="AK171" s="378"/>
      <c r="AL171" s="644" t="s">
        <v>1783</v>
      </c>
      <c r="AM171" s="374"/>
      <c r="AN171" s="395"/>
      <c r="AP171" s="849"/>
      <c r="AQ171" s="850"/>
    </row>
    <row r="172" spans="1:43" ht="6" customHeight="1" x14ac:dyDescent="0.2">
      <c r="A172" s="379"/>
      <c r="B172" s="711"/>
      <c r="C172" s="380"/>
      <c r="D172" s="379"/>
      <c r="E172" s="381"/>
      <c r="F172" s="381"/>
      <c r="G172" s="381"/>
      <c r="H172" s="381"/>
      <c r="I172" s="381"/>
      <c r="J172" s="381"/>
      <c r="K172" s="381"/>
      <c r="L172" s="381"/>
      <c r="M172" s="381"/>
      <c r="N172" s="381"/>
      <c r="O172" s="381"/>
      <c r="P172" s="381"/>
      <c r="Q172" s="381"/>
      <c r="R172" s="381"/>
      <c r="S172" s="381"/>
      <c r="T172" s="381"/>
      <c r="U172" s="380"/>
      <c r="V172" s="381"/>
      <c r="W172" s="381"/>
      <c r="X172" s="381"/>
      <c r="Y172" s="381"/>
      <c r="Z172" s="381"/>
      <c r="AA172" s="381"/>
      <c r="AB172" s="381"/>
      <c r="AC172" s="381"/>
      <c r="AD172" s="381"/>
      <c r="AE172" s="381"/>
      <c r="AF172" s="381"/>
      <c r="AG172" s="381"/>
      <c r="AH172" s="381"/>
      <c r="AI172" s="381"/>
      <c r="AJ172" s="381"/>
      <c r="AK172" s="381"/>
      <c r="AL172" s="590"/>
      <c r="AM172" s="380"/>
      <c r="AN172" s="381"/>
      <c r="AO172" s="381"/>
      <c r="AP172" s="412"/>
      <c r="AQ172" s="847"/>
    </row>
    <row r="173" spans="1:43" ht="6" customHeight="1" x14ac:dyDescent="0.2">
      <c r="A173" s="395"/>
      <c r="B173" s="352"/>
      <c r="C173" s="374"/>
      <c r="D173" s="395"/>
      <c r="U173" s="376"/>
      <c r="AL173" s="401"/>
      <c r="AM173" s="374"/>
      <c r="AQ173" s="846"/>
    </row>
    <row r="174" spans="1:43" ht="11.25" customHeight="1" x14ac:dyDescent="0.2">
      <c r="A174" s="395"/>
      <c r="B174" s="377" t="s">
        <v>3713</v>
      </c>
      <c r="C174" s="374"/>
      <c r="D174" s="395"/>
      <c r="E174" s="470" t="str">
        <f ca="1">VLOOKUP(INDIRECT(ADDRESS(ROW(),COLUMN()-3)),Language_Translations,MATCH(Language_Selected,Language_Options,0),FALSE)</f>
        <v>Have you ever been trained in when to use and how to apply pesticides for mango trees?</v>
      </c>
      <c r="F174" s="470"/>
      <c r="G174" s="470"/>
      <c r="H174" s="470"/>
      <c r="I174" s="470"/>
      <c r="J174" s="470"/>
      <c r="K174" s="470"/>
      <c r="L174" s="470"/>
      <c r="M174" s="470"/>
      <c r="N174" s="470"/>
      <c r="O174" s="470"/>
      <c r="P174" s="470"/>
      <c r="Q174" s="470"/>
      <c r="R174" s="470"/>
      <c r="S174" s="470"/>
      <c r="T174" s="470"/>
      <c r="U174" s="507"/>
      <c r="V174" s="479"/>
      <c r="W174" s="347" t="s">
        <v>1731</v>
      </c>
      <c r="Y174" s="378" t="s">
        <v>7</v>
      </c>
      <c r="Z174" s="378"/>
      <c r="AA174" s="378"/>
      <c r="AB174" s="378"/>
      <c r="AC174" s="378"/>
      <c r="AD174" s="378"/>
      <c r="AE174" s="378"/>
      <c r="AF174" s="378"/>
      <c r="AG174" s="378"/>
      <c r="AH174" s="378"/>
      <c r="AI174" s="378"/>
      <c r="AJ174" s="378"/>
      <c r="AK174" s="378"/>
      <c r="AL174" s="644" t="s">
        <v>1778</v>
      </c>
      <c r="AM174" s="374"/>
      <c r="AQ174" s="846"/>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507"/>
      <c r="V175" s="479"/>
      <c r="W175" s="347" t="s">
        <v>1732</v>
      </c>
      <c r="Y175" s="378" t="s">
        <v>7</v>
      </c>
      <c r="Z175" s="378"/>
      <c r="AA175" s="378"/>
      <c r="AB175" s="378"/>
      <c r="AC175" s="378"/>
      <c r="AD175" s="378"/>
      <c r="AE175" s="378"/>
      <c r="AF175" s="378"/>
      <c r="AG175" s="378"/>
      <c r="AH175" s="378"/>
      <c r="AI175" s="378"/>
      <c r="AJ175" s="378"/>
      <c r="AK175" s="378"/>
      <c r="AL175" s="644" t="s">
        <v>1783</v>
      </c>
      <c r="AM175" s="374"/>
      <c r="AQ175" s="846"/>
    </row>
    <row r="176" spans="1:43" ht="6" customHeight="1" x14ac:dyDescent="0.2">
      <c r="A176" s="379"/>
      <c r="B176" s="381"/>
      <c r="C176" s="380"/>
      <c r="D176" s="379"/>
      <c r="E176" s="381"/>
      <c r="F176" s="381"/>
      <c r="G176" s="381"/>
      <c r="H176" s="381"/>
      <c r="I176" s="381"/>
      <c r="J176" s="381"/>
      <c r="K176" s="381"/>
      <c r="L176" s="381"/>
      <c r="M176" s="381"/>
      <c r="N176" s="381"/>
      <c r="O176" s="381"/>
      <c r="P176" s="381"/>
      <c r="Q176" s="381"/>
      <c r="R176" s="381"/>
      <c r="S176" s="381"/>
      <c r="T176" s="381"/>
      <c r="U176" s="380"/>
      <c r="V176" s="379"/>
      <c r="W176" s="381"/>
      <c r="X176" s="381"/>
      <c r="Y176" s="381"/>
      <c r="Z176" s="381"/>
      <c r="AA176" s="381"/>
      <c r="AB176" s="381"/>
      <c r="AC176" s="381"/>
      <c r="AD176" s="381"/>
      <c r="AE176" s="381"/>
      <c r="AF176" s="381"/>
      <c r="AG176" s="381"/>
      <c r="AH176" s="381"/>
      <c r="AI176" s="381"/>
      <c r="AJ176" s="381"/>
      <c r="AK176" s="381"/>
      <c r="AL176" s="381"/>
      <c r="AM176" s="380"/>
      <c r="AN176" s="379"/>
      <c r="AO176" s="381"/>
      <c r="AP176" s="412"/>
      <c r="AQ176" s="847"/>
    </row>
    <row r="177" spans="1:43" ht="6" customHeight="1" x14ac:dyDescent="0.2">
      <c r="A177" s="375"/>
      <c r="B177" s="398"/>
      <c r="C177" s="376"/>
      <c r="D177" s="375"/>
      <c r="E177" s="398"/>
      <c r="F177" s="398"/>
      <c r="G177" s="398"/>
      <c r="H177" s="398"/>
      <c r="I177" s="398"/>
      <c r="J177" s="398"/>
      <c r="K177" s="398"/>
      <c r="L177" s="398"/>
      <c r="M177" s="398"/>
      <c r="N177" s="398"/>
      <c r="O177" s="398"/>
      <c r="P177" s="398"/>
      <c r="Q177" s="398"/>
      <c r="R177" s="398"/>
      <c r="S177" s="398"/>
      <c r="T177" s="398"/>
      <c r="U177" s="376"/>
      <c r="V177" s="375"/>
      <c r="W177" s="398"/>
      <c r="X177" s="398"/>
      <c r="Y177" s="398"/>
      <c r="Z177" s="398"/>
      <c r="AA177" s="398"/>
      <c r="AB177" s="398"/>
      <c r="AC177" s="398"/>
      <c r="AD177" s="398"/>
      <c r="AE177" s="398"/>
      <c r="AF177" s="398"/>
      <c r="AG177" s="398"/>
      <c r="AH177" s="398"/>
      <c r="AI177" s="398"/>
      <c r="AJ177" s="398"/>
      <c r="AK177" s="398"/>
      <c r="AL177" s="647"/>
      <c r="AM177" s="376"/>
      <c r="AN177" s="398"/>
      <c r="AO177" s="398"/>
      <c r="AP177" s="504"/>
      <c r="AQ177" s="851"/>
    </row>
    <row r="178" spans="1:43" ht="11.25" customHeight="1" x14ac:dyDescent="0.2">
      <c r="A178" s="395"/>
      <c r="B178" s="377" t="s">
        <v>3714</v>
      </c>
      <c r="C178" s="374"/>
      <c r="D178" s="395"/>
      <c r="E178" s="470" t="str">
        <f ca="1">VLOOKUP(INDIRECT(ADDRESS(ROW(),COLUMN()-3)),Language_Translations,MATCH(Language_Selected,Language_Options,0),FALSE)</f>
        <v>How many times did you control weeds among your mango trees in the past year?</v>
      </c>
      <c r="F178" s="470"/>
      <c r="G178" s="470"/>
      <c r="H178" s="470"/>
      <c r="I178" s="470"/>
      <c r="J178" s="470"/>
      <c r="K178" s="470"/>
      <c r="L178" s="470"/>
      <c r="M178" s="470"/>
      <c r="N178" s="470"/>
      <c r="O178" s="470"/>
      <c r="P178" s="470"/>
      <c r="Q178" s="470"/>
      <c r="R178" s="470"/>
      <c r="S178" s="470"/>
      <c r="T178" s="470"/>
      <c r="U178" s="374"/>
      <c r="V178" s="395"/>
      <c r="W178" s="479"/>
      <c r="X178" s="479"/>
      <c r="Y178" s="479"/>
      <c r="Z178" s="479"/>
      <c r="AA178" s="479"/>
      <c r="AF178" s="479"/>
      <c r="AG178" s="479"/>
      <c r="AH178" s="479"/>
      <c r="AI178" s="858"/>
      <c r="AJ178" s="859"/>
      <c r="AK178" s="858"/>
      <c r="AL178" s="859"/>
      <c r="AM178" s="374"/>
      <c r="AQ178" s="846"/>
    </row>
    <row r="179" spans="1:43" ht="11.25" customHeight="1" x14ac:dyDescent="0.2">
      <c r="A179" s="395"/>
      <c r="B179" s="919"/>
      <c r="C179" s="374"/>
      <c r="D179" s="395"/>
      <c r="E179" s="470"/>
      <c r="F179" s="470"/>
      <c r="G179" s="470"/>
      <c r="H179" s="470"/>
      <c r="I179" s="470"/>
      <c r="J179" s="470"/>
      <c r="K179" s="470"/>
      <c r="L179" s="470"/>
      <c r="M179" s="470"/>
      <c r="N179" s="470"/>
      <c r="O179" s="470"/>
      <c r="P179" s="470"/>
      <c r="Q179" s="470"/>
      <c r="R179" s="470"/>
      <c r="S179" s="470"/>
      <c r="T179" s="470"/>
      <c r="U179" s="374"/>
      <c r="V179" s="395"/>
      <c r="W179" s="479" t="s">
        <v>2505</v>
      </c>
      <c r="X179" s="479"/>
      <c r="Y179" s="479"/>
      <c r="Z179" s="479"/>
      <c r="AA179" s="479"/>
      <c r="AD179" s="378" t="s">
        <v>7</v>
      </c>
      <c r="AE179" s="378"/>
      <c r="AF179" s="860"/>
      <c r="AG179" s="860"/>
      <c r="AH179" s="860"/>
      <c r="AI179" s="861"/>
      <c r="AJ179" s="519"/>
      <c r="AK179" s="861"/>
      <c r="AL179" s="519"/>
      <c r="AM179" s="374"/>
      <c r="AQ179" s="846"/>
    </row>
    <row r="180" spans="1:43" ht="11.25" customHeight="1" x14ac:dyDescent="0.2">
      <c r="A180" s="395"/>
      <c r="B180" s="919"/>
      <c r="C180" s="374"/>
      <c r="D180" s="395"/>
      <c r="E180" s="470"/>
      <c r="F180" s="470"/>
      <c r="G180" s="470"/>
      <c r="H180" s="470"/>
      <c r="I180" s="470"/>
      <c r="J180" s="470"/>
      <c r="K180" s="470"/>
      <c r="L180" s="470"/>
      <c r="M180" s="470"/>
      <c r="N180" s="470"/>
      <c r="O180" s="470"/>
      <c r="P180" s="470"/>
      <c r="Q180" s="470"/>
      <c r="R180" s="470"/>
      <c r="S180" s="470"/>
      <c r="T180" s="470"/>
      <c r="U180" s="374"/>
      <c r="V180" s="395"/>
      <c r="AD180" s="378"/>
      <c r="AE180" s="378"/>
      <c r="AF180" s="378"/>
      <c r="AG180" s="378"/>
      <c r="AI180" s="378"/>
      <c r="AJ180" s="401"/>
      <c r="AK180" s="378"/>
      <c r="AL180" s="367"/>
      <c r="AM180" s="374"/>
      <c r="AQ180" s="846"/>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W181" s="347" t="s">
        <v>1874</v>
      </c>
      <c r="Z181" s="378" t="s">
        <v>7</v>
      </c>
      <c r="AA181" s="378"/>
      <c r="AB181" s="378"/>
      <c r="AC181" s="378"/>
      <c r="AD181" s="378"/>
      <c r="AE181" s="378"/>
      <c r="AF181" s="378"/>
      <c r="AG181" s="378"/>
      <c r="AH181" s="378"/>
      <c r="AI181" s="378"/>
      <c r="AJ181" s="378"/>
      <c r="AK181" s="378"/>
      <c r="AL181" s="644" t="s">
        <v>1779</v>
      </c>
      <c r="AM181" s="374"/>
      <c r="AN181" s="395"/>
      <c r="AP181" s="849" t="s">
        <v>3716</v>
      </c>
      <c r="AQ181" s="850"/>
    </row>
    <row r="182" spans="1:43" ht="6" customHeight="1" x14ac:dyDescent="0.2">
      <c r="A182" s="379"/>
      <c r="B182" s="381"/>
      <c r="C182" s="380"/>
      <c r="D182" s="379"/>
      <c r="E182" s="381"/>
      <c r="F182" s="381"/>
      <c r="G182" s="381"/>
      <c r="H182" s="381"/>
      <c r="I182" s="381"/>
      <c r="J182" s="381"/>
      <c r="K182" s="381"/>
      <c r="L182" s="381"/>
      <c r="M182" s="381"/>
      <c r="N182" s="381"/>
      <c r="O182" s="381"/>
      <c r="P182" s="381"/>
      <c r="Q182" s="381"/>
      <c r="R182" s="381"/>
      <c r="S182" s="381"/>
      <c r="T182" s="381"/>
      <c r="U182" s="380"/>
      <c r="V182" s="379"/>
      <c r="W182" s="381"/>
      <c r="X182" s="381"/>
      <c r="Y182" s="381"/>
      <c r="Z182" s="381"/>
      <c r="AA182" s="381"/>
      <c r="AB182" s="381"/>
      <c r="AC182" s="381"/>
      <c r="AD182" s="381"/>
      <c r="AE182" s="381"/>
      <c r="AF182" s="381"/>
      <c r="AG182" s="381"/>
      <c r="AH182" s="381"/>
      <c r="AI182" s="381"/>
      <c r="AJ182" s="381"/>
      <c r="AK182" s="381"/>
      <c r="AL182" s="381"/>
      <c r="AM182" s="380"/>
      <c r="AN182" s="381"/>
      <c r="AO182" s="381"/>
      <c r="AP182" s="412"/>
      <c r="AQ182" s="847"/>
    </row>
    <row r="183" spans="1:43" ht="6" customHeight="1" x14ac:dyDescent="0.2">
      <c r="A183" s="395"/>
      <c r="B183" s="352"/>
      <c r="C183" s="374"/>
      <c r="D183" s="395"/>
      <c r="U183" s="376"/>
      <c r="AM183" s="374"/>
      <c r="AQ183" s="846"/>
    </row>
    <row r="184" spans="1:43" ht="11.25" customHeight="1" x14ac:dyDescent="0.2">
      <c r="A184" s="395"/>
      <c r="B184" s="377" t="s">
        <v>3715</v>
      </c>
      <c r="C184" s="374"/>
      <c r="D184" s="395"/>
      <c r="E184" s="470" t="str">
        <f ca="1">VLOOKUP(INDIRECT(ADDRESS(ROW(),COLUMN()-3)),Language_Translations,MATCH(Language_Selected,Language_Options,0),FALSE)</f>
        <v>How did you control the weeds among your mango trees?
SELECT ALL THAT APPLY</v>
      </c>
      <c r="F184" s="470"/>
      <c r="G184" s="470"/>
      <c r="H184" s="470"/>
      <c r="I184" s="470"/>
      <c r="J184" s="470"/>
      <c r="K184" s="470"/>
      <c r="L184" s="470"/>
      <c r="M184" s="470"/>
      <c r="N184" s="470"/>
      <c r="O184" s="470"/>
      <c r="P184" s="470"/>
      <c r="Q184" s="470"/>
      <c r="R184" s="470"/>
      <c r="S184" s="470"/>
      <c r="T184" s="470"/>
      <c r="U184" s="507"/>
      <c r="V184" s="479"/>
      <c r="W184" s="347" t="s">
        <v>2506</v>
      </c>
      <c r="Y184" s="378" t="s">
        <v>7</v>
      </c>
      <c r="Z184" s="378"/>
      <c r="AA184" s="378"/>
      <c r="AB184" s="378"/>
      <c r="AC184" s="378"/>
      <c r="AD184" s="378"/>
      <c r="AE184" s="378"/>
      <c r="AF184" s="378"/>
      <c r="AG184" s="378"/>
      <c r="AH184" s="378"/>
      <c r="AI184" s="378"/>
      <c r="AJ184" s="378"/>
      <c r="AK184" s="378"/>
      <c r="AL184" s="644" t="s">
        <v>784</v>
      </c>
      <c r="AM184" s="374"/>
      <c r="AQ184" s="846"/>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507"/>
      <c r="V185" s="479"/>
      <c r="W185" s="347" t="s">
        <v>2507</v>
      </c>
      <c r="Z185" s="378"/>
      <c r="AA185" s="378" t="s">
        <v>7</v>
      </c>
      <c r="AB185" s="378"/>
      <c r="AC185" s="378"/>
      <c r="AD185" s="378"/>
      <c r="AE185" s="378"/>
      <c r="AF185" s="378"/>
      <c r="AG185" s="378"/>
      <c r="AH185" s="378"/>
      <c r="AI185" s="378"/>
      <c r="AJ185" s="378"/>
      <c r="AK185" s="378"/>
      <c r="AL185" s="644" t="s">
        <v>786</v>
      </c>
      <c r="AM185" s="374"/>
      <c r="AQ185" s="846"/>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507"/>
      <c r="V186" s="479"/>
      <c r="W186" s="347" t="s">
        <v>2112</v>
      </c>
      <c r="Y186" s="378"/>
      <c r="Z186" s="378"/>
      <c r="AA186" s="378" t="s">
        <v>7</v>
      </c>
      <c r="AB186" s="378"/>
      <c r="AC186" s="378"/>
      <c r="AD186" s="378"/>
      <c r="AE186" s="378"/>
      <c r="AF186" s="378"/>
      <c r="AG186" s="378"/>
      <c r="AH186" s="378"/>
      <c r="AI186" s="378"/>
      <c r="AJ186" s="378"/>
      <c r="AK186" s="378"/>
      <c r="AL186" s="644" t="s">
        <v>788</v>
      </c>
      <c r="AM186" s="374"/>
      <c r="AQ186" s="846"/>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507"/>
      <c r="V187" s="479"/>
      <c r="W187" s="347" t="s">
        <v>2115</v>
      </c>
      <c r="Y187" s="378"/>
      <c r="Z187" s="378"/>
      <c r="AA187" s="378"/>
      <c r="AB187" s="378"/>
      <c r="AC187" s="378" t="s">
        <v>7</v>
      </c>
      <c r="AD187" s="378"/>
      <c r="AE187" s="378"/>
      <c r="AF187" s="378"/>
      <c r="AG187" s="378"/>
      <c r="AH187" s="378"/>
      <c r="AI187" s="378"/>
      <c r="AJ187" s="378"/>
      <c r="AK187" s="378"/>
      <c r="AL187" s="644" t="s">
        <v>790</v>
      </c>
      <c r="AM187" s="374"/>
      <c r="AQ187" s="846"/>
    </row>
    <row r="188" spans="1:43" ht="11.25" customHeight="1" x14ac:dyDescent="0.2">
      <c r="A188" s="395"/>
      <c r="B188" s="347"/>
      <c r="C188" s="374"/>
      <c r="D188" s="395"/>
      <c r="E188" s="470"/>
      <c r="F188" s="470"/>
      <c r="G188" s="470"/>
      <c r="H188" s="470"/>
      <c r="I188" s="470"/>
      <c r="J188" s="470"/>
      <c r="K188" s="470"/>
      <c r="L188" s="470"/>
      <c r="M188" s="470"/>
      <c r="N188" s="470"/>
      <c r="O188" s="470"/>
      <c r="P188" s="470"/>
      <c r="Q188" s="470"/>
      <c r="R188" s="470"/>
      <c r="S188" s="470"/>
      <c r="T188" s="470"/>
      <c r="U188" s="507"/>
      <c r="V188" s="479"/>
      <c r="W188" s="347" t="s">
        <v>2508</v>
      </c>
      <c r="Y188" s="378"/>
      <c r="Z188" s="378"/>
      <c r="AA188" s="378" t="s">
        <v>7</v>
      </c>
      <c r="AB188" s="378"/>
      <c r="AC188" s="378"/>
      <c r="AD188" s="378"/>
      <c r="AE188" s="378"/>
      <c r="AF188" s="378"/>
      <c r="AG188" s="378"/>
      <c r="AH188" s="378"/>
      <c r="AI188" s="378"/>
      <c r="AJ188" s="378"/>
      <c r="AK188" s="378"/>
      <c r="AL188" s="644" t="s">
        <v>792</v>
      </c>
      <c r="AM188" s="374"/>
      <c r="AQ188" s="846"/>
    </row>
    <row r="189" spans="1:43" ht="11.25" customHeight="1" x14ac:dyDescent="0.2">
      <c r="A189" s="395"/>
      <c r="B189" s="347"/>
      <c r="C189" s="374"/>
      <c r="D189" s="395"/>
      <c r="E189" s="470"/>
      <c r="F189" s="470"/>
      <c r="G189" s="470"/>
      <c r="H189" s="470"/>
      <c r="I189" s="470"/>
      <c r="J189" s="470"/>
      <c r="K189" s="470"/>
      <c r="L189" s="470"/>
      <c r="M189" s="470"/>
      <c r="N189" s="470"/>
      <c r="O189" s="470"/>
      <c r="P189" s="470"/>
      <c r="Q189" s="470"/>
      <c r="R189" s="470"/>
      <c r="S189" s="470"/>
      <c r="T189" s="470"/>
      <c r="U189" s="507"/>
      <c r="V189" s="479"/>
      <c r="W189" s="347" t="s">
        <v>2509</v>
      </c>
      <c r="Y189" s="378"/>
      <c r="Z189" s="378"/>
      <c r="AA189" s="378"/>
      <c r="AB189" s="378"/>
      <c r="AC189" s="378" t="s">
        <v>7</v>
      </c>
      <c r="AD189" s="378"/>
      <c r="AE189" s="378"/>
      <c r="AF189" s="378"/>
      <c r="AG189" s="378"/>
      <c r="AH189" s="378"/>
      <c r="AI189" s="378"/>
      <c r="AJ189" s="378"/>
      <c r="AK189" s="378"/>
      <c r="AL189" s="644" t="s">
        <v>794</v>
      </c>
      <c r="AM189" s="374"/>
      <c r="AQ189" s="846"/>
    </row>
    <row r="190" spans="1:43" ht="11.25" customHeight="1"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507"/>
      <c r="V190" s="479"/>
      <c r="W190" s="347" t="s">
        <v>2448</v>
      </c>
      <c r="Y190" s="378"/>
      <c r="Z190" s="378"/>
      <c r="AA190" s="378"/>
      <c r="AB190" s="378"/>
      <c r="AC190" s="378"/>
      <c r="AD190" s="378" t="s">
        <v>7</v>
      </c>
      <c r="AE190" s="378"/>
      <c r="AF190" s="378"/>
      <c r="AG190" s="378"/>
      <c r="AH190" s="378"/>
      <c r="AI190" s="378"/>
      <c r="AJ190" s="378"/>
      <c r="AK190" s="378"/>
      <c r="AL190" s="644" t="s">
        <v>796</v>
      </c>
      <c r="AM190" s="374"/>
      <c r="AN190" s="395"/>
      <c r="AP190" s="849"/>
      <c r="AQ190" s="850"/>
    </row>
    <row r="191" spans="1:43" ht="6" customHeight="1" x14ac:dyDescent="0.2">
      <c r="A191" s="379"/>
      <c r="B191" s="381"/>
      <c r="C191" s="380"/>
      <c r="D191" s="379"/>
      <c r="E191" s="381"/>
      <c r="F191" s="381"/>
      <c r="G191" s="381"/>
      <c r="H191" s="381"/>
      <c r="I191" s="381"/>
      <c r="J191" s="381"/>
      <c r="K191" s="381"/>
      <c r="L191" s="381"/>
      <c r="M191" s="381"/>
      <c r="N191" s="381"/>
      <c r="O191" s="381"/>
      <c r="P191" s="381"/>
      <c r="Q191" s="381"/>
      <c r="R191" s="381"/>
      <c r="S191" s="381"/>
      <c r="T191" s="381"/>
      <c r="U191" s="380"/>
      <c r="V191" s="379"/>
      <c r="W191" s="381"/>
      <c r="X191" s="381"/>
      <c r="Y191" s="381"/>
      <c r="Z191" s="381"/>
      <c r="AA191" s="381"/>
      <c r="AB191" s="381"/>
      <c r="AC191" s="381"/>
      <c r="AD191" s="381"/>
      <c r="AE191" s="381"/>
      <c r="AF191" s="381"/>
      <c r="AG191" s="381"/>
      <c r="AH191" s="381"/>
      <c r="AI191" s="381"/>
      <c r="AJ191" s="381"/>
      <c r="AK191" s="381"/>
      <c r="AL191" s="381"/>
      <c r="AM191" s="380"/>
      <c r="AN191" s="379"/>
      <c r="AO191" s="381"/>
      <c r="AP191" s="412"/>
      <c r="AQ191" s="847"/>
    </row>
    <row r="192" spans="1:43" ht="6" customHeight="1" x14ac:dyDescent="0.2">
      <c r="A192" s="375"/>
      <c r="B192" s="398"/>
      <c r="C192" s="376"/>
      <c r="D192" s="375"/>
      <c r="E192" s="398"/>
      <c r="F192" s="398"/>
      <c r="G192" s="398"/>
      <c r="H192" s="398"/>
      <c r="I192" s="398"/>
      <c r="J192" s="398"/>
      <c r="K192" s="398"/>
      <c r="L192" s="398"/>
      <c r="M192" s="398"/>
      <c r="N192" s="398"/>
      <c r="O192" s="398"/>
      <c r="P192" s="398"/>
      <c r="Q192" s="398"/>
      <c r="R192" s="398"/>
      <c r="S192" s="398"/>
      <c r="T192" s="398"/>
      <c r="U192" s="376"/>
      <c r="V192" s="375"/>
      <c r="W192" s="398"/>
      <c r="X192" s="398"/>
      <c r="Y192" s="398"/>
      <c r="Z192" s="398"/>
      <c r="AA192" s="398"/>
      <c r="AB192" s="398"/>
      <c r="AC192" s="398"/>
      <c r="AD192" s="398"/>
      <c r="AE192" s="398"/>
      <c r="AF192" s="398"/>
      <c r="AG192" s="398"/>
      <c r="AH192" s="398"/>
      <c r="AI192" s="398"/>
      <c r="AJ192" s="398"/>
      <c r="AK192" s="398"/>
      <c r="AL192" s="398"/>
      <c r="AM192" s="376"/>
      <c r="AN192" s="398"/>
      <c r="AO192" s="398"/>
      <c r="AP192" s="504"/>
      <c r="AQ192" s="851"/>
    </row>
    <row r="193" spans="1:43" ht="11.25" customHeight="1" x14ac:dyDescent="0.2">
      <c r="A193" s="395"/>
      <c r="B193" s="377" t="s">
        <v>3716</v>
      </c>
      <c r="C193" s="374"/>
      <c r="D193" s="395"/>
      <c r="E193" s="470" t="str">
        <f ca="1">VLOOKUP(INDIRECT(ADDRESS(ROW(),COLUMN()-3)),Language_Translations,MATCH(Language_Selected,Language_Options,0),FALSE)</f>
        <v>Have you been trained in when to use and how to apply herbicides for mango trees?</v>
      </c>
      <c r="F193" s="470"/>
      <c r="G193" s="470"/>
      <c r="H193" s="470"/>
      <c r="I193" s="470"/>
      <c r="J193" s="470"/>
      <c r="K193" s="470"/>
      <c r="L193" s="470"/>
      <c r="M193" s="470"/>
      <c r="N193" s="470"/>
      <c r="O193" s="470"/>
      <c r="P193" s="470"/>
      <c r="Q193" s="470"/>
      <c r="R193" s="470"/>
      <c r="S193" s="470"/>
      <c r="T193" s="470"/>
      <c r="U193" s="374"/>
      <c r="V193" s="395"/>
      <c r="W193" s="347" t="s">
        <v>1731</v>
      </c>
      <c r="Y193" s="378" t="s">
        <v>7</v>
      </c>
      <c r="Z193" s="378"/>
      <c r="AA193" s="378"/>
      <c r="AB193" s="378"/>
      <c r="AC193" s="378"/>
      <c r="AD193" s="378"/>
      <c r="AE193" s="378"/>
      <c r="AF193" s="378"/>
      <c r="AG193" s="378"/>
      <c r="AH193" s="378"/>
      <c r="AI193" s="378"/>
      <c r="AJ193" s="378"/>
      <c r="AK193" s="378"/>
      <c r="AL193" s="644" t="s">
        <v>1778</v>
      </c>
      <c r="AM193" s="374"/>
      <c r="AQ193" s="846"/>
    </row>
    <row r="194" spans="1:43" ht="11.25" customHeight="1" x14ac:dyDescent="0.2">
      <c r="A194" s="395"/>
      <c r="B194" s="377"/>
      <c r="C194" s="374"/>
      <c r="D194" s="395"/>
      <c r="E194" s="470"/>
      <c r="F194" s="470"/>
      <c r="G194" s="470"/>
      <c r="H194" s="470"/>
      <c r="I194" s="470"/>
      <c r="J194" s="470"/>
      <c r="K194" s="470"/>
      <c r="L194" s="470"/>
      <c r="M194" s="470"/>
      <c r="N194" s="470"/>
      <c r="O194" s="470"/>
      <c r="P194" s="470"/>
      <c r="Q194" s="470"/>
      <c r="R194" s="470"/>
      <c r="S194" s="470"/>
      <c r="T194" s="470"/>
      <c r="U194" s="374"/>
      <c r="V194" s="395"/>
      <c r="W194" s="347" t="s">
        <v>1732</v>
      </c>
      <c r="Y194" s="378" t="s">
        <v>7</v>
      </c>
      <c r="Z194" s="378"/>
      <c r="AA194" s="378"/>
      <c r="AB194" s="378"/>
      <c r="AC194" s="378"/>
      <c r="AD194" s="378"/>
      <c r="AE194" s="378"/>
      <c r="AF194" s="378"/>
      <c r="AG194" s="378"/>
      <c r="AH194" s="378"/>
      <c r="AI194" s="378"/>
      <c r="AJ194" s="378"/>
      <c r="AK194" s="378"/>
      <c r="AL194" s="644" t="s">
        <v>1783</v>
      </c>
      <c r="AM194" s="374"/>
      <c r="AQ194" s="846"/>
    </row>
    <row r="195" spans="1:43" ht="6" customHeight="1" x14ac:dyDescent="0.2">
      <c r="A195" s="379"/>
      <c r="B195" s="381"/>
      <c r="C195" s="380"/>
      <c r="D195" s="379"/>
      <c r="E195" s="381"/>
      <c r="F195" s="381"/>
      <c r="G195" s="381"/>
      <c r="H195" s="381"/>
      <c r="I195" s="381"/>
      <c r="J195" s="381"/>
      <c r="K195" s="381"/>
      <c r="L195" s="381"/>
      <c r="M195" s="381"/>
      <c r="N195" s="381"/>
      <c r="O195" s="381"/>
      <c r="P195" s="381"/>
      <c r="Q195" s="381"/>
      <c r="R195" s="381"/>
      <c r="S195" s="381"/>
      <c r="T195" s="381"/>
      <c r="U195" s="380"/>
      <c r="V195" s="379"/>
      <c r="W195" s="381"/>
      <c r="X195" s="381"/>
      <c r="Y195" s="381"/>
      <c r="Z195" s="381"/>
      <c r="AA195" s="381"/>
      <c r="AB195" s="381"/>
      <c r="AC195" s="381"/>
      <c r="AD195" s="381"/>
      <c r="AE195" s="381"/>
      <c r="AF195" s="381"/>
      <c r="AG195" s="381"/>
      <c r="AH195" s="381"/>
      <c r="AI195" s="381"/>
      <c r="AJ195" s="381"/>
      <c r="AK195" s="381"/>
      <c r="AL195" s="590"/>
      <c r="AM195" s="380"/>
      <c r="AN195" s="381"/>
      <c r="AO195" s="381"/>
      <c r="AP195" s="412"/>
      <c r="AQ195" s="847"/>
    </row>
    <row r="196" spans="1:43" ht="6" customHeight="1" x14ac:dyDescent="0.2">
      <c r="A196" s="375"/>
      <c r="B196" s="398"/>
      <c r="C196" s="376"/>
      <c r="D196" s="375"/>
      <c r="E196" s="398"/>
      <c r="F196" s="398"/>
      <c r="G196" s="398"/>
      <c r="H196" s="398"/>
      <c r="I196" s="398"/>
      <c r="J196" s="398"/>
      <c r="K196" s="398"/>
      <c r="L196" s="398"/>
      <c r="M196" s="398"/>
      <c r="N196" s="398"/>
      <c r="O196" s="398"/>
      <c r="P196" s="398"/>
      <c r="Q196" s="398"/>
      <c r="R196" s="398"/>
      <c r="S196" s="398"/>
      <c r="T196" s="398"/>
      <c r="U196" s="376"/>
      <c r="V196" s="375"/>
      <c r="W196" s="398"/>
      <c r="X196" s="398"/>
      <c r="Y196" s="398"/>
      <c r="Z196" s="398"/>
      <c r="AA196" s="398"/>
      <c r="AB196" s="398"/>
      <c r="AC196" s="398"/>
      <c r="AD196" s="398"/>
      <c r="AE196" s="398"/>
      <c r="AF196" s="398"/>
      <c r="AG196" s="398"/>
      <c r="AH196" s="398"/>
      <c r="AI196" s="398"/>
      <c r="AJ196" s="398"/>
      <c r="AK196" s="398"/>
      <c r="AL196" s="647"/>
      <c r="AM196" s="376"/>
      <c r="AN196" s="398"/>
      <c r="AO196" s="398"/>
      <c r="AP196" s="504"/>
      <c r="AQ196" s="851"/>
    </row>
    <row r="197" spans="1:43" ht="11.25" customHeight="1" x14ac:dyDescent="0.2">
      <c r="A197" s="395"/>
      <c r="B197" s="377" t="s">
        <v>3717</v>
      </c>
      <c r="C197" s="374"/>
      <c r="D197" s="395"/>
      <c r="E197" s="470" t="str">
        <f ca="1">VLOOKUP(INDIRECT(ADDRESS(ROW(),COLUMN()-3)),Language_Translations,MATCH(Language_Selected,Language_Options,0),FALSE)</f>
        <v>In the past year, did you use any of the following techniques to manage soil and water for your mango crop:</v>
      </c>
      <c r="F197" s="470"/>
      <c r="G197" s="470"/>
      <c r="H197" s="470"/>
      <c r="I197" s="470"/>
      <c r="J197" s="470"/>
      <c r="K197" s="470"/>
      <c r="L197" s="470"/>
      <c r="M197" s="470"/>
      <c r="N197" s="470"/>
      <c r="O197" s="470"/>
      <c r="P197" s="470"/>
      <c r="Q197" s="470"/>
      <c r="R197" s="470"/>
      <c r="S197" s="470"/>
      <c r="T197" s="470"/>
      <c r="U197" s="374"/>
      <c r="V197" s="395"/>
      <c r="Y197" s="378"/>
      <c r="Z197" s="378"/>
      <c r="AA197" s="378"/>
      <c r="AB197" s="378"/>
      <c r="AC197" s="378"/>
      <c r="AD197" s="378"/>
      <c r="AE197" s="378"/>
      <c r="AF197" s="378"/>
      <c r="AG197" s="378"/>
      <c r="AH197" s="378"/>
      <c r="AI197" s="378"/>
      <c r="AJ197" s="378"/>
      <c r="AK197" s="378"/>
      <c r="AL197" s="644"/>
      <c r="AM197" s="374"/>
      <c r="AQ197" s="846"/>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AM198" s="374"/>
      <c r="AQ198" s="846"/>
    </row>
    <row r="199" spans="1:43" ht="11.25" customHeight="1" x14ac:dyDescent="0.2">
      <c r="A199" s="395"/>
      <c r="B199" s="347"/>
      <c r="C199" s="374"/>
      <c r="D199" s="395"/>
      <c r="E199" s="470"/>
      <c r="F199" s="470"/>
      <c r="G199" s="470"/>
      <c r="H199" s="470"/>
      <c r="I199" s="470"/>
      <c r="J199" s="470"/>
      <c r="K199" s="470"/>
      <c r="L199" s="470"/>
      <c r="M199" s="470"/>
      <c r="N199" s="470"/>
      <c r="O199" s="470"/>
      <c r="P199" s="470"/>
      <c r="Q199" s="470"/>
      <c r="R199" s="470"/>
      <c r="S199" s="470"/>
      <c r="T199" s="470"/>
      <c r="U199" s="374"/>
      <c r="V199" s="395"/>
      <c r="W199" s="908"/>
      <c r="X199" s="743"/>
      <c r="Y199" s="743"/>
      <c r="Z199" s="743"/>
      <c r="AA199" s="743"/>
      <c r="AB199" s="743"/>
      <c r="AC199" s="743"/>
      <c r="AD199" s="897"/>
      <c r="AE199" s="897"/>
      <c r="AF199" s="897"/>
      <c r="AG199" s="897"/>
      <c r="AH199" s="897"/>
      <c r="AI199" s="743" t="s">
        <v>1731</v>
      </c>
      <c r="AJ199" s="897"/>
      <c r="AK199" s="897"/>
      <c r="AL199" s="897" t="s">
        <v>1732</v>
      </c>
      <c r="AM199" s="374"/>
      <c r="AQ199" s="846"/>
    </row>
    <row r="200" spans="1:43" ht="11.25" customHeight="1" x14ac:dyDescent="0.2">
      <c r="A200" s="395"/>
      <c r="B200" s="347"/>
      <c r="C200" s="374"/>
      <c r="D200" s="395"/>
      <c r="E200" s="476"/>
      <c r="F200" s="476"/>
      <c r="G200" s="476"/>
      <c r="H200" s="476"/>
      <c r="I200" s="476"/>
      <c r="J200" s="476"/>
      <c r="K200" s="476"/>
      <c r="L200" s="476"/>
      <c r="M200" s="476"/>
      <c r="N200" s="476"/>
      <c r="O200" s="476"/>
      <c r="P200" s="476"/>
      <c r="Q200" s="476"/>
      <c r="R200" s="476"/>
      <c r="S200" s="476"/>
      <c r="T200" s="476"/>
      <c r="U200" s="374"/>
      <c r="V200" s="395"/>
      <c r="W200" s="908"/>
      <c r="X200" s="743"/>
      <c r="Y200" s="743"/>
      <c r="Z200" s="743"/>
      <c r="AA200" s="743"/>
      <c r="AB200" s="743"/>
      <c r="AC200" s="743"/>
      <c r="AD200" s="897"/>
      <c r="AE200" s="897"/>
      <c r="AF200" s="897"/>
      <c r="AG200" s="743"/>
      <c r="AH200" s="897"/>
      <c r="AI200" s="743"/>
      <c r="AJ200" s="897"/>
      <c r="AK200" s="897"/>
      <c r="AL200" s="897"/>
      <c r="AM200" s="374"/>
      <c r="AQ200" s="846"/>
    </row>
    <row r="201" spans="1:43" ht="11.25" customHeight="1" x14ac:dyDescent="0.2">
      <c r="A201" s="395"/>
      <c r="B201" s="347" t="s">
        <v>4313</v>
      </c>
      <c r="C201" s="374"/>
      <c r="D201" s="395"/>
      <c r="E201" s="470" t="str">
        <f ca="1">VLOOKUP(INDIRECT(ADDRESS(ROW(),COLUMN()-3)),Language_Translations,MATCH(Language_Selected,Language_Options,0),FALSE)</f>
        <v>a) Composting?</v>
      </c>
      <c r="F201" s="470"/>
      <c r="G201" s="470"/>
      <c r="H201" s="470"/>
      <c r="I201" s="470"/>
      <c r="J201" s="470"/>
      <c r="K201" s="470"/>
      <c r="L201" s="470"/>
      <c r="M201" s="470"/>
      <c r="N201" s="470"/>
      <c r="O201" s="470"/>
      <c r="P201" s="470"/>
      <c r="Q201" s="470"/>
      <c r="R201" s="470"/>
      <c r="S201" s="470"/>
      <c r="T201" s="470"/>
      <c r="U201" s="374"/>
      <c r="V201" s="395"/>
      <c r="W201" s="743" t="s">
        <v>2678</v>
      </c>
      <c r="X201" s="743"/>
      <c r="Y201" s="743"/>
      <c r="Z201" s="897"/>
      <c r="AA201" s="897"/>
      <c r="AB201" s="743"/>
      <c r="AC201" s="897"/>
      <c r="AD201" s="897"/>
      <c r="AE201" s="378" t="s">
        <v>7</v>
      </c>
      <c r="AF201" s="378"/>
      <c r="AG201" s="378"/>
      <c r="AH201" s="378"/>
      <c r="AI201" s="903" t="s">
        <v>1778</v>
      </c>
      <c r="AJ201" s="897"/>
      <c r="AK201" s="897"/>
      <c r="AL201" s="905">
        <v>2</v>
      </c>
      <c r="AM201" s="374"/>
      <c r="AQ201" s="846"/>
    </row>
    <row r="202" spans="1:43" ht="11.25" customHeight="1" x14ac:dyDescent="0.2">
      <c r="A202" s="395"/>
      <c r="B202" s="863" t="s">
        <v>4314</v>
      </c>
      <c r="C202" s="374"/>
      <c r="D202" s="395"/>
      <c r="E202" s="470" t="str">
        <f ca="1">VLOOKUP(INDIRECT(ADDRESS(ROW(),COLUMN()-3)),Language_Translations,MATCH(Language_Selected,Language_Options,0),FALSE)</f>
        <v xml:space="preserve">b) Mulching? </v>
      </c>
      <c r="F202" s="470"/>
      <c r="G202" s="470"/>
      <c r="H202" s="470"/>
      <c r="I202" s="470"/>
      <c r="J202" s="470"/>
      <c r="K202" s="470"/>
      <c r="L202" s="470"/>
      <c r="M202" s="470"/>
      <c r="N202" s="470"/>
      <c r="O202" s="470"/>
      <c r="P202" s="470"/>
      <c r="Q202" s="470"/>
      <c r="R202" s="470"/>
      <c r="S202" s="470"/>
      <c r="T202" s="470"/>
      <c r="U202" s="374"/>
      <c r="V202" s="395"/>
      <c r="W202" s="743" t="s">
        <v>2511</v>
      </c>
      <c r="X202" s="743"/>
      <c r="Y202" s="743"/>
      <c r="Z202" s="897"/>
      <c r="AA202" s="743"/>
      <c r="AB202" s="378" t="s">
        <v>7</v>
      </c>
      <c r="AC202" s="378"/>
      <c r="AD202" s="378"/>
      <c r="AE202" s="378"/>
      <c r="AF202" s="378"/>
      <c r="AG202" s="378"/>
      <c r="AH202" s="378"/>
      <c r="AI202" s="903" t="s">
        <v>1778</v>
      </c>
      <c r="AJ202" s="897"/>
      <c r="AK202" s="897"/>
      <c r="AL202" s="905">
        <v>2</v>
      </c>
      <c r="AM202" s="374"/>
      <c r="AQ202" s="846"/>
    </row>
    <row r="203" spans="1:43" ht="11.25" customHeight="1" x14ac:dyDescent="0.2">
      <c r="A203" s="395"/>
      <c r="B203" s="863" t="s">
        <v>4315</v>
      </c>
      <c r="C203" s="374"/>
      <c r="D203" s="395"/>
      <c r="E203" s="470" t="str">
        <f ca="1">VLOOKUP(INDIRECT(ADDRESS(ROW(),COLUMN()-3)),Language_Translations,MATCH(Language_Selected,Language_Options,0),FALSE)</f>
        <v xml:space="preserve">c) Intercropping? </v>
      </c>
      <c r="F203" s="470"/>
      <c r="G203" s="470"/>
      <c r="H203" s="470"/>
      <c r="I203" s="470"/>
      <c r="J203" s="470"/>
      <c r="K203" s="470"/>
      <c r="L203" s="470"/>
      <c r="M203" s="470"/>
      <c r="N203" s="470"/>
      <c r="O203" s="470"/>
      <c r="P203" s="470"/>
      <c r="Q203" s="470"/>
      <c r="R203" s="470"/>
      <c r="S203" s="470"/>
      <c r="T203" s="470"/>
      <c r="U203" s="374"/>
      <c r="V203" s="395"/>
      <c r="W203" s="743" t="s">
        <v>2594</v>
      </c>
      <c r="X203" s="743"/>
      <c r="Y203" s="897"/>
      <c r="Z203" s="897"/>
      <c r="AA203" s="897"/>
      <c r="AB203" s="897"/>
      <c r="AC203" s="378" t="s">
        <v>7</v>
      </c>
      <c r="AD203" s="378"/>
      <c r="AE203" s="378"/>
      <c r="AF203" s="378"/>
      <c r="AG203" s="378"/>
      <c r="AH203" s="378"/>
      <c r="AI203" s="903" t="s">
        <v>1778</v>
      </c>
      <c r="AJ203" s="743"/>
      <c r="AK203" s="743"/>
      <c r="AL203" s="905">
        <v>2</v>
      </c>
      <c r="AM203" s="374"/>
      <c r="AQ203" s="846"/>
    </row>
    <row r="204" spans="1:43" ht="11.25" customHeight="1" x14ac:dyDescent="0.2">
      <c r="A204" s="395"/>
      <c r="B204" s="863" t="s">
        <v>4316</v>
      </c>
      <c r="C204" s="374"/>
      <c r="D204" s="395"/>
      <c r="E204" s="470" t="str">
        <f ca="1">VLOOKUP(INDIRECT(ADDRESS(ROW(),COLUMN()-3)),Language_Translations,MATCH(Language_Selected,Language_Options,0),FALSE)</f>
        <v>d) Adding lime to the soil?</v>
      </c>
      <c r="F204" s="470"/>
      <c r="G204" s="470"/>
      <c r="H204" s="470"/>
      <c r="I204" s="470"/>
      <c r="J204" s="470"/>
      <c r="K204" s="470"/>
      <c r="L204" s="470"/>
      <c r="M204" s="470"/>
      <c r="N204" s="470"/>
      <c r="O204" s="470"/>
      <c r="P204" s="470"/>
      <c r="Q204" s="470"/>
      <c r="R204" s="470"/>
      <c r="S204" s="470"/>
      <c r="T204" s="470"/>
      <c r="U204" s="374"/>
      <c r="V204" s="395"/>
      <c r="W204" s="743" t="s">
        <v>2679</v>
      </c>
      <c r="X204" s="743"/>
      <c r="Y204" s="897"/>
      <c r="Z204" s="897"/>
      <c r="AA204" s="897"/>
      <c r="AB204" s="897"/>
      <c r="AC204" s="743"/>
      <c r="AD204" s="897"/>
      <c r="AE204" s="897"/>
      <c r="AF204" s="897"/>
      <c r="AG204" s="378" t="s">
        <v>7</v>
      </c>
      <c r="AH204" s="378"/>
      <c r="AI204" s="905">
        <v>1</v>
      </c>
      <c r="AJ204" s="743"/>
      <c r="AK204" s="743"/>
      <c r="AL204" s="905">
        <v>2</v>
      </c>
      <c r="AM204" s="374"/>
      <c r="AQ204" s="846"/>
    </row>
    <row r="205" spans="1:43" ht="11.25" customHeight="1" x14ac:dyDescent="0.2">
      <c r="A205" s="395"/>
      <c r="B205" s="863" t="s">
        <v>4317</v>
      </c>
      <c r="C205" s="374"/>
      <c r="D205" s="395"/>
      <c r="E205" s="470" t="str">
        <f ca="1">VLOOKUP(INDIRECT(ADDRESS(ROW(),COLUMN()-3)),Language_Translations,MATCH(Language_Selected,Language_Options,0),FALSE)</f>
        <v>x) Some other technique? 
IF YES: What was the technique?</v>
      </c>
      <c r="F205" s="470"/>
      <c r="G205" s="470"/>
      <c r="H205" s="470"/>
      <c r="I205" s="470"/>
      <c r="J205" s="470"/>
      <c r="K205" s="470"/>
      <c r="L205" s="470"/>
      <c r="M205" s="470"/>
      <c r="N205" s="470"/>
      <c r="O205" s="470"/>
      <c r="P205" s="470"/>
      <c r="Q205" s="470"/>
      <c r="R205" s="470"/>
      <c r="S205" s="470"/>
      <c r="T205" s="470"/>
      <c r="U205" s="374"/>
      <c r="V205" s="395"/>
      <c r="W205" s="743"/>
      <c r="X205" s="743"/>
      <c r="Y205" s="743"/>
      <c r="Z205" s="743"/>
      <c r="AA205" s="743"/>
      <c r="AB205" s="743"/>
      <c r="AC205" s="743"/>
      <c r="AD205" s="743"/>
      <c r="AE205" s="743"/>
      <c r="AF205" s="743"/>
      <c r="AG205" s="743"/>
      <c r="AH205" s="743"/>
      <c r="AI205" s="743"/>
      <c r="AJ205" s="743"/>
      <c r="AK205" s="743"/>
      <c r="AL205" s="743"/>
      <c r="AM205" s="374"/>
      <c r="AQ205" s="846"/>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V206" s="395"/>
      <c r="W206" s="743" t="s">
        <v>2598</v>
      </c>
      <c r="X206" s="743" t="s">
        <v>2258</v>
      </c>
      <c r="Y206" s="897"/>
      <c r="Z206" s="897"/>
      <c r="AA206" s="897"/>
      <c r="AB206" s="897"/>
      <c r="AC206" s="897"/>
      <c r="AD206" s="920"/>
      <c r="AE206" s="920"/>
      <c r="AF206" s="920"/>
      <c r="AG206" s="920"/>
      <c r="AH206" s="920"/>
      <c r="AI206" s="903" t="s">
        <v>1778</v>
      </c>
      <c r="AJ206" s="743"/>
      <c r="AK206" s="743"/>
      <c r="AL206" s="905">
        <v>2</v>
      </c>
      <c r="AM206" s="374"/>
      <c r="AQ206" s="846"/>
    </row>
    <row r="207" spans="1:43" ht="6" customHeight="1" x14ac:dyDescent="0.2">
      <c r="A207" s="379"/>
      <c r="B207" s="381"/>
      <c r="C207" s="380"/>
      <c r="D207" s="379"/>
      <c r="E207" s="381"/>
      <c r="F207" s="381"/>
      <c r="G207" s="381"/>
      <c r="H207" s="381"/>
      <c r="I207" s="381"/>
      <c r="J207" s="381"/>
      <c r="K207" s="381"/>
      <c r="L207" s="381"/>
      <c r="M207" s="381"/>
      <c r="N207" s="381"/>
      <c r="O207" s="381"/>
      <c r="P207" s="381"/>
      <c r="Q207" s="381"/>
      <c r="R207" s="381"/>
      <c r="S207" s="381"/>
      <c r="T207" s="381"/>
      <c r="U207" s="380"/>
      <c r="V207" s="379"/>
      <c r="W207" s="381"/>
      <c r="X207" s="381"/>
      <c r="Y207" s="381"/>
      <c r="Z207" s="381"/>
      <c r="AA207" s="381"/>
      <c r="AB207" s="381"/>
      <c r="AC207" s="381"/>
      <c r="AD207" s="381"/>
      <c r="AE207" s="381"/>
      <c r="AF207" s="381"/>
      <c r="AG207" s="381"/>
      <c r="AH207" s="381"/>
      <c r="AI207" s="381"/>
      <c r="AJ207" s="381"/>
      <c r="AK207" s="381"/>
      <c r="AL207" s="381"/>
      <c r="AM207" s="380"/>
      <c r="AN207" s="381"/>
      <c r="AO207" s="381"/>
      <c r="AP207" s="412"/>
      <c r="AQ207" s="847"/>
    </row>
    <row r="208" spans="1:43" ht="6" customHeight="1" x14ac:dyDescent="0.2">
      <c r="A208" s="395"/>
      <c r="B208" s="352"/>
      <c r="C208" s="374"/>
      <c r="D208" s="395"/>
      <c r="U208" s="376"/>
      <c r="AM208" s="374"/>
      <c r="AQ208" s="846"/>
    </row>
    <row r="209" spans="1:43" ht="11.25" customHeight="1" x14ac:dyDescent="0.2">
      <c r="A209" s="395"/>
      <c r="B209" s="377" t="s">
        <v>3718</v>
      </c>
      <c r="C209" s="374"/>
      <c r="D209" s="395"/>
      <c r="E209" s="470" t="str">
        <f ca="1">VLOOKUP(INDIRECT(ADDRESS(ROW(),COLUMN()-3)),Language_Translations,MATCH(Language_Selected,Language_Options,0),FALSE)</f>
        <v>Did you grow your mango crop:</v>
      </c>
      <c r="F209" s="470"/>
      <c r="G209" s="470"/>
      <c r="H209" s="470"/>
      <c r="I209" s="470"/>
      <c r="J209" s="470"/>
      <c r="K209" s="470"/>
      <c r="L209" s="470"/>
      <c r="M209" s="470"/>
      <c r="N209" s="470"/>
      <c r="O209" s="470"/>
      <c r="P209" s="470"/>
      <c r="Q209" s="470"/>
      <c r="R209" s="470"/>
      <c r="S209" s="470"/>
      <c r="T209" s="470"/>
      <c r="U209" s="507"/>
      <c r="V209" s="479"/>
      <c r="W209" s="743"/>
      <c r="X209" s="743"/>
      <c r="Y209" s="743"/>
      <c r="Z209" s="743"/>
      <c r="AA209" s="743"/>
      <c r="AB209" s="743"/>
      <c r="AC209" s="743"/>
      <c r="AD209" s="743"/>
      <c r="AE209" s="743"/>
      <c r="AF209" s="743"/>
      <c r="AG209" s="743"/>
      <c r="AH209" s="743"/>
      <c r="AI209" s="743" t="s">
        <v>1731</v>
      </c>
      <c r="AJ209" s="897"/>
      <c r="AK209" s="897"/>
      <c r="AL209" s="897" t="s">
        <v>1732</v>
      </c>
      <c r="AM209" s="374"/>
      <c r="AQ209" s="846"/>
    </row>
    <row r="210" spans="1:43" ht="11.25" customHeight="1" x14ac:dyDescent="0.2">
      <c r="A210" s="395"/>
      <c r="B210" s="347"/>
      <c r="C210" s="374"/>
      <c r="D210" s="395"/>
      <c r="E210" s="476"/>
      <c r="F210" s="476"/>
      <c r="G210" s="476"/>
      <c r="H210" s="476"/>
      <c r="I210" s="476"/>
      <c r="J210" s="476"/>
      <c r="K210" s="476"/>
      <c r="L210" s="476"/>
      <c r="M210" s="476"/>
      <c r="N210" s="476"/>
      <c r="O210" s="476"/>
      <c r="P210" s="476"/>
      <c r="Q210" s="476"/>
      <c r="R210" s="476"/>
      <c r="S210" s="476"/>
      <c r="T210" s="476"/>
      <c r="U210" s="507"/>
      <c r="V210" s="479"/>
      <c r="W210" s="743"/>
      <c r="X210" s="743"/>
      <c r="Y210" s="743"/>
      <c r="Z210" s="743"/>
      <c r="AA210" s="743"/>
      <c r="AB210" s="743"/>
      <c r="AC210" s="743"/>
      <c r="AD210" s="743"/>
      <c r="AE210" s="743"/>
      <c r="AF210" s="743"/>
      <c r="AG210" s="743"/>
      <c r="AH210" s="743"/>
      <c r="AI210" s="743"/>
      <c r="AJ210" s="897"/>
      <c r="AK210" s="897"/>
      <c r="AL210" s="897"/>
      <c r="AM210" s="374"/>
      <c r="AQ210" s="846"/>
    </row>
    <row r="211" spans="1:43" ht="11.25" customHeight="1" x14ac:dyDescent="0.2">
      <c r="A211" s="395"/>
      <c r="B211" s="347" t="s">
        <v>3719</v>
      </c>
      <c r="C211" s="374"/>
      <c r="D211" s="395"/>
      <c r="E211" s="470" t="str">
        <f t="shared" ref="E211:E216" ca="1" si="0">VLOOKUP(INDIRECT(ADDRESS(ROW(),COLUMN()-3)),Language_Translations,MATCH(Language_Selected,Language_Options,0),FALSE)</f>
        <v>a) For home consumption?</v>
      </c>
      <c r="F211" s="470"/>
      <c r="G211" s="470"/>
      <c r="H211" s="470"/>
      <c r="I211" s="470"/>
      <c r="J211" s="470"/>
      <c r="K211" s="470"/>
      <c r="L211" s="470"/>
      <c r="M211" s="470"/>
      <c r="N211" s="470"/>
      <c r="O211" s="470"/>
      <c r="P211" s="470"/>
      <c r="Q211" s="470"/>
      <c r="R211" s="470"/>
      <c r="S211" s="470"/>
      <c r="T211" s="470"/>
      <c r="U211" s="507"/>
      <c r="V211" s="479"/>
      <c r="W211" s="743" t="s">
        <v>2680</v>
      </c>
      <c r="X211" s="743"/>
      <c r="Y211" s="897"/>
      <c r="Z211" s="897"/>
      <c r="AA211" s="897"/>
      <c r="AB211" s="897"/>
      <c r="AC211" s="897"/>
      <c r="AD211" s="743"/>
      <c r="AE211" s="897"/>
      <c r="AF211" s="743"/>
      <c r="AG211" s="897"/>
      <c r="AH211" s="378"/>
      <c r="AI211" s="903" t="s">
        <v>1778</v>
      </c>
      <c r="AJ211" s="897"/>
      <c r="AK211" s="897"/>
      <c r="AL211" s="905">
        <v>2</v>
      </c>
      <c r="AM211" s="374"/>
      <c r="AQ211" s="846"/>
    </row>
    <row r="212" spans="1:43" ht="11.25" customHeight="1" x14ac:dyDescent="0.2">
      <c r="A212" s="395"/>
      <c r="B212" s="347" t="s">
        <v>3720</v>
      </c>
      <c r="C212" s="374"/>
      <c r="D212" s="395"/>
      <c r="E212" s="470" t="str">
        <f t="shared" ca="1" si="0"/>
        <v>b) To grow seedlings for sale?</v>
      </c>
      <c r="F212" s="470"/>
      <c r="G212" s="470"/>
      <c r="H212" s="470"/>
      <c r="I212" s="470"/>
      <c r="J212" s="470"/>
      <c r="K212" s="470"/>
      <c r="L212" s="470"/>
      <c r="M212" s="470"/>
      <c r="N212" s="470"/>
      <c r="O212" s="470"/>
      <c r="P212" s="470"/>
      <c r="Q212" s="470"/>
      <c r="R212" s="470"/>
      <c r="S212" s="470"/>
      <c r="T212" s="470"/>
      <c r="U212" s="507"/>
      <c r="V212" s="479"/>
      <c r="W212" s="743" t="s">
        <v>2681</v>
      </c>
      <c r="X212" s="743"/>
      <c r="Y212" s="897"/>
      <c r="Z212" s="897"/>
      <c r="AA212" s="897"/>
      <c r="AB212" s="897"/>
      <c r="AC212" s="897"/>
      <c r="AD212" s="743"/>
      <c r="AE212" s="897"/>
      <c r="AF212" s="743"/>
      <c r="AG212" s="897"/>
      <c r="AH212" s="378" t="s">
        <v>7</v>
      </c>
      <c r="AI212" s="903" t="s">
        <v>1778</v>
      </c>
      <c r="AJ212" s="897"/>
      <c r="AK212" s="897"/>
      <c r="AL212" s="905">
        <v>2</v>
      </c>
      <c r="AM212" s="374"/>
      <c r="AQ212" s="846"/>
    </row>
    <row r="213" spans="1:43" x14ac:dyDescent="0.2">
      <c r="A213" s="395"/>
      <c r="B213" s="347" t="s">
        <v>3721</v>
      </c>
      <c r="C213" s="374"/>
      <c r="D213" s="395"/>
      <c r="E213" s="470" t="str">
        <f t="shared" ca="1" si="0"/>
        <v>c) For processing and sale?</v>
      </c>
      <c r="F213" s="470"/>
      <c r="G213" s="470"/>
      <c r="H213" s="470"/>
      <c r="I213" s="470"/>
      <c r="J213" s="470"/>
      <c r="K213" s="470"/>
      <c r="L213" s="470"/>
      <c r="M213" s="470"/>
      <c r="N213" s="470"/>
      <c r="O213" s="470"/>
      <c r="P213" s="470"/>
      <c r="Q213" s="470"/>
      <c r="R213" s="470"/>
      <c r="S213" s="470"/>
      <c r="T213" s="470"/>
      <c r="U213" s="507"/>
      <c r="V213" s="479"/>
      <c r="W213" s="743" t="s">
        <v>2682</v>
      </c>
      <c r="X213" s="743"/>
      <c r="Y213" s="897"/>
      <c r="Z213" s="897"/>
      <c r="AA213" s="897"/>
      <c r="AB213" s="897"/>
      <c r="AC213" s="897"/>
      <c r="AD213" s="743"/>
      <c r="AE213" s="897"/>
      <c r="AF213" s="378" t="s">
        <v>7</v>
      </c>
      <c r="AG213" s="378"/>
      <c r="AH213" s="378"/>
      <c r="AI213" s="903" t="s">
        <v>1778</v>
      </c>
      <c r="AJ213" s="743"/>
      <c r="AK213" s="743"/>
      <c r="AL213" s="905">
        <v>2</v>
      </c>
      <c r="AM213" s="374"/>
      <c r="AQ213" s="846"/>
    </row>
    <row r="214" spans="1:43" ht="11.25" customHeight="1" x14ac:dyDescent="0.2">
      <c r="A214" s="395"/>
      <c r="B214" s="863" t="s">
        <v>3722</v>
      </c>
      <c r="C214" s="374"/>
      <c r="D214" s="395"/>
      <c r="E214" s="470" t="str">
        <f t="shared" ca="1" si="0"/>
        <v>d) For sale to the local or domestic market?</v>
      </c>
      <c r="F214" s="470"/>
      <c r="G214" s="470"/>
      <c r="H214" s="470"/>
      <c r="I214" s="470"/>
      <c r="J214" s="470"/>
      <c r="K214" s="470"/>
      <c r="L214" s="470"/>
      <c r="M214" s="470"/>
      <c r="N214" s="470"/>
      <c r="O214" s="470"/>
      <c r="P214" s="470"/>
      <c r="Q214" s="470"/>
      <c r="R214" s="470"/>
      <c r="S214" s="470"/>
      <c r="T214" s="470"/>
      <c r="U214" s="507"/>
      <c r="V214" s="479"/>
      <c r="W214" s="743" t="s">
        <v>2683</v>
      </c>
      <c r="X214" s="743"/>
      <c r="Y214" s="897"/>
      <c r="Z214" s="897"/>
      <c r="AA214" s="897"/>
      <c r="AB214" s="897"/>
      <c r="AC214" s="897"/>
      <c r="AD214" s="897"/>
      <c r="AE214" s="897"/>
      <c r="AF214" s="743"/>
      <c r="AG214" s="897"/>
      <c r="AH214" s="378"/>
      <c r="AM214" s="374"/>
      <c r="AO214" s="921"/>
      <c r="AP214" s="823"/>
      <c r="AQ214" s="846"/>
    </row>
    <row r="215" spans="1:43" ht="11.25" customHeight="1" x14ac:dyDescent="0.2">
      <c r="A215" s="395"/>
      <c r="U215" s="507"/>
      <c r="V215" s="479"/>
      <c r="X215" s="347" t="s">
        <v>2684</v>
      </c>
      <c r="AA215" s="378" t="s">
        <v>7</v>
      </c>
      <c r="AB215" s="378"/>
      <c r="AC215" s="378"/>
      <c r="AD215" s="378"/>
      <c r="AE215" s="378"/>
      <c r="AF215" s="378"/>
      <c r="AG215" s="378"/>
      <c r="AH215" s="378"/>
      <c r="AI215" s="905">
        <v>1</v>
      </c>
      <c r="AJ215" s="743"/>
      <c r="AK215" s="743"/>
      <c r="AL215" s="905">
        <v>2</v>
      </c>
      <c r="AM215" s="374"/>
      <c r="AO215" s="921"/>
      <c r="AP215" s="823"/>
      <c r="AQ215" s="846"/>
    </row>
    <row r="216" spans="1:43" ht="11.25" customHeight="1" x14ac:dyDescent="0.2">
      <c r="A216" s="395"/>
      <c r="U216" s="507"/>
      <c r="V216" s="479"/>
      <c r="W216" s="743" t="s">
        <v>2685</v>
      </c>
      <c r="X216" s="743"/>
      <c r="Y216" s="897"/>
      <c r="Z216" s="897"/>
      <c r="AA216" s="897"/>
      <c r="AB216" s="897"/>
      <c r="AC216" s="897"/>
      <c r="AD216" s="897"/>
      <c r="AE216" s="897"/>
      <c r="AF216" s="897"/>
      <c r="AG216" s="378"/>
      <c r="AH216" s="378"/>
      <c r="AM216" s="374"/>
      <c r="AO216" s="921"/>
      <c r="AP216" s="823"/>
      <c r="AQ216" s="846"/>
    </row>
    <row r="217" spans="1:43" ht="11.25" customHeight="1" x14ac:dyDescent="0.2">
      <c r="A217" s="395"/>
      <c r="B217" s="863" t="s">
        <v>3723</v>
      </c>
      <c r="C217" s="374"/>
      <c r="D217" s="395"/>
      <c r="E217" s="470" t="str">
        <f ca="1">VLOOKUP(INDIRECT(ADDRESS(ROW(),COLUMN()-3)),Language_Translations,MATCH(Language_Selected,Language_Options,0),FALSE)</f>
        <v>e) For sale to the international or export market?</v>
      </c>
      <c r="F217" s="470"/>
      <c r="G217" s="470"/>
      <c r="H217" s="470"/>
      <c r="I217" s="470"/>
      <c r="J217" s="470"/>
      <c r="K217" s="470"/>
      <c r="L217" s="470"/>
      <c r="M217" s="470"/>
      <c r="N217" s="470"/>
      <c r="O217" s="470"/>
      <c r="P217" s="470"/>
      <c r="Q217" s="470"/>
      <c r="R217" s="470"/>
      <c r="S217" s="470"/>
      <c r="T217" s="470"/>
      <c r="U217" s="507"/>
      <c r="V217" s="479"/>
      <c r="W217" s="743"/>
      <c r="X217" s="743" t="s">
        <v>2686</v>
      </c>
      <c r="Y217" s="743"/>
      <c r="Z217" s="743"/>
      <c r="AA217" s="743"/>
      <c r="AB217" s="743"/>
      <c r="AC217" s="743"/>
      <c r="AD217" s="378" t="s">
        <v>7</v>
      </c>
      <c r="AE217" s="378"/>
      <c r="AF217" s="378"/>
      <c r="AG217" s="378"/>
      <c r="AH217" s="378"/>
      <c r="AI217" s="905">
        <v>1</v>
      </c>
      <c r="AJ217" s="743"/>
      <c r="AK217" s="743"/>
      <c r="AL217" s="905">
        <v>2</v>
      </c>
      <c r="AM217" s="374"/>
      <c r="AQ217" s="846"/>
    </row>
    <row r="218" spans="1:43" ht="11.25" customHeight="1" x14ac:dyDescent="0.2">
      <c r="A218" s="395"/>
      <c r="B218" s="863" t="s">
        <v>4318</v>
      </c>
      <c r="C218" s="374"/>
      <c r="D218" s="395"/>
      <c r="E218" s="470" t="str">
        <f ca="1">VLOOKUP(INDIRECT(ADDRESS(ROW(),COLUMN()-3)),Language_Translations,MATCH(Language_Selected,Language_Options,0),FALSE)</f>
        <v>x) Any other reason?
IF YES: Why else did you grow your mango crop?</v>
      </c>
      <c r="F218" s="470"/>
      <c r="G218" s="470"/>
      <c r="H218" s="470"/>
      <c r="I218" s="470"/>
      <c r="J218" s="470"/>
      <c r="K218" s="470"/>
      <c r="L218" s="470"/>
      <c r="M218" s="470"/>
      <c r="N218" s="470"/>
      <c r="O218" s="470"/>
      <c r="P218" s="470"/>
      <c r="Q218" s="470"/>
      <c r="R218" s="470"/>
      <c r="S218" s="470"/>
      <c r="T218" s="470"/>
      <c r="U218" s="374"/>
      <c r="V218" s="395"/>
      <c r="AM218" s="374"/>
      <c r="AN218" s="395"/>
      <c r="AQ218" s="846"/>
    </row>
    <row r="219" spans="1:43" ht="11.25" customHeight="1" x14ac:dyDescent="0.2">
      <c r="A219" s="395"/>
      <c r="B219" s="863"/>
      <c r="C219" s="374"/>
      <c r="D219" s="395"/>
      <c r="E219" s="470"/>
      <c r="F219" s="470"/>
      <c r="G219" s="470"/>
      <c r="H219" s="470"/>
      <c r="I219" s="470"/>
      <c r="J219" s="470"/>
      <c r="K219" s="470"/>
      <c r="L219" s="470"/>
      <c r="M219" s="470"/>
      <c r="N219" s="470"/>
      <c r="O219" s="470"/>
      <c r="P219" s="470"/>
      <c r="Q219" s="470"/>
      <c r="R219" s="470"/>
      <c r="S219" s="470"/>
      <c r="T219" s="470"/>
      <c r="U219" s="374"/>
      <c r="V219" s="395"/>
      <c r="W219" s="743" t="s">
        <v>2687</v>
      </c>
      <c r="X219" s="743"/>
      <c r="Y219" s="897"/>
      <c r="Z219" s="897"/>
      <c r="AA219" s="897"/>
      <c r="AB219" s="897"/>
      <c r="AC219" s="897"/>
      <c r="AD219" s="897"/>
      <c r="AE219" s="897"/>
      <c r="AF219" s="897"/>
      <c r="AG219" s="897"/>
      <c r="AH219" s="897"/>
      <c r="AI219" s="905">
        <v>1</v>
      </c>
      <c r="AJ219" s="743"/>
      <c r="AK219" s="743"/>
      <c r="AL219" s="905">
        <v>2</v>
      </c>
      <c r="AM219" s="374"/>
      <c r="AN219" s="395"/>
      <c r="AQ219" s="846"/>
    </row>
    <row r="220" spans="1:43" ht="6" customHeight="1" x14ac:dyDescent="0.2">
      <c r="A220" s="379"/>
      <c r="B220" s="381"/>
      <c r="C220" s="380"/>
      <c r="D220" s="379"/>
      <c r="E220" s="381"/>
      <c r="F220" s="381"/>
      <c r="G220" s="381"/>
      <c r="H220" s="381"/>
      <c r="I220" s="381"/>
      <c r="J220" s="381"/>
      <c r="K220" s="381"/>
      <c r="L220" s="381"/>
      <c r="M220" s="381"/>
      <c r="N220" s="381"/>
      <c r="O220" s="381"/>
      <c r="P220" s="381"/>
      <c r="Q220" s="381"/>
      <c r="R220" s="381"/>
      <c r="S220" s="381"/>
      <c r="T220" s="381"/>
      <c r="U220" s="380"/>
      <c r="V220" s="379"/>
      <c r="W220" s="381"/>
      <c r="X220" s="381"/>
      <c r="Y220" s="381"/>
      <c r="Z220" s="381"/>
      <c r="AA220" s="381"/>
      <c r="AB220" s="381"/>
      <c r="AC220" s="381"/>
      <c r="AD220" s="381"/>
      <c r="AE220" s="381"/>
      <c r="AF220" s="381"/>
      <c r="AG220" s="381"/>
      <c r="AH220" s="381"/>
      <c r="AI220" s="381"/>
      <c r="AJ220" s="381"/>
      <c r="AK220" s="381"/>
      <c r="AL220" s="381"/>
      <c r="AM220" s="380"/>
      <c r="AN220" s="379"/>
      <c r="AO220" s="381"/>
      <c r="AP220" s="412"/>
      <c r="AQ220" s="847"/>
    </row>
    <row r="221" spans="1:43" ht="6" customHeight="1" x14ac:dyDescent="0.2">
      <c r="A221" s="375"/>
      <c r="B221" s="398"/>
      <c r="C221" s="376"/>
      <c r="D221" s="375"/>
      <c r="E221" s="398"/>
      <c r="F221" s="398"/>
      <c r="G221" s="398"/>
      <c r="H221" s="398"/>
      <c r="I221" s="398"/>
      <c r="J221" s="398"/>
      <c r="K221" s="398"/>
      <c r="L221" s="398"/>
      <c r="M221" s="398"/>
      <c r="N221" s="398"/>
      <c r="O221" s="398"/>
      <c r="P221" s="398"/>
      <c r="Q221" s="398"/>
      <c r="R221" s="398"/>
      <c r="S221" s="398"/>
      <c r="T221" s="398"/>
      <c r="U221" s="376"/>
      <c r="V221" s="375"/>
      <c r="W221" s="398"/>
      <c r="X221" s="398"/>
      <c r="Y221" s="398"/>
      <c r="Z221" s="398"/>
      <c r="AA221" s="398"/>
      <c r="AB221" s="398"/>
      <c r="AC221" s="398"/>
      <c r="AD221" s="398"/>
      <c r="AE221" s="398"/>
      <c r="AF221" s="398"/>
      <c r="AG221" s="398"/>
      <c r="AH221" s="398"/>
      <c r="AI221" s="398"/>
      <c r="AJ221" s="398"/>
      <c r="AK221" s="398"/>
      <c r="AL221" s="398"/>
      <c r="AM221" s="376"/>
      <c r="AN221" s="398"/>
      <c r="AO221" s="398"/>
      <c r="AP221" s="504"/>
      <c r="AQ221" s="851"/>
    </row>
    <row r="222" spans="1:43" ht="11.25" customHeight="1" x14ac:dyDescent="0.2">
      <c r="A222" s="395"/>
      <c r="B222" s="377" t="s">
        <v>4320</v>
      </c>
      <c r="C222" s="374"/>
      <c r="D222" s="395"/>
      <c r="E222" s="470" t="str">
        <f ca="1">VLOOKUP(INDIRECT(ADDRESS(ROW(),COLUMN()-3)),Language_Translations,MATCH(Language_Selected,Language_Options,0),FALSE)</f>
        <v>CHECK V71217 CATEGORIES C, D, AND E: DOES RESPONDENT ONLY GROW MANGOES FOR SALE? IS YES (CODE '1') ENTERED FOR CATEGORIES C, D, OR E?
CHECK CATEGORY X: DID THE RESPONDENT SPECIFY OTHER REASON FOR GROWING MANGO CROP. IF YES, IS IT FOR SALE?</v>
      </c>
      <c r="F222" s="470"/>
      <c r="G222" s="470"/>
      <c r="H222" s="470"/>
      <c r="I222" s="470"/>
      <c r="J222" s="470"/>
      <c r="K222" s="470"/>
      <c r="L222" s="470"/>
      <c r="M222" s="470"/>
      <c r="N222" s="470"/>
      <c r="O222" s="470"/>
      <c r="P222" s="470"/>
      <c r="Q222" s="470"/>
      <c r="R222" s="470"/>
      <c r="S222" s="470"/>
      <c r="T222" s="470"/>
      <c r="U222" s="374"/>
      <c r="V222" s="395"/>
      <c r="AM222" s="374"/>
      <c r="AN222" s="899"/>
      <c r="AP222" s="347"/>
      <c r="AQ222" s="347"/>
    </row>
    <row r="223" spans="1:43" ht="11.25" customHeight="1" x14ac:dyDescent="0.2">
      <c r="A223" s="395"/>
      <c r="B223" s="347"/>
      <c r="C223" s="374"/>
      <c r="D223" s="395"/>
      <c r="E223" s="470"/>
      <c r="F223" s="470"/>
      <c r="G223" s="470"/>
      <c r="H223" s="470"/>
      <c r="I223" s="470"/>
      <c r="J223" s="470"/>
      <c r="K223" s="470"/>
      <c r="L223" s="470"/>
      <c r="M223" s="470"/>
      <c r="N223" s="470"/>
      <c r="O223" s="470"/>
      <c r="P223" s="470"/>
      <c r="Q223" s="470"/>
      <c r="R223" s="470"/>
      <c r="S223" s="470"/>
      <c r="T223" s="470"/>
      <c r="U223" s="374"/>
      <c r="V223" s="395"/>
      <c r="AM223" s="374"/>
      <c r="AN223" s="743"/>
    </row>
    <row r="224" spans="1:43" ht="11.25" customHeight="1" x14ac:dyDescent="0.2">
      <c r="A224" s="395"/>
      <c r="B224" s="347"/>
      <c r="C224" s="374"/>
      <c r="D224" s="395"/>
      <c r="E224" s="470"/>
      <c r="F224" s="470"/>
      <c r="G224" s="470"/>
      <c r="H224" s="470"/>
      <c r="I224" s="470"/>
      <c r="J224" s="470"/>
      <c r="K224" s="470"/>
      <c r="L224" s="470"/>
      <c r="M224" s="470"/>
      <c r="N224" s="470"/>
      <c r="O224" s="470"/>
      <c r="P224" s="470"/>
      <c r="Q224" s="470"/>
      <c r="R224" s="470"/>
      <c r="S224" s="470"/>
      <c r="T224" s="470"/>
      <c r="U224" s="374"/>
      <c r="V224" s="395"/>
      <c r="AM224" s="374"/>
      <c r="AN224" s="743"/>
    </row>
    <row r="225" spans="1:44" ht="11.25" customHeight="1" x14ac:dyDescent="0.2">
      <c r="A225" s="395"/>
      <c r="C225" s="374"/>
      <c r="D225" s="395"/>
      <c r="E225" s="470"/>
      <c r="F225" s="470"/>
      <c r="G225" s="470"/>
      <c r="H225" s="470"/>
      <c r="I225" s="470"/>
      <c r="J225" s="470"/>
      <c r="K225" s="470"/>
      <c r="L225" s="470"/>
      <c r="M225" s="470"/>
      <c r="N225" s="470"/>
      <c r="O225" s="470"/>
      <c r="P225" s="470"/>
      <c r="Q225" s="470"/>
      <c r="R225" s="470"/>
      <c r="S225" s="470"/>
      <c r="T225" s="470"/>
      <c r="U225" s="374"/>
      <c r="V225" s="395"/>
      <c r="Y225" s="378"/>
      <c r="Z225" s="378"/>
      <c r="AA225" s="378"/>
      <c r="AB225" s="378"/>
      <c r="AC225" s="378"/>
      <c r="AD225" s="378"/>
      <c r="AE225" s="378"/>
      <c r="AF225" s="378"/>
      <c r="AG225" s="378"/>
      <c r="AH225" s="378"/>
      <c r="AI225" s="378"/>
      <c r="AJ225" s="378"/>
      <c r="AK225" s="378"/>
      <c r="AL225" s="644"/>
      <c r="AM225" s="374"/>
      <c r="AN225" s="743"/>
    </row>
    <row r="226" spans="1:44"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Y226" s="378"/>
      <c r="Z226" s="378"/>
      <c r="AA226" s="378"/>
      <c r="AB226" s="378"/>
      <c r="AC226" s="378"/>
      <c r="AD226" s="378"/>
      <c r="AE226" s="378"/>
      <c r="AF226" s="378"/>
      <c r="AG226" s="378"/>
      <c r="AH226" s="378"/>
      <c r="AI226" s="378"/>
      <c r="AJ226" s="378"/>
      <c r="AK226" s="378"/>
      <c r="AL226" s="644"/>
      <c r="AM226" s="374"/>
      <c r="AN226" s="743"/>
    </row>
    <row r="227" spans="1:44" ht="11.25" customHeight="1" x14ac:dyDescent="0.2">
      <c r="A227" s="395"/>
      <c r="B227" s="347"/>
      <c r="C227" s="374"/>
      <c r="D227" s="395"/>
      <c r="E227" s="470"/>
      <c r="F227" s="470"/>
      <c r="G227" s="470"/>
      <c r="H227" s="470"/>
      <c r="I227" s="470"/>
      <c r="J227" s="470"/>
      <c r="K227" s="470"/>
      <c r="L227" s="470"/>
      <c r="M227" s="470"/>
      <c r="N227" s="470"/>
      <c r="O227" s="470"/>
      <c r="P227" s="470"/>
      <c r="Q227" s="470"/>
      <c r="R227" s="470"/>
      <c r="S227" s="470"/>
      <c r="T227" s="470"/>
      <c r="U227" s="374"/>
      <c r="V227" s="395"/>
      <c r="Y227" s="378"/>
      <c r="Z227" s="378"/>
      <c r="AA227" s="378"/>
      <c r="AB227" s="378"/>
      <c r="AC227" s="378"/>
      <c r="AD227" s="378"/>
      <c r="AE227" s="378"/>
      <c r="AF227" s="378"/>
      <c r="AG227" s="378"/>
      <c r="AH227" s="378"/>
      <c r="AI227" s="378"/>
      <c r="AJ227" s="378"/>
      <c r="AK227" s="378"/>
      <c r="AL227" s="644"/>
      <c r="AM227" s="374"/>
      <c r="AN227" s="743"/>
    </row>
    <row r="228" spans="1:44" ht="11.25" customHeight="1" x14ac:dyDescent="0.2">
      <c r="A228" s="395"/>
      <c r="B228" s="863"/>
      <c r="C228" s="374"/>
      <c r="D228" s="395"/>
      <c r="E228" s="470"/>
      <c r="F228" s="470"/>
      <c r="G228" s="470"/>
      <c r="H228" s="470"/>
      <c r="I228" s="470"/>
      <c r="J228" s="470"/>
      <c r="K228" s="470"/>
      <c r="L228" s="470"/>
      <c r="M228" s="470"/>
      <c r="N228" s="470"/>
      <c r="O228" s="470"/>
      <c r="P228" s="470"/>
      <c r="Q228" s="470"/>
      <c r="R228" s="470"/>
      <c r="S228" s="470"/>
      <c r="T228" s="470"/>
      <c r="U228" s="374"/>
      <c r="V228" s="395"/>
      <c r="W228" s="347" t="s">
        <v>1731</v>
      </c>
      <c r="Y228" s="378" t="s">
        <v>7</v>
      </c>
      <c r="Z228" s="378"/>
      <c r="AA228" s="378"/>
      <c r="AB228" s="378"/>
      <c r="AC228" s="378"/>
      <c r="AD228" s="378"/>
      <c r="AE228" s="378"/>
      <c r="AF228" s="378"/>
      <c r="AG228" s="378"/>
      <c r="AH228" s="378"/>
      <c r="AI228" s="378"/>
      <c r="AJ228" s="378"/>
      <c r="AK228" s="378"/>
      <c r="AL228" s="644" t="s">
        <v>1778</v>
      </c>
      <c r="AM228" s="374"/>
      <c r="AN228" s="743"/>
    </row>
    <row r="229" spans="1:44" ht="11.25" customHeight="1" x14ac:dyDescent="0.2">
      <c r="A229" s="395"/>
      <c r="B229" s="863"/>
      <c r="C229" s="374"/>
      <c r="D229" s="395"/>
      <c r="E229" s="470"/>
      <c r="F229" s="470"/>
      <c r="G229" s="470"/>
      <c r="H229" s="470"/>
      <c r="I229" s="470"/>
      <c r="J229" s="470"/>
      <c r="K229" s="470"/>
      <c r="L229" s="470"/>
      <c r="M229" s="470"/>
      <c r="N229" s="470"/>
      <c r="O229" s="470"/>
      <c r="P229" s="470"/>
      <c r="Q229" s="470"/>
      <c r="R229" s="470"/>
      <c r="S229" s="470"/>
      <c r="T229" s="470"/>
      <c r="U229" s="374"/>
      <c r="V229" s="395"/>
      <c r="W229" s="347" t="s">
        <v>1732</v>
      </c>
      <c r="Y229" s="378" t="s">
        <v>7</v>
      </c>
      <c r="Z229" s="378"/>
      <c r="AA229" s="378"/>
      <c r="AB229" s="378"/>
      <c r="AC229" s="378"/>
      <c r="AD229" s="378"/>
      <c r="AE229" s="378"/>
      <c r="AF229" s="378"/>
      <c r="AG229" s="378"/>
      <c r="AH229" s="378"/>
      <c r="AI229" s="378"/>
      <c r="AJ229" s="378"/>
      <c r="AK229" s="378"/>
      <c r="AL229" s="644" t="s">
        <v>1783</v>
      </c>
      <c r="AM229" s="374"/>
      <c r="AP229" s="922" t="s">
        <v>3735</v>
      </c>
      <c r="AQ229" s="923"/>
      <c r="AR229" s="923"/>
    </row>
    <row r="230" spans="1:44" ht="6" customHeight="1" x14ac:dyDescent="0.2">
      <c r="A230" s="379"/>
      <c r="B230" s="708"/>
      <c r="C230" s="703"/>
      <c r="D230" s="707"/>
      <c r="E230" s="708"/>
      <c r="F230" s="708"/>
      <c r="G230" s="708"/>
      <c r="H230" s="708"/>
      <c r="I230" s="708"/>
      <c r="J230" s="708"/>
      <c r="K230" s="708"/>
      <c r="L230" s="708"/>
      <c r="M230" s="708"/>
      <c r="N230" s="708"/>
      <c r="O230" s="708"/>
      <c r="P230" s="708"/>
      <c r="Q230" s="708"/>
      <c r="R230" s="708"/>
      <c r="S230" s="708"/>
      <c r="T230" s="708"/>
      <c r="U230" s="703"/>
      <c r="V230" s="707"/>
      <c r="W230" s="708"/>
      <c r="X230" s="708"/>
      <c r="Y230" s="708"/>
      <c r="Z230" s="708"/>
      <c r="AA230" s="708"/>
      <c r="AB230" s="708"/>
      <c r="AC230" s="708"/>
      <c r="AD230" s="708"/>
      <c r="AE230" s="708"/>
      <c r="AF230" s="708"/>
      <c r="AG230" s="708"/>
      <c r="AH230" s="708"/>
      <c r="AI230" s="708"/>
      <c r="AJ230" s="708"/>
      <c r="AK230" s="708"/>
      <c r="AL230" s="708"/>
      <c r="AM230" s="703"/>
      <c r="AN230" s="708"/>
      <c r="AO230" s="708"/>
      <c r="AP230" s="924"/>
      <c r="AQ230" s="925"/>
      <c r="AR230" s="682"/>
    </row>
    <row r="231" spans="1:44" ht="6" customHeight="1" x14ac:dyDescent="0.2">
      <c r="A231" s="375"/>
      <c r="B231" s="398"/>
      <c r="C231" s="376"/>
      <c r="D231" s="375"/>
      <c r="E231" s="398"/>
      <c r="F231" s="398"/>
      <c r="G231" s="398"/>
      <c r="H231" s="398"/>
      <c r="I231" s="398"/>
      <c r="J231" s="398"/>
      <c r="K231" s="398"/>
      <c r="L231" s="398"/>
      <c r="M231" s="398"/>
      <c r="N231" s="398"/>
      <c r="O231" s="398"/>
      <c r="P231" s="398"/>
      <c r="Q231" s="398"/>
      <c r="R231" s="398"/>
      <c r="S231" s="398"/>
      <c r="T231" s="398"/>
      <c r="U231" s="376"/>
      <c r="V231" s="375"/>
      <c r="W231" s="398"/>
      <c r="X231" s="398"/>
      <c r="Y231" s="398"/>
      <c r="Z231" s="398"/>
      <c r="AA231" s="398"/>
      <c r="AB231" s="398"/>
      <c r="AC231" s="398"/>
      <c r="AD231" s="398"/>
      <c r="AE231" s="398"/>
      <c r="AF231" s="398"/>
      <c r="AG231" s="398"/>
      <c r="AH231" s="398"/>
      <c r="AI231" s="398"/>
      <c r="AJ231" s="398"/>
      <c r="AK231" s="398"/>
      <c r="AL231" s="398"/>
      <c r="AM231" s="376"/>
      <c r="AN231" s="398"/>
      <c r="AO231" s="398"/>
      <c r="AP231" s="504"/>
      <c r="AQ231" s="851"/>
    </row>
    <row r="232" spans="1:44" ht="11.25" customHeight="1" x14ac:dyDescent="0.2">
      <c r="A232" s="395"/>
      <c r="B232" s="377" t="s">
        <v>4321</v>
      </c>
      <c r="C232" s="374"/>
      <c r="D232" s="395"/>
      <c r="E232" s="470" t="str">
        <f ca="1">VLOOKUP(INDIRECT(ADDRESS(ROW(),COLUMN()-3)),Language_Translations,MATCH(Language_Selected,Language_Options,0),FALSE)</f>
        <v>After harvesting the mangoes, how many days usually pass before you can sell them?</v>
      </c>
      <c r="F232" s="470"/>
      <c r="G232" s="470"/>
      <c r="H232" s="470"/>
      <c r="I232" s="470"/>
      <c r="J232" s="470"/>
      <c r="K232" s="470"/>
      <c r="L232" s="470"/>
      <c r="M232" s="470"/>
      <c r="N232" s="470"/>
      <c r="O232" s="470"/>
      <c r="P232" s="470"/>
      <c r="Q232" s="470"/>
      <c r="R232" s="470"/>
      <c r="S232" s="470"/>
      <c r="T232" s="470"/>
      <c r="U232" s="374"/>
      <c r="V232" s="395"/>
      <c r="W232" s="347" t="s">
        <v>2688</v>
      </c>
      <c r="AK232" s="378" t="s">
        <v>7</v>
      </c>
      <c r="AL232" s="347">
        <v>1</v>
      </c>
      <c r="AM232" s="374"/>
      <c r="AQ232" s="846"/>
    </row>
    <row r="233" spans="1:44" ht="11.25" customHeight="1" x14ac:dyDescent="0.2">
      <c r="A233" s="395"/>
      <c r="B233" s="347"/>
      <c r="C233" s="374"/>
      <c r="D233" s="395"/>
      <c r="E233" s="470"/>
      <c r="F233" s="470"/>
      <c r="G233" s="470"/>
      <c r="H233" s="470"/>
      <c r="I233" s="470"/>
      <c r="J233" s="470"/>
      <c r="K233" s="470"/>
      <c r="L233" s="470"/>
      <c r="M233" s="470"/>
      <c r="N233" s="470"/>
      <c r="O233" s="470"/>
      <c r="P233" s="470"/>
      <c r="Q233" s="470"/>
      <c r="R233" s="470"/>
      <c r="S233" s="470"/>
      <c r="T233" s="470"/>
      <c r="U233" s="374"/>
      <c r="V233" s="395"/>
      <c r="W233" s="347" t="s">
        <v>2689</v>
      </c>
      <c r="AA233" s="378" t="s">
        <v>7</v>
      </c>
      <c r="AB233" s="378"/>
      <c r="AC233" s="378"/>
      <c r="AD233" s="378"/>
      <c r="AE233" s="378"/>
      <c r="AF233" s="378"/>
      <c r="AG233" s="378"/>
      <c r="AH233" s="378"/>
      <c r="AI233" s="378"/>
      <c r="AJ233" s="378"/>
      <c r="AK233" s="378"/>
      <c r="AL233" s="347">
        <v>2</v>
      </c>
      <c r="AM233" s="374"/>
      <c r="AQ233" s="846"/>
    </row>
    <row r="234" spans="1:44" ht="11.25" customHeight="1"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374"/>
      <c r="V234" s="395"/>
      <c r="W234" s="347" t="s">
        <v>2690</v>
      </c>
      <c r="AA234" s="378" t="s">
        <v>7</v>
      </c>
      <c r="AB234" s="378"/>
      <c r="AC234" s="378"/>
      <c r="AD234" s="378"/>
      <c r="AE234" s="378"/>
      <c r="AF234" s="378"/>
      <c r="AG234" s="378"/>
      <c r="AH234" s="378"/>
      <c r="AI234" s="378"/>
      <c r="AJ234" s="378"/>
      <c r="AK234" s="378"/>
      <c r="AL234" s="347">
        <v>3</v>
      </c>
      <c r="AM234" s="374"/>
      <c r="AQ234" s="846"/>
    </row>
    <row r="235" spans="1:44" ht="11.25" customHeight="1" x14ac:dyDescent="0.2">
      <c r="A235" s="395"/>
      <c r="B235" s="347"/>
      <c r="C235" s="374"/>
      <c r="D235" s="395"/>
      <c r="E235" s="470"/>
      <c r="F235" s="470"/>
      <c r="G235" s="470"/>
      <c r="H235" s="470"/>
      <c r="I235" s="470"/>
      <c r="J235" s="470"/>
      <c r="K235" s="470"/>
      <c r="L235" s="470"/>
      <c r="M235" s="470"/>
      <c r="N235" s="470"/>
      <c r="O235" s="470"/>
      <c r="P235" s="470"/>
      <c r="Q235" s="470"/>
      <c r="R235" s="470"/>
      <c r="S235" s="470"/>
      <c r="T235" s="470"/>
      <c r="U235" s="374"/>
      <c r="V235" s="395"/>
      <c r="W235" s="347" t="s">
        <v>2691</v>
      </c>
      <c r="AA235" s="378" t="s">
        <v>7</v>
      </c>
      <c r="AB235" s="378"/>
      <c r="AC235" s="378"/>
      <c r="AD235" s="378"/>
      <c r="AE235" s="378"/>
      <c r="AF235" s="378"/>
      <c r="AG235" s="378"/>
      <c r="AH235" s="378"/>
      <c r="AI235" s="378"/>
      <c r="AJ235" s="378"/>
      <c r="AK235" s="378"/>
      <c r="AL235" s="347">
        <v>4</v>
      </c>
      <c r="AM235" s="374"/>
      <c r="AQ235" s="846"/>
    </row>
    <row r="236" spans="1:44" ht="11.25" customHeight="1" x14ac:dyDescent="0.2">
      <c r="A236" s="395"/>
      <c r="B236" s="347"/>
      <c r="C236" s="374"/>
      <c r="D236" s="395"/>
      <c r="E236" s="470"/>
      <c r="F236" s="470"/>
      <c r="G236" s="470"/>
      <c r="H236" s="470"/>
      <c r="I236" s="470"/>
      <c r="J236" s="470"/>
      <c r="K236" s="470"/>
      <c r="L236" s="470"/>
      <c r="M236" s="470"/>
      <c r="N236" s="470"/>
      <c r="O236" s="470"/>
      <c r="P236" s="470"/>
      <c r="Q236" s="470"/>
      <c r="R236" s="470"/>
      <c r="S236" s="470"/>
      <c r="T236" s="470"/>
      <c r="U236" s="374"/>
      <c r="V236" s="395"/>
      <c r="W236" s="347" t="s">
        <v>2692</v>
      </c>
      <c r="AC236" s="378" t="s">
        <v>7</v>
      </c>
      <c r="AD236" s="378"/>
      <c r="AE236" s="378"/>
      <c r="AF236" s="378"/>
      <c r="AG236" s="378"/>
      <c r="AH236" s="378"/>
      <c r="AI236" s="378"/>
      <c r="AJ236" s="378"/>
      <c r="AK236" s="378"/>
      <c r="AL236" s="347">
        <v>5</v>
      </c>
      <c r="AM236" s="374"/>
      <c r="AQ236" s="846"/>
    </row>
    <row r="237" spans="1:44" ht="6" customHeight="1" x14ac:dyDescent="0.2">
      <c r="A237" s="379"/>
      <c r="B237" s="381"/>
      <c r="C237" s="380"/>
      <c r="D237" s="379"/>
      <c r="E237" s="381"/>
      <c r="F237" s="381"/>
      <c r="G237" s="381"/>
      <c r="H237" s="381"/>
      <c r="I237" s="381"/>
      <c r="J237" s="381"/>
      <c r="K237" s="381"/>
      <c r="L237" s="381"/>
      <c r="M237" s="381"/>
      <c r="N237" s="381"/>
      <c r="O237" s="381"/>
      <c r="P237" s="381"/>
      <c r="Q237" s="381"/>
      <c r="R237" s="381"/>
      <c r="S237" s="381"/>
      <c r="T237" s="381"/>
      <c r="U237" s="380"/>
      <c r="V237" s="379"/>
      <c r="W237" s="381"/>
      <c r="X237" s="381"/>
      <c r="Y237" s="381"/>
      <c r="Z237" s="381"/>
      <c r="AA237" s="381"/>
      <c r="AB237" s="381"/>
      <c r="AC237" s="381"/>
      <c r="AD237" s="381"/>
      <c r="AE237" s="381"/>
      <c r="AF237" s="381"/>
      <c r="AG237" s="381"/>
      <c r="AH237" s="381"/>
      <c r="AI237" s="381"/>
      <c r="AJ237" s="381"/>
      <c r="AK237" s="381"/>
      <c r="AL237" s="381"/>
      <c r="AM237" s="380"/>
      <c r="AN237" s="381"/>
      <c r="AO237" s="381"/>
      <c r="AP237" s="412"/>
      <c r="AQ237" s="847"/>
    </row>
    <row r="238" spans="1:44" ht="6" customHeight="1" x14ac:dyDescent="0.2">
      <c r="A238" s="395"/>
      <c r="B238" s="347"/>
      <c r="C238" s="374"/>
      <c r="D238" s="395"/>
      <c r="U238" s="374"/>
      <c r="V238" s="395"/>
      <c r="AM238" s="374"/>
      <c r="AN238" s="395"/>
      <c r="AQ238" s="846"/>
    </row>
    <row r="239" spans="1:44" ht="11.25" customHeight="1" x14ac:dyDescent="0.2">
      <c r="A239" s="395"/>
      <c r="B239" s="377" t="s">
        <v>4322</v>
      </c>
      <c r="C239" s="374"/>
      <c r="D239" s="395"/>
      <c r="E239" s="470" t="str">
        <f ca="1">VLOOKUP(INDIRECT(ADDRESS(ROW(),COLUMN()-3)),Language_Translations,MATCH(Language_Selected,Language_Options,0),FALSE)</f>
        <v>In the past year, how often did your harvested mangoes become soft before you were able to sell them? 
Did this happen often, sometimes, or never?</v>
      </c>
      <c r="F239" s="470"/>
      <c r="G239" s="470"/>
      <c r="H239" s="470"/>
      <c r="I239" s="470"/>
      <c r="J239" s="470"/>
      <c r="K239" s="470"/>
      <c r="L239" s="470"/>
      <c r="M239" s="470"/>
      <c r="N239" s="470"/>
      <c r="O239" s="470"/>
      <c r="P239" s="470"/>
      <c r="Q239" s="470"/>
      <c r="R239" s="470"/>
      <c r="S239" s="470"/>
      <c r="T239" s="470"/>
      <c r="U239" s="374"/>
      <c r="V239" s="395"/>
      <c r="Y239" s="378"/>
      <c r="Z239" s="378"/>
      <c r="AA239" s="378"/>
      <c r="AB239" s="378"/>
      <c r="AC239" s="378"/>
      <c r="AD239" s="378"/>
      <c r="AE239" s="378"/>
      <c r="AF239" s="378"/>
      <c r="AG239" s="378"/>
      <c r="AH239" s="378"/>
      <c r="AI239" s="378"/>
      <c r="AJ239" s="378"/>
      <c r="AK239" s="378"/>
      <c r="AL239" s="644"/>
      <c r="AM239" s="374"/>
      <c r="AN239" s="395"/>
      <c r="AQ239" s="846"/>
    </row>
    <row r="240" spans="1:44"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374"/>
      <c r="V240" s="395"/>
      <c r="Y240" s="378"/>
      <c r="Z240" s="378"/>
      <c r="AA240" s="378"/>
      <c r="AB240" s="378"/>
      <c r="AC240" s="378"/>
      <c r="AD240" s="378"/>
      <c r="AE240" s="378"/>
      <c r="AF240" s="378"/>
      <c r="AG240" s="378"/>
      <c r="AH240" s="378"/>
      <c r="AI240" s="378"/>
      <c r="AJ240" s="378"/>
      <c r="AK240" s="378"/>
      <c r="AL240" s="644"/>
      <c r="AM240" s="374"/>
      <c r="AN240" s="395"/>
      <c r="AQ240" s="846"/>
    </row>
    <row r="241" spans="1:43" ht="11.25" customHeight="1" x14ac:dyDescent="0.2">
      <c r="A241" s="395"/>
      <c r="B241" s="347"/>
      <c r="C241" s="374"/>
      <c r="D241" s="395"/>
      <c r="E241" s="470"/>
      <c r="F241" s="470"/>
      <c r="G241" s="470"/>
      <c r="H241" s="470"/>
      <c r="I241" s="470"/>
      <c r="J241" s="470"/>
      <c r="K241" s="470"/>
      <c r="L241" s="470"/>
      <c r="M241" s="470"/>
      <c r="N241" s="470"/>
      <c r="O241" s="470"/>
      <c r="P241" s="470"/>
      <c r="Q241" s="470"/>
      <c r="R241" s="470"/>
      <c r="S241" s="470"/>
      <c r="T241" s="470"/>
      <c r="U241" s="374"/>
      <c r="V241" s="395"/>
      <c r="W241" s="347" t="s">
        <v>2693</v>
      </c>
      <c r="Z241" s="378" t="s">
        <v>7</v>
      </c>
      <c r="AA241" s="378"/>
      <c r="AB241" s="378"/>
      <c r="AC241" s="378"/>
      <c r="AD241" s="378"/>
      <c r="AE241" s="378"/>
      <c r="AF241" s="378"/>
      <c r="AG241" s="378"/>
      <c r="AH241" s="378"/>
      <c r="AI241" s="378"/>
      <c r="AJ241" s="378"/>
      <c r="AK241" s="378"/>
      <c r="AL241" s="480" t="s">
        <v>1778</v>
      </c>
      <c r="AM241" s="374"/>
      <c r="AN241" s="395"/>
      <c r="AQ241" s="846"/>
    </row>
    <row r="242" spans="1:43" ht="11.25" customHeight="1" x14ac:dyDescent="0.2">
      <c r="A242" s="395"/>
      <c r="B242" s="347"/>
      <c r="C242" s="374"/>
      <c r="D242" s="395"/>
      <c r="E242" s="470"/>
      <c r="F242" s="470"/>
      <c r="G242" s="470"/>
      <c r="H242" s="470"/>
      <c r="I242" s="470"/>
      <c r="J242" s="470"/>
      <c r="K242" s="470"/>
      <c r="L242" s="470"/>
      <c r="M242" s="470"/>
      <c r="N242" s="470"/>
      <c r="O242" s="470"/>
      <c r="P242" s="470"/>
      <c r="Q242" s="470"/>
      <c r="R242" s="470"/>
      <c r="S242" s="470"/>
      <c r="T242" s="470"/>
      <c r="U242" s="374"/>
      <c r="V242" s="395"/>
      <c r="W242" s="347" t="s">
        <v>2694</v>
      </c>
      <c r="AA242" s="378" t="s">
        <v>7</v>
      </c>
      <c r="AB242" s="378"/>
      <c r="AC242" s="378"/>
      <c r="AD242" s="378"/>
      <c r="AE242" s="378"/>
      <c r="AF242" s="378"/>
      <c r="AG242" s="378"/>
      <c r="AH242" s="378"/>
      <c r="AI242" s="378"/>
      <c r="AJ242" s="378"/>
      <c r="AK242" s="378"/>
      <c r="AL242" s="480" t="s">
        <v>1783</v>
      </c>
      <c r="AM242" s="374"/>
      <c r="AN242" s="395"/>
      <c r="AQ242" s="846"/>
    </row>
    <row r="243" spans="1:43" ht="11.25" customHeight="1" x14ac:dyDescent="0.2">
      <c r="A243" s="395"/>
      <c r="B243" s="347"/>
      <c r="C243" s="374"/>
      <c r="D243" s="395"/>
      <c r="E243" s="470"/>
      <c r="F243" s="470"/>
      <c r="G243" s="470"/>
      <c r="H243" s="470"/>
      <c r="I243" s="470"/>
      <c r="J243" s="470"/>
      <c r="K243" s="470"/>
      <c r="L243" s="470"/>
      <c r="M243" s="470"/>
      <c r="N243" s="470"/>
      <c r="O243" s="470"/>
      <c r="P243" s="470"/>
      <c r="Q243" s="470"/>
      <c r="R243" s="470"/>
      <c r="S243" s="470"/>
      <c r="T243" s="470"/>
      <c r="U243" s="374"/>
      <c r="V243" s="395"/>
      <c r="W243" s="347" t="s">
        <v>2695</v>
      </c>
      <c r="Y243" s="378"/>
      <c r="Z243" s="378" t="s">
        <v>7</v>
      </c>
      <c r="AA243" s="378"/>
      <c r="AB243" s="378"/>
      <c r="AC243" s="378"/>
      <c r="AD243" s="378"/>
      <c r="AE243" s="378"/>
      <c r="AF243" s="378"/>
      <c r="AG243" s="378"/>
      <c r="AH243" s="378"/>
      <c r="AI243" s="378"/>
      <c r="AJ243" s="378"/>
      <c r="AK243" s="378"/>
      <c r="AL243" s="480">
        <v>3</v>
      </c>
      <c r="AM243" s="374"/>
      <c r="AN243" s="395"/>
      <c r="AQ243" s="846"/>
    </row>
    <row r="244" spans="1:43" ht="11.25" customHeight="1" x14ac:dyDescent="0.2">
      <c r="A244" s="395"/>
      <c r="B244" s="347"/>
      <c r="C244" s="374"/>
      <c r="D244" s="395"/>
      <c r="U244" s="374"/>
      <c r="V244" s="395"/>
      <c r="AM244" s="374"/>
      <c r="AN244" s="395"/>
      <c r="AQ244" s="846"/>
    </row>
    <row r="245" spans="1:43" ht="11.25" customHeight="1" x14ac:dyDescent="0.2">
      <c r="A245" s="375"/>
      <c r="B245" s="398"/>
      <c r="C245" s="376"/>
      <c r="D245" s="375"/>
      <c r="E245" s="398"/>
      <c r="F245" s="398"/>
      <c r="G245" s="398"/>
      <c r="H245" s="398"/>
      <c r="I245" s="398"/>
      <c r="J245" s="398"/>
      <c r="K245" s="398"/>
      <c r="L245" s="398"/>
      <c r="M245" s="398"/>
      <c r="N245" s="398"/>
      <c r="O245" s="398"/>
      <c r="P245" s="398"/>
      <c r="Q245" s="398"/>
      <c r="R245" s="398"/>
      <c r="S245" s="398"/>
      <c r="T245" s="398"/>
      <c r="U245" s="376"/>
      <c r="V245" s="375"/>
      <c r="W245" s="398"/>
      <c r="X245" s="398"/>
      <c r="Y245" s="398"/>
      <c r="Z245" s="398"/>
      <c r="AA245" s="398"/>
      <c r="AB245" s="398"/>
      <c r="AC245" s="398"/>
      <c r="AD245" s="398"/>
      <c r="AE245" s="398"/>
      <c r="AF245" s="398"/>
      <c r="AG245" s="398"/>
      <c r="AH245" s="398"/>
      <c r="AI245" s="398"/>
      <c r="AJ245" s="398"/>
      <c r="AK245" s="398"/>
      <c r="AL245" s="398"/>
      <c r="AM245" s="376"/>
      <c r="AN245" s="398"/>
      <c r="AO245" s="398"/>
      <c r="AP245" s="504"/>
      <c r="AQ245" s="851"/>
    </row>
    <row r="246" spans="1:43" ht="11.25" customHeight="1" x14ac:dyDescent="0.2">
      <c r="A246" s="395"/>
      <c r="B246" s="377" t="s">
        <v>4323</v>
      </c>
      <c r="C246" s="374"/>
      <c r="D246" s="395"/>
      <c r="E246" s="470" t="str">
        <f ca="1">VLOOKUP(INDIRECT(ADDRESS(ROW(),COLUMN()-3)),Language_Translations,MATCH(Language_Selected,Language_Options,0),FALSE)</f>
        <v>To whom do you sell your mango harvest?
SELECT ALL THAT APPLY</v>
      </c>
      <c r="F246" s="470"/>
      <c r="G246" s="470"/>
      <c r="H246" s="470"/>
      <c r="I246" s="470"/>
      <c r="J246" s="470"/>
      <c r="K246" s="470"/>
      <c r="L246" s="470"/>
      <c r="M246" s="470"/>
      <c r="N246" s="470"/>
      <c r="O246" s="470"/>
      <c r="P246" s="470"/>
      <c r="Q246" s="470"/>
      <c r="R246" s="470"/>
      <c r="S246" s="470"/>
      <c r="T246" s="470"/>
      <c r="U246" s="374"/>
      <c r="V246" s="395"/>
      <c r="W246" s="743" t="s">
        <v>2608</v>
      </c>
      <c r="X246" s="743"/>
      <c r="Y246" s="743"/>
      <c r="Z246" s="743"/>
      <c r="AA246" s="743"/>
      <c r="AB246" s="743"/>
      <c r="AC246" s="378" t="s">
        <v>7</v>
      </c>
      <c r="AD246" s="378"/>
      <c r="AE246" s="378"/>
      <c r="AF246" s="378"/>
      <c r="AG246" s="378"/>
      <c r="AH246" s="378"/>
      <c r="AI246" s="378"/>
      <c r="AJ246" s="378"/>
      <c r="AK246" s="378"/>
      <c r="AL246" s="644" t="s">
        <v>784</v>
      </c>
      <c r="AM246" s="374"/>
      <c r="AQ246" s="846"/>
    </row>
    <row r="247" spans="1:43" ht="11.25" customHeight="1" x14ac:dyDescent="0.2">
      <c r="A247" s="395"/>
      <c r="B247" s="347"/>
      <c r="C247" s="374"/>
      <c r="D247" s="395"/>
      <c r="E247" s="470"/>
      <c r="F247" s="470"/>
      <c r="G247" s="470"/>
      <c r="H247" s="470"/>
      <c r="I247" s="470"/>
      <c r="J247" s="470"/>
      <c r="K247" s="470"/>
      <c r="L247" s="470"/>
      <c r="M247" s="470"/>
      <c r="N247" s="470"/>
      <c r="O247" s="470"/>
      <c r="P247" s="470"/>
      <c r="Q247" s="470"/>
      <c r="R247" s="470"/>
      <c r="S247" s="470"/>
      <c r="T247" s="470"/>
      <c r="U247" s="374"/>
      <c r="V247" s="395"/>
      <c r="W247" s="743" t="s">
        <v>2696</v>
      </c>
      <c r="X247" s="743"/>
      <c r="Y247" s="897"/>
      <c r="Z247" s="897"/>
      <c r="AA247" s="897"/>
      <c r="AB247" s="897"/>
      <c r="AC247" s="897"/>
      <c r="AD247" s="743"/>
      <c r="AE247" s="378" t="s">
        <v>7</v>
      </c>
      <c r="AF247" s="378"/>
      <c r="AG247" s="378"/>
      <c r="AH247" s="378"/>
      <c r="AI247" s="378"/>
      <c r="AJ247" s="378"/>
      <c r="AK247" s="378"/>
      <c r="AL247" s="644" t="s">
        <v>786</v>
      </c>
      <c r="AM247" s="374"/>
      <c r="AQ247" s="846"/>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374"/>
      <c r="V248" s="395"/>
      <c r="W248" s="743" t="s">
        <v>2610</v>
      </c>
      <c r="X248" s="743"/>
      <c r="Y248" s="897"/>
      <c r="Z248" s="897"/>
      <c r="AA248" s="897"/>
      <c r="AB248" s="897"/>
      <c r="AC248" s="897"/>
      <c r="AD248" s="378" t="s">
        <v>7</v>
      </c>
      <c r="AE248" s="378"/>
      <c r="AF248" s="378"/>
      <c r="AG248" s="378"/>
      <c r="AH248" s="378"/>
      <c r="AI248" s="378"/>
      <c r="AJ248" s="378"/>
      <c r="AK248" s="378"/>
      <c r="AL248" s="644" t="s">
        <v>788</v>
      </c>
      <c r="AM248" s="374"/>
      <c r="AQ248" s="846"/>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V249" s="395"/>
      <c r="W249" s="743" t="s">
        <v>2697</v>
      </c>
      <c r="X249" s="743"/>
      <c r="Y249" s="897"/>
      <c r="Z249" s="897"/>
      <c r="AA249" s="897"/>
      <c r="AB249" s="897"/>
      <c r="AC249" s="897"/>
      <c r="AD249" s="897"/>
      <c r="AE249" s="897"/>
      <c r="AF249" s="378" t="s">
        <v>7</v>
      </c>
      <c r="AG249" s="378"/>
      <c r="AH249" s="378"/>
      <c r="AI249" s="378"/>
      <c r="AJ249" s="378"/>
      <c r="AK249" s="378"/>
      <c r="AL249" s="644" t="s">
        <v>790</v>
      </c>
      <c r="AM249" s="374"/>
      <c r="AQ249" s="846"/>
    </row>
    <row r="250" spans="1:43" ht="11.25" customHeight="1"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374"/>
      <c r="V250" s="395"/>
      <c r="W250" s="743" t="s">
        <v>2698</v>
      </c>
      <c r="X250" s="743"/>
      <c r="Y250" s="897"/>
      <c r="Z250" s="897"/>
      <c r="AA250" s="897"/>
      <c r="AB250" s="897"/>
      <c r="AC250" s="897"/>
      <c r="AD250" s="378" t="s">
        <v>7</v>
      </c>
      <c r="AE250" s="378"/>
      <c r="AF250" s="378"/>
      <c r="AG250" s="378"/>
      <c r="AH250" s="378"/>
      <c r="AI250" s="378"/>
      <c r="AJ250" s="378"/>
      <c r="AK250" s="378"/>
      <c r="AL250" s="644" t="s">
        <v>792</v>
      </c>
      <c r="AM250" s="374"/>
      <c r="AQ250" s="846"/>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743"/>
      <c r="X251" s="743"/>
      <c r="Y251" s="897"/>
      <c r="Z251" s="897"/>
      <c r="AA251" s="897"/>
      <c r="AB251" s="897"/>
      <c r="AC251" s="897"/>
      <c r="AD251" s="897"/>
      <c r="AE251" s="897"/>
      <c r="AF251" s="897"/>
      <c r="AG251" s="897"/>
      <c r="AH251" s="743"/>
      <c r="AI251" s="897"/>
      <c r="AJ251" s="897"/>
      <c r="AK251" s="897"/>
      <c r="AL251" s="903"/>
      <c r="AM251" s="374"/>
      <c r="AQ251" s="846"/>
    </row>
    <row r="252" spans="1:43" ht="11.25" customHeight="1" x14ac:dyDescent="0.2">
      <c r="A252" s="395"/>
      <c r="B252" s="347"/>
      <c r="C252" s="374"/>
      <c r="D252" s="395"/>
      <c r="E252" s="470"/>
      <c r="F252" s="470"/>
      <c r="G252" s="470"/>
      <c r="H252" s="470"/>
      <c r="I252" s="470"/>
      <c r="J252" s="470"/>
      <c r="K252" s="470"/>
      <c r="L252" s="470"/>
      <c r="M252" s="470"/>
      <c r="N252" s="470"/>
      <c r="O252" s="470"/>
      <c r="P252" s="470"/>
      <c r="Q252" s="470"/>
      <c r="R252" s="470"/>
      <c r="S252" s="470"/>
      <c r="T252" s="470"/>
      <c r="U252" s="374"/>
      <c r="V252" s="395"/>
      <c r="W252" s="743" t="s">
        <v>2049</v>
      </c>
      <c r="X252" s="743"/>
      <c r="Y252" s="897"/>
      <c r="Z252" s="897"/>
      <c r="AA252" s="897"/>
      <c r="AB252" s="897"/>
      <c r="AC252" s="897"/>
      <c r="AD252" s="897"/>
      <c r="AE252" s="897"/>
      <c r="AF252" s="897"/>
      <c r="AG252" s="897"/>
      <c r="AH252" s="897"/>
      <c r="AI252" s="897"/>
      <c r="AJ252" s="897"/>
      <c r="AK252" s="897"/>
      <c r="AL252" s="903" t="s">
        <v>830</v>
      </c>
      <c r="AM252" s="374"/>
      <c r="AQ252" s="846"/>
    </row>
    <row r="253" spans="1:43" ht="11.25" customHeight="1" x14ac:dyDescent="0.2">
      <c r="A253" s="379"/>
      <c r="B253" s="381"/>
      <c r="C253" s="380"/>
      <c r="D253" s="379"/>
      <c r="E253" s="381"/>
      <c r="F253" s="381"/>
      <c r="G253" s="381"/>
      <c r="H253" s="381"/>
      <c r="I253" s="381"/>
      <c r="J253" s="381"/>
      <c r="K253" s="381"/>
      <c r="L253" s="381"/>
      <c r="M253" s="381"/>
      <c r="N253" s="381"/>
      <c r="O253" s="381"/>
      <c r="P253" s="381"/>
      <c r="Q253" s="381"/>
      <c r="R253" s="381"/>
      <c r="S253" s="381"/>
      <c r="T253" s="381"/>
      <c r="U253" s="380"/>
      <c r="V253" s="379"/>
      <c r="W253" s="381"/>
      <c r="X253" s="381"/>
      <c r="Y253" s="381"/>
      <c r="Z253" s="381"/>
      <c r="AA253" s="381"/>
      <c r="AB253" s="381"/>
      <c r="AC253" s="381"/>
      <c r="AD253" s="381"/>
      <c r="AE253" s="381"/>
      <c r="AF253" s="381"/>
      <c r="AG253" s="381"/>
      <c r="AH253" s="381"/>
      <c r="AI253" s="381"/>
      <c r="AJ253" s="381"/>
      <c r="AK253" s="381"/>
      <c r="AL253" s="590"/>
      <c r="AM253" s="380"/>
      <c r="AN253" s="381"/>
      <c r="AO253" s="381"/>
      <c r="AP253" s="412"/>
      <c r="AQ253" s="847"/>
    </row>
    <row r="254" spans="1:43" ht="11.25" customHeight="1" x14ac:dyDescent="0.2">
      <c r="A254" s="375"/>
      <c r="B254" s="398"/>
      <c r="C254" s="376"/>
      <c r="D254" s="375"/>
      <c r="E254" s="398"/>
      <c r="F254" s="398"/>
      <c r="G254" s="398"/>
      <c r="H254" s="398"/>
      <c r="I254" s="398"/>
      <c r="J254" s="398"/>
      <c r="K254" s="398"/>
      <c r="L254" s="398"/>
      <c r="M254" s="398"/>
      <c r="N254" s="398"/>
      <c r="O254" s="398"/>
      <c r="P254" s="398"/>
      <c r="Q254" s="398"/>
      <c r="R254" s="398"/>
      <c r="S254" s="398"/>
      <c r="T254" s="398"/>
      <c r="U254" s="376"/>
      <c r="V254" s="375"/>
      <c r="W254" s="398"/>
      <c r="X254" s="398"/>
      <c r="Y254" s="398"/>
      <c r="Z254" s="398"/>
      <c r="AA254" s="398"/>
      <c r="AB254" s="398"/>
      <c r="AC254" s="398"/>
      <c r="AD254" s="398"/>
      <c r="AE254" s="398"/>
      <c r="AF254" s="398"/>
      <c r="AG254" s="398"/>
      <c r="AH254" s="398"/>
      <c r="AI254" s="398"/>
      <c r="AJ254" s="398"/>
      <c r="AK254" s="398"/>
      <c r="AL254" s="647"/>
      <c r="AM254" s="376"/>
      <c r="AN254" s="398"/>
      <c r="AO254" s="398"/>
      <c r="AP254" s="504"/>
      <c r="AQ254" s="851"/>
    </row>
    <row r="255" spans="1:43" ht="11.25" customHeight="1" x14ac:dyDescent="0.2">
      <c r="A255" s="395"/>
      <c r="B255" s="377" t="s">
        <v>4324</v>
      </c>
      <c r="C255" s="374"/>
      <c r="D255" s="395"/>
      <c r="E255" s="470" t="str">
        <f ca="1">VLOOKUP(INDIRECT(ADDRESS(ROW(),COLUMN()-3)),Language_Translations,MATCH(Language_Selected,Language_Options,0),FALSE)</f>
        <v>Do you have a contract with a buyer for your mango harvest?</v>
      </c>
      <c r="F255" s="470"/>
      <c r="G255" s="470"/>
      <c r="H255" s="470"/>
      <c r="I255" s="470"/>
      <c r="J255" s="470"/>
      <c r="K255" s="470"/>
      <c r="L255" s="470"/>
      <c r="M255" s="470"/>
      <c r="N255" s="470"/>
      <c r="O255" s="470"/>
      <c r="P255" s="470"/>
      <c r="Q255" s="470"/>
      <c r="R255" s="470"/>
      <c r="S255" s="470"/>
      <c r="T255" s="470"/>
      <c r="U255" s="374"/>
      <c r="V255" s="395"/>
      <c r="W255" s="347" t="s">
        <v>1731</v>
      </c>
      <c r="Y255" s="378" t="s">
        <v>7</v>
      </c>
      <c r="Z255" s="378"/>
      <c r="AA255" s="378"/>
      <c r="AB255" s="378"/>
      <c r="AC255" s="378"/>
      <c r="AD255" s="378"/>
      <c r="AE255" s="378"/>
      <c r="AF255" s="378"/>
      <c r="AG255" s="378"/>
      <c r="AH255" s="378"/>
      <c r="AI255" s="378"/>
      <c r="AJ255" s="378"/>
      <c r="AK255" s="378"/>
      <c r="AL255" s="644" t="s">
        <v>1778</v>
      </c>
      <c r="AM255" s="374"/>
      <c r="AQ255" s="846"/>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347" t="s">
        <v>1732</v>
      </c>
      <c r="Y256" s="378" t="s">
        <v>7</v>
      </c>
      <c r="Z256" s="378"/>
      <c r="AA256" s="378"/>
      <c r="AB256" s="378"/>
      <c r="AC256" s="378"/>
      <c r="AD256" s="378"/>
      <c r="AE256" s="378"/>
      <c r="AF256" s="378"/>
      <c r="AG256" s="378"/>
      <c r="AH256" s="378"/>
      <c r="AI256" s="378"/>
      <c r="AJ256" s="378"/>
      <c r="AK256" s="378"/>
      <c r="AL256" s="644" t="s">
        <v>1783</v>
      </c>
      <c r="AM256" s="374"/>
      <c r="AQ256" s="846"/>
    </row>
    <row r="257" spans="1:43" ht="6" customHeight="1" x14ac:dyDescent="0.2">
      <c r="A257" s="379"/>
      <c r="B257" s="381"/>
      <c r="C257" s="380"/>
      <c r="D257" s="379"/>
      <c r="E257" s="381"/>
      <c r="F257" s="381"/>
      <c r="G257" s="381"/>
      <c r="H257" s="381"/>
      <c r="I257" s="381"/>
      <c r="J257" s="381"/>
      <c r="K257" s="381"/>
      <c r="L257" s="381"/>
      <c r="M257" s="381"/>
      <c r="N257" s="381"/>
      <c r="O257" s="381"/>
      <c r="P257" s="381"/>
      <c r="Q257" s="381"/>
      <c r="R257" s="381"/>
      <c r="S257" s="381"/>
      <c r="T257" s="381"/>
      <c r="U257" s="380"/>
      <c r="V257" s="379"/>
      <c r="W257" s="381"/>
      <c r="X257" s="381"/>
      <c r="Y257" s="381"/>
      <c r="Z257" s="381"/>
      <c r="AA257" s="381"/>
      <c r="AB257" s="381"/>
      <c r="AC257" s="381"/>
      <c r="AD257" s="381"/>
      <c r="AE257" s="381"/>
      <c r="AF257" s="381"/>
      <c r="AG257" s="381"/>
      <c r="AH257" s="381"/>
      <c r="AI257" s="381"/>
      <c r="AJ257" s="381"/>
      <c r="AK257" s="381"/>
      <c r="AL257" s="590"/>
      <c r="AM257" s="380"/>
      <c r="AN257" s="381"/>
      <c r="AO257" s="381"/>
      <c r="AP257" s="412"/>
      <c r="AQ257" s="847"/>
    </row>
    <row r="258" spans="1:43" ht="6" customHeight="1" x14ac:dyDescent="0.2">
      <c r="A258" s="375"/>
      <c r="B258" s="398"/>
      <c r="C258" s="376"/>
      <c r="D258" s="375"/>
      <c r="E258" s="398"/>
      <c r="F258" s="398"/>
      <c r="G258" s="398"/>
      <c r="H258" s="398"/>
      <c r="I258" s="398"/>
      <c r="J258" s="398"/>
      <c r="K258" s="398"/>
      <c r="L258" s="398"/>
      <c r="M258" s="398"/>
      <c r="N258" s="398"/>
      <c r="O258" s="398"/>
      <c r="P258" s="398"/>
      <c r="Q258" s="398"/>
      <c r="R258" s="398"/>
      <c r="S258" s="398"/>
      <c r="T258" s="398"/>
      <c r="U258" s="376"/>
      <c r="V258" s="375"/>
      <c r="W258" s="398"/>
      <c r="X258" s="398"/>
      <c r="Y258" s="398"/>
      <c r="Z258" s="398"/>
      <c r="AA258" s="398"/>
      <c r="AB258" s="398"/>
      <c r="AC258" s="398"/>
      <c r="AD258" s="398"/>
      <c r="AE258" s="398"/>
      <c r="AF258" s="398"/>
      <c r="AG258" s="398"/>
      <c r="AH258" s="398"/>
      <c r="AI258" s="398"/>
      <c r="AJ258" s="398"/>
      <c r="AK258" s="398"/>
      <c r="AL258" s="647"/>
      <c r="AM258" s="376"/>
      <c r="AN258" s="398"/>
      <c r="AO258" s="398"/>
      <c r="AP258" s="504"/>
      <c r="AQ258" s="851"/>
    </row>
    <row r="259" spans="1:43" ht="11.25" customHeight="1" x14ac:dyDescent="0.2">
      <c r="A259" s="395"/>
      <c r="B259" s="377" t="s">
        <v>3724</v>
      </c>
      <c r="C259" s="374"/>
      <c r="D259" s="395"/>
      <c r="E259" s="470" t="str">
        <f ca="1">VLOOKUP(INDIRECT(ADDRESS(ROW(),COLUMN()-3)),Language_Translations,MATCH(Language_Selected,Language_Options,0),FALSE)</f>
        <v>Do you grade your mangoes?</v>
      </c>
      <c r="F259" s="470"/>
      <c r="G259" s="470"/>
      <c r="H259" s="470"/>
      <c r="I259" s="470"/>
      <c r="J259" s="470"/>
      <c r="K259" s="470"/>
      <c r="L259" s="470"/>
      <c r="M259" s="470"/>
      <c r="N259" s="470"/>
      <c r="O259" s="470"/>
      <c r="P259" s="470"/>
      <c r="Q259" s="470"/>
      <c r="R259" s="470"/>
      <c r="S259" s="470"/>
      <c r="T259" s="470"/>
      <c r="U259" s="374"/>
      <c r="V259" s="395"/>
      <c r="W259" s="347" t="s">
        <v>1731</v>
      </c>
      <c r="Y259" s="378" t="s">
        <v>7</v>
      </c>
      <c r="Z259" s="378"/>
      <c r="AA259" s="378"/>
      <c r="AB259" s="378"/>
      <c r="AC259" s="378"/>
      <c r="AD259" s="378"/>
      <c r="AE259" s="378"/>
      <c r="AF259" s="378"/>
      <c r="AG259" s="378"/>
      <c r="AH259" s="378"/>
      <c r="AI259" s="378"/>
      <c r="AJ259" s="378"/>
      <c r="AK259" s="378"/>
      <c r="AL259" s="644" t="s">
        <v>1778</v>
      </c>
      <c r="AM259" s="374"/>
      <c r="AQ259" s="846"/>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1732</v>
      </c>
      <c r="Y260" s="378" t="s">
        <v>7</v>
      </c>
      <c r="Z260" s="378"/>
      <c r="AA260" s="378"/>
      <c r="AB260" s="378"/>
      <c r="AC260" s="378"/>
      <c r="AD260" s="378"/>
      <c r="AE260" s="378"/>
      <c r="AF260" s="378"/>
      <c r="AG260" s="378"/>
      <c r="AH260" s="378"/>
      <c r="AI260" s="378"/>
      <c r="AJ260" s="378"/>
      <c r="AK260" s="378"/>
      <c r="AL260" s="644" t="s">
        <v>1783</v>
      </c>
      <c r="AM260" s="374"/>
      <c r="AN260" s="899"/>
      <c r="AO260" s="900" t="s">
        <v>3726</v>
      </c>
      <c r="AP260" s="901"/>
      <c r="AQ260" s="902"/>
    </row>
    <row r="261" spans="1:43" ht="6" customHeight="1" x14ac:dyDescent="0.2">
      <c r="A261" s="379"/>
      <c r="B261" s="381"/>
      <c r="C261" s="380"/>
      <c r="D261" s="379"/>
      <c r="E261" s="381"/>
      <c r="F261" s="381"/>
      <c r="G261" s="381"/>
      <c r="H261" s="381"/>
      <c r="I261" s="381"/>
      <c r="J261" s="381"/>
      <c r="K261" s="381"/>
      <c r="L261" s="381"/>
      <c r="M261" s="381"/>
      <c r="N261" s="381"/>
      <c r="O261" s="381"/>
      <c r="P261" s="381"/>
      <c r="Q261" s="381"/>
      <c r="R261" s="381"/>
      <c r="S261" s="381"/>
      <c r="T261" s="381"/>
      <c r="U261" s="380"/>
      <c r="V261" s="379"/>
      <c r="W261" s="381"/>
      <c r="X261" s="381"/>
      <c r="Y261" s="381"/>
      <c r="Z261" s="381"/>
      <c r="AA261" s="381"/>
      <c r="AB261" s="381"/>
      <c r="AC261" s="381"/>
      <c r="AD261" s="381"/>
      <c r="AE261" s="381"/>
      <c r="AF261" s="381"/>
      <c r="AG261" s="381"/>
      <c r="AH261" s="381"/>
      <c r="AI261" s="381"/>
      <c r="AJ261" s="381"/>
      <c r="AK261" s="381"/>
      <c r="AL261" s="590"/>
      <c r="AM261" s="380"/>
      <c r="AN261" s="381"/>
      <c r="AO261" s="381"/>
      <c r="AP261" s="412"/>
      <c r="AQ261" s="847"/>
    </row>
    <row r="262" spans="1:43" ht="6" customHeight="1" x14ac:dyDescent="0.2">
      <c r="A262" s="375"/>
      <c r="B262" s="398"/>
      <c r="C262" s="376"/>
      <c r="D262" s="375"/>
      <c r="E262" s="398"/>
      <c r="F262" s="398"/>
      <c r="G262" s="398"/>
      <c r="H262" s="398"/>
      <c r="I262" s="398"/>
      <c r="J262" s="398"/>
      <c r="K262" s="398"/>
      <c r="L262" s="398"/>
      <c r="M262" s="398"/>
      <c r="N262" s="398"/>
      <c r="O262" s="398"/>
      <c r="P262" s="398"/>
      <c r="Q262" s="398"/>
      <c r="R262" s="398"/>
      <c r="S262" s="398"/>
      <c r="T262" s="398"/>
      <c r="U262" s="376"/>
      <c r="V262" s="375"/>
      <c r="W262" s="398"/>
      <c r="X262" s="398"/>
      <c r="Y262" s="398"/>
      <c r="Z262" s="398"/>
      <c r="AA262" s="398"/>
      <c r="AB262" s="398"/>
      <c r="AC262" s="398"/>
      <c r="AD262" s="398"/>
      <c r="AE262" s="398"/>
      <c r="AF262" s="398"/>
      <c r="AG262" s="398"/>
      <c r="AH262" s="398"/>
      <c r="AI262" s="398"/>
      <c r="AJ262" s="398"/>
      <c r="AK262" s="398"/>
      <c r="AL262" s="647"/>
      <c r="AM262" s="376"/>
      <c r="AN262" s="398"/>
      <c r="AO262" s="398"/>
      <c r="AP262" s="504"/>
      <c r="AQ262" s="851"/>
    </row>
    <row r="263" spans="1:43" ht="11.25" customHeight="1" x14ac:dyDescent="0.2">
      <c r="A263" s="395"/>
      <c r="B263" s="377" t="s">
        <v>3725</v>
      </c>
      <c r="C263" s="374"/>
      <c r="D263" s="395"/>
      <c r="E263" s="470" t="str">
        <f ca="1">VLOOKUP(INDIRECT(ADDRESS(ROW(),COLUMN()-3)),Language_Translations,MATCH(Language_Selected,Language_Options,0),FALSE)</f>
        <v>How do you grade your mangoes?</v>
      </c>
      <c r="F263" s="470"/>
      <c r="G263" s="470"/>
      <c r="H263" s="470"/>
      <c r="I263" s="470"/>
      <c r="J263" s="470"/>
      <c r="K263" s="470"/>
      <c r="L263" s="470"/>
      <c r="M263" s="470"/>
      <c r="N263" s="470"/>
      <c r="O263" s="470"/>
      <c r="P263" s="470"/>
      <c r="Q263" s="470"/>
      <c r="R263" s="470"/>
      <c r="S263" s="470"/>
      <c r="T263" s="470"/>
      <c r="U263" s="374"/>
      <c r="V263" s="395"/>
      <c r="W263" s="743" t="s">
        <v>2599</v>
      </c>
      <c r="X263" s="743"/>
      <c r="Y263" s="743"/>
      <c r="Z263" s="897"/>
      <c r="AA263" s="378" t="s">
        <v>7</v>
      </c>
      <c r="AB263" s="378"/>
      <c r="AC263" s="378"/>
      <c r="AD263" s="378"/>
      <c r="AE263" s="378"/>
      <c r="AF263" s="378"/>
      <c r="AG263" s="378"/>
      <c r="AH263" s="378"/>
      <c r="AI263" s="378"/>
      <c r="AJ263" s="378"/>
      <c r="AK263" s="378"/>
      <c r="AL263" s="903" t="s">
        <v>1778</v>
      </c>
      <c r="AM263" s="374"/>
      <c r="AQ263" s="846"/>
    </row>
    <row r="264" spans="1:43"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743" t="s">
        <v>2699</v>
      </c>
      <c r="X264" s="743"/>
      <c r="Y264" s="743"/>
      <c r="Z264" s="897"/>
      <c r="AA264" s="897"/>
      <c r="AB264" s="897"/>
      <c r="AC264" s="897"/>
      <c r="AD264" s="378" t="s">
        <v>7</v>
      </c>
      <c r="AE264" s="378"/>
      <c r="AF264" s="378"/>
      <c r="AG264" s="378"/>
      <c r="AH264" s="378"/>
      <c r="AI264" s="378"/>
      <c r="AJ264" s="378"/>
      <c r="AK264" s="378"/>
      <c r="AL264" s="903" t="s">
        <v>1783</v>
      </c>
      <c r="AM264" s="374"/>
      <c r="AQ264" s="846"/>
    </row>
    <row r="265" spans="1:43" ht="11.25" customHeight="1" x14ac:dyDescent="0.2">
      <c r="A265" s="395"/>
      <c r="B265" s="377"/>
      <c r="C265" s="374"/>
      <c r="D265" s="395"/>
      <c r="E265" s="470"/>
      <c r="F265" s="470"/>
      <c r="G265" s="470"/>
      <c r="H265" s="470"/>
      <c r="I265" s="470"/>
      <c r="J265" s="470"/>
      <c r="K265" s="470"/>
      <c r="L265" s="470"/>
      <c r="M265" s="470"/>
      <c r="N265" s="470"/>
      <c r="O265" s="470"/>
      <c r="P265" s="470"/>
      <c r="Q265" s="470"/>
      <c r="R265" s="470"/>
      <c r="S265" s="470"/>
      <c r="T265" s="470"/>
      <c r="U265" s="374"/>
      <c r="V265" s="395"/>
      <c r="W265" s="743" t="s">
        <v>2700</v>
      </c>
      <c r="X265" s="743"/>
      <c r="Y265" s="897"/>
      <c r="Z265" s="897"/>
      <c r="AA265" s="897"/>
      <c r="AB265" s="897"/>
      <c r="AC265" s="897"/>
      <c r="AD265" s="897"/>
      <c r="AE265" s="897"/>
      <c r="AF265" s="378" t="s">
        <v>7</v>
      </c>
      <c r="AG265" s="378"/>
      <c r="AH265" s="378"/>
      <c r="AI265" s="378"/>
      <c r="AJ265" s="378"/>
      <c r="AK265" s="378"/>
      <c r="AL265" s="905">
        <v>3</v>
      </c>
      <c r="AM265" s="374"/>
      <c r="AQ265" s="846"/>
    </row>
    <row r="266" spans="1:43" ht="11.25" customHeight="1" x14ac:dyDescent="0.2">
      <c r="A266" s="395"/>
      <c r="B266" s="377"/>
      <c r="C266" s="374"/>
      <c r="D266" s="395"/>
      <c r="E266" s="470"/>
      <c r="F266" s="470"/>
      <c r="G266" s="470"/>
      <c r="H266" s="470"/>
      <c r="I266" s="470"/>
      <c r="J266" s="470"/>
      <c r="K266" s="470"/>
      <c r="L266" s="470"/>
      <c r="M266" s="470"/>
      <c r="N266" s="470"/>
      <c r="O266" s="470"/>
      <c r="P266" s="470"/>
      <c r="Q266" s="470"/>
      <c r="R266" s="470"/>
      <c r="S266" s="470"/>
      <c r="T266" s="470"/>
      <c r="U266" s="374"/>
      <c r="V266" s="395"/>
      <c r="W266" s="743" t="s">
        <v>2701</v>
      </c>
      <c r="X266" s="743"/>
      <c r="Y266" s="897"/>
      <c r="Z266" s="897"/>
      <c r="AA266" s="897"/>
      <c r="AB266" s="897"/>
      <c r="AC266" s="897"/>
      <c r="AD266" s="897"/>
      <c r="AE266" s="897"/>
      <c r="AF266" s="378" t="s">
        <v>7</v>
      </c>
      <c r="AG266" s="378"/>
      <c r="AH266" s="378"/>
      <c r="AI266" s="378"/>
      <c r="AJ266" s="378"/>
      <c r="AK266" s="378"/>
      <c r="AL266" s="905">
        <v>4</v>
      </c>
      <c r="AM266" s="374"/>
      <c r="AQ266" s="846"/>
    </row>
    <row r="267" spans="1:43" ht="11.25" customHeight="1" x14ac:dyDescent="0.2">
      <c r="A267" s="395"/>
      <c r="B267" s="377"/>
      <c r="C267" s="374"/>
      <c r="D267" s="395"/>
      <c r="E267" s="470"/>
      <c r="F267" s="470"/>
      <c r="G267" s="470"/>
      <c r="H267" s="470"/>
      <c r="I267" s="470"/>
      <c r="J267" s="470"/>
      <c r="K267" s="470"/>
      <c r="L267" s="470"/>
      <c r="M267" s="470"/>
      <c r="N267" s="470"/>
      <c r="O267" s="470"/>
      <c r="P267" s="470"/>
      <c r="Q267" s="470"/>
      <c r="R267" s="470"/>
      <c r="S267" s="470"/>
      <c r="T267" s="470"/>
      <c r="U267" s="374"/>
      <c r="V267" s="395"/>
      <c r="W267" s="743"/>
      <c r="X267" s="743"/>
      <c r="Y267" s="897"/>
      <c r="Z267" s="897"/>
      <c r="AA267" s="897"/>
      <c r="AB267" s="897"/>
      <c r="AC267" s="897"/>
      <c r="AD267" s="897"/>
      <c r="AE267" s="897"/>
      <c r="AF267" s="897"/>
      <c r="AG267" s="897"/>
      <c r="AH267" s="897"/>
      <c r="AI267" s="897"/>
      <c r="AJ267" s="897"/>
      <c r="AK267" s="897"/>
      <c r="AL267" s="905"/>
      <c r="AM267" s="374"/>
      <c r="AQ267" s="846"/>
    </row>
    <row r="268" spans="1:43" ht="11.25" customHeight="1" x14ac:dyDescent="0.2">
      <c r="A268" s="395"/>
      <c r="B268" s="377"/>
      <c r="C268" s="374"/>
      <c r="D268" s="395"/>
      <c r="E268" s="470"/>
      <c r="F268" s="470"/>
      <c r="G268" s="470"/>
      <c r="H268" s="470"/>
      <c r="I268" s="470"/>
      <c r="J268" s="470"/>
      <c r="K268" s="470"/>
      <c r="L268" s="470"/>
      <c r="M268" s="470"/>
      <c r="N268" s="470"/>
      <c r="O268" s="470"/>
      <c r="P268" s="470"/>
      <c r="Q268" s="470"/>
      <c r="R268" s="470"/>
      <c r="S268" s="470"/>
      <c r="T268" s="470"/>
      <c r="U268" s="374"/>
      <c r="V268" s="395"/>
      <c r="W268" s="743" t="s">
        <v>2049</v>
      </c>
      <c r="X268" s="743"/>
      <c r="Y268" s="897"/>
      <c r="Z268" s="897"/>
      <c r="AA268" s="897"/>
      <c r="AB268" s="897"/>
      <c r="AC268" s="897"/>
      <c r="AD268" s="897"/>
      <c r="AE268" s="897"/>
      <c r="AF268" s="897"/>
      <c r="AG268" s="897"/>
      <c r="AH268" s="897"/>
      <c r="AI268" s="897"/>
      <c r="AJ268" s="897"/>
      <c r="AK268" s="897"/>
      <c r="AL268" s="905">
        <v>6</v>
      </c>
      <c r="AM268" s="374"/>
      <c r="AQ268" s="846"/>
    </row>
    <row r="269" spans="1:43" ht="6" customHeight="1" x14ac:dyDescent="0.2">
      <c r="A269" s="379"/>
      <c r="B269" s="381"/>
      <c r="C269" s="380"/>
      <c r="D269" s="379"/>
      <c r="E269" s="381"/>
      <c r="F269" s="381"/>
      <c r="G269" s="381"/>
      <c r="H269" s="381"/>
      <c r="I269" s="381"/>
      <c r="J269" s="381"/>
      <c r="K269" s="381"/>
      <c r="L269" s="381"/>
      <c r="M269" s="381"/>
      <c r="N269" s="381"/>
      <c r="O269" s="381"/>
      <c r="P269" s="381"/>
      <c r="Q269" s="381"/>
      <c r="R269" s="381"/>
      <c r="S269" s="381"/>
      <c r="T269" s="381"/>
      <c r="U269" s="380"/>
      <c r="V269" s="379"/>
      <c r="W269" s="381"/>
      <c r="X269" s="381"/>
      <c r="Y269" s="381"/>
      <c r="Z269" s="381"/>
      <c r="AA269" s="381"/>
      <c r="AB269" s="381"/>
      <c r="AC269" s="381"/>
      <c r="AD269" s="381"/>
      <c r="AE269" s="381"/>
      <c r="AF269" s="381"/>
      <c r="AG269" s="381"/>
      <c r="AH269" s="381"/>
      <c r="AI269" s="381"/>
      <c r="AJ269" s="381"/>
      <c r="AK269" s="381"/>
      <c r="AL269" s="590"/>
      <c r="AM269" s="380"/>
      <c r="AN269" s="381"/>
      <c r="AO269" s="381"/>
      <c r="AP269" s="412"/>
      <c r="AQ269" s="847"/>
    </row>
    <row r="270" spans="1:43" ht="6" customHeight="1" x14ac:dyDescent="0.2">
      <c r="A270" s="375"/>
      <c r="B270" s="398"/>
      <c r="C270" s="376"/>
      <c r="D270" s="375"/>
      <c r="E270" s="398"/>
      <c r="F270" s="398"/>
      <c r="G270" s="398"/>
      <c r="H270" s="398"/>
      <c r="I270" s="398"/>
      <c r="J270" s="398"/>
      <c r="K270" s="398"/>
      <c r="L270" s="398"/>
      <c r="M270" s="398"/>
      <c r="N270" s="398"/>
      <c r="O270" s="398"/>
      <c r="P270" s="398"/>
      <c r="Q270" s="398"/>
      <c r="R270" s="398"/>
      <c r="S270" s="398"/>
      <c r="T270" s="398"/>
      <c r="U270" s="376"/>
      <c r="V270" s="375"/>
      <c r="W270" s="398"/>
      <c r="X270" s="398"/>
      <c r="Y270" s="398"/>
      <c r="Z270" s="398"/>
      <c r="AA270" s="398"/>
      <c r="AB270" s="398"/>
      <c r="AC270" s="398"/>
      <c r="AD270" s="398"/>
      <c r="AE270" s="398"/>
      <c r="AF270" s="398"/>
      <c r="AG270" s="398"/>
      <c r="AH270" s="398"/>
      <c r="AI270" s="398"/>
      <c r="AJ270" s="398"/>
      <c r="AK270" s="398"/>
      <c r="AL270" s="647"/>
      <c r="AM270" s="376"/>
      <c r="AN270" s="398"/>
      <c r="AO270" s="398"/>
      <c r="AP270" s="504"/>
      <c r="AQ270" s="851"/>
    </row>
    <row r="271" spans="1:43" ht="11.25" customHeight="1" x14ac:dyDescent="0.2">
      <c r="A271" s="395"/>
      <c r="B271" s="377" t="s">
        <v>3726</v>
      </c>
      <c r="C271" s="374"/>
      <c r="D271" s="395"/>
      <c r="E271" s="470" t="str">
        <f ca="1">VLOOKUP(INDIRECT(ADDRESS(ROW(),COLUMN()-3)),Language_Translations,MATCH(Language_Selected,Language_Options,0),FALSE)</f>
        <v>Do you process your mangoes, for example, by drying them or juicing them?</v>
      </c>
      <c r="F271" s="470"/>
      <c r="G271" s="470"/>
      <c r="H271" s="470"/>
      <c r="I271" s="470"/>
      <c r="J271" s="470"/>
      <c r="K271" s="470"/>
      <c r="L271" s="470"/>
      <c r="M271" s="470"/>
      <c r="N271" s="470"/>
      <c r="O271" s="470"/>
      <c r="P271" s="470"/>
      <c r="Q271" s="470"/>
      <c r="R271" s="470"/>
      <c r="S271" s="470"/>
      <c r="T271" s="470"/>
      <c r="U271" s="374"/>
      <c r="V271" s="395"/>
      <c r="W271" s="347" t="s">
        <v>1731</v>
      </c>
      <c r="Y271" s="378" t="s">
        <v>7</v>
      </c>
      <c r="Z271" s="378"/>
      <c r="AA271" s="378"/>
      <c r="AB271" s="378"/>
      <c r="AC271" s="378"/>
      <c r="AD271" s="378"/>
      <c r="AE271" s="378"/>
      <c r="AF271" s="378"/>
      <c r="AG271" s="378"/>
      <c r="AH271" s="378"/>
      <c r="AI271" s="378"/>
      <c r="AJ271" s="378"/>
      <c r="AK271" s="378"/>
      <c r="AL271" s="644" t="s">
        <v>1778</v>
      </c>
      <c r="AM271" s="374"/>
      <c r="AQ271" s="846"/>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1732</v>
      </c>
      <c r="Y272" s="378" t="s">
        <v>7</v>
      </c>
      <c r="Z272" s="378"/>
      <c r="AA272" s="378"/>
      <c r="AB272" s="378"/>
      <c r="AC272" s="378"/>
      <c r="AD272" s="378"/>
      <c r="AE272" s="378"/>
      <c r="AF272" s="378"/>
      <c r="AG272" s="378"/>
      <c r="AH272" s="378"/>
      <c r="AI272" s="378"/>
      <c r="AJ272" s="378"/>
      <c r="AK272" s="378"/>
      <c r="AL272" s="644" t="s">
        <v>1783</v>
      </c>
      <c r="AM272" s="374"/>
      <c r="AN272" s="899"/>
      <c r="AO272" s="900" t="s">
        <v>3733</v>
      </c>
      <c r="AP272" s="901"/>
      <c r="AQ272" s="902"/>
    </row>
    <row r="273" spans="1:43" ht="6" customHeight="1" x14ac:dyDescent="0.2">
      <c r="A273" s="379"/>
      <c r="B273" s="381"/>
      <c r="C273" s="380"/>
      <c r="D273" s="379"/>
      <c r="E273" s="381"/>
      <c r="F273" s="381"/>
      <c r="G273" s="381"/>
      <c r="H273" s="381"/>
      <c r="I273" s="381"/>
      <c r="J273" s="381"/>
      <c r="K273" s="381"/>
      <c r="L273" s="381"/>
      <c r="M273" s="381"/>
      <c r="N273" s="381"/>
      <c r="O273" s="381"/>
      <c r="P273" s="381"/>
      <c r="Q273" s="381"/>
      <c r="R273" s="381"/>
      <c r="S273" s="381"/>
      <c r="T273" s="381"/>
      <c r="U273" s="380"/>
      <c r="V273" s="379"/>
      <c r="W273" s="381"/>
      <c r="X273" s="381"/>
      <c r="Y273" s="381"/>
      <c r="Z273" s="381"/>
      <c r="AA273" s="381"/>
      <c r="AB273" s="381"/>
      <c r="AC273" s="381"/>
      <c r="AD273" s="381"/>
      <c r="AE273" s="381"/>
      <c r="AF273" s="381"/>
      <c r="AG273" s="381"/>
      <c r="AH273" s="381"/>
      <c r="AI273" s="381"/>
      <c r="AJ273" s="381"/>
      <c r="AK273" s="381"/>
      <c r="AL273" s="381"/>
      <c r="AM273" s="380"/>
      <c r="AN273" s="381"/>
      <c r="AO273" s="381"/>
      <c r="AP273" s="412"/>
      <c r="AQ273" s="847"/>
    </row>
    <row r="274" spans="1:43" ht="6" customHeight="1" x14ac:dyDescent="0.2">
      <c r="A274" s="395"/>
      <c r="B274" s="352"/>
      <c r="C274" s="374"/>
      <c r="D274" s="395"/>
      <c r="U274" s="376"/>
      <c r="AM274" s="374"/>
      <c r="AQ274" s="846"/>
    </row>
    <row r="275" spans="1:43" ht="11.25" customHeight="1" x14ac:dyDescent="0.2">
      <c r="A275" s="395"/>
      <c r="B275" s="377" t="s">
        <v>3727</v>
      </c>
      <c r="C275" s="374"/>
      <c r="D275" s="395"/>
      <c r="E275" s="470" t="str">
        <f ca="1">VLOOKUP(INDIRECT(ADDRESS(ROW(),COLUMN()-3)),Language_Translations,MATCH(Language_Selected,Language_Options,0),FALSE)</f>
        <v>Where did you process your mangoes?
SELECT ALL THAT APPLY</v>
      </c>
      <c r="F275" s="470"/>
      <c r="G275" s="470"/>
      <c r="H275" s="470"/>
      <c r="I275" s="470"/>
      <c r="J275" s="470"/>
      <c r="K275" s="470"/>
      <c r="L275" s="470"/>
      <c r="M275" s="470"/>
      <c r="N275" s="470"/>
      <c r="O275" s="470"/>
      <c r="P275" s="470"/>
      <c r="Q275" s="470"/>
      <c r="R275" s="470"/>
      <c r="S275" s="470"/>
      <c r="T275" s="470"/>
      <c r="U275" s="507"/>
      <c r="V275" s="479"/>
      <c r="W275" s="743" t="s">
        <v>2702</v>
      </c>
      <c r="X275" s="743"/>
      <c r="Y275" s="378" t="s">
        <v>7</v>
      </c>
      <c r="Z275" s="378"/>
      <c r="AA275" s="378"/>
      <c r="AB275" s="378"/>
      <c r="AC275" s="378"/>
      <c r="AD275" s="378"/>
      <c r="AE275" s="378"/>
      <c r="AF275" s="378"/>
      <c r="AG275" s="378"/>
      <c r="AH275" s="378"/>
      <c r="AI275" s="378"/>
      <c r="AJ275" s="378"/>
      <c r="AK275" s="378"/>
      <c r="AL275" s="903" t="s">
        <v>784</v>
      </c>
      <c r="AM275" s="374"/>
      <c r="AQ275" s="846"/>
    </row>
    <row r="276" spans="1:43" ht="11.25" customHeight="1" x14ac:dyDescent="0.2">
      <c r="A276" s="395"/>
      <c r="B276" s="347"/>
      <c r="C276" s="374"/>
      <c r="D276" s="395"/>
      <c r="E276" s="470"/>
      <c r="F276" s="470"/>
      <c r="G276" s="470"/>
      <c r="H276" s="470"/>
      <c r="I276" s="470"/>
      <c r="J276" s="470"/>
      <c r="K276" s="470"/>
      <c r="L276" s="470"/>
      <c r="M276" s="470"/>
      <c r="N276" s="470"/>
      <c r="O276" s="470"/>
      <c r="P276" s="470"/>
      <c r="Q276" s="470"/>
      <c r="R276" s="470"/>
      <c r="S276" s="470"/>
      <c r="T276" s="470"/>
      <c r="U276" s="507"/>
      <c r="V276" s="479"/>
      <c r="W276" s="743" t="s">
        <v>2703</v>
      </c>
      <c r="X276" s="743"/>
      <c r="Y276" s="743"/>
      <c r="Z276" s="897"/>
      <c r="AA276" s="743"/>
      <c r="AB276" s="897"/>
      <c r="AC276" s="897"/>
      <c r="AD276" s="897"/>
      <c r="AE276" s="897"/>
      <c r="AF276" s="897"/>
      <c r="AG276" s="378" t="s">
        <v>7</v>
      </c>
      <c r="AH276" s="378"/>
      <c r="AI276" s="378"/>
      <c r="AJ276" s="378"/>
      <c r="AK276" s="378"/>
      <c r="AL276" s="903" t="s">
        <v>786</v>
      </c>
      <c r="AM276" s="374"/>
      <c r="AQ276" s="846"/>
    </row>
    <row r="277" spans="1:43" ht="11.25" customHeight="1" x14ac:dyDescent="0.2">
      <c r="A277" s="395"/>
      <c r="B277" s="347"/>
      <c r="C277" s="374"/>
      <c r="D277" s="395"/>
      <c r="E277" s="470"/>
      <c r="F277" s="470"/>
      <c r="G277" s="470"/>
      <c r="H277" s="470"/>
      <c r="I277" s="470"/>
      <c r="J277" s="470"/>
      <c r="K277" s="470"/>
      <c r="L277" s="470"/>
      <c r="M277" s="470"/>
      <c r="N277" s="470"/>
      <c r="O277" s="470"/>
      <c r="P277" s="470"/>
      <c r="Q277" s="470"/>
      <c r="R277" s="470"/>
      <c r="S277" s="470"/>
      <c r="T277" s="470"/>
      <c r="U277" s="507"/>
      <c r="V277" s="479"/>
      <c r="W277" s="743" t="s">
        <v>2704</v>
      </c>
      <c r="X277" s="743"/>
      <c r="Y277" s="897"/>
      <c r="Z277" s="897"/>
      <c r="AA277" s="897"/>
      <c r="AB277" s="897"/>
      <c r="AC277" s="743"/>
      <c r="AD277" s="897"/>
      <c r="AE277" s="897"/>
      <c r="AF277" s="897"/>
      <c r="AG277" s="378" t="s">
        <v>7</v>
      </c>
      <c r="AH277" s="378"/>
      <c r="AI277" s="378"/>
      <c r="AJ277" s="378"/>
      <c r="AK277" s="378"/>
      <c r="AL277" s="903" t="s">
        <v>788</v>
      </c>
      <c r="AM277" s="374"/>
      <c r="AQ277" s="846"/>
    </row>
    <row r="278" spans="1:43" ht="11.25" customHeight="1" x14ac:dyDescent="0.2">
      <c r="A278" s="395"/>
      <c r="B278" s="347"/>
      <c r="C278" s="374"/>
      <c r="D278" s="395"/>
      <c r="E278" s="470"/>
      <c r="F278" s="470"/>
      <c r="G278" s="470"/>
      <c r="H278" s="470"/>
      <c r="I278" s="470"/>
      <c r="J278" s="470"/>
      <c r="K278" s="470"/>
      <c r="L278" s="470"/>
      <c r="M278" s="470"/>
      <c r="N278" s="470"/>
      <c r="O278" s="470"/>
      <c r="P278" s="470"/>
      <c r="Q278" s="470"/>
      <c r="R278" s="470"/>
      <c r="S278" s="470"/>
      <c r="T278" s="470"/>
      <c r="U278" s="507"/>
      <c r="V278" s="479"/>
      <c r="W278" s="743" t="s">
        <v>2542</v>
      </c>
      <c r="X278" s="743"/>
      <c r="Y278" s="897"/>
      <c r="Z278" s="897"/>
      <c r="AA278" s="897"/>
      <c r="AB278" s="897"/>
      <c r="AC278" s="897"/>
      <c r="AD278" s="378" t="s">
        <v>7</v>
      </c>
      <c r="AE278" s="378"/>
      <c r="AF278" s="378"/>
      <c r="AG278" s="378"/>
      <c r="AH278" s="378"/>
      <c r="AI278" s="378"/>
      <c r="AJ278" s="378"/>
      <c r="AK278" s="378"/>
      <c r="AL278" s="903" t="s">
        <v>790</v>
      </c>
      <c r="AM278" s="374"/>
      <c r="AQ278" s="846"/>
    </row>
    <row r="279" spans="1:43" ht="11.25" customHeight="1" x14ac:dyDescent="0.2">
      <c r="A279" s="395"/>
      <c r="B279" s="347"/>
      <c r="C279" s="374"/>
      <c r="D279" s="395"/>
      <c r="E279" s="476"/>
      <c r="F279" s="476"/>
      <c r="G279" s="476"/>
      <c r="H279" s="476"/>
      <c r="I279" s="476"/>
      <c r="J279" s="476"/>
      <c r="K279" s="476"/>
      <c r="L279" s="476"/>
      <c r="M279" s="476"/>
      <c r="N279" s="476"/>
      <c r="O279" s="476"/>
      <c r="P279" s="476"/>
      <c r="Q279" s="476"/>
      <c r="R279" s="476"/>
      <c r="S279" s="476"/>
      <c r="T279" s="476"/>
      <c r="U279" s="507"/>
      <c r="V279" s="479"/>
      <c r="W279" s="743"/>
      <c r="X279" s="743"/>
      <c r="Y279" s="897"/>
      <c r="Z279" s="897"/>
      <c r="AA279" s="897"/>
      <c r="AB279" s="897"/>
      <c r="AC279" s="897"/>
      <c r="AD279" s="378"/>
      <c r="AE279" s="378"/>
      <c r="AF279" s="378"/>
      <c r="AG279" s="378"/>
      <c r="AH279" s="378"/>
      <c r="AI279" s="378"/>
      <c r="AJ279" s="378"/>
      <c r="AK279" s="378"/>
      <c r="AL279" s="903"/>
      <c r="AM279" s="374"/>
      <c r="AQ279" s="846"/>
    </row>
    <row r="280" spans="1:43" ht="11.25" customHeight="1" x14ac:dyDescent="0.2">
      <c r="A280" s="395"/>
      <c r="B280" s="863"/>
      <c r="C280" s="374"/>
      <c r="D280" s="395"/>
      <c r="E280" s="476"/>
      <c r="F280" s="476"/>
      <c r="G280" s="476"/>
      <c r="H280" s="476"/>
      <c r="I280" s="476"/>
      <c r="J280" s="476"/>
      <c r="K280" s="476"/>
      <c r="L280" s="476"/>
      <c r="M280" s="476"/>
      <c r="N280" s="476"/>
      <c r="O280" s="476"/>
      <c r="P280" s="476"/>
      <c r="Q280" s="476"/>
      <c r="R280" s="476"/>
      <c r="S280" s="476"/>
      <c r="T280" s="476"/>
      <c r="U280" s="507"/>
      <c r="V280" s="479"/>
      <c r="W280" s="743" t="s">
        <v>2049</v>
      </c>
      <c r="X280" s="743"/>
      <c r="Y280" s="897"/>
      <c r="Z280" s="897"/>
      <c r="AA280" s="897"/>
      <c r="AB280" s="897"/>
      <c r="AC280" s="897"/>
      <c r="AD280" s="897"/>
      <c r="AE280" s="897"/>
      <c r="AF280" s="897"/>
      <c r="AG280" s="897"/>
      <c r="AH280" s="897"/>
      <c r="AI280" s="897"/>
      <c r="AJ280" s="897"/>
      <c r="AK280" s="897"/>
      <c r="AL280" s="903" t="s">
        <v>830</v>
      </c>
      <c r="AM280" s="374"/>
      <c r="AQ280" s="846"/>
    </row>
    <row r="281" spans="1:43" ht="6" customHeight="1" x14ac:dyDescent="0.2">
      <c r="A281" s="379"/>
      <c r="B281" s="381"/>
      <c r="C281" s="380"/>
      <c r="D281" s="379"/>
      <c r="E281" s="381"/>
      <c r="F281" s="381"/>
      <c r="G281" s="381"/>
      <c r="H281" s="381"/>
      <c r="I281" s="381"/>
      <c r="J281" s="381"/>
      <c r="K281" s="381"/>
      <c r="L281" s="381"/>
      <c r="M281" s="381"/>
      <c r="N281" s="381"/>
      <c r="O281" s="381"/>
      <c r="P281" s="381"/>
      <c r="Q281" s="381"/>
      <c r="R281" s="381"/>
      <c r="S281" s="381"/>
      <c r="T281" s="381"/>
      <c r="U281" s="380"/>
      <c r="V281" s="379"/>
      <c r="W281" s="381"/>
      <c r="X281" s="381"/>
      <c r="Y281" s="381"/>
      <c r="Z281" s="381"/>
      <c r="AA281" s="381"/>
      <c r="AB281" s="381"/>
      <c r="AC281" s="381"/>
      <c r="AD281" s="381"/>
      <c r="AE281" s="381"/>
      <c r="AF281" s="381"/>
      <c r="AG281" s="381"/>
      <c r="AH281" s="381"/>
      <c r="AI281" s="381"/>
      <c r="AJ281" s="381"/>
      <c r="AK281" s="381"/>
      <c r="AL281" s="381"/>
      <c r="AM281" s="380"/>
      <c r="AN281" s="379"/>
      <c r="AO281" s="381"/>
      <c r="AP281" s="412"/>
      <c r="AQ281" s="847"/>
    </row>
    <row r="282" spans="1:43" ht="6" customHeight="1" x14ac:dyDescent="0.2">
      <c r="A282" s="375"/>
      <c r="B282" s="398"/>
      <c r="C282" s="376"/>
      <c r="D282" s="375"/>
      <c r="E282" s="398"/>
      <c r="F282" s="398"/>
      <c r="G282" s="398"/>
      <c r="H282" s="398"/>
      <c r="I282" s="398"/>
      <c r="J282" s="398"/>
      <c r="K282" s="398"/>
      <c r="L282" s="398"/>
      <c r="M282" s="398"/>
      <c r="N282" s="398"/>
      <c r="O282" s="398"/>
      <c r="P282" s="398"/>
      <c r="Q282" s="398"/>
      <c r="R282" s="398"/>
      <c r="S282" s="398"/>
      <c r="T282" s="398"/>
      <c r="U282" s="376"/>
      <c r="V282" s="375"/>
      <c r="W282" s="398"/>
      <c r="X282" s="398"/>
      <c r="Y282" s="398"/>
      <c r="Z282" s="398"/>
      <c r="AA282" s="398"/>
      <c r="AB282" s="398"/>
      <c r="AC282" s="398"/>
      <c r="AD282" s="398"/>
      <c r="AE282" s="398"/>
      <c r="AF282" s="398"/>
      <c r="AG282" s="398"/>
      <c r="AH282" s="398"/>
      <c r="AI282" s="398"/>
      <c r="AJ282" s="398"/>
      <c r="AK282" s="398"/>
      <c r="AL282" s="647"/>
      <c r="AM282" s="376"/>
      <c r="AN282" s="398"/>
      <c r="AO282" s="398"/>
      <c r="AP282" s="504"/>
      <c r="AQ282" s="851"/>
    </row>
    <row r="283" spans="1:43" ht="11.25" customHeight="1" x14ac:dyDescent="0.2">
      <c r="A283" s="395"/>
      <c r="B283" s="377" t="s">
        <v>3728</v>
      </c>
      <c r="C283" s="374"/>
      <c r="D283" s="395"/>
      <c r="E283" s="470" t="str">
        <f ca="1">VLOOKUP(INDIRECT(ADDRESS(ROW(),COLUMN()-3)),Language_Translations,MATCH(Language_Selected,Language_Options,0),FALSE)</f>
        <v>How did you process your mangoes?
SELECT ALL THAT APPLY</v>
      </c>
      <c r="F283" s="470"/>
      <c r="G283" s="470"/>
      <c r="H283" s="470"/>
      <c r="I283" s="470"/>
      <c r="J283" s="470"/>
      <c r="K283" s="470"/>
      <c r="L283" s="470"/>
      <c r="M283" s="470"/>
      <c r="N283" s="470"/>
      <c r="O283" s="470"/>
      <c r="P283" s="470"/>
      <c r="Q283" s="470"/>
      <c r="R283" s="470"/>
      <c r="S283" s="470"/>
      <c r="T283" s="470"/>
      <c r="U283" s="374"/>
      <c r="V283" s="395"/>
      <c r="Z283" s="378"/>
      <c r="AA283" s="378"/>
      <c r="AB283" s="378"/>
      <c r="AC283" s="378"/>
      <c r="AD283" s="378"/>
      <c r="AE283" s="378"/>
      <c r="AF283" s="378"/>
      <c r="AG283" s="378"/>
      <c r="AH283" s="378"/>
      <c r="AI283" s="378"/>
      <c r="AJ283" s="378"/>
      <c r="AK283" s="378"/>
      <c r="AL283" s="644"/>
      <c r="AM283" s="374"/>
      <c r="AQ283" s="846"/>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AA284" s="378"/>
      <c r="AB284" s="378"/>
      <c r="AC284" s="378"/>
      <c r="AD284" s="378"/>
      <c r="AE284" s="378"/>
      <c r="AF284" s="378"/>
      <c r="AG284" s="378"/>
      <c r="AH284" s="378"/>
      <c r="AI284" s="378"/>
      <c r="AJ284" s="378"/>
      <c r="AK284" s="378"/>
      <c r="AL284" s="644"/>
      <c r="AM284" s="374"/>
      <c r="AQ284" s="846"/>
    </row>
    <row r="285" spans="1:43" ht="11.25" customHeight="1" x14ac:dyDescent="0.2">
      <c r="A285" s="395"/>
      <c r="B285" s="377"/>
      <c r="C285" s="374"/>
      <c r="D285" s="395"/>
      <c r="E285" s="470"/>
      <c r="F285" s="470"/>
      <c r="G285" s="470"/>
      <c r="H285" s="470"/>
      <c r="I285" s="470"/>
      <c r="J285" s="470"/>
      <c r="K285" s="470"/>
      <c r="L285" s="470"/>
      <c r="M285" s="470"/>
      <c r="N285" s="470"/>
      <c r="O285" s="470"/>
      <c r="P285" s="470"/>
      <c r="Q285" s="470"/>
      <c r="R285" s="470"/>
      <c r="S285" s="470"/>
      <c r="T285" s="470"/>
      <c r="U285" s="374"/>
      <c r="V285" s="395"/>
      <c r="W285" s="743" t="s">
        <v>2600</v>
      </c>
      <c r="X285" s="743"/>
      <c r="Y285" s="743"/>
      <c r="Z285" s="378" t="s">
        <v>7</v>
      </c>
      <c r="AA285" s="378"/>
      <c r="AB285" s="378"/>
      <c r="AC285" s="378"/>
      <c r="AD285" s="378"/>
      <c r="AE285" s="378"/>
      <c r="AF285" s="378"/>
      <c r="AG285" s="378"/>
      <c r="AH285" s="378"/>
      <c r="AI285" s="378"/>
      <c r="AJ285" s="378"/>
      <c r="AK285" s="378"/>
      <c r="AL285" s="905" t="s">
        <v>784</v>
      </c>
      <c r="AM285" s="374"/>
      <c r="AQ285" s="846"/>
    </row>
    <row r="286" spans="1:43" ht="11.25" customHeight="1" x14ac:dyDescent="0.2">
      <c r="A286" s="395"/>
      <c r="B286" s="377"/>
      <c r="C286" s="374"/>
      <c r="D286" s="395"/>
      <c r="E286" s="470"/>
      <c r="F286" s="470"/>
      <c r="G286" s="470"/>
      <c r="H286" s="470"/>
      <c r="I286" s="470"/>
      <c r="J286" s="470"/>
      <c r="K286" s="470"/>
      <c r="L286" s="470"/>
      <c r="M286" s="470"/>
      <c r="N286" s="470"/>
      <c r="O286" s="470"/>
      <c r="P286" s="470"/>
      <c r="Q286" s="470"/>
      <c r="R286" s="470"/>
      <c r="S286" s="470"/>
      <c r="T286" s="470"/>
      <c r="U286" s="374"/>
      <c r="V286" s="395"/>
      <c r="W286" s="743" t="s">
        <v>2705</v>
      </c>
      <c r="X286" s="743"/>
      <c r="Y286" s="897"/>
      <c r="Z286" s="897"/>
      <c r="AA286" s="897"/>
      <c r="AB286" s="378" t="s">
        <v>7</v>
      </c>
      <c r="AC286" s="378"/>
      <c r="AD286" s="378"/>
      <c r="AE286" s="378"/>
      <c r="AF286" s="378"/>
      <c r="AG286" s="378"/>
      <c r="AH286" s="378"/>
      <c r="AI286" s="378"/>
      <c r="AJ286" s="378"/>
      <c r="AK286" s="378"/>
      <c r="AL286" s="905" t="s">
        <v>786</v>
      </c>
      <c r="AM286" s="374"/>
      <c r="AP286" s="849"/>
      <c r="AQ286" s="850"/>
    </row>
    <row r="287" spans="1:43" ht="11.25" customHeight="1" x14ac:dyDescent="0.2">
      <c r="A287" s="395"/>
      <c r="B287" s="377"/>
      <c r="C287" s="374"/>
      <c r="D287" s="395"/>
      <c r="E287" s="470"/>
      <c r="F287" s="470"/>
      <c r="G287" s="470"/>
      <c r="H287" s="470"/>
      <c r="I287" s="470"/>
      <c r="J287" s="470"/>
      <c r="K287" s="470"/>
      <c r="L287" s="470"/>
      <c r="M287" s="470"/>
      <c r="N287" s="470"/>
      <c r="O287" s="470"/>
      <c r="P287" s="470"/>
      <c r="Q287" s="470"/>
      <c r="R287" s="470"/>
      <c r="S287" s="470"/>
      <c r="T287" s="470"/>
      <c r="U287" s="374"/>
      <c r="V287" s="395"/>
      <c r="W287" s="743"/>
      <c r="X287" s="743"/>
      <c r="Y287" s="897"/>
      <c r="Z287" s="897"/>
      <c r="AA287" s="897"/>
      <c r="AB287" s="897"/>
      <c r="AC287" s="897"/>
      <c r="AD287" s="743"/>
      <c r="AE287" s="897"/>
      <c r="AF287" s="897"/>
      <c r="AG287" s="743"/>
      <c r="AH287" s="897"/>
      <c r="AI287" s="897"/>
      <c r="AJ287" s="897"/>
      <c r="AK287" s="897"/>
      <c r="AL287" s="905"/>
      <c r="AM287" s="374"/>
      <c r="AQ287" s="846"/>
    </row>
    <row r="288" spans="1:43" ht="11.25" customHeight="1" x14ac:dyDescent="0.2">
      <c r="A288" s="395"/>
      <c r="B288" s="347"/>
      <c r="C288" s="374"/>
      <c r="D288" s="395"/>
      <c r="E288" s="470"/>
      <c r="F288" s="470"/>
      <c r="G288" s="470"/>
      <c r="H288" s="470"/>
      <c r="I288" s="470"/>
      <c r="J288" s="470"/>
      <c r="K288" s="470"/>
      <c r="L288" s="470"/>
      <c r="M288" s="470"/>
      <c r="N288" s="470"/>
      <c r="O288" s="470"/>
      <c r="P288" s="470"/>
      <c r="Q288" s="470"/>
      <c r="R288" s="470"/>
      <c r="S288" s="470"/>
      <c r="T288" s="470"/>
      <c r="U288" s="374"/>
      <c r="V288" s="395"/>
      <c r="W288" s="743" t="s">
        <v>2049</v>
      </c>
      <c r="X288" s="743"/>
      <c r="Y288" s="897"/>
      <c r="Z288" s="897"/>
      <c r="AA288" s="897"/>
      <c r="AB288" s="897"/>
      <c r="AC288" s="897"/>
      <c r="AD288" s="897"/>
      <c r="AE288" s="897"/>
      <c r="AF288" s="897"/>
      <c r="AG288" s="897"/>
      <c r="AH288" s="897"/>
      <c r="AI288" s="897"/>
      <c r="AJ288" s="897"/>
      <c r="AK288" s="897"/>
      <c r="AL288" s="905" t="s">
        <v>830</v>
      </c>
      <c r="AM288" s="374"/>
      <c r="AQ288" s="846"/>
    </row>
    <row r="289" spans="1:43" ht="6" customHeight="1" x14ac:dyDescent="0.2">
      <c r="A289" s="379"/>
      <c r="B289" s="381"/>
      <c r="C289" s="380"/>
      <c r="D289" s="379"/>
      <c r="E289" s="381"/>
      <c r="F289" s="381"/>
      <c r="G289" s="381"/>
      <c r="H289" s="381"/>
      <c r="I289" s="381"/>
      <c r="J289" s="381"/>
      <c r="K289" s="381"/>
      <c r="L289" s="381"/>
      <c r="M289" s="381"/>
      <c r="N289" s="381"/>
      <c r="O289" s="381"/>
      <c r="P289" s="381"/>
      <c r="Q289" s="381"/>
      <c r="R289" s="381"/>
      <c r="S289" s="381"/>
      <c r="T289" s="381"/>
      <c r="U289" s="380"/>
      <c r="V289" s="379"/>
      <c r="W289" s="381"/>
      <c r="X289" s="381"/>
      <c r="Y289" s="381"/>
      <c r="Z289" s="381"/>
      <c r="AA289" s="381"/>
      <c r="AB289" s="381"/>
      <c r="AC289" s="381"/>
      <c r="AD289" s="381"/>
      <c r="AE289" s="381"/>
      <c r="AF289" s="381"/>
      <c r="AG289" s="381"/>
      <c r="AH289" s="381"/>
      <c r="AI289" s="381"/>
      <c r="AJ289" s="381"/>
      <c r="AK289" s="381"/>
      <c r="AL289" s="590"/>
      <c r="AM289" s="380"/>
      <c r="AN289" s="381"/>
      <c r="AO289" s="381"/>
      <c r="AP289" s="412"/>
      <c r="AQ289" s="847"/>
    </row>
    <row r="290" spans="1:43" ht="6" customHeight="1" x14ac:dyDescent="0.2">
      <c r="A290" s="375"/>
      <c r="B290" s="398"/>
      <c r="C290" s="376"/>
      <c r="D290" s="375"/>
      <c r="E290" s="398"/>
      <c r="F290" s="398"/>
      <c r="G290" s="398"/>
      <c r="H290" s="398"/>
      <c r="I290" s="398"/>
      <c r="J290" s="398"/>
      <c r="K290" s="398"/>
      <c r="L290" s="398"/>
      <c r="M290" s="398"/>
      <c r="N290" s="398"/>
      <c r="O290" s="398"/>
      <c r="P290" s="398"/>
      <c r="Q290" s="398"/>
      <c r="R290" s="398"/>
      <c r="S290" s="398"/>
      <c r="T290" s="398"/>
      <c r="U290" s="376"/>
      <c r="V290" s="375"/>
      <c r="W290" s="398"/>
      <c r="X290" s="398"/>
      <c r="Y290" s="398"/>
      <c r="Z290" s="398"/>
      <c r="AA290" s="398"/>
      <c r="AB290" s="398"/>
      <c r="AC290" s="398"/>
      <c r="AD290" s="398"/>
      <c r="AE290" s="398"/>
      <c r="AF290" s="398"/>
      <c r="AG290" s="398"/>
      <c r="AH290" s="398"/>
      <c r="AI290" s="398"/>
      <c r="AJ290" s="398"/>
      <c r="AK290" s="398"/>
      <c r="AL290" s="647"/>
      <c r="AM290" s="376"/>
      <c r="AN290" s="398"/>
      <c r="AO290" s="398"/>
      <c r="AP290" s="504"/>
      <c r="AQ290" s="851"/>
    </row>
    <row r="291" spans="1:43" ht="11.25" customHeight="1" x14ac:dyDescent="0.2">
      <c r="A291" s="395"/>
      <c r="B291" s="377" t="s">
        <v>3729</v>
      </c>
      <c r="C291" s="374"/>
      <c r="D291" s="395"/>
      <c r="E291" s="470" t="str">
        <f ca="1">VLOOKUP(INDIRECT(ADDRESS(ROW(),COLUMN()-3)),Language_Translations,MATCH(Language_Selected,Language_Options,0),FALSE)</f>
        <v>After processing your mangoes, did you do anything with the fruit pulp from your mangoes?</v>
      </c>
      <c r="F291" s="470"/>
      <c r="G291" s="470"/>
      <c r="H291" s="470"/>
      <c r="I291" s="470"/>
      <c r="J291" s="470"/>
      <c r="K291" s="470"/>
      <c r="L291" s="470"/>
      <c r="M291" s="470"/>
      <c r="N291" s="470"/>
      <c r="O291" s="470"/>
      <c r="P291" s="470"/>
      <c r="Q291" s="470"/>
      <c r="R291" s="470"/>
      <c r="S291" s="470"/>
      <c r="T291" s="470"/>
      <c r="U291" s="374"/>
      <c r="V291" s="395"/>
      <c r="W291" s="347" t="s">
        <v>1731</v>
      </c>
      <c r="Y291" s="378" t="s">
        <v>7</v>
      </c>
      <c r="Z291" s="378"/>
      <c r="AA291" s="378"/>
      <c r="AB291" s="378"/>
      <c r="AC291" s="378"/>
      <c r="AD291" s="378"/>
      <c r="AE291" s="378"/>
      <c r="AF291" s="378"/>
      <c r="AG291" s="378"/>
      <c r="AH291" s="378"/>
      <c r="AI291" s="378"/>
      <c r="AJ291" s="378"/>
      <c r="AK291" s="378"/>
      <c r="AL291" s="644" t="s">
        <v>1778</v>
      </c>
      <c r="AM291" s="374"/>
      <c r="AQ291" s="846"/>
    </row>
    <row r="292" spans="1:43"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1732</v>
      </c>
      <c r="Y292" s="378" t="s">
        <v>7</v>
      </c>
      <c r="Z292" s="378"/>
      <c r="AA292" s="378"/>
      <c r="AB292" s="378"/>
      <c r="AC292" s="378"/>
      <c r="AD292" s="378"/>
      <c r="AE292" s="378"/>
      <c r="AF292" s="378"/>
      <c r="AG292" s="378"/>
      <c r="AH292" s="378"/>
      <c r="AI292" s="378"/>
      <c r="AJ292" s="378"/>
      <c r="AK292" s="378"/>
      <c r="AL292" s="644" t="s">
        <v>1783</v>
      </c>
      <c r="AM292" s="374"/>
      <c r="AN292" s="899"/>
      <c r="AO292" s="900" t="s">
        <v>3731</v>
      </c>
      <c r="AP292" s="901"/>
      <c r="AQ292" s="902"/>
    </row>
    <row r="293" spans="1:43" ht="6" customHeight="1" x14ac:dyDescent="0.2">
      <c r="A293" s="379"/>
      <c r="B293" s="381"/>
      <c r="C293" s="380"/>
      <c r="D293" s="379"/>
      <c r="E293" s="381"/>
      <c r="F293" s="381"/>
      <c r="G293" s="381"/>
      <c r="H293" s="381"/>
      <c r="I293" s="381"/>
      <c r="J293" s="381"/>
      <c r="K293" s="381"/>
      <c r="L293" s="381"/>
      <c r="M293" s="381"/>
      <c r="N293" s="381"/>
      <c r="O293" s="381"/>
      <c r="P293" s="381"/>
      <c r="Q293" s="381"/>
      <c r="R293" s="381"/>
      <c r="S293" s="381"/>
      <c r="T293" s="381"/>
      <c r="U293" s="380"/>
      <c r="V293" s="379"/>
      <c r="W293" s="381"/>
      <c r="X293" s="381"/>
      <c r="Y293" s="381"/>
      <c r="Z293" s="381"/>
      <c r="AA293" s="381"/>
      <c r="AB293" s="381"/>
      <c r="AC293" s="381"/>
      <c r="AD293" s="381"/>
      <c r="AE293" s="381"/>
      <c r="AF293" s="381"/>
      <c r="AG293" s="381"/>
      <c r="AH293" s="381"/>
      <c r="AI293" s="381"/>
      <c r="AJ293" s="381"/>
      <c r="AK293" s="381"/>
      <c r="AL293" s="590"/>
      <c r="AM293" s="380"/>
      <c r="AN293" s="381"/>
      <c r="AO293" s="381"/>
      <c r="AP293" s="412"/>
      <c r="AQ293" s="847"/>
    </row>
    <row r="294" spans="1:43" ht="6" customHeight="1" x14ac:dyDescent="0.2">
      <c r="A294" s="375"/>
      <c r="B294" s="398"/>
      <c r="C294" s="376"/>
      <c r="D294" s="375"/>
      <c r="E294" s="398"/>
      <c r="F294" s="398"/>
      <c r="G294" s="398"/>
      <c r="H294" s="398"/>
      <c r="I294" s="398"/>
      <c r="J294" s="398"/>
      <c r="K294" s="398"/>
      <c r="L294" s="398"/>
      <c r="M294" s="398"/>
      <c r="N294" s="398"/>
      <c r="O294" s="398"/>
      <c r="P294" s="398"/>
      <c r="Q294" s="398"/>
      <c r="R294" s="398"/>
      <c r="S294" s="398"/>
      <c r="T294" s="398"/>
      <c r="U294" s="376"/>
      <c r="V294" s="375"/>
      <c r="W294" s="398"/>
      <c r="X294" s="398"/>
      <c r="Y294" s="398"/>
      <c r="Z294" s="398"/>
      <c r="AA294" s="398"/>
      <c r="AB294" s="398"/>
      <c r="AC294" s="398"/>
      <c r="AD294" s="398"/>
      <c r="AE294" s="398"/>
      <c r="AF294" s="398"/>
      <c r="AG294" s="398"/>
      <c r="AH294" s="398"/>
      <c r="AI294" s="398"/>
      <c r="AJ294" s="398"/>
      <c r="AK294" s="398"/>
      <c r="AL294" s="647"/>
      <c r="AM294" s="376"/>
      <c r="AN294" s="398"/>
      <c r="AO294" s="398"/>
      <c r="AP294" s="504"/>
      <c r="AQ294" s="851"/>
    </row>
    <row r="295" spans="1:43" ht="11.25" customHeight="1" x14ac:dyDescent="0.2">
      <c r="A295" s="395"/>
      <c r="B295" s="377" t="s">
        <v>3730</v>
      </c>
      <c r="C295" s="374"/>
      <c r="D295" s="395"/>
      <c r="E295" s="470" t="str">
        <f ca="1">VLOOKUP(INDIRECT(ADDRESS(ROW(),COLUMN()-3)),Language_Translations,MATCH(Language_Selected,Language_Options,0),FALSE)</f>
        <v>What did you do with the fruit pulp from your mangoes?
SELECT ALL THAT APPLY</v>
      </c>
      <c r="F295" s="470"/>
      <c r="G295" s="470"/>
      <c r="H295" s="470"/>
      <c r="I295" s="470"/>
      <c r="J295" s="470"/>
      <c r="K295" s="470"/>
      <c r="L295" s="470"/>
      <c r="M295" s="470"/>
      <c r="N295" s="470"/>
      <c r="O295" s="470"/>
      <c r="P295" s="470"/>
      <c r="Q295" s="470"/>
      <c r="R295" s="470"/>
      <c r="S295" s="470"/>
      <c r="T295" s="470"/>
      <c r="U295" s="374"/>
      <c r="V295" s="395"/>
      <c r="W295" s="743" t="s">
        <v>2579</v>
      </c>
      <c r="X295" s="743"/>
      <c r="Y295" s="743"/>
      <c r="Z295" s="743"/>
      <c r="AA295" s="897"/>
      <c r="AB295" s="897"/>
      <c r="AC295" s="743"/>
      <c r="AD295" s="897"/>
      <c r="AE295" s="897"/>
      <c r="AF295" s="378" t="s">
        <v>7</v>
      </c>
      <c r="AG295" s="378"/>
      <c r="AH295" s="378"/>
      <c r="AI295" s="378"/>
      <c r="AJ295" s="378"/>
      <c r="AK295" s="378"/>
      <c r="AL295" s="903" t="s">
        <v>784</v>
      </c>
      <c r="AM295" s="374"/>
      <c r="AQ295" s="846"/>
    </row>
    <row r="296" spans="1:43"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374"/>
      <c r="V296" s="395"/>
      <c r="W296" s="743" t="s">
        <v>2532</v>
      </c>
      <c r="X296" s="743"/>
      <c r="Y296" s="743"/>
      <c r="Z296" s="897"/>
      <c r="AA296" s="897"/>
      <c r="AB296" s="897"/>
      <c r="AC296" s="897"/>
      <c r="AD296" s="897"/>
      <c r="AE296" s="378" t="s">
        <v>7</v>
      </c>
      <c r="AF296" s="378"/>
      <c r="AG296" s="378"/>
      <c r="AH296" s="378"/>
      <c r="AI296" s="378"/>
      <c r="AJ296" s="378"/>
      <c r="AK296" s="378"/>
      <c r="AL296" s="903" t="s">
        <v>786</v>
      </c>
      <c r="AM296" s="374"/>
      <c r="AQ296" s="846"/>
    </row>
    <row r="297" spans="1:43" ht="11.25" customHeight="1" x14ac:dyDescent="0.2">
      <c r="A297" s="395"/>
      <c r="B297" s="377"/>
      <c r="C297" s="374"/>
      <c r="D297" s="395"/>
      <c r="E297" s="470"/>
      <c r="F297" s="470"/>
      <c r="G297" s="470"/>
      <c r="H297" s="470"/>
      <c r="I297" s="470"/>
      <c r="J297" s="470"/>
      <c r="K297" s="470"/>
      <c r="L297" s="470"/>
      <c r="M297" s="470"/>
      <c r="N297" s="470"/>
      <c r="O297" s="470"/>
      <c r="P297" s="470"/>
      <c r="Q297" s="470"/>
      <c r="R297" s="470"/>
      <c r="S297" s="470"/>
      <c r="T297" s="470"/>
      <c r="U297" s="374"/>
      <c r="V297" s="395"/>
      <c r="W297" s="743" t="s">
        <v>2533</v>
      </c>
      <c r="X297" s="743"/>
      <c r="Y297" s="743"/>
      <c r="Z297" s="743"/>
      <c r="AA297" s="897"/>
      <c r="AB297" s="897"/>
      <c r="AC297" s="897"/>
      <c r="AD297" s="897"/>
      <c r="AE297" s="897"/>
      <c r="AF297" s="897"/>
      <c r="AG297" s="897"/>
      <c r="AH297" s="897"/>
      <c r="AI297" s="897"/>
      <c r="AJ297" s="897"/>
      <c r="AK297" s="897"/>
      <c r="AL297" s="903" t="s">
        <v>788</v>
      </c>
      <c r="AM297" s="374"/>
      <c r="AQ297" s="846"/>
    </row>
    <row r="298" spans="1:43" ht="11.25" customHeight="1" x14ac:dyDescent="0.2">
      <c r="A298" s="395"/>
      <c r="B298" s="377"/>
      <c r="C298" s="374"/>
      <c r="D298" s="395"/>
      <c r="E298" s="470"/>
      <c r="F298" s="470"/>
      <c r="G298" s="470"/>
      <c r="H298" s="470"/>
      <c r="I298" s="470"/>
      <c r="J298" s="470"/>
      <c r="K298" s="470"/>
      <c r="L298" s="470"/>
      <c r="M298" s="470"/>
      <c r="N298" s="470"/>
      <c r="O298" s="470"/>
      <c r="P298" s="470"/>
      <c r="Q298" s="470"/>
      <c r="R298" s="470"/>
      <c r="S298" s="470"/>
      <c r="T298" s="470"/>
      <c r="U298" s="374"/>
      <c r="V298" s="395"/>
      <c r="W298" s="743" t="s">
        <v>2706</v>
      </c>
      <c r="X298" s="743"/>
      <c r="Y298" s="743"/>
      <c r="Z298" s="743"/>
      <c r="AA298" s="897"/>
      <c r="AB298" s="897"/>
      <c r="AC298" s="897"/>
      <c r="AD298" s="897"/>
      <c r="AE298" s="897"/>
      <c r="AF298" s="897"/>
      <c r="AG298" s="897"/>
      <c r="AH298" s="897"/>
      <c r="AI298" s="378" t="s">
        <v>7</v>
      </c>
      <c r="AJ298" s="378"/>
      <c r="AK298" s="378"/>
      <c r="AL298" s="903" t="s">
        <v>790</v>
      </c>
      <c r="AM298" s="374"/>
      <c r="AQ298" s="846"/>
    </row>
    <row r="299" spans="1:43" ht="11.25" customHeight="1" x14ac:dyDescent="0.2">
      <c r="A299" s="395"/>
      <c r="B299" s="377"/>
      <c r="C299" s="374"/>
      <c r="D299" s="395"/>
      <c r="E299" s="470"/>
      <c r="F299" s="470"/>
      <c r="G299" s="470"/>
      <c r="H299" s="470"/>
      <c r="I299" s="470"/>
      <c r="J299" s="470"/>
      <c r="K299" s="470"/>
      <c r="L299" s="470"/>
      <c r="M299" s="470"/>
      <c r="N299" s="470"/>
      <c r="O299" s="470"/>
      <c r="P299" s="470"/>
      <c r="Q299" s="470"/>
      <c r="R299" s="470"/>
      <c r="S299" s="470"/>
      <c r="T299" s="470"/>
      <c r="U299" s="374"/>
      <c r="V299" s="395"/>
      <c r="W299" s="743"/>
      <c r="X299" s="743"/>
      <c r="Y299" s="743"/>
      <c r="Z299" s="897"/>
      <c r="AA299" s="897"/>
      <c r="AB299" s="897"/>
      <c r="AC299" s="897"/>
      <c r="AD299" s="897"/>
      <c r="AE299" s="897"/>
      <c r="AF299" s="897"/>
      <c r="AG299" s="897"/>
      <c r="AH299" s="897"/>
      <c r="AI299" s="897"/>
      <c r="AJ299" s="897"/>
      <c r="AK299" s="897"/>
      <c r="AL299" s="905"/>
      <c r="AM299" s="374"/>
      <c r="AQ299" s="846"/>
    </row>
    <row r="300" spans="1:43" ht="11.25" customHeight="1" x14ac:dyDescent="0.2">
      <c r="A300" s="395"/>
      <c r="B300" s="377"/>
      <c r="C300" s="374"/>
      <c r="D300" s="395"/>
      <c r="E300" s="470"/>
      <c r="F300" s="470"/>
      <c r="G300" s="470"/>
      <c r="H300" s="470"/>
      <c r="I300" s="470"/>
      <c r="J300" s="470"/>
      <c r="K300" s="470"/>
      <c r="L300" s="470"/>
      <c r="M300" s="470"/>
      <c r="N300" s="470"/>
      <c r="O300" s="470"/>
      <c r="P300" s="470"/>
      <c r="Q300" s="470"/>
      <c r="R300" s="470"/>
      <c r="S300" s="470"/>
      <c r="T300" s="470"/>
      <c r="U300" s="374"/>
      <c r="V300" s="395"/>
      <c r="W300" s="743" t="s">
        <v>2049</v>
      </c>
      <c r="X300" s="743"/>
      <c r="Y300" s="897"/>
      <c r="Z300" s="897"/>
      <c r="AA300" s="897"/>
      <c r="AB300" s="897"/>
      <c r="AC300" s="897"/>
      <c r="AD300" s="897"/>
      <c r="AE300" s="897"/>
      <c r="AF300" s="897"/>
      <c r="AG300" s="897"/>
      <c r="AH300" s="897"/>
      <c r="AI300" s="897"/>
      <c r="AJ300" s="897"/>
      <c r="AK300" s="897"/>
      <c r="AL300" s="903" t="s">
        <v>830</v>
      </c>
      <c r="AM300" s="374"/>
      <c r="AQ300" s="846"/>
    </row>
    <row r="301" spans="1:43" ht="6" customHeight="1" x14ac:dyDescent="0.2">
      <c r="A301" s="379"/>
      <c r="B301" s="381"/>
      <c r="C301" s="380"/>
      <c r="D301" s="379"/>
      <c r="E301" s="381"/>
      <c r="F301" s="381"/>
      <c r="G301" s="381"/>
      <c r="H301" s="381"/>
      <c r="I301" s="381"/>
      <c r="J301" s="381"/>
      <c r="K301" s="381"/>
      <c r="L301" s="381"/>
      <c r="M301" s="381"/>
      <c r="N301" s="381"/>
      <c r="O301" s="381"/>
      <c r="P301" s="381"/>
      <c r="Q301" s="381"/>
      <c r="R301" s="381"/>
      <c r="S301" s="381"/>
      <c r="T301" s="381"/>
      <c r="U301" s="380"/>
      <c r="V301" s="379"/>
      <c r="W301" s="381"/>
      <c r="X301" s="381"/>
      <c r="Y301" s="381"/>
      <c r="Z301" s="381"/>
      <c r="AA301" s="381"/>
      <c r="AB301" s="381"/>
      <c r="AC301" s="381"/>
      <c r="AD301" s="381"/>
      <c r="AE301" s="381"/>
      <c r="AF301" s="381"/>
      <c r="AG301" s="381"/>
      <c r="AH301" s="381"/>
      <c r="AI301" s="381"/>
      <c r="AJ301" s="381"/>
      <c r="AK301" s="381"/>
      <c r="AL301" s="590"/>
      <c r="AM301" s="380"/>
      <c r="AN301" s="381"/>
      <c r="AO301" s="381"/>
      <c r="AP301" s="412"/>
      <c r="AQ301" s="847"/>
    </row>
    <row r="302" spans="1:43" ht="6" customHeight="1" x14ac:dyDescent="0.2">
      <c r="A302" s="375"/>
      <c r="B302" s="398"/>
      <c r="C302" s="376"/>
      <c r="D302" s="375"/>
      <c r="E302" s="398"/>
      <c r="F302" s="398"/>
      <c r="G302" s="398"/>
      <c r="H302" s="398"/>
      <c r="I302" s="398"/>
      <c r="J302" s="398"/>
      <c r="K302" s="398"/>
      <c r="L302" s="398"/>
      <c r="M302" s="398"/>
      <c r="N302" s="398"/>
      <c r="O302" s="398"/>
      <c r="P302" s="398"/>
      <c r="Q302" s="398"/>
      <c r="R302" s="398"/>
      <c r="S302" s="398"/>
      <c r="T302" s="398"/>
      <c r="U302" s="376"/>
      <c r="V302" s="375"/>
      <c r="W302" s="398"/>
      <c r="X302" s="398"/>
      <c r="Y302" s="398"/>
      <c r="Z302" s="398"/>
      <c r="AA302" s="398"/>
      <c r="AB302" s="398"/>
      <c r="AC302" s="398"/>
      <c r="AD302" s="398"/>
      <c r="AE302" s="398"/>
      <c r="AF302" s="398"/>
      <c r="AG302" s="398"/>
      <c r="AH302" s="398"/>
      <c r="AI302" s="398"/>
      <c r="AJ302" s="398"/>
      <c r="AK302" s="398"/>
      <c r="AL302" s="647"/>
      <c r="AM302" s="376"/>
      <c r="AN302" s="398"/>
      <c r="AO302" s="398"/>
      <c r="AP302" s="504"/>
      <c r="AQ302" s="851"/>
    </row>
    <row r="303" spans="1:43" ht="11.25" customHeight="1" x14ac:dyDescent="0.2">
      <c r="A303" s="395"/>
      <c r="B303" s="377" t="s">
        <v>3731</v>
      </c>
      <c r="C303" s="374"/>
      <c r="D303" s="395"/>
      <c r="E303" s="470" t="str">
        <f ca="1">VLOOKUP(INDIRECT(ADDRESS(ROW(),COLUMN()-3)),Language_Translations,MATCH(Language_Selected,Language_Options,0),FALSE)</f>
        <v>After processing your mangoes, did you do anything with the seeds from your mangoes?</v>
      </c>
      <c r="F303" s="470"/>
      <c r="G303" s="470"/>
      <c r="H303" s="470"/>
      <c r="I303" s="470"/>
      <c r="J303" s="470"/>
      <c r="K303" s="470"/>
      <c r="L303" s="470"/>
      <c r="M303" s="470"/>
      <c r="N303" s="470"/>
      <c r="O303" s="470"/>
      <c r="P303" s="470"/>
      <c r="Q303" s="470"/>
      <c r="R303" s="470"/>
      <c r="S303" s="470"/>
      <c r="T303" s="470"/>
      <c r="U303" s="374"/>
      <c r="V303" s="395"/>
      <c r="Y303" s="378"/>
      <c r="Z303" s="378"/>
      <c r="AA303" s="378"/>
      <c r="AB303" s="378"/>
      <c r="AC303" s="378"/>
      <c r="AD303" s="378"/>
      <c r="AE303" s="378"/>
      <c r="AF303" s="378"/>
      <c r="AG303" s="378"/>
      <c r="AH303" s="378"/>
      <c r="AI303" s="378"/>
      <c r="AJ303" s="378"/>
      <c r="AK303" s="378"/>
      <c r="AL303" s="644"/>
      <c r="AM303" s="374"/>
      <c r="AP303" s="864"/>
      <c r="AQ303" s="865"/>
    </row>
    <row r="304" spans="1:43" ht="11.25" customHeight="1" x14ac:dyDescent="0.2">
      <c r="A304" s="395"/>
      <c r="B304" s="347"/>
      <c r="C304" s="374"/>
      <c r="D304" s="395"/>
      <c r="E304" s="470"/>
      <c r="F304" s="470"/>
      <c r="G304" s="470"/>
      <c r="H304" s="470"/>
      <c r="I304" s="470"/>
      <c r="J304" s="470"/>
      <c r="K304" s="470"/>
      <c r="L304" s="470"/>
      <c r="M304" s="470"/>
      <c r="N304" s="470"/>
      <c r="O304" s="470"/>
      <c r="P304" s="470"/>
      <c r="Q304" s="470"/>
      <c r="R304" s="470"/>
      <c r="S304" s="470"/>
      <c r="T304" s="470"/>
      <c r="U304" s="374"/>
      <c r="V304" s="395"/>
      <c r="Y304" s="378"/>
      <c r="Z304" s="378"/>
      <c r="AA304" s="378"/>
      <c r="AB304" s="378"/>
      <c r="AC304" s="378"/>
      <c r="AD304" s="378"/>
      <c r="AE304" s="378"/>
      <c r="AF304" s="378"/>
      <c r="AG304" s="378"/>
      <c r="AH304" s="378"/>
      <c r="AI304" s="378"/>
      <c r="AJ304" s="378"/>
      <c r="AK304" s="378"/>
      <c r="AL304" s="644"/>
      <c r="AM304" s="374"/>
      <c r="AN304" s="395"/>
      <c r="AP304" s="866"/>
      <c r="AQ304" s="865"/>
    </row>
    <row r="305" spans="1:43" ht="11.25" customHeight="1" x14ac:dyDescent="0.2">
      <c r="A305" s="395"/>
      <c r="B305" s="347"/>
      <c r="C305" s="374"/>
      <c r="D305" s="395"/>
      <c r="E305" s="470"/>
      <c r="F305" s="470"/>
      <c r="G305" s="470"/>
      <c r="H305" s="470"/>
      <c r="I305" s="470"/>
      <c r="J305" s="470"/>
      <c r="K305" s="470"/>
      <c r="L305" s="470"/>
      <c r="M305" s="470"/>
      <c r="N305" s="470"/>
      <c r="O305" s="470"/>
      <c r="P305" s="470"/>
      <c r="Q305" s="470"/>
      <c r="R305" s="470"/>
      <c r="S305" s="470"/>
      <c r="T305" s="470"/>
      <c r="U305" s="374"/>
      <c r="V305" s="395"/>
      <c r="W305" s="347" t="s">
        <v>1731</v>
      </c>
      <c r="Y305" s="378" t="s">
        <v>7</v>
      </c>
      <c r="Z305" s="378"/>
      <c r="AA305" s="378"/>
      <c r="AB305" s="378"/>
      <c r="AC305" s="378"/>
      <c r="AD305" s="378"/>
      <c r="AE305" s="378"/>
      <c r="AF305" s="378"/>
      <c r="AG305" s="378"/>
      <c r="AH305" s="378"/>
      <c r="AI305" s="378"/>
      <c r="AJ305" s="378"/>
      <c r="AK305" s="378"/>
      <c r="AL305" s="903" t="s">
        <v>1778</v>
      </c>
      <c r="AM305" s="895"/>
      <c r="AN305" s="743"/>
      <c r="AO305" s="743"/>
      <c r="AP305" s="897"/>
      <c r="AQ305" s="898"/>
    </row>
    <row r="306" spans="1:43" ht="11.25" customHeight="1" x14ac:dyDescent="0.2">
      <c r="A306" s="395"/>
      <c r="B306" s="347"/>
      <c r="C306" s="374"/>
      <c r="D306" s="395"/>
      <c r="E306" s="470"/>
      <c r="F306" s="470"/>
      <c r="G306" s="470"/>
      <c r="H306" s="470"/>
      <c r="I306" s="470"/>
      <c r="J306" s="470"/>
      <c r="K306" s="470"/>
      <c r="L306" s="470"/>
      <c r="M306" s="470"/>
      <c r="N306" s="470"/>
      <c r="O306" s="470"/>
      <c r="P306" s="470"/>
      <c r="Q306" s="470"/>
      <c r="R306" s="470"/>
      <c r="S306" s="470"/>
      <c r="T306" s="470"/>
      <c r="U306" s="374"/>
      <c r="V306" s="395"/>
      <c r="W306" s="347" t="s">
        <v>1732</v>
      </c>
      <c r="Y306" s="378" t="s">
        <v>7</v>
      </c>
      <c r="Z306" s="378"/>
      <c r="AA306" s="378"/>
      <c r="AB306" s="378"/>
      <c r="AC306" s="378"/>
      <c r="AD306" s="378"/>
      <c r="AE306" s="378"/>
      <c r="AF306" s="378"/>
      <c r="AG306" s="378"/>
      <c r="AH306" s="378"/>
      <c r="AI306" s="378"/>
      <c r="AJ306" s="378"/>
      <c r="AK306" s="378"/>
      <c r="AL306" s="903" t="s">
        <v>1783</v>
      </c>
      <c r="AM306" s="895"/>
      <c r="AN306" s="899"/>
      <c r="AO306" s="900" t="s">
        <v>3733</v>
      </c>
      <c r="AP306" s="901"/>
      <c r="AQ306" s="902"/>
    </row>
    <row r="307" spans="1:43" ht="6" customHeight="1" x14ac:dyDescent="0.2">
      <c r="A307" s="379"/>
      <c r="B307" s="381"/>
      <c r="C307" s="380"/>
      <c r="D307" s="379"/>
      <c r="E307" s="381"/>
      <c r="F307" s="381"/>
      <c r="G307" s="381"/>
      <c r="H307" s="381"/>
      <c r="I307" s="381"/>
      <c r="J307" s="381"/>
      <c r="K307" s="381"/>
      <c r="L307" s="381"/>
      <c r="M307" s="381"/>
      <c r="N307" s="381"/>
      <c r="O307" s="381"/>
      <c r="P307" s="381"/>
      <c r="Q307" s="381"/>
      <c r="R307" s="381"/>
      <c r="S307" s="381"/>
      <c r="T307" s="381"/>
      <c r="U307" s="380"/>
      <c r="V307" s="379"/>
      <c r="W307" s="381"/>
      <c r="X307" s="381"/>
      <c r="Y307" s="381"/>
      <c r="Z307" s="381"/>
      <c r="AA307" s="381"/>
      <c r="AB307" s="381"/>
      <c r="AC307" s="381"/>
      <c r="AD307" s="381"/>
      <c r="AE307" s="381"/>
      <c r="AF307" s="381"/>
      <c r="AG307" s="381"/>
      <c r="AH307" s="381"/>
      <c r="AI307" s="381"/>
      <c r="AJ307" s="381"/>
      <c r="AK307" s="381"/>
      <c r="AL307" s="590"/>
      <c r="AM307" s="380"/>
      <c r="AN307" s="381"/>
      <c r="AO307" s="381"/>
      <c r="AP307" s="412"/>
      <c r="AQ307" s="847"/>
    </row>
    <row r="308" spans="1:43" ht="6" customHeight="1" x14ac:dyDescent="0.2">
      <c r="A308" s="375"/>
      <c r="B308" s="398"/>
      <c r="C308" s="376"/>
      <c r="D308" s="375"/>
      <c r="E308" s="398"/>
      <c r="F308" s="398"/>
      <c r="G308" s="398"/>
      <c r="H308" s="398"/>
      <c r="I308" s="398"/>
      <c r="J308" s="398"/>
      <c r="K308" s="398"/>
      <c r="L308" s="398"/>
      <c r="M308" s="398"/>
      <c r="N308" s="398"/>
      <c r="O308" s="398"/>
      <c r="P308" s="398"/>
      <c r="Q308" s="398"/>
      <c r="R308" s="398"/>
      <c r="S308" s="398"/>
      <c r="T308" s="398"/>
      <c r="U308" s="376"/>
      <c r="V308" s="375"/>
      <c r="W308" s="398"/>
      <c r="X308" s="398"/>
      <c r="Y308" s="398"/>
      <c r="Z308" s="398"/>
      <c r="AA308" s="398"/>
      <c r="AB308" s="398"/>
      <c r="AC308" s="398"/>
      <c r="AD308" s="398"/>
      <c r="AE308" s="398"/>
      <c r="AF308" s="398"/>
      <c r="AG308" s="398"/>
      <c r="AH308" s="398"/>
      <c r="AI308" s="398"/>
      <c r="AJ308" s="398"/>
      <c r="AK308" s="398"/>
      <c r="AL308" s="647"/>
      <c r="AM308" s="376"/>
      <c r="AN308" s="398"/>
      <c r="AO308" s="398"/>
      <c r="AP308" s="504"/>
      <c r="AQ308" s="851"/>
    </row>
    <row r="309" spans="1:43" ht="11.25" customHeight="1" x14ac:dyDescent="0.2">
      <c r="A309" s="395"/>
      <c r="B309" s="377" t="s">
        <v>3732</v>
      </c>
      <c r="C309" s="374"/>
      <c r="D309" s="395"/>
      <c r="E309" s="470" t="str">
        <f ca="1">VLOOKUP(INDIRECT(ADDRESS(ROW(),COLUMN()-3)),Language_Translations,MATCH(Language_Selected,Language_Options,0),FALSE)</f>
        <v>What did you do with the seeds from your mangoes?
SELECT ALL THAT APPLY</v>
      </c>
      <c r="F309" s="470"/>
      <c r="G309" s="470"/>
      <c r="H309" s="470"/>
      <c r="I309" s="470"/>
      <c r="J309" s="470"/>
      <c r="K309" s="470"/>
      <c r="L309" s="470"/>
      <c r="M309" s="470"/>
      <c r="N309" s="470"/>
      <c r="O309" s="470"/>
      <c r="P309" s="470"/>
      <c r="Q309" s="470"/>
      <c r="R309" s="470"/>
      <c r="S309" s="470"/>
      <c r="T309" s="470"/>
      <c r="U309" s="374"/>
      <c r="V309" s="395"/>
      <c r="W309" s="743" t="s">
        <v>2706</v>
      </c>
      <c r="X309" s="743"/>
      <c r="Y309" s="743"/>
      <c r="Z309" s="743"/>
      <c r="AA309" s="897"/>
      <c r="AB309" s="897"/>
      <c r="AC309" s="743"/>
      <c r="AD309" s="897"/>
      <c r="AE309" s="897"/>
      <c r="AF309" s="378"/>
      <c r="AG309" s="378"/>
      <c r="AH309" s="378"/>
      <c r="AI309" s="378" t="s">
        <v>7</v>
      </c>
      <c r="AJ309" s="378"/>
      <c r="AK309" s="378"/>
      <c r="AL309" s="903" t="s">
        <v>784</v>
      </c>
      <c r="AM309" s="374"/>
      <c r="AQ309" s="846"/>
    </row>
    <row r="310" spans="1:43" ht="11.25" customHeight="1" x14ac:dyDescent="0.2">
      <c r="A310" s="395"/>
      <c r="B310" s="347"/>
      <c r="C310" s="374"/>
      <c r="D310" s="395"/>
      <c r="E310" s="470"/>
      <c r="F310" s="470"/>
      <c r="G310" s="470"/>
      <c r="H310" s="470"/>
      <c r="I310" s="470"/>
      <c r="J310" s="470"/>
      <c r="K310" s="470"/>
      <c r="L310" s="470"/>
      <c r="M310" s="470"/>
      <c r="N310" s="470"/>
      <c r="O310" s="470"/>
      <c r="P310" s="470"/>
      <c r="Q310" s="470"/>
      <c r="R310" s="470"/>
      <c r="S310" s="470"/>
      <c r="T310" s="470"/>
      <c r="U310" s="374"/>
      <c r="V310" s="395"/>
      <c r="W310" s="743" t="s">
        <v>2707</v>
      </c>
      <c r="X310" s="743"/>
      <c r="Y310" s="743"/>
      <c r="Z310" s="897"/>
      <c r="AA310" s="897"/>
      <c r="AB310" s="897"/>
      <c r="AC310" s="897"/>
      <c r="AD310" s="897"/>
      <c r="AE310" s="378"/>
      <c r="AF310" s="378"/>
      <c r="AG310" s="378"/>
      <c r="AH310" s="378"/>
      <c r="AI310" s="378"/>
      <c r="AJ310" s="378"/>
      <c r="AK310" s="378" t="s">
        <v>7</v>
      </c>
      <c r="AL310" s="903" t="s">
        <v>786</v>
      </c>
      <c r="AM310" s="374"/>
      <c r="AQ310" s="846"/>
    </row>
    <row r="311" spans="1:43" ht="11.25" customHeight="1" x14ac:dyDescent="0.2">
      <c r="A311" s="395"/>
      <c r="B311" s="347"/>
      <c r="C311" s="374"/>
      <c r="D311" s="395"/>
      <c r="E311" s="470"/>
      <c r="F311" s="470"/>
      <c r="G311" s="470"/>
      <c r="H311" s="470"/>
      <c r="I311" s="470"/>
      <c r="J311" s="470"/>
      <c r="K311" s="470"/>
      <c r="L311" s="470"/>
      <c r="M311" s="470"/>
      <c r="N311" s="470"/>
      <c r="O311" s="470"/>
      <c r="P311" s="470"/>
      <c r="Q311" s="470"/>
      <c r="R311" s="470"/>
      <c r="S311" s="470"/>
      <c r="T311" s="470"/>
      <c r="U311" s="374"/>
      <c r="V311" s="395"/>
      <c r="W311" s="743" t="s">
        <v>2708</v>
      </c>
      <c r="X311" s="743"/>
      <c r="Y311" s="743"/>
      <c r="Z311" s="743"/>
      <c r="AA311" s="426"/>
      <c r="AB311" s="378" t="s">
        <v>7</v>
      </c>
      <c r="AC311" s="378"/>
      <c r="AD311" s="378"/>
      <c r="AE311" s="378"/>
      <c r="AF311" s="378"/>
      <c r="AG311" s="378"/>
      <c r="AH311" s="378"/>
      <c r="AI311" s="378"/>
      <c r="AJ311" s="378"/>
      <c r="AK311" s="378"/>
      <c r="AL311" s="903" t="s">
        <v>788</v>
      </c>
      <c r="AM311" s="374"/>
      <c r="AQ311" s="846"/>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426"/>
      <c r="X312" s="743"/>
      <c r="Y312" s="743"/>
      <c r="Z312" s="897"/>
      <c r="AA312" s="897"/>
      <c r="AB312" s="897"/>
      <c r="AC312" s="897"/>
      <c r="AD312" s="897"/>
      <c r="AE312" s="897"/>
      <c r="AF312" s="897"/>
      <c r="AG312" s="897"/>
      <c r="AH312" s="897"/>
      <c r="AI312" s="897"/>
      <c r="AJ312" s="897"/>
      <c r="AK312" s="897"/>
      <c r="AL312" s="905"/>
      <c r="AM312" s="374"/>
      <c r="AQ312" s="846"/>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V313" s="395"/>
      <c r="W313" s="743" t="s">
        <v>2049</v>
      </c>
      <c r="X313" s="743"/>
      <c r="Y313" s="897"/>
      <c r="Z313" s="897"/>
      <c r="AA313" s="897"/>
      <c r="AB313" s="897"/>
      <c r="AC313" s="897"/>
      <c r="AD313" s="897"/>
      <c r="AE313" s="897"/>
      <c r="AF313" s="897"/>
      <c r="AG313" s="897"/>
      <c r="AH313" s="897"/>
      <c r="AI313" s="897"/>
      <c r="AJ313" s="897"/>
      <c r="AK313" s="897"/>
      <c r="AL313" s="903" t="s">
        <v>830</v>
      </c>
      <c r="AM313" s="374"/>
      <c r="AQ313" s="846"/>
    </row>
    <row r="314" spans="1:43" ht="6" customHeight="1" x14ac:dyDescent="0.2">
      <c r="A314" s="379"/>
      <c r="B314" s="381"/>
      <c r="C314" s="380"/>
      <c r="D314" s="379"/>
      <c r="E314" s="381"/>
      <c r="F314" s="381"/>
      <c r="G314" s="381"/>
      <c r="H314" s="381"/>
      <c r="I314" s="381"/>
      <c r="J314" s="381"/>
      <c r="K314" s="381"/>
      <c r="L314" s="381"/>
      <c r="M314" s="381"/>
      <c r="N314" s="381"/>
      <c r="O314" s="381"/>
      <c r="P314" s="381"/>
      <c r="Q314" s="381"/>
      <c r="R314" s="381"/>
      <c r="S314" s="381"/>
      <c r="T314" s="381"/>
      <c r="U314" s="380"/>
      <c r="V314" s="379"/>
      <c r="W314" s="381"/>
      <c r="X314" s="381"/>
      <c r="Y314" s="381"/>
      <c r="Z314" s="381"/>
      <c r="AA314" s="381"/>
      <c r="AB314" s="381"/>
      <c r="AC314" s="381"/>
      <c r="AD314" s="381"/>
      <c r="AE314" s="381"/>
      <c r="AF314" s="381"/>
      <c r="AG314" s="381"/>
      <c r="AH314" s="381"/>
      <c r="AI314" s="381"/>
      <c r="AJ314" s="381"/>
      <c r="AK314" s="381"/>
      <c r="AL314" s="381"/>
      <c r="AM314" s="380"/>
      <c r="AN314" s="381"/>
      <c r="AO314" s="381"/>
      <c r="AP314" s="412"/>
      <c r="AQ314" s="847"/>
    </row>
    <row r="315" spans="1:43" ht="6" customHeight="1" x14ac:dyDescent="0.2">
      <c r="A315" s="395"/>
      <c r="B315" s="352"/>
      <c r="C315" s="374"/>
      <c r="D315" s="395"/>
      <c r="U315" s="376"/>
      <c r="AM315" s="374"/>
      <c r="AQ315" s="846"/>
    </row>
    <row r="316" spans="1:43" ht="11.25" customHeight="1" x14ac:dyDescent="0.2">
      <c r="A316" s="395"/>
      <c r="B316" s="377" t="s">
        <v>3733</v>
      </c>
      <c r="C316" s="374"/>
      <c r="D316" s="395"/>
      <c r="E316" s="470" t="str">
        <f ca="1">VLOOKUP(INDIRECT(ADDRESS(ROW(),COLUMN()-3)),Language_Translations,MATCH(Language_Selected,Language_Options,0),FALSE)</f>
        <v>Did you package your mangoes for storage or transport?</v>
      </c>
      <c r="F316" s="470"/>
      <c r="G316" s="470"/>
      <c r="H316" s="470"/>
      <c r="I316" s="470"/>
      <c r="J316" s="470"/>
      <c r="K316" s="470"/>
      <c r="L316" s="470"/>
      <c r="M316" s="470"/>
      <c r="N316" s="470"/>
      <c r="O316" s="470"/>
      <c r="P316" s="470"/>
      <c r="Q316" s="470"/>
      <c r="R316" s="470"/>
      <c r="S316" s="470"/>
      <c r="T316" s="470"/>
      <c r="U316" s="507"/>
      <c r="V316" s="479"/>
      <c r="W316" s="347" t="s">
        <v>1731</v>
      </c>
      <c r="Y316" s="378" t="s">
        <v>7</v>
      </c>
      <c r="Z316" s="378"/>
      <c r="AA316" s="378"/>
      <c r="AB316" s="378"/>
      <c r="AC316" s="378"/>
      <c r="AD316" s="378"/>
      <c r="AE316" s="378"/>
      <c r="AF316" s="378"/>
      <c r="AG316" s="378"/>
      <c r="AH316" s="378"/>
      <c r="AI316" s="378"/>
      <c r="AJ316" s="378"/>
      <c r="AK316" s="378"/>
      <c r="AL316" s="903" t="s">
        <v>1778</v>
      </c>
      <c r="AM316" s="895"/>
      <c r="AN316" s="743"/>
      <c r="AO316" s="743"/>
      <c r="AP316" s="897"/>
      <c r="AQ316" s="898"/>
    </row>
    <row r="317" spans="1:43" ht="11.25" customHeight="1" x14ac:dyDescent="0.2">
      <c r="A317" s="395"/>
      <c r="B317" s="347"/>
      <c r="C317" s="374"/>
      <c r="D317" s="395"/>
      <c r="E317" s="470"/>
      <c r="F317" s="470"/>
      <c r="G317" s="470"/>
      <c r="H317" s="470"/>
      <c r="I317" s="470"/>
      <c r="J317" s="470"/>
      <c r="K317" s="470"/>
      <c r="L317" s="470"/>
      <c r="M317" s="470"/>
      <c r="N317" s="470"/>
      <c r="O317" s="470"/>
      <c r="P317" s="470"/>
      <c r="Q317" s="470"/>
      <c r="R317" s="470"/>
      <c r="S317" s="470"/>
      <c r="T317" s="470"/>
      <c r="U317" s="507"/>
      <c r="V317" s="479"/>
      <c r="W317" s="347" t="s">
        <v>1732</v>
      </c>
      <c r="Y317" s="378" t="s">
        <v>7</v>
      </c>
      <c r="Z317" s="378"/>
      <c r="AA317" s="378"/>
      <c r="AB317" s="378"/>
      <c r="AC317" s="378"/>
      <c r="AD317" s="378"/>
      <c r="AE317" s="378"/>
      <c r="AF317" s="378"/>
      <c r="AG317" s="378"/>
      <c r="AH317" s="378"/>
      <c r="AI317" s="378"/>
      <c r="AJ317" s="378"/>
      <c r="AK317" s="378"/>
      <c r="AL317" s="903" t="s">
        <v>1783</v>
      </c>
      <c r="AM317" s="895"/>
      <c r="AN317" s="899"/>
      <c r="AO317" s="900" t="s">
        <v>3735</v>
      </c>
      <c r="AP317" s="901"/>
      <c r="AQ317" s="902"/>
    </row>
    <row r="318" spans="1:43" ht="6" customHeight="1" x14ac:dyDescent="0.2">
      <c r="A318" s="379"/>
      <c r="B318" s="381"/>
      <c r="C318" s="380"/>
      <c r="D318" s="379"/>
      <c r="E318" s="381"/>
      <c r="F318" s="381"/>
      <c r="G318" s="381"/>
      <c r="H318" s="381"/>
      <c r="I318" s="381"/>
      <c r="J318" s="381"/>
      <c r="K318" s="381"/>
      <c r="L318" s="381"/>
      <c r="M318" s="381"/>
      <c r="N318" s="381"/>
      <c r="O318" s="381"/>
      <c r="P318" s="381"/>
      <c r="Q318" s="381"/>
      <c r="R318" s="381"/>
      <c r="S318" s="381"/>
      <c r="T318" s="381"/>
      <c r="U318" s="380"/>
      <c r="V318" s="379"/>
      <c r="W318" s="381"/>
      <c r="X318" s="381"/>
      <c r="Y318" s="381"/>
      <c r="Z318" s="381"/>
      <c r="AA318" s="381"/>
      <c r="AB318" s="381"/>
      <c r="AC318" s="381"/>
      <c r="AD318" s="381"/>
      <c r="AE318" s="381"/>
      <c r="AF318" s="381"/>
      <c r="AG318" s="381"/>
      <c r="AH318" s="381"/>
      <c r="AI318" s="381"/>
      <c r="AJ318" s="381"/>
      <c r="AK318" s="381"/>
      <c r="AL318" s="381"/>
      <c r="AM318" s="380"/>
      <c r="AN318" s="379"/>
      <c r="AO318" s="381"/>
      <c r="AP318" s="412"/>
      <c r="AQ318" s="847"/>
    </row>
    <row r="319" spans="1:43" ht="6" customHeight="1" x14ac:dyDescent="0.2">
      <c r="A319" s="375"/>
      <c r="B319" s="398"/>
      <c r="C319" s="376"/>
      <c r="D319" s="375"/>
      <c r="E319" s="398"/>
      <c r="F319" s="398"/>
      <c r="G319" s="398"/>
      <c r="H319" s="398"/>
      <c r="I319" s="398"/>
      <c r="J319" s="398"/>
      <c r="K319" s="398"/>
      <c r="L319" s="398"/>
      <c r="M319" s="398"/>
      <c r="N319" s="398"/>
      <c r="O319" s="398"/>
      <c r="P319" s="398"/>
      <c r="Q319" s="398"/>
      <c r="R319" s="398"/>
      <c r="S319" s="398"/>
      <c r="T319" s="398"/>
      <c r="U319" s="376"/>
      <c r="V319" s="375"/>
      <c r="W319" s="398"/>
      <c r="X319" s="398"/>
      <c r="Y319" s="398"/>
      <c r="Z319" s="398"/>
      <c r="AA319" s="398"/>
      <c r="AB319" s="398"/>
      <c r="AC319" s="398"/>
      <c r="AD319" s="398"/>
      <c r="AE319" s="398"/>
      <c r="AF319" s="398"/>
      <c r="AG319" s="398"/>
      <c r="AH319" s="398"/>
      <c r="AI319" s="398"/>
      <c r="AJ319" s="398"/>
      <c r="AK319" s="398"/>
      <c r="AL319" s="647"/>
      <c r="AM319" s="376"/>
      <c r="AN319" s="398"/>
      <c r="AO319" s="398"/>
      <c r="AP319" s="504"/>
      <c r="AQ319" s="851"/>
    </row>
    <row r="320" spans="1:43" ht="11.25" customHeight="1" x14ac:dyDescent="0.2">
      <c r="A320" s="395"/>
      <c r="B320" s="377" t="s">
        <v>3734</v>
      </c>
      <c r="C320" s="374"/>
      <c r="D320" s="395"/>
      <c r="E320" s="470" t="str">
        <f ca="1">VLOOKUP(INDIRECT(ADDRESS(ROW(),COLUMN()-3)),Language_Translations,MATCH(Language_Selected,Language_Options,0),FALSE)</f>
        <v xml:space="preserve">What type of packaging did you use for the mango?
</v>
      </c>
      <c r="F320" s="470"/>
      <c r="G320" s="470"/>
      <c r="H320" s="470"/>
      <c r="I320" s="470"/>
      <c r="J320" s="470"/>
      <c r="K320" s="470"/>
      <c r="L320" s="470"/>
      <c r="M320" s="470"/>
      <c r="N320" s="470"/>
      <c r="O320" s="470"/>
      <c r="P320" s="470"/>
      <c r="Q320" s="470"/>
      <c r="R320" s="470"/>
      <c r="S320" s="470"/>
      <c r="T320" s="470"/>
      <c r="U320" s="374"/>
      <c r="V320" s="395"/>
      <c r="W320" s="743" t="s">
        <v>2709</v>
      </c>
      <c r="X320" s="743"/>
      <c r="Y320" s="915"/>
      <c r="Z320" s="926"/>
      <c r="AA320" s="926"/>
      <c r="AB320" s="926"/>
      <c r="AC320" s="915"/>
      <c r="AD320" s="378" t="s">
        <v>7</v>
      </c>
      <c r="AE320" s="378"/>
      <c r="AF320" s="378"/>
      <c r="AG320" s="378"/>
      <c r="AH320" s="378"/>
      <c r="AI320" s="378"/>
      <c r="AJ320" s="378"/>
      <c r="AK320" s="378"/>
      <c r="AL320" s="644" t="s">
        <v>48</v>
      </c>
      <c r="AM320" s="374"/>
      <c r="AQ320" s="846"/>
    </row>
    <row r="321" spans="1:43" ht="11.25" customHeight="1" x14ac:dyDescent="0.2">
      <c r="A321" s="395"/>
      <c r="B321" s="347"/>
      <c r="C321" s="374"/>
      <c r="D321" s="395"/>
      <c r="E321" s="470"/>
      <c r="F321" s="470"/>
      <c r="G321" s="470"/>
      <c r="H321" s="470"/>
      <c r="I321" s="470"/>
      <c r="J321" s="470"/>
      <c r="K321" s="470"/>
      <c r="L321" s="470"/>
      <c r="M321" s="470"/>
      <c r="N321" s="470"/>
      <c r="O321" s="470"/>
      <c r="P321" s="470"/>
      <c r="Q321" s="470"/>
      <c r="R321" s="470"/>
      <c r="S321" s="470"/>
      <c r="T321" s="470"/>
      <c r="U321" s="374"/>
      <c r="V321" s="395"/>
      <c r="W321" s="743" t="s">
        <v>2710</v>
      </c>
      <c r="X321" s="743"/>
      <c r="Y321" s="915"/>
      <c r="Z321" s="926"/>
      <c r="AA321" s="926"/>
      <c r="AB321" s="926"/>
      <c r="AC321" s="926"/>
      <c r="AD321" s="926"/>
      <c r="AE321" s="378" t="s">
        <v>7</v>
      </c>
      <c r="AF321" s="378"/>
      <c r="AG321" s="378"/>
      <c r="AH321" s="378"/>
      <c r="AI321" s="378"/>
      <c r="AJ321" s="378"/>
      <c r="AK321" s="378"/>
      <c r="AL321" s="644" t="s">
        <v>51</v>
      </c>
      <c r="AM321" s="374"/>
      <c r="AQ321" s="846"/>
    </row>
    <row r="322" spans="1:43" ht="11.25" customHeight="1" x14ac:dyDescent="0.2">
      <c r="A322" s="395"/>
      <c r="B322" s="347"/>
      <c r="C322" s="374"/>
      <c r="D322" s="395"/>
      <c r="E322" s="470"/>
      <c r="F322" s="470"/>
      <c r="G322" s="470"/>
      <c r="H322" s="470"/>
      <c r="I322" s="470"/>
      <c r="J322" s="470"/>
      <c r="K322" s="470"/>
      <c r="L322" s="470"/>
      <c r="M322" s="470"/>
      <c r="N322" s="470"/>
      <c r="O322" s="470"/>
      <c r="P322" s="470"/>
      <c r="Q322" s="470"/>
      <c r="R322" s="470"/>
      <c r="S322" s="470"/>
      <c r="T322" s="470"/>
      <c r="U322" s="374"/>
      <c r="V322" s="395"/>
      <c r="W322" s="743" t="s">
        <v>2711</v>
      </c>
      <c r="X322" s="743"/>
      <c r="Y322" s="926"/>
      <c r="Z322" s="926"/>
      <c r="AA322" s="926"/>
      <c r="AB322" s="926"/>
      <c r="AC322" s="926"/>
      <c r="AD322" s="926"/>
      <c r="AE322" s="926"/>
      <c r="AF322" s="926"/>
      <c r="AG322" s="378" t="s">
        <v>7</v>
      </c>
      <c r="AH322" s="378"/>
      <c r="AI322" s="378"/>
      <c r="AJ322" s="378"/>
      <c r="AK322" s="378"/>
      <c r="AL322" s="644" t="s">
        <v>53</v>
      </c>
      <c r="AM322" s="374"/>
      <c r="AQ322" s="846"/>
    </row>
    <row r="323" spans="1:43" ht="11.25" customHeight="1" x14ac:dyDescent="0.2">
      <c r="A323" s="395"/>
      <c r="B323" s="347"/>
      <c r="C323" s="374"/>
      <c r="D323" s="395"/>
      <c r="E323" s="470"/>
      <c r="F323" s="470"/>
      <c r="G323" s="470"/>
      <c r="H323" s="470"/>
      <c r="I323" s="470"/>
      <c r="J323" s="470"/>
      <c r="K323" s="470"/>
      <c r="L323" s="470"/>
      <c r="M323" s="470"/>
      <c r="N323" s="470"/>
      <c r="O323" s="470"/>
      <c r="P323" s="470"/>
      <c r="Q323" s="470"/>
      <c r="R323" s="470"/>
      <c r="S323" s="470"/>
      <c r="T323" s="470"/>
      <c r="U323" s="374"/>
      <c r="V323" s="395"/>
      <c r="W323" s="743" t="s">
        <v>2712</v>
      </c>
      <c r="X323" s="743"/>
      <c r="Y323" s="926"/>
      <c r="Z323" s="926"/>
      <c r="AA323" s="926"/>
      <c r="AB323" s="926"/>
      <c r="AC323" s="926"/>
      <c r="AD323" s="926"/>
      <c r="AE323" s="926"/>
      <c r="AF323" s="926"/>
      <c r="AG323" s="926"/>
      <c r="AH323" s="926"/>
      <c r="AI323" s="378" t="s">
        <v>7</v>
      </c>
      <c r="AJ323" s="378"/>
      <c r="AK323" s="378"/>
      <c r="AL323" s="644" t="s">
        <v>57</v>
      </c>
      <c r="AM323" s="374"/>
      <c r="AQ323" s="846"/>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927" t="s">
        <v>2713</v>
      </c>
      <c r="X324" s="426"/>
      <c r="Y324" s="426"/>
      <c r="Z324" s="426"/>
      <c r="AA324" s="426"/>
      <c r="AB324" s="426"/>
      <c r="AC324" s="378" t="s">
        <v>7</v>
      </c>
      <c r="AD324" s="378"/>
      <c r="AE324" s="378"/>
      <c r="AF324" s="378"/>
      <c r="AG324" s="378"/>
      <c r="AH324" s="378"/>
      <c r="AI324" s="378"/>
      <c r="AJ324" s="378"/>
      <c r="AK324" s="378"/>
      <c r="AL324" s="644" t="s">
        <v>60</v>
      </c>
      <c r="AM324" s="374"/>
      <c r="AQ324" s="846"/>
    </row>
    <row r="325" spans="1:43" ht="11.25" customHeight="1" x14ac:dyDescent="0.2">
      <c r="A325" s="395"/>
      <c r="B325" s="347"/>
      <c r="C325" s="374"/>
      <c r="D325" s="395"/>
      <c r="E325" s="470"/>
      <c r="F325" s="470"/>
      <c r="G325" s="470"/>
      <c r="H325" s="470"/>
      <c r="I325" s="470"/>
      <c r="J325" s="470"/>
      <c r="K325" s="470"/>
      <c r="L325" s="470"/>
      <c r="M325" s="470"/>
      <c r="N325" s="470"/>
      <c r="O325" s="470"/>
      <c r="P325" s="470"/>
      <c r="Q325" s="470"/>
      <c r="R325" s="470"/>
      <c r="S325" s="470"/>
      <c r="T325" s="470"/>
      <c r="U325" s="374"/>
      <c r="V325" s="395"/>
      <c r="W325" s="927" t="s">
        <v>2714</v>
      </c>
      <c r="X325" s="426"/>
      <c r="Y325" s="426"/>
      <c r="Z325" s="426"/>
      <c r="AA325" s="426"/>
      <c r="AB325" s="378" t="s">
        <v>7</v>
      </c>
      <c r="AC325" s="378"/>
      <c r="AD325" s="378"/>
      <c r="AE325" s="378"/>
      <c r="AF325" s="378"/>
      <c r="AG325" s="378"/>
      <c r="AH325" s="378"/>
      <c r="AI325" s="378"/>
      <c r="AJ325" s="378"/>
      <c r="AK325" s="378"/>
      <c r="AL325" s="644" t="s">
        <v>63</v>
      </c>
      <c r="AM325" s="374"/>
      <c r="AQ325" s="846"/>
    </row>
    <row r="326" spans="1:43" ht="11.25" customHeight="1" x14ac:dyDescent="0.2">
      <c r="A326" s="395"/>
      <c r="B326" s="347"/>
      <c r="C326" s="374"/>
      <c r="D326" s="395"/>
      <c r="E326" s="470"/>
      <c r="F326" s="470"/>
      <c r="G326" s="470"/>
      <c r="H326" s="470"/>
      <c r="I326" s="470"/>
      <c r="J326" s="470"/>
      <c r="K326" s="470"/>
      <c r="L326" s="470"/>
      <c r="M326" s="470"/>
      <c r="N326" s="470"/>
      <c r="O326" s="470"/>
      <c r="P326" s="470"/>
      <c r="Q326" s="470"/>
      <c r="R326" s="470"/>
      <c r="S326" s="470"/>
      <c r="T326" s="470"/>
      <c r="U326" s="374"/>
      <c r="V326" s="395"/>
      <c r="W326" s="927"/>
      <c r="X326" s="426"/>
      <c r="Y326" s="426"/>
      <c r="Z326" s="426"/>
      <c r="AA326" s="426"/>
      <c r="AB326" s="426"/>
      <c r="AC326" s="426"/>
      <c r="AD326" s="426"/>
      <c r="AE326" s="426"/>
      <c r="AF326" s="426"/>
      <c r="AG326" s="426"/>
      <c r="AH326" s="426"/>
      <c r="AI326" s="426"/>
      <c r="AJ326" s="426"/>
      <c r="AK326" s="426"/>
      <c r="AL326" s="897"/>
      <c r="AM326" s="374"/>
      <c r="AQ326" s="846"/>
    </row>
    <row r="327" spans="1:43" ht="11.25" customHeight="1" x14ac:dyDescent="0.2">
      <c r="A327" s="395"/>
      <c r="B327" s="347"/>
      <c r="C327" s="374"/>
      <c r="D327" s="395"/>
      <c r="E327" s="470"/>
      <c r="F327" s="470"/>
      <c r="G327" s="470"/>
      <c r="H327" s="470"/>
      <c r="I327" s="470"/>
      <c r="J327" s="470"/>
      <c r="K327" s="470"/>
      <c r="L327" s="470"/>
      <c r="M327" s="470"/>
      <c r="N327" s="470"/>
      <c r="O327" s="470"/>
      <c r="P327" s="470"/>
      <c r="Q327" s="470"/>
      <c r="R327" s="470"/>
      <c r="S327" s="470"/>
      <c r="T327" s="470"/>
      <c r="U327" s="374"/>
      <c r="V327" s="395"/>
      <c r="W327" s="743" t="s">
        <v>2049</v>
      </c>
      <c r="X327" s="743"/>
      <c r="Y327" s="897"/>
      <c r="Z327" s="897"/>
      <c r="AA327" s="897"/>
      <c r="AB327" s="897"/>
      <c r="AC327" s="897"/>
      <c r="AD327" s="897"/>
      <c r="AE327" s="897"/>
      <c r="AF327" s="897"/>
      <c r="AG327" s="897"/>
      <c r="AH327" s="897"/>
      <c r="AI327" s="897"/>
      <c r="AJ327" s="897"/>
      <c r="AK327" s="897"/>
      <c r="AL327" s="644" t="s">
        <v>1792</v>
      </c>
      <c r="AM327" s="374"/>
      <c r="AQ327" s="846"/>
    </row>
    <row r="328" spans="1:43" ht="6" customHeight="1" x14ac:dyDescent="0.2">
      <c r="A328" s="379"/>
      <c r="B328" s="381"/>
      <c r="C328" s="380"/>
      <c r="D328" s="379"/>
      <c r="E328" s="381"/>
      <c r="F328" s="381"/>
      <c r="G328" s="381"/>
      <c r="H328" s="381"/>
      <c r="I328" s="381"/>
      <c r="J328" s="381"/>
      <c r="K328" s="381"/>
      <c r="L328" s="381"/>
      <c r="M328" s="381"/>
      <c r="N328" s="381"/>
      <c r="O328" s="381"/>
      <c r="P328" s="381"/>
      <c r="Q328" s="381"/>
      <c r="R328" s="381"/>
      <c r="S328" s="381"/>
      <c r="T328" s="381"/>
      <c r="U328" s="380"/>
      <c r="V328" s="379"/>
      <c r="W328" s="381"/>
      <c r="X328" s="381"/>
      <c r="Y328" s="381"/>
      <c r="Z328" s="381"/>
      <c r="AA328" s="381"/>
      <c r="AB328" s="381"/>
      <c r="AC328" s="381"/>
      <c r="AD328" s="381"/>
      <c r="AE328" s="381"/>
      <c r="AF328" s="381"/>
      <c r="AG328" s="381"/>
      <c r="AH328" s="381"/>
      <c r="AI328" s="381"/>
      <c r="AJ328" s="381"/>
      <c r="AK328" s="381"/>
      <c r="AL328" s="381"/>
      <c r="AM328" s="380"/>
      <c r="AN328" s="381"/>
      <c r="AO328" s="381"/>
      <c r="AP328" s="412"/>
      <c r="AQ328" s="847"/>
    </row>
    <row r="329" spans="1:43" ht="6" customHeight="1" x14ac:dyDescent="0.2">
      <c r="A329" s="375"/>
      <c r="B329" s="398"/>
      <c r="C329" s="376"/>
      <c r="D329" s="375"/>
      <c r="E329" s="398"/>
      <c r="F329" s="398"/>
      <c r="G329" s="398"/>
      <c r="H329" s="398"/>
      <c r="I329" s="398"/>
      <c r="J329" s="398"/>
      <c r="K329" s="398"/>
      <c r="L329" s="398"/>
      <c r="M329" s="398"/>
      <c r="N329" s="398"/>
      <c r="O329" s="398"/>
      <c r="P329" s="398"/>
      <c r="Q329" s="398"/>
      <c r="R329" s="398"/>
      <c r="S329" s="398"/>
      <c r="T329" s="398"/>
      <c r="U329" s="376"/>
      <c r="V329" s="375"/>
      <c r="W329" s="398"/>
      <c r="X329" s="398"/>
      <c r="Y329" s="398"/>
      <c r="Z329" s="398"/>
      <c r="AA329" s="398"/>
      <c r="AB329" s="398"/>
      <c r="AC329" s="398"/>
      <c r="AD329" s="398"/>
      <c r="AE329" s="398"/>
      <c r="AF329" s="398"/>
      <c r="AG329" s="398"/>
      <c r="AH329" s="398"/>
      <c r="AI329" s="398"/>
      <c r="AJ329" s="398"/>
      <c r="AK329" s="398"/>
      <c r="AL329" s="647"/>
      <c r="AM329" s="376"/>
      <c r="AN329" s="398"/>
      <c r="AO329" s="398"/>
      <c r="AP329" s="504"/>
      <c r="AQ329" s="851"/>
    </row>
    <row r="330" spans="1:43" ht="11.25" customHeight="1" x14ac:dyDescent="0.2">
      <c r="A330" s="395"/>
      <c r="B330" s="377" t="s">
        <v>3735</v>
      </c>
      <c r="C330" s="374"/>
      <c r="D330" s="395"/>
      <c r="E330" s="470" t="str">
        <f ca="1">VLOOKUP(INDIRECT(ADDRESS(ROW(),COLUMN()-3)),Language_Translations,MATCH(Language_Selected,Language_Options,0),FALSE)</f>
        <v xml:space="preserve">Did you use any of the following storage locations to store the mango:
</v>
      </c>
      <c r="F330" s="470"/>
      <c r="G330" s="470"/>
      <c r="H330" s="470"/>
      <c r="I330" s="470"/>
      <c r="J330" s="470"/>
      <c r="K330" s="470"/>
      <c r="L330" s="470"/>
      <c r="M330" s="470"/>
      <c r="N330" s="470"/>
      <c r="O330" s="470"/>
      <c r="P330" s="470"/>
      <c r="Q330" s="470"/>
      <c r="R330" s="470"/>
      <c r="S330" s="470"/>
      <c r="T330" s="470"/>
      <c r="U330" s="374"/>
      <c r="V330" s="395"/>
      <c r="W330" s="908"/>
      <c r="X330" s="908"/>
      <c r="Y330" s="908"/>
      <c r="Z330" s="908"/>
      <c r="AA330" s="908"/>
      <c r="AB330" s="908"/>
      <c r="AC330" s="908"/>
      <c r="AD330" s="908"/>
      <c r="AE330" s="908"/>
      <c r="AF330" s="908"/>
      <c r="AG330" s="908"/>
      <c r="AH330" s="908"/>
      <c r="AI330" s="908"/>
      <c r="AJ330" s="908"/>
      <c r="AK330" s="908"/>
      <c r="AL330" s="908"/>
      <c r="AM330" s="374"/>
      <c r="AQ330" s="846"/>
    </row>
    <row r="331" spans="1:43" ht="11.25" customHeight="1" x14ac:dyDescent="0.2">
      <c r="A331" s="395"/>
      <c r="B331" s="347"/>
      <c r="C331" s="374"/>
      <c r="D331" s="395"/>
      <c r="E331" s="470"/>
      <c r="F331" s="470"/>
      <c r="G331" s="470"/>
      <c r="H331" s="470"/>
      <c r="I331" s="470"/>
      <c r="J331" s="470"/>
      <c r="K331" s="470"/>
      <c r="L331" s="470"/>
      <c r="M331" s="470"/>
      <c r="N331" s="470"/>
      <c r="O331" s="470"/>
      <c r="P331" s="470"/>
      <c r="Q331" s="470"/>
      <c r="R331" s="470"/>
      <c r="S331" s="470"/>
      <c r="T331" s="470"/>
      <c r="U331" s="374"/>
      <c r="V331" s="395"/>
      <c r="W331" s="743"/>
      <c r="X331" s="743"/>
      <c r="Y331" s="743"/>
      <c r="Z331" s="743"/>
      <c r="AA331" s="743"/>
      <c r="AB331" s="743"/>
      <c r="AC331" s="743"/>
      <c r="AD331" s="897"/>
      <c r="AE331" s="897"/>
      <c r="AF331" s="897"/>
      <c r="AG331" s="897"/>
      <c r="AH331" s="743"/>
      <c r="AI331" s="426"/>
      <c r="AJ331" s="743" t="s">
        <v>1731</v>
      </c>
      <c r="AK331" s="897"/>
      <c r="AL331" s="897" t="s">
        <v>1732</v>
      </c>
      <c r="AM331" s="374"/>
      <c r="AQ331" s="846"/>
    </row>
    <row r="332" spans="1:43" ht="11.25" customHeight="1" x14ac:dyDescent="0.2">
      <c r="A332" s="395"/>
      <c r="B332" s="347"/>
      <c r="C332" s="374"/>
      <c r="D332" s="395"/>
      <c r="E332" s="476"/>
      <c r="F332" s="476"/>
      <c r="G332" s="476"/>
      <c r="H332" s="476"/>
      <c r="I332" s="476"/>
      <c r="J332" s="476"/>
      <c r="K332" s="476"/>
      <c r="L332" s="476"/>
      <c r="M332" s="476"/>
      <c r="N332" s="476"/>
      <c r="O332" s="476"/>
      <c r="P332" s="476"/>
      <c r="Q332" s="476"/>
      <c r="R332" s="476"/>
      <c r="S332" s="476"/>
      <c r="T332" s="476"/>
      <c r="U332" s="374"/>
      <c r="V332" s="395"/>
      <c r="W332" s="908"/>
      <c r="X332" s="743"/>
      <c r="Y332" s="743"/>
      <c r="Z332" s="743"/>
      <c r="AA332" s="743"/>
      <c r="AB332" s="743"/>
      <c r="AC332" s="743"/>
      <c r="AD332" s="897"/>
      <c r="AE332" s="897"/>
      <c r="AF332" s="897"/>
      <c r="AG332" s="897"/>
      <c r="AH332" s="897"/>
      <c r="AI332" s="426"/>
      <c r="AJ332" s="743"/>
      <c r="AK332" s="897"/>
      <c r="AL332" s="897"/>
      <c r="AM332" s="374"/>
      <c r="AQ332" s="846"/>
    </row>
    <row r="333" spans="1:43" ht="11.25" customHeight="1" x14ac:dyDescent="0.2">
      <c r="A333" s="395"/>
      <c r="B333" s="347" t="s">
        <v>3736</v>
      </c>
      <c r="C333" s="374"/>
      <c r="D333" s="395"/>
      <c r="E333" s="470" t="str">
        <f ca="1">VLOOKUP(INDIRECT(ADDRESS(ROW(),COLUMN()-3)),Language_Translations,MATCH(Language_Selected,Language_Options,0),FALSE)</f>
        <v xml:space="preserve">a) A pack house? </v>
      </c>
      <c r="F333" s="470"/>
      <c r="G333" s="470"/>
      <c r="H333" s="470"/>
      <c r="I333" s="470"/>
      <c r="J333" s="470"/>
      <c r="K333" s="470"/>
      <c r="L333" s="470"/>
      <c r="M333" s="470"/>
      <c r="N333" s="470"/>
      <c r="O333" s="470"/>
      <c r="P333" s="470"/>
      <c r="Q333" s="470"/>
      <c r="R333" s="470"/>
      <c r="S333" s="470"/>
      <c r="T333" s="470"/>
      <c r="U333" s="374"/>
      <c r="V333" s="395"/>
      <c r="W333" s="743" t="s">
        <v>2552</v>
      </c>
      <c r="X333" s="743" t="s">
        <v>2715</v>
      </c>
      <c r="Y333" s="743"/>
      <c r="Z333" s="897"/>
      <c r="AA333" s="897"/>
      <c r="AB333" s="897"/>
      <c r="AC333" s="378" t="s">
        <v>7</v>
      </c>
      <c r="AD333" s="378"/>
      <c r="AE333" s="378"/>
      <c r="AF333" s="378"/>
      <c r="AG333" s="378"/>
      <c r="AH333" s="378"/>
      <c r="AI333" s="378"/>
      <c r="AJ333" s="903" t="s">
        <v>1778</v>
      </c>
      <c r="AK333" s="897"/>
      <c r="AL333" s="905">
        <v>2</v>
      </c>
      <c r="AM333" s="374"/>
      <c r="AQ333" s="846"/>
    </row>
    <row r="334" spans="1:43" ht="11.25" customHeight="1" x14ac:dyDescent="0.2">
      <c r="A334" s="395"/>
      <c r="B334" s="347" t="s">
        <v>4417</v>
      </c>
      <c r="C334" s="374"/>
      <c r="D334" s="395"/>
      <c r="E334" s="470" t="str">
        <f ca="1">VLOOKUP(INDIRECT(ADDRESS(ROW(),COLUMN()-3)),Language_Translations,MATCH(Language_Selected,Language_Options,0),FALSE)</f>
        <v xml:space="preserve">b) A storage unit in your home lot? </v>
      </c>
      <c r="F334" s="470"/>
      <c r="G334" s="470"/>
      <c r="H334" s="470"/>
      <c r="I334" s="470"/>
      <c r="J334" s="470"/>
      <c r="K334" s="470"/>
      <c r="L334" s="470"/>
      <c r="M334" s="470"/>
      <c r="N334" s="470"/>
      <c r="O334" s="470"/>
      <c r="P334" s="470"/>
      <c r="Q334" s="470"/>
      <c r="R334" s="470"/>
      <c r="S334" s="470"/>
      <c r="T334" s="470"/>
      <c r="U334" s="374"/>
      <c r="V334" s="395"/>
      <c r="W334" s="743" t="s">
        <v>2605</v>
      </c>
      <c r="X334" s="743"/>
      <c r="Y334" s="743"/>
      <c r="Z334" s="897"/>
      <c r="AA334" s="897"/>
      <c r="AB334" s="897"/>
      <c r="AC334" s="897"/>
      <c r="AD334" s="897"/>
      <c r="AE334" s="897"/>
      <c r="AF334" s="897"/>
      <c r="AG334" s="378" t="s">
        <v>7</v>
      </c>
      <c r="AH334" s="378"/>
      <c r="AI334" s="378"/>
      <c r="AJ334" s="903" t="s">
        <v>1778</v>
      </c>
      <c r="AK334" s="897"/>
      <c r="AL334" s="905">
        <v>2</v>
      </c>
      <c r="AM334" s="374"/>
      <c r="AQ334" s="846"/>
    </row>
    <row r="335" spans="1:43" ht="11.25" customHeight="1" x14ac:dyDescent="0.2">
      <c r="A335" s="395"/>
      <c r="B335" s="347" t="s">
        <v>4418</v>
      </c>
      <c r="C335" s="374"/>
      <c r="D335" s="395"/>
      <c r="E335" s="470" t="str">
        <f ca="1">VLOOKUP(INDIRECT(ADDRESS(ROW(),COLUMN()-3)),Language_Translations,MATCH(Language_Selected,Language_Options,0),FALSE)</f>
        <v>x) Some other type of location? 
IF YES: What was the storage location you used?</v>
      </c>
      <c r="F335" s="470"/>
      <c r="G335" s="470"/>
      <c r="H335" s="470"/>
      <c r="I335" s="470"/>
      <c r="J335" s="470"/>
      <c r="K335" s="470"/>
      <c r="L335" s="470"/>
      <c r="M335" s="470"/>
      <c r="N335" s="470"/>
      <c r="O335" s="470"/>
      <c r="P335" s="470"/>
      <c r="Q335" s="470"/>
      <c r="R335" s="470"/>
      <c r="S335" s="470"/>
      <c r="T335" s="470"/>
      <c r="U335" s="374"/>
      <c r="V335" s="395"/>
      <c r="W335" s="743"/>
      <c r="X335" s="743"/>
      <c r="Y335" s="897"/>
      <c r="Z335" s="897"/>
      <c r="AA335" s="897"/>
      <c r="AB335" s="897"/>
      <c r="AC335" s="897"/>
      <c r="AD335" s="897"/>
      <c r="AE335" s="897"/>
      <c r="AF335" s="897"/>
      <c r="AG335" s="897"/>
      <c r="AH335" s="897"/>
      <c r="AI335" s="897"/>
      <c r="AJ335" s="897"/>
      <c r="AK335" s="897"/>
      <c r="AL335" s="905"/>
      <c r="AM335" s="374"/>
      <c r="AQ335" s="846"/>
    </row>
    <row r="336" spans="1:43" ht="11.25" customHeight="1" x14ac:dyDescent="0.2">
      <c r="A336" s="395"/>
      <c r="B336" s="347"/>
      <c r="C336" s="374"/>
      <c r="D336" s="395"/>
      <c r="E336" s="470"/>
      <c r="F336" s="470"/>
      <c r="G336" s="470"/>
      <c r="H336" s="470"/>
      <c r="I336" s="470"/>
      <c r="J336" s="470"/>
      <c r="K336" s="470"/>
      <c r="L336" s="470"/>
      <c r="M336" s="470"/>
      <c r="N336" s="470"/>
      <c r="O336" s="470"/>
      <c r="P336" s="470"/>
      <c r="Q336" s="470"/>
      <c r="R336" s="470"/>
      <c r="S336" s="470"/>
      <c r="T336" s="470"/>
      <c r="U336" s="374"/>
      <c r="V336" s="395"/>
      <c r="W336" s="743" t="s">
        <v>2138</v>
      </c>
      <c r="X336" s="743" t="s">
        <v>2258</v>
      </c>
      <c r="Y336" s="897"/>
      <c r="Z336" s="897"/>
      <c r="AA336" s="897"/>
      <c r="AB336" s="897"/>
      <c r="AC336" s="897"/>
      <c r="AD336" s="928"/>
      <c r="AE336" s="928"/>
      <c r="AF336" s="928"/>
      <c r="AG336" s="928"/>
      <c r="AH336" s="928"/>
      <c r="AI336" s="929"/>
      <c r="AJ336" s="903" t="s">
        <v>1778</v>
      </c>
      <c r="AK336" s="743"/>
      <c r="AL336" s="905">
        <v>2</v>
      </c>
      <c r="AM336" s="374"/>
      <c r="AQ336" s="846"/>
    </row>
    <row r="337" spans="1:43" ht="6" customHeight="1" x14ac:dyDescent="0.2">
      <c r="A337" s="379"/>
      <c r="B337" s="381"/>
      <c r="C337" s="380"/>
      <c r="D337" s="379"/>
      <c r="E337" s="381"/>
      <c r="F337" s="381"/>
      <c r="G337" s="381"/>
      <c r="H337" s="381"/>
      <c r="I337" s="381"/>
      <c r="J337" s="381"/>
      <c r="K337" s="381"/>
      <c r="L337" s="381"/>
      <c r="M337" s="381"/>
      <c r="N337" s="381"/>
      <c r="O337" s="381"/>
      <c r="P337" s="381"/>
      <c r="Q337" s="381"/>
      <c r="R337" s="381"/>
      <c r="S337" s="381"/>
      <c r="T337" s="381"/>
      <c r="U337" s="380"/>
      <c r="V337" s="379"/>
      <c r="W337" s="381"/>
      <c r="X337" s="381"/>
      <c r="Y337" s="381"/>
      <c r="Z337" s="381"/>
      <c r="AA337" s="381"/>
      <c r="AB337" s="381"/>
      <c r="AC337" s="381"/>
      <c r="AD337" s="381"/>
      <c r="AE337" s="381"/>
      <c r="AF337" s="381"/>
      <c r="AG337" s="381"/>
      <c r="AH337" s="381"/>
      <c r="AI337" s="381"/>
      <c r="AJ337" s="381"/>
      <c r="AK337" s="381"/>
      <c r="AL337" s="381"/>
      <c r="AM337" s="380"/>
      <c r="AN337" s="381"/>
      <c r="AO337" s="381"/>
      <c r="AP337" s="412"/>
      <c r="AQ337" s="847"/>
    </row>
    <row r="338" spans="1:43" ht="6" customHeight="1" x14ac:dyDescent="0.2">
      <c r="A338" s="375"/>
      <c r="B338" s="398"/>
      <c r="C338" s="376"/>
      <c r="D338" s="375"/>
      <c r="E338" s="398"/>
      <c r="F338" s="398"/>
      <c r="G338" s="398"/>
      <c r="H338" s="398"/>
      <c r="I338" s="398"/>
      <c r="J338" s="398"/>
      <c r="K338" s="398"/>
      <c r="L338" s="398"/>
      <c r="M338" s="398"/>
      <c r="N338" s="398"/>
      <c r="O338" s="398"/>
      <c r="P338" s="398"/>
      <c r="Q338" s="398"/>
      <c r="R338" s="398"/>
      <c r="S338" s="398"/>
      <c r="T338" s="398"/>
      <c r="U338" s="398"/>
      <c r="V338" s="398"/>
      <c r="W338" s="398"/>
      <c r="X338" s="398"/>
      <c r="Y338" s="398"/>
      <c r="Z338" s="398"/>
      <c r="AA338" s="398"/>
      <c r="AB338" s="398"/>
      <c r="AC338" s="398"/>
      <c r="AD338" s="398"/>
      <c r="AE338" s="398"/>
      <c r="AF338" s="398"/>
      <c r="AG338" s="398"/>
      <c r="AH338" s="398"/>
      <c r="AI338" s="398"/>
      <c r="AJ338" s="398"/>
      <c r="AK338" s="398"/>
      <c r="AL338" s="398"/>
      <c r="AM338" s="376"/>
      <c r="AN338" s="398"/>
      <c r="AO338" s="398"/>
      <c r="AP338" s="504"/>
      <c r="AQ338" s="851"/>
    </row>
    <row r="339" spans="1:43" ht="11.25" customHeight="1" x14ac:dyDescent="0.2">
      <c r="A339" s="395"/>
      <c r="B339" s="377" t="s">
        <v>4419</v>
      </c>
      <c r="C339" s="374"/>
      <c r="D339" s="395"/>
      <c r="E339" s="470" t="str">
        <f ca="1">VLOOKUP(INDIRECT(ADDRESS(ROW(),COLUMN()-3)),Language_Translations,MATCH(Language_Selected,Language_Options,0),FALSE)</f>
        <v>CHECK ALL CATEGORIES FOR V71221: IF ANY YES (CODE '1') THEN CONTINUE, OTHERWISE SKIP TO V71223</v>
      </c>
      <c r="F339" s="470"/>
      <c r="G339" s="470"/>
      <c r="H339" s="470"/>
      <c r="I339" s="470"/>
      <c r="J339" s="470"/>
      <c r="K339" s="470"/>
      <c r="L339" s="470"/>
      <c r="M339" s="470"/>
      <c r="N339" s="470"/>
      <c r="O339" s="470"/>
      <c r="P339" s="470"/>
      <c r="Q339" s="470"/>
      <c r="R339" s="470"/>
      <c r="S339" s="470"/>
      <c r="T339" s="470"/>
      <c r="U339" s="930"/>
      <c r="V339" s="930"/>
      <c r="W339" s="930"/>
      <c r="X339" s="930"/>
      <c r="Y339" s="930"/>
      <c r="Z339" s="930"/>
      <c r="AA339" s="930"/>
      <c r="AB339" s="930"/>
      <c r="AC339" s="930"/>
      <c r="AD339" s="930"/>
      <c r="AE339" s="930"/>
      <c r="AF339" s="930"/>
      <c r="AG339" s="930"/>
      <c r="AH339" s="930"/>
      <c r="AI339" s="930"/>
      <c r="AJ339" s="930"/>
      <c r="AK339" s="930"/>
      <c r="AL339" s="930"/>
      <c r="AM339" s="374"/>
      <c r="AQ339" s="846"/>
    </row>
    <row r="340" spans="1:43" ht="11.25" customHeight="1" x14ac:dyDescent="0.2">
      <c r="A340" s="395"/>
      <c r="B340" s="347"/>
      <c r="C340" s="374"/>
      <c r="D340" s="395"/>
      <c r="E340" s="470"/>
      <c r="F340" s="470"/>
      <c r="G340" s="470"/>
      <c r="H340" s="470"/>
      <c r="I340" s="470"/>
      <c r="J340" s="470"/>
      <c r="K340" s="470"/>
      <c r="L340" s="470"/>
      <c r="M340" s="470"/>
      <c r="N340" s="470"/>
      <c r="O340" s="470"/>
      <c r="P340" s="470"/>
      <c r="Q340" s="470"/>
      <c r="R340" s="470"/>
      <c r="S340" s="470"/>
      <c r="T340" s="470"/>
      <c r="U340" s="930"/>
      <c r="V340" s="930"/>
      <c r="W340" s="930"/>
      <c r="X340" s="930"/>
      <c r="Y340" s="930"/>
      <c r="Z340" s="930"/>
      <c r="AA340" s="930"/>
      <c r="AB340" s="930"/>
      <c r="AC340" s="930"/>
      <c r="AD340" s="930"/>
      <c r="AE340" s="930"/>
      <c r="AF340" s="930"/>
      <c r="AG340" s="930"/>
      <c r="AH340" s="930"/>
      <c r="AI340" s="930"/>
      <c r="AJ340" s="930"/>
      <c r="AK340" s="930"/>
      <c r="AL340" s="930"/>
      <c r="AM340" s="374"/>
      <c r="AQ340" s="846"/>
    </row>
    <row r="341" spans="1:43" ht="6" customHeight="1" x14ac:dyDescent="0.2">
      <c r="A341" s="379"/>
      <c r="B341" s="381"/>
      <c r="C341" s="380"/>
      <c r="D341" s="379"/>
      <c r="E341" s="381"/>
      <c r="F341" s="381"/>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c r="AF341" s="381"/>
      <c r="AG341" s="381"/>
      <c r="AH341" s="381"/>
      <c r="AI341" s="381"/>
      <c r="AJ341" s="381"/>
      <c r="AK341" s="381"/>
      <c r="AL341" s="590"/>
      <c r="AM341" s="380"/>
      <c r="AN341" s="381"/>
      <c r="AO341" s="381"/>
      <c r="AP341" s="412"/>
      <c r="AQ341" s="847"/>
    </row>
    <row r="342" spans="1:43" ht="6" customHeight="1" x14ac:dyDescent="0.2">
      <c r="A342" s="375"/>
      <c r="B342" s="398"/>
      <c r="C342" s="376"/>
      <c r="D342" s="375"/>
      <c r="E342" s="398"/>
      <c r="F342" s="398"/>
      <c r="G342" s="398"/>
      <c r="H342" s="398"/>
      <c r="I342" s="398"/>
      <c r="J342" s="398"/>
      <c r="K342" s="398"/>
      <c r="L342" s="398"/>
      <c r="M342" s="398"/>
      <c r="N342" s="398"/>
      <c r="O342" s="398"/>
      <c r="P342" s="398"/>
      <c r="Q342" s="398"/>
      <c r="R342" s="398"/>
      <c r="S342" s="398"/>
      <c r="T342" s="398"/>
      <c r="U342" s="376"/>
      <c r="V342" s="375"/>
      <c r="W342" s="398"/>
      <c r="X342" s="398"/>
      <c r="Y342" s="398"/>
      <c r="Z342" s="398"/>
      <c r="AA342" s="398"/>
      <c r="AB342" s="398"/>
      <c r="AC342" s="398"/>
      <c r="AD342" s="398"/>
      <c r="AE342" s="398"/>
      <c r="AF342" s="398"/>
      <c r="AG342" s="398"/>
      <c r="AH342" s="398"/>
      <c r="AI342" s="398"/>
      <c r="AJ342" s="398"/>
      <c r="AK342" s="398"/>
      <c r="AL342" s="647"/>
      <c r="AM342" s="376"/>
      <c r="AN342" s="398"/>
      <c r="AO342" s="398"/>
      <c r="AP342" s="504"/>
      <c r="AQ342" s="851"/>
    </row>
    <row r="343" spans="1:43" ht="11.25" customHeight="1" x14ac:dyDescent="0.2">
      <c r="A343" s="395"/>
      <c r="B343" s="377" t="s">
        <v>3737</v>
      </c>
      <c r="C343" s="374"/>
      <c r="D343" s="395"/>
      <c r="E343" s="470" t="str">
        <f ca="1">VLOOKUP(INDIRECT(ADDRESS(ROW(),COLUMN()-3)),Language_Translations,MATCH(Language_Selected,Language_Options,0),FALSE)</f>
        <v>Was your mango attacked by insects, rodents, or disease while in storage?</v>
      </c>
      <c r="F343" s="470"/>
      <c r="G343" s="470"/>
      <c r="H343" s="470"/>
      <c r="I343" s="470"/>
      <c r="J343" s="470"/>
      <c r="K343" s="470"/>
      <c r="L343" s="470"/>
      <c r="M343" s="470"/>
      <c r="N343" s="470"/>
      <c r="O343" s="470"/>
      <c r="P343" s="470"/>
      <c r="Q343" s="470"/>
      <c r="R343" s="470"/>
      <c r="S343" s="470"/>
      <c r="T343" s="470"/>
      <c r="U343" s="374"/>
      <c r="V343" s="395"/>
      <c r="W343" s="743" t="s">
        <v>1731</v>
      </c>
      <c r="X343" s="743"/>
      <c r="Y343" s="378" t="s">
        <v>7</v>
      </c>
      <c r="Z343" s="378"/>
      <c r="AA343" s="378"/>
      <c r="AB343" s="378"/>
      <c r="AC343" s="378"/>
      <c r="AD343" s="378"/>
      <c r="AE343" s="378"/>
      <c r="AF343" s="378"/>
      <c r="AG343" s="378"/>
      <c r="AH343" s="378"/>
      <c r="AI343" s="378"/>
      <c r="AJ343" s="378"/>
      <c r="AK343" s="378"/>
      <c r="AL343" s="903" t="s">
        <v>1778</v>
      </c>
      <c r="AM343" s="374"/>
      <c r="AP343" s="679"/>
      <c r="AQ343" s="865"/>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743" t="s">
        <v>1732</v>
      </c>
      <c r="X344" s="743"/>
      <c r="Y344" s="378" t="s">
        <v>7</v>
      </c>
      <c r="Z344" s="378"/>
      <c r="AA344" s="378"/>
      <c r="AB344" s="378"/>
      <c r="AC344" s="378"/>
      <c r="AD344" s="378"/>
      <c r="AE344" s="378"/>
      <c r="AF344" s="378"/>
      <c r="AG344" s="378"/>
      <c r="AH344" s="378"/>
      <c r="AI344" s="378"/>
      <c r="AJ344" s="378"/>
      <c r="AK344" s="378"/>
      <c r="AL344" s="903" t="s">
        <v>1783</v>
      </c>
      <c r="AM344" s="374"/>
      <c r="AN344" s="395"/>
      <c r="AP344" s="874"/>
      <c r="AQ344" s="865"/>
    </row>
    <row r="345" spans="1:43" ht="6" customHeight="1" x14ac:dyDescent="0.2">
      <c r="A345" s="379"/>
      <c r="B345" s="381"/>
      <c r="C345" s="380"/>
      <c r="D345" s="379"/>
      <c r="E345" s="381"/>
      <c r="F345" s="381"/>
      <c r="G345" s="381"/>
      <c r="H345" s="381"/>
      <c r="I345" s="381"/>
      <c r="J345" s="381"/>
      <c r="K345" s="381"/>
      <c r="L345" s="381"/>
      <c r="M345" s="381"/>
      <c r="N345" s="381"/>
      <c r="O345" s="381"/>
      <c r="P345" s="381"/>
      <c r="Q345" s="381"/>
      <c r="R345" s="381"/>
      <c r="S345" s="381"/>
      <c r="T345" s="381"/>
      <c r="U345" s="380"/>
      <c r="V345" s="379"/>
      <c r="W345" s="381"/>
      <c r="X345" s="381"/>
      <c r="Y345" s="381"/>
      <c r="Z345" s="381"/>
      <c r="AA345" s="381"/>
      <c r="AB345" s="381"/>
      <c r="AC345" s="381"/>
      <c r="AD345" s="381"/>
      <c r="AE345" s="381"/>
      <c r="AF345" s="381"/>
      <c r="AG345" s="381"/>
      <c r="AH345" s="381"/>
      <c r="AI345" s="381"/>
      <c r="AJ345" s="381"/>
      <c r="AK345" s="381"/>
      <c r="AL345" s="590"/>
      <c r="AM345" s="380"/>
      <c r="AN345" s="381"/>
      <c r="AO345" s="381"/>
      <c r="AP345" s="412"/>
      <c r="AQ345" s="847"/>
    </row>
    <row r="346" spans="1:43" ht="6" customHeight="1" x14ac:dyDescent="0.2">
      <c r="A346" s="375"/>
      <c r="B346" s="398"/>
      <c r="C346" s="376"/>
      <c r="D346" s="375"/>
      <c r="E346" s="398"/>
      <c r="F346" s="398"/>
      <c r="G346" s="398"/>
      <c r="H346" s="398"/>
      <c r="I346" s="398"/>
      <c r="J346" s="398"/>
      <c r="K346" s="398"/>
      <c r="L346" s="398"/>
      <c r="M346" s="398"/>
      <c r="N346" s="398"/>
      <c r="O346" s="398"/>
      <c r="P346" s="398"/>
      <c r="Q346" s="398"/>
      <c r="R346" s="398"/>
      <c r="S346" s="398"/>
      <c r="T346" s="398"/>
      <c r="U346" s="376"/>
      <c r="V346" s="375"/>
      <c r="W346" s="398"/>
      <c r="X346" s="398"/>
      <c r="Y346" s="398"/>
      <c r="Z346" s="398"/>
      <c r="AA346" s="398"/>
      <c r="AB346" s="398"/>
      <c r="AC346" s="398"/>
      <c r="AD346" s="398"/>
      <c r="AE346" s="398"/>
      <c r="AF346" s="398"/>
      <c r="AG346" s="398"/>
      <c r="AH346" s="398"/>
      <c r="AI346" s="398"/>
      <c r="AJ346" s="398"/>
      <c r="AK346" s="398"/>
      <c r="AL346" s="647"/>
      <c r="AM346" s="376"/>
      <c r="AN346" s="398"/>
      <c r="AO346" s="398"/>
      <c r="AP346" s="504"/>
      <c r="AQ346" s="851"/>
    </row>
    <row r="347" spans="1:43" ht="11.25" customHeight="1" x14ac:dyDescent="0.2">
      <c r="A347" s="395"/>
      <c r="B347" s="377" t="s">
        <v>3738</v>
      </c>
      <c r="C347" s="374"/>
      <c r="D347" s="395"/>
      <c r="E347" s="470" t="str">
        <f ca="1">VLOOKUP(INDIRECT(ADDRESS(ROW(),COLUMN()-3)),Language_Translations,MATCH(Language_Selected,Language_Options,0),FALSE)</f>
        <v>What information source do you rely on the most to help you grow your mango crop well?</v>
      </c>
      <c r="F347" s="470"/>
      <c r="G347" s="470"/>
      <c r="H347" s="470"/>
      <c r="I347" s="470"/>
      <c r="J347" s="470"/>
      <c r="K347" s="470"/>
      <c r="L347" s="470"/>
      <c r="M347" s="470"/>
      <c r="N347" s="470"/>
      <c r="O347" s="470"/>
      <c r="P347" s="470"/>
      <c r="Q347" s="470"/>
      <c r="R347" s="470"/>
      <c r="S347" s="470"/>
      <c r="T347" s="470"/>
      <c r="U347" s="374"/>
      <c r="V347" s="395"/>
      <c r="W347" s="347" t="s">
        <v>1874</v>
      </c>
      <c r="Z347" s="378" t="s">
        <v>7</v>
      </c>
      <c r="AA347" s="378"/>
      <c r="AB347" s="378"/>
      <c r="AC347" s="378"/>
      <c r="AD347" s="378"/>
      <c r="AE347" s="378"/>
      <c r="AF347" s="378"/>
      <c r="AG347" s="378"/>
      <c r="AH347" s="378"/>
      <c r="AI347" s="378"/>
      <c r="AJ347" s="378"/>
      <c r="AK347" s="378"/>
      <c r="AL347" s="903" t="s">
        <v>48</v>
      </c>
      <c r="AM347" s="895"/>
      <c r="AQ347" s="846"/>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374"/>
      <c r="V348" s="395"/>
      <c r="W348" s="743" t="s">
        <v>2558</v>
      </c>
      <c r="X348" s="743"/>
      <c r="Y348" s="743"/>
      <c r="Z348" s="897"/>
      <c r="AA348" s="897"/>
      <c r="AB348" s="897"/>
      <c r="AC348" s="743"/>
      <c r="AD348" s="897"/>
      <c r="AE348" s="897"/>
      <c r="AF348" s="378" t="s">
        <v>7</v>
      </c>
      <c r="AG348" s="378"/>
      <c r="AH348" s="378"/>
      <c r="AI348" s="378"/>
      <c r="AJ348" s="378"/>
      <c r="AK348" s="378"/>
      <c r="AL348" s="903" t="s">
        <v>51</v>
      </c>
      <c r="AM348" s="895"/>
      <c r="AQ348" s="846"/>
    </row>
    <row r="349" spans="1:43" ht="11.25" customHeight="1" x14ac:dyDescent="0.2">
      <c r="A349" s="395"/>
      <c r="B349" s="347"/>
      <c r="C349" s="374"/>
      <c r="D349" s="395"/>
      <c r="E349" s="470"/>
      <c r="F349" s="470"/>
      <c r="G349" s="470"/>
      <c r="H349" s="470"/>
      <c r="I349" s="470"/>
      <c r="J349" s="470"/>
      <c r="K349" s="470"/>
      <c r="L349" s="470"/>
      <c r="M349" s="470"/>
      <c r="N349" s="470"/>
      <c r="O349" s="470"/>
      <c r="P349" s="470"/>
      <c r="Q349" s="470"/>
      <c r="R349" s="470"/>
      <c r="S349" s="470"/>
      <c r="T349" s="470"/>
      <c r="U349" s="374"/>
      <c r="V349" s="395"/>
      <c r="W349" s="743" t="s">
        <v>2559</v>
      </c>
      <c r="X349" s="743"/>
      <c r="Y349" s="743"/>
      <c r="Z349" s="897"/>
      <c r="AA349" s="897"/>
      <c r="AB349" s="897"/>
      <c r="AC349" s="897"/>
      <c r="AD349" s="378" t="s">
        <v>7</v>
      </c>
      <c r="AE349" s="378"/>
      <c r="AF349" s="378"/>
      <c r="AG349" s="378"/>
      <c r="AH349" s="378"/>
      <c r="AI349" s="378"/>
      <c r="AJ349" s="378"/>
      <c r="AK349" s="378"/>
      <c r="AL349" s="903" t="s">
        <v>53</v>
      </c>
      <c r="AM349" s="895"/>
      <c r="AQ349" s="846"/>
    </row>
    <row r="350" spans="1:43" ht="11.25" customHeight="1" x14ac:dyDescent="0.2">
      <c r="A350" s="395"/>
      <c r="B350" s="347"/>
      <c r="C350" s="374"/>
      <c r="D350" s="395"/>
      <c r="E350" s="470"/>
      <c r="F350" s="470"/>
      <c r="G350" s="470"/>
      <c r="H350" s="470"/>
      <c r="I350" s="470"/>
      <c r="J350" s="470"/>
      <c r="K350" s="470"/>
      <c r="L350" s="470"/>
      <c r="M350" s="470"/>
      <c r="N350" s="470"/>
      <c r="O350" s="470"/>
      <c r="P350" s="470"/>
      <c r="Q350" s="470"/>
      <c r="R350" s="470"/>
      <c r="S350" s="470"/>
      <c r="T350" s="470"/>
      <c r="U350" s="374"/>
      <c r="V350" s="395"/>
      <c r="W350" s="743" t="s">
        <v>2560</v>
      </c>
      <c r="X350" s="743"/>
      <c r="Y350" s="897"/>
      <c r="Z350" s="897"/>
      <c r="AA350" s="897"/>
      <c r="AB350" s="897"/>
      <c r="AC350" s="897"/>
      <c r="AD350" s="897"/>
      <c r="AE350" s="378" t="s">
        <v>7</v>
      </c>
      <c r="AF350" s="378"/>
      <c r="AG350" s="378"/>
      <c r="AH350" s="378"/>
      <c r="AI350" s="378"/>
      <c r="AJ350" s="378"/>
      <c r="AK350" s="378"/>
      <c r="AL350" s="903" t="s">
        <v>57</v>
      </c>
      <c r="AM350" s="895"/>
      <c r="AQ350" s="846"/>
    </row>
    <row r="351" spans="1:43" ht="11.25" customHeight="1" x14ac:dyDescent="0.2">
      <c r="A351" s="395"/>
      <c r="B351" s="347"/>
      <c r="C351" s="374"/>
      <c r="D351" s="395"/>
      <c r="E351" s="470"/>
      <c r="F351" s="470"/>
      <c r="G351" s="470"/>
      <c r="H351" s="470"/>
      <c r="I351" s="470"/>
      <c r="J351" s="470"/>
      <c r="K351" s="470"/>
      <c r="L351" s="470"/>
      <c r="M351" s="470"/>
      <c r="N351" s="470"/>
      <c r="O351" s="470"/>
      <c r="P351" s="470"/>
      <c r="Q351" s="470"/>
      <c r="R351" s="470"/>
      <c r="S351" s="470"/>
      <c r="T351" s="470"/>
      <c r="U351" s="374"/>
      <c r="V351" s="395"/>
      <c r="W351" s="743" t="s">
        <v>2561</v>
      </c>
      <c r="X351" s="743"/>
      <c r="Y351" s="743"/>
      <c r="Z351" s="378" t="s">
        <v>7</v>
      </c>
      <c r="AA351" s="378"/>
      <c r="AB351" s="378"/>
      <c r="AC351" s="378"/>
      <c r="AD351" s="378"/>
      <c r="AE351" s="378"/>
      <c r="AF351" s="378"/>
      <c r="AG351" s="378"/>
      <c r="AH351" s="378"/>
      <c r="AI351" s="378"/>
      <c r="AJ351" s="378"/>
      <c r="AK351" s="378"/>
      <c r="AL351" s="903" t="s">
        <v>60</v>
      </c>
      <c r="AM351" s="895"/>
      <c r="AQ351" s="846"/>
    </row>
    <row r="352" spans="1:43"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374"/>
      <c r="V352" s="395"/>
      <c r="W352" s="743" t="s">
        <v>2562</v>
      </c>
      <c r="X352" s="743"/>
      <c r="Y352" s="743"/>
      <c r="Z352" s="897"/>
      <c r="AA352" s="897"/>
      <c r="AB352" s="897"/>
      <c r="AC352" s="378" t="s">
        <v>7</v>
      </c>
      <c r="AD352" s="378"/>
      <c r="AE352" s="378"/>
      <c r="AF352" s="378"/>
      <c r="AG352" s="378"/>
      <c r="AH352" s="378"/>
      <c r="AI352" s="378"/>
      <c r="AJ352" s="378"/>
      <c r="AK352" s="378"/>
      <c r="AL352" s="903" t="s">
        <v>63</v>
      </c>
      <c r="AM352" s="895"/>
      <c r="AQ352" s="846"/>
    </row>
    <row r="353" spans="1:43" ht="11.25" customHeight="1" x14ac:dyDescent="0.2">
      <c r="A353" s="395"/>
      <c r="B353" s="347"/>
      <c r="C353" s="374"/>
      <c r="D353" s="395"/>
      <c r="E353" s="470"/>
      <c r="F353" s="470"/>
      <c r="G353" s="470"/>
      <c r="H353" s="470"/>
      <c r="I353" s="470"/>
      <c r="J353" s="470"/>
      <c r="K353" s="470"/>
      <c r="L353" s="470"/>
      <c r="M353" s="470"/>
      <c r="N353" s="470"/>
      <c r="O353" s="470"/>
      <c r="P353" s="470"/>
      <c r="Q353" s="470"/>
      <c r="R353" s="470"/>
      <c r="S353" s="470"/>
      <c r="T353" s="470"/>
      <c r="U353" s="374"/>
      <c r="V353" s="395"/>
      <c r="W353" s="743" t="s">
        <v>1993</v>
      </c>
      <c r="X353" s="743"/>
      <c r="Y353" s="743"/>
      <c r="Z353" s="897"/>
      <c r="AA353" s="378" t="s">
        <v>7</v>
      </c>
      <c r="AB353" s="378"/>
      <c r="AC353" s="378"/>
      <c r="AD353" s="378"/>
      <c r="AE353" s="378"/>
      <c r="AF353" s="378"/>
      <c r="AG353" s="378"/>
      <c r="AH353" s="378"/>
      <c r="AI353" s="378"/>
      <c r="AJ353" s="378"/>
      <c r="AK353" s="378"/>
      <c r="AL353" s="903" t="s">
        <v>65</v>
      </c>
      <c r="AM353" s="895"/>
      <c r="AQ353" s="846"/>
    </row>
    <row r="354" spans="1:43" ht="11.25" customHeight="1" x14ac:dyDescent="0.2">
      <c r="A354" s="395"/>
      <c r="B354" s="347"/>
      <c r="C354" s="374"/>
      <c r="D354" s="395"/>
      <c r="E354" s="470"/>
      <c r="F354" s="470"/>
      <c r="G354" s="470"/>
      <c r="H354" s="470"/>
      <c r="I354" s="470"/>
      <c r="J354" s="470"/>
      <c r="K354" s="470"/>
      <c r="L354" s="470"/>
      <c r="M354" s="470"/>
      <c r="N354" s="470"/>
      <c r="O354" s="470"/>
      <c r="P354" s="470"/>
      <c r="Q354" s="470"/>
      <c r="R354" s="470"/>
      <c r="S354" s="470"/>
      <c r="T354" s="470"/>
      <c r="U354" s="374"/>
      <c r="V354" s="395"/>
      <c r="W354" s="743" t="s">
        <v>2563</v>
      </c>
      <c r="X354" s="743"/>
      <c r="Y354" s="897"/>
      <c r="Z354" s="897"/>
      <c r="AA354" s="897"/>
      <c r="AB354" s="897"/>
      <c r="AC354" s="897"/>
      <c r="AD354" s="897"/>
      <c r="AE354" s="897"/>
      <c r="AF354" s="378" t="s">
        <v>7</v>
      </c>
      <c r="AG354" s="378"/>
      <c r="AH354" s="378"/>
      <c r="AI354" s="378"/>
      <c r="AJ354" s="378"/>
      <c r="AK354" s="378"/>
      <c r="AL354" s="903" t="s">
        <v>68</v>
      </c>
      <c r="AM354" s="895"/>
      <c r="AQ354" s="846"/>
    </row>
    <row r="355" spans="1:43" ht="11.25" customHeight="1" x14ac:dyDescent="0.2">
      <c r="A355" s="395"/>
      <c r="B355" s="347"/>
      <c r="C355" s="374"/>
      <c r="D355" s="395"/>
      <c r="E355" s="470"/>
      <c r="F355" s="470"/>
      <c r="G355" s="470"/>
      <c r="H355" s="470"/>
      <c r="I355" s="470"/>
      <c r="J355" s="470"/>
      <c r="K355" s="470"/>
      <c r="L355" s="470"/>
      <c r="M355" s="470"/>
      <c r="N355" s="470"/>
      <c r="O355" s="470"/>
      <c r="P355" s="470"/>
      <c r="Q355" s="470"/>
      <c r="R355" s="470"/>
      <c r="S355" s="470"/>
      <c r="T355" s="470"/>
      <c r="U355" s="374"/>
      <c r="V355" s="395"/>
      <c r="W355" s="743" t="s">
        <v>2564</v>
      </c>
      <c r="X355" s="743"/>
      <c r="Y355" s="897"/>
      <c r="Z355" s="897"/>
      <c r="AA355" s="378" t="s">
        <v>7</v>
      </c>
      <c r="AB355" s="378"/>
      <c r="AC355" s="378"/>
      <c r="AD355" s="378"/>
      <c r="AE355" s="378"/>
      <c r="AF355" s="378"/>
      <c r="AG355" s="378"/>
      <c r="AH355" s="378"/>
      <c r="AI355" s="378"/>
      <c r="AJ355" s="378"/>
      <c r="AK355" s="378"/>
      <c r="AL355" s="903" t="s">
        <v>71</v>
      </c>
      <c r="AM355" s="895"/>
      <c r="AQ355" s="846"/>
    </row>
    <row r="356" spans="1:43" ht="11.25" customHeight="1" x14ac:dyDescent="0.2">
      <c r="A356" s="395"/>
      <c r="B356" s="347"/>
      <c r="C356" s="374"/>
      <c r="D356" s="395"/>
      <c r="E356" s="470"/>
      <c r="F356" s="470"/>
      <c r="G356" s="470"/>
      <c r="H356" s="470"/>
      <c r="I356" s="470"/>
      <c r="J356" s="470"/>
      <c r="K356" s="470"/>
      <c r="L356" s="470"/>
      <c r="M356" s="470"/>
      <c r="N356" s="470"/>
      <c r="O356" s="470"/>
      <c r="P356" s="470"/>
      <c r="Q356" s="470"/>
      <c r="R356" s="470"/>
      <c r="S356" s="470"/>
      <c r="T356" s="470"/>
      <c r="U356" s="374"/>
      <c r="V356" s="395"/>
      <c r="W356" s="743" t="s">
        <v>2565</v>
      </c>
      <c r="X356" s="743"/>
      <c r="Y356" s="897"/>
      <c r="Z356" s="897"/>
      <c r="AA356" s="897"/>
      <c r="AB356" s="378" t="s">
        <v>7</v>
      </c>
      <c r="AC356" s="378"/>
      <c r="AD356" s="378"/>
      <c r="AE356" s="378"/>
      <c r="AF356" s="378"/>
      <c r="AG356" s="378"/>
      <c r="AH356" s="378"/>
      <c r="AI356" s="378"/>
      <c r="AJ356" s="378"/>
      <c r="AK356" s="378"/>
      <c r="AL356" s="903">
        <v>10</v>
      </c>
      <c r="AM356" s="895"/>
      <c r="AQ356" s="846"/>
    </row>
    <row r="357" spans="1:43" ht="11.25" customHeight="1" x14ac:dyDescent="0.2">
      <c r="A357" s="395"/>
      <c r="B357" s="347"/>
      <c r="C357" s="374"/>
      <c r="D357" s="395"/>
      <c r="E357" s="470"/>
      <c r="F357" s="470"/>
      <c r="G357" s="470"/>
      <c r="H357" s="470"/>
      <c r="I357" s="470"/>
      <c r="J357" s="470"/>
      <c r="K357" s="470"/>
      <c r="L357" s="470"/>
      <c r="M357" s="470"/>
      <c r="N357" s="470"/>
      <c r="O357" s="470"/>
      <c r="P357" s="470"/>
      <c r="Q357" s="470"/>
      <c r="R357" s="470"/>
      <c r="S357" s="470"/>
      <c r="T357" s="470"/>
      <c r="U357" s="374"/>
      <c r="V357" s="395"/>
      <c r="W357" s="743"/>
      <c r="X357" s="743"/>
      <c r="Y357" s="897"/>
      <c r="Z357" s="897"/>
      <c r="AA357" s="897"/>
      <c r="AB357" s="378"/>
      <c r="AC357" s="378"/>
      <c r="AD357" s="378"/>
      <c r="AE357" s="378"/>
      <c r="AF357" s="378"/>
      <c r="AG357" s="378"/>
      <c r="AH357" s="378"/>
      <c r="AI357" s="378"/>
      <c r="AJ357" s="378"/>
      <c r="AK357" s="378"/>
      <c r="AL357" s="903"/>
      <c r="AM357" s="895"/>
      <c r="AQ357" s="846"/>
    </row>
    <row r="358" spans="1:43" ht="11.25" customHeight="1" x14ac:dyDescent="0.2">
      <c r="A358" s="395"/>
      <c r="B358" s="347"/>
      <c r="C358" s="374"/>
      <c r="D358" s="395"/>
      <c r="E358" s="470"/>
      <c r="F358" s="470"/>
      <c r="G358" s="470"/>
      <c r="H358" s="470"/>
      <c r="I358" s="470"/>
      <c r="J358" s="470"/>
      <c r="K358" s="470"/>
      <c r="L358" s="470"/>
      <c r="M358" s="470"/>
      <c r="N358" s="470"/>
      <c r="O358" s="470"/>
      <c r="P358" s="470"/>
      <c r="Q358" s="470"/>
      <c r="R358" s="470"/>
      <c r="S358" s="470"/>
      <c r="T358" s="470"/>
      <c r="U358" s="374"/>
      <c r="V358" s="395"/>
      <c r="W358" s="743" t="s">
        <v>2258</v>
      </c>
      <c r="X358" s="743"/>
      <c r="Y358" s="897"/>
      <c r="Z358" s="897"/>
      <c r="AA358" s="897"/>
      <c r="AB358" s="897"/>
      <c r="AC358" s="897"/>
      <c r="AD358" s="920"/>
      <c r="AE358" s="920"/>
      <c r="AF358" s="920"/>
      <c r="AG358" s="920"/>
      <c r="AH358" s="920"/>
      <c r="AI358" s="920"/>
      <c r="AJ358" s="920"/>
      <c r="AK358" s="920"/>
      <c r="AL358" s="931">
        <v>96</v>
      </c>
      <c r="AM358" s="932"/>
      <c r="AQ358" s="846"/>
    </row>
    <row r="359" spans="1:43" ht="6" customHeight="1" x14ac:dyDescent="0.2">
      <c r="A359" s="379"/>
      <c r="B359" s="381"/>
      <c r="C359" s="380"/>
      <c r="D359" s="379"/>
      <c r="E359" s="381"/>
      <c r="F359" s="381"/>
      <c r="G359" s="381"/>
      <c r="H359" s="381"/>
      <c r="I359" s="381"/>
      <c r="J359" s="381"/>
      <c r="K359" s="381"/>
      <c r="L359" s="381"/>
      <c r="M359" s="381"/>
      <c r="N359" s="381"/>
      <c r="O359" s="381"/>
      <c r="P359" s="381"/>
      <c r="Q359" s="381"/>
      <c r="R359" s="381"/>
      <c r="S359" s="381"/>
      <c r="T359" s="381"/>
      <c r="U359" s="380"/>
      <c r="V359" s="379"/>
      <c r="W359" s="381"/>
      <c r="X359" s="381"/>
      <c r="Y359" s="381"/>
      <c r="Z359" s="381"/>
      <c r="AA359" s="381"/>
      <c r="AB359" s="381"/>
      <c r="AC359" s="381"/>
      <c r="AD359" s="381"/>
      <c r="AE359" s="381"/>
      <c r="AF359" s="381"/>
      <c r="AG359" s="381"/>
      <c r="AH359" s="381"/>
      <c r="AI359" s="381"/>
      <c r="AJ359" s="381"/>
      <c r="AK359" s="381"/>
      <c r="AL359" s="381"/>
      <c r="AM359" s="380"/>
      <c r="AN359" s="381"/>
      <c r="AO359" s="381"/>
      <c r="AP359" s="412"/>
      <c r="AQ359" s="847"/>
    </row>
    <row r="360" spans="1:43" ht="6" customHeight="1" x14ac:dyDescent="0.2">
      <c r="A360" s="395"/>
      <c r="D360" s="375"/>
      <c r="V360" s="375"/>
      <c r="W360" s="398"/>
      <c r="AL360" s="401"/>
      <c r="AM360" s="626"/>
      <c r="AN360" s="649"/>
      <c r="AO360" s="398"/>
      <c r="AP360" s="347"/>
      <c r="AQ360" s="374"/>
    </row>
    <row r="361" spans="1:43" x14ac:dyDescent="0.2">
      <c r="A361" s="395"/>
      <c r="B361" s="367" t="s">
        <v>4073</v>
      </c>
      <c r="C361" s="374"/>
      <c r="D361" s="395"/>
      <c r="E361" s="347" t="str">
        <f ca="1">VLOOKUP(INDIRECT(ADDRESS(ROW(),COLUMN()-3)),Language_Translations,MATCH(Language_Selected,Language_Options,0),FALSE)</f>
        <v>LANGUAGE OF INTERVIEW - MODULE 7.12</v>
      </c>
      <c r="P361" s="378"/>
      <c r="S361" s="378"/>
      <c r="T361" s="378"/>
      <c r="U361" s="378"/>
      <c r="V361" s="395"/>
      <c r="W361" s="718"/>
      <c r="AA361" s="407"/>
      <c r="AB361" s="407"/>
      <c r="AC361" s="407"/>
      <c r="AE361" s="407"/>
      <c r="AL361" s="401"/>
      <c r="AM361" s="626"/>
      <c r="AN361" s="635"/>
      <c r="AP361" s="347"/>
      <c r="AQ361" s="374"/>
    </row>
    <row r="362" spans="1:43" x14ac:dyDescent="0.2">
      <c r="A362" s="395"/>
      <c r="D362" s="395"/>
      <c r="P362" s="378"/>
      <c r="S362" s="378"/>
      <c r="T362" s="378"/>
      <c r="U362" s="378"/>
      <c r="V362" s="395"/>
      <c r="W362" s="719" t="s">
        <v>103</v>
      </c>
      <c r="AB362" s="378"/>
      <c r="AC362" s="378" t="s">
        <v>7</v>
      </c>
      <c r="AD362" s="378"/>
      <c r="AE362" s="378"/>
      <c r="AF362" s="378"/>
      <c r="AG362" s="378"/>
      <c r="AH362" s="378"/>
      <c r="AI362" s="378"/>
      <c r="AJ362" s="378"/>
      <c r="AK362" s="378"/>
      <c r="AL362" s="403" t="s">
        <v>48</v>
      </c>
      <c r="AM362" s="626"/>
      <c r="AN362" s="635"/>
      <c r="AP362" s="347"/>
      <c r="AQ362" s="374"/>
    </row>
    <row r="363" spans="1:43" x14ac:dyDescent="0.2">
      <c r="A363" s="395"/>
      <c r="D363" s="395"/>
      <c r="P363" s="378"/>
      <c r="Q363" s="378"/>
      <c r="R363" s="378"/>
      <c r="S363" s="378"/>
      <c r="T363" s="378"/>
      <c r="U363" s="378"/>
      <c r="V363" s="516"/>
      <c r="W363" s="719" t="s">
        <v>2254</v>
      </c>
      <c r="AB363" s="378"/>
      <c r="AC363" s="378" t="s">
        <v>7</v>
      </c>
      <c r="AD363" s="378"/>
      <c r="AE363" s="378"/>
      <c r="AF363" s="378"/>
      <c r="AG363" s="378"/>
      <c r="AH363" s="378"/>
      <c r="AI363" s="378"/>
      <c r="AJ363" s="378"/>
      <c r="AK363" s="378"/>
      <c r="AL363" s="620" t="s">
        <v>51</v>
      </c>
      <c r="AM363" s="626"/>
      <c r="AN363" s="635"/>
      <c r="AP363" s="347"/>
      <c r="AQ363" s="374"/>
    </row>
    <row r="364" spans="1:43" x14ac:dyDescent="0.2">
      <c r="A364" s="395"/>
      <c r="D364" s="395"/>
      <c r="P364" s="378"/>
      <c r="Q364" s="378"/>
      <c r="R364" s="378"/>
      <c r="S364" s="378"/>
      <c r="T364" s="378"/>
      <c r="U364" s="378"/>
      <c r="V364" s="516"/>
      <c r="W364" s="719" t="s">
        <v>2255</v>
      </c>
      <c r="AA364" s="378"/>
      <c r="AB364" s="378"/>
      <c r="AC364" s="378" t="s">
        <v>7</v>
      </c>
      <c r="AD364" s="378"/>
      <c r="AE364" s="378"/>
      <c r="AF364" s="378"/>
      <c r="AG364" s="378"/>
      <c r="AH364" s="378"/>
      <c r="AI364" s="378"/>
      <c r="AJ364" s="378"/>
      <c r="AK364" s="378"/>
      <c r="AL364" s="620" t="s">
        <v>53</v>
      </c>
      <c r="AM364" s="626"/>
      <c r="AN364" s="635"/>
      <c r="AP364" s="586"/>
      <c r="AQ364" s="721"/>
    </row>
    <row r="365" spans="1:43" x14ac:dyDescent="0.2">
      <c r="A365" s="395"/>
      <c r="D365" s="395"/>
      <c r="P365" s="378"/>
      <c r="Q365" s="378"/>
      <c r="R365" s="378"/>
      <c r="S365" s="378"/>
      <c r="T365" s="378"/>
      <c r="U365" s="378"/>
      <c r="V365" s="516"/>
      <c r="W365" s="719" t="s">
        <v>2256</v>
      </c>
      <c r="AB365" s="378"/>
      <c r="AC365" s="378" t="s">
        <v>7</v>
      </c>
      <c r="AD365" s="378"/>
      <c r="AE365" s="378"/>
      <c r="AF365" s="378"/>
      <c r="AG365" s="378"/>
      <c r="AH365" s="378"/>
      <c r="AI365" s="378"/>
      <c r="AJ365" s="378"/>
      <c r="AK365" s="378"/>
      <c r="AL365" s="456" t="s">
        <v>57</v>
      </c>
      <c r="AM365" s="626"/>
      <c r="AN365" s="635"/>
      <c r="AP365" s="586"/>
      <c r="AQ365" s="721"/>
    </row>
    <row r="366" spans="1:43" x14ac:dyDescent="0.2">
      <c r="A366" s="395"/>
      <c r="D366" s="395"/>
      <c r="P366" s="378"/>
      <c r="Q366" s="378"/>
      <c r="R366" s="378"/>
      <c r="S366" s="378"/>
      <c r="T366" s="378"/>
      <c r="U366" s="378"/>
      <c r="V366" s="516"/>
      <c r="W366" s="719" t="s">
        <v>2257</v>
      </c>
      <c r="AB366" s="378"/>
      <c r="AC366" s="378" t="s">
        <v>7</v>
      </c>
      <c r="AD366" s="378"/>
      <c r="AE366" s="378"/>
      <c r="AF366" s="378"/>
      <c r="AG366" s="378"/>
      <c r="AH366" s="378"/>
      <c r="AI366" s="378"/>
      <c r="AJ366" s="378"/>
      <c r="AK366" s="378"/>
      <c r="AL366" s="456" t="s">
        <v>60</v>
      </c>
      <c r="AM366" s="626"/>
      <c r="AN366" s="635"/>
      <c r="AP366" s="586"/>
      <c r="AQ366" s="721"/>
    </row>
    <row r="367" spans="1:43" x14ac:dyDescent="0.2">
      <c r="A367" s="395"/>
      <c r="D367" s="395"/>
      <c r="P367" s="378"/>
      <c r="Q367" s="378"/>
      <c r="R367" s="378"/>
      <c r="S367" s="378"/>
      <c r="T367" s="378"/>
      <c r="U367" s="378"/>
      <c r="V367" s="516"/>
      <c r="W367" s="718" t="s">
        <v>2258</v>
      </c>
      <c r="AC367" s="381"/>
      <c r="AD367" s="381"/>
      <c r="AE367" s="381"/>
      <c r="AF367" s="381"/>
      <c r="AG367" s="381"/>
      <c r="AH367" s="619"/>
      <c r="AI367" s="619"/>
      <c r="AJ367" s="619"/>
      <c r="AK367" s="619"/>
      <c r="AL367" s="367">
        <v>96</v>
      </c>
      <c r="AM367" s="626"/>
      <c r="AN367" s="635"/>
      <c r="AP367" s="452"/>
      <c r="AQ367" s="722"/>
    </row>
    <row r="368" spans="1:43" x14ac:dyDescent="0.2">
      <c r="A368" s="395"/>
      <c r="D368" s="379"/>
      <c r="E368" s="381"/>
      <c r="F368" s="381"/>
      <c r="G368" s="381"/>
      <c r="H368" s="381"/>
      <c r="I368" s="381"/>
      <c r="J368" s="381"/>
      <c r="K368" s="381"/>
      <c r="L368" s="381"/>
      <c r="M368" s="381"/>
      <c r="N368" s="381"/>
      <c r="O368" s="381"/>
      <c r="P368" s="381"/>
      <c r="Q368" s="381"/>
      <c r="R368" s="381"/>
      <c r="S368" s="381"/>
      <c r="T368" s="381"/>
      <c r="U368" s="381"/>
      <c r="V368" s="379"/>
      <c r="W368" s="381"/>
      <c r="X368" s="381"/>
      <c r="Y368" s="381"/>
      <c r="Z368" s="381"/>
      <c r="AA368" s="381"/>
      <c r="AB368" s="381"/>
      <c r="AC368" s="412"/>
      <c r="AD368" s="381"/>
      <c r="AE368" s="662"/>
      <c r="AF368" s="381"/>
      <c r="AG368" s="381"/>
      <c r="AH368" s="381"/>
      <c r="AI368" s="381"/>
      <c r="AJ368" s="381"/>
      <c r="AK368" s="381"/>
      <c r="AL368" s="590"/>
      <c r="AM368" s="646"/>
      <c r="AN368" s="639"/>
      <c r="AO368" s="381"/>
      <c r="AP368" s="381"/>
      <c r="AQ368" s="380"/>
    </row>
    <row r="369" spans="1:43" x14ac:dyDescent="0.2">
      <c r="A369" s="375"/>
      <c r="B369" s="398"/>
      <c r="C369" s="376"/>
      <c r="D369" s="375"/>
      <c r="E369" s="398"/>
      <c r="F369" s="398"/>
      <c r="G369" s="398"/>
      <c r="H369" s="398"/>
      <c r="I369" s="398"/>
      <c r="J369" s="398"/>
      <c r="K369" s="398"/>
      <c r="L369" s="398"/>
      <c r="M369" s="398"/>
      <c r="N369" s="398"/>
      <c r="O369" s="398"/>
      <c r="P369" s="398"/>
      <c r="Q369" s="398"/>
      <c r="R369" s="398"/>
      <c r="S369" s="398"/>
      <c r="T369" s="398"/>
      <c r="U369" s="376"/>
      <c r="V369" s="375"/>
      <c r="W369" s="398"/>
      <c r="X369" s="398"/>
      <c r="Y369" s="398"/>
      <c r="Z369" s="398"/>
      <c r="AA369" s="398"/>
      <c r="AB369" s="398"/>
      <c r="AC369" s="398"/>
      <c r="AD369" s="398"/>
      <c r="AE369" s="398"/>
      <c r="AF369" s="398"/>
      <c r="AG369" s="398"/>
      <c r="AH369" s="398"/>
      <c r="AI369" s="398"/>
      <c r="AJ369" s="398"/>
      <c r="AK369" s="398"/>
      <c r="AL369" s="398"/>
      <c r="AM369" s="376"/>
      <c r="AN369" s="375"/>
      <c r="AO369" s="398"/>
      <c r="AP369" s="504"/>
      <c r="AQ369" s="851"/>
    </row>
    <row r="370" spans="1:43" x14ac:dyDescent="0.2">
      <c r="A370" s="395"/>
      <c r="B370" s="347" t="s">
        <v>4074</v>
      </c>
      <c r="C370" s="374"/>
      <c r="D370" s="395"/>
      <c r="E370" s="470" t="str">
        <f ca="1">VLOOKUP(INDIRECT(ADDRESS(ROW(),COLUMN()-3)),Language_Translations,MATCH(Language_Selected,Language_Options,0),FALSE)</f>
        <v>ENTER TIME MODULE FINISHED</v>
      </c>
      <c r="F370" s="470"/>
      <c r="G370" s="470"/>
      <c r="H370" s="470"/>
      <c r="I370" s="470"/>
      <c r="J370" s="470"/>
      <c r="K370" s="470"/>
      <c r="L370" s="470"/>
      <c r="M370" s="470"/>
      <c r="N370" s="470"/>
      <c r="O370" s="470"/>
      <c r="P370" s="470"/>
      <c r="Q370" s="470"/>
      <c r="R370" s="470"/>
      <c r="S370" s="470"/>
      <c r="U370" s="374"/>
      <c r="V370" s="395"/>
      <c r="AI370" s="410"/>
      <c r="AJ370" s="411"/>
      <c r="AK370" s="410"/>
      <c r="AL370" s="411"/>
      <c r="AM370" s="374"/>
      <c r="AN370" s="395"/>
      <c r="AP370" s="367"/>
      <c r="AQ370" s="677"/>
    </row>
    <row r="371" spans="1:43" x14ac:dyDescent="0.2">
      <c r="A371" s="395"/>
      <c r="B371" s="347"/>
      <c r="C371" s="374"/>
      <c r="D371" s="395"/>
      <c r="U371" s="374"/>
      <c r="V371" s="395"/>
      <c r="AC371" s="347" t="s">
        <v>3425</v>
      </c>
      <c r="AI371" s="413"/>
      <c r="AJ371" s="414"/>
      <c r="AK371" s="413"/>
      <c r="AL371" s="414"/>
      <c r="AM371" s="374"/>
      <c r="AN371" s="395"/>
      <c r="AP371" s="367"/>
      <c r="AQ371" s="677"/>
    </row>
    <row r="372" spans="1:43" x14ac:dyDescent="0.2">
      <c r="A372" s="395"/>
      <c r="B372" s="347"/>
      <c r="C372" s="374"/>
      <c r="D372" s="395"/>
      <c r="U372" s="374"/>
      <c r="V372" s="395"/>
      <c r="AH372" s="407"/>
      <c r="AI372" s="407"/>
      <c r="AJ372" s="407"/>
      <c r="AK372" s="407"/>
      <c r="AL372" s="401"/>
      <c r="AM372" s="374"/>
      <c r="AN372" s="395"/>
      <c r="AP372" s="367"/>
      <c r="AQ372" s="677"/>
    </row>
    <row r="373" spans="1:43" ht="11.25" customHeight="1" x14ac:dyDescent="0.2">
      <c r="A373" s="395"/>
      <c r="B373" s="347"/>
      <c r="C373" s="374"/>
      <c r="D373" s="395"/>
      <c r="E373" s="476"/>
      <c r="F373" s="476"/>
      <c r="G373" s="476"/>
      <c r="H373" s="476"/>
      <c r="I373" s="476"/>
      <c r="J373" s="476"/>
      <c r="K373" s="476"/>
      <c r="L373" s="476"/>
      <c r="M373" s="476"/>
      <c r="N373" s="476"/>
      <c r="O373" s="476"/>
      <c r="P373" s="476"/>
      <c r="Q373" s="476"/>
      <c r="R373" s="476"/>
      <c r="S373" s="476"/>
      <c r="U373" s="374"/>
      <c r="V373" s="395"/>
      <c r="Z373" s="410"/>
      <c r="AA373" s="411"/>
      <c r="AB373" s="410"/>
      <c r="AC373" s="411"/>
      <c r="AI373" s="410"/>
      <c r="AJ373" s="411"/>
      <c r="AK373" s="410"/>
      <c r="AL373" s="411"/>
      <c r="AM373" s="374"/>
      <c r="AN373" s="899"/>
      <c r="AO373" s="933"/>
      <c r="AP373" s="934"/>
      <c r="AQ373" s="935"/>
    </row>
    <row r="374" spans="1:43" ht="11.25" customHeight="1" x14ac:dyDescent="0.2">
      <c r="A374" s="395"/>
      <c r="B374" s="347"/>
      <c r="D374" s="395"/>
      <c r="U374" s="374"/>
      <c r="V374" s="395"/>
      <c r="W374" s="347" t="s">
        <v>1747</v>
      </c>
      <c r="Z374" s="413"/>
      <c r="AA374" s="414"/>
      <c r="AB374" s="413"/>
      <c r="AC374" s="414"/>
      <c r="AE374" s="347" t="s">
        <v>1748</v>
      </c>
      <c r="AI374" s="413"/>
      <c r="AJ374" s="414"/>
      <c r="AK374" s="413"/>
      <c r="AL374" s="414"/>
      <c r="AM374" s="374"/>
      <c r="AN374" s="899"/>
      <c r="AO374" s="934"/>
      <c r="AP374" s="934"/>
      <c r="AQ374" s="935"/>
    </row>
    <row r="375" spans="1:43" ht="6" customHeight="1" x14ac:dyDescent="0.2">
      <c r="A375" s="379"/>
      <c r="B375" s="662"/>
      <c r="C375" s="380"/>
      <c r="D375" s="379"/>
      <c r="E375" s="381"/>
      <c r="F375" s="381"/>
      <c r="G375" s="381"/>
      <c r="H375" s="381"/>
      <c r="I375" s="381"/>
      <c r="J375" s="381"/>
      <c r="K375" s="381"/>
      <c r="L375" s="381"/>
      <c r="M375" s="381"/>
      <c r="N375" s="381"/>
      <c r="O375" s="381"/>
      <c r="P375" s="381"/>
      <c r="Q375" s="381"/>
      <c r="R375" s="381"/>
      <c r="S375" s="381"/>
      <c r="T375" s="381"/>
      <c r="U375" s="380"/>
      <c r="V375" s="379"/>
      <c r="W375" s="381"/>
      <c r="X375" s="381"/>
      <c r="Y375" s="381"/>
      <c r="Z375" s="381"/>
      <c r="AA375" s="381"/>
      <c r="AB375" s="381"/>
      <c r="AC375" s="381"/>
      <c r="AD375" s="381"/>
      <c r="AE375" s="381"/>
      <c r="AF375" s="381"/>
      <c r="AG375" s="381"/>
      <c r="AH375" s="381"/>
      <c r="AI375" s="381"/>
      <c r="AJ375" s="381"/>
      <c r="AK375" s="381"/>
      <c r="AL375" s="381"/>
      <c r="AM375" s="380"/>
      <c r="AN375" s="936"/>
      <c r="AO375" s="937"/>
      <c r="AP375" s="937"/>
      <c r="AQ375" s="938"/>
    </row>
    <row r="376" spans="1:43" ht="6" customHeight="1" x14ac:dyDescent="0.2">
      <c r="A376" s="395"/>
      <c r="C376" s="376"/>
      <c r="AN376" s="375"/>
      <c r="AO376" s="749"/>
      <c r="AP376" s="429"/>
      <c r="AQ376" s="867"/>
    </row>
    <row r="377" spans="1:43" ht="11.25" customHeight="1" x14ac:dyDescent="0.2">
      <c r="A377" s="395"/>
      <c r="B377" s="347" t="s">
        <v>4072</v>
      </c>
      <c r="C377" s="374"/>
      <c r="E377" s="347" t="str">
        <f ca="1">VLOOKUP(INDIRECT(ADDRESS(ROW(),COLUMN()-3)),Language_Translations,MATCH(Language_Selected,Language_Options,0),FALSE)</f>
        <v>OUTCOME OF THE MODULE</v>
      </c>
      <c r="P377" s="378"/>
      <c r="S377" s="378"/>
      <c r="T377" s="378"/>
      <c r="U377" s="378"/>
      <c r="AA377" s="407"/>
      <c r="AB377" s="407"/>
      <c r="AC377" s="407"/>
      <c r="AE377" s="407"/>
      <c r="AF377" s="407"/>
      <c r="AN377" s="395"/>
      <c r="AO377" s="452"/>
      <c r="AP377" s="429"/>
      <c r="AQ377" s="867"/>
    </row>
    <row r="378" spans="1:43" ht="11.25" customHeight="1" x14ac:dyDescent="0.2">
      <c r="A378" s="395"/>
      <c r="B378" s="347"/>
      <c r="C378" s="374"/>
      <c r="P378" s="378"/>
      <c r="S378" s="378"/>
      <c r="T378" s="378"/>
      <c r="U378" s="378"/>
      <c r="AA378" s="407"/>
      <c r="AB378" s="407"/>
      <c r="AC378" s="407"/>
      <c r="AE378" s="407"/>
      <c r="AF378" s="407"/>
      <c r="AN378" s="395"/>
      <c r="AO378" s="452"/>
      <c r="AP378" s="429"/>
      <c r="AQ378" s="867"/>
    </row>
    <row r="379" spans="1:43" x14ac:dyDescent="0.2">
      <c r="A379" s="746"/>
      <c r="C379" s="374"/>
      <c r="E379" s="347" t="s">
        <v>49</v>
      </c>
      <c r="J379" s="378" t="s">
        <v>7</v>
      </c>
      <c r="K379" s="378"/>
      <c r="L379" s="378"/>
      <c r="M379" s="378"/>
      <c r="N379" s="378"/>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403" t="s">
        <v>48</v>
      </c>
      <c r="AM379" s="626"/>
      <c r="AN379" s="635"/>
      <c r="AP379" s="347"/>
      <c r="AQ379" s="374"/>
    </row>
    <row r="380" spans="1:43" x14ac:dyDescent="0.2">
      <c r="A380" s="746"/>
      <c r="C380" s="374"/>
      <c r="E380" s="347" t="s">
        <v>2259</v>
      </c>
      <c r="J380" s="378"/>
      <c r="K380" s="378"/>
      <c r="L380" s="378"/>
      <c r="M380" s="378"/>
      <c r="N380" s="378"/>
      <c r="O380" s="378"/>
      <c r="P380" s="378"/>
      <c r="Q380" s="378"/>
      <c r="R380" s="378"/>
      <c r="S380" s="378" t="s">
        <v>7</v>
      </c>
      <c r="T380" s="378"/>
      <c r="U380" s="378"/>
      <c r="V380" s="378"/>
      <c r="W380" s="378"/>
      <c r="X380" s="378"/>
      <c r="Y380" s="378"/>
      <c r="Z380" s="378"/>
      <c r="AA380" s="378"/>
      <c r="AB380" s="378"/>
      <c r="AC380" s="378"/>
      <c r="AD380" s="378"/>
      <c r="AE380" s="378"/>
      <c r="AF380" s="378"/>
      <c r="AG380" s="378"/>
      <c r="AH380" s="378"/>
      <c r="AI380" s="378"/>
      <c r="AJ380" s="378"/>
      <c r="AK380" s="378"/>
      <c r="AL380" s="620" t="s">
        <v>53</v>
      </c>
      <c r="AM380" s="626"/>
      <c r="AN380" s="635"/>
      <c r="AP380" s="347"/>
      <c r="AQ380" s="374"/>
    </row>
    <row r="381" spans="1:43" ht="11.25" customHeight="1" x14ac:dyDescent="0.2">
      <c r="A381" s="746"/>
      <c r="B381" s="347"/>
      <c r="C381" s="374"/>
      <c r="E381" s="347" t="s">
        <v>1802</v>
      </c>
      <c r="O381" s="378"/>
      <c r="P381" s="378"/>
      <c r="Q381" s="378"/>
      <c r="R381" s="378"/>
      <c r="S381" s="378"/>
      <c r="T381" s="378"/>
      <c r="U381" s="378" t="s">
        <v>7</v>
      </c>
      <c r="V381" s="378"/>
      <c r="W381" s="378"/>
      <c r="X381" s="378"/>
      <c r="Y381" s="378"/>
      <c r="Z381" s="378"/>
      <c r="AA381" s="378"/>
      <c r="AB381" s="378"/>
      <c r="AC381" s="378"/>
      <c r="AD381" s="378"/>
      <c r="AE381" s="378"/>
      <c r="AF381" s="378"/>
      <c r="AG381" s="378"/>
      <c r="AH381" s="378"/>
      <c r="AI381" s="378"/>
      <c r="AJ381" s="378"/>
      <c r="AK381" s="378"/>
      <c r="AL381" s="403" t="s">
        <v>57</v>
      </c>
      <c r="AM381" s="626"/>
      <c r="AN381" s="635"/>
      <c r="AP381" s="621" t="s">
        <v>2260</v>
      </c>
      <c r="AQ381" s="726"/>
    </row>
    <row r="382" spans="1:43" x14ac:dyDescent="0.2">
      <c r="A382" s="746"/>
      <c r="B382" s="347"/>
      <c r="C382" s="374"/>
      <c r="E382" s="347" t="s">
        <v>61</v>
      </c>
      <c r="I382" s="378" t="s">
        <v>7</v>
      </c>
      <c r="J382" s="378"/>
      <c r="K382" s="378"/>
      <c r="L382" s="378"/>
      <c r="M382" s="378"/>
      <c r="N382" s="378"/>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J382" s="378"/>
      <c r="AK382" s="378"/>
      <c r="AL382" s="403" t="s">
        <v>60</v>
      </c>
      <c r="AM382" s="626"/>
      <c r="AN382" s="635"/>
      <c r="AP382" s="621"/>
      <c r="AQ382" s="726"/>
    </row>
    <row r="383" spans="1:43" x14ac:dyDescent="0.2">
      <c r="A383" s="746"/>
      <c r="B383" s="347"/>
      <c r="C383" s="374"/>
      <c r="E383" s="604" t="s">
        <v>74</v>
      </c>
      <c r="F383" s="604"/>
      <c r="G383" s="604"/>
      <c r="H383" s="604"/>
      <c r="I383" s="604"/>
      <c r="J383" s="604"/>
      <c r="K383" s="604"/>
      <c r="L383" s="604"/>
      <c r="M383" s="604"/>
      <c r="N383" s="604"/>
      <c r="O383" s="604"/>
      <c r="P383" s="604"/>
      <c r="Q383" s="604"/>
      <c r="R383" s="604"/>
      <c r="S383" s="604"/>
      <c r="T383" s="604"/>
      <c r="U383" s="604"/>
      <c r="V383" s="604"/>
      <c r="X383" s="407"/>
      <c r="Y383" s="378"/>
      <c r="Z383" s="378"/>
      <c r="AA383" s="378" t="s">
        <v>7</v>
      </c>
      <c r="AB383" s="378"/>
      <c r="AC383" s="378"/>
      <c r="AD383" s="378"/>
      <c r="AE383" s="378"/>
      <c r="AF383" s="378"/>
      <c r="AG383" s="378"/>
      <c r="AH383" s="378"/>
      <c r="AI383" s="378"/>
      <c r="AJ383" s="378"/>
      <c r="AK383" s="378"/>
      <c r="AL383" s="367">
        <v>10</v>
      </c>
      <c r="AM383" s="626"/>
      <c r="AN383" s="635"/>
      <c r="AP383" s="621"/>
      <c r="AQ383" s="726"/>
    </row>
    <row r="384" spans="1:43" x14ac:dyDescent="0.2">
      <c r="A384" s="746"/>
      <c r="B384" s="347"/>
      <c r="C384" s="374"/>
      <c r="E384" s="347" t="s">
        <v>75</v>
      </c>
      <c r="F384" s="604"/>
      <c r="G384" s="604"/>
      <c r="H384" s="604"/>
      <c r="I384" s="604"/>
      <c r="J384" s="604"/>
      <c r="K384" s="604"/>
      <c r="L384" s="378" t="s">
        <v>7</v>
      </c>
      <c r="M384" s="378"/>
      <c r="N384" s="378"/>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J384" s="378"/>
      <c r="AK384" s="378"/>
      <c r="AL384" s="367">
        <v>11</v>
      </c>
      <c r="AM384" s="626"/>
      <c r="AN384" s="635"/>
      <c r="AP384" s="452"/>
      <c r="AQ384" s="722"/>
    </row>
    <row r="385" spans="1:43" x14ac:dyDescent="0.2">
      <c r="A385" s="746"/>
      <c r="B385" s="347"/>
      <c r="C385" s="374"/>
      <c r="E385" s="347" t="s">
        <v>77</v>
      </c>
      <c r="H385" s="381"/>
      <c r="I385" s="381"/>
      <c r="J385" s="381"/>
      <c r="K385" s="381"/>
      <c r="L385" s="381"/>
      <c r="M385" s="381"/>
      <c r="N385" s="381"/>
      <c r="O385" s="381"/>
      <c r="P385" s="381"/>
      <c r="Q385" s="381"/>
      <c r="R385" s="381"/>
      <c r="S385" s="381"/>
      <c r="T385" s="831"/>
      <c r="U385" s="381"/>
      <c r="V385" s="381"/>
      <c r="X385" s="378" t="s">
        <v>7</v>
      </c>
      <c r="Y385" s="378"/>
      <c r="Z385" s="378"/>
      <c r="AA385" s="378"/>
      <c r="AB385" s="378"/>
      <c r="AC385" s="378"/>
      <c r="AD385" s="378"/>
      <c r="AE385" s="378"/>
      <c r="AF385" s="378"/>
      <c r="AG385" s="378"/>
      <c r="AH385" s="378"/>
      <c r="AI385" s="378"/>
      <c r="AJ385" s="378"/>
      <c r="AK385" s="378"/>
      <c r="AL385" s="367">
        <v>96</v>
      </c>
      <c r="AM385" s="626"/>
      <c r="AN385" s="635"/>
      <c r="AP385" s="347"/>
      <c r="AQ385" s="374"/>
    </row>
    <row r="386" spans="1:43" x14ac:dyDescent="0.2">
      <c r="A386" s="746"/>
      <c r="B386" s="347"/>
      <c r="C386" s="374"/>
      <c r="M386" s="347" t="s">
        <v>79</v>
      </c>
      <c r="T386" s="604"/>
      <c r="X386" s="378"/>
      <c r="Y386" s="378"/>
      <c r="Z386" s="378"/>
      <c r="AA386" s="378"/>
      <c r="AB386" s="378"/>
      <c r="AC386" s="378"/>
      <c r="AD386" s="378"/>
      <c r="AE386" s="378"/>
      <c r="AF386" s="378"/>
      <c r="AG386" s="378"/>
      <c r="AH386" s="378"/>
      <c r="AI386" s="378"/>
      <c r="AJ386" s="378"/>
      <c r="AK386" s="378"/>
      <c r="AL386" s="367"/>
      <c r="AM386" s="626"/>
      <c r="AN386" s="635"/>
      <c r="AP386" s="347"/>
      <c r="AQ386" s="374"/>
    </row>
    <row r="387" spans="1:43" ht="11.25" customHeight="1" x14ac:dyDescent="0.2">
      <c r="A387" s="746"/>
      <c r="B387" s="347"/>
      <c r="C387" s="374"/>
      <c r="M387" s="604"/>
      <c r="T387" s="604"/>
      <c r="X387" s="407"/>
      <c r="Y387" s="604"/>
      <c r="Z387" s="367"/>
      <c r="AC387" s="367"/>
      <c r="AL387" s="401"/>
      <c r="AM387" s="401"/>
      <c r="AN387" s="395"/>
      <c r="AP387" s="347"/>
      <c r="AQ387" s="374"/>
    </row>
    <row r="388" spans="1:43" x14ac:dyDescent="0.2">
      <c r="A388" s="398"/>
      <c r="B388" s="661"/>
      <c r="C388" s="398"/>
      <c r="D388" s="398"/>
      <c r="E388" s="398"/>
      <c r="F388" s="398"/>
      <c r="G388" s="398"/>
      <c r="H388" s="398"/>
      <c r="I388" s="398"/>
      <c r="J388" s="398"/>
      <c r="K388" s="398"/>
      <c r="L388" s="398"/>
      <c r="M388" s="398"/>
      <c r="N388" s="398"/>
      <c r="O388" s="398"/>
      <c r="P388" s="398"/>
      <c r="Q388" s="398"/>
      <c r="R388" s="398"/>
      <c r="S388" s="398"/>
      <c r="T388" s="398"/>
      <c r="U388" s="398"/>
      <c r="V388" s="398"/>
      <c r="W388" s="398"/>
      <c r="X388" s="398"/>
      <c r="Y388" s="398"/>
      <c r="Z388" s="398"/>
      <c r="AA388" s="398"/>
      <c r="AB388" s="398"/>
      <c r="AC388" s="504"/>
      <c r="AD388" s="398"/>
      <c r="AE388" s="661"/>
      <c r="AF388" s="661"/>
      <c r="AG388" s="398"/>
      <c r="AH388" s="398"/>
      <c r="AI388" s="398"/>
      <c r="AJ388" s="398"/>
      <c r="AK388" s="398"/>
      <c r="AL388" s="398"/>
      <c r="AM388" s="398"/>
      <c r="AN388" s="398"/>
      <c r="AO388" s="749"/>
      <c r="AP388" s="868"/>
      <c r="AQ388" s="869"/>
    </row>
    <row r="389" spans="1:43" x14ac:dyDescent="0.2">
      <c r="AC389" s="407"/>
      <c r="AE389" s="367"/>
      <c r="AF389" s="367"/>
      <c r="AO389" s="452"/>
      <c r="AP389" s="429"/>
      <c r="AQ389" s="870"/>
    </row>
    <row r="390" spans="1:43" x14ac:dyDescent="0.2">
      <c r="AC390" s="407"/>
      <c r="AE390" s="367"/>
      <c r="AF390" s="367"/>
      <c r="AO390" s="452"/>
      <c r="AP390" s="429"/>
      <c r="AQ390" s="870"/>
    </row>
    <row r="391" spans="1:43" x14ac:dyDescent="0.2">
      <c r="AO391" s="452"/>
      <c r="AP391" s="429"/>
      <c r="AQ391" s="870"/>
    </row>
  </sheetData>
  <sheetProtection formatCells="0" formatRows="0" insertRows="0" deleteRows="0"/>
  <mergeCells count="95">
    <mergeCell ref="AP229:AR229"/>
    <mergeCell ref="AO260:AQ260"/>
    <mergeCell ref="E151:T154"/>
    <mergeCell ref="E162:T163"/>
    <mergeCell ref="E178:T181"/>
    <mergeCell ref="E209:T209"/>
    <mergeCell ref="E211:T211"/>
    <mergeCell ref="E212:T212"/>
    <mergeCell ref="E213:T213"/>
    <mergeCell ref="E214:T214"/>
    <mergeCell ref="E217:T217"/>
    <mergeCell ref="E197:T199"/>
    <mergeCell ref="E201:T201"/>
    <mergeCell ref="E202:T202"/>
    <mergeCell ref="E203:T203"/>
    <mergeCell ref="AO272:AQ272"/>
    <mergeCell ref="AO292:AQ292"/>
    <mergeCell ref="E138:T140"/>
    <mergeCell ref="E143:T144"/>
    <mergeCell ref="E271:T272"/>
    <mergeCell ref="E184:T190"/>
    <mergeCell ref="E193:T194"/>
    <mergeCell ref="E222:T229"/>
    <mergeCell ref="E232:T236"/>
    <mergeCell ref="E157:T159"/>
    <mergeCell ref="E166:T167"/>
    <mergeCell ref="E170:T171"/>
    <mergeCell ref="E174:T175"/>
    <mergeCell ref="AO148:AQ148"/>
    <mergeCell ref="E147:T148"/>
    <mergeCell ref="AO167:AQ167"/>
    <mergeCell ref="AP381:AQ383"/>
    <mergeCell ref="E343:T344"/>
    <mergeCell ref="E347:T358"/>
    <mergeCell ref="AP303:AP304"/>
    <mergeCell ref="E320:T327"/>
    <mergeCell ref="AO306:AQ306"/>
    <mergeCell ref="AO317:AQ317"/>
    <mergeCell ref="E370:S370"/>
    <mergeCell ref="E309:T313"/>
    <mergeCell ref="E316:T317"/>
    <mergeCell ref="E339:AL340"/>
    <mergeCell ref="AL358:AM358"/>
    <mergeCell ref="E330:T331"/>
    <mergeCell ref="AL49:AM49"/>
    <mergeCell ref="AO53:AQ53"/>
    <mergeCell ref="AO54:AQ54"/>
    <mergeCell ref="AO57:AQ57"/>
    <mergeCell ref="AO63:AQ63"/>
    <mergeCell ref="AL66:AM66"/>
    <mergeCell ref="E124:T125"/>
    <mergeCell ref="E275:T278"/>
    <mergeCell ref="E283:T288"/>
    <mergeCell ref="E291:T292"/>
    <mergeCell ref="E239:T243"/>
    <mergeCell ref="E246:T252"/>
    <mergeCell ref="E255:T256"/>
    <mergeCell ref="E259:T260"/>
    <mergeCell ref="E263:T268"/>
    <mergeCell ref="E218:T219"/>
    <mergeCell ref="AP125:AQ125"/>
    <mergeCell ref="E128:T129"/>
    <mergeCell ref="E132:T135"/>
    <mergeCell ref="E74:T77"/>
    <mergeCell ref="E81:T87"/>
    <mergeCell ref="E90:T94"/>
    <mergeCell ref="E97:T102"/>
    <mergeCell ref="E105:T110"/>
    <mergeCell ref="E113:T121"/>
    <mergeCell ref="AA101:AB101"/>
    <mergeCell ref="AO87:AQ87"/>
    <mergeCell ref="AO129:AQ129"/>
    <mergeCell ref="E69:T71"/>
    <mergeCell ref="E18:S18"/>
    <mergeCell ref="E30:T31"/>
    <mergeCell ref="E34:T35"/>
    <mergeCell ref="E38:T39"/>
    <mergeCell ref="E42:T43"/>
    <mergeCell ref="E46:T49"/>
    <mergeCell ref="E52:T52"/>
    <mergeCell ref="E57:T66"/>
    <mergeCell ref="E23:T23"/>
    <mergeCell ref="A1:AQ1"/>
    <mergeCell ref="E3:AP12"/>
    <mergeCell ref="E14:AP14"/>
    <mergeCell ref="E16:T16"/>
    <mergeCell ref="W16:AL16"/>
    <mergeCell ref="AO16:AP16"/>
    <mergeCell ref="E335:T336"/>
    <mergeCell ref="E334:T334"/>
    <mergeCell ref="E333:T333"/>
    <mergeCell ref="E204:T204"/>
    <mergeCell ref="E205:T206"/>
    <mergeCell ref="E295:T300"/>
    <mergeCell ref="E303:T306"/>
  </mergeCells>
  <printOptions horizontalCentered="1"/>
  <pageMargins left="0.5" right="0.5" top="0.5" bottom="0.5" header="0.3" footer="0.3"/>
  <pageSetup paperSize="9" scale="91" orientation="portrait" r:id="rId1"/>
  <headerFooter>
    <oddFooter>&amp;CHH-&amp;P</oddFooter>
  </headerFooter>
  <rowBreaks count="5" manualBreakCount="5">
    <brk id="72" max="42" man="1"/>
    <brk id="136" max="42" man="1"/>
    <brk id="207" max="42" man="1"/>
    <brk id="281" max="42" man="1"/>
    <brk id="368" max="42" man="1"/>
  </rowBreaks>
  <ignoredErrors>
    <ignoredError sqref="AS46:AT58 AS65:AT69 AS87:AT99 AS103:AT108 AS187:AT187 B385:D390 AS181:AT185 AS190:AT197 AS207:AT222 AS229:AT246 AS250:AT298 AS300:AT310 AS313:AT318 AS338:AT347 AR385:AT390 E382:AQ383 E386:AQ390 E385:U385 W385:AQ385 AS373:AT377 AR381:AT383 B381:D383 AS111:AT115 AS121:AT178 AS71:AT75 AS358:AT359 AS77:AT77 B378:AT379 AM381:AQ381 AS79:AT81 AS369:AT369" numberStoredAsText="1"/>
    <ignoredError sqref="U222:V222 AP129:AQ129 AN129 AQ229:AR229 AM224:AR224 X212:AL212 AI211:AL211 X211:AG211 U219 Y217:AC217 W217 X214:AG214 AM217:AO217 AM218:AQ219 AQ213:AQ217 X213:AO213 AM214:AN216 W358:AM358 AP343:AP344 AN373:AQ375 U340:AL340 E357:AQ357 W316:AQ316 U339:AL339 AP303:AP304 W305:AQ305 E311:AQ312 E319:AQ329 AN292 E299:AQ299 W283:AQ288 AN272 AN260 E247:AQ249 W239:AQ243 AM222:AN222 W209:AL210 E188:AQ189 W178:AQ178 W181:AO181 E186:AQ186 E179:AQ180 W166:AQ166 W147:AQ147 AN128:AQ128 E130:AQ131 E129:V129 W128:AM129 E136:AQ137 E132:V135 W132:AQ135 E141:AQ142 E138:V140 W138:AQ140 E145:AQ146 E143:V144 W143:AQ144 E149:AQ150 E147:V148 E155:AQ156 E151:V154 W151:AQ154 E157:V159 W157:AQ159 E160:AQ160 E161:AQ162 E164:AQ165 E163:AO163 AP163:AQ163 E166:V167 E172:AQ173 E171:V171 E191:AQ192 E190:V190 W190:AQ190 E170:V170 W170:AQ171 E182:AQ183 E174:V175 W174:AQ175 E176:AQ177 E181:V181 E178:V178 E187:V187 W184:AQ185 E184:V185 E193:V194 W193:AQ194 E195:AQ196 B207:AQ208 E197 E220:AQ221 AM209:AQ212 E222 U229:AO229 E237:AQ238 E232:V236 W232:AQ236 E253:AQ254 E241:V243 E239:V240 E244:AQ245 E250:V252 W250:AQ252 E246:V246 W246:AQ246 E257:AQ259 E255:V256 W255:AQ256 E261:AQ262 E260:AM260 E269:AQ271 E263:V268 W263:AQ268 E273:AQ274 E272:AM272 E281:AQ282 E275:V280 W275:AQ280 E289:AQ291 E285:V288 E283:V284 E301:AQ302 E292:AM292 E293:AQ294 E300:V300 W300:AQ300 E295:V298 W295:AQ298 E314:AQ315 E305:V306 E303:V304 AQ303:AQ304 W303:AO304 E307:AQ308 E313:V313 W313:AQ313 E309:V310 W309:AQ310 E316:V317 E318:AQ318 E340:T340 AM339:AQ340 E339:T339 E341:AQ342 E343:V344 W343:AO344 AQ343:AQ344 E345:AQ346 E358:V358 E347:V347 E376:AQ377 E374:AM375 AR373:AR377 AN358:AR358 B358:D358 C339:D339 AR339:AR347 B340:D342 B338:AR338 AR313:AR318 B313:D315 AR300:AR310 B300:D302 AR250:AR298 B250:D254 AR230:AR246 C229:D229 B230:AQ231 AR207:AR222 W187:AR187 B187:D187 AR181:AR185 B181:D183 AR190:AR197 B190:D192 AR128:AR178 B129:D131 AR125 B125:AO125 B126:AR127 B122:AR123 B121:V121 AQ105:AR105 AM105:AO105 AM106:AR108 B106:V108 B103:AR104 AM97:AR99 B98:V99 B95:AR96 AM90:AR94 B91:V94 B111:AR112 AR87 B87:V87 B88:AR89 AM74:AR75 B75:V75 B79:AR80 AL69:AL70 AM71:AO71 AM69:AR69 C69:V69 AQ71:AR71 B71:V71 B67:AR68 AO58:AQ62 AL57:AL65 AR57:AR58 B58:V58 AR65:AR66 B65:V66 B55:AR56 AR52:AR54 B54:AK54 B72:AR73 B47:AR51 AL52:AQ52 AL34:AL35 E200:V200 AM197:AQ204 E332:AQ332 B114:V115 AR113:AR115 AR121 C113:V113 C52:D52 F52:AK52 B53:O53 Q53:AK53 F128:T128 V128 B359:AR359 AM77:AR77 B77:V77 C81:V81 AR81 E348:V355 AL347:AQ355 C46:AR46 AL53:AN54 AP53:AQ53 AP54:AQ54 C57:V57 AP57:AQ57 AP63:AQ63 C74:V74 C90:V90 C97:V97 C105:V105 C124:AR124 C128:D128 B133:D137 C132:D132 B139:D142 C138:D138 B148:D150 C147:D147 B152:D156 C151:D151 W148:AN148 AP148:AQ148 B158:D161 C157:D157 B168:AQ169 C166:D167 B171:D173 C170:D170 W167:AN167 AP167:AQ167 B175:D177 C174:D174 C222:D222 B233:D238 C232:D232 B240:D245 C239:D239 C246:D246 B256:D258 C255:D255 B260:D262 C259:D259 B264:D270 C263:D263 B276:D282 C275:D275 B284:D290 C283:D283 B292:D294 C291:D291 B296:D298 C295:D295 AP292:AQ292 B304:D308 C303:D303 B310:D310 C309:D309 B144:D146 C143:D143 B163:D165 C162:D162 C178:D178 AQ181 B185:D185 C184:D184 B194:D196 C193:D193 C197:D197 B210:V210 C209:D209 AP260:AQ260 B272:D274 C271:D271 AP272:AQ272 W306:AN306 AP306:AQ306 B317:D318 C316:D316 W317:AN317 AP317:AQ317 B344:D346 C343:D343 C347:D347 B374:D376 C373:D373 C377:D377 E209 U209:V209 U218:V218 B220:D221 C211:D214 U211:V217 U197:AL197 U198:V199 U201:V204 U205:AQ205 B369:AR369 F373:AM373 U330:AQ330 U331:AQ331 E337:AQ337 U333:AQ333 U334:AQ334 U335:AQ335 U336:V336 AM336:AQ336 U206:V206 AM206:AQ206" numberStoredAsText="1" unlockedFormula="1"/>
    <ignoredError sqref="A2:AR2 A36:AR37 A35:V35 AQ35:AR35 A34 AM34:AR34 AM35:AO35 A59:AK64 A70:AK70 W66:AQ66 A46:A58 W57:AK58 AM64:AR64 W65:AK65 AM65:AQ65 AM57:AN63 AR59:AR63 W71:AL71 A65:A69 W69:AK69 AP71 AM70:AR70 W75:AL75 A100:AR102 AM81:AQ81 W90:AL94 A87:A99 W97:AL99 A109:AR110 A103:A108 W105:AL108 AP105 AP125:AQ125 A179:D180 A198:D200 A186:D186 A188:D189 A187 A181:A185 A190:A197 A223:AR223 V219:AL219 A207:A222 F222:T222 A229:B229 E229:T229 A247:D249 A230:A246 A299:D299 A250:A298 A311:D312 A300:A310 A313:A318 A357:D357 A338:A347 A373:A377 AR179:AR180 AR198:AR206 AR186 AR188:AR189 AO222:AQ222 AR247:AR249 AR299 AR311:AR312 AR357 X217 W215:AL216 AP213 AO214:AP216 W218:AL218 AP217 AH214:AL214 AD217:AL217 W211:W214 AH211 A225:AR228 A224:AL224 W222:AL222 A13:AR13 A3 A4:D12 AQ3:AR12 A15:AR17 A14 C14:AR14 B1:AR1 W87:AN87 AP87:AQ87 A319:D319 AR319:AR336 A111:A115 A121:A178 A71:A75 A358:A359 W77:AL77 A77 A79:A81 AR348:AR355 A348:D355 C3:E3 A19:AR22 A18 C18:AR18 A27:AR29 A26 C26:D26 A31:AR33 A30 C30:AR30 C34:V34 A39:AR41 A38 C38:AR38 A43:AR45 A42 C42:AR42 A321:D329 A320 C320:D320 A331:D331 A330 C330:D330 A206:D206 A201:A205 C201:D205 A369 F26:AR26 A336:D336 A332 C332:D332 A333 C333:D333 A334 C334:D334 A335 C335:D335 AG35:AK35 AG34:AK34 AR337 A337:D337" unlockedFormula="1"/>
  </ignoredErrors>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FF"/>
  </sheetPr>
  <dimension ref="A1:AQ439"/>
  <sheetViews>
    <sheetView view="pageBreakPreview" zoomScaleSheetLayoutView="100" workbookViewId="0">
      <selection activeCell="E3" sqref="E3:AP13"/>
    </sheetView>
  </sheetViews>
  <sheetFormatPr defaultColWidth="2.6640625" defaultRowHeight="11.25" customHeight="1" x14ac:dyDescent="0.2"/>
  <cols>
    <col min="1" max="1" width="1.83203125" style="347" customWidth="1"/>
    <col min="2" max="2" width="6.33203125" style="367" customWidth="1"/>
    <col min="3" max="4" width="1.83203125" style="347" customWidth="1"/>
    <col min="5" max="11" width="2.83203125" style="347" customWidth="1"/>
    <col min="12" max="12" width="2.33203125" style="347" customWidth="1"/>
    <col min="13" max="16" width="2.83203125" style="347" customWidth="1"/>
    <col min="17" max="17" width="2.1640625" style="347" customWidth="1"/>
    <col min="18" max="20" width="2.83203125" style="347" customWidth="1"/>
    <col min="21" max="22" width="1.83203125" style="347" customWidth="1"/>
    <col min="23" max="24" width="2.83203125" style="347" customWidth="1"/>
    <col min="25" max="25" width="1.83203125" style="347" customWidth="1"/>
    <col min="26" max="37" width="2.83203125" style="347" customWidth="1"/>
    <col min="38" max="38" width="2.83203125" style="401" customWidth="1"/>
    <col min="39" max="41" width="1.83203125" style="347" customWidth="1"/>
    <col min="42" max="42" width="7.33203125" style="367" customWidth="1"/>
    <col min="43" max="43" width="1.5" style="367" customWidth="1"/>
    <col min="44" max="16384" width="2.6640625" style="347"/>
  </cols>
  <sheetData>
    <row r="1" spans="1:43" ht="11.25" customHeight="1" x14ac:dyDescent="0.2">
      <c r="A1" s="578" t="s">
        <v>2716</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939"/>
      <c r="F2" s="939"/>
      <c r="G2" s="939"/>
      <c r="H2" s="939"/>
      <c r="I2" s="939"/>
      <c r="J2" s="939"/>
      <c r="K2" s="939"/>
      <c r="L2" s="939"/>
      <c r="M2" s="939"/>
      <c r="N2" s="939"/>
      <c r="O2" s="939"/>
      <c r="P2" s="939"/>
      <c r="Q2" s="939"/>
      <c r="R2" s="939"/>
      <c r="S2" s="939"/>
      <c r="T2" s="939"/>
      <c r="U2" s="939"/>
      <c r="V2" s="939"/>
      <c r="W2" s="939"/>
      <c r="X2" s="939"/>
      <c r="Y2" s="939"/>
      <c r="Z2" s="939"/>
      <c r="AA2" s="939"/>
      <c r="AB2" s="939"/>
      <c r="AC2" s="939"/>
      <c r="AD2" s="939"/>
      <c r="AE2" s="939"/>
      <c r="AF2" s="939"/>
      <c r="AG2" s="939"/>
      <c r="AH2" s="939"/>
      <c r="AI2" s="939"/>
      <c r="AJ2" s="939"/>
      <c r="AK2" s="939"/>
      <c r="AL2" s="939"/>
      <c r="AM2" s="939"/>
      <c r="AN2" s="939"/>
      <c r="AO2" s="939"/>
      <c r="AP2" s="939"/>
      <c r="AQ2" s="752"/>
    </row>
    <row r="3" spans="1:43" ht="11.25" customHeight="1" x14ac:dyDescent="0.2">
      <c r="A3" s="750"/>
      <c r="B3" s="377" t="s">
        <v>4075</v>
      </c>
      <c r="D3" s="395"/>
      <c r="E3" s="940" t="str">
        <f ca="1">VLOOKUP(INDIRECT(ADDRESS(ROW(),COLUMN()-3)),Language_Translations,MATCH(Language_Selected,Language_Options,0),FALSE)</f>
        <v>CHECK V226A TO DETERMINE IF THERE ARE ANY HOUSEHOLD MEMBERS ELIGIBLE TO RESPOND TO MODULE 7.50 -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7.50 - DAIRY COWS (MILK), CHECK THE INFORMED CONSENT REGISTER AND ENSURE THAT THE RESPONDENT HAS PREVIOUSLY PROVIDED INFORMED CONSENT; IF NOT, ADMINISTER THE INFORMED CONSENT PROCEDURE TO THE RESPONDENT.</v>
      </c>
      <c r="F3" s="940"/>
      <c r="G3" s="940"/>
      <c r="H3" s="940"/>
      <c r="I3" s="940"/>
      <c r="J3" s="940"/>
      <c r="K3" s="940"/>
      <c r="L3" s="940"/>
      <c r="M3" s="940"/>
      <c r="N3" s="940"/>
      <c r="O3" s="940"/>
      <c r="P3" s="940"/>
      <c r="Q3" s="940"/>
      <c r="R3" s="940"/>
      <c r="S3" s="940"/>
      <c r="T3" s="940"/>
      <c r="U3" s="940"/>
      <c r="V3" s="940"/>
      <c r="W3" s="940"/>
      <c r="X3" s="940"/>
      <c r="Y3" s="940"/>
      <c r="Z3" s="940"/>
      <c r="AA3" s="940"/>
      <c r="AB3" s="940"/>
      <c r="AC3" s="940"/>
      <c r="AD3" s="940"/>
      <c r="AE3" s="940"/>
      <c r="AF3" s="940"/>
      <c r="AG3" s="940"/>
      <c r="AH3" s="940"/>
      <c r="AI3" s="940"/>
      <c r="AJ3" s="940"/>
      <c r="AK3" s="940"/>
      <c r="AL3" s="940"/>
      <c r="AM3" s="940"/>
      <c r="AN3" s="940"/>
      <c r="AO3" s="940"/>
      <c r="AP3" s="940"/>
      <c r="AQ3" s="752"/>
    </row>
    <row r="4" spans="1:43" ht="11.25" customHeight="1" x14ac:dyDescent="0.2">
      <c r="A4" s="750"/>
      <c r="B4" s="377"/>
      <c r="D4" s="395"/>
      <c r="E4" s="940"/>
      <c r="F4" s="940"/>
      <c r="G4" s="940"/>
      <c r="H4" s="940"/>
      <c r="I4" s="940"/>
      <c r="J4" s="940"/>
      <c r="K4" s="940"/>
      <c r="L4" s="940"/>
      <c r="M4" s="940"/>
      <c r="N4" s="940"/>
      <c r="O4" s="940"/>
      <c r="P4" s="940"/>
      <c r="Q4" s="940"/>
      <c r="R4" s="940"/>
      <c r="S4" s="940"/>
      <c r="T4" s="940"/>
      <c r="U4" s="940"/>
      <c r="V4" s="940"/>
      <c r="W4" s="940"/>
      <c r="X4" s="940"/>
      <c r="Y4" s="940"/>
      <c r="Z4" s="940"/>
      <c r="AA4" s="940"/>
      <c r="AB4" s="940"/>
      <c r="AC4" s="940"/>
      <c r="AD4" s="940"/>
      <c r="AE4" s="940"/>
      <c r="AF4" s="940"/>
      <c r="AG4" s="940"/>
      <c r="AH4" s="940"/>
      <c r="AI4" s="940"/>
      <c r="AJ4" s="940"/>
      <c r="AK4" s="940"/>
      <c r="AL4" s="940"/>
      <c r="AM4" s="940"/>
      <c r="AN4" s="940"/>
      <c r="AO4" s="940"/>
      <c r="AP4" s="940"/>
      <c r="AQ4" s="752"/>
    </row>
    <row r="5" spans="1:43" ht="11.25" customHeight="1" x14ac:dyDescent="0.2">
      <c r="A5" s="750"/>
      <c r="B5" s="377"/>
      <c r="D5" s="395"/>
      <c r="E5" s="940"/>
      <c r="F5" s="940"/>
      <c r="G5" s="940"/>
      <c r="H5" s="940"/>
      <c r="I5" s="940"/>
      <c r="J5" s="940"/>
      <c r="K5" s="940"/>
      <c r="L5" s="940"/>
      <c r="M5" s="940"/>
      <c r="N5" s="940"/>
      <c r="O5" s="940"/>
      <c r="P5" s="940"/>
      <c r="Q5" s="940"/>
      <c r="R5" s="940"/>
      <c r="S5" s="940"/>
      <c r="T5" s="940"/>
      <c r="U5" s="940"/>
      <c r="V5" s="940"/>
      <c r="W5" s="940"/>
      <c r="X5" s="940"/>
      <c r="Y5" s="940"/>
      <c r="Z5" s="940"/>
      <c r="AA5" s="940"/>
      <c r="AB5" s="940"/>
      <c r="AC5" s="940"/>
      <c r="AD5" s="940"/>
      <c r="AE5" s="940"/>
      <c r="AF5" s="940"/>
      <c r="AG5" s="940"/>
      <c r="AH5" s="940"/>
      <c r="AI5" s="940"/>
      <c r="AJ5" s="940"/>
      <c r="AK5" s="940"/>
      <c r="AL5" s="940"/>
      <c r="AM5" s="940"/>
      <c r="AN5" s="940"/>
      <c r="AO5" s="940"/>
      <c r="AP5" s="940"/>
      <c r="AQ5" s="752"/>
    </row>
    <row r="6" spans="1:43" ht="11.25" customHeight="1" x14ac:dyDescent="0.2">
      <c r="A6" s="750"/>
      <c r="B6" s="377"/>
      <c r="D6" s="395"/>
      <c r="E6" s="940"/>
      <c r="F6" s="940"/>
      <c r="G6" s="940"/>
      <c r="H6" s="940"/>
      <c r="I6" s="940"/>
      <c r="J6" s="940"/>
      <c r="K6" s="940"/>
      <c r="L6" s="940"/>
      <c r="M6" s="940"/>
      <c r="N6" s="940"/>
      <c r="O6" s="940"/>
      <c r="P6" s="940"/>
      <c r="Q6" s="940"/>
      <c r="R6" s="940"/>
      <c r="S6" s="940"/>
      <c r="T6" s="940"/>
      <c r="U6" s="940"/>
      <c r="V6" s="940"/>
      <c r="W6" s="940"/>
      <c r="X6" s="940"/>
      <c r="Y6" s="940"/>
      <c r="Z6" s="940"/>
      <c r="AA6" s="940"/>
      <c r="AB6" s="940"/>
      <c r="AC6" s="940"/>
      <c r="AD6" s="940"/>
      <c r="AE6" s="940"/>
      <c r="AF6" s="940"/>
      <c r="AG6" s="940"/>
      <c r="AH6" s="940"/>
      <c r="AI6" s="940"/>
      <c r="AJ6" s="940"/>
      <c r="AK6" s="940"/>
      <c r="AL6" s="940"/>
      <c r="AM6" s="940"/>
      <c r="AN6" s="940"/>
      <c r="AO6" s="940"/>
      <c r="AP6" s="940"/>
      <c r="AQ6" s="752"/>
    </row>
    <row r="7" spans="1:43" ht="11.25" customHeight="1" x14ac:dyDescent="0.2">
      <c r="A7" s="750"/>
      <c r="B7" s="377"/>
      <c r="D7" s="395"/>
      <c r="E7" s="940"/>
      <c r="F7" s="940"/>
      <c r="G7" s="940"/>
      <c r="H7" s="940"/>
      <c r="I7" s="940"/>
      <c r="J7" s="940"/>
      <c r="K7" s="940"/>
      <c r="L7" s="940"/>
      <c r="M7" s="940"/>
      <c r="N7" s="940"/>
      <c r="O7" s="940"/>
      <c r="P7" s="940"/>
      <c r="Q7" s="940"/>
      <c r="R7" s="940"/>
      <c r="S7" s="940"/>
      <c r="T7" s="940"/>
      <c r="U7" s="940"/>
      <c r="V7" s="940"/>
      <c r="W7" s="940"/>
      <c r="X7" s="940"/>
      <c r="Y7" s="940"/>
      <c r="Z7" s="940"/>
      <c r="AA7" s="940"/>
      <c r="AB7" s="940"/>
      <c r="AC7" s="940"/>
      <c r="AD7" s="940"/>
      <c r="AE7" s="940"/>
      <c r="AF7" s="940"/>
      <c r="AG7" s="940"/>
      <c r="AH7" s="940"/>
      <c r="AI7" s="940"/>
      <c r="AJ7" s="940"/>
      <c r="AK7" s="940"/>
      <c r="AL7" s="940"/>
      <c r="AM7" s="940"/>
      <c r="AN7" s="940"/>
      <c r="AO7" s="940"/>
      <c r="AP7" s="940"/>
      <c r="AQ7" s="752"/>
    </row>
    <row r="8" spans="1:43" ht="11.25" customHeight="1" x14ac:dyDescent="0.2">
      <c r="A8" s="750"/>
      <c r="B8" s="377"/>
      <c r="D8" s="395"/>
      <c r="E8" s="940"/>
      <c r="F8" s="940"/>
      <c r="G8" s="940"/>
      <c r="H8" s="940"/>
      <c r="I8" s="940"/>
      <c r="J8" s="940"/>
      <c r="K8" s="940"/>
      <c r="L8" s="940"/>
      <c r="M8" s="940"/>
      <c r="N8" s="940"/>
      <c r="O8" s="940"/>
      <c r="P8" s="940"/>
      <c r="Q8" s="940"/>
      <c r="R8" s="940"/>
      <c r="S8" s="940"/>
      <c r="T8" s="940"/>
      <c r="U8" s="940"/>
      <c r="V8" s="940"/>
      <c r="W8" s="940"/>
      <c r="X8" s="940"/>
      <c r="Y8" s="940"/>
      <c r="Z8" s="940"/>
      <c r="AA8" s="940"/>
      <c r="AB8" s="940"/>
      <c r="AC8" s="940"/>
      <c r="AD8" s="940"/>
      <c r="AE8" s="940"/>
      <c r="AF8" s="940"/>
      <c r="AG8" s="940"/>
      <c r="AH8" s="940"/>
      <c r="AI8" s="940"/>
      <c r="AJ8" s="940"/>
      <c r="AK8" s="940"/>
      <c r="AL8" s="940"/>
      <c r="AM8" s="940"/>
      <c r="AN8" s="940"/>
      <c r="AO8" s="940"/>
      <c r="AP8" s="940"/>
      <c r="AQ8" s="752"/>
    </row>
    <row r="9" spans="1:43" ht="11.25" customHeight="1" x14ac:dyDescent="0.2">
      <c r="A9" s="750"/>
      <c r="B9" s="377"/>
      <c r="D9" s="395"/>
      <c r="E9" s="940"/>
      <c r="F9" s="940"/>
      <c r="G9" s="940"/>
      <c r="H9" s="940"/>
      <c r="I9" s="940"/>
      <c r="J9" s="940"/>
      <c r="K9" s="940"/>
      <c r="L9" s="940"/>
      <c r="M9" s="940"/>
      <c r="N9" s="940"/>
      <c r="O9" s="940"/>
      <c r="P9" s="940"/>
      <c r="Q9" s="940"/>
      <c r="R9" s="940"/>
      <c r="S9" s="940"/>
      <c r="T9" s="940"/>
      <c r="U9" s="940"/>
      <c r="V9" s="940"/>
      <c r="W9" s="940"/>
      <c r="X9" s="940"/>
      <c r="Y9" s="940"/>
      <c r="Z9" s="940"/>
      <c r="AA9" s="940"/>
      <c r="AB9" s="940"/>
      <c r="AC9" s="940"/>
      <c r="AD9" s="940"/>
      <c r="AE9" s="940"/>
      <c r="AF9" s="940"/>
      <c r="AG9" s="940"/>
      <c r="AH9" s="940"/>
      <c r="AI9" s="940"/>
      <c r="AJ9" s="940"/>
      <c r="AK9" s="940"/>
      <c r="AL9" s="940"/>
      <c r="AM9" s="940"/>
      <c r="AN9" s="940"/>
      <c r="AO9" s="940"/>
      <c r="AP9" s="940"/>
      <c r="AQ9" s="752"/>
    </row>
    <row r="10" spans="1:43" ht="11.25" customHeight="1" x14ac:dyDescent="0.2">
      <c r="A10" s="750"/>
      <c r="B10" s="377"/>
      <c r="D10" s="395"/>
      <c r="E10" s="940"/>
      <c r="F10" s="940"/>
      <c r="G10" s="940"/>
      <c r="H10" s="940"/>
      <c r="I10" s="940"/>
      <c r="J10" s="940"/>
      <c r="K10" s="940"/>
      <c r="L10" s="940"/>
      <c r="M10" s="940"/>
      <c r="N10" s="940"/>
      <c r="O10" s="940"/>
      <c r="P10" s="940"/>
      <c r="Q10" s="940"/>
      <c r="R10" s="940"/>
      <c r="S10" s="940"/>
      <c r="T10" s="940"/>
      <c r="U10" s="940"/>
      <c r="V10" s="940"/>
      <c r="W10" s="940"/>
      <c r="X10" s="940"/>
      <c r="Y10" s="940"/>
      <c r="Z10" s="940"/>
      <c r="AA10" s="940"/>
      <c r="AB10" s="940"/>
      <c r="AC10" s="940"/>
      <c r="AD10" s="940"/>
      <c r="AE10" s="940"/>
      <c r="AF10" s="940"/>
      <c r="AG10" s="940"/>
      <c r="AH10" s="940"/>
      <c r="AI10" s="940"/>
      <c r="AJ10" s="940"/>
      <c r="AK10" s="940"/>
      <c r="AL10" s="940"/>
      <c r="AM10" s="940"/>
      <c r="AN10" s="940"/>
      <c r="AO10" s="940"/>
      <c r="AP10" s="940"/>
      <c r="AQ10" s="752"/>
    </row>
    <row r="11" spans="1:43" ht="11.25" customHeight="1" x14ac:dyDescent="0.2">
      <c r="A11" s="750"/>
      <c r="B11" s="377"/>
      <c r="D11" s="395"/>
      <c r="E11" s="940"/>
      <c r="F11" s="940"/>
      <c r="G11" s="940"/>
      <c r="H11" s="940"/>
      <c r="I11" s="940"/>
      <c r="J11" s="940"/>
      <c r="K11" s="940"/>
      <c r="L11" s="940"/>
      <c r="M11" s="940"/>
      <c r="N11" s="940"/>
      <c r="O11" s="940"/>
      <c r="P11" s="940"/>
      <c r="Q11" s="940"/>
      <c r="R11" s="940"/>
      <c r="S11" s="940"/>
      <c r="T11" s="940"/>
      <c r="U11" s="940"/>
      <c r="V11" s="940"/>
      <c r="W11" s="940"/>
      <c r="X11" s="940"/>
      <c r="Y11" s="940"/>
      <c r="Z11" s="940"/>
      <c r="AA11" s="940"/>
      <c r="AB11" s="940"/>
      <c r="AC11" s="940"/>
      <c r="AD11" s="940"/>
      <c r="AE11" s="940"/>
      <c r="AF11" s="940"/>
      <c r="AG11" s="940"/>
      <c r="AH11" s="940"/>
      <c r="AI11" s="940"/>
      <c r="AJ11" s="940"/>
      <c r="AK11" s="940"/>
      <c r="AL11" s="940"/>
      <c r="AM11" s="940"/>
      <c r="AN11" s="940"/>
      <c r="AO11" s="940"/>
      <c r="AP11" s="940"/>
      <c r="AQ11" s="752"/>
    </row>
    <row r="12" spans="1:43" ht="11.25" customHeight="1" x14ac:dyDescent="0.2">
      <c r="A12" s="750"/>
      <c r="B12" s="347"/>
      <c r="D12" s="395"/>
      <c r="E12" s="940"/>
      <c r="F12" s="940"/>
      <c r="G12" s="940"/>
      <c r="H12" s="940"/>
      <c r="I12" s="940"/>
      <c r="J12" s="940"/>
      <c r="K12" s="940"/>
      <c r="L12" s="940"/>
      <c r="M12" s="940"/>
      <c r="N12" s="940"/>
      <c r="O12" s="940"/>
      <c r="P12" s="940"/>
      <c r="Q12" s="940"/>
      <c r="R12" s="940"/>
      <c r="S12" s="940"/>
      <c r="T12" s="940"/>
      <c r="U12" s="940"/>
      <c r="V12" s="940"/>
      <c r="W12" s="940"/>
      <c r="X12" s="940"/>
      <c r="Y12" s="940"/>
      <c r="Z12" s="940"/>
      <c r="AA12" s="940"/>
      <c r="AB12" s="940"/>
      <c r="AC12" s="940"/>
      <c r="AD12" s="940"/>
      <c r="AE12" s="940"/>
      <c r="AF12" s="940"/>
      <c r="AG12" s="940"/>
      <c r="AH12" s="940"/>
      <c r="AI12" s="940"/>
      <c r="AJ12" s="940"/>
      <c r="AK12" s="940"/>
      <c r="AL12" s="940"/>
      <c r="AM12" s="940"/>
      <c r="AN12" s="940"/>
      <c r="AO12" s="940"/>
      <c r="AP12" s="940"/>
      <c r="AQ12" s="752"/>
    </row>
    <row r="13" spans="1:43" ht="11.25" customHeight="1" x14ac:dyDescent="0.2">
      <c r="A13" s="750"/>
      <c r="B13" s="347"/>
      <c r="D13" s="395"/>
      <c r="E13" s="940"/>
      <c r="F13" s="940"/>
      <c r="G13" s="940"/>
      <c r="H13" s="940"/>
      <c r="I13" s="940"/>
      <c r="J13" s="940"/>
      <c r="K13" s="940"/>
      <c r="L13" s="940"/>
      <c r="M13" s="940"/>
      <c r="N13" s="940"/>
      <c r="O13" s="940"/>
      <c r="P13" s="940"/>
      <c r="Q13" s="940"/>
      <c r="R13" s="940"/>
      <c r="S13" s="940"/>
      <c r="T13" s="940"/>
      <c r="U13" s="940"/>
      <c r="V13" s="940"/>
      <c r="W13" s="940"/>
      <c r="X13" s="940"/>
      <c r="Y13" s="940"/>
      <c r="Z13" s="940"/>
      <c r="AA13" s="940"/>
      <c r="AB13" s="940"/>
      <c r="AC13" s="940"/>
      <c r="AD13" s="940"/>
      <c r="AE13" s="940"/>
      <c r="AF13" s="940"/>
      <c r="AG13" s="940"/>
      <c r="AH13" s="940"/>
      <c r="AI13" s="940"/>
      <c r="AJ13" s="940"/>
      <c r="AK13" s="940"/>
      <c r="AL13" s="940"/>
      <c r="AM13" s="940"/>
      <c r="AN13" s="940"/>
      <c r="AO13" s="940"/>
      <c r="AP13" s="940"/>
      <c r="AQ13" s="752"/>
    </row>
    <row r="14" spans="1:43" ht="6" customHeight="1" x14ac:dyDescent="0.2">
      <c r="A14" s="750"/>
      <c r="B14" s="554"/>
      <c r="C14" s="554"/>
      <c r="D14" s="549"/>
      <c r="E14" s="941"/>
      <c r="F14" s="941"/>
      <c r="G14" s="941"/>
      <c r="H14" s="941"/>
      <c r="I14" s="941"/>
      <c r="J14" s="941"/>
      <c r="K14" s="941"/>
      <c r="L14" s="941"/>
      <c r="M14" s="941"/>
      <c r="N14" s="941"/>
      <c r="O14" s="941"/>
      <c r="P14" s="941"/>
      <c r="Q14" s="941"/>
      <c r="R14" s="941"/>
      <c r="S14" s="941"/>
      <c r="T14" s="941"/>
      <c r="U14" s="941"/>
      <c r="V14" s="941"/>
      <c r="W14" s="941"/>
      <c r="X14" s="941"/>
      <c r="Y14" s="941"/>
      <c r="Z14" s="941"/>
      <c r="AA14" s="941"/>
      <c r="AB14" s="941"/>
      <c r="AC14" s="941"/>
      <c r="AD14" s="941"/>
      <c r="AE14" s="941"/>
      <c r="AF14" s="941"/>
      <c r="AG14" s="941"/>
      <c r="AH14" s="941"/>
      <c r="AI14" s="941"/>
      <c r="AJ14" s="941"/>
      <c r="AK14" s="941"/>
      <c r="AL14" s="941"/>
      <c r="AM14" s="941"/>
      <c r="AN14" s="941"/>
      <c r="AO14" s="941"/>
      <c r="AP14" s="939"/>
      <c r="AQ14" s="752"/>
    </row>
    <row r="15" spans="1:43" ht="11.25" customHeight="1" x14ac:dyDescent="0.2">
      <c r="A15" s="625"/>
      <c r="B15" s="377" t="s">
        <v>4402</v>
      </c>
      <c r="D15" s="395"/>
      <c r="E15" s="940" t="str">
        <f ca="1">VLOOKUP(INDIRECT(ADDRESS(ROW(),COLUMN()-3)),Language_Translations,MATCH(Language_Selected,Language_Options,0),FALSE)</f>
        <v>Next I would like to ask you about the dairy cows you raised during the past year.</v>
      </c>
      <c r="F15" s="940"/>
      <c r="G15" s="940"/>
      <c r="H15" s="940"/>
      <c r="I15" s="940"/>
      <c r="J15" s="940"/>
      <c r="K15" s="940"/>
      <c r="L15" s="940"/>
      <c r="M15" s="940"/>
      <c r="N15" s="940"/>
      <c r="O15" s="940"/>
      <c r="P15" s="940"/>
      <c r="Q15" s="940"/>
      <c r="R15" s="940"/>
      <c r="S15" s="940"/>
      <c r="T15" s="940"/>
      <c r="U15" s="940"/>
      <c r="V15" s="940"/>
      <c r="W15" s="940"/>
      <c r="X15" s="940"/>
      <c r="Y15" s="940"/>
      <c r="Z15" s="940"/>
      <c r="AA15" s="940"/>
      <c r="AB15" s="940"/>
      <c r="AC15" s="940"/>
      <c r="AD15" s="940"/>
      <c r="AE15" s="940"/>
      <c r="AF15" s="940"/>
      <c r="AG15" s="940"/>
      <c r="AH15" s="940"/>
      <c r="AI15" s="940"/>
      <c r="AJ15" s="940"/>
      <c r="AK15" s="940"/>
      <c r="AL15" s="940"/>
      <c r="AM15" s="940"/>
      <c r="AN15" s="940"/>
      <c r="AO15" s="940"/>
      <c r="AP15" s="940"/>
      <c r="AQ15" s="628"/>
    </row>
    <row r="16" spans="1:43" ht="6" customHeight="1" x14ac:dyDescent="0.2">
      <c r="A16" s="625"/>
      <c r="B16" s="347"/>
      <c r="D16" s="395"/>
      <c r="E16" s="942"/>
      <c r="F16" s="942"/>
      <c r="G16" s="942"/>
      <c r="H16" s="942"/>
      <c r="I16" s="942"/>
      <c r="J16" s="942"/>
      <c r="K16" s="942"/>
      <c r="L16" s="942"/>
      <c r="M16" s="942"/>
      <c r="N16" s="942"/>
      <c r="O16" s="942"/>
      <c r="P16" s="942"/>
      <c r="Q16" s="942"/>
      <c r="R16" s="942"/>
      <c r="S16" s="942"/>
      <c r="T16" s="942"/>
      <c r="U16" s="943"/>
      <c r="V16" s="943"/>
      <c r="W16" s="943"/>
      <c r="X16" s="943"/>
      <c r="Y16" s="943"/>
      <c r="Z16" s="943"/>
      <c r="AA16" s="943"/>
      <c r="AB16" s="943"/>
      <c r="AC16" s="943"/>
      <c r="AD16" s="943"/>
      <c r="AE16" s="943"/>
      <c r="AF16" s="943"/>
      <c r="AG16" s="943"/>
      <c r="AH16" s="943"/>
      <c r="AI16" s="943"/>
      <c r="AJ16" s="943"/>
      <c r="AK16" s="943"/>
      <c r="AL16" s="943"/>
      <c r="AM16" s="943"/>
      <c r="AN16" s="943"/>
      <c r="AO16" s="943"/>
      <c r="AP16" s="943"/>
      <c r="AQ16" s="628"/>
    </row>
    <row r="17" spans="1:43" ht="11.25" customHeight="1" thickBot="1" x14ac:dyDescent="0.25">
      <c r="A17" s="629"/>
      <c r="B17" s="656" t="s">
        <v>1761</v>
      </c>
      <c r="C17" s="630"/>
      <c r="D17" s="629"/>
      <c r="E17" s="631" t="s">
        <v>1806</v>
      </c>
      <c r="F17" s="631"/>
      <c r="G17" s="631"/>
      <c r="H17" s="631"/>
      <c r="I17" s="631"/>
      <c r="J17" s="631"/>
      <c r="K17" s="631"/>
      <c r="L17" s="631"/>
      <c r="M17" s="631"/>
      <c r="N17" s="631"/>
      <c r="O17" s="631"/>
      <c r="P17" s="631"/>
      <c r="Q17" s="631"/>
      <c r="R17" s="631"/>
      <c r="S17" s="631"/>
      <c r="T17" s="631"/>
      <c r="U17" s="630"/>
      <c r="V17" s="629"/>
      <c r="W17" s="631" t="s">
        <v>1807</v>
      </c>
      <c r="X17" s="631"/>
      <c r="Y17" s="631"/>
      <c r="Z17" s="631"/>
      <c r="AA17" s="631"/>
      <c r="AB17" s="631"/>
      <c r="AC17" s="631"/>
      <c r="AD17" s="631"/>
      <c r="AE17" s="631"/>
      <c r="AF17" s="631"/>
      <c r="AG17" s="631"/>
      <c r="AH17" s="631"/>
      <c r="AI17" s="631"/>
      <c r="AJ17" s="631"/>
      <c r="AK17" s="631"/>
      <c r="AL17" s="631"/>
      <c r="AM17" s="630"/>
      <c r="AN17" s="629"/>
      <c r="AO17" s="631" t="s">
        <v>1808</v>
      </c>
      <c r="AP17" s="631"/>
      <c r="AQ17" s="735"/>
    </row>
    <row r="18" spans="1:43" ht="6" customHeight="1" x14ac:dyDescent="0.2">
      <c r="A18" s="395"/>
      <c r="B18" s="347"/>
      <c r="C18" s="374"/>
      <c r="D18" s="395"/>
      <c r="U18" s="374"/>
      <c r="V18" s="395"/>
      <c r="AL18" s="347"/>
      <c r="AM18" s="374"/>
      <c r="AN18" s="395"/>
      <c r="AQ18" s="677"/>
    </row>
    <row r="19" spans="1:43" ht="11.25" customHeight="1" x14ac:dyDescent="0.2">
      <c r="A19" s="395"/>
      <c r="B19" s="377" t="s">
        <v>4076</v>
      </c>
      <c r="C19" s="374"/>
      <c r="D19" s="395"/>
      <c r="E19" s="470" t="str">
        <f ca="1">VLOOKUP(INDIRECT(ADDRESS(ROW(),COLUMN()-3)),Language_Translations,MATCH(Language_Selected,Language_Options,0),FALSE)</f>
        <v>CLUSTER AND HOUSEHOLD NUMBER</v>
      </c>
      <c r="F19" s="470"/>
      <c r="G19" s="470"/>
      <c r="H19" s="470"/>
      <c r="I19" s="470"/>
      <c r="J19" s="470"/>
      <c r="K19" s="470"/>
      <c r="L19" s="470"/>
      <c r="M19" s="470"/>
      <c r="N19" s="470"/>
      <c r="O19" s="470"/>
      <c r="P19" s="470"/>
      <c r="Q19" s="470"/>
      <c r="R19" s="470"/>
      <c r="S19" s="470"/>
      <c r="T19" s="470"/>
      <c r="U19" s="374"/>
      <c r="V19" s="395"/>
      <c r="W19" s="347" t="s">
        <v>1809</v>
      </c>
      <c r="AF19" s="347" t="s">
        <v>1810</v>
      </c>
      <c r="AL19" s="347"/>
      <c r="AN19" s="395"/>
      <c r="AQ19" s="677"/>
    </row>
    <row r="20" spans="1:43" ht="11.25" customHeight="1" x14ac:dyDescent="0.2">
      <c r="A20" s="395"/>
      <c r="B20" s="347"/>
      <c r="C20" s="374"/>
      <c r="D20" s="395"/>
      <c r="E20" s="476"/>
      <c r="F20" s="476"/>
      <c r="G20" s="476"/>
      <c r="H20" s="476"/>
      <c r="I20" s="476"/>
      <c r="J20" s="476"/>
      <c r="K20" s="476"/>
      <c r="L20" s="476"/>
      <c r="M20" s="476"/>
      <c r="N20" s="476"/>
      <c r="O20" s="476"/>
      <c r="P20" s="476"/>
      <c r="Q20" s="476"/>
      <c r="R20" s="476"/>
      <c r="S20" s="476"/>
      <c r="T20" s="476"/>
      <c r="U20" s="374"/>
      <c r="V20" s="395"/>
      <c r="X20" s="375"/>
      <c r="Y20" s="376"/>
      <c r="Z20" s="410"/>
      <c r="AA20" s="411"/>
      <c r="AB20" s="410"/>
      <c r="AC20" s="411"/>
      <c r="AG20" s="410"/>
      <c r="AH20" s="411"/>
      <c r="AI20" s="410"/>
      <c r="AJ20" s="411"/>
      <c r="AK20" s="410"/>
      <c r="AL20" s="411"/>
      <c r="AN20" s="395"/>
      <c r="AQ20" s="677"/>
    </row>
    <row r="21" spans="1:43" ht="11.25" customHeight="1" x14ac:dyDescent="0.2">
      <c r="A21" s="395"/>
      <c r="B21" s="347"/>
      <c r="C21" s="374"/>
      <c r="D21" s="395"/>
      <c r="U21" s="374"/>
      <c r="V21" s="395"/>
      <c r="X21" s="379"/>
      <c r="Y21" s="380"/>
      <c r="Z21" s="413"/>
      <c r="AA21" s="414"/>
      <c r="AB21" s="413"/>
      <c r="AC21" s="414"/>
      <c r="AG21" s="413"/>
      <c r="AH21" s="414"/>
      <c r="AI21" s="413"/>
      <c r="AJ21" s="414"/>
      <c r="AK21" s="413"/>
      <c r="AL21" s="414"/>
      <c r="AN21" s="395"/>
      <c r="AQ21" s="677"/>
    </row>
    <row r="22" spans="1:43" ht="6" customHeight="1" x14ac:dyDescent="0.2">
      <c r="A22" s="379"/>
      <c r="B22" s="381"/>
      <c r="C22" s="380"/>
      <c r="D22" s="379"/>
      <c r="E22" s="381"/>
      <c r="F22" s="381"/>
      <c r="G22" s="381"/>
      <c r="H22" s="381"/>
      <c r="I22" s="381"/>
      <c r="J22" s="381"/>
      <c r="K22" s="381"/>
      <c r="L22" s="381"/>
      <c r="M22" s="381"/>
      <c r="N22" s="381"/>
      <c r="O22" s="381"/>
      <c r="P22" s="381"/>
      <c r="Q22" s="381"/>
      <c r="R22" s="381"/>
      <c r="S22" s="381"/>
      <c r="T22" s="381"/>
      <c r="U22" s="380"/>
      <c r="V22" s="379"/>
      <c r="W22" s="381"/>
      <c r="X22" s="381"/>
      <c r="Y22" s="381"/>
      <c r="Z22" s="381"/>
      <c r="AA22" s="381"/>
      <c r="AB22" s="381"/>
      <c r="AC22" s="381"/>
      <c r="AD22" s="381"/>
      <c r="AE22" s="381"/>
      <c r="AF22" s="381"/>
      <c r="AG22" s="381"/>
      <c r="AH22" s="381"/>
      <c r="AI22" s="381"/>
      <c r="AJ22" s="381"/>
      <c r="AK22" s="381"/>
      <c r="AL22" s="381"/>
      <c r="AM22" s="380"/>
      <c r="AN22" s="379"/>
      <c r="AO22" s="381"/>
      <c r="AP22" s="662"/>
      <c r="AQ22" s="678"/>
    </row>
    <row r="23" spans="1:43" x14ac:dyDescent="0.2">
      <c r="A23" s="375"/>
      <c r="B23" s="398"/>
      <c r="C23" s="376"/>
      <c r="D23" s="375"/>
      <c r="E23" s="398"/>
      <c r="F23" s="398"/>
      <c r="G23" s="398"/>
      <c r="H23" s="398"/>
      <c r="I23" s="398"/>
      <c r="J23" s="398"/>
      <c r="K23" s="398"/>
      <c r="L23" s="398"/>
      <c r="M23" s="398"/>
      <c r="N23" s="398"/>
      <c r="O23" s="398"/>
      <c r="P23" s="398"/>
      <c r="Q23" s="398"/>
      <c r="R23" s="398"/>
      <c r="S23" s="398"/>
      <c r="T23" s="398"/>
      <c r="U23" s="376"/>
      <c r="V23" s="375"/>
      <c r="W23" s="398"/>
      <c r="X23" s="398"/>
      <c r="Y23" s="398"/>
      <c r="Z23" s="398"/>
      <c r="AA23" s="398"/>
      <c r="AB23" s="398"/>
      <c r="AC23" s="398"/>
      <c r="AD23" s="398"/>
      <c r="AE23" s="398"/>
      <c r="AF23" s="398"/>
      <c r="AG23" s="398"/>
      <c r="AH23" s="398"/>
      <c r="AI23" s="398"/>
      <c r="AJ23" s="398"/>
      <c r="AK23" s="398"/>
      <c r="AL23" s="647"/>
      <c r="AM23" s="376"/>
      <c r="AN23" s="375"/>
      <c r="AO23" s="398"/>
      <c r="AP23" s="661"/>
      <c r="AQ23" s="695"/>
    </row>
    <row r="24" spans="1:43" x14ac:dyDescent="0.2">
      <c r="A24" s="395"/>
      <c r="B24" s="377" t="s">
        <v>4077</v>
      </c>
      <c r="C24" s="374"/>
      <c r="D24" s="395"/>
      <c r="E24" s="470" t="str">
        <f ca="1">VLOOKUP(INDIRECT(ADDRESS(ROW(),COLUMN()-3)),Language_Translations,MATCH(Language_Selected,Language_Options,0),FALSE)</f>
        <v xml:space="preserve">INSERT TIME MODULE STARTED </v>
      </c>
      <c r="F24" s="470"/>
      <c r="G24" s="470"/>
      <c r="H24" s="470"/>
      <c r="I24" s="470"/>
      <c r="J24" s="470"/>
      <c r="K24" s="470"/>
      <c r="L24" s="470"/>
      <c r="M24" s="470"/>
      <c r="N24" s="470"/>
      <c r="O24" s="470"/>
      <c r="P24" s="470"/>
      <c r="Q24" s="470"/>
      <c r="R24" s="470"/>
      <c r="S24" s="470"/>
      <c r="U24" s="374"/>
      <c r="V24" s="395"/>
      <c r="AI24" s="410"/>
      <c r="AJ24" s="411"/>
      <c r="AK24" s="410"/>
      <c r="AL24" s="411"/>
      <c r="AM24" s="374"/>
      <c r="AN24" s="395"/>
      <c r="AQ24" s="677"/>
    </row>
    <row r="25" spans="1:43" x14ac:dyDescent="0.2">
      <c r="A25" s="395"/>
      <c r="B25" s="347"/>
      <c r="C25" s="374"/>
      <c r="D25" s="395"/>
      <c r="U25" s="374"/>
      <c r="V25" s="395"/>
      <c r="AC25" s="347" t="s">
        <v>3425</v>
      </c>
      <c r="AI25" s="413"/>
      <c r="AJ25" s="414"/>
      <c r="AK25" s="413"/>
      <c r="AL25" s="414"/>
      <c r="AM25" s="374"/>
      <c r="AN25" s="395"/>
      <c r="AQ25" s="677"/>
    </row>
    <row r="26" spans="1:43" x14ac:dyDescent="0.2">
      <c r="A26" s="395"/>
      <c r="B26" s="347"/>
      <c r="C26" s="374"/>
      <c r="D26" s="395"/>
      <c r="U26" s="374"/>
      <c r="V26" s="395"/>
      <c r="AH26" s="407"/>
      <c r="AI26" s="407"/>
      <c r="AJ26" s="407"/>
      <c r="AK26" s="407"/>
      <c r="AM26" s="374"/>
      <c r="AN26" s="395"/>
      <c r="AQ26" s="677"/>
    </row>
    <row r="27" spans="1:43" ht="11.25" customHeight="1" x14ac:dyDescent="0.2">
      <c r="A27" s="395"/>
      <c r="B27" s="377"/>
      <c r="C27" s="374"/>
      <c r="D27" s="395"/>
      <c r="E27" s="476"/>
      <c r="F27" s="476"/>
      <c r="G27" s="476"/>
      <c r="H27" s="476"/>
      <c r="I27" s="476"/>
      <c r="J27" s="476"/>
      <c r="K27" s="476"/>
      <c r="L27" s="476"/>
      <c r="M27" s="476"/>
      <c r="N27" s="476"/>
      <c r="O27" s="476"/>
      <c r="P27" s="476"/>
      <c r="Q27" s="476"/>
      <c r="R27" s="476"/>
      <c r="S27" s="476"/>
      <c r="T27" s="476"/>
      <c r="U27" s="374"/>
      <c r="V27" s="395"/>
      <c r="Z27" s="410"/>
      <c r="AA27" s="411"/>
      <c r="AB27" s="410"/>
      <c r="AC27" s="411"/>
      <c r="AI27" s="410"/>
      <c r="AJ27" s="411"/>
      <c r="AK27" s="410"/>
      <c r="AL27" s="411"/>
      <c r="AM27" s="374"/>
      <c r="AN27" s="395"/>
      <c r="AQ27" s="677"/>
    </row>
    <row r="28" spans="1:43" ht="11.25" customHeight="1" x14ac:dyDescent="0.2">
      <c r="A28" s="395"/>
      <c r="B28" s="347"/>
      <c r="C28" s="374"/>
      <c r="D28" s="395"/>
      <c r="E28" s="476"/>
      <c r="F28" s="476"/>
      <c r="G28" s="476"/>
      <c r="H28" s="476"/>
      <c r="I28" s="476"/>
      <c r="J28" s="476"/>
      <c r="K28" s="476"/>
      <c r="L28" s="476"/>
      <c r="M28" s="476"/>
      <c r="N28" s="476"/>
      <c r="O28" s="476"/>
      <c r="P28" s="476"/>
      <c r="Q28" s="476"/>
      <c r="R28" s="476"/>
      <c r="S28" s="476"/>
      <c r="T28" s="476"/>
      <c r="U28" s="374"/>
      <c r="V28" s="395"/>
      <c r="W28" s="347" t="s">
        <v>1747</v>
      </c>
      <c r="Z28" s="413"/>
      <c r="AA28" s="414"/>
      <c r="AB28" s="413"/>
      <c r="AC28" s="414"/>
      <c r="AF28" s="347" t="s">
        <v>1748</v>
      </c>
      <c r="AI28" s="413"/>
      <c r="AJ28" s="414"/>
      <c r="AK28" s="413"/>
      <c r="AL28" s="414"/>
      <c r="AM28" s="374"/>
      <c r="AN28" s="395"/>
      <c r="AQ28" s="677"/>
    </row>
    <row r="29" spans="1:43" ht="6" customHeight="1" x14ac:dyDescent="0.2">
      <c r="A29" s="379"/>
      <c r="B29" s="381"/>
      <c r="C29" s="380"/>
      <c r="D29" s="379"/>
      <c r="E29" s="381"/>
      <c r="F29" s="381"/>
      <c r="G29" s="381"/>
      <c r="H29" s="381"/>
      <c r="I29" s="381"/>
      <c r="J29" s="381"/>
      <c r="K29" s="381"/>
      <c r="L29" s="381"/>
      <c r="M29" s="381"/>
      <c r="N29" s="381"/>
      <c r="O29" s="381"/>
      <c r="P29" s="381"/>
      <c r="Q29" s="381"/>
      <c r="R29" s="381"/>
      <c r="S29" s="381"/>
      <c r="T29" s="381"/>
      <c r="U29" s="380"/>
      <c r="V29" s="379"/>
      <c r="W29" s="381"/>
      <c r="X29" s="381"/>
      <c r="Y29" s="381"/>
      <c r="Z29" s="381"/>
      <c r="AA29" s="381"/>
      <c r="AB29" s="381"/>
      <c r="AC29" s="381"/>
      <c r="AD29" s="381"/>
      <c r="AE29" s="381"/>
      <c r="AF29" s="381"/>
      <c r="AG29" s="381"/>
      <c r="AH29" s="381"/>
      <c r="AI29" s="381"/>
      <c r="AJ29" s="381"/>
      <c r="AK29" s="381"/>
      <c r="AL29" s="381"/>
      <c r="AM29" s="380"/>
      <c r="AN29" s="379"/>
      <c r="AO29" s="381"/>
      <c r="AP29" s="662"/>
      <c r="AQ29" s="678"/>
    </row>
    <row r="30" spans="1:43" ht="6" customHeight="1" x14ac:dyDescent="0.2">
      <c r="A30" s="395"/>
      <c r="B30" s="347"/>
      <c r="C30" s="374"/>
      <c r="D30" s="395"/>
      <c r="U30" s="374"/>
      <c r="V30" s="395"/>
      <c r="AL30" s="347"/>
      <c r="AM30" s="374"/>
      <c r="AN30" s="395"/>
      <c r="AQ30" s="677"/>
    </row>
    <row r="31" spans="1:43" ht="11.25" customHeight="1" x14ac:dyDescent="0.2">
      <c r="A31" s="395"/>
      <c r="B31" s="377" t="s">
        <v>4078</v>
      </c>
      <c r="C31" s="374"/>
      <c r="D31" s="395"/>
      <c r="E31" s="470" t="str">
        <f ca="1">VLOOKUP(INDIRECT(ADDRESS(ROW(),COLUMN()-3)),Language_Translations,MATCH(Language_Selected,Language_Options,0),FALSE)</f>
        <v>LINE  NUMBER OF THE RESPONDENT TO THIS MODULE</v>
      </c>
      <c r="F31" s="470"/>
      <c r="G31" s="470"/>
      <c r="H31" s="470"/>
      <c r="I31" s="470"/>
      <c r="J31" s="470"/>
      <c r="K31" s="470"/>
      <c r="L31" s="470"/>
      <c r="M31" s="470"/>
      <c r="N31" s="470"/>
      <c r="O31" s="470"/>
      <c r="P31" s="470"/>
      <c r="Q31" s="470"/>
      <c r="R31" s="470"/>
      <c r="S31" s="470"/>
      <c r="T31" s="470"/>
      <c r="U31" s="374"/>
      <c r="V31" s="395"/>
      <c r="AI31" s="410"/>
      <c r="AJ31" s="411"/>
      <c r="AK31" s="410"/>
      <c r="AL31" s="411"/>
      <c r="AM31" s="374"/>
      <c r="AN31" s="395"/>
      <c r="AQ31" s="677"/>
    </row>
    <row r="32" spans="1:43" ht="11.25" customHeight="1" x14ac:dyDescent="0.2">
      <c r="A32" s="395"/>
      <c r="B32" s="347"/>
      <c r="C32" s="374"/>
      <c r="D32" s="395"/>
      <c r="E32" s="470"/>
      <c r="F32" s="470"/>
      <c r="G32" s="470"/>
      <c r="H32" s="470"/>
      <c r="I32" s="470"/>
      <c r="J32" s="470"/>
      <c r="K32" s="470"/>
      <c r="L32" s="470"/>
      <c r="M32" s="470"/>
      <c r="N32" s="470"/>
      <c r="O32" s="470"/>
      <c r="P32" s="470"/>
      <c r="Q32" s="470"/>
      <c r="R32" s="470"/>
      <c r="S32" s="470"/>
      <c r="T32" s="470"/>
      <c r="U32" s="374"/>
      <c r="V32" s="395"/>
      <c r="W32" s="347" t="s">
        <v>2265</v>
      </c>
      <c r="AB32" s="378" t="s">
        <v>7</v>
      </c>
      <c r="AC32" s="378"/>
      <c r="AD32" s="378"/>
      <c r="AE32" s="378"/>
      <c r="AF32" s="378"/>
      <c r="AG32" s="378"/>
      <c r="AH32" s="378"/>
      <c r="AI32" s="413"/>
      <c r="AJ32" s="414"/>
      <c r="AK32" s="413"/>
      <c r="AL32" s="414"/>
      <c r="AM32" s="374"/>
      <c r="AN32" s="395"/>
      <c r="AQ32" s="677"/>
    </row>
    <row r="33" spans="1:43" ht="6" customHeight="1" x14ac:dyDescent="0.2">
      <c r="A33" s="379"/>
      <c r="B33" s="381"/>
      <c r="C33" s="380"/>
      <c r="D33" s="379"/>
      <c r="E33" s="510"/>
      <c r="F33" s="510"/>
      <c r="G33" s="510"/>
      <c r="H33" s="510"/>
      <c r="I33" s="510"/>
      <c r="J33" s="510"/>
      <c r="K33" s="510"/>
      <c r="L33" s="510"/>
      <c r="M33" s="510"/>
      <c r="N33" s="510"/>
      <c r="O33" s="510"/>
      <c r="P33" s="510"/>
      <c r="Q33" s="510"/>
      <c r="R33" s="510"/>
      <c r="S33" s="510"/>
      <c r="T33" s="510"/>
      <c r="U33" s="380"/>
      <c r="V33" s="379"/>
      <c r="W33" s="381"/>
      <c r="X33" s="381"/>
      <c r="Y33" s="381"/>
      <c r="Z33" s="381"/>
      <c r="AA33" s="381"/>
      <c r="AB33" s="381"/>
      <c r="AC33" s="381"/>
      <c r="AD33" s="381"/>
      <c r="AE33" s="381"/>
      <c r="AF33" s="381"/>
      <c r="AG33" s="381"/>
      <c r="AH33" s="381"/>
      <c r="AI33" s="381"/>
      <c r="AJ33" s="381"/>
      <c r="AK33" s="381"/>
      <c r="AL33" s="381"/>
      <c r="AM33" s="380"/>
      <c r="AN33" s="379"/>
      <c r="AO33" s="381"/>
      <c r="AP33" s="662"/>
      <c r="AQ33" s="678"/>
    </row>
    <row r="34" spans="1:43" ht="6" customHeight="1" x14ac:dyDescent="0.2">
      <c r="A34" s="395"/>
      <c r="B34" s="347"/>
      <c r="C34" s="374"/>
      <c r="D34" s="395"/>
      <c r="U34" s="374"/>
      <c r="V34" s="395"/>
      <c r="AL34" s="347"/>
      <c r="AM34" s="374"/>
      <c r="AN34" s="395"/>
      <c r="AQ34" s="677"/>
    </row>
    <row r="35" spans="1:43" ht="11.25" customHeight="1" x14ac:dyDescent="0.2">
      <c r="A35" s="395"/>
      <c r="B35" s="377" t="s">
        <v>3739</v>
      </c>
      <c r="C35" s="374"/>
      <c r="D35" s="395"/>
      <c r="E35" s="470" t="str">
        <f ca="1">VLOOKUP(INDIRECT(ADDRESS(ROW(),COLUMN()-3)),Language_Translations,MATCH(Language_Selected,Language_Options,0),FALSE)</f>
        <v>OBTAIN CONSENT. DOES [NAME] AGREE TO PARTICIPATE IN THE SURVEY?</v>
      </c>
      <c r="F35" s="470"/>
      <c r="G35" s="470"/>
      <c r="H35" s="470"/>
      <c r="I35" s="470"/>
      <c r="J35" s="470"/>
      <c r="K35" s="470"/>
      <c r="L35" s="470"/>
      <c r="M35" s="470"/>
      <c r="N35" s="470"/>
      <c r="O35" s="470"/>
      <c r="P35" s="470"/>
      <c r="Q35" s="470"/>
      <c r="R35" s="470"/>
      <c r="S35" s="470"/>
      <c r="T35" s="470"/>
      <c r="U35" s="374"/>
      <c r="V35" s="395"/>
      <c r="W35" s="347" t="s">
        <v>1749</v>
      </c>
      <c r="Y35" s="378"/>
      <c r="Z35" s="378"/>
      <c r="AA35" s="378"/>
      <c r="AB35" s="378"/>
      <c r="AC35" s="378"/>
      <c r="AD35" s="378"/>
      <c r="AE35" s="378" t="s">
        <v>7</v>
      </c>
      <c r="AF35" s="378"/>
      <c r="AG35" s="378"/>
      <c r="AH35" s="378"/>
      <c r="AI35" s="378"/>
      <c r="AJ35" s="378"/>
      <c r="AK35" s="378"/>
      <c r="AL35" s="644" t="s">
        <v>1778</v>
      </c>
      <c r="AM35" s="374"/>
      <c r="AN35" s="395"/>
      <c r="AQ35" s="677"/>
    </row>
    <row r="36" spans="1:43" ht="11.25" customHeight="1" x14ac:dyDescent="0.2">
      <c r="A36" s="395"/>
      <c r="B36" s="347"/>
      <c r="C36" s="374"/>
      <c r="D36" s="395"/>
      <c r="E36" s="470"/>
      <c r="F36" s="470"/>
      <c r="G36" s="470"/>
      <c r="H36" s="470"/>
      <c r="I36" s="470"/>
      <c r="J36" s="470"/>
      <c r="K36" s="470"/>
      <c r="L36" s="470"/>
      <c r="M36" s="470"/>
      <c r="N36" s="470"/>
      <c r="O36" s="470"/>
      <c r="P36" s="470"/>
      <c r="Q36" s="470"/>
      <c r="R36" s="470"/>
      <c r="S36" s="470"/>
      <c r="T36" s="470"/>
      <c r="U36" s="374"/>
      <c r="V36" s="395"/>
      <c r="W36" s="347" t="s">
        <v>4421</v>
      </c>
      <c r="Y36" s="378"/>
      <c r="Z36" s="378"/>
      <c r="AA36" s="378"/>
      <c r="AB36" s="378"/>
      <c r="AC36" s="378"/>
      <c r="AD36" s="378"/>
      <c r="AE36" s="378"/>
      <c r="AF36" s="378" t="s">
        <v>7</v>
      </c>
      <c r="AG36" s="378"/>
      <c r="AH36" s="378"/>
      <c r="AI36" s="378"/>
      <c r="AJ36" s="378"/>
      <c r="AK36" s="378"/>
      <c r="AL36" s="644" t="s">
        <v>1783</v>
      </c>
      <c r="AM36" s="374"/>
      <c r="AN36" s="395"/>
      <c r="AP36" s="727" t="s">
        <v>4080</v>
      </c>
      <c r="AQ36" s="944"/>
    </row>
    <row r="37" spans="1:43" ht="6" customHeight="1" x14ac:dyDescent="0.2">
      <c r="A37" s="379"/>
      <c r="B37" s="381"/>
      <c r="C37" s="380"/>
      <c r="D37" s="379"/>
      <c r="E37" s="510"/>
      <c r="F37" s="510"/>
      <c r="G37" s="510"/>
      <c r="H37" s="510"/>
      <c r="I37" s="510"/>
      <c r="J37" s="510"/>
      <c r="K37" s="510"/>
      <c r="L37" s="510"/>
      <c r="M37" s="510"/>
      <c r="N37" s="510"/>
      <c r="O37" s="510"/>
      <c r="P37" s="510"/>
      <c r="Q37" s="510"/>
      <c r="R37" s="510"/>
      <c r="S37" s="510"/>
      <c r="T37" s="510"/>
      <c r="U37" s="380"/>
      <c r="V37" s="379"/>
      <c r="W37" s="381"/>
      <c r="X37" s="381"/>
      <c r="Y37" s="381"/>
      <c r="Z37" s="381"/>
      <c r="AA37" s="381"/>
      <c r="AB37" s="381"/>
      <c r="AC37" s="381"/>
      <c r="AD37" s="381"/>
      <c r="AE37" s="381"/>
      <c r="AF37" s="381"/>
      <c r="AG37" s="381"/>
      <c r="AH37" s="381"/>
      <c r="AI37" s="381"/>
      <c r="AJ37" s="381"/>
      <c r="AK37" s="381"/>
      <c r="AL37" s="381"/>
      <c r="AM37" s="380"/>
      <c r="AN37" s="379"/>
      <c r="AO37" s="381"/>
      <c r="AP37" s="681"/>
      <c r="AQ37" s="945"/>
    </row>
    <row r="38" spans="1:43" ht="6" customHeight="1" x14ac:dyDescent="0.2">
      <c r="A38" s="395"/>
      <c r="B38" s="347"/>
      <c r="C38" s="374"/>
      <c r="D38" s="395"/>
      <c r="U38" s="374"/>
      <c r="V38" s="395"/>
      <c r="AL38" s="347"/>
      <c r="AM38" s="374"/>
      <c r="AN38" s="395"/>
      <c r="AP38" s="443"/>
      <c r="AQ38" s="944"/>
    </row>
    <row r="39" spans="1:43" ht="11.25" customHeight="1" x14ac:dyDescent="0.2">
      <c r="A39" s="395"/>
      <c r="B39" s="377" t="s">
        <v>3741</v>
      </c>
      <c r="C39" s="374"/>
      <c r="D39" s="395"/>
      <c r="E39" s="470" t="str">
        <f ca="1">VLOOKUP(INDIRECT(ADDRESS(ROW(),COLUMN()-3)),Language_Translations,MATCH(Language_Selected,Language_Options,0),FALSE)</f>
        <v>How do you acquire your milking cows?
SELECT ALL THAT APPLY</v>
      </c>
      <c r="F39" s="470"/>
      <c r="G39" s="470"/>
      <c r="H39" s="470"/>
      <c r="I39" s="470"/>
      <c r="J39" s="470"/>
      <c r="K39" s="470"/>
      <c r="L39" s="470"/>
      <c r="M39" s="470"/>
      <c r="N39" s="470"/>
      <c r="O39" s="470"/>
      <c r="P39" s="470"/>
      <c r="Q39" s="470"/>
      <c r="R39" s="470"/>
      <c r="S39" s="470"/>
      <c r="T39" s="470"/>
      <c r="U39" s="374"/>
      <c r="V39" s="395"/>
      <c r="W39" s="347" t="s">
        <v>2717</v>
      </c>
      <c r="Z39" s="378"/>
      <c r="AA39" s="378"/>
      <c r="AB39" s="378"/>
      <c r="AC39" s="378"/>
      <c r="AE39" s="378"/>
      <c r="AF39" s="378"/>
      <c r="AG39" s="378"/>
      <c r="AH39" s="378" t="s">
        <v>7</v>
      </c>
      <c r="AI39" s="378"/>
      <c r="AJ39" s="378"/>
      <c r="AK39" s="378"/>
      <c r="AL39" s="644" t="s">
        <v>784</v>
      </c>
      <c r="AM39" s="374"/>
      <c r="AN39" s="395"/>
      <c r="AP39" s="946"/>
      <c r="AQ39" s="947"/>
    </row>
    <row r="40" spans="1:43" ht="11.25" customHeight="1" x14ac:dyDescent="0.2">
      <c r="A40" s="395"/>
      <c r="B40" s="377"/>
      <c r="C40" s="374"/>
      <c r="D40" s="395"/>
      <c r="E40" s="470"/>
      <c r="F40" s="470"/>
      <c r="G40" s="470"/>
      <c r="H40" s="470"/>
      <c r="I40" s="470"/>
      <c r="J40" s="470"/>
      <c r="K40" s="470"/>
      <c r="L40" s="470"/>
      <c r="M40" s="470"/>
      <c r="N40" s="470"/>
      <c r="O40" s="470"/>
      <c r="P40" s="470"/>
      <c r="Q40" s="470"/>
      <c r="R40" s="470"/>
      <c r="S40" s="470"/>
      <c r="T40" s="470"/>
      <c r="U40" s="374"/>
      <c r="V40" s="395"/>
      <c r="W40" s="347" t="s">
        <v>2718</v>
      </c>
      <c r="Z40" s="378"/>
      <c r="AA40" s="378"/>
      <c r="AB40" s="378"/>
      <c r="AC40" s="378"/>
      <c r="AD40" s="378"/>
      <c r="AE40" s="378"/>
      <c r="AF40" s="378"/>
      <c r="AH40" s="378" t="s">
        <v>7</v>
      </c>
      <c r="AI40" s="378"/>
      <c r="AJ40" s="378"/>
      <c r="AK40" s="378"/>
      <c r="AL40" s="644" t="s">
        <v>786</v>
      </c>
      <c r="AM40" s="374"/>
      <c r="AN40" s="395"/>
      <c r="AP40" s="946"/>
      <c r="AQ40" s="947"/>
    </row>
    <row r="41" spans="1:43" ht="11.25" customHeight="1" x14ac:dyDescent="0.2">
      <c r="A41" s="395"/>
      <c r="B41" s="377"/>
      <c r="C41" s="374"/>
      <c r="D41" s="395"/>
      <c r="E41" s="470"/>
      <c r="F41" s="470"/>
      <c r="G41" s="470"/>
      <c r="H41" s="470"/>
      <c r="I41" s="470"/>
      <c r="J41" s="470"/>
      <c r="K41" s="470"/>
      <c r="L41" s="470"/>
      <c r="M41" s="470"/>
      <c r="N41" s="470"/>
      <c r="O41" s="470"/>
      <c r="P41" s="470"/>
      <c r="Q41" s="470"/>
      <c r="R41" s="470"/>
      <c r="S41" s="470"/>
      <c r="T41" s="470"/>
      <c r="U41" s="374"/>
      <c r="V41" s="395"/>
      <c r="W41" s="347" t="s">
        <v>2719</v>
      </c>
      <c r="Z41" s="378"/>
      <c r="AA41" s="378"/>
      <c r="AB41" s="378"/>
      <c r="AC41" s="378"/>
      <c r="AD41" s="378"/>
      <c r="AE41" s="378"/>
      <c r="AF41" s="378"/>
      <c r="AH41" s="378"/>
      <c r="AI41" s="378"/>
      <c r="AJ41" s="378" t="s">
        <v>7</v>
      </c>
      <c r="AK41" s="378"/>
      <c r="AL41" s="644" t="s">
        <v>788</v>
      </c>
      <c r="AM41" s="374"/>
      <c r="AP41" s="946"/>
      <c r="AQ41" s="947"/>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Y42" s="378"/>
      <c r="Z42" s="378"/>
      <c r="AA42" s="378"/>
      <c r="AB42" s="378"/>
      <c r="AC42" s="378"/>
      <c r="AD42" s="378"/>
      <c r="AE42" s="378"/>
      <c r="AF42" s="378"/>
      <c r="AG42" s="378"/>
      <c r="AH42" s="378"/>
      <c r="AI42" s="378"/>
      <c r="AJ42" s="378"/>
      <c r="AK42" s="378"/>
      <c r="AL42" s="644"/>
      <c r="AM42" s="374"/>
      <c r="AP42" s="443"/>
      <c r="AQ42" s="944"/>
    </row>
    <row r="43" spans="1:43" ht="11.25" customHeight="1" x14ac:dyDescent="0.2">
      <c r="A43" s="395"/>
      <c r="B43" s="347"/>
      <c r="C43" s="374"/>
      <c r="D43" s="395"/>
      <c r="E43" s="470"/>
      <c r="F43" s="470"/>
      <c r="G43" s="470"/>
      <c r="H43" s="470"/>
      <c r="I43" s="470"/>
      <c r="J43" s="470"/>
      <c r="K43" s="470"/>
      <c r="L43" s="470"/>
      <c r="M43" s="470"/>
      <c r="N43" s="470"/>
      <c r="O43" s="470"/>
      <c r="P43" s="470"/>
      <c r="Q43" s="470"/>
      <c r="R43" s="470"/>
      <c r="S43" s="470"/>
      <c r="T43" s="470"/>
      <c r="U43" s="374"/>
      <c r="V43" s="395"/>
      <c r="W43" s="347" t="s">
        <v>2049</v>
      </c>
      <c r="Y43" s="378"/>
      <c r="Z43" s="378"/>
      <c r="AA43" s="378"/>
      <c r="AB43" s="378"/>
      <c r="AC43" s="378"/>
      <c r="AD43" s="378"/>
      <c r="AE43" s="378"/>
      <c r="AF43" s="378"/>
      <c r="AG43" s="378"/>
      <c r="AH43" s="378"/>
      <c r="AI43" s="378"/>
      <c r="AJ43" s="378"/>
      <c r="AK43" s="378"/>
      <c r="AL43" s="644" t="s">
        <v>830</v>
      </c>
      <c r="AM43" s="374"/>
      <c r="AP43" s="443"/>
      <c r="AQ43" s="944"/>
    </row>
    <row r="44" spans="1:43" ht="6" customHeight="1" x14ac:dyDescent="0.2">
      <c r="A44" s="379"/>
      <c r="B44" s="381"/>
      <c r="C44" s="380"/>
      <c r="D44" s="379"/>
      <c r="E44" s="381"/>
      <c r="F44" s="381"/>
      <c r="G44" s="381"/>
      <c r="H44" s="381"/>
      <c r="I44" s="381"/>
      <c r="J44" s="381"/>
      <c r="K44" s="381"/>
      <c r="L44" s="381"/>
      <c r="M44" s="381"/>
      <c r="N44" s="381"/>
      <c r="O44" s="381"/>
      <c r="P44" s="381"/>
      <c r="Q44" s="381"/>
      <c r="R44" s="381"/>
      <c r="S44" s="381"/>
      <c r="T44" s="381"/>
      <c r="U44" s="380"/>
      <c r="V44" s="379"/>
      <c r="W44" s="381"/>
      <c r="X44" s="381"/>
      <c r="Y44" s="381"/>
      <c r="Z44" s="381"/>
      <c r="AA44" s="381"/>
      <c r="AB44" s="381"/>
      <c r="AC44" s="381"/>
      <c r="AD44" s="381"/>
      <c r="AE44" s="381"/>
      <c r="AF44" s="381"/>
      <c r="AG44" s="381"/>
      <c r="AH44" s="381"/>
      <c r="AI44" s="381"/>
      <c r="AJ44" s="381"/>
      <c r="AK44" s="381"/>
      <c r="AL44" s="590"/>
      <c r="AM44" s="380"/>
      <c r="AN44" s="381"/>
      <c r="AO44" s="381"/>
      <c r="AP44" s="681"/>
      <c r="AQ44" s="945"/>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694"/>
      <c r="AQ45" s="948"/>
    </row>
    <row r="46" spans="1:43" ht="11.25" customHeight="1" x14ac:dyDescent="0.2">
      <c r="A46" s="395"/>
      <c r="B46" s="377" t="s">
        <v>3742</v>
      </c>
      <c r="C46" s="374"/>
      <c r="D46" s="395"/>
      <c r="E46" s="470" t="str">
        <f ca="1">VLOOKUP(INDIRECT(ADDRESS(ROW(),COLUMN()-3)),Language_Translations,MATCH(Language_Selected,Language_Options,0),FALSE)</f>
        <v>CHECK V75007: DOES RESPONDENT BREED COWS (CODE 'B')?</v>
      </c>
      <c r="F46" s="470"/>
      <c r="G46" s="470"/>
      <c r="H46" s="470"/>
      <c r="I46" s="470"/>
      <c r="J46" s="470"/>
      <c r="K46" s="470"/>
      <c r="L46" s="470"/>
      <c r="M46" s="470"/>
      <c r="N46" s="470"/>
      <c r="O46" s="470"/>
      <c r="P46" s="470"/>
      <c r="Q46" s="470"/>
      <c r="R46" s="470"/>
      <c r="S46" s="470"/>
      <c r="T46" s="470"/>
      <c r="U46" s="374"/>
      <c r="V46" s="395"/>
      <c r="W46" s="347" t="s">
        <v>1731</v>
      </c>
      <c r="Y46" s="378" t="s">
        <v>7</v>
      </c>
      <c r="Z46" s="378"/>
      <c r="AA46" s="378"/>
      <c r="AB46" s="378"/>
      <c r="AC46" s="378"/>
      <c r="AD46" s="378"/>
      <c r="AE46" s="378"/>
      <c r="AF46" s="378"/>
      <c r="AG46" s="378"/>
      <c r="AH46" s="378"/>
      <c r="AI46" s="378"/>
      <c r="AJ46" s="378"/>
      <c r="AK46" s="378"/>
      <c r="AL46" s="644" t="s">
        <v>1778</v>
      </c>
      <c r="AM46" s="374"/>
      <c r="AP46" s="443"/>
      <c r="AQ46" s="944"/>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1732</v>
      </c>
      <c r="Y47" s="378" t="s">
        <v>7</v>
      </c>
      <c r="Z47" s="378"/>
      <c r="AA47" s="378"/>
      <c r="AB47" s="378"/>
      <c r="AC47" s="378"/>
      <c r="AD47" s="378"/>
      <c r="AE47" s="378"/>
      <c r="AF47" s="378"/>
      <c r="AG47" s="378"/>
      <c r="AH47" s="378"/>
      <c r="AI47" s="378"/>
      <c r="AJ47" s="378"/>
      <c r="AK47" s="378"/>
      <c r="AL47" s="644" t="s">
        <v>1783</v>
      </c>
      <c r="AM47" s="374"/>
      <c r="AN47" s="395"/>
      <c r="AP47" s="949" t="s">
        <v>3749</v>
      </c>
      <c r="AQ47" s="947"/>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Y48" s="378"/>
      <c r="Z48" s="378"/>
      <c r="AA48" s="378"/>
      <c r="AB48" s="378"/>
      <c r="AC48" s="378"/>
      <c r="AD48" s="378"/>
      <c r="AE48" s="378"/>
      <c r="AF48" s="378"/>
      <c r="AG48" s="378"/>
      <c r="AH48" s="378"/>
      <c r="AI48" s="378"/>
      <c r="AJ48" s="378"/>
      <c r="AK48" s="378"/>
      <c r="AL48" s="644"/>
      <c r="AM48" s="374"/>
      <c r="AP48" s="946"/>
      <c r="AQ48" s="947"/>
    </row>
    <row r="49" spans="1:43" ht="6" customHeight="1" x14ac:dyDescent="0.2">
      <c r="A49" s="379"/>
      <c r="B49" s="711"/>
      <c r="C49" s="380"/>
      <c r="D49" s="379"/>
      <c r="E49" s="381"/>
      <c r="F49" s="381"/>
      <c r="G49" s="381"/>
      <c r="H49" s="381"/>
      <c r="I49" s="381"/>
      <c r="J49" s="381"/>
      <c r="K49" s="381"/>
      <c r="L49" s="381"/>
      <c r="M49" s="381"/>
      <c r="N49" s="381"/>
      <c r="O49" s="381"/>
      <c r="P49" s="381"/>
      <c r="Q49" s="381"/>
      <c r="R49" s="381"/>
      <c r="S49" s="381"/>
      <c r="T49" s="381"/>
      <c r="U49" s="380"/>
      <c r="V49" s="381"/>
      <c r="W49" s="381"/>
      <c r="X49" s="381"/>
      <c r="Y49" s="381"/>
      <c r="Z49" s="381"/>
      <c r="AA49" s="381"/>
      <c r="AB49" s="381"/>
      <c r="AC49" s="381"/>
      <c r="AD49" s="381"/>
      <c r="AE49" s="381"/>
      <c r="AF49" s="381"/>
      <c r="AG49" s="381"/>
      <c r="AH49" s="381"/>
      <c r="AI49" s="381"/>
      <c r="AJ49" s="381"/>
      <c r="AK49" s="381"/>
      <c r="AL49" s="590"/>
      <c r="AM49" s="380"/>
      <c r="AN49" s="381"/>
      <c r="AO49" s="381"/>
      <c r="AP49" s="681"/>
      <c r="AQ49" s="945"/>
    </row>
    <row r="50" spans="1:43" ht="6" customHeight="1" x14ac:dyDescent="0.2">
      <c r="A50" s="395"/>
      <c r="B50" s="347"/>
      <c r="C50" s="374"/>
      <c r="D50" s="395"/>
      <c r="U50" s="374"/>
      <c r="V50" s="395"/>
      <c r="AL50" s="347"/>
      <c r="AM50" s="374"/>
      <c r="AN50" s="395"/>
      <c r="AP50" s="443"/>
      <c r="AQ50" s="944"/>
    </row>
    <row r="51" spans="1:43" ht="11.25" customHeight="1" x14ac:dyDescent="0.2">
      <c r="A51" s="395"/>
      <c r="B51" s="377" t="s">
        <v>3743</v>
      </c>
      <c r="C51" s="374"/>
      <c r="D51" s="395"/>
      <c r="E51" s="470" t="str">
        <f ca="1">VLOOKUP(INDIRECT(ADDRESS(ROW(),COLUMN()-3)),Language_Translations,MATCH(Language_Selected,Language_Options,0),FALSE)</f>
        <v>How do you breed your dairy cows?
SELECT ALL THAT APPLY</v>
      </c>
      <c r="F51" s="470"/>
      <c r="G51" s="470"/>
      <c r="H51" s="470"/>
      <c r="I51" s="470"/>
      <c r="J51" s="470"/>
      <c r="K51" s="470"/>
      <c r="L51" s="470"/>
      <c r="M51" s="470"/>
      <c r="N51" s="470"/>
      <c r="O51" s="470"/>
      <c r="P51" s="470"/>
      <c r="Q51" s="470"/>
      <c r="R51" s="470"/>
      <c r="S51" s="470"/>
      <c r="T51" s="470"/>
      <c r="U51" s="374"/>
      <c r="V51" s="395"/>
      <c r="W51" s="347" t="s">
        <v>2720</v>
      </c>
      <c r="AE51" s="378" t="s">
        <v>7</v>
      </c>
      <c r="AF51" s="378"/>
      <c r="AG51" s="378"/>
      <c r="AH51" s="378"/>
      <c r="AI51" s="378"/>
      <c r="AJ51" s="378"/>
      <c r="AK51" s="378"/>
      <c r="AL51" s="644" t="s">
        <v>784</v>
      </c>
      <c r="AM51" s="374"/>
      <c r="AP51" s="443"/>
      <c r="AQ51" s="944"/>
    </row>
    <row r="52" spans="1:43" ht="11.25" customHeight="1" x14ac:dyDescent="0.2">
      <c r="A52" s="395"/>
      <c r="B52" s="377"/>
      <c r="C52" s="374"/>
      <c r="D52" s="395"/>
      <c r="E52" s="470"/>
      <c r="F52" s="470"/>
      <c r="G52" s="470"/>
      <c r="H52" s="470"/>
      <c r="I52" s="470"/>
      <c r="J52" s="470"/>
      <c r="K52" s="470"/>
      <c r="L52" s="470"/>
      <c r="M52" s="470"/>
      <c r="N52" s="470"/>
      <c r="O52" s="470"/>
      <c r="P52" s="470"/>
      <c r="Q52" s="470"/>
      <c r="R52" s="470"/>
      <c r="S52" s="470"/>
      <c r="T52" s="470"/>
      <c r="U52" s="374"/>
      <c r="V52" s="395"/>
      <c r="W52" s="347" t="s">
        <v>2721</v>
      </c>
      <c r="Z52" s="378"/>
      <c r="AA52" s="378"/>
      <c r="AB52" s="378"/>
      <c r="AC52" s="378"/>
      <c r="AE52" s="378"/>
      <c r="AF52" s="378" t="s">
        <v>7</v>
      </c>
      <c r="AG52" s="378"/>
      <c r="AH52" s="378"/>
      <c r="AI52" s="378"/>
      <c r="AJ52" s="378"/>
      <c r="AK52" s="378"/>
      <c r="AL52" s="644" t="s">
        <v>786</v>
      </c>
      <c r="AM52" s="374"/>
      <c r="AP52" s="443"/>
      <c r="AQ52" s="944"/>
    </row>
    <row r="53" spans="1:43" ht="11.25" customHeight="1" x14ac:dyDescent="0.2">
      <c r="A53" s="395"/>
      <c r="B53" s="347"/>
      <c r="C53" s="374"/>
      <c r="D53" s="395"/>
      <c r="E53" s="470"/>
      <c r="F53" s="470"/>
      <c r="G53" s="470"/>
      <c r="H53" s="470"/>
      <c r="I53" s="470"/>
      <c r="J53" s="470"/>
      <c r="K53" s="470"/>
      <c r="L53" s="470"/>
      <c r="M53" s="470"/>
      <c r="N53" s="470"/>
      <c r="O53" s="470"/>
      <c r="P53" s="470"/>
      <c r="Q53" s="470"/>
      <c r="R53" s="470"/>
      <c r="S53" s="470"/>
      <c r="T53" s="470"/>
      <c r="U53" s="374"/>
      <c r="V53" s="395"/>
      <c r="Y53" s="378"/>
      <c r="Z53" s="378"/>
      <c r="AA53" s="378"/>
      <c r="AB53" s="378"/>
      <c r="AC53" s="378"/>
      <c r="AD53" s="378"/>
      <c r="AE53" s="378"/>
      <c r="AF53" s="378"/>
      <c r="AG53" s="378"/>
      <c r="AH53" s="378"/>
      <c r="AI53" s="378"/>
      <c r="AJ53" s="378"/>
      <c r="AK53" s="378"/>
      <c r="AL53" s="644"/>
      <c r="AM53" s="374"/>
      <c r="AP53" s="443"/>
      <c r="AQ53" s="944"/>
    </row>
    <row r="54" spans="1:43" ht="11.25" customHeight="1" x14ac:dyDescent="0.2">
      <c r="A54" s="395"/>
      <c r="B54" s="347"/>
      <c r="C54" s="374"/>
      <c r="D54" s="395"/>
      <c r="E54" s="470"/>
      <c r="F54" s="470"/>
      <c r="G54" s="470"/>
      <c r="H54" s="470"/>
      <c r="I54" s="470"/>
      <c r="J54" s="470"/>
      <c r="K54" s="470"/>
      <c r="L54" s="470"/>
      <c r="M54" s="470"/>
      <c r="N54" s="470"/>
      <c r="O54" s="470"/>
      <c r="P54" s="470"/>
      <c r="Q54" s="470"/>
      <c r="R54" s="470"/>
      <c r="S54" s="470"/>
      <c r="T54" s="470"/>
      <c r="U54" s="374"/>
      <c r="V54" s="395"/>
      <c r="W54" s="347" t="s">
        <v>2049</v>
      </c>
      <c r="Y54" s="378"/>
      <c r="Z54" s="378"/>
      <c r="AA54" s="378"/>
      <c r="AB54" s="378"/>
      <c r="AC54" s="378"/>
      <c r="AD54" s="378"/>
      <c r="AE54" s="378"/>
      <c r="AF54" s="378"/>
      <c r="AG54" s="378"/>
      <c r="AH54" s="378"/>
      <c r="AI54" s="378"/>
      <c r="AJ54" s="378"/>
      <c r="AK54" s="378"/>
      <c r="AL54" s="644" t="s">
        <v>830</v>
      </c>
      <c r="AM54" s="374"/>
      <c r="AP54" s="443"/>
      <c r="AQ54" s="944"/>
    </row>
    <row r="55" spans="1:43" ht="6" customHeight="1" x14ac:dyDescent="0.2">
      <c r="A55" s="379"/>
      <c r="B55" s="381"/>
      <c r="C55" s="380"/>
      <c r="D55" s="379"/>
      <c r="E55" s="381"/>
      <c r="F55" s="381"/>
      <c r="G55" s="381"/>
      <c r="H55" s="381"/>
      <c r="I55" s="381"/>
      <c r="J55" s="381"/>
      <c r="K55" s="381"/>
      <c r="L55" s="381"/>
      <c r="M55" s="381"/>
      <c r="N55" s="381"/>
      <c r="O55" s="381"/>
      <c r="P55" s="381"/>
      <c r="Q55" s="381"/>
      <c r="R55" s="381"/>
      <c r="S55" s="381"/>
      <c r="T55" s="381"/>
      <c r="U55" s="380"/>
      <c r="V55" s="379"/>
      <c r="W55" s="381"/>
      <c r="X55" s="381"/>
      <c r="Y55" s="381"/>
      <c r="Z55" s="381"/>
      <c r="AA55" s="381"/>
      <c r="AB55" s="381"/>
      <c r="AC55" s="381"/>
      <c r="AD55" s="381"/>
      <c r="AE55" s="381"/>
      <c r="AF55" s="381"/>
      <c r="AG55" s="381"/>
      <c r="AH55" s="381"/>
      <c r="AI55" s="381"/>
      <c r="AJ55" s="381"/>
      <c r="AK55" s="381"/>
      <c r="AL55" s="590"/>
      <c r="AM55" s="380"/>
      <c r="AN55" s="381"/>
      <c r="AO55" s="381"/>
      <c r="AP55" s="681"/>
      <c r="AQ55" s="945"/>
    </row>
    <row r="56" spans="1:43" ht="6" customHeight="1" x14ac:dyDescent="0.2">
      <c r="A56" s="375"/>
      <c r="B56" s="398"/>
      <c r="C56" s="376"/>
      <c r="D56" s="375"/>
      <c r="E56" s="398"/>
      <c r="F56" s="398"/>
      <c r="G56" s="398"/>
      <c r="H56" s="398"/>
      <c r="I56" s="398"/>
      <c r="J56" s="398"/>
      <c r="K56" s="398"/>
      <c r="L56" s="398"/>
      <c r="M56" s="398"/>
      <c r="N56" s="398"/>
      <c r="O56" s="398"/>
      <c r="P56" s="398"/>
      <c r="Q56" s="398"/>
      <c r="R56" s="398"/>
      <c r="S56" s="398"/>
      <c r="T56" s="398"/>
      <c r="U56" s="376"/>
      <c r="V56" s="375"/>
      <c r="W56" s="398"/>
      <c r="X56" s="398"/>
      <c r="Y56" s="398"/>
      <c r="Z56" s="398"/>
      <c r="AA56" s="398"/>
      <c r="AB56" s="398"/>
      <c r="AC56" s="398"/>
      <c r="AD56" s="398"/>
      <c r="AE56" s="398"/>
      <c r="AF56" s="398"/>
      <c r="AG56" s="398"/>
      <c r="AH56" s="398"/>
      <c r="AI56" s="398"/>
      <c r="AJ56" s="398"/>
      <c r="AK56" s="398"/>
      <c r="AL56" s="647"/>
      <c r="AM56" s="376"/>
      <c r="AN56" s="398"/>
      <c r="AO56" s="398"/>
      <c r="AP56" s="694"/>
      <c r="AQ56" s="948"/>
    </row>
    <row r="57" spans="1:43" ht="11.25" customHeight="1" x14ac:dyDescent="0.2">
      <c r="A57" s="395"/>
      <c r="B57" s="377" t="s">
        <v>3744</v>
      </c>
      <c r="C57" s="374"/>
      <c r="D57" s="395"/>
      <c r="E57" s="470" t="str">
        <f ca="1">VLOOKUP(INDIRECT(ADDRESS(ROW(),COLUMN()-3)),Language_Translations,MATCH(Language_Selected,Language_Options,0),FALSE)</f>
        <v>CHECK V75008: DOES RESPONDENT BREED COWS USING NATURAL BREEDING (CODE 'A')?</v>
      </c>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P57" s="443"/>
      <c r="AQ57" s="944"/>
    </row>
    <row r="58" spans="1:43" ht="11.25" customHeight="1" x14ac:dyDescent="0.2">
      <c r="A58" s="395"/>
      <c r="B58" s="347"/>
      <c r="C58" s="374"/>
      <c r="D58" s="395"/>
      <c r="E58" s="470"/>
      <c r="F58" s="470"/>
      <c r="G58" s="470"/>
      <c r="H58" s="470"/>
      <c r="I58" s="470"/>
      <c r="J58" s="470"/>
      <c r="K58" s="470"/>
      <c r="L58" s="470"/>
      <c r="M58" s="470"/>
      <c r="N58" s="470"/>
      <c r="O58" s="470"/>
      <c r="P58" s="470"/>
      <c r="Q58" s="470"/>
      <c r="R58" s="470"/>
      <c r="S58" s="470"/>
      <c r="T58" s="470"/>
      <c r="U58" s="374"/>
      <c r="V58" s="395"/>
      <c r="W58" s="347" t="s">
        <v>1732</v>
      </c>
      <c r="Y58" s="378" t="s">
        <v>7</v>
      </c>
      <c r="Z58" s="378"/>
      <c r="AA58" s="378"/>
      <c r="AB58" s="378"/>
      <c r="AC58" s="378"/>
      <c r="AD58" s="378"/>
      <c r="AE58" s="378"/>
      <c r="AF58" s="378"/>
      <c r="AG58" s="378"/>
      <c r="AH58" s="378"/>
      <c r="AI58" s="378"/>
      <c r="AJ58" s="378"/>
      <c r="AK58" s="378"/>
      <c r="AL58" s="644" t="s">
        <v>1783</v>
      </c>
      <c r="AM58" s="374"/>
      <c r="AN58" s="395"/>
      <c r="AP58" s="949" t="s">
        <v>3747</v>
      </c>
      <c r="AQ58" s="947"/>
    </row>
    <row r="59" spans="1:43" ht="11.25" customHeight="1" x14ac:dyDescent="0.2">
      <c r="A59" s="395"/>
      <c r="B59" s="347"/>
      <c r="C59" s="374"/>
      <c r="D59" s="395"/>
      <c r="E59" s="470"/>
      <c r="F59" s="470"/>
      <c r="G59" s="470"/>
      <c r="H59" s="470"/>
      <c r="I59" s="470"/>
      <c r="J59" s="470"/>
      <c r="K59" s="470"/>
      <c r="L59" s="470"/>
      <c r="M59" s="470"/>
      <c r="N59" s="470"/>
      <c r="O59" s="470"/>
      <c r="P59" s="470"/>
      <c r="Q59" s="470"/>
      <c r="R59" s="470"/>
      <c r="S59" s="470"/>
      <c r="T59" s="470"/>
      <c r="U59" s="374"/>
      <c r="Y59" s="378"/>
      <c r="Z59" s="378"/>
      <c r="AA59" s="378"/>
      <c r="AB59" s="378"/>
      <c r="AC59" s="378"/>
      <c r="AD59" s="378"/>
      <c r="AE59" s="378"/>
      <c r="AF59" s="378"/>
      <c r="AG59" s="378"/>
      <c r="AH59" s="378"/>
      <c r="AI59" s="378"/>
      <c r="AJ59" s="378"/>
      <c r="AK59" s="378"/>
      <c r="AL59" s="644"/>
      <c r="AM59" s="374"/>
      <c r="AP59" s="946"/>
      <c r="AQ59" s="947"/>
    </row>
    <row r="60" spans="1:43" ht="6" customHeight="1" x14ac:dyDescent="0.2">
      <c r="A60" s="379"/>
      <c r="B60" s="711"/>
      <c r="C60" s="380"/>
      <c r="D60" s="379"/>
      <c r="E60" s="381"/>
      <c r="F60" s="381"/>
      <c r="G60" s="381"/>
      <c r="H60" s="381"/>
      <c r="I60" s="381"/>
      <c r="J60" s="381"/>
      <c r="K60" s="381"/>
      <c r="L60" s="381"/>
      <c r="M60" s="381"/>
      <c r="N60" s="381"/>
      <c r="O60" s="381"/>
      <c r="P60" s="381"/>
      <c r="Q60" s="381"/>
      <c r="R60" s="381"/>
      <c r="S60" s="381"/>
      <c r="T60" s="381"/>
      <c r="U60" s="380"/>
      <c r="V60" s="381"/>
      <c r="W60" s="381"/>
      <c r="X60" s="381"/>
      <c r="Y60" s="381"/>
      <c r="Z60" s="381"/>
      <c r="AA60" s="381"/>
      <c r="AB60" s="381"/>
      <c r="AC60" s="381"/>
      <c r="AD60" s="381"/>
      <c r="AE60" s="381"/>
      <c r="AF60" s="381"/>
      <c r="AG60" s="381"/>
      <c r="AH60" s="381"/>
      <c r="AI60" s="381"/>
      <c r="AJ60" s="381"/>
      <c r="AK60" s="381"/>
      <c r="AL60" s="590"/>
      <c r="AM60" s="380"/>
      <c r="AN60" s="381"/>
      <c r="AO60" s="381"/>
      <c r="AP60" s="681"/>
      <c r="AQ60" s="945"/>
    </row>
    <row r="61" spans="1:43" ht="6" customHeight="1" x14ac:dyDescent="0.2">
      <c r="A61" s="395"/>
      <c r="B61" s="347"/>
      <c r="C61" s="374"/>
      <c r="D61" s="395"/>
      <c r="U61" s="374"/>
      <c r="V61" s="395"/>
      <c r="AL61" s="347"/>
      <c r="AM61" s="374"/>
      <c r="AN61" s="395"/>
      <c r="AP61" s="443"/>
      <c r="AQ61" s="944"/>
    </row>
    <row r="62" spans="1:43" ht="11.25" customHeight="1" x14ac:dyDescent="0.2">
      <c r="A62" s="395"/>
      <c r="B62" s="377" t="s">
        <v>3745</v>
      </c>
      <c r="C62" s="374"/>
      <c r="D62" s="395"/>
      <c r="E62" s="470" t="str">
        <f ca="1">VLOOKUP(INDIRECT(ADDRESS(ROW(),COLUMN()-3)),Language_Translations,MATCH(Language_Selected,Language_Options,0),FALSE)</f>
        <v>How are bull services acquired to breed your dairy cows?
SELECT ALL THAT APPLY</v>
      </c>
      <c r="F62" s="470"/>
      <c r="G62" s="470"/>
      <c r="H62" s="470"/>
      <c r="I62" s="470"/>
      <c r="J62" s="470"/>
      <c r="K62" s="470"/>
      <c r="L62" s="470"/>
      <c r="M62" s="470"/>
      <c r="N62" s="470"/>
      <c r="O62" s="470"/>
      <c r="P62" s="470"/>
      <c r="Q62" s="470"/>
      <c r="R62" s="470"/>
      <c r="S62" s="470"/>
      <c r="T62" s="470"/>
      <c r="U62" s="374"/>
      <c r="V62" s="395"/>
      <c r="W62" s="347" t="s">
        <v>2722</v>
      </c>
      <c r="AE62" s="378"/>
      <c r="AF62" s="378"/>
      <c r="AG62" s="378"/>
      <c r="AJ62" s="378" t="s">
        <v>7</v>
      </c>
      <c r="AK62" s="378"/>
      <c r="AL62" s="644" t="s">
        <v>784</v>
      </c>
      <c r="AM62" s="374"/>
      <c r="AP62" s="443"/>
      <c r="AQ62" s="944"/>
    </row>
    <row r="63" spans="1:43" ht="11.25" customHeight="1" x14ac:dyDescent="0.2">
      <c r="A63" s="395"/>
      <c r="B63" s="377"/>
      <c r="C63" s="374"/>
      <c r="D63" s="395"/>
      <c r="E63" s="470"/>
      <c r="F63" s="470"/>
      <c r="G63" s="470"/>
      <c r="H63" s="470"/>
      <c r="I63" s="470"/>
      <c r="J63" s="470"/>
      <c r="K63" s="470"/>
      <c r="L63" s="470"/>
      <c r="M63" s="470"/>
      <c r="N63" s="470"/>
      <c r="O63" s="470"/>
      <c r="P63" s="470"/>
      <c r="Q63" s="470"/>
      <c r="R63" s="470"/>
      <c r="S63" s="470"/>
      <c r="T63" s="470"/>
      <c r="U63" s="374"/>
      <c r="V63" s="395"/>
      <c r="W63" s="347" t="s">
        <v>2723</v>
      </c>
      <c r="Z63" s="378"/>
      <c r="AA63" s="378"/>
      <c r="AB63" s="378"/>
      <c r="AC63" s="378"/>
      <c r="AE63" s="378"/>
      <c r="AF63" s="378"/>
      <c r="AG63" s="378"/>
      <c r="AH63" s="378"/>
      <c r="AI63" s="378"/>
      <c r="AJ63" s="378" t="s">
        <v>7</v>
      </c>
      <c r="AK63" s="378"/>
      <c r="AL63" s="644" t="s">
        <v>786</v>
      </c>
      <c r="AM63" s="374"/>
      <c r="AP63" s="443"/>
      <c r="AQ63" s="944"/>
    </row>
    <row r="64" spans="1:43" ht="11.25" customHeight="1" x14ac:dyDescent="0.2">
      <c r="A64" s="395"/>
      <c r="B64" s="377"/>
      <c r="C64" s="374"/>
      <c r="D64" s="395"/>
      <c r="E64" s="470"/>
      <c r="F64" s="470"/>
      <c r="G64" s="470"/>
      <c r="H64" s="470"/>
      <c r="I64" s="470"/>
      <c r="J64" s="470"/>
      <c r="K64" s="470"/>
      <c r="L64" s="470"/>
      <c r="M64" s="470"/>
      <c r="N64" s="470"/>
      <c r="O64" s="470"/>
      <c r="P64" s="470"/>
      <c r="Q64" s="470"/>
      <c r="R64" s="470"/>
      <c r="S64" s="470"/>
      <c r="T64" s="470"/>
      <c r="U64" s="374"/>
      <c r="V64" s="395"/>
      <c r="W64" s="347" t="s">
        <v>2724</v>
      </c>
      <c r="Z64" s="378"/>
      <c r="AA64" s="378"/>
      <c r="AB64" s="378"/>
      <c r="AC64" s="378"/>
      <c r="AD64" s="378"/>
      <c r="AE64" s="378"/>
      <c r="AF64" s="378"/>
      <c r="AH64" s="378"/>
      <c r="AJ64" s="378" t="s">
        <v>7</v>
      </c>
      <c r="AK64" s="378"/>
      <c r="AL64" s="644" t="s">
        <v>788</v>
      </c>
      <c r="AM64" s="374"/>
      <c r="AP64" s="443"/>
      <c r="AQ64" s="944"/>
    </row>
    <row r="65" spans="1:43" ht="11.25" customHeight="1" x14ac:dyDescent="0.2">
      <c r="A65" s="395"/>
      <c r="B65" s="347"/>
      <c r="C65" s="374"/>
      <c r="D65" s="395"/>
      <c r="E65" s="470"/>
      <c r="F65" s="470"/>
      <c r="G65" s="470"/>
      <c r="H65" s="470"/>
      <c r="I65" s="470"/>
      <c r="J65" s="470"/>
      <c r="K65" s="470"/>
      <c r="L65" s="470"/>
      <c r="M65" s="470"/>
      <c r="N65" s="470"/>
      <c r="O65" s="470"/>
      <c r="P65" s="470"/>
      <c r="Q65" s="470"/>
      <c r="R65" s="470"/>
      <c r="S65" s="470"/>
      <c r="T65" s="470"/>
      <c r="U65" s="374"/>
      <c r="V65" s="395"/>
      <c r="Y65" s="378"/>
      <c r="Z65" s="378"/>
      <c r="AA65" s="378"/>
      <c r="AB65" s="378"/>
      <c r="AC65" s="378"/>
      <c r="AD65" s="378"/>
      <c r="AE65" s="378"/>
      <c r="AF65" s="378"/>
      <c r="AG65" s="378"/>
      <c r="AH65" s="378"/>
      <c r="AI65" s="378"/>
      <c r="AJ65" s="378"/>
      <c r="AK65" s="378"/>
      <c r="AL65" s="644"/>
      <c r="AM65" s="374"/>
      <c r="AP65" s="443"/>
      <c r="AQ65" s="944"/>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W66" s="347" t="s">
        <v>2049</v>
      </c>
      <c r="Y66" s="378"/>
      <c r="Z66" s="378"/>
      <c r="AA66" s="378"/>
      <c r="AB66" s="378"/>
      <c r="AC66" s="378"/>
      <c r="AD66" s="378"/>
      <c r="AE66" s="378"/>
      <c r="AF66" s="378"/>
      <c r="AG66" s="378"/>
      <c r="AH66" s="378"/>
      <c r="AI66" s="378"/>
      <c r="AJ66" s="378"/>
      <c r="AK66" s="378"/>
      <c r="AL66" s="644" t="s">
        <v>830</v>
      </c>
      <c r="AM66" s="374"/>
      <c r="AP66" s="443"/>
      <c r="AQ66" s="944"/>
    </row>
    <row r="67" spans="1:43" ht="6" customHeight="1" x14ac:dyDescent="0.2">
      <c r="A67" s="379"/>
      <c r="B67" s="381"/>
      <c r="C67" s="380"/>
      <c r="D67" s="379"/>
      <c r="E67" s="381"/>
      <c r="F67" s="381"/>
      <c r="G67" s="381"/>
      <c r="H67" s="381"/>
      <c r="I67" s="381"/>
      <c r="J67" s="381"/>
      <c r="K67" s="381"/>
      <c r="L67" s="381"/>
      <c r="M67" s="381"/>
      <c r="N67" s="381"/>
      <c r="O67" s="381"/>
      <c r="P67" s="381"/>
      <c r="Q67" s="381"/>
      <c r="R67" s="381"/>
      <c r="S67" s="381"/>
      <c r="T67" s="381"/>
      <c r="U67" s="380"/>
      <c r="V67" s="379"/>
      <c r="W67" s="381"/>
      <c r="X67" s="381"/>
      <c r="Y67" s="381"/>
      <c r="Z67" s="381"/>
      <c r="AA67" s="381"/>
      <c r="AB67" s="381"/>
      <c r="AC67" s="381"/>
      <c r="AD67" s="381"/>
      <c r="AE67" s="381"/>
      <c r="AF67" s="381"/>
      <c r="AG67" s="381"/>
      <c r="AH67" s="381"/>
      <c r="AI67" s="381"/>
      <c r="AJ67" s="381"/>
      <c r="AK67" s="381"/>
      <c r="AL67" s="590"/>
      <c r="AM67" s="380"/>
      <c r="AN67" s="381"/>
      <c r="AO67" s="381"/>
      <c r="AP67" s="681"/>
      <c r="AQ67" s="945"/>
    </row>
    <row r="68" spans="1:43" ht="6" customHeight="1" x14ac:dyDescent="0.2">
      <c r="A68" s="395"/>
      <c r="B68" s="347"/>
      <c r="C68" s="374"/>
      <c r="D68" s="395"/>
      <c r="U68" s="374"/>
      <c r="V68" s="395"/>
      <c r="AL68" s="347"/>
      <c r="AM68" s="374"/>
      <c r="AN68" s="395"/>
      <c r="AP68" s="443"/>
      <c r="AQ68" s="944"/>
    </row>
    <row r="69" spans="1:43" ht="11.25" customHeight="1" x14ac:dyDescent="0.2">
      <c r="A69" s="395"/>
      <c r="B69" s="377" t="s">
        <v>3746</v>
      </c>
      <c r="C69" s="374"/>
      <c r="D69" s="395"/>
      <c r="E69" s="470" t="str">
        <f ca="1">VLOOKUP(INDIRECT(ADDRESS(ROW(),COLUMN()-3)),Language_Translations,MATCH(Language_Selected,Language_Options,0),FALSE)</f>
        <v>How do you decide which bulls to choose for breeding your dairy cows and heifers?</v>
      </c>
      <c r="F69" s="470"/>
      <c r="G69" s="470"/>
      <c r="H69" s="470"/>
      <c r="I69" s="470"/>
      <c r="J69" s="470"/>
      <c r="K69" s="470"/>
      <c r="L69" s="470"/>
      <c r="M69" s="470"/>
      <c r="N69" s="470"/>
      <c r="O69" s="470"/>
      <c r="P69" s="470"/>
      <c r="Q69" s="470"/>
      <c r="R69" s="470"/>
      <c r="S69" s="470"/>
      <c r="T69" s="470"/>
      <c r="U69" s="374"/>
      <c r="V69" s="395"/>
      <c r="W69" s="347" t="s">
        <v>2725</v>
      </c>
      <c r="AE69" s="378"/>
      <c r="AF69" s="378"/>
      <c r="AG69" s="378"/>
      <c r="AH69" s="378" t="s">
        <v>7</v>
      </c>
      <c r="AI69" s="378"/>
      <c r="AJ69" s="378"/>
      <c r="AK69" s="378"/>
      <c r="AL69" s="644">
        <v>1</v>
      </c>
      <c r="AM69" s="374"/>
      <c r="AP69" s="443"/>
      <c r="AQ69" s="944"/>
    </row>
    <row r="70" spans="1:43" ht="11.25" customHeight="1" x14ac:dyDescent="0.2">
      <c r="A70" s="395"/>
      <c r="B70" s="377"/>
      <c r="C70" s="374"/>
      <c r="D70" s="395"/>
      <c r="E70" s="470"/>
      <c r="F70" s="470"/>
      <c r="G70" s="470"/>
      <c r="H70" s="470"/>
      <c r="I70" s="470"/>
      <c r="J70" s="470"/>
      <c r="K70" s="470"/>
      <c r="L70" s="470"/>
      <c r="M70" s="470"/>
      <c r="N70" s="470"/>
      <c r="O70" s="470"/>
      <c r="P70" s="470"/>
      <c r="Q70" s="470"/>
      <c r="R70" s="470"/>
      <c r="S70" s="470"/>
      <c r="T70" s="470"/>
      <c r="U70" s="374"/>
      <c r="V70" s="395"/>
      <c r="W70" s="347" t="s">
        <v>2726</v>
      </c>
      <c r="AE70" s="378"/>
      <c r="AF70" s="378"/>
      <c r="AG70" s="378"/>
      <c r="AI70" s="378"/>
      <c r="AJ70" s="378" t="s">
        <v>7</v>
      </c>
      <c r="AK70" s="378"/>
      <c r="AL70" s="644">
        <v>2</v>
      </c>
      <c r="AM70" s="374"/>
      <c r="AP70" s="443"/>
      <c r="AQ70" s="944"/>
    </row>
    <row r="71" spans="1:43" ht="11.25" customHeight="1" x14ac:dyDescent="0.2">
      <c r="A71" s="395"/>
      <c r="B71" s="377"/>
      <c r="C71" s="374"/>
      <c r="D71" s="395"/>
      <c r="E71" s="470"/>
      <c r="F71" s="470"/>
      <c r="G71" s="470"/>
      <c r="H71" s="470"/>
      <c r="I71" s="470"/>
      <c r="J71" s="470"/>
      <c r="K71" s="470"/>
      <c r="L71" s="470"/>
      <c r="M71" s="470"/>
      <c r="N71" s="470"/>
      <c r="O71" s="470"/>
      <c r="P71" s="470"/>
      <c r="Q71" s="470"/>
      <c r="R71" s="470"/>
      <c r="S71" s="470"/>
      <c r="T71" s="470"/>
      <c r="U71" s="374"/>
      <c r="V71" s="395"/>
      <c r="W71" s="347" t="s">
        <v>2727</v>
      </c>
      <c r="AE71" s="378"/>
      <c r="AF71" s="378"/>
      <c r="AG71" s="378"/>
      <c r="AJ71" s="378"/>
      <c r="AK71" s="378" t="s">
        <v>7</v>
      </c>
      <c r="AL71" s="644">
        <v>3</v>
      </c>
      <c r="AM71" s="374"/>
      <c r="AP71" s="443"/>
      <c r="AQ71" s="944"/>
    </row>
    <row r="72" spans="1:43" ht="11.25" customHeight="1" x14ac:dyDescent="0.2">
      <c r="A72" s="395"/>
      <c r="B72" s="377"/>
      <c r="C72" s="374"/>
      <c r="D72" s="395"/>
      <c r="E72" s="470"/>
      <c r="F72" s="470"/>
      <c r="G72" s="470"/>
      <c r="H72" s="470"/>
      <c r="I72" s="470"/>
      <c r="J72" s="470"/>
      <c r="K72" s="470"/>
      <c r="L72" s="470"/>
      <c r="M72" s="470"/>
      <c r="N72" s="470"/>
      <c r="O72" s="470"/>
      <c r="P72" s="470"/>
      <c r="Q72" s="470"/>
      <c r="R72" s="470"/>
      <c r="S72" s="470"/>
      <c r="T72" s="470"/>
      <c r="U72" s="374"/>
      <c r="V72" s="395"/>
      <c r="W72" s="347" t="s">
        <v>2728</v>
      </c>
      <c r="Z72" s="378"/>
      <c r="AA72" s="378"/>
      <c r="AB72" s="378"/>
      <c r="AC72" s="378"/>
      <c r="AE72" s="378"/>
      <c r="AF72" s="378"/>
      <c r="AG72" s="378"/>
      <c r="AH72" s="378"/>
      <c r="AI72" s="378"/>
      <c r="AJ72" s="378" t="s">
        <v>7</v>
      </c>
      <c r="AK72" s="378"/>
      <c r="AL72" s="644">
        <v>4</v>
      </c>
      <c r="AM72" s="374"/>
      <c r="AP72" s="443"/>
      <c r="AQ72" s="944"/>
    </row>
    <row r="73" spans="1:43" ht="11.25" customHeight="1" x14ac:dyDescent="0.2">
      <c r="A73" s="395"/>
      <c r="B73" s="377"/>
      <c r="C73" s="374"/>
      <c r="D73" s="395"/>
      <c r="E73" s="470"/>
      <c r="F73" s="470"/>
      <c r="G73" s="470"/>
      <c r="H73" s="470"/>
      <c r="I73" s="470"/>
      <c r="J73" s="470"/>
      <c r="K73" s="470"/>
      <c r="L73" s="470"/>
      <c r="M73" s="470"/>
      <c r="N73" s="470"/>
      <c r="O73" s="470"/>
      <c r="P73" s="470"/>
      <c r="Q73" s="470"/>
      <c r="R73" s="470"/>
      <c r="S73" s="470"/>
      <c r="T73" s="470"/>
      <c r="U73" s="374"/>
      <c r="V73" s="395"/>
      <c r="W73" s="347" t="s">
        <v>2729</v>
      </c>
      <c r="Z73" s="378"/>
      <c r="AA73" s="378"/>
      <c r="AB73" s="378"/>
      <c r="AC73" s="378"/>
      <c r="AE73" s="378"/>
      <c r="AF73" s="378"/>
      <c r="AG73" s="378"/>
      <c r="AH73" s="378"/>
      <c r="AI73" s="378"/>
      <c r="AJ73" s="378"/>
      <c r="AK73" s="378" t="s">
        <v>7</v>
      </c>
      <c r="AL73" s="644">
        <v>5</v>
      </c>
      <c r="AM73" s="374"/>
      <c r="AP73" s="443"/>
      <c r="AQ73" s="944"/>
    </row>
    <row r="74" spans="1:43" ht="11.25" customHeight="1" x14ac:dyDescent="0.2">
      <c r="A74" s="395"/>
      <c r="B74" s="377"/>
      <c r="C74" s="374"/>
      <c r="D74" s="395"/>
      <c r="E74" s="470"/>
      <c r="F74" s="470"/>
      <c r="G74" s="470"/>
      <c r="H74" s="470"/>
      <c r="I74" s="470"/>
      <c r="J74" s="470"/>
      <c r="K74" s="470"/>
      <c r="L74" s="470"/>
      <c r="M74" s="470"/>
      <c r="N74" s="470"/>
      <c r="O74" s="470"/>
      <c r="P74" s="470"/>
      <c r="Q74" s="470"/>
      <c r="R74" s="470"/>
      <c r="S74" s="470"/>
      <c r="T74" s="470"/>
      <c r="U74" s="374"/>
      <c r="V74" s="395"/>
      <c r="Z74" s="378"/>
      <c r="AA74" s="378"/>
      <c r="AB74" s="378"/>
      <c r="AC74" s="378"/>
      <c r="AD74" s="378"/>
      <c r="AE74" s="378"/>
      <c r="AF74" s="378"/>
      <c r="AH74" s="378"/>
      <c r="AJ74" s="378"/>
      <c r="AK74" s="378"/>
      <c r="AL74" s="644"/>
      <c r="AM74" s="374"/>
      <c r="AP74" s="443"/>
      <c r="AQ74" s="944"/>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347" t="s">
        <v>2049</v>
      </c>
      <c r="Y75" s="378"/>
      <c r="Z75" s="378"/>
      <c r="AA75" s="378"/>
      <c r="AB75" s="378"/>
      <c r="AC75" s="378"/>
      <c r="AD75" s="378"/>
      <c r="AE75" s="378"/>
      <c r="AF75" s="378"/>
      <c r="AG75" s="378"/>
      <c r="AH75" s="378"/>
      <c r="AI75" s="378"/>
      <c r="AJ75" s="378"/>
      <c r="AK75" s="378"/>
      <c r="AL75" s="644">
        <v>6</v>
      </c>
      <c r="AM75" s="374"/>
      <c r="AP75" s="443"/>
      <c r="AQ75" s="944"/>
    </row>
    <row r="76" spans="1:43" ht="6" customHeight="1" x14ac:dyDescent="0.2">
      <c r="A76" s="379"/>
      <c r="B76" s="381"/>
      <c r="C76" s="380"/>
      <c r="D76" s="379"/>
      <c r="E76" s="381"/>
      <c r="F76" s="381"/>
      <c r="G76" s="381"/>
      <c r="H76" s="381"/>
      <c r="I76" s="381"/>
      <c r="J76" s="381"/>
      <c r="K76" s="381"/>
      <c r="L76" s="381"/>
      <c r="M76" s="381"/>
      <c r="N76" s="381"/>
      <c r="O76" s="381"/>
      <c r="P76" s="381"/>
      <c r="Q76" s="381"/>
      <c r="R76" s="381"/>
      <c r="S76" s="381"/>
      <c r="T76" s="381"/>
      <c r="U76" s="380"/>
      <c r="V76" s="379"/>
      <c r="W76" s="381"/>
      <c r="X76" s="381"/>
      <c r="Y76" s="381"/>
      <c r="Z76" s="381"/>
      <c r="AA76" s="381"/>
      <c r="AB76" s="381"/>
      <c r="AC76" s="381"/>
      <c r="AD76" s="381"/>
      <c r="AE76" s="381"/>
      <c r="AF76" s="381"/>
      <c r="AG76" s="381"/>
      <c r="AH76" s="381"/>
      <c r="AI76" s="381"/>
      <c r="AJ76" s="381"/>
      <c r="AK76" s="381"/>
      <c r="AL76" s="590"/>
      <c r="AM76" s="380"/>
      <c r="AN76" s="381"/>
      <c r="AO76" s="381"/>
      <c r="AP76" s="681"/>
      <c r="AQ76" s="945"/>
    </row>
    <row r="77" spans="1:43" ht="6" customHeight="1" x14ac:dyDescent="0.2">
      <c r="A77" s="375"/>
      <c r="B77" s="398"/>
      <c r="C77" s="376"/>
      <c r="D77" s="375"/>
      <c r="E77" s="398"/>
      <c r="F77" s="398"/>
      <c r="G77" s="398"/>
      <c r="H77" s="398"/>
      <c r="I77" s="398"/>
      <c r="J77" s="398"/>
      <c r="K77" s="398"/>
      <c r="L77" s="398"/>
      <c r="M77" s="398"/>
      <c r="N77" s="398"/>
      <c r="O77" s="398"/>
      <c r="P77" s="398"/>
      <c r="Q77" s="398"/>
      <c r="R77" s="398"/>
      <c r="S77" s="398"/>
      <c r="T77" s="398"/>
      <c r="U77" s="376"/>
      <c r="V77" s="375"/>
      <c r="W77" s="398"/>
      <c r="X77" s="398"/>
      <c r="Y77" s="398"/>
      <c r="Z77" s="398"/>
      <c r="AA77" s="398"/>
      <c r="AB77" s="398"/>
      <c r="AC77" s="398"/>
      <c r="AD77" s="398"/>
      <c r="AE77" s="398"/>
      <c r="AF77" s="398"/>
      <c r="AG77" s="398"/>
      <c r="AH77" s="398"/>
      <c r="AI77" s="398"/>
      <c r="AJ77" s="398"/>
      <c r="AK77" s="398"/>
      <c r="AL77" s="647"/>
      <c r="AM77" s="376"/>
      <c r="AN77" s="398"/>
      <c r="AO77" s="398"/>
      <c r="AP77" s="694"/>
      <c r="AQ77" s="948"/>
    </row>
    <row r="78" spans="1:43" ht="11.25" customHeight="1" x14ac:dyDescent="0.2">
      <c r="A78" s="395"/>
      <c r="B78" s="377" t="s">
        <v>3747</v>
      </c>
      <c r="C78" s="374"/>
      <c r="D78" s="395"/>
      <c r="E78" s="470" t="str">
        <f ca="1">VLOOKUP(INDIRECT(ADDRESS(ROW(),COLUMN()-3)),Language_Translations,MATCH(Language_Selected,Language_Options,0),FALSE)</f>
        <v>CHECK V75008: DOES RESPONDENT USE ARTIFICIAL INSEMINATION SERVICES (CODE 'B')?</v>
      </c>
      <c r="F78" s="470"/>
      <c r="G78" s="470"/>
      <c r="H78" s="470"/>
      <c r="I78" s="470"/>
      <c r="J78" s="470"/>
      <c r="K78" s="470"/>
      <c r="L78" s="470"/>
      <c r="M78" s="470"/>
      <c r="N78" s="470"/>
      <c r="O78" s="470"/>
      <c r="P78" s="470"/>
      <c r="Q78" s="470"/>
      <c r="R78" s="470"/>
      <c r="S78" s="470"/>
      <c r="T78" s="470"/>
      <c r="U78" s="374"/>
      <c r="V78" s="395"/>
      <c r="W78" s="347" t="s">
        <v>1731</v>
      </c>
      <c r="Y78" s="378" t="s">
        <v>7</v>
      </c>
      <c r="Z78" s="378"/>
      <c r="AA78" s="378"/>
      <c r="AB78" s="378"/>
      <c r="AC78" s="378"/>
      <c r="AD78" s="378"/>
      <c r="AE78" s="378"/>
      <c r="AF78" s="378"/>
      <c r="AG78" s="378"/>
      <c r="AH78" s="378"/>
      <c r="AI78" s="378"/>
      <c r="AJ78" s="378"/>
      <c r="AK78" s="378"/>
      <c r="AL78" s="644" t="s">
        <v>1778</v>
      </c>
      <c r="AM78" s="374"/>
      <c r="AP78" s="443"/>
      <c r="AQ78" s="944"/>
    </row>
    <row r="79" spans="1:43" ht="11.25" customHeight="1" x14ac:dyDescent="0.2">
      <c r="A79" s="395"/>
      <c r="B79" s="347"/>
      <c r="C79" s="374"/>
      <c r="D79" s="395"/>
      <c r="E79" s="470"/>
      <c r="F79" s="470"/>
      <c r="G79" s="470"/>
      <c r="H79" s="470"/>
      <c r="I79" s="470"/>
      <c r="J79" s="470"/>
      <c r="K79" s="470"/>
      <c r="L79" s="470"/>
      <c r="M79" s="470"/>
      <c r="N79" s="470"/>
      <c r="O79" s="470"/>
      <c r="P79" s="470"/>
      <c r="Q79" s="470"/>
      <c r="R79" s="470"/>
      <c r="S79" s="470"/>
      <c r="T79" s="470"/>
      <c r="U79" s="374"/>
      <c r="V79" s="395"/>
      <c r="W79" s="347" t="s">
        <v>1732</v>
      </c>
      <c r="Y79" s="378" t="s">
        <v>7</v>
      </c>
      <c r="Z79" s="378"/>
      <c r="AA79" s="378"/>
      <c r="AB79" s="378"/>
      <c r="AC79" s="378"/>
      <c r="AD79" s="378"/>
      <c r="AE79" s="378"/>
      <c r="AF79" s="378"/>
      <c r="AG79" s="378"/>
      <c r="AH79" s="378"/>
      <c r="AI79" s="378"/>
      <c r="AJ79" s="378"/>
      <c r="AK79" s="378"/>
      <c r="AL79" s="644" t="s">
        <v>1783</v>
      </c>
      <c r="AM79" s="374"/>
      <c r="AN79" s="395"/>
      <c r="AP79" s="949" t="s">
        <v>3749</v>
      </c>
      <c r="AQ79" s="947"/>
    </row>
    <row r="80" spans="1:43" ht="11.25" customHeight="1" x14ac:dyDescent="0.2">
      <c r="A80" s="395"/>
      <c r="B80" s="347"/>
      <c r="C80" s="374"/>
      <c r="D80" s="395"/>
      <c r="E80" s="470"/>
      <c r="F80" s="470"/>
      <c r="G80" s="470"/>
      <c r="H80" s="470"/>
      <c r="I80" s="470"/>
      <c r="J80" s="470"/>
      <c r="K80" s="470"/>
      <c r="L80" s="470"/>
      <c r="M80" s="470"/>
      <c r="N80" s="470"/>
      <c r="O80" s="470"/>
      <c r="P80" s="470"/>
      <c r="Q80" s="470"/>
      <c r="R80" s="470"/>
      <c r="S80" s="470"/>
      <c r="T80" s="470"/>
      <c r="U80" s="374"/>
      <c r="Y80" s="378"/>
      <c r="Z80" s="378"/>
      <c r="AA80" s="378"/>
      <c r="AB80" s="378"/>
      <c r="AC80" s="378"/>
      <c r="AD80" s="378"/>
      <c r="AE80" s="378"/>
      <c r="AF80" s="378"/>
      <c r="AG80" s="378"/>
      <c r="AH80" s="378"/>
      <c r="AI80" s="378"/>
      <c r="AJ80" s="378"/>
      <c r="AK80" s="378"/>
      <c r="AL80" s="644"/>
      <c r="AM80" s="374"/>
      <c r="AP80" s="946"/>
      <c r="AQ80" s="947"/>
    </row>
    <row r="81" spans="1:43" ht="6" customHeight="1" x14ac:dyDescent="0.2">
      <c r="A81" s="379"/>
      <c r="B81" s="711"/>
      <c r="C81" s="380"/>
      <c r="D81" s="379"/>
      <c r="E81" s="381"/>
      <c r="F81" s="381"/>
      <c r="G81" s="381"/>
      <c r="H81" s="381"/>
      <c r="I81" s="381"/>
      <c r="J81" s="381"/>
      <c r="K81" s="381"/>
      <c r="L81" s="381"/>
      <c r="M81" s="381"/>
      <c r="N81" s="381"/>
      <c r="O81" s="381"/>
      <c r="P81" s="381"/>
      <c r="Q81" s="381"/>
      <c r="R81" s="381"/>
      <c r="S81" s="381"/>
      <c r="T81" s="381"/>
      <c r="U81" s="380"/>
      <c r="V81" s="381"/>
      <c r="W81" s="381"/>
      <c r="X81" s="381"/>
      <c r="Y81" s="381"/>
      <c r="Z81" s="381"/>
      <c r="AA81" s="381"/>
      <c r="AB81" s="381"/>
      <c r="AC81" s="381"/>
      <c r="AD81" s="381"/>
      <c r="AE81" s="381"/>
      <c r="AF81" s="381"/>
      <c r="AG81" s="381"/>
      <c r="AH81" s="381"/>
      <c r="AI81" s="381"/>
      <c r="AJ81" s="381"/>
      <c r="AK81" s="381"/>
      <c r="AL81" s="590"/>
      <c r="AM81" s="380"/>
      <c r="AN81" s="381"/>
      <c r="AO81" s="381"/>
      <c r="AP81" s="681"/>
      <c r="AQ81" s="945"/>
    </row>
    <row r="82" spans="1:43" ht="6" customHeight="1" x14ac:dyDescent="0.2">
      <c r="A82" s="395"/>
      <c r="B82" s="347"/>
      <c r="C82" s="374"/>
      <c r="D82" s="395"/>
      <c r="U82" s="374"/>
      <c r="V82" s="395"/>
      <c r="AL82" s="347"/>
      <c r="AM82" s="374"/>
      <c r="AN82" s="395"/>
      <c r="AP82" s="443"/>
      <c r="AQ82" s="944"/>
    </row>
    <row r="83" spans="1:43" ht="11.25" customHeight="1" x14ac:dyDescent="0.2">
      <c r="A83" s="395"/>
      <c r="B83" s="377" t="s">
        <v>3748</v>
      </c>
      <c r="C83" s="374"/>
      <c r="D83" s="395"/>
      <c r="E83" s="470" t="str">
        <f ca="1">VLOOKUP(INDIRECT(ADDRESS(ROW(),COLUMN()-3)),Language_Translations,MATCH(Language_Selected,Language_Options,0),FALSE)</f>
        <v>Where do you usually obtain artificial insemination services to breed your dairy cows?</v>
      </c>
      <c r="F83" s="470"/>
      <c r="G83" s="470"/>
      <c r="H83" s="470"/>
      <c r="I83" s="470"/>
      <c r="J83" s="470"/>
      <c r="K83" s="470"/>
      <c r="L83" s="470"/>
      <c r="M83" s="470"/>
      <c r="N83" s="470"/>
      <c r="O83" s="470"/>
      <c r="P83" s="470"/>
      <c r="Q83" s="470"/>
      <c r="R83" s="470"/>
      <c r="S83" s="470"/>
      <c r="T83" s="470"/>
      <c r="U83" s="374"/>
      <c r="V83" s="395"/>
      <c r="AL83" s="347"/>
      <c r="AM83" s="374"/>
      <c r="AP83" s="443"/>
      <c r="AQ83" s="944"/>
    </row>
    <row r="84" spans="1:43" ht="11.25" customHeight="1" x14ac:dyDescent="0.2">
      <c r="A84" s="395"/>
      <c r="B84" s="377"/>
      <c r="C84" s="374"/>
      <c r="D84" s="395"/>
      <c r="E84" s="470"/>
      <c r="F84" s="470"/>
      <c r="G84" s="470"/>
      <c r="H84" s="470"/>
      <c r="I84" s="470"/>
      <c r="J84" s="470"/>
      <c r="K84" s="470"/>
      <c r="L84" s="470"/>
      <c r="M84" s="470"/>
      <c r="N84" s="470"/>
      <c r="O84" s="470"/>
      <c r="P84" s="470"/>
      <c r="Q84" s="470"/>
      <c r="R84" s="470"/>
      <c r="S84" s="470"/>
      <c r="T84" s="470"/>
      <c r="U84" s="374"/>
      <c r="V84" s="395"/>
      <c r="W84" s="347" t="s">
        <v>2048</v>
      </c>
      <c r="AB84" s="378"/>
      <c r="AC84" s="378" t="s">
        <v>7</v>
      </c>
      <c r="AD84" s="378"/>
      <c r="AE84" s="378"/>
      <c r="AF84" s="378"/>
      <c r="AG84" s="378"/>
      <c r="AH84" s="378"/>
      <c r="AI84" s="378"/>
      <c r="AJ84" s="378"/>
      <c r="AK84" s="378"/>
      <c r="AL84" s="644">
        <v>1</v>
      </c>
      <c r="AM84" s="374"/>
      <c r="AP84" s="443"/>
      <c r="AQ84" s="944"/>
    </row>
    <row r="85" spans="1:43" ht="11.25" customHeight="1" x14ac:dyDescent="0.2">
      <c r="A85" s="395"/>
      <c r="B85" s="377"/>
      <c r="C85" s="374"/>
      <c r="D85" s="395"/>
      <c r="E85" s="470"/>
      <c r="F85" s="470"/>
      <c r="G85" s="470"/>
      <c r="H85" s="470"/>
      <c r="I85" s="470"/>
      <c r="J85" s="470"/>
      <c r="K85" s="470"/>
      <c r="L85" s="470"/>
      <c r="M85" s="470"/>
      <c r="N85" s="470"/>
      <c r="O85" s="470"/>
      <c r="P85" s="470"/>
      <c r="Q85" s="470"/>
      <c r="R85" s="470"/>
      <c r="S85" s="470"/>
      <c r="T85" s="470"/>
      <c r="U85" s="374"/>
      <c r="V85" s="395"/>
      <c r="W85" s="347" t="s">
        <v>2730</v>
      </c>
      <c r="X85" s="378"/>
      <c r="Y85" s="378"/>
      <c r="Z85" s="378"/>
      <c r="AA85" s="378"/>
      <c r="AC85" s="378"/>
      <c r="AD85" s="378"/>
      <c r="AE85" s="378"/>
      <c r="AG85" s="378" t="s">
        <v>7</v>
      </c>
      <c r="AH85" s="378"/>
      <c r="AI85" s="378"/>
      <c r="AJ85" s="378"/>
      <c r="AK85" s="378"/>
      <c r="AL85" s="644">
        <v>2</v>
      </c>
      <c r="AM85" s="374"/>
      <c r="AP85" s="443"/>
      <c r="AQ85" s="944"/>
    </row>
    <row r="86" spans="1:43" ht="11.25" customHeight="1" x14ac:dyDescent="0.2">
      <c r="A86" s="395"/>
      <c r="B86" s="377"/>
      <c r="C86" s="374"/>
      <c r="D86" s="395"/>
      <c r="E86" s="470"/>
      <c r="F86" s="470"/>
      <c r="G86" s="470"/>
      <c r="H86" s="470"/>
      <c r="I86" s="470"/>
      <c r="J86" s="470"/>
      <c r="K86" s="470"/>
      <c r="L86" s="470"/>
      <c r="M86" s="470"/>
      <c r="N86" s="470"/>
      <c r="O86" s="470"/>
      <c r="P86" s="470"/>
      <c r="Q86" s="470"/>
      <c r="R86" s="470"/>
      <c r="S86" s="470"/>
      <c r="T86" s="470"/>
      <c r="U86" s="374"/>
      <c r="V86" s="395"/>
      <c r="W86" s="347" t="s">
        <v>2731</v>
      </c>
      <c r="X86" s="378"/>
      <c r="Y86" s="378"/>
      <c r="Z86" s="378"/>
      <c r="AA86" s="378"/>
      <c r="AB86" s="378"/>
      <c r="AC86" s="378"/>
      <c r="AD86" s="378"/>
      <c r="AE86" s="378"/>
      <c r="AF86" s="378"/>
      <c r="AH86" s="378"/>
      <c r="AI86" s="378" t="s">
        <v>7</v>
      </c>
      <c r="AJ86" s="378"/>
      <c r="AK86" s="378"/>
      <c r="AL86" s="644">
        <v>3</v>
      </c>
      <c r="AM86" s="374"/>
      <c r="AP86" s="443"/>
      <c r="AQ86" s="944"/>
    </row>
    <row r="87" spans="1:43" ht="11.25" customHeight="1" x14ac:dyDescent="0.2">
      <c r="A87" s="395"/>
      <c r="B87" s="347"/>
      <c r="C87" s="374"/>
      <c r="D87" s="395"/>
      <c r="E87" s="470"/>
      <c r="F87" s="470"/>
      <c r="G87" s="470"/>
      <c r="H87" s="470"/>
      <c r="I87" s="470"/>
      <c r="J87" s="470"/>
      <c r="K87" s="470"/>
      <c r="L87" s="470"/>
      <c r="M87" s="470"/>
      <c r="N87" s="470"/>
      <c r="O87" s="470"/>
      <c r="P87" s="470"/>
      <c r="Q87" s="470"/>
      <c r="R87" s="470"/>
      <c r="S87" s="470"/>
      <c r="T87" s="470"/>
      <c r="U87" s="374"/>
      <c r="V87" s="395"/>
      <c r="W87" s="347" t="s">
        <v>2049</v>
      </c>
      <c r="Y87" s="378"/>
      <c r="Z87" s="378"/>
      <c r="AA87" s="378"/>
      <c r="AB87" s="378"/>
      <c r="AC87" s="378"/>
      <c r="AD87" s="378"/>
      <c r="AE87" s="378"/>
      <c r="AF87" s="378"/>
      <c r="AG87" s="378"/>
      <c r="AH87" s="378"/>
      <c r="AI87" s="378"/>
      <c r="AJ87" s="378"/>
      <c r="AK87" s="378"/>
      <c r="AL87" s="644">
        <v>6</v>
      </c>
      <c r="AM87" s="374"/>
      <c r="AP87" s="443"/>
      <c r="AQ87" s="944"/>
    </row>
    <row r="88" spans="1:43" ht="6" customHeight="1" x14ac:dyDescent="0.2">
      <c r="A88" s="379"/>
      <c r="B88" s="381"/>
      <c r="C88" s="380"/>
      <c r="D88" s="379"/>
      <c r="E88" s="381"/>
      <c r="F88" s="381"/>
      <c r="G88" s="381"/>
      <c r="H88" s="381"/>
      <c r="I88" s="381"/>
      <c r="J88" s="381"/>
      <c r="K88" s="381"/>
      <c r="L88" s="381"/>
      <c r="M88" s="381"/>
      <c r="N88" s="381"/>
      <c r="O88" s="381"/>
      <c r="P88" s="381"/>
      <c r="Q88" s="381"/>
      <c r="R88" s="381"/>
      <c r="S88" s="381"/>
      <c r="T88" s="381"/>
      <c r="U88" s="380"/>
      <c r="V88" s="379"/>
      <c r="W88" s="381"/>
      <c r="X88" s="381"/>
      <c r="Y88" s="381"/>
      <c r="Z88" s="381"/>
      <c r="AA88" s="381"/>
      <c r="AB88" s="381"/>
      <c r="AC88" s="381"/>
      <c r="AD88" s="381"/>
      <c r="AE88" s="381"/>
      <c r="AF88" s="381"/>
      <c r="AG88" s="381"/>
      <c r="AH88" s="381"/>
      <c r="AI88" s="381"/>
      <c r="AJ88" s="381"/>
      <c r="AK88" s="381"/>
      <c r="AL88" s="590"/>
      <c r="AM88" s="380"/>
      <c r="AN88" s="381"/>
      <c r="AO88" s="381"/>
      <c r="AP88" s="681"/>
      <c r="AQ88" s="945"/>
    </row>
    <row r="89" spans="1:43" ht="6" customHeight="1" x14ac:dyDescent="0.2">
      <c r="A89" s="375"/>
      <c r="B89" s="398"/>
      <c r="C89" s="376"/>
      <c r="D89" s="375"/>
      <c r="E89" s="398"/>
      <c r="F89" s="398"/>
      <c r="G89" s="398"/>
      <c r="H89" s="398"/>
      <c r="I89" s="398"/>
      <c r="J89" s="398"/>
      <c r="K89" s="398"/>
      <c r="L89" s="398"/>
      <c r="M89" s="398"/>
      <c r="N89" s="398"/>
      <c r="O89" s="398"/>
      <c r="P89" s="398"/>
      <c r="Q89" s="398"/>
      <c r="R89" s="398"/>
      <c r="S89" s="398"/>
      <c r="T89" s="398"/>
      <c r="U89" s="376"/>
      <c r="V89" s="375"/>
      <c r="W89" s="398"/>
      <c r="X89" s="398"/>
      <c r="Y89" s="398"/>
      <c r="Z89" s="398"/>
      <c r="AA89" s="398"/>
      <c r="AB89" s="398"/>
      <c r="AC89" s="398"/>
      <c r="AD89" s="398"/>
      <c r="AE89" s="398"/>
      <c r="AF89" s="398"/>
      <c r="AG89" s="398"/>
      <c r="AH89" s="398"/>
      <c r="AI89" s="398"/>
      <c r="AJ89" s="398"/>
      <c r="AK89" s="398"/>
      <c r="AL89" s="647"/>
      <c r="AM89" s="376"/>
      <c r="AN89" s="398"/>
      <c r="AO89" s="398"/>
      <c r="AP89" s="694"/>
      <c r="AQ89" s="948"/>
    </row>
    <row r="90" spans="1:43" ht="11.25" customHeight="1" x14ac:dyDescent="0.2">
      <c r="A90" s="395"/>
      <c r="B90" s="377" t="s">
        <v>3749</v>
      </c>
      <c r="C90" s="374"/>
      <c r="D90" s="395"/>
      <c r="E90" s="470" t="str">
        <f ca="1">VLOOKUP(INDIRECT(ADDRESS(ROW(),COLUMN()-3)),Language_Translations,MATCH(Language_Selected,Language_Options,0),FALSE)</f>
        <v>Would you say that your dairy cows are mostly local, traditional breeds, or would you say that your dairy cows are mostly exotic, modern breeds?</v>
      </c>
      <c r="F90" s="470"/>
      <c r="G90" s="470"/>
      <c r="H90" s="470"/>
      <c r="I90" s="470"/>
      <c r="J90" s="470"/>
      <c r="K90" s="470"/>
      <c r="L90" s="470"/>
      <c r="M90" s="470"/>
      <c r="N90" s="470"/>
      <c r="O90" s="470"/>
      <c r="P90" s="470"/>
      <c r="Q90" s="470"/>
      <c r="R90" s="470"/>
      <c r="S90" s="470"/>
      <c r="T90" s="470"/>
      <c r="U90" s="374"/>
      <c r="V90" s="395"/>
      <c r="W90" s="347" t="s">
        <v>2732</v>
      </c>
      <c r="Z90" s="378"/>
      <c r="AA90" s="378"/>
      <c r="AB90" s="378"/>
      <c r="AC90" s="378"/>
      <c r="AD90" s="378"/>
      <c r="AE90" s="378"/>
      <c r="AH90" s="378"/>
      <c r="AI90" s="378"/>
      <c r="AJ90" s="378" t="s">
        <v>7</v>
      </c>
      <c r="AK90" s="378"/>
      <c r="AL90" s="644" t="s">
        <v>1778</v>
      </c>
      <c r="AM90" s="374"/>
      <c r="AP90" s="443"/>
      <c r="AQ90" s="944"/>
    </row>
    <row r="91" spans="1:43" ht="11.25" customHeight="1" x14ac:dyDescent="0.2">
      <c r="A91" s="395"/>
      <c r="B91" s="347"/>
      <c r="C91" s="374"/>
      <c r="D91" s="395"/>
      <c r="E91" s="470"/>
      <c r="F91" s="470"/>
      <c r="G91" s="470"/>
      <c r="H91" s="470"/>
      <c r="I91" s="470"/>
      <c r="J91" s="470"/>
      <c r="K91" s="470"/>
      <c r="L91" s="470"/>
      <c r="M91" s="470"/>
      <c r="N91" s="470"/>
      <c r="O91" s="470"/>
      <c r="P91" s="470"/>
      <c r="Q91" s="470"/>
      <c r="R91" s="470"/>
      <c r="S91" s="470"/>
      <c r="T91" s="470"/>
      <c r="U91" s="374"/>
      <c r="V91" s="395"/>
      <c r="W91" s="347" t="s">
        <v>2733</v>
      </c>
      <c r="Z91" s="378"/>
      <c r="AA91" s="378"/>
      <c r="AB91" s="378"/>
      <c r="AC91" s="378"/>
      <c r="AD91" s="378"/>
      <c r="AE91" s="378"/>
      <c r="AG91" s="378"/>
      <c r="AH91" s="378"/>
      <c r="AI91" s="378" t="s">
        <v>7</v>
      </c>
      <c r="AJ91" s="378"/>
      <c r="AK91" s="378"/>
      <c r="AL91" s="644" t="s">
        <v>1783</v>
      </c>
      <c r="AM91" s="374"/>
      <c r="AN91" s="395"/>
      <c r="AP91" s="443"/>
      <c r="AQ91" s="944"/>
    </row>
    <row r="92" spans="1:43" ht="11.25" customHeight="1" x14ac:dyDescent="0.2">
      <c r="A92" s="395"/>
      <c r="B92" s="347"/>
      <c r="C92" s="374"/>
      <c r="D92" s="395"/>
      <c r="E92" s="470"/>
      <c r="F92" s="470"/>
      <c r="G92" s="470"/>
      <c r="H92" s="470"/>
      <c r="I92" s="470"/>
      <c r="J92" s="470"/>
      <c r="K92" s="470"/>
      <c r="L92" s="470"/>
      <c r="M92" s="470"/>
      <c r="N92" s="470"/>
      <c r="O92" s="470"/>
      <c r="P92" s="470"/>
      <c r="Q92" s="470"/>
      <c r="R92" s="470"/>
      <c r="S92" s="470"/>
      <c r="T92" s="470"/>
      <c r="U92" s="374"/>
      <c r="W92" s="347" t="s">
        <v>2734</v>
      </c>
      <c r="Z92" s="378"/>
      <c r="AA92" s="378"/>
      <c r="AB92" s="378"/>
      <c r="AC92" s="378"/>
      <c r="AD92" s="378"/>
      <c r="AE92" s="378"/>
      <c r="AF92" s="378" t="s">
        <v>7</v>
      </c>
      <c r="AG92" s="378"/>
      <c r="AH92" s="378"/>
      <c r="AI92" s="378"/>
      <c r="AJ92" s="378"/>
      <c r="AK92" s="378"/>
      <c r="AL92" s="644">
        <v>3</v>
      </c>
      <c r="AM92" s="374"/>
      <c r="AP92" s="946"/>
      <c r="AQ92" s="947"/>
    </row>
    <row r="93" spans="1:43" ht="11.25" customHeight="1" x14ac:dyDescent="0.2">
      <c r="A93" s="395"/>
      <c r="B93" s="347"/>
      <c r="C93" s="374"/>
      <c r="D93" s="395"/>
      <c r="E93" s="470"/>
      <c r="F93" s="470"/>
      <c r="G93" s="470"/>
      <c r="H93" s="470"/>
      <c r="I93" s="470"/>
      <c r="J93" s="470"/>
      <c r="K93" s="470"/>
      <c r="L93" s="470"/>
      <c r="M93" s="470"/>
      <c r="N93" s="470"/>
      <c r="O93" s="470"/>
      <c r="P93" s="470"/>
      <c r="Q93" s="470"/>
      <c r="R93" s="470"/>
      <c r="S93" s="470"/>
      <c r="T93" s="470"/>
      <c r="U93" s="374"/>
      <c r="W93" s="347" t="s">
        <v>1784</v>
      </c>
      <c r="Y93" s="378"/>
      <c r="Z93" s="378"/>
      <c r="AA93" s="378"/>
      <c r="AB93" s="378" t="s">
        <v>7</v>
      </c>
      <c r="AC93" s="378"/>
      <c r="AD93" s="378"/>
      <c r="AE93" s="378"/>
      <c r="AF93" s="378"/>
      <c r="AG93" s="378"/>
      <c r="AH93" s="378"/>
      <c r="AI93" s="378"/>
      <c r="AJ93" s="378"/>
      <c r="AK93" s="378"/>
      <c r="AL93" s="644">
        <v>8</v>
      </c>
      <c r="AM93" s="374"/>
      <c r="AP93" s="946"/>
      <c r="AQ93" s="947"/>
    </row>
    <row r="94" spans="1:43" ht="6" customHeight="1" x14ac:dyDescent="0.2">
      <c r="A94" s="379"/>
      <c r="B94" s="711"/>
      <c r="C94" s="380"/>
      <c r="D94" s="379"/>
      <c r="E94" s="381"/>
      <c r="F94" s="381"/>
      <c r="G94" s="381"/>
      <c r="H94" s="381"/>
      <c r="I94" s="381"/>
      <c r="J94" s="381"/>
      <c r="K94" s="381"/>
      <c r="L94" s="381"/>
      <c r="M94" s="381"/>
      <c r="N94" s="381"/>
      <c r="O94" s="381"/>
      <c r="P94" s="381"/>
      <c r="Q94" s="381"/>
      <c r="R94" s="381"/>
      <c r="S94" s="381"/>
      <c r="T94" s="381"/>
      <c r="U94" s="380"/>
      <c r="V94" s="381"/>
      <c r="W94" s="381"/>
      <c r="X94" s="381"/>
      <c r="Y94" s="381"/>
      <c r="Z94" s="381"/>
      <c r="AA94" s="381"/>
      <c r="AB94" s="381"/>
      <c r="AC94" s="381"/>
      <c r="AD94" s="381"/>
      <c r="AE94" s="381"/>
      <c r="AF94" s="381"/>
      <c r="AG94" s="381"/>
      <c r="AH94" s="381"/>
      <c r="AI94" s="381"/>
      <c r="AJ94" s="381"/>
      <c r="AK94" s="381"/>
      <c r="AL94" s="590"/>
      <c r="AM94" s="380"/>
      <c r="AN94" s="381"/>
      <c r="AO94" s="381"/>
      <c r="AP94" s="681"/>
      <c r="AQ94" s="945"/>
    </row>
    <row r="95" spans="1:43" ht="6" customHeight="1" x14ac:dyDescent="0.2">
      <c r="A95" s="375"/>
      <c r="B95" s="398"/>
      <c r="C95" s="376"/>
      <c r="D95" s="375"/>
      <c r="E95" s="398"/>
      <c r="F95" s="398"/>
      <c r="G95" s="398"/>
      <c r="H95" s="398"/>
      <c r="I95" s="398"/>
      <c r="J95" s="398"/>
      <c r="K95" s="398"/>
      <c r="L95" s="398"/>
      <c r="M95" s="398"/>
      <c r="N95" s="398"/>
      <c r="O95" s="398"/>
      <c r="P95" s="398"/>
      <c r="Q95" s="398"/>
      <c r="R95" s="398"/>
      <c r="S95" s="398"/>
      <c r="T95" s="398"/>
      <c r="U95" s="376"/>
      <c r="V95" s="375"/>
      <c r="W95" s="398"/>
      <c r="X95" s="398"/>
      <c r="Y95" s="398"/>
      <c r="Z95" s="398"/>
      <c r="AA95" s="398"/>
      <c r="AB95" s="398"/>
      <c r="AC95" s="398"/>
      <c r="AD95" s="398"/>
      <c r="AE95" s="398"/>
      <c r="AF95" s="398"/>
      <c r="AG95" s="398"/>
      <c r="AH95" s="398"/>
      <c r="AI95" s="398"/>
      <c r="AJ95" s="398"/>
      <c r="AK95" s="398"/>
      <c r="AL95" s="647"/>
      <c r="AM95" s="376"/>
      <c r="AN95" s="398"/>
      <c r="AO95" s="398"/>
      <c r="AP95" s="694"/>
      <c r="AQ95" s="948"/>
    </row>
    <row r="96" spans="1:43" ht="11.25" customHeight="1" x14ac:dyDescent="0.2">
      <c r="A96" s="395"/>
      <c r="B96" s="377" t="s">
        <v>3750</v>
      </c>
      <c r="C96" s="374"/>
      <c r="D96" s="395"/>
      <c r="E96" s="470" t="str">
        <f ca="1">VLOOKUP(INDIRECT(ADDRESS(ROW(),COLUMN()-3)),Language_Translations,MATCH(Language_Selected,Language_Options,0),FALSE)</f>
        <v>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v>
      </c>
      <c r="F96" s="470"/>
      <c r="G96" s="470"/>
      <c r="H96" s="470"/>
      <c r="I96" s="470"/>
      <c r="J96" s="470"/>
      <c r="K96" s="470"/>
      <c r="L96" s="470"/>
      <c r="M96" s="470"/>
      <c r="N96" s="470"/>
      <c r="O96" s="470"/>
      <c r="P96" s="470"/>
      <c r="Q96" s="470"/>
      <c r="R96" s="470"/>
      <c r="S96" s="470"/>
      <c r="T96" s="470"/>
      <c r="U96" s="374"/>
      <c r="V96" s="395"/>
      <c r="AL96" s="347"/>
      <c r="AM96" s="374"/>
      <c r="AP96" s="443"/>
      <c r="AQ96" s="944"/>
    </row>
    <row r="97" spans="1:43" ht="11.25" customHeight="1" x14ac:dyDescent="0.2">
      <c r="A97" s="395"/>
      <c r="B97" s="347"/>
      <c r="C97" s="374"/>
      <c r="D97" s="395"/>
      <c r="E97" s="470"/>
      <c r="F97" s="470"/>
      <c r="G97" s="470"/>
      <c r="H97" s="470"/>
      <c r="I97" s="470"/>
      <c r="J97" s="470"/>
      <c r="K97" s="470"/>
      <c r="L97" s="470"/>
      <c r="M97" s="470"/>
      <c r="N97" s="470"/>
      <c r="O97" s="470"/>
      <c r="P97" s="470"/>
      <c r="Q97" s="470"/>
      <c r="R97" s="470"/>
      <c r="S97" s="470"/>
      <c r="T97" s="470"/>
      <c r="U97" s="374"/>
      <c r="V97" s="395"/>
      <c r="AL97" s="347"/>
      <c r="AM97" s="374"/>
      <c r="AP97" s="443"/>
      <c r="AQ97" s="944"/>
    </row>
    <row r="98" spans="1:43" ht="11.25" customHeight="1" x14ac:dyDescent="0.2">
      <c r="A98" s="395"/>
      <c r="B98" s="347"/>
      <c r="C98" s="374"/>
      <c r="D98" s="395"/>
      <c r="E98" s="470"/>
      <c r="F98" s="470"/>
      <c r="G98" s="470"/>
      <c r="H98" s="470"/>
      <c r="I98" s="470"/>
      <c r="J98" s="470"/>
      <c r="K98" s="470"/>
      <c r="L98" s="470"/>
      <c r="M98" s="470"/>
      <c r="N98" s="470"/>
      <c r="O98" s="470"/>
      <c r="P98" s="470"/>
      <c r="Q98" s="470"/>
      <c r="R98" s="470"/>
      <c r="S98" s="470"/>
      <c r="T98" s="470"/>
      <c r="U98" s="374"/>
      <c r="V98" s="395"/>
      <c r="AF98" s="378"/>
      <c r="AG98" s="378"/>
      <c r="AH98" s="378"/>
      <c r="AI98" s="378"/>
      <c r="AJ98" s="378"/>
      <c r="AK98" s="378"/>
      <c r="AL98" s="644"/>
      <c r="AM98" s="374"/>
      <c r="AP98" s="443"/>
      <c r="AQ98" s="944"/>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AL99" s="347"/>
      <c r="AM99" s="374"/>
      <c r="AP99" s="443"/>
      <c r="AQ99" s="944"/>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AL100" s="347"/>
      <c r="AM100" s="374"/>
      <c r="AP100" s="443"/>
      <c r="AQ100" s="944"/>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AL101" s="347"/>
      <c r="AM101" s="374"/>
      <c r="AP101" s="443"/>
      <c r="AQ101" s="944"/>
    </row>
    <row r="102" spans="1:43" ht="11.25" customHeight="1" x14ac:dyDescent="0.2">
      <c r="A102" s="395"/>
      <c r="B102" s="347"/>
      <c r="C102" s="374"/>
      <c r="D102" s="395"/>
      <c r="E102" s="470"/>
      <c r="F102" s="470"/>
      <c r="G102" s="470"/>
      <c r="H102" s="470"/>
      <c r="I102" s="470"/>
      <c r="J102" s="470"/>
      <c r="K102" s="470"/>
      <c r="L102" s="470"/>
      <c r="M102" s="470"/>
      <c r="N102" s="470"/>
      <c r="O102" s="470"/>
      <c r="P102" s="470"/>
      <c r="Q102" s="470"/>
      <c r="R102" s="470"/>
      <c r="S102" s="470"/>
      <c r="T102" s="470"/>
      <c r="U102" s="374"/>
      <c r="V102" s="395"/>
      <c r="AL102" s="347"/>
      <c r="AM102" s="374"/>
      <c r="AP102" s="443"/>
      <c r="AQ102" s="944"/>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AL103" s="347"/>
      <c r="AM103" s="374"/>
      <c r="AP103" s="443"/>
      <c r="AQ103" s="944"/>
    </row>
    <row r="104" spans="1:43" ht="11.25" customHeight="1" x14ac:dyDescent="0.2">
      <c r="A104" s="395"/>
      <c r="B104" s="347"/>
      <c r="C104" s="374"/>
      <c r="D104" s="395"/>
      <c r="E104" s="470"/>
      <c r="F104" s="470"/>
      <c r="G104" s="470"/>
      <c r="H104" s="470"/>
      <c r="I104" s="470"/>
      <c r="J104" s="470"/>
      <c r="K104" s="470"/>
      <c r="L104" s="470"/>
      <c r="M104" s="470"/>
      <c r="N104" s="470"/>
      <c r="O104" s="470"/>
      <c r="P104" s="470"/>
      <c r="Q104" s="470"/>
      <c r="R104" s="470"/>
      <c r="S104" s="470"/>
      <c r="T104" s="470"/>
      <c r="U104" s="374"/>
      <c r="V104" s="395"/>
      <c r="AF104" s="378"/>
      <c r="AG104" s="378"/>
      <c r="AH104" s="378"/>
      <c r="AI104" s="378"/>
      <c r="AJ104" s="378"/>
      <c r="AK104" s="378"/>
      <c r="AL104" s="644"/>
      <c r="AM104" s="374"/>
      <c r="AP104" s="443"/>
      <c r="AQ104" s="944"/>
    </row>
    <row r="105" spans="1:43" ht="11.25" customHeight="1" x14ac:dyDescent="0.2">
      <c r="A105" s="395"/>
      <c r="B105" s="347"/>
      <c r="C105" s="374"/>
      <c r="D105" s="395"/>
      <c r="E105" s="470"/>
      <c r="F105" s="470"/>
      <c r="G105" s="470"/>
      <c r="H105" s="470"/>
      <c r="I105" s="470"/>
      <c r="J105" s="470"/>
      <c r="K105" s="470"/>
      <c r="L105" s="470"/>
      <c r="M105" s="470"/>
      <c r="N105" s="470"/>
      <c r="O105" s="470"/>
      <c r="P105" s="470"/>
      <c r="Q105" s="470"/>
      <c r="R105" s="470"/>
      <c r="S105" s="470"/>
      <c r="T105" s="470"/>
      <c r="U105" s="374"/>
      <c r="V105" s="395"/>
      <c r="AL105" s="347"/>
      <c r="AM105" s="374"/>
      <c r="AP105" s="443"/>
      <c r="AQ105" s="944"/>
    </row>
    <row r="106" spans="1:43" ht="11.25" customHeight="1" x14ac:dyDescent="0.2">
      <c r="A106" s="395"/>
      <c r="B106" s="347"/>
      <c r="C106" s="374"/>
      <c r="D106" s="395"/>
      <c r="E106" s="470"/>
      <c r="F106" s="470"/>
      <c r="G106" s="470"/>
      <c r="H106" s="470"/>
      <c r="I106" s="470"/>
      <c r="J106" s="470"/>
      <c r="K106" s="470"/>
      <c r="L106" s="470"/>
      <c r="M106" s="470"/>
      <c r="N106" s="470"/>
      <c r="O106" s="470"/>
      <c r="P106" s="470"/>
      <c r="Q106" s="470"/>
      <c r="R106" s="470"/>
      <c r="S106" s="470"/>
      <c r="T106" s="470"/>
      <c r="U106" s="374"/>
      <c r="V106" s="395"/>
      <c r="AL106" s="347"/>
      <c r="AM106" s="374"/>
      <c r="AP106" s="443"/>
      <c r="AQ106" s="944"/>
    </row>
    <row r="107" spans="1:43" ht="11.25" customHeight="1" x14ac:dyDescent="0.2">
      <c r="A107" s="395"/>
      <c r="B107" s="34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2735</v>
      </c>
      <c r="AF107" s="378" t="s">
        <v>7</v>
      </c>
      <c r="AG107" s="378"/>
      <c r="AH107" s="378"/>
      <c r="AI107" s="378"/>
      <c r="AJ107" s="378"/>
      <c r="AK107" s="378"/>
      <c r="AL107" s="644">
        <v>1</v>
      </c>
      <c r="AM107" s="374"/>
      <c r="AP107" s="443"/>
      <c r="AQ107" s="944"/>
    </row>
    <row r="108" spans="1:43" ht="11.25" customHeight="1"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2736</v>
      </c>
      <c r="AB108" s="378" t="s">
        <v>7</v>
      </c>
      <c r="AC108" s="378"/>
      <c r="AD108" s="378"/>
      <c r="AE108" s="378"/>
      <c r="AF108" s="378"/>
      <c r="AG108" s="378"/>
      <c r="AH108" s="378"/>
      <c r="AI108" s="378"/>
      <c r="AJ108" s="378"/>
      <c r="AK108" s="378"/>
      <c r="AL108" s="644">
        <v>2</v>
      </c>
      <c r="AM108" s="374"/>
      <c r="AP108" s="443"/>
      <c r="AQ108" s="944"/>
    </row>
    <row r="109" spans="1:43"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2737</v>
      </c>
      <c r="AE109" s="378" t="s">
        <v>7</v>
      </c>
      <c r="AF109" s="378"/>
      <c r="AG109" s="378"/>
      <c r="AH109" s="378"/>
      <c r="AI109" s="378"/>
      <c r="AJ109" s="378"/>
      <c r="AK109" s="378"/>
      <c r="AL109" s="644">
        <v>3</v>
      </c>
      <c r="AM109" s="374"/>
      <c r="AP109" s="443"/>
      <c r="AQ109" s="944"/>
    </row>
    <row r="110" spans="1:43"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W110" s="347" t="s">
        <v>2738</v>
      </c>
      <c r="Y110" s="378"/>
      <c r="Z110" s="378"/>
      <c r="AA110" s="378"/>
      <c r="AB110" s="378"/>
      <c r="AC110" s="378"/>
      <c r="AE110" s="378" t="s">
        <v>7</v>
      </c>
      <c r="AF110" s="378"/>
      <c r="AG110" s="378"/>
      <c r="AH110" s="378"/>
      <c r="AI110" s="378"/>
      <c r="AJ110" s="378"/>
      <c r="AK110" s="378"/>
      <c r="AL110" s="644">
        <v>4</v>
      </c>
      <c r="AM110" s="374"/>
      <c r="AP110" s="443"/>
      <c r="AQ110" s="944"/>
    </row>
    <row r="111" spans="1:43" ht="11.25" customHeight="1" x14ac:dyDescent="0.2">
      <c r="A111" s="395"/>
      <c r="B111" s="347"/>
      <c r="C111" s="374"/>
      <c r="D111" s="395"/>
      <c r="E111" s="470"/>
      <c r="F111" s="470"/>
      <c r="G111" s="470"/>
      <c r="H111" s="470"/>
      <c r="I111" s="470"/>
      <c r="J111" s="470"/>
      <c r="K111" s="470"/>
      <c r="L111" s="470"/>
      <c r="M111" s="470"/>
      <c r="N111" s="470"/>
      <c r="O111" s="470"/>
      <c r="P111" s="470"/>
      <c r="Q111" s="470"/>
      <c r="R111" s="470"/>
      <c r="S111" s="470"/>
      <c r="T111" s="470"/>
      <c r="U111" s="374"/>
      <c r="V111" s="395"/>
      <c r="W111" s="347" t="s">
        <v>2739</v>
      </c>
      <c r="Y111" s="378"/>
      <c r="Z111" s="378"/>
      <c r="AA111" s="378"/>
      <c r="AB111" s="378"/>
      <c r="AC111" s="378"/>
      <c r="AE111" s="378"/>
      <c r="AF111" s="378"/>
      <c r="AH111" s="378" t="s">
        <v>7</v>
      </c>
      <c r="AI111" s="378"/>
      <c r="AJ111" s="378"/>
      <c r="AK111" s="378"/>
      <c r="AL111" s="644">
        <v>5</v>
      </c>
      <c r="AM111" s="374"/>
      <c r="AP111" s="443"/>
      <c r="AQ111" s="944"/>
    </row>
    <row r="112" spans="1:43" ht="11.25" customHeight="1"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2740</v>
      </c>
      <c r="Y112" s="378"/>
      <c r="Z112" s="378"/>
      <c r="AA112" s="378"/>
      <c r="AB112" s="378"/>
      <c r="AC112" s="378"/>
      <c r="AE112" s="378"/>
      <c r="AF112" s="378"/>
      <c r="AI112" s="378" t="s">
        <v>7</v>
      </c>
      <c r="AJ112" s="378"/>
      <c r="AK112" s="378"/>
      <c r="AL112" s="644">
        <v>6</v>
      </c>
      <c r="AM112" s="374"/>
      <c r="AP112" s="443"/>
      <c r="AQ112" s="944"/>
    </row>
    <row r="113" spans="1:43" ht="11.25" customHeight="1" x14ac:dyDescent="0.2">
      <c r="A113" s="395"/>
      <c r="B113" s="347"/>
      <c r="C113" s="374"/>
      <c r="D113" s="395"/>
      <c r="E113" s="470"/>
      <c r="F113" s="470"/>
      <c r="G113" s="470"/>
      <c r="H113" s="470"/>
      <c r="I113" s="470"/>
      <c r="J113" s="470"/>
      <c r="K113" s="470"/>
      <c r="L113" s="470"/>
      <c r="M113" s="470"/>
      <c r="N113" s="470"/>
      <c r="O113" s="470"/>
      <c r="P113" s="470"/>
      <c r="Q113" s="470"/>
      <c r="R113" s="470"/>
      <c r="S113" s="470"/>
      <c r="T113" s="470"/>
      <c r="U113" s="374"/>
      <c r="V113" s="395"/>
      <c r="AL113" s="347"/>
      <c r="AM113" s="374"/>
      <c r="AP113" s="443"/>
      <c r="AQ113" s="944"/>
    </row>
    <row r="114" spans="1:43" ht="6" customHeight="1" x14ac:dyDescent="0.2">
      <c r="A114" s="379"/>
      <c r="B114" s="711"/>
      <c r="C114" s="380"/>
      <c r="D114" s="379"/>
      <c r="E114" s="381"/>
      <c r="F114" s="381"/>
      <c r="G114" s="381"/>
      <c r="H114" s="381"/>
      <c r="I114" s="381"/>
      <c r="J114" s="381"/>
      <c r="K114" s="381"/>
      <c r="L114" s="381"/>
      <c r="M114" s="381"/>
      <c r="N114" s="381"/>
      <c r="O114" s="381"/>
      <c r="P114" s="381"/>
      <c r="Q114" s="381"/>
      <c r="R114" s="381"/>
      <c r="S114" s="381"/>
      <c r="T114" s="381"/>
      <c r="U114" s="380"/>
      <c r="V114" s="381"/>
      <c r="W114" s="381"/>
      <c r="X114" s="381"/>
      <c r="Y114" s="381"/>
      <c r="Z114" s="381"/>
      <c r="AA114" s="381"/>
      <c r="AB114" s="381"/>
      <c r="AC114" s="381"/>
      <c r="AD114" s="381"/>
      <c r="AE114" s="381"/>
      <c r="AF114" s="381"/>
      <c r="AG114" s="381"/>
      <c r="AH114" s="381"/>
      <c r="AI114" s="381"/>
      <c r="AJ114" s="381"/>
      <c r="AK114" s="381"/>
      <c r="AL114" s="590"/>
      <c r="AM114" s="380"/>
      <c r="AN114" s="381"/>
      <c r="AO114" s="381"/>
      <c r="AP114" s="681"/>
      <c r="AQ114" s="945"/>
    </row>
    <row r="115" spans="1:43" ht="6" customHeight="1" x14ac:dyDescent="0.2">
      <c r="A115" s="375"/>
      <c r="B115" s="398"/>
      <c r="C115" s="376"/>
      <c r="D115" s="375"/>
      <c r="E115" s="398"/>
      <c r="F115" s="398"/>
      <c r="G115" s="398"/>
      <c r="H115" s="398"/>
      <c r="I115" s="398"/>
      <c r="J115" s="398"/>
      <c r="K115" s="398"/>
      <c r="L115" s="398"/>
      <c r="M115" s="398"/>
      <c r="N115" s="398"/>
      <c r="O115" s="398"/>
      <c r="P115" s="398"/>
      <c r="Q115" s="398"/>
      <c r="R115" s="398"/>
      <c r="S115" s="398"/>
      <c r="T115" s="398"/>
      <c r="U115" s="376"/>
      <c r="V115" s="375"/>
      <c r="W115" s="398"/>
      <c r="X115" s="398"/>
      <c r="Y115" s="398"/>
      <c r="Z115" s="398"/>
      <c r="AA115" s="398"/>
      <c r="AB115" s="398"/>
      <c r="AC115" s="398"/>
      <c r="AD115" s="398"/>
      <c r="AE115" s="398"/>
      <c r="AF115" s="398"/>
      <c r="AG115" s="398"/>
      <c r="AH115" s="398"/>
      <c r="AI115" s="398"/>
      <c r="AJ115" s="398"/>
      <c r="AK115" s="398"/>
      <c r="AL115" s="647"/>
      <c r="AM115" s="376"/>
      <c r="AN115" s="398"/>
      <c r="AO115" s="398"/>
      <c r="AP115" s="694"/>
      <c r="AQ115" s="948"/>
    </row>
    <row r="116" spans="1:43" ht="11.25" customHeight="1" x14ac:dyDescent="0.2">
      <c r="A116" s="395"/>
      <c r="B116" s="377" t="s">
        <v>3751</v>
      </c>
      <c r="C116" s="374"/>
      <c r="D116" s="395"/>
      <c r="E116" s="470" t="str">
        <f ca="1">VLOOKUP(INDIRECT(ADDRESS(ROW(),COLUMN()-3)),Language_Translations,MATCH(Language_Selected,Language_Options,0),FALSE)</f>
        <v>How do you usually supply water to your dairy cows?</v>
      </c>
      <c r="F116" s="470"/>
      <c r="G116" s="470"/>
      <c r="H116" s="470"/>
      <c r="I116" s="470"/>
      <c r="J116" s="470"/>
      <c r="K116" s="470"/>
      <c r="L116" s="470"/>
      <c r="M116" s="470"/>
      <c r="N116" s="470"/>
      <c r="O116" s="470"/>
      <c r="P116" s="470"/>
      <c r="Q116" s="470"/>
      <c r="R116" s="470"/>
      <c r="S116" s="470"/>
      <c r="T116" s="470"/>
      <c r="U116" s="374"/>
      <c r="V116" s="395"/>
      <c r="W116" s="347" t="s">
        <v>2741</v>
      </c>
      <c r="AH116" s="378" t="s">
        <v>7</v>
      </c>
      <c r="AI116" s="378"/>
      <c r="AJ116" s="378"/>
      <c r="AK116" s="378"/>
      <c r="AL116" s="644">
        <v>1</v>
      </c>
      <c r="AM116" s="374"/>
      <c r="AP116" s="443"/>
      <c r="AQ116" s="944"/>
    </row>
    <row r="117" spans="1:43" ht="11.25" customHeight="1" x14ac:dyDescent="0.2">
      <c r="A117" s="395"/>
      <c r="B117" s="377"/>
      <c r="C117" s="374"/>
      <c r="D117" s="395"/>
      <c r="E117" s="470"/>
      <c r="F117" s="470"/>
      <c r="G117" s="470"/>
      <c r="H117" s="470"/>
      <c r="I117" s="470"/>
      <c r="J117" s="470"/>
      <c r="K117" s="470"/>
      <c r="L117" s="470"/>
      <c r="M117" s="470"/>
      <c r="N117" s="470"/>
      <c r="O117" s="470"/>
      <c r="P117" s="470"/>
      <c r="Q117" s="470"/>
      <c r="R117" s="470"/>
      <c r="S117" s="470"/>
      <c r="T117" s="470"/>
      <c r="U117" s="374"/>
      <c r="V117" s="395"/>
      <c r="W117" s="347" t="s">
        <v>2742</v>
      </c>
      <c r="AJ117" s="378" t="s">
        <v>7</v>
      </c>
      <c r="AK117" s="378"/>
      <c r="AL117" s="644">
        <v>2</v>
      </c>
      <c r="AM117" s="374"/>
      <c r="AP117" s="443"/>
      <c r="AQ117" s="944"/>
    </row>
    <row r="118" spans="1:43" ht="11.25" customHeight="1" x14ac:dyDescent="0.2">
      <c r="A118" s="395"/>
      <c r="B118" s="347"/>
      <c r="C118" s="374"/>
      <c r="D118" s="395"/>
      <c r="E118" s="470"/>
      <c r="F118" s="470"/>
      <c r="G118" s="470"/>
      <c r="H118" s="470"/>
      <c r="I118" s="470"/>
      <c r="J118" s="470"/>
      <c r="K118" s="470"/>
      <c r="L118" s="470"/>
      <c r="M118" s="470"/>
      <c r="N118" s="470"/>
      <c r="O118" s="470"/>
      <c r="P118" s="470"/>
      <c r="Q118" s="470"/>
      <c r="R118" s="470"/>
      <c r="S118" s="470"/>
      <c r="T118" s="470"/>
      <c r="U118" s="374"/>
      <c r="V118" s="395"/>
      <c r="W118" s="347" t="s">
        <v>2743</v>
      </c>
      <c r="AJ118" s="378" t="s">
        <v>7</v>
      </c>
      <c r="AK118" s="378"/>
      <c r="AL118" s="644">
        <v>3</v>
      </c>
      <c r="AM118" s="374"/>
      <c r="AP118" s="443"/>
      <c r="AQ118" s="944"/>
    </row>
    <row r="119" spans="1:43" ht="11.25" customHeight="1" x14ac:dyDescent="0.2">
      <c r="A119" s="395"/>
      <c r="B119" s="34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2744</v>
      </c>
      <c r="AF119" s="378" t="s">
        <v>7</v>
      </c>
      <c r="AG119" s="378"/>
      <c r="AH119" s="378"/>
      <c r="AI119" s="378"/>
      <c r="AJ119" s="378"/>
      <c r="AK119" s="378"/>
      <c r="AL119" s="644">
        <v>4</v>
      </c>
      <c r="AM119" s="374"/>
      <c r="AP119" s="443"/>
      <c r="AQ119" s="944"/>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V120" s="395"/>
      <c r="AL120" s="347"/>
      <c r="AM120" s="374"/>
      <c r="AP120" s="443"/>
      <c r="AQ120" s="944"/>
    </row>
    <row r="121" spans="1:43" ht="11.25" customHeight="1" x14ac:dyDescent="0.2">
      <c r="A121" s="395"/>
      <c r="B121" s="34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2049</v>
      </c>
      <c r="Y121" s="378"/>
      <c r="Z121" s="378"/>
      <c r="AA121" s="378"/>
      <c r="AB121" s="378"/>
      <c r="AC121" s="378"/>
      <c r="AD121" s="378"/>
      <c r="AE121" s="378"/>
      <c r="AF121" s="378"/>
      <c r="AG121" s="378"/>
      <c r="AH121" s="378"/>
      <c r="AI121" s="378"/>
      <c r="AJ121" s="378"/>
      <c r="AK121" s="378"/>
      <c r="AL121" s="644">
        <v>6</v>
      </c>
      <c r="AM121" s="374"/>
      <c r="AP121" s="443"/>
      <c r="AQ121" s="944"/>
    </row>
    <row r="122" spans="1:43" ht="6" customHeight="1" x14ac:dyDescent="0.2">
      <c r="A122" s="379"/>
      <c r="B122" s="711"/>
      <c r="C122" s="380"/>
      <c r="D122" s="379"/>
      <c r="E122" s="381"/>
      <c r="F122" s="381"/>
      <c r="G122" s="381"/>
      <c r="H122" s="381"/>
      <c r="I122" s="381"/>
      <c r="J122" s="381"/>
      <c r="K122" s="381"/>
      <c r="L122" s="381"/>
      <c r="M122" s="381"/>
      <c r="N122" s="381"/>
      <c r="O122" s="381"/>
      <c r="P122" s="381"/>
      <c r="Q122" s="381"/>
      <c r="R122" s="381"/>
      <c r="S122" s="381"/>
      <c r="T122" s="381"/>
      <c r="U122" s="380"/>
      <c r="V122" s="381"/>
      <c r="W122" s="381"/>
      <c r="X122" s="381"/>
      <c r="Y122" s="381"/>
      <c r="Z122" s="381"/>
      <c r="AA122" s="381"/>
      <c r="AB122" s="381"/>
      <c r="AC122" s="381"/>
      <c r="AD122" s="381"/>
      <c r="AE122" s="381"/>
      <c r="AF122" s="381"/>
      <c r="AG122" s="381"/>
      <c r="AH122" s="381"/>
      <c r="AI122" s="381"/>
      <c r="AJ122" s="381"/>
      <c r="AK122" s="381"/>
      <c r="AL122" s="590"/>
      <c r="AM122" s="380"/>
      <c r="AN122" s="381"/>
      <c r="AO122" s="381"/>
      <c r="AP122" s="681"/>
      <c r="AQ122" s="945"/>
    </row>
    <row r="123" spans="1:43" ht="6" customHeight="1" x14ac:dyDescent="0.2">
      <c r="A123" s="375"/>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647"/>
      <c r="AM123" s="376"/>
      <c r="AN123" s="398"/>
      <c r="AO123" s="398"/>
      <c r="AP123" s="694"/>
      <c r="AQ123" s="948"/>
    </row>
    <row r="124" spans="1:43" ht="11.25" customHeight="1" x14ac:dyDescent="0.2">
      <c r="A124" s="395"/>
      <c r="B124" s="377" t="s">
        <v>3752</v>
      </c>
      <c r="C124" s="374"/>
      <c r="D124" s="395"/>
      <c r="E124" s="470" t="str">
        <f ca="1">VLOOKUP(INDIRECT(ADDRESS(ROW(),COLUMN()-3)),Language_Translations,MATCH(Language_Selected,Language_Options,0),FALSE)</f>
        <v>Do your dairy cows graze?</v>
      </c>
      <c r="F124" s="470"/>
      <c r="G124" s="470"/>
      <c r="H124" s="470"/>
      <c r="I124" s="470"/>
      <c r="J124" s="470"/>
      <c r="K124" s="470"/>
      <c r="L124" s="470"/>
      <c r="M124" s="470"/>
      <c r="N124" s="470"/>
      <c r="O124" s="470"/>
      <c r="P124" s="470"/>
      <c r="Q124" s="470"/>
      <c r="R124" s="470"/>
      <c r="S124" s="470"/>
      <c r="T124" s="470"/>
      <c r="U124" s="374"/>
      <c r="V124" s="395"/>
      <c r="W124" s="347" t="s">
        <v>1731</v>
      </c>
      <c r="Y124" s="378" t="s">
        <v>7</v>
      </c>
      <c r="Z124" s="378"/>
      <c r="AA124" s="378"/>
      <c r="AB124" s="378"/>
      <c r="AC124" s="378"/>
      <c r="AD124" s="378"/>
      <c r="AE124" s="378"/>
      <c r="AF124" s="378"/>
      <c r="AG124" s="378"/>
      <c r="AH124" s="378"/>
      <c r="AI124" s="378"/>
      <c r="AJ124" s="378"/>
      <c r="AK124" s="378"/>
      <c r="AL124" s="644">
        <v>1</v>
      </c>
      <c r="AM124" s="374"/>
      <c r="AP124" s="443"/>
      <c r="AQ124" s="944"/>
    </row>
    <row r="125" spans="1:43" ht="11.25" customHeight="1" x14ac:dyDescent="0.2">
      <c r="A125" s="395"/>
      <c r="B125" s="347"/>
      <c r="C125" s="374"/>
      <c r="D125" s="395"/>
      <c r="E125" s="470"/>
      <c r="F125" s="470"/>
      <c r="G125" s="470"/>
      <c r="H125" s="470"/>
      <c r="I125" s="470"/>
      <c r="J125" s="470"/>
      <c r="K125" s="470"/>
      <c r="L125" s="470"/>
      <c r="M125" s="470"/>
      <c r="N125" s="470"/>
      <c r="O125" s="470"/>
      <c r="P125" s="470"/>
      <c r="Q125" s="470"/>
      <c r="R125" s="470"/>
      <c r="S125" s="470"/>
      <c r="T125" s="470"/>
      <c r="U125" s="374"/>
      <c r="V125" s="395"/>
      <c r="W125" s="347" t="s">
        <v>1732</v>
      </c>
      <c r="Y125" s="378" t="s">
        <v>7</v>
      </c>
      <c r="Z125" s="378"/>
      <c r="AA125" s="378"/>
      <c r="AB125" s="378"/>
      <c r="AC125" s="378"/>
      <c r="AD125" s="378"/>
      <c r="AE125" s="378"/>
      <c r="AF125" s="378"/>
      <c r="AG125" s="378"/>
      <c r="AH125" s="378"/>
      <c r="AI125" s="378"/>
      <c r="AJ125" s="378"/>
      <c r="AK125" s="378"/>
      <c r="AL125" s="644">
        <v>2</v>
      </c>
      <c r="AM125" s="374"/>
      <c r="AP125" s="443"/>
      <c r="AQ125" s="944"/>
    </row>
    <row r="126" spans="1:43" ht="6" customHeight="1" x14ac:dyDescent="0.2">
      <c r="A126" s="379"/>
      <c r="B126" s="711"/>
      <c r="C126" s="380"/>
      <c r="D126" s="379"/>
      <c r="E126" s="381"/>
      <c r="F126" s="381"/>
      <c r="G126" s="381"/>
      <c r="H126" s="381"/>
      <c r="I126" s="381"/>
      <c r="J126" s="381"/>
      <c r="K126" s="381"/>
      <c r="L126" s="381"/>
      <c r="M126" s="381"/>
      <c r="N126" s="381"/>
      <c r="O126" s="381"/>
      <c r="P126" s="381"/>
      <c r="Q126" s="381"/>
      <c r="R126" s="381"/>
      <c r="S126" s="381"/>
      <c r="T126" s="381"/>
      <c r="U126" s="380"/>
      <c r="V126" s="381"/>
      <c r="W126" s="381"/>
      <c r="X126" s="381"/>
      <c r="Y126" s="381"/>
      <c r="Z126" s="381"/>
      <c r="AA126" s="381"/>
      <c r="AB126" s="381"/>
      <c r="AC126" s="381"/>
      <c r="AD126" s="381"/>
      <c r="AE126" s="381"/>
      <c r="AF126" s="381"/>
      <c r="AG126" s="381"/>
      <c r="AH126" s="381"/>
      <c r="AI126" s="381"/>
      <c r="AJ126" s="381"/>
      <c r="AK126" s="381"/>
      <c r="AL126" s="590"/>
      <c r="AM126" s="380"/>
      <c r="AN126" s="381"/>
      <c r="AO126" s="381"/>
      <c r="AP126" s="681"/>
      <c r="AQ126" s="945"/>
    </row>
    <row r="127" spans="1:43" ht="6" customHeight="1" x14ac:dyDescent="0.2">
      <c r="A127" s="375"/>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694"/>
      <c r="AQ127" s="948"/>
    </row>
    <row r="128" spans="1:43" ht="11.25" customHeight="1" x14ac:dyDescent="0.2">
      <c r="A128" s="395"/>
      <c r="B128" s="377" t="s">
        <v>3753</v>
      </c>
      <c r="C128" s="374"/>
      <c r="D128" s="395"/>
      <c r="E128" s="470" t="str">
        <f ca="1">VLOOKUP(INDIRECT(ADDRESS(ROW(),COLUMN()-3)),Language_Translations,MATCH(Language_Selected,Language_Options,0),FALSE)</f>
        <v>Forages are crop, cereal or legume residues, and cultivated fodders.
In the past year, what forages have you fed your dairy cows?
SELECT ALL THAT APPLY</v>
      </c>
      <c r="F128" s="470"/>
      <c r="G128" s="470"/>
      <c r="H128" s="470"/>
      <c r="I128" s="470"/>
      <c r="J128" s="470"/>
      <c r="K128" s="470"/>
      <c r="L128" s="470"/>
      <c r="M128" s="470"/>
      <c r="N128" s="470"/>
      <c r="O128" s="470"/>
      <c r="P128" s="470"/>
      <c r="Q128" s="470"/>
      <c r="R128" s="470"/>
      <c r="S128" s="470"/>
      <c r="T128" s="470"/>
      <c r="U128" s="374"/>
      <c r="V128" s="395"/>
      <c r="W128" s="347" t="s">
        <v>1874</v>
      </c>
      <c r="Z128" s="378" t="s">
        <v>7</v>
      </c>
      <c r="AA128" s="378"/>
      <c r="AB128" s="378"/>
      <c r="AC128" s="378"/>
      <c r="AD128" s="378"/>
      <c r="AE128" s="378"/>
      <c r="AF128" s="378"/>
      <c r="AG128" s="378"/>
      <c r="AH128" s="378"/>
      <c r="AI128" s="378"/>
      <c r="AJ128" s="378"/>
      <c r="AK128" s="378"/>
      <c r="AL128" s="644" t="s">
        <v>784</v>
      </c>
      <c r="AM128" s="374"/>
      <c r="AN128" s="395"/>
      <c r="AP128" s="949" t="s">
        <v>3755</v>
      </c>
      <c r="AQ128" s="947"/>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2745</v>
      </c>
      <c r="AF129" s="378" t="s">
        <v>7</v>
      </c>
      <c r="AG129" s="378"/>
      <c r="AH129" s="378"/>
      <c r="AI129" s="378"/>
      <c r="AJ129" s="378"/>
      <c r="AK129" s="378"/>
      <c r="AL129" s="644" t="s">
        <v>786</v>
      </c>
      <c r="AM129" s="374"/>
      <c r="AP129" s="443"/>
      <c r="AQ129" s="944"/>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2746</v>
      </c>
      <c r="AG130" s="378" t="s">
        <v>7</v>
      </c>
      <c r="AH130" s="378"/>
      <c r="AI130" s="378"/>
      <c r="AJ130" s="378"/>
      <c r="AK130" s="378"/>
      <c r="AL130" s="644" t="s">
        <v>788</v>
      </c>
      <c r="AM130" s="374"/>
      <c r="AP130" s="443"/>
      <c r="AQ130" s="944"/>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2747</v>
      </c>
      <c r="AG131" s="378" t="s">
        <v>7</v>
      </c>
      <c r="AH131" s="378"/>
      <c r="AI131" s="378"/>
      <c r="AJ131" s="378"/>
      <c r="AK131" s="378"/>
      <c r="AL131" s="644" t="s">
        <v>790</v>
      </c>
      <c r="AM131" s="374"/>
      <c r="AP131" s="443"/>
      <c r="AQ131" s="944"/>
    </row>
    <row r="132" spans="1:43" ht="11.25" customHeight="1" x14ac:dyDescent="0.2">
      <c r="A132" s="395"/>
      <c r="B132" s="347"/>
      <c r="C132" s="374"/>
      <c r="D132" s="395"/>
      <c r="E132" s="470"/>
      <c r="F132" s="470"/>
      <c r="G132" s="470"/>
      <c r="H132" s="470"/>
      <c r="I132" s="470"/>
      <c r="J132" s="470"/>
      <c r="K132" s="470"/>
      <c r="L132" s="470"/>
      <c r="M132" s="470"/>
      <c r="N132" s="470"/>
      <c r="O132" s="470"/>
      <c r="P132" s="470"/>
      <c r="Q132" s="470"/>
      <c r="R132" s="470"/>
      <c r="S132" s="470"/>
      <c r="T132" s="470"/>
      <c r="U132" s="374"/>
      <c r="V132" s="395"/>
      <c r="W132" s="347" t="s">
        <v>2748</v>
      </c>
      <c r="AD132" s="378" t="s">
        <v>7</v>
      </c>
      <c r="AE132" s="378"/>
      <c r="AF132" s="378"/>
      <c r="AG132" s="378"/>
      <c r="AH132" s="378"/>
      <c r="AI132" s="378"/>
      <c r="AJ132" s="378"/>
      <c r="AK132" s="378"/>
      <c r="AL132" s="644" t="s">
        <v>792</v>
      </c>
      <c r="AM132" s="374"/>
      <c r="AP132" s="443"/>
      <c r="AQ132" s="944"/>
    </row>
    <row r="133" spans="1:43"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2749</v>
      </c>
      <c r="AC133" s="378" t="s">
        <v>7</v>
      </c>
      <c r="AD133" s="378"/>
      <c r="AE133" s="378"/>
      <c r="AF133" s="378"/>
      <c r="AG133" s="378"/>
      <c r="AH133" s="378"/>
      <c r="AI133" s="378"/>
      <c r="AJ133" s="378"/>
      <c r="AK133" s="378"/>
      <c r="AL133" s="644" t="s">
        <v>794</v>
      </c>
      <c r="AM133" s="374"/>
      <c r="AP133" s="443"/>
      <c r="AQ133" s="944"/>
    </row>
    <row r="134" spans="1:43" ht="11.25" customHeight="1" x14ac:dyDescent="0.2">
      <c r="A134" s="395"/>
      <c r="B134" s="347"/>
      <c r="C134" s="374"/>
      <c r="D134" s="395"/>
      <c r="E134" s="470"/>
      <c r="F134" s="470"/>
      <c r="G134" s="470"/>
      <c r="H134" s="470"/>
      <c r="I134" s="470"/>
      <c r="J134" s="470"/>
      <c r="K134" s="470"/>
      <c r="L134" s="470"/>
      <c r="M134" s="470"/>
      <c r="N134" s="470"/>
      <c r="O134" s="470"/>
      <c r="P134" s="470"/>
      <c r="Q134" s="470"/>
      <c r="R134" s="470"/>
      <c r="S134" s="470"/>
      <c r="T134" s="470"/>
      <c r="U134" s="374"/>
      <c r="V134" s="395"/>
      <c r="W134" s="347" t="s">
        <v>2750</v>
      </c>
      <c r="AC134" s="378" t="s">
        <v>7</v>
      </c>
      <c r="AD134" s="378"/>
      <c r="AE134" s="378"/>
      <c r="AF134" s="378"/>
      <c r="AG134" s="378"/>
      <c r="AH134" s="378"/>
      <c r="AI134" s="378"/>
      <c r="AJ134" s="378"/>
      <c r="AK134" s="378"/>
      <c r="AL134" s="644" t="s">
        <v>796</v>
      </c>
      <c r="AM134" s="374"/>
      <c r="AP134" s="443"/>
      <c r="AQ134" s="944"/>
    </row>
    <row r="135" spans="1:43"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2751</v>
      </c>
      <c r="AD135" s="378" t="s">
        <v>7</v>
      </c>
      <c r="AE135" s="378"/>
      <c r="AF135" s="378"/>
      <c r="AG135" s="378"/>
      <c r="AH135" s="378"/>
      <c r="AI135" s="378"/>
      <c r="AJ135" s="378"/>
      <c r="AK135" s="378"/>
      <c r="AL135" s="644" t="s">
        <v>798</v>
      </c>
      <c r="AM135" s="374"/>
      <c r="AP135" s="443"/>
      <c r="AQ135" s="944"/>
    </row>
    <row r="136" spans="1:43"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V136" s="395"/>
      <c r="W136" s="347" t="s">
        <v>2752</v>
      </c>
      <c r="AD136" s="378"/>
      <c r="AE136" s="378"/>
      <c r="AF136" s="378"/>
      <c r="AG136" s="378"/>
      <c r="AH136" s="378"/>
      <c r="AI136" s="378"/>
      <c r="AJ136" s="378" t="s">
        <v>7</v>
      </c>
      <c r="AK136" s="378"/>
      <c r="AL136" s="644" t="s">
        <v>800</v>
      </c>
      <c r="AM136" s="374"/>
      <c r="AP136" s="443"/>
      <c r="AQ136" s="944"/>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AL137" s="347"/>
      <c r="AM137" s="374"/>
      <c r="AP137" s="443"/>
      <c r="AQ137" s="944"/>
    </row>
    <row r="138" spans="1:43"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V138" s="395"/>
      <c r="W138" s="347" t="s">
        <v>2049</v>
      </c>
      <c r="Y138" s="378"/>
      <c r="Z138" s="378"/>
      <c r="AA138" s="378"/>
      <c r="AB138" s="378"/>
      <c r="AC138" s="378"/>
      <c r="AD138" s="378"/>
      <c r="AE138" s="378"/>
      <c r="AF138" s="378"/>
      <c r="AG138" s="378"/>
      <c r="AH138" s="378"/>
      <c r="AI138" s="378"/>
      <c r="AJ138" s="378"/>
      <c r="AK138" s="378"/>
      <c r="AL138" s="644" t="s">
        <v>830</v>
      </c>
      <c r="AM138" s="374"/>
      <c r="AP138" s="443"/>
      <c r="AQ138" s="944"/>
    </row>
    <row r="139" spans="1:43" ht="6" customHeight="1" x14ac:dyDescent="0.2">
      <c r="A139" s="379"/>
      <c r="B139" s="711"/>
      <c r="C139" s="380"/>
      <c r="D139" s="379"/>
      <c r="E139" s="381"/>
      <c r="F139" s="381"/>
      <c r="G139" s="381"/>
      <c r="H139" s="381"/>
      <c r="I139" s="381"/>
      <c r="J139" s="381"/>
      <c r="K139" s="381"/>
      <c r="L139" s="381"/>
      <c r="M139" s="381"/>
      <c r="N139" s="381"/>
      <c r="O139" s="381"/>
      <c r="P139" s="381"/>
      <c r="Q139" s="381"/>
      <c r="R139" s="381"/>
      <c r="S139" s="381"/>
      <c r="T139" s="381"/>
      <c r="U139" s="380"/>
      <c r="V139" s="381"/>
      <c r="W139" s="381"/>
      <c r="X139" s="381"/>
      <c r="Y139" s="381"/>
      <c r="Z139" s="381"/>
      <c r="AA139" s="381"/>
      <c r="AB139" s="381"/>
      <c r="AC139" s="381"/>
      <c r="AD139" s="381"/>
      <c r="AE139" s="381"/>
      <c r="AF139" s="381"/>
      <c r="AG139" s="381"/>
      <c r="AH139" s="381"/>
      <c r="AI139" s="381"/>
      <c r="AJ139" s="381"/>
      <c r="AK139" s="381"/>
      <c r="AL139" s="590"/>
      <c r="AM139" s="380"/>
      <c r="AN139" s="381"/>
      <c r="AO139" s="381"/>
      <c r="AP139" s="681"/>
      <c r="AQ139" s="945"/>
    </row>
    <row r="140" spans="1:43" ht="6" customHeight="1" x14ac:dyDescent="0.2">
      <c r="A140" s="375"/>
      <c r="B140" s="398"/>
      <c r="C140" s="376"/>
      <c r="D140" s="375"/>
      <c r="E140" s="398"/>
      <c r="F140" s="398"/>
      <c r="G140" s="398"/>
      <c r="H140" s="398"/>
      <c r="I140" s="398"/>
      <c r="J140" s="398"/>
      <c r="K140" s="398"/>
      <c r="L140" s="398"/>
      <c r="M140" s="398"/>
      <c r="N140" s="398"/>
      <c r="O140" s="398"/>
      <c r="P140" s="398"/>
      <c r="Q140" s="398"/>
      <c r="R140" s="398"/>
      <c r="S140" s="398"/>
      <c r="T140" s="398"/>
      <c r="U140" s="376"/>
      <c r="V140" s="375"/>
      <c r="W140" s="398"/>
      <c r="X140" s="398"/>
      <c r="Y140" s="398"/>
      <c r="Z140" s="398"/>
      <c r="AA140" s="398"/>
      <c r="AB140" s="398"/>
      <c r="AC140" s="398"/>
      <c r="AD140" s="398"/>
      <c r="AE140" s="398"/>
      <c r="AF140" s="398"/>
      <c r="AG140" s="398"/>
      <c r="AH140" s="398"/>
      <c r="AI140" s="398"/>
      <c r="AJ140" s="398"/>
      <c r="AK140" s="398"/>
      <c r="AL140" s="647"/>
      <c r="AM140" s="376"/>
      <c r="AN140" s="398"/>
      <c r="AO140" s="398"/>
      <c r="AP140" s="694"/>
      <c r="AQ140" s="948"/>
    </row>
    <row r="141" spans="1:43" ht="11.25" customHeight="1" x14ac:dyDescent="0.2">
      <c r="A141" s="395"/>
      <c r="B141" s="377" t="s">
        <v>3754</v>
      </c>
      <c r="C141" s="374"/>
      <c r="D141" s="395"/>
      <c r="E141" s="470" t="str">
        <f ca="1">VLOOKUP(INDIRECT(ADDRESS(ROW(),COLUMN()-3)),Language_Translations,MATCH(Language_Selected,Language_Options,0),FALSE)</f>
        <v>Where did you get this fodder?
SELECT ALL THAT APPLY</v>
      </c>
      <c r="F141" s="470"/>
      <c r="G141" s="470"/>
      <c r="H141" s="470"/>
      <c r="I141" s="470"/>
      <c r="J141" s="470"/>
      <c r="K141" s="470"/>
      <c r="L141" s="470"/>
      <c r="M141" s="470"/>
      <c r="N141" s="470"/>
      <c r="O141" s="470"/>
      <c r="P141" s="470"/>
      <c r="Q141" s="470"/>
      <c r="R141" s="470"/>
      <c r="S141" s="470"/>
      <c r="T141" s="470"/>
      <c r="U141" s="374"/>
      <c r="V141" s="395"/>
      <c r="W141" s="347" t="s">
        <v>2753</v>
      </c>
      <c r="Y141" s="378"/>
      <c r="Z141" s="378"/>
      <c r="AA141" s="378"/>
      <c r="AB141" s="378"/>
      <c r="AC141" s="378"/>
      <c r="AD141" s="378"/>
      <c r="AF141" s="378"/>
      <c r="AG141" s="378" t="s">
        <v>7</v>
      </c>
      <c r="AH141" s="378"/>
      <c r="AI141" s="378"/>
      <c r="AJ141" s="378"/>
      <c r="AK141" s="378"/>
      <c r="AL141" s="644" t="s">
        <v>784</v>
      </c>
      <c r="AM141" s="374"/>
      <c r="AP141" s="443"/>
      <c r="AQ141" s="944"/>
    </row>
    <row r="142" spans="1:43" ht="11.25" customHeight="1" x14ac:dyDescent="0.2">
      <c r="A142" s="395"/>
      <c r="B142" s="377"/>
      <c r="C142" s="374"/>
      <c r="D142" s="395"/>
      <c r="E142" s="470"/>
      <c r="F142" s="470"/>
      <c r="G142" s="470"/>
      <c r="H142" s="470"/>
      <c r="I142" s="470"/>
      <c r="J142" s="470"/>
      <c r="K142" s="470"/>
      <c r="L142" s="470"/>
      <c r="M142" s="470"/>
      <c r="N142" s="470"/>
      <c r="O142" s="470"/>
      <c r="P142" s="470"/>
      <c r="Q142" s="470"/>
      <c r="R142" s="470"/>
      <c r="S142" s="470"/>
      <c r="T142" s="470"/>
      <c r="U142" s="374"/>
      <c r="V142" s="395"/>
      <c r="W142" s="347" t="s">
        <v>2754</v>
      </c>
      <c r="Y142" s="378"/>
      <c r="Z142" s="378"/>
      <c r="AA142" s="378"/>
      <c r="AB142" s="378"/>
      <c r="AC142" s="378"/>
      <c r="AD142" s="378"/>
      <c r="AF142" s="378"/>
      <c r="AG142" s="378"/>
      <c r="AH142" s="378"/>
      <c r="AI142" s="378" t="s">
        <v>7</v>
      </c>
      <c r="AJ142" s="378"/>
      <c r="AK142" s="378"/>
      <c r="AL142" s="644" t="s">
        <v>786</v>
      </c>
      <c r="AM142" s="374"/>
      <c r="AP142" s="443"/>
      <c r="AQ142" s="944"/>
    </row>
    <row r="143" spans="1:43" ht="11.25" customHeight="1" x14ac:dyDescent="0.2">
      <c r="A143" s="395"/>
      <c r="B143" s="377"/>
      <c r="C143" s="374"/>
      <c r="D143" s="395"/>
      <c r="E143" s="470"/>
      <c r="F143" s="470"/>
      <c r="G143" s="470"/>
      <c r="H143" s="470"/>
      <c r="I143" s="470"/>
      <c r="J143" s="470"/>
      <c r="K143" s="470"/>
      <c r="L143" s="470"/>
      <c r="M143" s="470"/>
      <c r="N143" s="470"/>
      <c r="O143" s="470"/>
      <c r="P143" s="470"/>
      <c r="Q143" s="470"/>
      <c r="R143" s="470"/>
      <c r="S143" s="470"/>
      <c r="T143" s="470"/>
      <c r="U143" s="374"/>
      <c r="V143" s="395"/>
      <c r="W143" s="347" t="s">
        <v>2755</v>
      </c>
      <c r="Y143" s="378"/>
      <c r="Z143" s="378"/>
      <c r="AA143" s="378"/>
      <c r="AB143" s="378"/>
      <c r="AC143" s="378"/>
      <c r="AD143" s="378"/>
      <c r="AE143" s="378" t="s">
        <v>7</v>
      </c>
      <c r="AF143" s="378"/>
      <c r="AG143" s="378"/>
      <c r="AH143" s="378"/>
      <c r="AI143" s="378"/>
      <c r="AJ143" s="378"/>
      <c r="AK143" s="378"/>
      <c r="AL143" s="644" t="s">
        <v>788</v>
      </c>
      <c r="AM143" s="374"/>
      <c r="AP143" s="443"/>
      <c r="AQ143" s="944"/>
    </row>
    <row r="144" spans="1:43" ht="11.25" customHeight="1" x14ac:dyDescent="0.2">
      <c r="A144" s="395"/>
      <c r="B144" s="347"/>
      <c r="C144" s="374"/>
      <c r="D144" s="395"/>
      <c r="E144" s="470"/>
      <c r="F144" s="470"/>
      <c r="G144" s="470"/>
      <c r="H144" s="470"/>
      <c r="I144" s="470"/>
      <c r="J144" s="470"/>
      <c r="K144" s="470"/>
      <c r="L144" s="470"/>
      <c r="M144" s="470"/>
      <c r="N144" s="470"/>
      <c r="O144" s="470"/>
      <c r="P144" s="470"/>
      <c r="Q144" s="470"/>
      <c r="R144" s="470"/>
      <c r="S144" s="470"/>
      <c r="T144" s="470"/>
      <c r="U144" s="374"/>
      <c r="V144" s="395"/>
      <c r="W144" s="347" t="s">
        <v>2756</v>
      </c>
      <c r="Y144" s="378"/>
      <c r="Z144" s="378"/>
      <c r="AA144" s="378"/>
      <c r="AB144" s="378"/>
      <c r="AC144" s="378"/>
      <c r="AD144" s="378"/>
      <c r="AE144" s="378"/>
      <c r="AF144" s="378" t="s">
        <v>7</v>
      </c>
      <c r="AG144" s="378"/>
      <c r="AH144" s="378"/>
      <c r="AI144" s="378"/>
      <c r="AJ144" s="378"/>
      <c r="AK144" s="378"/>
      <c r="AL144" s="644" t="s">
        <v>790</v>
      </c>
      <c r="AM144" s="374"/>
      <c r="AN144" s="395"/>
      <c r="AP144" s="443"/>
      <c r="AQ144" s="944"/>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W145" s="347" t="s">
        <v>2757</v>
      </c>
      <c r="Y145" s="378"/>
      <c r="Z145" s="378"/>
      <c r="AA145" s="378"/>
      <c r="AB145" s="378"/>
      <c r="AC145" s="378"/>
      <c r="AD145" s="378"/>
      <c r="AE145" s="378"/>
      <c r="AF145" s="378" t="s">
        <v>7</v>
      </c>
      <c r="AG145" s="378"/>
      <c r="AH145" s="378"/>
      <c r="AI145" s="378"/>
      <c r="AJ145" s="378"/>
      <c r="AK145" s="378"/>
      <c r="AL145" s="644" t="s">
        <v>792</v>
      </c>
      <c r="AM145" s="374"/>
      <c r="AP145" s="443"/>
      <c r="AQ145" s="944"/>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Y146" s="378"/>
      <c r="Z146" s="378"/>
      <c r="AA146" s="378"/>
      <c r="AB146" s="378"/>
      <c r="AC146" s="378"/>
      <c r="AD146" s="378"/>
      <c r="AE146" s="378"/>
      <c r="AF146" s="378"/>
      <c r="AG146" s="378"/>
      <c r="AH146" s="378"/>
      <c r="AI146" s="378"/>
      <c r="AJ146" s="378"/>
      <c r="AK146" s="378"/>
      <c r="AL146" s="644"/>
      <c r="AM146" s="374"/>
      <c r="AN146" s="395"/>
      <c r="AP146" s="443"/>
      <c r="AQ146" s="944"/>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W147" s="347" t="s">
        <v>2049</v>
      </c>
      <c r="Y147" s="378"/>
      <c r="Z147" s="378"/>
      <c r="AA147" s="378"/>
      <c r="AB147" s="378"/>
      <c r="AC147" s="378"/>
      <c r="AD147" s="378"/>
      <c r="AE147" s="378"/>
      <c r="AF147" s="378"/>
      <c r="AG147" s="378"/>
      <c r="AH147" s="378"/>
      <c r="AI147" s="378"/>
      <c r="AJ147" s="378"/>
      <c r="AK147" s="378"/>
      <c r="AL147" s="644" t="s">
        <v>830</v>
      </c>
      <c r="AM147" s="374"/>
      <c r="AP147" s="946"/>
      <c r="AQ147" s="947"/>
    </row>
    <row r="148" spans="1:43" ht="6" customHeight="1" x14ac:dyDescent="0.2">
      <c r="A148" s="379"/>
      <c r="B148" s="711"/>
      <c r="C148" s="380"/>
      <c r="D148" s="379"/>
      <c r="E148" s="381"/>
      <c r="F148" s="381"/>
      <c r="G148" s="381"/>
      <c r="H148" s="381"/>
      <c r="I148" s="381"/>
      <c r="J148" s="381"/>
      <c r="K148" s="381"/>
      <c r="L148" s="381"/>
      <c r="M148" s="381"/>
      <c r="N148" s="381"/>
      <c r="O148" s="381"/>
      <c r="P148" s="381"/>
      <c r="Q148" s="381"/>
      <c r="R148" s="381"/>
      <c r="S148" s="381"/>
      <c r="T148" s="381"/>
      <c r="U148" s="380"/>
      <c r="V148" s="381"/>
      <c r="W148" s="381"/>
      <c r="X148" s="381"/>
      <c r="Y148" s="381"/>
      <c r="Z148" s="381"/>
      <c r="AA148" s="381"/>
      <c r="AB148" s="381"/>
      <c r="AC148" s="381"/>
      <c r="AD148" s="381"/>
      <c r="AE148" s="381"/>
      <c r="AF148" s="381"/>
      <c r="AG148" s="381"/>
      <c r="AH148" s="381"/>
      <c r="AI148" s="381"/>
      <c r="AJ148" s="381"/>
      <c r="AK148" s="381"/>
      <c r="AL148" s="590"/>
      <c r="AM148" s="380"/>
      <c r="AN148" s="381"/>
      <c r="AO148" s="381"/>
      <c r="AP148" s="681"/>
      <c r="AQ148" s="945"/>
    </row>
    <row r="149" spans="1:43" ht="6" customHeight="1" x14ac:dyDescent="0.2">
      <c r="A149" s="375"/>
      <c r="B149" s="398"/>
      <c r="C149" s="376"/>
      <c r="D149" s="375"/>
      <c r="E149" s="398"/>
      <c r="F149" s="398"/>
      <c r="G149" s="398"/>
      <c r="H149" s="398"/>
      <c r="I149" s="398"/>
      <c r="J149" s="398"/>
      <c r="K149" s="398"/>
      <c r="L149" s="398"/>
      <c r="M149" s="398"/>
      <c r="N149" s="398"/>
      <c r="O149" s="398"/>
      <c r="P149" s="398"/>
      <c r="Q149" s="398"/>
      <c r="R149" s="398"/>
      <c r="S149" s="398"/>
      <c r="T149" s="398"/>
      <c r="U149" s="376"/>
      <c r="V149" s="375"/>
      <c r="W149" s="398"/>
      <c r="X149" s="398"/>
      <c r="Y149" s="398"/>
      <c r="Z149" s="398"/>
      <c r="AA149" s="398"/>
      <c r="AB149" s="398"/>
      <c r="AC149" s="398"/>
      <c r="AD149" s="398"/>
      <c r="AE149" s="398"/>
      <c r="AF149" s="398"/>
      <c r="AG149" s="398"/>
      <c r="AH149" s="398"/>
      <c r="AI149" s="398"/>
      <c r="AJ149" s="398"/>
      <c r="AK149" s="398"/>
      <c r="AL149" s="647"/>
      <c r="AM149" s="376"/>
      <c r="AN149" s="398"/>
      <c r="AO149" s="398"/>
      <c r="AP149" s="694"/>
      <c r="AQ149" s="948"/>
    </row>
    <row r="150" spans="1:43" ht="11.25" customHeight="1" x14ac:dyDescent="0.2">
      <c r="A150" s="395"/>
      <c r="B150" s="377" t="s">
        <v>3755</v>
      </c>
      <c r="C150" s="374"/>
      <c r="D150" s="395"/>
      <c r="E150" s="470" t="str">
        <f ca="1">VLOOKUP(INDIRECT(ADDRESS(ROW(),COLUMN()-3)),Language_Translations,MATCH(Language_Selected,Language_Options,0),FALSE)</f>
        <v>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dairy cows?</v>
      </c>
      <c r="F150" s="470"/>
      <c r="G150" s="470"/>
      <c r="H150" s="470"/>
      <c r="I150" s="470"/>
      <c r="J150" s="470"/>
      <c r="K150" s="470"/>
      <c r="L150" s="470"/>
      <c r="M150" s="470"/>
      <c r="N150" s="470"/>
      <c r="O150" s="470"/>
      <c r="P150" s="470"/>
      <c r="Q150" s="470"/>
      <c r="R150" s="470"/>
      <c r="S150" s="470"/>
      <c r="T150" s="470"/>
      <c r="U150" s="374"/>
      <c r="V150" s="395"/>
      <c r="Y150" s="378"/>
      <c r="Z150" s="378"/>
      <c r="AA150" s="378"/>
      <c r="AB150" s="378"/>
      <c r="AC150" s="378"/>
      <c r="AD150" s="378"/>
      <c r="AE150" s="378"/>
      <c r="AF150" s="378"/>
      <c r="AG150" s="378"/>
      <c r="AH150" s="378"/>
      <c r="AI150" s="378"/>
      <c r="AJ150" s="378"/>
      <c r="AK150" s="378"/>
      <c r="AL150" s="644"/>
      <c r="AM150" s="374"/>
      <c r="AP150" s="443"/>
      <c r="AQ150" s="944"/>
    </row>
    <row r="151" spans="1:43"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Y151" s="378"/>
      <c r="Z151" s="378"/>
      <c r="AA151" s="378"/>
      <c r="AB151" s="378"/>
      <c r="AC151" s="378"/>
      <c r="AD151" s="378"/>
      <c r="AE151" s="378"/>
      <c r="AF151" s="378"/>
      <c r="AG151" s="378"/>
      <c r="AH151" s="378"/>
      <c r="AI151" s="378"/>
      <c r="AJ151" s="378"/>
      <c r="AK151" s="378"/>
      <c r="AL151" s="644"/>
      <c r="AM151" s="374"/>
      <c r="AN151" s="395"/>
      <c r="AP151" s="946"/>
      <c r="AQ151" s="947"/>
    </row>
    <row r="152" spans="1:43" ht="11.25" customHeight="1" x14ac:dyDescent="0.2">
      <c r="A152" s="395"/>
      <c r="B152" s="347"/>
      <c r="C152" s="374"/>
      <c r="D152" s="395"/>
      <c r="E152" s="470"/>
      <c r="F152" s="470"/>
      <c r="G152" s="470"/>
      <c r="H152" s="470"/>
      <c r="I152" s="470"/>
      <c r="J152" s="470"/>
      <c r="K152" s="470"/>
      <c r="L152" s="470"/>
      <c r="M152" s="470"/>
      <c r="N152" s="470"/>
      <c r="O152" s="470"/>
      <c r="P152" s="470"/>
      <c r="Q152" s="470"/>
      <c r="R152" s="470"/>
      <c r="S152" s="470"/>
      <c r="T152" s="470"/>
      <c r="U152" s="374"/>
      <c r="Y152" s="378"/>
      <c r="Z152" s="378"/>
      <c r="AA152" s="378"/>
      <c r="AB152" s="378"/>
      <c r="AC152" s="378"/>
      <c r="AD152" s="378"/>
      <c r="AE152" s="378"/>
      <c r="AF152" s="378"/>
      <c r="AG152" s="378"/>
      <c r="AH152" s="378"/>
      <c r="AI152" s="378"/>
      <c r="AJ152" s="378"/>
      <c r="AK152" s="378"/>
      <c r="AL152" s="644"/>
      <c r="AM152" s="374"/>
      <c r="AP152" s="946"/>
      <c r="AQ152" s="947"/>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Y153" s="378"/>
      <c r="Z153" s="378"/>
      <c r="AA153" s="378"/>
      <c r="AB153" s="378"/>
      <c r="AC153" s="378"/>
      <c r="AD153" s="378"/>
      <c r="AE153" s="378"/>
      <c r="AF153" s="378"/>
      <c r="AG153" s="378"/>
      <c r="AH153" s="378"/>
      <c r="AI153" s="378"/>
      <c r="AJ153" s="378"/>
      <c r="AK153" s="378"/>
      <c r="AL153" s="644"/>
      <c r="AM153" s="374"/>
      <c r="AP153" s="946"/>
      <c r="AQ153" s="947"/>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Y154" s="378"/>
      <c r="Z154" s="378"/>
      <c r="AA154" s="378"/>
      <c r="AB154" s="378"/>
      <c r="AC154" s="378"/>
      <c r="AD154" s="378"/>
      <c r="AE154" s="378"/>
      <c r="AF154" s="378"/>
      <c r="AG154" s="378"/>
      <c r="AH154" s="378"/>
      <c r="AI154" s="378"/>
      <c r="AJ154" s="378"/>
      <c r="AK154" s="378"/>
      <c r="AL154" s="644"/>
      <c r="AM154" s="374"/>
      <c r="AP154" s="946"/>
      <c r="AQ154" s="947"/>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Y155" s="378"/>
      <c r="Z155" s="378"/>
      <c r="AA155" s="378"/>
      <c r="AB155" s="378"/>
      <c r="AC155" s="378"/>
      <c r="AD155" s="378"/>
      <c r="AE155" s="378"/>
      <c r="AF155" s="378"/>
      <c r="AG155" s="378"/>
      <c r="AH155" s="378"/>
      <c r="AI155" s="378"/>
      <c r="AJ155" s="378"/>
      <c r="AK155" s="378"/>
      <c r="AL155" s="644"/>
      <c r="AM155" s="374"/>
      <c r="AP155" s="946"/>
      <c r="AQ155" s="947"/>
    </row>
    <row r="156" spans="1:43" ht="11.25" customHeight="1" x14ac:dyDescent="0.2">
      <c r="A156" s="395"/>
      <c r="B156" s="347"/>
      <c r="C156" s="374"/>
      <c r="D156" s="395"/>
      <c r="E156" s="470"/>
      <c r="F156" s="470"/>
      <c r="G156" s="470"/>
      <c r="H156" s="470"/>
      <c r="I156" s="470"/>
      <c r="J156" s="470"/>
      <c r="K156" s="470"/>
      <c r="L156" s="470"/>
      <c r="M156" s="470"/>
      <c r="N156" s="470"/>
      <c r="O156" s="470"/>
      <c r="P156" s="470"/>
      <c r="Q156" s="470"/>
      <c r="R156" s="470"/>
      <c r="S156" s="470"/>
      <c r="T156" s="470"/>
      <c r="U156" s="374"/>
      <c r="W156" s="347" t="s">
        <v>1731</v>
      </c>
      <c r="Y156" s="378" t="s">
        <v>7</v>
      </c>
      <c r="Z156" s="378"/>
      <c r="AA156" s="378"/>
      <c r="AB156" s="378"/>
      <c r="AC156" s="378"/>
      <c r="AD156" s="378"/>
      <c r="AE156" s="378"/>
      <c r="AF156" s="378"/>
      <c r="AG156" s="378"/>
      <c r="AH156" s="378"/>
      <c r="AI156" s="378"/>
      <c r="AJ156" s="378"/>
      <c r="AK156" s="378"/>
      <c r="AL156" s="644" t="s">
        <v>1778</v>
      </c>
      <c r="AM156" s="374"/>
      <c r="AP156" s="443"/>
      <c r="AQ156" s="944"/>
    </row>
    <row r="157" spans="1:43" ht="11.25" customHeight="1" x14ac:dyDescent="0.2">
      <c r="A157" s="395"/>
      <c r="B157" s="347"/>
      <c r="C157" s="374"/>
      <c r="D157" s="395"/>
      <c r="E157" s="470"/>
      <c r="F157" s="470"/>
      <c r="G157" s="470"/>
      <c r="H157" s="470"/>
      <c r="I157" s="470"/>
      <c r="J157" s="470"/>
      <c r="K157" s="470"/>
      <c r="L157" s="470"/>
      <c r="M157" s="470"/>
      <c r="N157" s="470"/>
      <c r="O157" s="470"/>
      <c r="P157" s="470"/>
      <c r="Q157" s="470"/>
      <c r="R157" s="470"/>
      <c r="S157" s="470"/>
      <c r="T157" s="470"/>
      <c r="U157" s="374"/>
      <c r="W157" s="347" t="s">
        <v>1732</v>
      </c>
      <c r="Y157" s="378" t="s">
        <v>7</v>
      </c>
      <c r="Z157" s="378"/>
      <c r="AA157" s="378"/>
      <c r="AB157" s="378"/>
      <c r="AC157" s="378"/>
      <c r="AD157" s="378"/>
      <c r="AE157" s="378"/>
      <c r="AF157" s="378"/>
      <c r="AG157" s="378"/>
      <c r="AH157" s="378"/>
      <c r="AI157" s="378"/>
      <c r="AJ157" s="378"/>
      <c r="AK157" s="378"/>
      <c r="AL157" s="644" t="s">
        <v>1783</v>
      </c>
      <c r="AM157" s="374"/>
      <c r="AN157" s="395"/>
      <c r="AP157" s="949" t="s">
        <v>3759</v>
      </c>
      <c r="AQ157" s="947"/>
    </row>
    <row r="158" spans="1:43" ht="6" customHeight="1" x14ac:dyDescent="0.2">
      <c r="A158" s="379"/>
      <c r="B158" s="711"/>
      <c r="C158" s="380"/>
      <c r="D158" s="379"/>
      <c r="E158" s="381"/>
      <c r="F158" s="381"/>
      <c r="G158" s="381"/>
      <c r="H158" s="381"/>
      <c r="I158" s="381"/>
      <c r="J158" s="381"/>
      <c r="K158" s="381"/>
      <c r="L158" s="381"/>
      <c r="M158" s="381"/>
      <c r="N158" s="381"/>
      <c r="O158" s="381"/>
      <c r="P158" s="381"/>
      <c r="Q158" s="381"/>
      <c r="R158" s="381"/>
      <c r="S158" s="381"/>
      <c r="T158" s="381"/>
      <c r="U158" s="380"/>
      <c r="V158" s="381"/>
      <c r="W158" s="381"/>
      <c r="X158" s="381"/>
      <c r="Y158" s="381"/>
      <c r="Z158" s="381"/>
      <c r="AA158" s="381"/>
      <c r="AB158" s="381"/>
      <c r="AC158" s="381"/>
      <c r="AD158" s="381"/>
      <c r="AE158" s="381"/>
      <c r="AF158" s="381"/>
      <c r="AG158" s="381"/>
      <c r="AH158" s="381"/>
      <c r="AI158" s="381"/>
      <c r="AJ158" s="381"/>
      <c r="AK158" s="381"/>
      <c r="AL158" s="590"/>
      <c r="AM158" s="380"/>
      <c r="AN158" s="381"/>
      <c r="AO158" s="381"/>
      <c r="AP158" s="681"/>
      <c r="AQ158" s="945"/>
    </row>
    <row r="159" spans="1:43" ht="6" customHeight="1" x14ac:dyDescent="0.2">
      <c r="A159" s="375"/>
      <c r="B159" s="398"/>
      <c r="C159" s="376"/>
      <c r="D159" s="375"/>
      <c r="E159" s="398"/>
      <c r="F159" s="398"/>
      <c r="G159" s="398"/>
      <c r="H159" s="398"/>
      <c r="I159" s="398"/>
      <c r="J159" s="398"/>
      <c r="K159" s="398"/>
      <c r="L159" s="398"/>
      <c r="M159" s="398"/>
      <c r="N159" s="398"/>
      <c r="O159" s="398"/>
      <c r="P159" s="398"/>
      <c r="Q159" s="398"/>
      <c r="R159" s="398"/>
      <c r="S159" s="398"/>
      <c r="T159" s="398"/>
      <c r="U159" s="376"/>
      <c r="V159" s="375"/>
      <c r="W159" s="398"/>
      <c r="X159" s="398"/>
      <c r="Y159" s="398"/>
      <c r="Z159" s="398"/>
      <c r="AA159" s="398"/>
      <c r="AB159" s="398"/>
      <c r="AC159" s="398"/>
      <c r="AD159" s="398"/>
      <c r="AE159" s="398"/>
      <c r="AF159" s="398"/>
      <c r="AG159" s="398"/>
      <c r="AH159" s="398"/>
      <c r="AI159" s="398"/>
      <c r="AJ159" s="398"/>
      <c r="AK159" s="398"/>
      <c r="AL159" s="647"/>
      <c r="AM159" s="376"/>
      <c r="AN159" s="398"/>
      <c r="AO159" s="398"/>
      <c r="AP159" s="694"/>
      <c r="AQ159" s="948"/>
    </row>
    <row r="160" spans="1:43" ht="11.25" customHeight="1" x14ac:dyDescent="0.2">
      <c r="A160" s="395"/>
      <c r="B160" s="377" t="s">
        <v>3756</v>
      </c>
      <c r="C160" s="374"/>
      <c r="D160" s="395"/>
      <c r="E160" s="470" t="str">
        <f ca="1">VLOOKUP(INDIRECT(ADDRESS(ROW(),COLUMN()-3)),Language_Translations,MATCH(Language_Selected,Language_Options,0),FALSE)</f>
        <v>How often do you feed simple crop by-products to your dairy cows?</v>
      </c>
      <c r="F160" s="470"/>
      <c r="G160" s="470"/>
      <c r="H160" s="470"/>
      <c r="I160" s="470"/>
      <c r="J160" s="470"/>
      <c r="K160" s="470"/>
      <c r="L160" s="470"/>
      <c r="M160" s="470"/>
      <c r="N160" s="470"/>
      <c r="O160" s="470"/>
      <c r="P160" s="470"/>
      <c r="Q160" s="470"/>
      <c r="R160" s="470"/>
      <c r="S160" s="470"/>
      <c r="T160" s="470"/>
      <c r="U160" s="374"/>
      <c r="V160" s="395"/>
      <c r="W160" s="347" t="s">
        <v>2758</v>
      </c>
      <c r="Y160" s="378"/>
      <c r="Z160" s="378" t="s">
        <v>7</v>
      </c>
      <c r="AA160" s="378"/>
      <c r="AB160" s="378"/>
      <c r="AC160" s="378"/>
      <c r="AD160" s="378"/>
      <c r="AE160" s="378"/>
      <c r="AF160" s="378"/>
      <c r="AG160" s="378"/>
      <c r="AH160" s="378"/>
      <c r="AI160" s="378"/>
      <c r="AJ160" s="378"/>
      <c r="AK160" s="378"/>
      <c r="AL160" s="644">
        <v>1</v>
      </c>
      <c r="AM160" s="374"/>
      <c r="AP160" s="443"/>
      <c r="AQ160" s="944"/>
    </row>
    <row r="161" spans="1:43" ht="11.25" customHeight="1"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V161" s="395"/>
      <c r="W161" s="347" t="s">
        <v>2759</v>
      </c>
      <c r="Y161" s="378"/>
      <c r="Z161" s="378"/>
      <c r="AA161" s="378" t="s">
        <v>7</v>
      </c>
      <c r="AB161" s="378"/>
      <c r="AC161" s="378"/>
      <c r="AD161" s="378"/>
      <c r="AE161" s="378"/>
      <c r="AF161" s="378"/>
      <c r="AG161" s="378"/>
      <c r="AH161" s="378"/>
      <c r="AI161" s="378"/>
      <c r="AJ161" s="378"/>
      <c r="AK161" s="378"/>
      <c r="AL161" s="644">
        <v>2</v>
      </c>
      <c r="AM161" s="374"/>
      <c r="AN161" s="395"/>
      <c r="AP161" s="946"/>
      <c r="AQ161" s="947"/>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W162" s="347" t="s">
        <v>2760</v>
      </c>
      <c r="Y162" s="378"/>
      <c r="Z162" s="378"/>
      <c r="AA162" s="378" t="s">
        <v>7</v>
      </c>
      <c r="AB162" s="378"/>
      <c r="AC162" s="378"/>
      <c r="AD162" s="378"/>
      <c r="AE162" s="378"/>
      <c r="AF162" s="378"/>
      <c r="AG162" s="378"/>
      <c r="AH162" s="378"/>
      <c r="AI162" s="378"/>
      <c r="AJ162" s="378"/>
      <c r="AK162" s="378"/>
      <c r="AL162" s="644">
        <v>3</v>
      </c>
      <c r="AM162" s="374"/>
      <c r="AP162" s="946"/>
      <c r="AQ162" s="947"/>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W163" s="347" t="s">
        <v>2761</v>
      </c>
      <c r="Y163" s="378"/>
      <c r="Z163" s="378"/>
      <c r="AA163" s="378"/>
      <c r="AB163" s="378"/>
      <c r="AC163" s="378"/>
      <c r="AD163" s="378"/>
      <c r="AE163" s="378"/>
      <c r="AF163" s="378" t="s">
        <v>7</v>
      </c>
      <c r="AG163" s="378"/>
      <c r="AH163" s="378"/>
      <c r="AI163" s="378"/>
      <c r="AJ163" s="378"/>
      <c r="AK163" s="378"/>
      <c r="AL163" s="644">
        <v>4</v>
      </c>
      <c r="AM163" s="374"/>
      <c r="AP163" s="946"/>
      <c r="AQ163" s="947"/>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Y164" s="378"/>
      <c r="Z164" s="378"/>
      <c r="AA164" s="378"/>
      <c r="AB164" s="378"/>
      <c r="AC164" s="378"/>
      <c r="AD164" s="378"/>
      <c r="AE164" s="378"/>
      <c r="AF164" s="378"/>
      <c r="AG164" s="378"/>
      <c r="AH164" s="378"/>
      <c r="AI164" s="378"/>
      <c r="AJ164" s="378"/>
      <c r="AK164" s="378"/>
      <c r="AL164" s="644"/>
      <c r="AM164" s="374"/>
      <c r="AP164" s="443"/>
      <c r="AQ164" s="944"/>
    </row>
    <row r="165" spans="1:43"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W165" s="347" t="s">
        <v>2049</v>
      </c>
      <c r="Y165" s="378"/>
      <c r="Z165" s="378"/>
      <c r="AA165" s="378"/>
      <c r="AB165" s="378"/>
      <c r="AC165" s="378"/>
      <c r="AD165" s="378"/>
      <c r="AE165" s="378"/>
      <c r="AF165" s="378"/>
      <c r="AG165" s="378"/>
      <c r="AH165" s="378"/>
      <c r="AI165" s="378"/>
      <c r="AJ165" s="378"/>
      <c r="AK165" s="378"/>
      <c r="AL165" s="644">
        <v>6</v>
      </c>
      <c r="AM165" s="374"/>
      <c r="AN165" s="395"/>
      <c r="AP165" s="946"/>
      <c r="AQ165" s="947"/>
    </row>
    <row r="166" spans="1:43" ht="6" customHeight="1" x14ac:dyDescent="0.2">
      <c r="A166" s="379"/>
      <c r="B166" s="711"/>
      <c r="C166" s="380"/>
      <c r="D166" s="379"/>
      <c r="E166" s="381"/>
      <c r="F166" s="381"/>
      <c r="G166" s="381"/>
      <c r="H166" s="381"/>
      <c r="I166" s="381"/>
      <c r="J166" s="381"/>
      <c r="K166" s="381"/>
      <c r="L166" s="381"/>
      <c r="M166" s="381"/>
      <c r="N166" s="381"/>
      <c r="O166" s="381"/>
      <c r="P166" s="381"/>
      <c r="Q166" s="381"/>
      <c r="R166" s="381"/>
      <c r="S166" s="381"/>
      <c r="T166" s="381"/>
      <c r="U166" s="380"/>
      <c r="V166" s="381"/>
      <c r="W166" s="381"/>
      <c r="X166" s="381"/>
      <c r="Y166" s="381"/>
      <c r="Z166" s="381"/>
      <c r="AA166" s="381"/>
      <c r="AB166" s="381"/>
      <c r="AC166" s="381"/>
      <c r="AD166" s="381"/>
      <c r="AE166" s="381"/>
      <c r="AF166" s="381"/>
      <c r="AG166" s="381"/>
      <c r="AH166" s="381"/>
      <c r="AI166" s="381"/>
      <c r="AJ166" s="381"/>
      <c r="AK166" s="381"/>
      <c r="AL166" s="590"/>
      <c r="AM166" s="380"/>
      <c r="AN166" s="381"/>
      <c r="AO166" s="381"/>
      <c r="AP166" s="681"/>
      <c r="AQ166" s="945"/>
    </row>
    <row r="167" spans="1:43" ht="6" customHeight="1" x14ac:dyDescent="0.2">
      <c r="A167" s="375"/>
      <c r="B167" s="398"/>
      <c r="C167" s="376"/>
      <c r="D167" s="375"/>
      <c r="E167" s="398"/>
      <c r="F167" s="398"/>
      <c r="G167" s="398"/>
      <c r="H167" s="398"/>
      <c r="I167" s="398"/>
      <c r="J167" s="398"/>
      <c r="K167" s="398"/>
      <c r="L167" s="398"/>
      <c r="M167" s="398"/>
      <c r="N167" s="398"/>
      <c r="O167" s="398"/>
      <c r="P167" s="398"/>
      <c r="Q167" s="398"/>
      <c r="R167" s="398"/>
      <c r="S167" s="398"/>
      <c r="T167" s="398"/>
      <c r="U167" s="376"/>
      <c r="V167" s="375"/>
      <c r="W167" s="398"/>
      <c r="X167" s="398"/>
      <c r="Y167" s="398"/>
      <c r="Z167" s="398"/>
      <c r="AA167" s="398"/>
      <c r="AB167" s="398"/>
      <c r="AC167" s="398"/>
      <c r="AD167" s="398"/>
      <c r="AE167" s="398"/>
      <c r="AF167" s="398"/>
      <c r="AG167" s="398"/>
      <c r="AH167" s="398"/>
      <c r="AI167" s="398"/>
      <c r="AJ167" s="398"/>
      <c r="AK167" s="398"/>
      <c r="AL167" s="647"/>
      <c r="AM167" s="376"/>
      <c r="AN167" s="398"/>
      <c r="AO167" s="398"/>
      <c r="AP167" s="694"/>
      <c r="AQ167" s="948"/>
    </row>
    <row r="168" spans="1:43" ht="11.25" customHeight="1" x14ac:dyDescent="0.2">
      <c r="A168" s="395"/>
      <c r="B168" s="377" t="s">
        <v>3757</v>
      </c>
      <c r="C168" s="374"/>
      <c r="D168" s="395"/>
      <c r="E168" s="470" t="str">
        <f ca="1">VLOOKUP(INDIRECT(ADDRESS(ROW(),COLUMN()-3)),Language_Translations,MATCH(Language_Selected,Language_Options,0),FALSE)</f>
        <v>What kind of simple crop by-products did you feed to your dairy cows?
SELECT ALL THAT APPLY</v>
      </c>
      <c r="F168" s="470"/>
      <c r="G168" s="470"/>
      <c r="H168" s="470"/>
      <c r="I168" s="470"/>
      <c r="J168" s="470"/>
      <c r="K168" s="470"/>
      <c r="L168" s="470"/>
      <c r="M168" s="470"/>
      <c r="N168" s="470"/>
      <c r="O168" s="470"/>
      <c r="P168" s="470"/>
      <c r="Q168" s="470"/>
      <c r="R168" s="470"/>
      <c r="S168" s="470"/>
      <c r="T168" s="470"/>
      <c r="U168" s="374"/>
      <c r="V168" s="395"/>
      <c r="W168" s="347" t="s">
        <v>2762</v>
      </c>
      <c r="AB168" s="378" t="s">
        <v>7</v>
      </c>
      <c r="AC168" s="378"/>
      <c r="AD168" s="378"/>
      <c r="AE168" s="378"/>
      <c r="AF168" s="378"/>
      <c r="AG168" s="378"/>
      <c r="AH168" s="378"/>
      <c r="AI168" s="378"/>
      <c r="AJ168" s="378"/>
      <c r="AK168" s="378"/>
      <c r="AL168" s="644" t="s">
        <v>784</v>
      </c>
      <c r="AM168" s="374"/>
      <c r="AP168" s="443"/>
      <c r="AQ168" s="944"/>
    </row>
    <row r="169" spans="1:43"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347" t="s">
        <v>2763</v>
      </c>
      <c r="AB169" s="378" t="s">
        <v>7</v>
      </c>
      <c r="AC169" s="378"/>
      <c r="AD169" s="378"/>
      <c r="AE169" s="378"/>
      <c r="AF169" s="378"/>
      <c r="AG169" s="378"/>
      <c r="AH169" s="378"/>
      <c r="AI169" s="378"/>
      <c r="AJ169" s="378"/>
      <c r="AK169" s="378"/>
      <c r="AL169" s="644" t="s">
        <v>786</v>
      </c>
      <c r="AM169" s="374"/>
      <c r="AP169" s="443"/>
      <c r="AQ169" s="944"/>
    </row>
    <row r="170" spans="1:43" ht="11.25" customHeight="1"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347" t="s">
        <v>2764</v>
      </c>
      <c r="AB170" s="378" t="s">
        <v>7</v>
      </c>
      <c r="AC170" s="378"/>
      <c r="AD170" s="378"/>
      <c r="AE170" s="378"/>
      <c r="AF170" s="378"/>
      <c r="AG170" s="378"/>
      <c r="AH170" s="378"/>
      <c r="AI170" s="378"/>
      <c r="AJ170" s="378"/>
      <c r="AK170" s="378"/>
      <c r="AL170" s="644" t="s">
        <v>788</v>
      </c>
      <c r="AM170" s="374"/>
      <c r="AP170" s="443"/>
      <c r="AQ170" s="944"/>
    </row>
    <row r="171" spans="1:43"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347" t="s">
        <v>2765</v>
      </c>
      <c r="AC171" s="378"/>
      <c r="AD171" s="378"/>
      <c r="AE171" s="378"/>
      <c r="AF171" s="378"/>
      <c r="AK171" s="378" t="s">
        <v>7</v>
      </c>
      <c r="AL171" s="644" t="s">
        <v>790</v>
      </c>
      <c r="AM171" s="374"/>
      <c r="AP171" s="443"/>
      <c r="AQ171" s="944"/>
    </row>
    <row r="172" spans="1:43"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347" t="s">
        <v>2766</v>
      </c>
      <c r="AC172" s="378" t="s">
        <v>7</v>
      </c>
      <c r="AD172" s="378"/>
      <c r="AE172" s="378"/>
      <c r="AF172" s="378"/>
      <c r="AG172" s="378"/>
      <c r="AH172" s="378"/>
      <c r="AI172" s="378"/>
      <c r="AJ172" s="378"/>
      <c r="AK172" s="378"/>
      <c r="AL172" s="644" t="s">
        <v>792</v>
      </c>
      <c r="AM172" s="374"/>
      <c r="AP172" s="443"/>
      <c r="AQ172" s="944"/>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2767</v>
      </c>
      <c r="AC173" s="378"/>
      <c r="AD173" s="378" t="s">
        <v>7</v>
      </c>
      <c r="AE173" s="378"/>
      <c r="AF173" s="378"/>
      <c r="AG173" s="378"/>
      <c r="AH173" s="378"/>
      <c r="AI173" s="378"/>
      <c r="AJ173" s="378"/>
      <c r="AK173" s="378"/>
      <c r="AL173" s="644" t="s">
        <v>794</v>
      </c>
      <c r="AM173" s="374"/>
      <c r="AP173" s="443"/>
      <c r="AQ173" s="944"/>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2768</v>
      </c>
      <c r="AC174" s="378"/>
      <c r="AD174" s="378"/>
      <c r="AE174" s="378"/>
      <c r="AF174" s="378" t="s">
        <v>7</v>
      </c>
      <c r="AG174" s="378"/>
      <c r="AH174" s="378"/>
      <c r="AI174" s="378"/>
      <c r="AJ174" s="378"/>
      <c r="AK174" s="378"/>
      <c r="AL174" s="644" t="s">
        <v>796</v>
      </c>
      <c r="AM174" s="374"/>
      <c r="AP174" s="443"/>
      <c r="AQ174" s="944"/>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AL175" s="347"/>
      <c r="AM175" s="374"/>
      <c r="AP175" s="443"/>
      <c r="AQ175" s="944"/>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2049</v>
      </c>
      <c r="Y176" s="378"/>
      <c r="Z176" s="378"/>
      <c r="AA176" s="378"/>
      <c r="AB176" s="378"/>
      <c r="AC176" s="378"/>
      <c r="AD176" s="378"/>
      <c r="AE176" s="378"/>
      <c r="AF176" s="378"/>
      <c r="AG176" s="378"/>
      <c r="AH176" s="378"/>
      <c r="AI176" s="378"/>
      <c r="AJ176" s="378"/>
      <c r="AK176" s="378"/>
      <c r="AL176" s="644" t="s">
        <v>830</v>
      </c>
      <c r="AM176" s="374"/>
      <c r="AP176" s="443"/>
      <c r="AQ176" s="944"/>
    </row>
    <row r="177" spans="1:43" ht="6" customHeight="1" x14ac:dyDescent="0.2">
      <c r="A177" s="379"/>
      <c r="B177" s="711"/>
      <c r="C177" s="380"/>
      <c r="D177" s="379"/>
      <c r="E177" s="381"/>
      <c r="F177" s="381"/>
      <c r="G177" s="381"/>
      <c r="H177" s="381"/>
      <c r="I177" s="381"/>
      <c r="J177" s="381"/>
      <c r="K177" s="381"/>
      <c r="L177" s="381"/>
      <c r="M177" s="381"/>
      <c r="N177" s="381"/>
      <c r="O177" s="381"/>
      <c r="P177" s="381"/>
      <c r="Q177" s="381"/>
      <c r="R177" s="381"/>
      <c r="S177" s="381"/>
      <c r="T177" s="381"/>
      <c r="U177" s="380"/>
      <c r="V177" s="381"/>
      <c r="W177" s="381"/>
      <c r="X177" s="381"/>
      <c r="Y177" s="381"/>
      <c r="Z177" s="381"/>
      <c r="AA177" s="381"/>
      <c r="AB177" s="381"/>
      <c r="AC177" s="381"/>
      <c r="AD177" s="381"/>
      <c r="AE177" s="381"/>
      <c r="AF177" s="381"/>
      <c r="AG177" s="381"/>
      <c r="AH177" s="381"/>
      <c r="AI177" s="381"/>
      <c r="AJ177" s="381"/>
      <c r="AK177" s="381"/>
      <c r="AL177" s="590"/>
      <c r="AM177" s="380"/>
      <c r="AN177" s="381"/>
      <c r="AO177" s="381"/>
      <c r="AP177" s="681"/>
      <c r="AQ177" s="945"/>
    </row>
    <row r="178" spans="1:43" ht="6" customHeight="1" x14ac:dyDescent="0.2">
      <c r="A178" s="375"/>
      <c r="B178" s="398"/>
      <c r="C178" s="376"/>
      <c r="D178" s="375"/>
      <c r="E178" s="398"/>
      <c r="F178" s="398"/>
      <c r="G178" s="398"/>
      <c r="H178" s="398"/>
      <c r="I178" s="398"/>
      <c r="J178" s="398"/>
      <c r="K178" s="398"/>
      <c r="L178" s="398"/>
      <c r="M178" s="398"/>
      <c r="N178" s="398"/>
      <c r="O178" s="398"/>
      <c r="P178" s="398"/>
      <c r="Q178" s="398"/>
      <c r="R178" s="398"/>
      <c r="S178" s="398"/>
      <c r="T178" s="398"/>
      <c r="U178" s="376"/>
      <c r="V178" s="375"/>
      <c r="W178" s="398"/>
      <c r="X178" s="398"/>
      <c r="Y178" s="398"/>
      <c r="Z178" s="398"/>
      <c r="AA178" s="398"/>
      <c r="AB178" s="398"/>
      <c r="AC178" s="398"/>
      <c r="AD178" s="398"/>
      <c r="AE178" s="398"/>
      <c r="AF178" s="398"/>
      <c r="AG178" s="398"/>
      <c r="AH178" s="398"/>
      <c r="AI178" s="398"/>
      <c r="AJ178" s="398"/>
      <c r="AK178" s="398"/>
      <c r="AL178" s="647"/>
      <c r="AM178" s="376"/>
      <c r="AN178" s="398"/>
      <c r="AO178" s="398"/>
      <c r="AP178" s="694"/>
      <c r="AQ178" s="948"/>
    </row>
    <row r="179" spans="1:43" ht="11.25" customHeight="1" x14ac:dyDescent="0.2">
      <c r="A179" s="395"/>
      <c r="B179" s="377" t="s">
        <v>3758</v>
      </c>
      <c r="C179" s="374"/>
      <c r="D179" s="395"/>
      <c r="E179" s="470" t="str">
        <f ca="1">VLOOKUP(INDIRECT(ADDRESS(ROW(),COLUMN()-3)),Language_Translations,MATCH(Language_Selected,Language_Options,0),FALSE)</f>
        <v>Where did you get the simple crop by-products you fed to your dairy cows?
SELECT ALL THAT APPLY</v>
      </c>
      <c r="F179" s="470"/>
      <c r="G179" s="470"/>
      <c r="H179" s="470"/>
      <c r="I179" s="470"/>
      <c r="J179" s="470"/>
      <c r="K179" s="470"/>
      <c r="L179" s="470"/>
      <c r="M179" s="470"/>
      <c r="N179" s="470"/>
      <c r="O179" s="470"/>
      <c r="P179" s="470"/>
      <c r="Q179" s="470"/>
      <c r="R179" s="470"/>
      <c r="S179" s="470"/>
      <c r="T179" s="470"/>
      <c r="U179" s="374"/>
      <c r="V179" s="395"/>
      <c r="W179" s="347" t="s">
        <v>2769</v>
      </c>
      <c r="AB179" s="378"/>
      <c r="AC179" s="378"/>
      <c r="AD179" s="378"/>
      <c r="AE179" s="378"/>
      <c r="AF179" s="378" t="s">
        <v>7</v>
      </c>
      <c r="AG179" s="378"/>
      <c r="AH179" s="378"/>
      <c r="AI179" s="378"/>
      <c r="AJ179" s="378"/>
      <c r="AK179" s="378"/>
      <c r="AL179" s="644" t="s">
        <v>784</v>
      </c>
      <c r="AM179" s="374"/>
      <c r="AP179" s="443"/>
      <c r="AQ179" s="944"/>
    </row>
    <row r="180" spans="1:43" ht="11.25" customHeight="1" x14ac:dyDescent="0.2">
      <c r="A180" s="395"/>
      <c r="B180" s="377"/>
      <c r="C180" s="374"/>
      <c r="D180" s="395"/>
      <c r="E180" s="470"/>
      <c r="F180" s="470"/>
      <c r="G180" s="470"/>
      <c r="H180" s="470"/>
      <c r="I180" s="470"/>
      <c r="J180" s="470"/>
      <c r="K180" s="470"/>
      <c r="L180" s="470"/>
      <c r="M180" s="470"/>
      <c r="N180" s="470"/>
      <c r="O180" s="470"/>
      <c r="P180" s="470"/>
      <c r="Q180" s="470"/>
      <c r="R180" s="470"/>
      <c r="S180" s="470"/>
      <c r="T180" s="470"/>
      <c r="U180" s="374"/>
      <c r="V180" s="395"/>
      <c r="W180" s="347" t="s">
        <v>2770</v>
      </c>
      <c r="AB180" s="378"/>
      <c r="AC180" s="378"/>
      <c r="AD180" s="378" t="s">
        <v>7</v>
      </c>
      <c r="AE180" s="378"/>
      <c r="AF180" s="378"/>
      <c r="AG180" s="378"/>
      <c r="AH180" s="378"/>
      <c r="AI180" s="378"/>
      <c r="AJ180" s="378"/>
      <c r="AK180" s="378"/>
      <c r="AL180" s="644" t="s">
        <v>786</v>
      </c>
      <c r="AM180" s="374"/>
      <c r="AP180" s="443"/>
      <c r="AQ180" s="944"/>
    </row>
    <row r="181" spans="1:43" ht="11.25" customHeight="1" x14ac:dyDescent="0.2">
      <c r="A181" s="395"/>
      <c r="B181" s="377"/>
      <c r="C181" s="374"/>
      <c r="D181" s="395"/>
      <c r="E181" s="470"/>
      <c r="F181" s="470"/>
      <c r="G181" s="470"/>
      <c r="H181" s="470"/>
      <c r="I181" s="470"/>
      <c r="J181" s="470"/>
      <c r="K181" s="470"/>
      <c r="L181" s="470"/>
      <c r="M181" s="470"/>
      <c r="N181" s="470"/>
      <c r="O181" s="470"/>
      <c r="P181" s="470"/>
      <c r="Q181" s="470"/>
      <c r="R181" s="470"/>
      <c r="S181" s="470"/>
      <c r="T181" s="470"/>
      <c r="U181" s="374"/>
      <c r="V181" s="395"/>
      <c r="W181" s="347" t="s">
        <v>2684</v>
      </c>
      <c r="AA181" s="378" t="s">
        <v>7</v>
      </c>
      <c r="AB181" s="378"/>
      <c r="AC181" s="378"/>
      <c r="AD181" s="378"/>
      <c r="AE181" s="378"/>
      <c r="AF181" s="378"/>
      <c r="AG181" s="378"/>
      <c r="AH181" s="378"/>
      <c r="AI181" s="378"/>
      <c r="AJ181" s="378"/>
      <c r="AK181" s="378"/>
      <c r="AL181" s="644" t="s">
        <v>788</v>
      </c>
      <c r="AM181" s="374"/>
      <c r="AP181" s="443"/>
      <c r="AQ181" s="944"/>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2771</v>
      </c>
      <c r="AD182" s="378"/>
      <c r="AE182" s="378" t="s">
        <v>7</v>
      </c>
      <c r="AF182" s="378"/>
      <c r="AG182" s="378"/>
      <c r="AH182" s="378"/>
      <c r="AI182" s="378"/>
      <c r="AJ182" s="378"/>
      <c r="AK182" s="378"/>
      <c r="AL182" s="644" t="s">
        <v>790</v>
      </c>
      <c r="AM182" s="374"/>
      <c r="AP182" s="443"/>
      <c r="AQ182" s="944"/>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47" t="s">
        <v>2772</v>
      </c>
      <c r="AD183" s="378"/>
      <c r="AE183" s="378" t="s">
        <v>7</v>
      </c>
      <c r="AF183" s="378"/>
      <c r="AG183" s="378"/>
      <c r="AH183" s="378"/>
      <c r="AI183" s="378"/>
      <c r="AJ183" s="378"/>
      <c r="AK183" s="378"/>
      <c r="AL183" s="644" t="s">
        <v>792</v>
      </c>
      <c r="AM183" s="374"/>
      <c r="AP183" s="443"/>
      <c r="AQ183" s="944"/>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W184" s="347" t="s">
        <v>2773</v>
      </c>
      <c r="AC184" s="378"/>
      <c r="AD184" s="378"/>
      <c r="AE184" s="378"/>
      <c r="AF184" s="378"/>
      <c r="AG184" s="378"/>
      <c r="AH184" s="378" t="s">
        <v>7</v>
      </c>
      <c r="AI184" s="378"/>
      <c r="AJ184" s="378"/>
      <c r="AK184" s="378"/>
      <c r="AL184" s="644" t="s">
        <v>794</v>
      </c>
      <c r="AM184" s="374"/>
      <c r="AP184" s="443"/>
      <c r="AQ184" s="944"/>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W185" s="347" t="s">
        <v>2774</v>
      </c>
      <c r="AC185" s="378"/>
      <c r="AD185" s="378"/>
      <c r="AE185" s="378"/>
      <c r="AF185" s="378"/>
      <c r="AG185" s="378" t="s">
        <v>7</v>
      </c>
      <c r="AH185" s="378"/>
      <c r="AI185" s="378"/>
      <c r="AJ185" s="378"/>
      <c r="AK185" s="378"/>
      <c r="AL185" s="644" t="s">
        <v>796</v>
      </c>
      <c r="AM185" s="374"/>
      <c r="AP185" s="443"/>
      <c r="AQ185" s="944"/>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AL186" s="347"/>
      <c r="AM186" s="374"/>
      <c r="AP186" s="443"/>
      <c r="AQ186" s="944"/>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V187" s="395"/>
      <c r="W187" s="347" t="s">
        <v>2049</v>
      </c>
      <c r="Y187" s="378"/>
      <c r="Z187" s="378"/>
      <c r="AA187" s="378"/>
      <c r="AB187" s="378"/>
      <c r="AC187" s="378"/>
      <c r="AD187" s="378"/>
      <c r="AE187" s="378"/>
      <c r="AF187" s="378"/>
      <c r="AG187" s="378"/>
      <c r="AH187" s="378"/>
      <c r="AI187" s="378"/>
      <c r="AJ187" s="378"/>
      <c r="AK187" s="378"/>
      <c r="AL187" s="644" t="s">
        <v>830</v>
      </c>
      <c r="AM187" s="374"/>
      <c r="AP187" s="443"/>
      <c r="AQ187" s="944"/>
    </row>
    <row r="188" spans="1:43" ht="6" customHeight="1" x14ac:dyDescent="0.2">
      <c r="A188" s="379"/>
      <c r="B188" s="711"/>
      <c r="C188" s="380"/>
      <c r="D188" s="379"/>
      <c r="E188" s="381"/>
      <c r="F188" s="381"/>
      <c r="G188" s="381"/>
      <c r="H188" s="381"/>
      <c r="I188" s="381"/>
      <c r="J188" s="381"/>
      <c r="K188" s="381"/>
      <c r="L188" s="381"/>
      <c r="M188" s="381"/>
      <c r="N188" s="381"/>
      <c r="O188" s="381"/>
      <c r="P188" s="381"/>
      <c r="Q188" s="381"/>
      <c r="R188" s="381"/>
      <c r="S188" s="381"/>
      <c r="T188" s="381"/>
      <c r="U188" s="380"/>
      <c r="V188" s="381"/>
      <c r="W188" s="381"/>
      <c r="X188" s="381"/>
      <c r="Y188" s="381"/>
      <c r="Z188" s="381"/>
      <c r="AA188" s="381"/>
      <c r="AB188" s="381"/>
      <c r="AC188" s="381"/>
      <c r="AD188" s="381"/>
      <c r="AE188" s="381"/>
      <c r="AF188" s="381"/>
      <c r="AG188" s="381"/>
      <c r="AH188" s="381"/>
      <c r="AI188" s="381"/>
      <c r="AJ188" s="381"/>
      <c r="AK188" s="381"/>
      <c r="AL188" s="590"/>
      <c r="AM188" s="380"/>
      <c r="AN188" s="381"/>
      <c r="AO188" s="381"/>
      <c r="AP188" s="681"/>
      <c r="AQ188" s="945"/>
    </row>
    <row r="189" spans="1:43" ht="6" customHeight="1" x14ac:dyDescent="0.2">
      <c r="A189" s="375"/>
      <c r="B189" s="398"/>
      <c r="C189" s="376"/>
      <c r="D189" s="375"/>
      <c r="E189" s="398"/>
      <c r="F189" s="398"/>
      <c r="G189" s="398"/>
      <c r="H189" s="398"/>
      <c r="I189" s="398"/>
      <c r="J189" s="398"/>
      <c r="K189" s="398"/>
      <c r="L189" s="398"/>
      <c r="M189" s="398"/>
      <c r="N189" s="398"/>
      <c r="O189" s="398"/>
      <c r="P189" s="398"/>
      <c r="Q189" s="398"/>
      <c r="R189" s="398"/>
      <c r="S189" s="398"/>
      <c r="T189" s="398"/>
      <c r="U189" s="376"/>
      <c r="V189" s="375"/>
      <c r="W189" s="398"/>
      <c r="X189" s="398"/>
      <c r="Y189" s="398"/>
      <c r="Z189" s="398"/>
      <c r="AA189" s="398"/>
      <c r="AB189" s="398"/>
      <c r="AC189" s="398"/>
      <c r="AD189" s="398"/>
      <c r="AE189" s="398"/>
      <c r="AF189" s="398"/>
      <c r="AG189" s="398"/>
      <c r="AH189" s="398"/>
      <c r="AI189" s="398"/>
      <c r="AJ189" s="398"/>
      <c r="AK189" s="398"/>
      <c r="AL189" s="647"/>
      <c r="AM189" s="376"/>
      <c r="AN189" s="398"/>
      <c r="AO189" s="398"/>
      <c r="AP189" s="694"/>
      <c r="AQ189" s="948"/>
    </row>
    <row r="190" spans="1:43" ht="11.25" customHeight="1" x14ac:dyDescent="0.2">
      <c r="A190" s="395"/>
      <c r="B190" s="377" t="s">
        <v>3759</v>
      </c>
      <c r="C190" s="374"/>
      <c r="D190" s="395"/>
      <c r="E190" s="470" t="str">
        <f ca="1">VLOOKUP(INDIRECT(ADDRESS(ROW(),COLUMN()-3)),Language_Translations,MATCH(Language_Selected,Language_Options,0),FALSE)</f>
        <v>Mixed concentrates are special nutrient-rich feeds that are fed to dairy cows to increase milk production. They are usually a mixture of grains and cereals, and can include other nutrient-dense ingredients like brans, pomaces, or oil-seed cake. They are usually purchased.
In the past year, did you feed mixed concentrates to your dairy cows?</v>
      </c>
      <c r="F190" s="470"/>
      <c r="G190" s="470"/>
      <c r="H190" s="470"/>
      <c r="I190" s="470"/>
      <c r="J190" s="470"/>
      <c r="K190" s="470"/>
      <c r="L190" s="470"/>
      <c r="M190" s="470"/>
      <c r="N190" s="470"/>
      <c r="O190" s="470"/>
      <c r="P190" s="470"/>
      <c r="Q190" s="470"/>
      <c r="R190" s="470"/>
      <c r="S190" s="470"/>
      <c r="T190" s="470"/>
      <c r="U190" s="374"/>
      <c r="V190" s="395"/>
      <c r="Y190" s="378"/>
      <c r="Z190" s="378"/>
      <c r="AA190" s="378"/>
      <c r="AB190" s="378"/>
      <c r="AC190" s="378"/>
      <c r="AD190" s="378"/>
      <c r="AE190" s="378"/>
      <c r="AF190" s="378"/>
      <c r="AG190" s="378"/>
      <c r="AH190" s="378"/>
      <c r="AI190" s="378"/>
      <c r="AJ190" s="378"/>
      <c r="AK190" s="378"/>
      <c r="AL190" s="644"/>
      <c r="AM190" s="374"/>
      <c r="AP190" s="443"/>
      <c r="AQ190" s="944"/>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V191" s="395"/>
      <c r="Y191" s="378"/>
      <c r="Z191" s="378"/>
      <c r="AA191" s="378"/>
      <c r="AB191" s="378"/>
      <c r="AC191" s="378"/>
      <c r="AD191" s="378"/>
      <c r="AE191" s="378"/>
      <c r="AF191" s="378"/>
      <c r="AG191" s="378"/>
      <c r="AH191" s="378"/>
      <c r="AI191" s="378"/>
      <c r="AJ191" s="378"/>
      <c r="AK191" s="378"/>
      <c r="AL191" s="644"/>
      <c r="AM191" s="374"/>
      <c r="AN191" s="395"/>
      <c r="AP191" s="946"/>
      <c r="AQ191" s="947"/>
    </row>
    <row r="192" spans="1:43"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Y192" s="378"/>
      <c r="Z192" s="378"/>
      <c r="AA192" s="378"/>
      <c r="AB192" s="378"/>
      <c r="AC192" s="378"/>
      <c r="AD192" s="378"/>
      <c r="AE192" s="378"/>
      <c r="AF192" s="378"/>
      <c r="AG192" s="378"/>
      <c r="AH192" s="378"/>
      <c r="AI192" s="378"/>
      <c r="AJ192" s="378"/>
      <c r="AK192" s="378"/>
      <c r="AL192" s="644"/>
      <c r="AM192" s="374"/>
      <c r="AP192" s="946"/>
      <c r="AQ192" s="947"/>
    </row>
    <row r="193" spans="1:43"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Y193" s="378"/>
      <c r="Z193" s="378"/>
      <c r="AA193" s="378"/>
      <c r="AB193" s="378"/>
      <c r="AC193" s="378"/>
      <c r="AD193" s="378"/>
      <c r="AE193" s="378"/>
      <c r="AF193" s="378"/>
      <c r="AG193" s="378"/>
      <c r="AH193" s="378"/>
      <c r="AI193" s="378"/>
      <c r="AJ193" s="378"/>
      <c r="AK193" s="378"/>
      <c r="AL193" s="644"/>
      <c r="AM193" s="374"/>
      <c r="AP193" s="946"/>
      <c r="AQ193" s="947"/>
    </row>
    <row r="194" spans="1:43" ht="11.25" customHeight="1" x14ac:dyDescent="0.2">
      <c r="A194" s="395"/>
      <c r="B194" s="347"/>
      <c r="C194" s="374"/>
      <c r="D194" s="395"/>
      <c r="E194" s="470"/>
      <c r="F194" s="470"/>
      <c r="G194" s="470"/>
      <c r="H194" s="470"/>
      <c r="I194" s="470"/>
      <c r="J194" s="470"/>
      <c r="K194" s="470"/>
      <c r="L194" s="470"/>
      <c r="M194" s="470"/>
      <c r="N194" s="470"/>
      <c r="O194" s="470"/>
      <c r="P194" s="470"/>
      <c r="Q194" s="470"/>
      <c r="R194" s="470"/>
      <c r="S194" s="470"/>
      <c r="T194" s="470"/>
      <c r="U194" s="374"/>
      <c r="Y194" s="378"/>
      <c r="Z194" s="378"/>
      <c r="AA194" s="378"/>
      <c r="AB194" s="378"/>
      <c r="AC194" s="378"/>
      <c r="AD194" s="378"/>
      <c r="AE194" s="378"/>
      <c r="AF194" s="378"/>
      <c r="AG194" s="378"/>
      <c r="AH194" s="378"/>
      <c r="AI194" s="378"/>
      <c r="AJ194" s="378"/>
      <c r="AK194" s="378"/>
      <c r="AL194" s="644"/>
      <c r="AM194" s="374"/>
      <c r="AP194" s="946"/>
      <c r="AQ194" s="947"/>
    </row>
    <row r="195" spans="1:43" ht="11.25" customHeight="1"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Y195" s="378"/>
      <c r="Z195" s="378"/>
      <c r="AA195" s="378"/>
      <c r="AB195" s="378"/>
      <c r="AC195" s="378"/>
      <c r="AD195" s="378"/>
      <c r="AE195" s="378"/>
      <c r="AF195" s="378"/>
      <c r="AG195" s="378"/>
      <c r="AH195" s="378"/>
      <c r="AI195" s="378"/>
      <c r="AJ195" s="378"/>
      <c r="AK195" s="378"/>
      <c r="AL195" s="644"/>
      <c r="AM195" s="374"/>
      <c r="AP195" s="946"/>
      <c r="AQ195" s="947"/>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Y196" s="378"/>
      <c r="Z196" s="378"/>
      <c r="AA196" s="378"/>
      <c r="AB196" s="378"/>
      <c r="AC196" s="378"/>
      <c r="AD196" s="378"/>
      <c r="AE196" s="378"/>
      <c r="AF196" s="378"/>
      <c r="AG196" s="378"/>
      <c r="AH196" s="378"/>
      <c r="AI196" s="378"/>
      <c r="AJ196" s="378"/>
      <c r="AK196" s="378"/>
      <c r="AL196" s="644"/>
      <c r="AM196" s="374"/>
      <c r="AP196" s="946"/>
      <c r="AQ196" s="947"/>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W197" s="347" t="s">
        <v>1731</v>
      </c>
      <c r="Y197" s="378" t="s">
        <v>7</v>
      </c>
      <c r="Z197" s="378"/>
      <c r="AA197" s="378"/>
      <c r="AB197" s="378"/>
      <c r="AC197" s="378"/>
      <c r="AD197" s="378"/>
      <c r="AE197" s="378"/>
      <c r="AF197" s="378"/>
      <c r="AG197" s="378"/>
      <c r="AH197" s="378"/>
      <c r="AI197" s="378"/>
      <c r="AJ197" s="378"/>
      <c r="AK197" s="378"/>
      <c r="AL197" s="644" t="s">
        <v>1778</v>
      </c>
      <c r="AM197" s="374"/>
      <c r="AP197" s="443"/>
      <c r="AQ197" s="944"/>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W198" s="347" t="s">
        <v>1732</v>
      </c>
      <c r="Y198" s="378" t="s">
        <v>7</v>
      </c>
      <c r="Z198" s="378"/>
      <c r="AA198" s="378"/>
      <c r="AB198" s="378"/>
      <c r="AC198" s="378"/>
      <c r="AD198" s="378"/>
      <c r="AE198" s="378"/>
      <c r="AF198" s="378"/>
      <c r="AG198" s="378"/>
      <c r="AH198" s="378"/>
      <c r="AI198" s="378"/>
      <c r="AJ198" s="378"/>
      <c r="AK198" s="378"/>
      <c r="AL198" s="644" t="s">
        <v>1783</v>
      </c>
      <c r="AM198" s="374"/>
      <c r="AN198" s="395"/>
      <c r="AP198" s="949" t="s">
        <v>3762</v>
      </c>
      <c r="AQ198" s="947"/>
    </row>
    <row r="199" spans="1:43" ht="6" customHeight="1" x14ac:dyDescent="0.2">
      <c r="A199" s="379"/>
      <c r="B199" s="711"/>
      <c r="C199" s="380"/>
      <c r="D199" s="379"/>
      <c r="E199" s="381"/>
      <c r="F199" s="381"/>
      <c r="G199" s="381"/>
      <c r="H199" s="381"/>
      <c r="I199" s="381"/>
      <c r="J199" s="381"/>
      <c r="K199" s="381"/>
      <c r="L199" s="381"/>
      <c r="M199" s="381"/>
      <c r="N199" s="381"/>
      <c r="O199" s="381"/>
      <c r="P199" s="381"/>
      <c r="Q199" s="381"/>
      <c r="R199" s="381"/>
      <c r="S199" s="381"/>
      <c r="T199" s="381"/>
      <c r="U199" s="380"/>
      <c r="V199" s="381"/>
      <c r="W199" s="381"/>
      <c r="X199" s="381"/>
      <c r="Y199" s="381"/>
      <c r="Z199" s="381"/>
      <c r="AA199" s="381"/>
      <c r="AB199" s="381"/>
      <c r="AC199" s="381"/>
      <c r="AD199" s="381"/>
      <c r="AE199" s="381"/>
      <c r="AF199" s="381"/>
      <c r="AG199" s="381"/>
      <c r="AH199" s="381"/>
      <c r="AI199" s="381"/>
      <c r="AJ199" s="381"/>
      <c r="AK199" s="381"/>
      <c r="AL199" s="590"/>
      <c r="AM199" s="380"/>
      <c r="AN199" s="381"/>
      <c r="AO199" s="381"/>
      <c r="AP199" s="681"/>
      <c r="AQ199" s="945"/>
    </row>
    <row r="200" spans="1:43" ht="6" customHeight="1" x14ac:dyDescent="0.2">
      <c r="A200" s="375"/>
      <c r="B200" s="398"/>
      <c r="C200" s="376"/>
      <c r="D200" s="375"/>
      <c r="E200" s="398"/>
      <c r="F200" s="398"/>
      <c r="G200" s="398"/>
      <c r="H200" s="398"/>
      <c r="I200" s="398"/>
      <c r="J200" s="398"/>
      <c r="K200" s="398"/>
      <c r="L200" s="398"/>
      <c r="M200" s="398"/>
      <c r="N200" s="398"/>
      <c r="O200" s="398"/>
      <c r="P200" s="398"/>
      <c r="Q200" s="398"/>
      <c r="R200" s="398"/>
      <c r="S200" s="398"/>
      <c r="T200" s="398"/>
      <c r="U200" s="376"/>
      <c r="V200" s="375"/>
      <c r="W200" s="398"/>
      <c r="X200" s="398"/>
      <c r="Y200" s="398"/>
      <c r="Z200" s="398"/>
      <c r="AA200" s="398"/>
      <c r="AB200" s="398"/>
      <c r="AC200" s="398"/>
      <c r="AD200" s="398"/>
      <c r="AE200" s="398"/>
      <c r="AF200" s="398"/>
      <c r="AG200" s="398"/>
      <c r="AH200" s="398"/>
      <c r="AI200" s="398"/>
      <c r="AJ200" s="398"/>
      <c r="AK200" s="398"/>
      <c r="AL200" s="647"/>
      <c r="AM200" s="376"/>
      <c r="AN200" s="398"/>
      <c r="AO200" s="398"/>
      <c r="AP200" s="694"/>
      <c r="AQ200" s="948"/>
    </row>
    <row r="201" spans="1:43" ht="11.25" customHeight="1" x14ac:dyDescent="0.2">
      <c r="A201" s="395"/>
      <c r="B201" s="377" t="s">
        <v>3760</v>
      </c>
      <c r="C201" s="374"/>
      <c r="D201" s="395"/>
      <c r="E201" s="470" t="str">
        <f ca="1">VLOOKUP(INDIRECT(ADDRESS(ROW(),COLUMN()-3)),Language_Translations,MATCH(Language_Selected,Language_Options,0),FALSE)</f>
        <v>How often do you feed mixed concentrates to your dairy cows?</v>
      </c>
      <c r="F201" s="470"/>
      <c r="G201" s="470"/>
      <c r="H201" s="470"/>
      <c r="I201" s="470"/>
      <c r="J201" s="470"/>
      <c r="K201" s="470"/>
      <c r="L201" s="470"/>
      <c r="M201" s="470"/>
      <c r="N201" s="470"/>
      <c r="O201" s="470"/>
      <c r="P201" s="470"/>
      <c r="Q201" s="470"/>
      <c r="R201" s="470"/>
      <c r="S201" s="470"/>
      <c r="T201" s="470"/>
      <c r="U201" s="374"/>
      <c r="V201" s="395"/>
      <c r="W201" s="347" t="s">
        <v>2758</v>
      </c>
      <c r="Y201" s="378"/>
      <c r="Z201" s="378" t="s">
        <v>7</v>
      </c>
      <c r="AA201" s="378"/>
      <c r="AB201" s="378"/>
      <c r="AC201" s="378"/>
      <c r="AD201" s="378"/>
      <c r="AE201" s="378"/>
      <c r="AF201" s="378"/>
      <c r="AG201" s="378"/>
      <c r="AH201" s="378"/>
      <c r="AI201" s="378"/>
      <c r="AJ201" s="378"/>
      <c r="AK201" s="378"/>
      <c r="AL201" s="644">
        <v>1</v>
      </c>
      <c r="AM201" s="374"/>
      <c r="AP201" s="443"/>
      <c r="AQ201" s="944"/>
    </row>
    <row r="202" spans="1:43" ht="11.25" customHeight="1" x14ac:dyDescent="0.2">
      <c r="A202" s="395"/>
      <c r="B202" s="347"/>
      <c r="C202" s="374"/>
      <c r="D202" s="395"/>
      <c r="E202" s="470"/>
      <c r="F202" s="470"/>
      <c r="G202" s="470"/>
      <c r="H202" s="470"/>
      <c r="I202" s="470"/>
      <c r="J202" s="470"/>
      <c r="K202" s="470"/>
      <c r="L202" s="470"/>
      <c r="M202" s="470"/>
      <c r="N202" s="470"/>
      <c r="O202" s="470"/>
      <c r="P202" s="470"/>
      <c r="Q202" s="470"/>
      <c r="R202" s="470"/>
      <c r="S202" s="470"/>
      <c r="T202" s="470"/>
      <c r="U202" s="374"/>
      <c r="V202" s="395"/>
      <c r="W202" s="347" t="s">
        <v>2759</v>
      </c>
      <c r="Y202" s="378"/>
      <c r="Z202" s="378"/>
      <c r="AA202" s="378" t="s">
        <v>7</v>
      </c>
      <c r="AB202" s="378"/>
      <c r="AC202" s="378"/>
      <c r="AD202" s="378"/>
      <c r="AE202" s="378"/>
      <c r="AF202" s="378"/>
      <c r="AG202" s="378"/>
      <c r="AH202" s="378"/>
      <c r="AI202" s="378"/>
      <c r="AJ202" s="378"/>
      <c r="AK202" s="378"/>
      <c r="AL202" s="644">
        <v>2</v>
      </c>
      <c r="AM202" s="374"/>
      <c r="AN202" s="395"/>
      <c r="AP202" s="946"/>
      <c r="AQ202" s="947"/>
    </row>
    <row r="203" spans="1:43" ht="11.25" customHeight="1" x14ac:dyDescent="0.2">
      <c r="A203" s="395"/>
      <c r="B203" s="347"/>
      <c r="C203" s="374"/>
      <c r="D203" s="395"/>
      <c r="E203" s="470"/>
      <c r="F203" s="470"/>
      <c r="G203" s="470"/>
      <c r="H203" s="470"/>
      <c r="I203" s="470"/>
      <c r="J203" s="470"/>
      <c r="K203" s="470"/>
      <c r="L203" s="470"/>
      <c r="M203" s="470"/>
      <c r="N203" s="470"/>
      <c r="O203" s="470"/>
      <c r="P203" s="470"/>
      <c r="Q203" s="470"/>
      <c r="R203" s="470"/>
      <c r="S203" s="470"/>
      <c r="T203" s="470"/>
      <c r="U203" s="374"/>
      <c r="W203" s="347" t="s">
        <v>2760</v>
      </c>
      <c r="Y203" s="378"/>
      <c r="Z203" s="378"/>
      <c r="AA203" s="378" t="s">
        <v>7</v>
      </c>
      <c r="AB203" s="378"/>
      <c r="AC203" s="378"/>
      <c r="AD203" s="378"/>
      <c r="AE203" s="378"/>
      <c r="AF203" s="378"/>
      <c r="AG203" s="378"/>
      <c r="AH203" s="378"/>
      <c r="AI203" s="378"/>
      <c r="AJ203" s="378"/>
      <c r="AK203" s="378"/>
      <c r="AL203" s="644">
        <v>3</v>
      </c>
      <c r="AM203" s="374"/>
      <c r="AP203" s="946"/>
      <c r="AQ203" s="947"/>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W204" s="347" t="s">
        <v>2761</v>
      </c>
      <c r="Y204" s="378"/>
      <c r="Z204" s="378"/>
      <c r="AA204" s="378"/>
      <c r="AB204" s="378"/>
      <c r="AC204" s="378"/>
      <c r="AD204" s="378"/>
      <c r="AE204" s="378"/>
      <c r="AF204" s="378" t="s">
        <v>7</v>
      </c>
      <c r="AG204" s="378"/>
      <c r="AH204" s="378"/>
      <c r="AI204" s="378"/>
      <c r="AJ204" s="378"/>
      <c r="AK204" s="378"/>
      <c r="AL204" s="644">
        <v>4</v>
      </c>
      <c r="AM204" s="374"/>
      <c r="AP204" s="946"/>
      <c r="AQ204" s="947"/>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Y205" s="378"/>
      <c r="Z205" s="378"/>
      <c r="AA205" s="378"/>
      <c r="AB205" s="378"/>
      <c r="AC205" s="378"/>
      <c r="AD205" s="378"/>
      <c r="AE205" s="378"/>
      <c r="AF205" s="378"/>
      <c r="AG205" s="378"/>
      <c r="AH205" s="378"/>
      <c r="AI205" s="378"/>
      <c r="AJ205" s="378"/>
      <c r="AK205" s="378"/>
      <c r="AL205" s="644"/>
      <c r="AM205" s="374"/>
      <c r="AP205" s="443"/>
      <c r="AQ205" s="944"/>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W206" s="347" t="s">
        <v>2049</v>
      </c>
      <c r="Y206" s="378"/>
      <c r="Z206" s="378"/>
      <c r="AA206" s="378"/>
      <c r="AB206" s="378"/>
      <c r="AC206" s="378"/>
      <c r="AD206" s="378"/>
      <c r="AE206" s="378"/>
      <c r="AF206" s="378"/>
      <c r="AG206" s="378"/>
      <c r="AH206" s="378"/>
      <c r="AI206" s="378"/>
      <c r="AJ206" s="378"/>
      <c r="AK206" s="378"/>
      <c r="AL206" s="644">
        <v>6</v>
      </c>
      <c r="AM206" s="374"/>
      <c r="AN206" s="395"/>
      <c r="AP206" s="946"/>
      <c r="AQ206" s="947"/>
    </row>
    <row r="207" spans="1:43" ht="6" customHeight="1" x14ac:dyDescent="0.2">
      <c r="A207" s="379"/>
      <c r="B207" s="711"/>
      <c r="C207" s="380"/>
      <c r="D207" s="379"/>
      <c r="E207" s="381"/>
      <c r="F207" s="381"/>
      <c r="G207" s="381"/>
      <c r="H207" s="381"/>
      <c r="I207" s="381"/>
      <c r="J207" s="381"/>
      <c r="K207" s="381"/>
      <c r="L207" s="381"/>
      <c r="M207" s="381"/>
      <c r="N207" s="381"/>
      <c r="O207" s="381"/>
      <c r="P207" s="381"/>
      <c r="Q207" s="381"/>
      <c r="R207" s="381"/>
      <c r="S207" s="381"/>
      <c r="T207" s="381"/>
      <c r="U207" s="380"/>
      <c r="V207" s="381"/>
      <c r="W207" s="381"/>
      <c r="X207" s="381"/>
      <c r="Y207" s="381"/>
      <c r="Z207" s="381"/>
      <c r="AA207" s="381"/>
      <c r="AB207" s="381"/>
      <c r="AC207" s="381"/>
      <c r="AD207" s="381"/>
      <c r="AE207" s="381"/>
      <c r="AF207" s="381"/>
      <c r="AG207" s="381"/>
      <c r="AH207" s="381"/>
      <c r="AI207" s="381"/>
      <c r="AJ207" s="381"/>
      <c r="AK207" s="381"/>
      <c r="AL207" s="590"/>
      <c r="AM207" s="380"/>
      <c r="AN207" s="381"/>
      <c r="AO207" s="381"/>
      <c r="AP207" s="681"/>
      <c r="AQ207" s="945"/>
    </row>
    <row r="208" spans="1:43" ht="6" customHeight="1" x14ac:dyDescent="0.2">
      <c r="A208" s="375"/>
      <c r="B208" s="398"/>
      <c r="C208" s="376"/>
      <c r="D208" s="375"/>
      <c r="E208" s="398"/>
      <c r="F208" s="398"/>
      <c r="G208" s="398"/>
      <c r="H208" s="398"/>
      <c r="I208" s="398"/>
      <c r="J208" s="398"/>
      <c r="K208" s="398"/>
      <c r="L208" s="398"/>
      <c r="M208" s="398"/>
      <c r="N208" s="398"/>
      <c r="O208" s="398"/>
      <c r="P208" s="398"/>
      <c r="Q208" s="398"/>
      <c r="R208" s="398"/>
      <c r="S208" s="398"/>
      <c r="T208" s="398"/>
      <c r="U208" s="376"/>
      <c r="V208" s="375"/>
      <c r="W208" s="398"/>
      <c r="X208" s="398"/>
      <c r="Y208" s="398"/>
      <c r="Z208" s="398"/>
      <c r="AA208" s="398"/>
      <c r="AB208" s="398"/>
      <c r="AC208" s="398"/>
      <c r="AD208" s="398"/>
      <c r="AE208" s="398"/>
      <c r="AF208" s="398"/>
      <c r="AG208" s="398"/>
      <c r="AH208" s="398"/>
      <c r="AI208" s="398"/>
      <c r="AJ208" s="398"/>
      <c r="AK208" s="398"/>
      <c r="AL208" s="647"/>
      <c r="AM208" s="376"/>
      <c r="AN208" s="398"/>
      <c r="AO208" s="398"/>
      <c r="AP208" s="694"/>
      <c r="AQ208" s="948"/>
    </row>
    <row r="209" spans="1:43" ht="11.25" customHeight="1" x14ac:dyDescent="0.2">
      <c r="A209" s="395"/>
      <c r="B209" s="377" t="s">
        <v>3761</v>
      </c>
      <c r="C209" s="374"/>
      <c r="D209" s="395"/>
      <c r="E209" s="470" t="str">
        <f ca="1">VLOOKUP(INDIRECT(ADDRESS(ROW(),COLUMN()-3)),Language_Translations,MATCH(Language_Selected,Language_Options,0),FALSE)</f>
        <v>Where did you get the mixed concentrates you fed to your dairy cows?
SELECT ALL THAT APPLY</v>
      </c>
      <c r="F209" s="470"/>
      <c r="G209" s="470"/>
      <c r="H209" s="470"/>
      <c r="I209" s="470"/>
      <c r="J209" s="470"/>
      <c r="K209" s="470"/>
      <c r="L209" s="470"/>
      <c r="M209" s="470"/>
      <c r="N209" s="470"/>
      <c r="O209" s="470"/>
      <c r="P209" s="470"/>
      <c r="Q209" s="470"/>
      <c r="R209" s="470"/>
      <c r="S209" s="470"/>
      <c r="T209" s="470"/>
      <c r="U209" s="374"/>
      <c r="V209" s="395"/>
      <c r="W209" s="347" t="s">
        <v>2684</v>
      </c>
      <c r="AA209" s="378" t="s">
        <v>7</v>
      </c>
      <c r="AB209" s="378"/>
      <c r="AC209" s="378"/>
      <c r="AD209" s="378"/>
      <c r="AE209" s="378"/>
      <c r="AF209" s="378"/>
      <c r="AG209" s="378"/>
      <c r="AH209" s="378"/>
      <c r="AI209" s="378"/>
      <c r="AJ209" s="378"/>
      <c r="AK209" s="378"/>
      <c r="AL209" s="644" t="s">
        <v>784</v>
      </c>
      <c r="AM209" s="374"/>
      <c r="AP209" s="443"/>
      <c r="AQ209" s="944"/>
    </row>
    <row r="210" spans="1:43"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2771</v>
      </c>
      <c r="AD210" s="378"/>
      <c r="AE210" s="378" t="s">
        <v>7</v>
      </c>
      <c r="AF210" s="378"/>
      <c r="AG210" s="378"/>
      <c r="AH210" s="378"/>
      <c r="AI210" s="378"/>
      <c r="AJ210" s="378"/>
      <c r="AK210" s="378"/>
      <c r="AL210" s="644" t="s">
        <v>786</v>
      </c>
      <c r="AM210" s="374"/>
      <c r="AP210" s="443"/>
      <c r="AQ210" s="944"/>
    </row>
    <row r="211" spans="1:43" ht="11.25" customHeight="1" x14ac:dyDescent="0.2">
      <c r="A211" s="395"/>
      <c r="B211" s="347"/>
      <c r="C211" s="374"/>
      <c r="D211" s="395"/>
      <c r="E211" s="470"/>
      <c r="F211" s="470"/>
      <c r="G211" s="470"/>
      <c r="H211" s="470"/>
      <c r="I211" s="470"/>
      <c r="J211" s="470"/>
      <c r="K211" s="470"/>
      <c r="L211" s="470"/>
      <c r="M211" s="470"/>
      <c r="N211" s="470"/>
      <c r="O211" s="470"/>
      <c r="P211" s="470"/>
      <c r="Q211" s="470"/>
      <c r="R211" s="470"/>
      <c r="S211" s="470"/>
      <c r="T211" s="470"/>
      <c r="U211" s="374"/>
      <c r="V211" s="395"/>
      <c r="W211" s="347" t="s">
        <v>2772</v>
      </c>
      <c r="AD211" s="378"/>
      <c r="AE211" s="378" t="s">
        <v>7</v>
      </c>
      <c r="AF211" s="378"/>
      <c r="AG211" s="378"/>
      <c r="AH211" s="378"/>
      <c r="AI211" s="378"/>
      <c r="AJ211" s="378"/>
      <c r="AK211" s="378"/>
      <c r="AL211" s="644" t="s">
        <v>788</v>
      </c>
      <c r="AM211" s="374"/>
      <c r="AP211" s="443"/>
      <c r="AQ211" s="944"/>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V212" s="395"/>
      <c r="W212" s="347" t="s">
        <v>2774</v>
      </c>
      <c r="AC212" s="378"/>
      <c r="AD212" s="378"/>
      <c r="AE212" s="378"/>
      <c r="AF212" s="378"/>
      <c r="AG212" s="378" t="s">
        <v>7</v>
      </c>
      <c r="AH212" s="378"/>
      <c r="AI212" s="378"/>
      <c r="AJ212" s="378"/>
      <c r="AK212" s="378"/>
      <c r="AL212" s="644" t="s">
        <v>790</v>
      </c>
      <c r="AM212" s="374"/>
      <c r="AP212" s="443"/>
      <c r="AQ212" s="944"/>
    </row>
    <row r="213" spans="1:43" ht="11.25" customHeight="1" x14ac:dyDescent="0.2">
      <c r="A213" s="395"/>
      <c r="B213" s="347"/>
      <c r="C213" s="374"/>
      <c r="D213" s="395"/>
      <c r="E213" s="470"/>
      <c r="F213" s="470"/>
      <c r="G213" s="470"/>
      <c r="H213" s="470"/>
      <c r="I213" s="470"/>
      <c r="J213" s="470"/>
      <c r="K213" s="470"/>
      <c r="L213" s="470"/>
      <c r="M213" s="470"/>
      <c r="N213" s="470"/>
      <c r="O213" s="470"/>
      <c r="P213" s="470"/>
      <c r="Q213" s="470"/>
      <c r="R213" s="470"/>
      <c r="S213" s="470"/>
      <c r="T213" s="470"/>
      <c r="U213" s="374"/>
      <c r="V213" s="395"/>
      <c r="W213" s="347" t="s">
        <v>2773</v>
      </c>
      <c r="AC213" s="378"/>
      <c r="AD213" s="378"/>
      <c r="AE213" s="378"/>
      <c r="AF213" s="378"/>
      <c r="AG213" s="378"/>
      <c r="AH213" s="378" t="s">
        <v>7</v>
      </c>
      <c r="AI213" s="378"/>
      <c r="AJ213" s="378"/>
      <c r="AK213" s="378"/>
      <c r="AL213" s="644" t="s">
        <v>792</v>
      </c>
      <c r="AM213" s="374"/>
      <c r="AP213" s="443"/>
      <c r="AQ213" s="944"/>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AL214" s="347"/>
      <c r="AM214" s="374"/>
      <c r="AP214" s="443"/>
      <c r="AQ214" s="944"/>
    </row>
    <row r="215" spans="1:43" ht="11.25" customHeight="1" x14ac:dyDescent="0.2">
      <c r="A215" s="395"/>
      <c r="B215" s="347"/>
      <c r="C215" s="374"/>
      <c r="D215" s="395"/>
      <c r="E215" s="470"/>
      <c r="F215" s="470"/>
      <c r="G215" s="470"/>
      <c r="H215" s="470"/>
      <c r="I215" s="470"/>
      <c r="J215" s="470"/>
      <c r="K215" s="470"/>
      <c r="L215" s="470"/>
      <c r="M215" s="470"/>
      <c r="N215" s="470"/>
      <c r="O215" s="470"/>
      <c r="P215" s="470"/>
      <c r="Q215" s="470"/>
      <c r="R215" s="470"/>
      <c r="S215" s="470"/>
      <c r="T215" s="470"/>
      <c r="U215" s="374"/>
      <c r="V215" s="395"/>
      <c r="W215" s="347" t="s">
        <v>2049</v>
      </c>
      <c r="Y215" s="378"/>
      <c r="Z215" s="378"/>
      <c r="AA215" s="378"/>
      <c r="AB215" s="378"/>
      <c r="AC215" s="378"/>
      <c r="AD215" s="378"/>
      <c r="AE215" s="378"/>
      <c r="AF215" s="378"/>
      <c r="AG215" s="378"/>
      <c r="AH215" s="378"/>
      <c r="AI215" s="378"/>
      <c r="AJ215" s="378"/>
      <c r="AK215" s="378"/>
      <c r="AL215" s="644" t="s">
        <v>830</v>
      </c>
      <c r="AM215" s="374"/>
      <c r="AP215" s="443"/>
      <c r="AQ215" s="944"/>
    </row>
    <row r="216" spans="1:43" ht="6" customHeight="1" x14ac:dyDescent="0.2">
      <c r="A216" s="379"/>
      <c r="B216" s="711"/>
      <c r="C216" s="380"/>
      <c r="D216" s="379"/>
      <c r="E216" s="381"/>
      <c r="F216" s="381"/>
      <c r="G216" s="381"/>
      <c r="H216" s="381"/>
      <c r="I216" s="381"/>
      <c r="J216" s="381"/>
      <c r="K216" s="381"/>
      <c r="L216" s="381"/>
      <c r="M216" s="381"/>
      <c r="N216" s="381"/>
      <c r="O216" s="381"/>
      <c r="P216" s="381"/>
      <c r="Q216" s="381"/>
      <c r="R216" s="381"/>
      <c r="S216" s="381"/>
      <c r="T216" s="381"/>
      <c r="U216" s="380"/>
      <c r="V216" s="381"/>
      <c r="W216" s="381"/>
      <c r="X216" s="381"/>
      <c r="Y216" s="381"/>
      <c r="Z216" s="381"/>
      <c r="AA216" s="381"/>
      <c r="AB216" s="381"/>
      <c r="AC216" s="381"/>
      <c r="AD216" s="381"/>
      <c r="AE216" s="381"/>
      <c r="AF216" s="381"/>
      <c r="AG216" s="381"/>
      <c r="AH216" s="381"/>
      <c r="AI216" s="381"/>
      <c r="AJ216" s="381"/>
      <c r="AK216" s="381"/>
      <c r="AL216" s="590"/>
      <c r="AM216" s="380"/>
      <c r="AN216" s="381"/>
      <c r="AO216" s="381"/>
      <c r="AP216" s="681"/>
      <c r="AQ216" s="945"/>
    </row>
    <row r="217" spans="1:43" ht="6" customHeight="1" x14ac:dyDescent="0.2">
      <c r="A217" s="375"/>
      <c r="B217" s="398"/>
      <c r="C217" s="376"/>
      <c r="D217" s="375"/>
      <c r="E217" s="398"/>
      <c r="F217" s="398"/>
      <c r="G217" s="398"/>
      <c r="H217" s="398"/>
      <c r="I217" s="398"/>
      <c r="J217" s="398"/>
      <c r="K217" s="398"/>
      <c r="L217" s="398"/>
      <c r="M217" s="398"/>
      <c r="N217" s="398"/>
      <c r="O217" s="398"/>
      <c r="P217" s="398"/>
      <c r="Q217" s="398"/>
      <c r="R217" s="398"/>
      <c r="S217" s="398"/>
      <c r="T217" s="398"/>
      <c r="U217" s="376"/>
      <c r="V217" s="375"/>
      <c r="W217" s="398"/>
      <c r="X217" s="398"/>
      <c r="Y217" s="398"/>
      <c r="Z217" s="398"/>
      <c r="AA217" s="398"/>
      <c r="AB217" s="398"/>
      <c r="AC217" s="398"/>
      <c r="AD217" s="398"/>
      <c r="AE217" s="398"/>
      <c r="AF217" s="398"/>
      <c r="AG217" s="398"/>
      <c r="AH217" s="398"/>
      <c r="AI217" s="398"/>
      <c r="AJ217" s="398"/>
      <c r="AK217" s="398"/>
      <c r="AL217" s="647"/>
      <c r="AM217" s="376"/>
      <c r="AN217" s="398"/>
      <c r="AO217" s="398"/>
      <c r="AP217" s="694"/>
      <c r="AQ217" s="948"/>
    </row>
    <row r="218" spans="1:43" ht="11.25" customHeight="1" x14ac:dyDescent="0.2">
      <c r="A218" s="395"/>
      <c r="B218" s="377" t="s">
        <v>3762</v>
      </c>
      <c r="C218" s="374"/>
      <c r="D218" s="395"/>
      <c r="E218" s="470" t="str">
        <f ca="1">VLOOKUP(INDIRECT(ADDRESS(ROW(),COLUMN()-3)),Language_Translations,MATCH(Language_Selected,Language_Options,0),FALSE)</f>
        <v>In the past year, did you feed vitamins or minerals to your dairy cows, for example, salt, vitamins, or other kinds of mineral supplements?</v>
      </c>
      <c r="F218" s="470"/>
      <c r="G218" s="470"/>
      <c r="H218" s="470"/>
      <c r="I218" s="470"/>
      <c r="J218" s="470"/>
      <c r="K218" s="470"/>
      <c r="L218" s="470"/>
      <c r="M218" s="470"/>
      <c r="N218" s="470"/>
      <c r="O218" s="470"/>
      <c r="P218" s="470"/>
      <c r="Q218" s="470"/>
      <c r="R218" s="470"/>
      <c r="S218" s="470"/>
      <c r="T218" s="470"/>
      <c r="U218" s="374"/>
      <c r="V218" s="395"/>
      <c r="W218" s="347" t="s">
        <v>1731</v>
      </c>
      <c r="Y218" s="378" t="s">
        <v>7</v>
      </c>
      <c r="Z218" s="378"/>
      <c r="AA218" s="378"/>
      <c r="AB218" s="378"/>
      <c r="AC218" s="378"/>
      <c r="AD218" s="378"/>
      <c r="AE218" s="378"/>
      <c r="AF218" s="378"/>
      <c r="AG218" s="378"/>
      <c r="AH218" s="378"/>
      <c r="AI218" s="378"/>
      <c r="AJ218" s="378"/>
      <c r="AK218" s="378"/>
      <c r="AL218" s="644" t="s">
        <v>1778</v>
      </c>
      <c r="AM218" s="374"/>
      <c r="AP218" s="443"/>
      <c r="AQ218" s="944"/>
    </row>
    <row r="219" spans="1:43" ht="11.25" customHeight="1" x14ac:dyDescent="0.2">
      <c r="A219" s="395"/>
      <c r="B219" s="347"/>
      <c r="C219" s="374"/>
      <c r="D219" s="395"/>
      <c r="E219" s="470"/>
      <c r="F219" s="470"/>
      <c r="G219" s="470"/>
      <c r="H219" s="470"/>
      <c r="I219" s="470"/>
      <c r="J219" s="470"/>
      <c r="K219" s="470"/>
      <c r="L219" s="470"/>
      <c r="M219" s="470"/>
      <c r="N219" s="470"/>
      <c r="O219" s="470"/>
      <c r="P219" s="470"/>
      <c r="Q219" s="470"/>
      <c r="R219" s="470"/>
      <c r="S219" s="470"/>
      <c r="T219" s="470"/>
      <c r="U219" s="374"/>
      <c r="V219" s="395"/>
      <c r="W219" s="347" t="s">
        <v>1732</v>
      </c>
      <c r="Y219" s="378" t="s">
        <v>7</v>
      </c>
      <c r="Z219" s="378"/>
      <c r="AA219" s="378"/>
      <c r="AB219" s="378"/>
      <c r="AC219" s="378"/>
      <c r="AD219" s="378"/>
      <c r="AE219" s="378"/>
      <c r="AF219" s="378"/>
      <c r="AG219" s="378"/>
      <c r="AH219" s="378"/>
      <c r="AI219" s="378"/>
      <c r="AJ219" s="378"/>
      <c r="AK219" s="378"/>
      <c r="AL219" s="644" t="s">
        <v>1783</v>
      </c>
      <c r="AM219" s="374"/>
      <c r="AN219" s="395"/>
      <c r="AP219" s="949" t="s">
        <v>3764</v>
      </c>
      <c r="AQ219" s="947"/>
    </row>
    <row r="220" spans="1:43" ht="11.25" customHeight="1" x14ac:dyDescent="0.2">
      <c r="A220" s="395"/>
      <c r="B220" s="347"/>
      <c r="C220" s="374"/>
      <c r="D220" s="395"/>
      <c r="E220" s="470"/>
      <c r="F220" s="470"/>
      <c r="G220" s="470"/>
      <c r="H220" s="470"/>
      <c r="I220" s="470"/>
      <c r="J220" s="470"/>
      <c r="K220" s="470"/>
      <c r="L220" s="470"/>
      <c r="M220" s="470"/>
      <c r="N220" s="470"/>
      <c r="O220" s="470"/>
      <c r="P220" s="470"/>
      <c r="Q220" s="470"/>
      <c r="R220" s="470"/>
      <c r="S220" s="470"/>
      <c r="T220" s="470"/>
      <c r="U220" s="374"/>
      <c r="AL220" s="347"/>
      <c r="AN220" s="395"/>
      <c r="AP220" s="443"/>
      <c r="AQ220" s="944"/>
    </row>
    <row r="221" spans="1:43" ht="6" customHeight="1" x14ac:dyDescent="0.2">
      <c r="A221" s="379"/>
      <c r="B221" s="711"/>
      <c r="C221" s="380"/>
      <c r="D221" s="379"/>
      <c r="E221" s="381"/>
      <c r="F221" s="381"/>
      <c r="G221" s="381"/>
      <c r="H221" s="381"/>
      <c r="I221" s="381"/>
      <c r="J221" s="381"/>
      <c r="K221" s="381"/>
      <c r="L221" s="381"/>
      <c r="M221" s="381"/>
      <c r="N221" s="381"/>
      <c r="O221" s="381"/>
      <c r="P221" s="381"/>
      <c r="Q221" s="381"/>
      <c r="R221" s="381"/>
      <c r="S221" s="381"/>
      <c r="T221" s="381"/>
      <c r="U221" s="380"/>
      <c r="V221" s="381"/>
      <c r="W221" s="381"/>
      <c r="X221" s="381"/>
      <c r="Y221" s="381"/>
      <c r="Z221" s="381"/>
      <c r="AA221" s="381"/>
      <c r="AB221" s="381"/>
      <c r="AC221" s="381"/>
      <c r="AD221" s="381"/>
      <c r="AE221" s="381"/>
      <c r="AF221" s="381"/>
      <c r="AG221" s="381"/>
      <c r="AH221" s="381"/>
      <c r="AI221" s="381"/>
      <c r="AJ221" s="381"/>
      <c r="AK221" s="381"/>
      <c r="AL221" s="590"/>
      <c r="AM221" s="380"/>
      <c r="AN221" s="381"/>
      <c r="AO221" s="381"/>
      <c r="AP221" s="681"/>
      <c r="AQ221" s="945"/>
    </row>
    <row r="222" spans="1:43" ht="6" customHeight="1" x14ac:dyDescent="0.2">
      <c r="A222" s="375"/>
      <c r="B222" s="398"/>
      <c r="C222" s="376"/>
      <c r="D222" s="375"/>
      <c r="E222" s="398"/>
      <c r="F222" s="398"/>
      <c r="G222" s="398"/>
      <c r="H222" s="398"/>
      <c r="I222" s="398"/>
      <c r="J222" s="398"/>
      <c r="K222" s="398"/>
      <c r="L222" s="398"/>
      <c r="M222" s="398"/>
      <c r="N222" s="398"/>
      <c r="O222" s="398"/>
      <c r="P222" s="398"/>
      <c r="Q222" s="398"/>
      <c r="R222" s="398"/>
      <c r="S222" s="398"/>
      <c r="T222" s="398"/>
      <c r="U222" s="376"/>
      <c r="V222" s="375"/>
      <c r="W222" s="398"/>
      <c r="X222" s="398"/>
      <c r="Y222" s="398"/>
      <c r="Z222" s="398"/>
      <c r="AA222" s="398"/>
      <c r="AB222" s="398"/>
      <c r="AC222" s="398"/>
      <c r="AD222" s="398"/>
      <c r="AE222" s="398"/>
      <c r="AF222" s="398"/>
      <c r="AG222" s="398"/>
      <c r="AH222" s="398"/>
      <c r="AI222" s="398"/>
      <c r="AJ222" s="398"/>
      <c r="AK222" s="398"/>
      <c r="AL222" s="647"/>
      <c r="AM222" s="376"/>
      <c r="AN222" s="398"/>
      <c r="AO222" s="398"/>
      <c r="AP222" s="694"/>
      <c r="AQ222" s="948"/>
    </row>
    <row r="223" spans="1:43" ht="11.25" customHeight="1" x14ac:dyDescent="0.2">
      <c r="A223" s="395"/>
      <c r="B223" s="377" t="s">
        <v>3763</v>
      </c>
      <c r="C223" s="374"/>
      <c r="D223" s="395"/>
      <c r="E223" s="470" t="str">
        <f ca="1">VLOOKUP(INDIRECT(ADDRESS(ROW(),COLUMN()-3)),Language_Translations,MATCH(Language_Selected,Language_Options,0),FALSE)</f>
        <v>How often do you feed vitamins or minerals to your dairy cows?</v>
      </c>
      <c r="F223" s="470"/>
      <c r="G223" s="470"/>
      <c r="H223" s="470"/>
      <c r="I223" s="470"/>
      <c r="J223" s="470"/>
      <c r="K223" s="470"/>
      <c r="L223" s="470"/>
      <c r="M223" s="470"/>
      <c r="N223" s="470"/>
      <c r="O223" s="470"/>
      <c r="P223" s="470"/>
      <c r="Q223" s="470"/>
      <c r="R223" s="470"/>
      <c r="S223" s="470"/>
      <c r="T223" s="470"/>
      <c r="U223" s="374"/>
      <c r="V223" s="395"/>
      <c r="W223" s="347" t="s">
        <v>2758</v>
      </c>
      <c r="Y223" s="378"/>
      <c r="Z223" s="378" t="s">
        <v>7</v>
      </c>
      <c r="AA223" s="378"/>
      <c r="AB223" s="378"/>
      <c r="AC223" s="378"/>
      <c r="AD223" s="378"/>
      <c r="AE223" s="378"/>
      <c r="AF223" s="378"/>
      <c r="AG223" s="378"/>
      <c r="AH223" s="378"/>
      <c r="AI223" s="378"/>
      <c r="AJ223" s="378"/>
      <c r="AK223" s="378"/>
      <c r="AL223" s="644">
        <v>1</v>
      </c>
      <c r="AM223" s="374"/>
      <c r="AP223" s="443"/>
      <c r="AQ223" s="944"/>
    </row>
    <row r="224" spans="1:43" ht="11.25" customHeight="1" x14ac:dyDescent="0.2">
      <c r="A224" s="395"/>
      <c r="B224" s="347"/>
      <c r="C224" s="374"/>
      <c r="D224" s="395"/>
      <c r="E224" s="470"/>
      <c r="F224" s="470"/>
      <c r="G224" s="470"/>
      <c r="H224" s="470"/>
      <c r="I224" s="470"/>
      <c r="J224" s="470"/>
      <c r="K224" s="470"/>
      <c r="L224" s="470"/>
      <c r="M224" s="470"/>
      <c r="N224" s="470"/>
      <c r="O224" s="470"/>
      <c r="P224" s="470"/>
      <c r="Q224" s="470"/>
      <c r="R224" s="470"/>
      <c r="S224" s="470"/>
      <c r="T224" s="470"/>
      <c r="U224" s="374"/>
      <c r="V224" s="395"/>
      <c r="W224" s="347" t="s">
        <v>2759</v>
      </c>
      <c r="Y224" s="378"/>
      <c r="Z224" s="378"/>
      <c r="AA224" s="378" t="s">
        <v>7</v>
      </c>
      <c r="AB224" s="378"/>
      <c r="AC224" s="378"/>
      <c r="AD224" s="378"/>
      <c r="AE224" s="378"/>
      <c r="AF224" s="378"/>
      <c r="AG224" s="378"/>
      <c r="AH224" s="378"/>
      <c r="AI224" s="378"/>
      <c r="AJ224" s="378"/>
      <c r="AK224" s="378"/>
      <c r="AL224" s="644">
        <v>2</v>
      </c>
      <c r="AM224" s="374"/>
      <c r="AN224" s="395"/>
      <c r="AP224" s="946"/>
      <c r="AQ224" s="947"/>
    </row>
    <row r="225" spans="1:43" ht="11.25" customHeight="1" x14ac:dyDescent="0.2">
      <c r="A225" s="395"/>
      <c r="B225" s="347"/>
      <c r="C225" s="374"/>
      <c r="D225" s="395"/>
      <c r="E225" s="470"/>
      <c r="F225" s="470"/>
      <c r="G225" s="470"/>
      <c r="H225" s="470"/>
      <c r="I225" s="470"/>
      <c r="J225" s="470"/>
      <c r="K225" s="470"/>
      <c r="L225" s="470"/>
      <c r="M225" s="470"/>
      <c r="N225" s="470"/>
      <c r="O225" s="470"/>
      <c r="P225" s="470"/>
      <c r="Q225" s="470"/>
      <c r="R225" s="470"/>
      <c r="S225" s="470"/>
      <c r="T225" s="470"/>
      <c r="U225" s="374"/>
      <c r="W225" s="347" t="s">
        <v>2760</v>
      </c>
      <c r="Y225" s="378"/>
      <c r="Z225" s="378"/>
      <c r="AA225" s="378" t="s">
        <v>7</v>
      </c>
      <c r="AB225" s="378"/>
      <c r="AC225" s="378"/>
      <c r="AD225" s="378"/>
      <c r="AE225" s="378"/>
      <c r="AF225" s="378"/>
      <c r="AG225" s="378"/>
      <c r="AH225" s="378"/>
      <c r="AI225" s="378"/>
      <c r="AJ225" s="378"/>
      <c r="AK225" s="378"/>
      <c r="AL225" s="644">
        <v>3</v>
      </c>
      <c r="AM225" s="374"/>
      <c r="AP225" s="946"/>
      <c r="AQ225" s="947"/>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W226" s="347" t="s">
        <v>2761</v>
      </c>
      <c r="Y226" s="378"/>
      <c r="Z226" s="378"/>
      <c r="AA226" s="378"/>
      <c r="AB226" s="378"/>
      <c r="AC226" s="378"/>
      <c r="AD226" s="378"/>
      <c r="AE226" s="378"/>
      <c r="AF226" s="378" t="s">
        <v>7</v>
      </c>
      <c r="AG226" s="378"/>
      <c r="AH226" s="378"/>
      <c r="AI226" s="378"/>
      <c r="AJ226" s="378"/>
      <c r="AK226" s="378"/>
      <c r="AL226" s="644">
        <v>4</v>
      </c>
      <c r="AM226" s="374"/>
      <c r="AP226" s="946"/>
      <c r="AQ226" s="947"/>
    </row>
    <row r="227" spans="1:43" ht="11.25" customHeight="1" x14ac:dyDescent="0.2">
      <c r="A227" s="395"/>
      <c r="B227" s="347"/>
      <c r="C227" s="374"/>
      <c r="D227" s="395"/>
      <c r="E227" s="470"/>
      <c r="F227" s="470"/>
      <c r="G227" s="470"/>
      <c r="H227" s="470"/>
      <c r="I227" s="470"/>
      <c r="J227" s="470"/>
      <c r="K227" s="470"/>
      <c r="L227" s="470"/>
      <c r="M227" s="470"/>
      <c r="N227" s="470"/>
      <c r="O227" s="470"/>
      <c r="P227" s="470"/>
      <c r="Q227" s="470"/>
      <c r="R227" s="470"/>
      <c r="S227" s="470"/>
      <c r="T227" s="470"/>
      <c r="U227" s="374"/>
      <c r="Y227" s="378"/>
      <c r="Z227" s="378"/>
      <c r="AA227" s="378"/>
      <c r="AB227" s="378"/>
      <c r="AC227" s="378"/>
      <c r="AD227" s="378"/>
      <c r="AE227" s="378"/>
      <c r="AF227" s="378"/>
      <c r="AG227" s="378"/>
      <c r="AH227" s="378"/>
      <c r="AI227" s="378"/>
      <c r="AJ227" s="378"/>
      <c r="AK227" s="378"/>
      <c r="AL227" s="644"/>
      <c r="AM227" s="374"/>
      <c r="AP227" s="443"/>
      <c r="AQ227" s="944"/>
    </row>
    <row r="228" spans="1:43" ht="11.25" customHeight="1" x14ac:dyDescent="0.2">
      <c r="A228" s="395"/>
      <c r="B228" s="347"/>
      <c r="C228" s="374"/>
      <c r="D228" s="395"/>
      <c r="E228" s="470"/>
      <c r="F228" s="470"/>
      <c r="G228" s="470"/>
      <c r="H228" s="470"/>
      <c r="I228" s="470"/>
      <c r="J228" s="470"/>
      <c r="K228" s="470"/>
      <c r="L228" s="470"/>
      <c r="M228" s="470"/>
      <c r="N228" s="470"/>
      <c r="O228" s="470"/>
      <c r="P228" s="470"/>
      <c r="Q228" s="470"/>
      <c r="R228" s="470"/>
      <c r="S228" s="470"/>
      <c r="T228" s="470"/>
      <c r="U228" s="374"/>
      <c r="W228" s="347" t="s">
        <v>2049</v>
      </c>
      <c r="Y228" s="378"/>
      <c r="Z228" s="378"/>
      <c r="AA228" s="378"/>
      <c r="AB228" s="378"/>
      <c r="AC228" s="378"/>
      <c r="AD228" s="378"/>
      <c r="AE228" s="378"/>
      <c r="AF228" s="378"/>
      <c r="AG228" s="378"/>
      <c r="AH228" s="378"/>
      <c r="AI228" s="378"/>
      <c r="AJ228" s="378"/>
      <c r="AK228" s="378"/>
      <c r="AL228" s="644">
        <v>6</v>
      </c>
      <c r="AM228" s="374"/>
      <c r="AN228" s="395"/>
      <c r="AP228" s="946"/>
      <c r="AQ228" s="947"/>
    </row>
    <row r="229" spans="1:43" ht="6" customHeight="1" x14ac:dyDescent="0.2">
      <c r="A229" s="379"/>
      <c r="B229" s="711"/>
      <c r="C229" s="380"/>
      <c r="D229" s="379"/>
      <c r="E229" s="381"/>
      <c r="F229" s="381"/>
      <c r="G229" s="381"/>
      <c r="H229" s="381"/>
      <c r="I229" s="381"/>
      <c r="J229" s="381"/>
      <c r="K229" s="381"/>
      <c r="L229" s="381"/>
      <c r="M229" s="381"/>
      <c r="N229" s="381"/>
      <c r="O229" s="381"/>
      <c r="P229" s="381"/>
      <c r="Q229" s="381"/>
      <c r="R229" s="381"/>
      <c r="S229" s="381"/>
      <c r="T229" s="381"/>
      <c r="U229" s="380"/>
      <c r="V229" s="381"/>
      <c r="W229" s="381"/>
      <c r="X229" s="381"/>
      <c r="Y229" s="381"/>
      <c r="Z229" s="381"/>
      <c r="AA229" s="381"/>
      <c r="AB229" s="381"/>
      <c r="AC229" s="381"/>
      <c r="AD229" s="381"/>
      <c r="AE229" s="381"/>
      <c r="AF229" s="381"/>
      <c r="AG229" s="381"/>
      <c r="AH229" s="381"/>
      <c r="AI229" s="381"/>
      <c r="AJ229" s="381"/>
      <c r="AK229" s="381"/>
      <c r="AL229" s="590"/>
      <c r="AM229" s="380"/>
      <c r="AN229" s="381"/>
      <c r="AO229" s="381"/>
      <c r="AP229" s="681"/>
      <c r="AQ229" s="945"/>
    </row>
    <row r="230" spans="1:43" ht="6" customHeight="1" x14ac:dyDescent="0.2">
      <c r="A230" s="375"/>
      <c r="B230" s="398"/>
      <c r="C230" s="376"/>
      <c r="D230" s="375"/>
      <c r="E230" s="398"/>
      <c r="F230" s="398"/>
      <c r="G230" s="398"/>
      <c r="H230" s="398"/>
      <c r="I230" s="398"/>
      <c r="J230" s="398"/>
      <c r="K230" s="398"/>
      <c r="L230" s="398"/>
      <c r="M230" s="398"/>
      <c r="N230" s="398"/>
      <c r="O230" s="398"/>
      <c r="P230" s="398"/>
      <c r="Q230" s="398"/>
      <c r="R230" s="398"/>
      <c r="S230" s="398"/>
      <c r="T230" s="398"/>
      <c r="U230" s="376"/>
      <c r="V230" s="375"/>
      <c r="W230" s="398"/>
      <c r="X230" s="398"/>
      <c r="Y230" s="398"/>
      <c r="Z230" s="398"/>
      <c r="AA230" s="398"/>
      <c r="AB230" s="398"/>
      <c r="AC230" s="398"/>
      <c r="AD230" s="398"/>
      <c r="AE230" s="398"/>
      <c r="AF230" s="398"/>
      <c r="AG230" s="398"/>
      <c r="AH230" s="398"/>
      <c r="AI230" s="398"/>
      <c r="AJ230" s="398"/>
      <c r="AK230" s="398"/>
      <c r="AL230" s="647"/>
      <c r="AM230" s="376"/>
      <c r="AN230" s="398"/>
      <c r="AO230" s="398"/>
      <c r="AP230" s="694"/>
      <c r="AQ230" s="948"/>
    </row>
    <row r="231" spans="1:43" ht="11.25" customHeight="1" x14ac:dyDescent="0.2">
      <c r="A231" s="395"/>
      <c r="B231" s="377" t="s">
        <v>3764</v>
      </c>
      <c r="C231" s="374"/>
      <c r="D231" s="395"/>
      <c r="E231" s="470" t="str">
        <f ca="1">VLOOKUP(INDIRECT(ADDRESS(ROW(),COLUMN()-3)),Language_Translations,MATCH(Language_Selected,Language_Options,0),FALSE)</f>
        <v>What do you do with your cows' manure?</v>
      </c>
      <c r="F231" s="470"/>
      <c r="G231" s="470"/>
      <c r="H231" s="470"/>
      <c r="I231" s="470"/>
      <c r="J231" s="470"/>
      <c r="K231" s="470"/>
      <c r="L231" s="470"/>
      <c r="M231" s="470"/>
      <c r="N231" s="470"/>
      <c r="O231" s="470"/>
      <c r="P231" s="470"/>
      <c r="Q231" s="470"/>
      <c r="R231" s="470"/>
      <c r="S231" s="470"/>
      <c r="T231" s="470"/>
      <c r="U231" s="374"/>
      <c r="V231" s="395"/>
      <c r="W231" s="347" t="s">
        <v>2775</v>
      </c>
      <c r="Z231" s="378"/>
      <c r="AA231" s="378"/>
      <c r="AB231" s="378"/>
      <c r="AC231" s="378"/>
      <c r="AD231" s="378"/>
      <c r="AE231" s="378"/>
      <c r="AG231" s="378"/>
      <c r="AH231" s="378"/>
      <c r="AJ231" s="378" t="s">
        <v>7</v>
      </c>
      <c r="AK231" s="378"/>
      <c r="AL231" s="644" t="s">
        <v>1778</v>
      </c>
      <c r="AM231" s="374"/>
      <c r="AN231" s="395"/>
      <c r="AP231" s="949" t="s">
        <v>3768</v>
      </c>
      <c r="AQ231" s="947"/>
    </row>
    <row r="232" spans="1:43" ht="11.25" customHeight="1" x14ac:dyDescent="0.2">
      <c r="A232" s="395"/>
      <c r="B232" s="347"/>
      <c r="C232" s="374"/>
      <c r="D232" s="395"/>
      <c r="E232" s="470"/>
      <c r="F232" s="470"/>
      <c r="G232" s="470"/>
      <c r="H232" s="470"/>
      <c r="I232" s="470"/>
      <c r="J232" s="470"/>
      <c r="K232" s="470"/>
      <c r="L232" s="470"/>
      <c r="M232" s="470"/>
      <c r="N232" s="470"/>
      <c r="O232" s="470"/>
      <c r="P232" s="470"/>
      <c r="Q232" s="470"/>
      <c r="R232" s="470"/>
      <c r="S232" s="470"/>
      <c r="T232" s="470"/>
      <c r="U232" s="374"/>
      <c r="V232" s="395"/>
      <c r="W232" s="347" t="s">
        <v>2776</v>
      </c>
      <c r="Z232" s="378"/>
      <c r="AA232" s="378" t="s">
        <v>7</v>
      </c>
      <c r="AB232" s="378"/>
      <c r="AC232" s="378"/>
      <c r="AD232" s="378"/>
      <c r="AE232" s="378"/>
      <c r="AF232" s="378"/>
      <c r="AG232" s="378"/>
      <c r="AH232" s="378"/>
      <c r="AI232" s="378"/>
      <c r="AJ232" s="378"/>
      <c r="AK232" s="378"/>
      <c r="AL232" s="644" t="s">
        <v>1783</v>
      </c>
      <c r="AM232" s="374"/>
      <c r="AP232" s="443"/>
      <c r="AQ232" s="944"/>
    </row>
    <row r="233" spans="1:43" ht="6" customHeight="1" x14ac:dyDescent="0.2">
      <c r="A233" s="379"/>
      <c r="B233" s="711"/>
      <c r="C233" s="380"/>
      <c r="D233" s="379"/>
      <c r="E233" s="381"/>
      <c r="F233" s="381"/>
      <c r="G233" s="381"/>
      <c r="H233" s="381"/>
      <c r="I233" s="381"/>
      <c r="J233" s="381"/>
      <c r="K233" s="381"/>
      <c r="L233" s="381"/>
      <c r="M233" s="381"/>
      <c r="N233" s="381"/>
      <c r="O233" s="381"/>
      <c r="P233" s="381"/>
      <c r="Q233" s="381"/>
      <c r="R233" s="381"/>
      <c r="S233" s="381"/>
      <c r="T233" s="381"/>
      <c r="U233" s="380"/>
      <c r="V233" s="381"/>
      <c r="W233" s="381"/>
      <c r="X233" s="381"/>
      <c r="Y233" s="381"/>
      <c r="Z233" s="381"/>
      <c r="AA233" s="381"/>
      <c r="AB233" s="381"/>
      <c r="AC233" s="381"/>
      <c r="AD233" s="381"/>
      <c r="AE233" s="381"/>
      <c r="AF233" s="381"/>
      <c r="AG233" s="381"/>
      <c r="AH233" s="381"/>
      <c r="AI233" s="381"/>
      <c r="AJ233" s="381"/>
      <c r="AK233" s="381"/>
      <c r="AL233" s="590"/>
      <c r="AM233" s="380"/>
      <c r="AN233" s="381"/>
      <c r="AO233" s="381"/>
      <c r="AP233" s="681"/>
      <c r="AQ233" s="945"/>
    </row>
    <row r="234" spans="1:43" ht="6" customHeight="1" x14ac:dyDescent="0.2">
      <c r="A234" s="375"/>
      <c r="B234" s="398"/>
      <c r="C234" s="376"/>
      <c r="D234" s="375"/>
      <c r="E234" s="398"/>
      <c r="F234" s="398"/>
      <c r="G234" s="398"/>
      <c r="H234" s="398"/>
      <c r="I234" s="398"/>
      <c r="J234" s="398"/>
      <c r="K234" s="398"/>
      <c r="L234" s="398"/>
      <c r="M234" s="398"/>
      <c r="N234" s="398"/>
      <c r="O234" s="398"/>
      <c r="P234" s="398"/>
      <c r="Q234" s="398"/>
      <c r="R234" s="398"/>
      <c r="S234" s="398"/>
      <c r="T234" s="398"/>
      <c r="U234" s="376"/>
      <c r="V234" s="375"/>
      <c r="W234" s="398"/>
      <c r="X234" s="398"/>
      <c r="Y234" s="398"/>
      <c r="Z234" s="398"/>
      <c r="AA234" s="398"/>
      <c r="AB234" s="398"/>
      <c r="AC234" s="398"/>
      <c r="AD234" s="398"/>
      <c r="AE234" s="398"/>
      <c r="AF234" s="398"/>
      <c r="AG234" s="398"/>
      <c r="AH234" s="398"/>
      <c r="AI234" s="398"/>
      <c r="AJ234" s="398"/>
      <c r="AK234" s="398"/>
      <c r="AL234" s="647"/>
      <c r="AM234" s="376"/>
      <c r="AN234" s="398"/>
      <c r="AO234" s="398"/>
      <c r="AP234" s="694"/>
      <c r="AQ234" s="948"/>
    </row>
    <row r="235" spans="1:43" ht="11.25" customHeight="1" x14ac:dyDescent="0.2">
      <c r="A235" s="395"/>
      <c r="B235" s="377" t="s">
        <v>3765</v>
      </c>
      <c r="C235" s="374"/>
      <c r="D235" s="395"/>
      <c r="E235" s="470" t="str">
        <f ca="1">VLOOKUP(INDIRECT(ADDRESS(ROW(),COLUMN()-3)),Language_Translations,MATCH(Language_Selected,Language_Options,0),FALSE)</f>
        <v>Do you dry the collected manure?</v>
      </c>
      <c r="F235" s="470"/>
      <c r="G235" s="470"/>
      <c r="H235" s="470"/>
      <c r="I235" s="470"/>
      <c r="J235" s="470"/>
      <c r="K235" s="470"/>
      <c r="L235" s="470"/>
      <c r="M235" s="470"/>
      <c r="N235" s="470"/>
      <c r="O235" s="470"/>
      <c r="P235" s="470"/>
      <c r="Q235" s="470"/>
      <c r="R235" s="470"/>
      <c r="S235" s="470"/>
      <c r="T235" s="470"/>
      <c r="U235" s="374"/>
      <c r="V235" s="395"/>
      <c r="W235" s="347" t="s">
        <v>1731</v>
      </c>
      <c r="Y235" s="378" t="s">
        <v>7</v>
      </c>
      <c r="Z235" s="378"/>
      <c r="AA235" s="378"/>
      <c r="AB235" s="378"/>
      <c r="AC235" s="378"/>
      <c r="AD235" s="378"/>
      <c r="AE235" s="378"/>
      <c r="AF235" s="378"/>
      <c r="AG235" s="378"/>
      <c r="AH235" s="378"/>
      <c r="AI235" s="378"/>
      <c r="AJ235" s="378"/>
      <c r="AK235" s="378"/>
      <c r="AL235" s="644" t="s">
        <v>1778</v>
      </c>
      <c r="AM235" s="374"/>
      <c r="AP235" s="443"/>
      <c r="AQ235" s="944"/>
    </row>
    <row r="236" spans="1:43" ht="11.25" customHeight="1" x14ac:dyDescent="0.2">
      <c r="A236" s="395"/>
      <c r="B236" s="347"/>
      <c r="C236" s="374"/>
      <c r="D236" s="395"/>
      <c r="E236" s="470"/>
      <c r="F236" s="470"/>
      <c r="G236" s="470"/>
      <c r="H236" s="470"/>
      <c r="I236" s="470"/>
      <c r="J236" s="470"/>
      <c r="K236" s="470"/>
      <c r="L236" s="470"/>
      <c r="M236" s="470"/>
      <c r="N236" s="470"/>
      <c r="O236" s="470"/>
      <c r="P236" s="470"/>
      <c r="Q236" s="470"/>
      <c r="R236" s="470"/>
      <c r="S236" s="470"/>
      <c r="T236" s="470"/>
      <c r="U236" s="374"/>
      <c r="V236" s="395"/>
      <c r="W236" s="347" t="s">
        <v>1732</v>
      </c>
      <c r="Y236" s="378" t="s">
        <v>7</v>
      </c>
      <c r="Z236" s="378"/>
      <c r="AA236" s="378"/>
      <c r="AB236" s="378"/>
      <c r="AC236" s="378"/>
      <c r="AD236" s="378"/>
      <c r="AE236" s="378"/>
      <c r="AF236" s="378"/>
      <c r="AG236" s="378"/>
      <c r="AH236" s="378"/>
      <c r="AI236" s="378"/>
      <c r="AJ236" s="378"/>
      <c r="AK236" s="378"/>
      <c r="AL236" s="644" t="s">
        <v>1783</v>
      </c>
      <c r="AM236" s="374"/>
      <c r="AP236" s="443"/>
      <c r="AQ236" s="944"/>
    </row>
    <row r="237" spans="1:43" ht="6" customHeight="1" x14ac:dyDescent="0.2">
      <c r="A237" s="379"/>
      <c r="B237" s="711"/>
      <c r="C237" s="380"/>
      <c r="D237" s="379"/>
      <c r="E237" s="381"/>
      <c r="F237" s="381"/>
      <c r="G237" s="381"/>
      <c r="H237" s="381"/>
      <c r="I237" s="381"/>
      <c r="J237" s="381"/>
      <c r="K237" s="381"/>
      <c r="L237" s="381"/>
      <c r="M237" s="381"/>
      <c r="N237" s="381"/>
      <c r="O237" s="381"/>
      <c r="P237" s="381"/>
      <c r="Q237" s="381"/>
      <c r="R237" s="381"/>
      <c r="S237" s="381"/>
      <c r="T237" s="381"/>
      <c r="U237" s="380"/>
      <c r="V237" s="381"/>
      <c r="W237" s="381"/>
      <c r="X237" s="381"/>
      <c r="Y237" s="381"/>
      <c r="Z237" s="381"/>
      <c r="AA237" s="381"/>
      <c r="AB237" s="381"/>
      <c r="AC237" s="381"/>
      <c r="AD237" s="381"/>
      <c r="AE237" s="381"/>
      <c r="AF237" s="381"/>
      <c r="AG237" s="381"/>
      <c r="AH237" s="381"/>
      <c r="AI237" s="381"/>
      <c r="AJ237" s="381"/>
      <c r="AK237" s="381"/>
      <c r="AL237" s="590"/>
      <c r="AM237" s="380"/>
      <c r="AN237" s="381"/>
      <c r="AO237" s="381"/>
      <c r="AP237" s="681"/>
      <c r="AQ237" s="945"/>
    </row>
    <row r="238" spans="1:43" ht="6" customHeight="1" x14ac:dyDescent="0.2">
      <c r="A238" s="375"/>
      <c r="B238" s="398"/>
      <c r="C238" s="376"/>
      <c r="D238" s="375"/>
      <c r="E238" s="398"/>
      <c r="F238" s="398"/>
      <c r="G238" s="398"/>
      <c r="H238" s="398"/>
      <c r="I238" s="398"/>
      <c r="J238" s="398"/>
      <c r="K238" s="398"/>
      <c r="L238" s="398"/>
      <c r="M238" s="398"/>
      <c r="N238" s="398"/>
      <c r="O238" s="398"/>
      <c r="P238" s="398"/>
      <c r="Q238" s="398"/>
      <c r="R238" s="398"/>
      <c r="S238" s="398"/>
      <c r="T238" s="398"/>
      <c r="U238" s="376"/>
      <c r="V238" s="375"/>
      <c r="W238" s="398"/>
      <c r="X238" s="398"/>
      <c r="Y238" s="398"/>
      <c r="Z238" s="398"/>
      <c r="AA238" s="398"/>
      <c r="AB238" s="398"/>
      <c r="AC238" s="398"/>
      <c r="AD238" s="398"/>
      <c r="AE238" s="398"/>
      <c r="AF238" s="398"/>
      <c r="AG238" s="398"/>
      <c r="AH238" s="398"/>
      <c r="AI238" s="398"/>
      <c r="AJ238" s="398"/>
      <c r="AK238" s="398"/>
      <c r="AL238" s="647"/>
      <c r="AM238" s="376"/>
      <c r="AN238" s="398"/>
      <c r="AO238" s="398"/>
      <c r="AP238" s="694"/>
      <c r="AQ238" s="948"/>
    </row>
    <row r="239" spans="1:43" ht="11.25" customHeight="1" x14ac:dyDescent="0.2">
      <c r="A239" s="395"/>
      <c r="B239" s="377" t="s">
        <v>3766</v>
      </c>
      <c r="C239" s="374"/>
      <c r="D239" s="395"/>
      <c r="E239" s="470" t="str">
        <f ca="1">VLOOKUP(INDIRECT(ADDRESS(ROW(),COLUMN()-3)),Language_Translations,MATCH(Language_Selected,Language_Options,0),FALSE)</f>
        <v>Where do you put the cows' manure after you collect it?</v>
      </c>
      <c r="F239" s="470"/>
      <c r="G239" s="470"/>
      <c r="H239" s="470"/>
      <c r="I239" s="470"/>
      <c r="J239" s="470"/>
      <c r="K239" s="470"/>
      <c r="L239" s="470"/>
      <c r="M239" s="470"/>
      <c r="N239" s="470"/>
      <c r="O239" s="470"/>
      <c r="P239" s="470"/>
      <c r="Q239" s="470"/>
      <c r="R239" s="470"/>
      <c r="S239" s="470"/>
      <c r="T239" s="470"/>
      <c r="U239" s="374"/>
      <c r="V239" s="395"/>
      <c r="W239" s="347" t="s">
        <v>2777</v>
      </c>
      <c r="Z239" s="378"/>
      <c r="AA239" s="378"/>
      <c r="AB239" s="378"/>
      <c r="AC239" s="378"/>
      <c r="AD239" s="378"/>
      <c r="AE239" s="378"/>
      <c r="AG239" s="378"/>
      <c r="AH239" s="378"/>
      <c r="AI239" s="378" t="s">
        <v>7</v>
      </c>
      <c r="AJ239" s="378"/>
      <c r="AK239" s="378"/>
      <c r="AL239" s="644" t="s">
        <v>1778</v>
      </c>
      <c r="AM239" s="374"/>
      <c r="AP239" s="443"/>
      <c r="AQ239" s="944"/>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374"/>
      <c r="V240" s="395"/>
      <c r="W240" s="347" t="s">
        <v>2778</v>
      </c>
      <c r="Z240" s="378"/>
      <c r="AB240" s="378"/>
      <c r="AC240" s="378"/>
      <c r="AD240" s="378"/>
      <c r="AE240" s="378"/>
      <c r="AF240" s="378"/>
      <c r="AG240" s="378"/>
      <c r="AH240" s="378" t="s">
        <v>7</v>
      </c>
      <c r="AI240" s="378"/>
      <c r="AJ240" s="378"/>
      <c r="AK240" s="378"/>
      <c r="AL240" s="644" t="s">
        <v>1783</v>
      </c>
      <c r="AM240" s="374"/>
      <c r="AP240" s="443"/>
      <c r="AQ240" s="944"/>
    </row>
    <row r="241" spans="1:43" ht="11.25" customHeight="1" x14ac:dyDescent="0.2">
      <c r="A241" s="395"/>
      <c r="B241" s="347"/>
      <c r="C241" s="374"/>
      <c r="D241" s="395"/>
      <c r="E241" s="470"/>
      <c r="F241" s="470"/>
      <c r="G241" s="470"/>
      <c r="H241" s="470"/>
      <c r="I241" s="470"/>
      <c r="J241" s="470"/>
      <c r="K241" s="470"/>
      <c r="L241" s="470"/>
      <c r="M241" s="470"/>
      <c r="N241" s="470"/>
      <c r="O241" s="470"/>
      <c r="P241" s="470"/>
      <c r="Q241" s="470"/>
      <c r="R241" s="470"/>
      <c r="S241" s="470"/>
      <c r="T241" s="470"/>
      <c r="U241" s="374"/>
      <c r="W241" s="347" t="s">
        <v>2779</v>
      </c>
      <c r="Y241" s="378"/>
      <c r="Z241" s="378"/>
      <c r="AA241" s="378"/>
      <c r="AC241" s="378"/>
      <c r="AD241" s="378"/>
      <c r="AE241" s="378" t="s">
        <v>7</v>
      </c>
      <c r="AF241" s="378"/>
      <c r="AG241" s="378"/>
      <c r="AH241" s="378"/>
      <c r="AI241" s="378"/>
      <c r="AJ241" s="378"/>
      <c r="AK241" s="378"/>
      <c r="AL241" s="644">
        <v>3</v>
      </c>
      <c r="AM241" s="374"/>
      <c r="AP241" s="946"/>
      <c r="AQ241" s="947"/>
    </row>
    <row r="242" spans="1:43" ht="11.25" customHeight="1" x14ac:dyDescent="0.2">
      <c r="A242" s="395"/>
      <c r="B242" s="347"/>
      <c r="C242" s="374"/>
      <c r="D242" s="395"/>
      <c r="E242" s="475"/>
      <c r="F242" s="475"/>
      <c r="G242" s="475"/>
      <c r="H242" s="475"/>
      <c r="I242" s="475"/>
      <c r="J242" s="475"/>
      <c r="K242" s="475"/>
      <c r="L242" s="475"/>
      <c r="M242" s="475"/>
      <c r="N242" s="475"/>
      <c r="O242" s="475"/>
      <c r="P242" s="475"/>
      <c r="Q242" s="475"/>
      <c r="R242" s="475"/>
      <c r="S242" s="475"/>
      <c r="T242" s="475"/>
      <c r="U242" s="374"/>
      <c r="W242" s="347" t="s">
        <v>2780</v>
      </c>
      <c r="Y242" s="378"/>
      <c r="Z242" s="378"/>
      <c r="AA242" s="378"/>
      <c r="AB242" s="378"/>
      <c r="AC242" s="378" t="s">
        <v>7</v>
      </c>
      <c r="AD242" s="378"/>
      <c r="AE242" s="378"/>
      <c r="AF242" s="378"/>
      <c r="AG242" s="378"/>
      <c r="AH242" s="378"/>
      <c r="AI242" s="378"/>
      <c r="AJ242" s="378"/>
      <c r="AK242" s="378"/>
      <c r="AL242" s="644">
        <v>4</v>
      </c>
      <c r="AM242" s="374"/>
      <c r="AP242" s="946"/>
      <c r="AQ242" s="947"/>
    </row>
    <row r="243" spans="1:43" ht="11.25" customHeight="1" x14ac:dyDescent="0.2">
      <c r="A243" s="395"/>
      <c r="B243" s="347"/>
      <c r="C243" s="374"/>
      <c r="D243" s="395"/>
      <c r="E243" s="475"/>
      <c r="F243" s="475"/>
      <c r="G243" s="475"/>
      <c r="H243" s="475"/>
      <c r="I243" s="475"/>
      <c r="J243" s="475"/>
      <c r="K243" s="475"/>
      <c r="L243" s="475"/>
      <c r="M243" s="475"/>
      <c r="N243" s="475"/>
      <c r="O243" s="475"/>
      <c r="P243" s="475"/>
      <c r="Q243" s="475"/>
      <c r="R243" s="475"/>
      <c r="S243" s="475"/>
      <c r="T243" s="475"/>
      <c r="U243" s="374"/>
      <c r="W243" s="347" t="s">
        <v>2781</v>
      </c>
      <c r="Y243" s="378"/>
      <c r="Z243" s="378"/>
      <c r="AA243" s="378"/>
      <c r="AB243" s="378"/>
      <c r="AC243" s="378"/>
      <c r="AD243" s="378"/>
      <c r="AE243" s="378"/>
      <c r="AF243" s="378"/>
      <c r="AG243" s="378"/>
      <c r="AH243" s="378"/>
      <c r="AI243" s="378"/>
      <c r="AJ243" s="378"/>
      <c r="AK243" s="378" t="s">
        <v>7</v>
      </c>
      <c r="AL243" s="644">
        <v>5</v>
      </c>
      <c r="AM243" s="374"/>
      <c r="AP243" s="946"/>
      <c r="AQ243" s="947"/>
    </row>
    <row r="244" spans="1:43" ht="11.25" customHeight="1" x14ac:dyDescent="0.2">
      <c r="A244" s="395"/>
      <c r="B244" s="347"/>
      <c r="C244" s="374"/>
      <c r="D244" s="395"/>
      <c r="E244" s="475"/>
      <c r="F244" s="475"/>
      <c r="G244" s="475"/>
      <c r="H244" s="475"/>
      <c r="I244" s="475"/>
      <c r="J244" s="475"/>
      <c r="K244" s="475"/>
      <c r="L244" s="475"/>
      <c r="M244" s="475"/>
      <c r="N244" s="475"/>
      <c r="O244" s="475"/>
      <c r="P244" s="475"/>
      <c r="Q244" s="475"/>
      <c r="R244" s="475"/>
      <c r="S244" s="475"/>
      <c r="T244" s="475"/>
      <c r="U244" s="374"/>
      <c r="Y244" s="378"/>
      <c r="Z244" s="378"/>
      <c r="AA244" s="378"/>
      <c r="AB244" s="378"/>
      <c r="AC244" s="378"/>
      <c r="AD244" s="378"/>
      <c r="AE244" s="378"/>
      <c r="AF244" s="378"/>
      <c r="AG244" s="378"/>
      <c r="AH244" s="378"/>
      <c r="AI244" s="378"/>
      <c r="AJ244" s="378"/>
      <c r="AK244" s="378"/>
      <c r="AL244" s="644"/>
      <c r="AM244" s="374"/>
      <c r="AP244" s="946"/>
      <c r="AQ244" s="947"/>
    </row>
    <row r="245" spans="1:43" ht="11.25" customHeight="1" x14ac:dyDescent="0.2">
      <c r="A245" s="395"/>
      <c r="B245" s="347"/>
      <c r="C245" s="374"/>
      <c r="D245" s="395"/>
      <c r="E245" s="475"/>
      <c r="F245" s="475"/>
      <c r="G245" s="475"/>
      <c r="H245" s="475"/>
      <c r="I245" s="475"/>
      <c r="J245" s="475"/>
      <c r="K245" s="475"/>
      <c r="L245" s="475"/>
      <c r="M245" s="475"/>
      <c r="N245" s="475"/>
      <c r="O245" s="475"/>
      <c r="P245" s="475"/>
      <c r="Q245" s="475"/>
      <c r="R245" s="475"/>
      <c r="S245" s="475"/>
      <c r="T245" s="475"/>
      <c r="U245" s="374"/>
      <c r="W245" s="347" t="s">
        <v>2049</v>
      </c>
      <c r="Y245" s="378"/>
      <c r="Z245" s="378"/>
      <c r="AA245" s="378"/>
      <c r="AB245" s="378"/>
      <c r="AC245" s="378"/>
      <c r="AD245" s="378"/>
      <c r="AE245" s="378"/>
      <c r="AF245" s="378"/>
      <c r="AG245" s="378"/>
      <c r="AH245" s="378"/>
      <c r="AI245" s="378"/>
      <c r="AJ245" s="378"/>
      <c r="AK245" s="378"/>
      <c r="AL245" s="644">
        <v>6</v>
      </c>
      <c r="AM245" s="374"/>
      <c r="AN245" s="395"/>
      <c r="AP245" s="946"/>
      <c r="AQ245" s="947"/>
    </row>
    <row r="246" spans="1:43" ht="6" customHeight="1" x14ac:dyDescent="0.2">
      <c r="A246" s="379"/>
      <c r="B246" s="711"/>
      <c r="C246" s="380"/>
      <c r="D246" s="379"/>
      <c r="E246" s="381"/>
      <c r="F246" s="381"/>
      <c r="G246" s="381"/>
      <c r="H246" s="381"/>
      <c r="I246" s="381"/>
      <c r="J246" s="381"/>
      <c r="K246" s="381"/>
      <c r="L246" s="381"/>
      <c r="M246" s="381"/>
      <c r="N246" s="381"/>
      <c r="O246" s="381"/>
      <c r="P246" s="381"/>
      <c r="Q246" s="381"/>
      <c r="R246" s="381"/>
      <c r="S246" s="381"/>
      <c r="T246" s="381"/>
      <c r="U246" s="380"/>
      <c r="V246" s="381"/>
      <c r="W246" s="381"/>
      <c r="X246" s="381"/>
      <c r="Y246" s="381"/>
      <c r="Z246" s="381"/>
      <c r="AA246" s="381"/>
      <c r="AB246" s="381"/>
      <c r="AC246" s="381"/>
      <c r="AD246" s="381"/>
      <c r="AE246" s="381"/>
      <c r="AF246" s="381"/>
      <c r="AG246" s="381"/>
      <c r="AH246" s="381"/>
      <c r="AI246" s="381"/>
      <c r="AJ246" s="381"/>
      <c r="AK246" s="381"/>
      <c r="AL246" s="590"/>
      <c r="AM246" s="380"/>
      <c r="AN246" s="381"/>
      <c r="AO246" s="381"/>
      <c r="AP246" s="681"/>
      <c r="AQ246" s="945"/>
    </row>
    <row r="247" spans="1:43" ht="6" customHeight="1" x14ac:dyDescent="0.2">
      <c r="A247" s="375"/>
      <c r="B247" s="398"/>
      <c r="C247" s="376"/>
      <c r="D247" s="375"/>
      <c r="E247" s="398"/>
      <c r="F247" s="398"/>
      <c r="G247" s="398"/>
      <c r="H247" s="398"/>
      <c r="I247" s="398"/>
      <c r="J247" s="398"/>
      <c r="K247" s="398"/>
      <c r="L247" s="398"/>
      <c r="M247" s="398"/>
      <c r="N247" s="398"/>
      <c r="O247" s="398"/>
      <c r="P247" s="398"/>
      <c r="Q247" s="398"/>
      <c r="R247" s="398"/>
      <c r="S247" s="398"/>
      <c r="T247" s="398"/>
      <c r="U247" s="376"/>
      <c r="V247" s="375"/>
      <c r="W247" s="398"/>
      <c r="X247" s="398"/>
      <c r="Y247" s="398"/>
      <c r="Z247" s="398"/>
      <c r="AA247" s="398"/>
      <c r="AB247" s="398"/>
      <c r="AC247" s="398"/>
      <c r="AD247" s="398"/>
      <c r="AE247" s="398"/>
      <c r="AF247" s="398"/>
      <c r="AG247" s="398"/>
      <c r="AH247" s="398"/>
      <c r="AI247" s="398"/>
      <c r="AJ247" s="398"/>
      <c r="AK247" s="398"/>
      <c r="AL247" s="647"/>
      <c r="AM247" s="376"/>
      <c r="AN247" s="398"/>
      <c r="AO247" s="398"/>
      <c r="AP247" s="694"/>
      <c r="AQ247" s="948"/>
    </row>
    <row r="248" spans="1:43" ht="11.25" customHeight="1" x14ac:dyDescent="0.2">
      <c r="A248" s="395"/>
      <c r="B248" s="377" t="s">
        <v>3767</v>
      </c>
      <c r="C248" s="374"/>
      <c r="D248" s="395"/>
      <c r="E248" s="470" t="str">
        <f ca="1">VLOOKUP(INDIRECT(ADDRESS(ROW(),COLUMN()-3)),Language_Translations,MATCH(Language_Selected,Language_Options,0),FALSE)</f>
        <v>What do you do with this collected manure?</v>
      </c>
      <c r="F248" s="470"/>
      <c r="G248" s="470"/>
      <c r="H248" s="470"/>
      <c r="I248" s="470"/>
      <c r="J248" s="470"/>
      <c r="K248" s="470"/>
      <c r="L248" s="470"/>
      <c r="M248" s="470"/>
      <c r="N248" s="470"/>
      <c r="O248" s="470"/>
      <c r="P248" s="470"/>
      <c r="Q248" s="470"/>
      <c r="R248" s="470"/>
      <c r="S248" s="470"/>
      <c r="T248" s="470"/>
      <c r="U248" s="374"/>
      <c r="V248" s="395"/>
      <c r="W248" s="347" t="s">
        <v>2266</v>
      </c>
      <c r="Z248" s="378"/>
      <c r="AA248" s="378" t="s">
        <v>7</v>
      </c>
      <c r="AB248" s="378"/>
      <c r="AC248" s="378"/>
      <c r="AD248" s="378"/>
      <c r="AE248" s="378"/>
      <c r="AF248" s="378"/>
      <c r="AG248" s="378"/>
      <c r="AH248" s="378"/>
      <c r="AI248" s="378"/>
      <c r="AJ248" s="378"/>
      <c r="AK248" s="378"/>
      <c r="AL248" s="644" t="s">
        <v>48</v>
      </c>
      <c r="AM248" s="374"/>
      <c r="AP248" s="443"/>
      <c r="AQ248" s="944"/>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V249" s="395"/>
      <c r="W249" s="347" t="s">
        <v>2782</v>
      </c>
      <c r="Z249" s="378"/>
      <c r="AB249" s="378"/>
      <c r="AC249" s="378"/>
      <c r="AD249" s="378"/>
      <c r="AE249" s="378"/>
      <c r="AF249" s="378"/>
      <c r="AG249" s="378"/>
      <c r="AH249" s="378" t="s">
        <v>7</v>
      </c>
      <c r="AI249" s="378"/>
      <c r="AJ249" s="378"/>
      <c r="AK249" s="378"/>
      <c r="AL249" s="644" t="s">
        <v>51</v>
      </c>
      <c r="AM249" s="374"/>
      <c r="AP249" s="443"/>
      <c r="AQ249" s="944"/>
    </row>
    <row r="250" spans="1:43" ht="11.25" customHeight="1"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374"/>
      <c r="W250" s="347" t="s">
        <v>2783</v>
      </c>
      <c r="Y250" s="378"/>
      <c r="Z250" s="378"/>
      <c r="AA250" s="378"/>
      <c r="AC250" s="378"/>
      <c r="AD250" s="378"/>
      <c r="AE250" s="378"/>
      <c r="AF250" s="378"/>
      <c r="AG250" s="378"/>
      <c r="AH250" s="378"/>
      <c r="AI250" s="378"/>
      <c r="AJ250" s="378"/>
      <c r="AK250" s="378" t="s">
        <v>7</v>
      </c>
      <c r="AL250" s="644" t="s">
        <v>53</v>
      </c>
      <c r="AM250" s="374"/>
      <c r="AP250" s="946"/>
      <c r="AQ250" s="947"/>
    </row>
    <row r="251" spans="1:43" ht="11.25" customHeight="1" x14ac:dyDescent="0.2">
      <c r="A251" s="395"/>
      <c r="B251" s="347"/>
      <c r="C251" s="374"/>
      <c r="D251" s="395"/>
      <c r="E251" s="475"/>
      <c r="F251" s="475"/>
      <c r="G251" s="475"/>
      <c r="H251" s="475"/>
      <c r="I251" s="475"/>
      <c r="J251" s="475"/>
      <c r="K251" s="475"/>
      <c r="L251" s="475"/>
      <c r="M251" s="475"/>
      <c r="N251" s="475"/>
      <c r="O251" s="475"/>
      <c r="P251" s="475"/>
      <c r="Q251" s="475"/>
      <c r="R251" s="475"/>
      <c r="S251" s="475"/>
      <c r="T251" s="475"/>
      <c r="U251" s="374"/>
      <c r="W251" s="347" t="s">
        <v>2784</v>
      </c>
      <c r="Y251" s="378"/>
      <c r="Z251" s="378"/>
      <c r="AA251" s="378"/>
      <c r="AB251" s="378"/>
      <c r="AC251" s="378"/>
      <c r="AD251" s="378"/>
      <c r="AE251" s="378"/>
      <c r="AF251" s="378"/>
      <c r="AG251" s="378"/>
      <c r="AH251" s="378" t="s">
        <v>7</v>
      </c>
      <c r="AI251" s="378"/>
      <c r="AJ251" s="378"/>
      <c r="AK251" s="378"/>
      <c r="AL251" s="644" t="s">
        <v>57</v>
      </c>
      <c r="AM251" s="374"/>
      <c r="AP251" s="946"/>
      <c r="AQ251" s="947"/>
    </row>
    <row r="252" spans="1:43" ht="11.25" customHeight="1" x14ac:dyDescent="0.2">
      <c r="A252" s="395"/>
      <c r="B252" s="347"/>
      <c r="C252" s="374"/>
      <c r="D252" s="395"/>
      <c r="E252" s="475"/>
      <c r="F252" s="475"/>
      <c r="G252" s="475"/>
      <c r="H252" s="475"/>
      <c r="I252" s="475"/>
      <c r="J252" s="475"/>
      <c r="K252" s="475"/>
      <c r="L252" s="475"/>
      <c r="M252" s="475"/>
      <c r="N252" s="475"/>
      <c r="O252" s="475"/>
      <c r="P252" s="475"/>
      <c r="Q252" s="475"/>
      <c r="R252" s="475"/>
      <c r="S252" s="475"/>
      <c r="T252" s="475"/>
      <c r="U252" s="374"/>
      <c r="W252" s="347" t="s">
        <v>2785</v>
      </c>
      <c r="Y252" s="378"/>
      <c r="Z252" s="378"/>
      <c r="AA252" s="378"/>
      <c r="AB252" s="378"/>
      <c r="AC252" s="378"/>
      <c r="AD252" s="378"/>
      <c r="AE252" s="378"/>
      <c r="AF252" s="378"/>
      <c r="AG252" s="378"/>
      <c r="AH252" s="378" t="s">
        <v>7</v>
      </c>
      <c r="AI252" s="378"/>
      <c r="AJ252" s="378"/>
      <c r="AK252" s="378"/>
      <c r="AL252" s="644" t="s">
        <v>60</v>
      </c>
      <c r="AM252" s="374"/>
      <c r="AP252" s="946"/>
      <c r="AQ252" s="947"/>
    </row>
    <row r="253" spans="1:43" ht="11.25" customHeight="1" x14ac:dyDescent="0.2">
      <c r="A253" s="395"/>
      <c r="B253" s="347"/>
      <c r="C253" s="374"/>
      <c r="D253" s="395"/>
      <c r="E253" s="475"/>
      <c r="F253" s="475"/>
      <c r="G253" s="475"/>
      <c r="H253" s="475"/>
      <c r="I253" s="475"/>
      <c r="J253" s="475"/>
      <c r="K253" s="475"/>
      <c r="L253" s="475"/>
      <c r="M253" s="475"/>
      <c r="N253" s="475"/>
      <c r="O253" s="475"/>
      <c r="P253" s="475"/>
      <c r="Q253" s="475"/>
      <c r="R253" s="475"/>
      <c r="S253" s="475"/>
      <c r="T253" s="475"/>
      <c r="U253" s="374"/>
      <c r="W253" s="347" t="s">
        <v>2786</v>
      </c>
      <c r="Y253" s="378"/>
      <c r="Z253" s="378"/>
      <c r="AA253" s="378"/>
      <c r="AB253" s="378"/>
      <c r="AC253" s="378"/>
      <c r="AD253" s="378" t="s">
        <v>7</v>
      </c>
      <c r="AE253" s="378"/>
      <c r="AF253" s="378"/>
      <c r="AG253" s="378"/>
      <c r="AH253" s="378"/>
      <c r="AI253" s="378"/>
      <c r="AJ253" s="378"/>
      <c r="AK253" s="378"/>
      <c r="AL253" s="644" t="s">
        <v>63</v>
      </c>
      <c r="AM253" s="374"/>
      <c r="AP253" s="946"/>
      <c r="AQ253" s="947"/>
    </row>
    <row r="254" spans="1:43" ht="11.25" customHeight="1" x14ac:dyDescent="0.2">
      <c r="A254" s="395"/>
      <c r="B254" s="347"/>
      <c r="C254" s="374"/>
      <c r="D254" s="395"/>
      <c r="E254" s="475"/>
      <c r="F254" s="475"/>
      <c r="G254" s="475"/>
      <c r="H254" s="475"/>
      <c r="I254" s="475"/>
      <c r="J254" s="475"/>
      <c r="K254" s="475"/>
      <c r="L254" s="475"/>
      <c r="M254" s="475"/>
      <c r="N254" s="475"/>
      <c r="O254" s="475"/>
      <c r="P254" s="475"/>
      <c r="Q254" s="475"/>
      <c r="R254" s="475"/>
      <c r="S254" s="475"/>
      <c r="T254" s="475"/>
      <c r="U254" s="374"/>
      <c r="Y254" s="378"/>
      <c r="Z254" s="378"/>
      <c r="AA254" s="378"/>
      <c r="AB254" s="378"/>
      <c r="AC254" s="378"/>
      <c r="AD254" s="378"/>
      <c r="AE254" s="378"/>
      <c r="AF254" s="378"/>
      <c r="AG254" s="378"/>
      <c r="AH254" s="378"/>
      <c r="AI254" s="378"/>
      <c r="AJ254" s="378"/>
      <c r="AK254" s="378"/>
      <c r="AL254" s="644"/>
      <c r="AM254" s="374"/>
      <c r="AP254" s="946"/>
      <c r="AQ254" s="947"/>
    </row>
    <row r="255" spans="1:43" ht="11.25" customHeight="1" x14ac:dyDescent="0.2">
      <c r="A255" s="395"/>
      <c r="B255" s="347"/>
      <c r="C255" s="374"/>
      <c r="D255" s="395"/>
      <c r="E255" s="475"/>
      <c r="F255" s="475"/>
      <c r="G255" s="475"/>
      <c r="H255" s="475"/>
      <c r="I255" s="475"/>
      <c r="J255" s="475"/>
      <c r="K255" s="475"/>
      <c r="L255" s="475"/>
      <c r="M255" s="475"/>
      <c r="N255" s="475"/>
      <c r="O255" s="475"/>
      <c r="P255" s="475"/>
      <c r="Q255" s="475"/>
      <c r="R255" s="475"/>
      <c r="S255" s="475"/>
      <c r="T255" s="475"/>
      <c r="U255" s="374"/>
      <c r="W255" s="347" t="s">
        <v>2049</v>
      </c>
      <c r="Y255" s="378"/>
      <c r="Z255" s="378"/>
      <c r="AA255" s="378"/>
      <c r="AB255" s="378"/>
      <c r="AC255" s="378"/>
      <c r="AD255" s="378"/>
      <c r="AE255" s="378"/>
      <c r="AF255" s="378"/>
      <c r="AG255" s="378"/>
      <c r="AH255" s="378"/>
      <c r="AI255" s="378"/>
      <c r="AJ255" s="378"/>
      <c r="AK255" s="378"/>
      <c r="AL255" s="644">
        <v>96</v>
      </c>
      <c r="AM255" s="374"/>
      <c r="AN255" s="395"/>
      <c r="AP255" s="946"/>
      <c r="AQ255" s="947"/>
    </row>
    <row r="256" spans="1:43" ht="6" customHeight="1" x14ac:dyDescent="0.2">
      <c r="A256" s="379"/>
      <c r="B256" s="711"/>
      <c r="C256" s="380"/>
      <c r="D256" s="379"/>
      <c r="E256" s="381"/>
      <c r="F256" s="381"/>
      <c r="G256" s="381"/>
      <c r="H256" s="381"/>
      <c r="I256" s="381"/>
      <c r="J256" s="381"/>
      <c r="K256" s="381"/>
      <c r="L256" s="381"/>
      <c r="M256" s="381"/>
      <c r="N256" s="381"/>
      <c r="O256" s="381"/>
      <c r="P256" s="381"/>
      <c r="Q256" s="381"/>
      <c r="R256" s="381"/>
      <c r="S256" s="381"/>
      <c r="T256" s="381"/>
      <c r="U256" s="380"/>
      <c r="V256" s="381"/>
      <c r="W256" s="381"/>
      <c r="X256" s="381"/>
      <c r="Y256" s="381"/>
      <c r="Z256" s="381"/>
      <c r="AA256" s="381"/>
      <c r="AB256" s="381"/>
      <c r="AC256" s="381"/>
      <c r="AD256" s="381"/>
      <c r="AE256" s="381"/>
      <c r="AF256" s="381"/>
      <c r="AG256" s="381"/>
      <c r="AH256" s="381"/>
      <c r="AI256" s="381"/>
      <c r="AJ256" s="381"/>
      <c r="AK256" s="381"/>
      <c r="AL256" s="590"/>
      <c r="AM256" s="380"/>
      <c r="AN256" s="381"/>
      <c r="AO256" s="381"/>
      <c r="AP256" s="681"/>
      <c r="AQ256" s="945"/>
    </row>
    <row r="257" spans="1:43" ht="6" customHeight="1" x14ac:dyDescent="0.2">
      <c r="A257" s="375"/>
      <c r="B257" s="398"/>
      <c r="C257" s="376"/>
      <c r="D257" s="375"/>
      <c r="E257" s="398"/>
      <c r="F257" s="398"/>
      <c r="G257" s="398"/>
      <c r="H257" s="398"/>
      <c r="I257" s="398"/>
      <c r="J257" s="398"/>
      <c r="K257" s="398"/>
      <c r="L257" s="398"/>
      <c r="M257" s="398"/>
      <c r="N257" s="398"/>
      <c r="O257" s="398"/>
      <c r="P257" s="398"/>
      <c r="Q257" s="398"/>
      <c r="R257" s="398"/>
      <c r="S257" s="398"/>
      <c r="T257" s="398"/>
      <c r="U257" s="376"/>
      <c r="V257" s="375"/>
      <c r="W257" s="398"/>
      <c r="X257" s="398"/>
      <c r="Y257" s="398"/>
      <c r="Z257" s="398"/>
      <c r="AA257" s="398"/>
      <c r="AB257" s="398"/>
      <c r="AC257" s="398"/>
      <c r="AD257" s="398"/>
      <c r="AE257" s="398"/>
      <c r="AF257" s="398"/>
      <c r="AG257" s="398"/>
      <c r="AH257" s="398"/>
      <c r="AI257" s="398"/>
      <c r="AJ257" s="398"/>
      <c r="AK257" s="398"/>
      <c r="AL257" s="647"/>
      <c r="AM257" s="376"/>
      <c r="AN257" s="398"/>
      <c r="AO257" s="398"/>
      <c r="AP257" s="694"/>
      <c r="AQ257" s="948"/>
    </row>
    <row r="258" spans="1:43" ht="11.25" customHeight="1" x14ac:dyDescent="0.2">
      <c r="A258" s="395"/>
      <c r="B258" s="377" t="s">
        <v>3768</v>
      </c>
      <c r="C258" s="374"/>
      <c r="D258" s="395"/>
      <c r="E258" s="470" t="str">
        <f ca="1">VLOOKUP(INDIRECT(ADDRESS(ROW(),COLUMN()-3)),Language_Translations,MATCH(Language_Selected,Language_Options,0),FALSE)</f>
        <v>In the past year, did you obtain any health services from a trained provider for your dairy cows?
Examples of health services include things like vaccinations, treatments for sick animals, and assistance with delivery of calves.</v>
      </c>
      <c r="F258" s="470"/>
      <c r="G258" s="470"/>
      <c r="H258" s="470"/>
      <c r="I258" s="470"/>
      <c r="J258" s="470"/>
      <c r="K258" s="470"/>
      <c r="L258" s="470"/>
      <c r="M258" s="470"/>
      <c r="N258" s="470"/>
      <c r="O258" s="470"/>
      <c r="P258" s="470"/>
      <c r="Q258" s="470"/>
      <c r="R258" s="470"/>
      <c r="S258" s="470"/>
      <c r="T258" s="470"/>
      <c r="U258" s="374"/>
      <c r="V258" s="395"/>
      <c r="Y258" s="378"/>
      <c r="Z258" s="378"/>
      <c r="AA258" s="378"/>
      <c r="AB258" s="378"/>
      <c r="AC258" s="378"/>
      <c r="AD258" s="378"/>
      <c r="AE258" s="378"/>
      <c r="AF258" s="378"/>
      <c r="AG258" s="378"/>
      <c r="AH258" s="378"/>
      <c r="AI258" s="378"/>
      <c r="AJ258" s="378"/>
      <c r="AK258" s="378"/>
      <c r="AL258" s="644"/>
      <c r="AM258" s="374"/>
      <c r="AP258" s="443"/>
      <c r="AQ258" s="944"/>
    </row>
    <row r="259" spans="1:43"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AL259" s="347"/>
      <c r="AM259" s="374"/>
      <c r="AP259" s="443"/>
      <c r="AQ259" s="944"/>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AL260" s="347"/>
      <c r="AM260" s="374"/>
      <c r="AN260" s="395"/>
      <c r="AP260" s="946"/>
      <c r="AQ260" s="947"/>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Y261" s="378"/>
      <c r="Z261" s="378"/>
      <c r="AA261" s="378"/>
      <c r="AB261" s="378"/>
      <c r="AC261" s="378"/>
      <c r="AD261" s="378"/>
      <c r="AE261" s="378"/>
      <c r="AF261" s="378"/>
      <c r="AG261" s="378"/>
      <c r="AH261" s="378"/>
      <c r="AI261" s="378"/>
      <c r="AJ261" s="378"/>
      <c r="AK261" s="378"/>
      <c r="AL261" s="644"/>
      <c r="AM261" s="374"/>
      <c r="AP261" s="946"/>
      <c r="AQ261" s="947"/>
    </row>
    <row r="262" spans="1:43" ht="11.25" customHeight="1" x14ac:dyDescent="0.2">
      <c r="A262" s="395"/>
      <c r="B262" s="347"/>
      <c r="C262" s="374"/>
      <c r="D262" s="395"/>
      <c r="E262" s="470"/>
      <c r="F262" s="470"/>
      <c r="G262" s="470"/>
      <c r="H262" s="470"/>
      <c r="I262" s="470"/>
      <c r="J262" s="470"/>
      <c r="K262" s="470"/>
      <c r="L262" s="470"/>
      <c r="M262" s="470"/>
      <c r="N262" s="470"/>
      <c r="O262" s="470"/>
      <c r="P262" s="470"/>
      <c r="Q262" s="470"/>
      <c r="R262" s="470"/>
      <c r="S262" s="470"/>
      <c r="T262" s="470"/>
      <c r="U262" s="374"/>
      <c r="W262" s="347" t="s">
        <v>1731</v>
      </c>
      <c r="Y262" s="378" t="s">
        <v>7</v>
      </c>
      <c r="Z262" s="378"/>
      <c r="AA262" s="378"/>
      <c r="AB262" s="378"/>
      <c r="AC262" s="378"/>
      <c r="AD262" s="378"/>
      <c r="AE262" s="378"/>
      <c r="AF262" s="378"/>
      <c r="AG262" s="378"/>
      <c r="AH262" s="378"/>
      <c r="AI262" s="378"/>
      <c r="AJ262" s="378"/>
      <c r="AK262" s="378"/>
      <c r="AL262" s="644" t="s">
        <v>1778</v>
      </c>
      <c r="AM262" s="374"/>
      <c r="AP262" s="946"/>
      <c r="AQ262" s="947"/>
    </row>
    <row r="263" spans="1:43" ht="11.25" customHeight="1" x14ac:dyDescent="0.2">
      <c r="A263" s="395"/>
      <c r="B263" s="347"/>
      <c r="C263" s="374"/>
      <c r="D263" s="395"/>
      <c r="E263" s="470"/>
      <c r="F263" s="470"/>
      <c r="G263" s="470"/>
      <c r="H263" s="470"/>
      <c r="I263" s="470"/>
      <c r="J263" s="470"/>
      <c r="K263" s="470"/>
      <c r="L263" s="470"/>
      <c r="M263" s="470"/>
      <c r="N263" s="470"/>
      <c r="O263" s="470"/>
      <c r="P263" s="470"/>
      <c r="Q263" s="470"/>
      <c r="R263" s="470"/>
      <c r="S263" s="470"/>
      <c r="T263" s="470"/>
      <c r="U263" s="374"/>
      <c r="W263" s="347" t="s">
        <v>1732</v>
      </c>
      <c r="Y263" s="378" t="s">
        <v>7</v>
      </c>
      <c r="Z263" s="378"/>
      <c r="AA263" s="378"/>
      <c r="AB263" s="378"/>
      <c r="AC263" s="378"/>
      <c r="AD263" s="378"/>
      <c r="AE263" s="378"/>
      <c r="AF263" s="378"/>
      <c r="AG263" s="378"/>
      <c r="AH263" s="378"/>
      <c r="AI263" s="378"/>
      <c r="AJ263" s="378"/>
      <c r="AK263" s="378"/>
      <c r="AL263" s="644" t="s">
        <v>1783</v>
      </c>
      <c r="AM263" s="374"/>
      <c r="AN263" s="395"/>
      <c r="AP263" s="949" t="s">
        <v>3770</v>
      </c>
      <c r="AQ263" s="947"/>
    </row>
    <row r="264" spans="1:43" ht="6" customHeight="1" x14ac:dyDescent="0.2">
      <c r="A264" s="379"/>
      <c r="B264" s="711"/>
      <c r="C264" s="380"/>
      <c r="D264" s="379"/>
      <c r="E264" s="381"/>
      <c r="F264" s="381"/>
      <c r="G264" s="381"/>
      <c r="H264" s="381"/>
      <c r="I264" s="381"/>
      <c r="J264" s="381"/>
      <c r="K264" s="381"/>
      <c r="L264" s="381"/>
      <c r="M264" s="381"/>
      <c r="N264" s="381"/>
      <c r="O264" s="381"/>
      <c r="P264" s="381"/>
      <c r="Q264" s="381"/>
      <c r="R264" s="381"/>
      <c r="S264" s="381"/>
      <c r="T264" s="381"/>
      <c r="U264" s="380"/>
      <c r="V264" s="381"/>
      <c r="W264" s="381"/>
      <c r="X264" s="381"/>
      <c r="Y264" s="381"/>
      <c r="Z264" s="381"/>
      <c r="AA264" s="381"/>
      <c r="AB264" s="381"/>
      <c r="AC264" s="381"/>
      <c r="AD264" s="381"/>
      <c r="AE264" s="381"/>
      <c r="AF264" s="381"/>
      <c r="AG264" s="381"/>
      <c r="AH264" s="381"/>
      <c r="AI264" s="381"/>
      <c r="AJ264" s="381"/>
      <c r="AK264" s="381"/>
      <c r="AL264" s="590"/>
      <c r="AM264" s="380"/>
      <c r="AN264" s="381"/>
      <c r="AO264" s="381"/>
      <c r="AP264" s="681"/>
      <c r="AQ264" s="945"/>
    </row>
    <row r="265" spans="1:43" ht="6" customHeight="1" x14ac:dyDescent="0.2">
      <c r="A265" s="375"/>
      <c r="B265" s="398"/>
      <c r="C265" s="376"/>
      <c r="D265" s="375"/>
      <c r="E265" s="398"/>
      <c r="F265" s="398"/>
      <c r="G265" s="398"/>
      <c r="H265" s="398"/>
      <c r="I265" s="398"/>
      <c r="J265" s="398"/>
      <c r="K265" s="398"/>
      <c r="L265" s="398"/>
      <c r="M265" s="398"/>
      <c r="N265" s="398"/>
      <c r="O265" s="398"/>
      <c r="P265" s="398"/>
      <c r="Q265" s="398"/>
      <c r="R265" s="398"/>
      <c r="S265" s="398"/>
      <c r="T265" s="398"/>
      <c r="U265" s="376"/>
      <c r="V265" s="375"/>
      <c r="W265" s="398"/>
      <c r="X265" s="398"/>
      <c r="Y265" s="398"/>
      <c r="Z265" s="398"/>
      <c r="AA265" s="398"/>
      <c r="AB265" s="398"/>
      <c r="AC265" s="398"/>
      <c r="AD265" s="398"/>
      <c r="AE265" s="398"/>
      <c r="AF265" s="398"/>
      <c r="AG265" s="398"/>
      <c r="AH265" s="398"/>
      <c r="AI265" s="398"/>
      <c r="AJ265" s="398"/>
      <c r="AK265" s="398"/>
      <c r="AL265" s="647"/>
      <c r="AM265" s="376"/>
      <c r="AN265" s="398"/>
      <c r="AO265" s="398"/>
      <c r="AP265" s="694"/>
      <c r="AQ265" s="948"/>
    </row>
    <row r="266" spans="1:43" ht="11.25" customHeight="1" x14ac:dyDescent="0.2">
      <c r="A266" s="395"/>
      <c r="B266" s="377" t="s">
        <v>3769</v>
      </c>
      <c r="C266" s="374"/>
      <c r="D266" s="395"/>
      <c r="E266" s="470" t="str">
        <f ca="1">VLOOKUP(INDIRECT(ADDRESS(ROW(),COLUMN()-3)),Language_Translations,MATCH(Language_Selected,Language_Options,0),FALSE)</f>
        <v>From whom did you obtain these health services for your dairy cows?
SELECT ALL THAT APPLY</v>
      </c>
      <c r="F266" s="470"/>
      <c r="G266" s="470"/>
      <c r="H266" s="470"/>
      <c r="I266" s="470"/>
      <c r="J266" s="470"/>
      <c r="K266" s="470"/>
      <c r="L266" s="470"/>
      <c r="M266" s="470"/>
      <c r="N266" s="470"/>
      <c r="O266" s="470"/>
      <c r="P266" s="470"/>
      <c r="Q266" s="470"/>
      <c r="R266" s="470"/>
      <c r="S266" s="470"/>
      <c r="T266" s="470"/>
      <c r="U266" s="374"/>
      <c r="V266" s="395"/>
      <c r="W266" s="347" t="s">
        <v>1768</v>
      </c>
      <c r="Y266" s="378" t="s">
        <v>7</v>
      </c>
      <c r="Z266" s="378"/>
      <c r="AA266" s="378"/>
      <c r="AB266" s="378"/>
      <c r="AC266" s="378"/>
      <c r="AD266" s="378"/>
      <c r="AE266" s="378"/>
      <c r="AF266" s="378"/>
      <c r="AG266" s="378"/>
      <c r="AH266" s="378"/>
      <c r="AI266" s="378"/>
      <c r="AJ266" s="378"/>
      <c r="AK266" s="378"/>
      <c r="AL266" s="644" t="s">
        <v>784</v>
      </c>
      <c r="AM266" s="374"/>
      <c r="AP266" s="443"/>
      <c r="AQ266" s="944"/>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2787</v>
      </c>
      <c r="AB267" s="378"/>
      <c r="AC267" s="378"/>
      <c r="AD267" s="378"/>
      <c r="AE267" s="378"/>
      <c r="AF267" s="378"/>
      <c r="AG267" s="378"/>
      <c r="AH267" s="378"/>
      <c r="AI267" s="378"/>
      <c r="AJ267" s="378" t="s">
        <v>7</v>
      </c>
      <c r="AK267" s="378"/>
      <c r="AL267" s="644" t="s">
        <v>786</v>
      </c>
      <c r="AM267" s="374"/>
      <c r="AP267" s="443"/>
      <c r="AQ267" s="944"/>
    </row>
    <row r="268" spans="1:43"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W268" s="347" t="s">
        <v>2788</v>
      </c>
      <c r="AD268" s="378"/>
      <c r="AF268" s="378"/>
      <c r="AG268" s="378"/>
      <c r="AH268" s="378"/>
      <c r="AI268" s="378" t="s">
        <v>7</v>
      </c>
      <c r="AJ268" s="378"/>
      <c r="AK268" s="378"/>
      <c r="AL268" s="644" t="s">
        <v>788</v>
      </c>
      <c r="AM268" s="374"/>
      <c r="AP268" s="443"/>
      <c r="AQ268" s="944"/>
    </row>
    <row r="269" spans="1:43"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374"/>
      <c r="V269" s="395"/>
      <c r="W269" s="347" t="s">
        <v>2789</v>
      </c>
      <c r="AD269" s="378"/>
      <c r="AE269" s="378" t="s">
        <v>7</v>
      </c>
      <c r="AF269" s="378"/>
      <c r="AG269" s="378"/>
      <c r="AH269" s="378"/>
      <c r="AI269" s="378"/>
      <c r="AJ269" s="378"/>
      <c r="AK269" s="378"/>
      <c r="AL269" s="644" t="s">
        <v>790</v>
      </c>
      <c r="AM269" s="374"/>
      <c r="AP269" s="443"/>
      <c r="AQ269" s="944"/>
    </row>
    <row r="270" spans="1:43" ht="11.25" customHeight="1" x14ac:dyDescent="0.2">
      <c r="A270" s="395"/>
      <c r="B270" s="347"/>
      <c r="C270" s="374"/>
      <c r="D270" s="395"/>
      <c r="E270" s="470"/>
      <c r="F270" s="470"/>
      <c r="G270" s="470"/>
      <c r="H270" s="470"/>
      <c r="I270" s="470"/>
      <c r="J270" s="470"/>
      <c r="K270" s="470"/>
      <c r="L270" s="470"/>
      <c r="M270" s="470"/>
      <c r="N270" s="470"/>
      <c r="O270" s="470"/>
      <c r="P270" s="470"/>
      <c r="Q270" s="470"/>
      <c r="R270" s="470"/>
      <c r="S270" s="470"/>
      <c r="T270" s="470"/>
      <c r="U270" s="374"/>
      <c r="V270" s="395"/>
      <c r="W270" s="347" t="s">
        <v>2790</v>
      </c>
      <c r="AD270" s="378"/>
      <c r="AF270" s="378" t="s">
        <v>7</v>
      </c>
      <c r="AG270" s="378"/>
      <c r="AH270" s="378"/>
      <c r="AI270" s="378"/>
      <c r="AJ270" s="378"/>
      <c r="AK270" s="378"/>
      <c r="AL270" s="644" t="s">
        <v>792</v>
      </c>
      <c r="AM270" s="374"/>
      <c r="AP270" s="443"/>
      <c r="AQ270" s="944"/>
    </row>
    <row r="271" spans="1:43"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374"/>
      <c r="V271" s="395"/>
      <c r="W271" s="347" t="s">
        <v>2791</v>
      </c>
      <c r="AD271" s="378"/>
      <c r="AF271" s="378"/>
      <c r="AG271" s="378"/>
      <c r="AH271" s="378"/>
      <c r="AI271" s="378" t="s">
        <v>7</v>
      </c>
      <c r="AJ271" s="378"/>
      <c r="AK271" s="378"/>
      <c r="AL271" s="644" t="s">
        <v>794</v>
      </c>
      <c r="AM271" s="374"/>
      <c r="AP271" s="443"/>
      <c r="AQ271" s="944"/>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AL272" s="347"/>
      <c r="AM272" s="374"/>
      <c r="AP272" s="443"/>
      <c r="AQ272" s="944"/>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2049</v>
      </c>
      <c r="Y273" s="378"/>
      <c r="Z273" s="378"/>
      <c r="AA273" s="378"/>
      <c r="AB273" s="378"/>
      <c r="AC273" s="378"/>
      <c r="AD273" s="378"/>
      <c r="AE273" s="378"/>
      <c r="AF273" s="378"/>
      <c r="AG273" s="378"/>
      <c r="AH273" s="378"/>
      <c r="AI273" s="378"/>
      <c r="AJ273" s="378"/>
      <c r="AK273" s="378"/>
      <c r="AL273" s="644" t="s">
        <v>830</v>
      </c>
      <c r="AM273" s="374"/>
      <c r="AP273" s="443"/>
      <c r="AQ273" s="944"/>
    </row>
    <row r="274" spans="1:43" ht="6" customHeight="1" x14ac:dyDescent="0.2">
      <c r="A274" s="379"/>
      <c r="B274" s="711"/>
      <c r="C274" s="380"/>
      <c r="D274" s="379"/>
      <c r="E274" s="381"/>
      <c r="F274" s="381"/>
      <c r="G274" s="381"/>
      <c r="H274" s="381"/>
      <c r="I274" s="381"/>
      <c r="J274" s="381"/>
      <c r="K274" s="381"/>
      <c r="L274" s="381"/>
      <c r="M274" s="381"/>
      <c r="N274" s="381"/>
      <c r="O274" s="381"/>
      <c r="P274" s="381"/>
      <c r="Q274" s="381"/>
      <c r="R274" s="381"/>
      <c r="S274" s="381"/>
      <c r="T274" s="381"/>
      <c r="U274" s="380"/>
      <c r="V274" s="381"/>
      <c r="W274" s="381"/>
      <c r="X274" s="381"/>
      <c r="Y274" s="381"/>
      <c r="Z274" s="381"/>
      <c r="AA274" s="381"/>
      <c r="AB274" s="381"/>
      <c r="AC274" s="381"/>
      <c r="AD274" s="381"/>
      <c r="AE274" s="381"/>
      <c r="AF274" s="381"/>
      <c r="AG274" s="381"/>
      <c r="AH274" s="381"/>
      <c r="AI274" s="381"/>
      <c r="AJ274" s="381"/>
      <c r="AK274" s="381"/>
      <c r="AL274" s="590"/>
      <c r="AM274" s="380"/>
      <c r="AN274" s="381"/>
      <c r="AO274" s="381"/>
      <c r="AP274" s="681"/>
      <c r="AQ274" s="945"/>
    </row>
    <row r="275" spans="1:43" ht="6" customHeight="1" x14ac:dyDescent="0.2">
      <c r="A275" s="375"/>
      <c r="B275" s="398"/>
      <c r="C275" s="376"/>
      <c r="D275" s="375"/>
      <c r="E275" s="398"/>
      <c r="F275" s="398"/>
      <c r="G275" s="398"/>
      <c r="H275" s="398"/>
      <c r="I275" s="398"/>
      <c r="J275" s="398"/>
      <c r="K275" s="398"/>
      <c r="L275" s="398"/>
      <c r="M275" s="398"/>
      <c r="N275" s="398"/>
      <c r="O275" s="398"/>
      <c r="P275" s="398"/>
      <c r="Q275" s="398"/>
      <c r="R275" s="398"/>
      <c r="S275" s="398"/>
      <c r="T275" s="398"/>
      <c r="U275" s="376"/>
      <c r="V275" s="375"/>
      <c r="W275" s="398"/>
      <c r="X275" s="398"/>
      <c r="Y275" s="398"/>
      <c r="Z275" s="398"/>
      <c r="AA275" s="398"/>
      <c r="AB275" s="398"/>
      <c r="AC275" s="398"/>
      <c r="AD275" s="398"/>
      <c r="AE275" s="398"/>
      <c r="AF275" s="398"/>
      <c r="AG275" s="398"/>
      <c r="AH275" s="398"/>
      <c r="AI275" s="398"/>
      <c r="AJ275" s="398"/>
      <c r="AK275" s="398"/>
      <c r="AL275" s="647"/>
      <c r="AM275" s="376"/>
      <c r="AN275" s="398"/>
      <c r="AO275" s="398"/>
      <c r="AP275" s="694"/>
      <c r="AQ275" s="948"/>
    </row>
    <row r="276" spans="1:43" ht="11.25" customHeight="1" x14ac:dyDescent="0.2">
      <c r="A276" s="395"/>
      <c r="B276" s="377" t="s">
        <v>3770</v>
      </c>
      <c r="C276" s="374"/>
      <c r="D276" s="395"/>
      <c r="E276" s="470" t="str">
        <f ca="1">VLOOKUP(INDIRECT(ADDRESS(ROW(),COLUMN()-3)),Language_Translations,MATCH(Language_Selected,Language_Options,0),FALSE)</f>
        <v>In the past year, have you given any medicines to your dairy cows, for example antibiotics, wormers, or external parasite treatments?</v>
      </c>
      <c r="F276" s="470"/>
      <c r="G276" s="470"/>
      <c r="H276" s="470"/>
      <c r="I276" s="470"/>
      <c r="J276" s="470"/>
      <c r="K276" s="470"/>
      <c r="L276" s="470"/>
      <c r="M276" s="470"/>
      <c r="N276" s="470"/>
      <c r="O276" s="470"/>
      <c r="P276" s="470"/>
      <c r="Q276" s="470"/>
      <c r="R276" s="470"/>
      <c r="S276" s="470"/>
      <c r="T276" s="470"/>
      <c r="U276" s="374"/>
      <c r="V276" s="395"/>
      <c r="AL276" s="347"/>
      <c r="AM276" s="374"/>
      <c r="AP276" s="443"/>
      <c r="AQ276" s="944"/>
    </row>
    <row r="277" spans="1:43" ht="11.25" customHeight="1" x14ac:dyDescent="0.2">
      <c r="A277" s="395"/>
      <c r="B277" s="347"/>
      <c r="C277" s="374"/>
      <c r="D277" s="395"/>
      <c r="E277" s="470"/>
      <c r="F277" s="470"/>
      <c r="G277" s="470"/>
      <c r="H277" s="470"/>
      <c r="I277" s="470"/>
      <c r="J277" s="470"/>
      <c r="K277" s="470"/>
      <c r="L277" s="470"/>
      <c r="M277" s="470"/>
      <c r="N277" s="470"/>
      <c r="O277" s="470"/>
      <c r="P277" s="470"/>
      <c r="Q277" s="470"/>
      <c r="R277" s="470"/>
      <c r="S277" s="470"/>
      <c r="T277" s="470"/>
      <c r="U277" s="374"/>
      <c r="V277" s="395"/>
      <c r="W277" s="347" t="s">
        <v>1731</v>
      </c>
      <c r="Y277" s="378" t="s">
        <v>7</v>
      </c>
      <c r="Z277" s="378"/>
      <c r="AA277" s="378"/>
      <c r="AB277" s="378"/>
      <c r="AC277" s="378"/>
      <c r="AD277" s="378"/>
      <c r="AE277" s="378"/>
      <c r="AF277" s="378"/>
      <c r="AG277" s="378"/>
      <c r="AH277" s="378"/>
      <c r="AI277" s="378"/>
      <c r="AJ277" s="378"/>
      <c r="AK277" s="378"/>
      <c r="AL277" s="644" t="s">
        <v>1778</v>
      </c>
      <c r="AM277" s="374"/>
      <c r="AP277" s="443"/>
      <c r="AQ277" s="944"/>
    </row>
    <row r="278" spans="1:43" ht="11.25" customHeight="1" x14ac:dyDescent="0.2">
      <c r="A278" s="395"/>
      <c r="B278" s="347"/>
      <c r="C278" s="374"/>
      <c r="D278" s="395"/>
      <c r="E278" s="470"/>
      <c r="F278" s="470"/>
      <c r="G278" s="470"/>
      <c r="H278" s="470"/>
      <c r="I278" s="470"/>
      <c r="J278" s="470"/>
      <c r="K278" s="470"/>
      <c r="L278" s="470"/>
      <c r="M278" s="470"/>
      <c r="N278" s="470"/>
      <c r="O278" s="470"/>
      <c r="P278" s="470"/>
      <c r="Q278" s="470"/>
      <c r="R278" s="470"/>
      <c r="S278" s="470"/>
      <c r="T278" s="470"/>
      <c r="U278" s="374"/>
      <c r="W278" s="347" t="s">
        <v>1732</v>
      </c>
      <c r="Y278" s="378" t="s">
        <v>7</v>
      </c>
      <c r="Z278" s="378"/>
      <c r="AA278" s="378"/>
      <c r="AB278" s="378"/>
      <c r="AC278" s="378"/>
      <c r="AD278" s="378"/>
      <c r="AE278" s="378"/>
      <c r="AF278" s="378"/>
      <c r="AG278" s="378"/>
      <c r="AH278" s="378"/>
      <c r="AI278" s="378"/>
      <c r="AJ278" s="378"/>
      <c r="AK278" s="378"/>
      <c r="AL278" s="644" t="s">
        <v>1783</v>
      </c>
      <c r="AM278" s="374"/>
      <c r="AN278" s="395"/>
      <c r="AP278" s="949" t="s">
        <v>3772</v>
      </c>
      <c r="AQ278" s="947"/>
    </row>
    <row r="279" spans="1:43" ht="6" customHeight="1" x14ac:dyDescent="0.2">
      <c r="A279" s="379"/>
      <c r="B279" s="711"/>
      <c r="C279" s="380"/>
      <c r="D279" s="379"/>
      <c r="E279" s="381"/>
      <c r="F279" s="381"/>
      <c r="G279" s="381"/>
      <c r="H279" s="381"/>
      <c r="I279" s="381"/>
      <c r="J279" s="381"/>
      <c r="K279" s="381"/>
      <c r="L279" s="381"/>
      <c r="M279" s="381"/>
      <c r="N279" s="381"/>
      <c r="O279" s="381"/>
      <c r="P279" s="381"/>
      <c r="Q279" s="381"/>
      <c r="R279" s="381"/>
      <c r="S279" s="381"/>
      <c r="T279" s="381"/>
      <c r="U279" s="380"/>
      <c r="V279" s="381"/>
      <c r="W279" s="381"/>
      <c r="X279" s="381"/>
      <c r="Y279" s="381"/>
      <c r="Z279" s="381"/>
      <c r="AA279" s="381"/>
      <c r="AB279" s="381"/>
      <c r="AC279" s="381"/>
      <c r="AD279" s="381"/>
      <c r="AE279" s="381"/>
      <c r="AF279" s="381"/>
      <c r="AG279" s="381"/>
      <c r="AH279" s="381"/>
      <c r="AI279" s="381"/>
      <c r="AJ279" s="381"/>
      <c r="AK279" s="381"/>
      <c r="AL279" s="590"/>
      <c r="AM279" s="380"/>
      <c r="AN279" s="381"/>
      <c r="AO279" s="381"/>
      <c r="AP279" s="681"/>
      <c r="AQ279" s="945"/>
    </row>
    <row r="280" spans="1:43" ht="6" customHeight="1" x14ac:dyDescent="0.2">
      <c r="A280" s="375"/>
      <c r="B280" s="398"/>
      <c r="C280" s="376"/>
      <c r="D280" s="375"/>
      <c r="E280" s="398"/>
      <c r="F280" s="398"/>
      <c r="G280" s="398"/>
      <c r="H280" s="398"/>
      <c r="I280" s="398"/>
      <c r="J280" s="398"/>
      <c r="K280" s="398"/>
      <c r="L280" s="398"/>
      <c r="M280" s="398"/>
      <c r="N280" s="398"/>
      <c r="O280" s="398"/>
      <c r="P280" s="398"/>
      <c r="Q280" s="398"/>
      <c r="R280" s="398"/>
      <c r="S280" s="398"/>
      <c r="T280" s="398"/>
      <c r="U280" s="376"/>
      <c r="V280" s="375"/>
      <c r="W280" s="398"/>
      <c r="X280" s="398"/>
      <c r="Y280" s="398"/>
      <c r="Z280" s="398"/>
      <c r="AA280" s="398"/>
      <c r="AB280" s="398"/>
      <c r="AC280" s="398"/>
      <c r="AD280" s="398"/>
      <c r="AE280" s="398"/>
      <c r="AF280" s="398"/>
      <c r="AG280" s="398"/>
      <c r="AH280" s="398"/>
      <c r="AI280" s="398"/>
      <c r="AJ280" s="398"/>
      <c r="AK280" s="398"/>
      <c r="AL280" s="647"/>
      <c r="AM280" s="376"/>
      <c r="AN280" s="398"/>
      <c r="AO280" s="398"/>
      <c r="AP280" s="694"/>
      <c r="AQ280" s="948"/>
    </row>
    <row r="281" spans="1:43" ht="11.25" customHeight="1" x14ac:dyDescent="0.2">
      <c r="A281" s="395"/>
      <c r="B281" s="377" t="s">
        <v>3771</v>
      </c>
      <c r="C281" s="374"/>
      <c r="D281" s="395"/>
      <c r="E281" s="470" t="str">
        <f ca="1">VLOOKUP(INDIRECT(ADDRESS(ROW(),COLUMN()-3)),Language_Translations,MATCH(Language_Selected,Language_Options,0),FALSE)</f>
        <v>From where did you obtain these medicines you gave to your dairy cows?
SELECT ALL THAT APPLY</v>
      </c>
      <c r="F281" s="470"/>
      <c r="G281" s="470"/>
      <c r="H281" s="470"/>
      <c r="I281" s="470"/>
      <c r="J281" s="470"/>
      <c r="K281" s="470"/>
      <c r="L281" s="470"/>
      <c r="M281" s="470"/>
      <c r="N281" s="470"/>
      <c r="O281" s="470"/>
      <c r="P281" s="470"/>
      <c r="Q281" s="470"/>
      <c r="R281" s="470"/>
      <c r="S281" s="470"/>
      <c r="T281" s="470"/>
      <c r="U281" s="374"/>
      <c r="V281" s="395"/>
      <c r="W281" s="347" t="s">
        <v>2792</v>
      </c>
      <c r="Z281" s="378" t="s">
        <v>7</v>
      </c>
      <c r="AA281" s="378"/>
      <c r="AB281" s="378"/>
      <c r="AC281" s="378"/>
      <c r="AD281" s="378"/>
      <c r="AE281" s="378"/>
      <c r="AF281" s="378"/>
      <c r="AG281" s="378"/>
      <c r="AH281" s="378"/>
      <c r="AI281" s="378"/>
      <c r="AJ281" s="378"/>
      <c r="AK281" s="378"/>
      <c r="AL281" s="644" t="s">
        <v>784</v>
      </c>
      <c r="AM281" s="374"/>
      <c r="AP281" s="443"/>
      <c r="AQ281" s="944"/>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W282" s="347" t="s">
        <v>2771</v>
      </c>
      <c r="AC282" s="378"/>
      <c r="AD282" s="378"/>
      <c r="AE282" s="378" t="s">
        <v>7</v>
      </c>
      <c r="AF282" s="378"/>
      <c r="AG282" s="378"/>
      <c r="AH282" s="378"/>
      <c r="AI282" s="378"/>
      <c r="AJ282" s="378"/>
      <c r="AK282" s="378"/>
      <c r="AL282" s="644" t="s">
        <v>786</v>
      </c>
      <c r="AM282" s="374"/>
      <c r="AP282" s="443"/>
      <c r="AQ282" s="944"/>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2773</v>
      </c>
      <c r="AC283" s="378"/>
      <c r="AD283" s="378"/>
      <c r="AE283" s="378"/>
      <c r="AF283" s="378"/>
      <c r="AG283" s="378"/>
      <c r="AH283" s="378" t="s">
        <v>7</v>
      </c>
      <c r="AI283" s="378"/>
      <c r="AJ283" s="378"/>
      <c r="AK283" s="378"/>
      <c r="AL283" s="644" t="s">
        <v>788</v>
      </c>
      <c r="AM283" s="374"/>
      <c r="AP283" s="443"/>
      <c r="AQ283" s="944"/>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2787</v>
      </c>
      <c r="AD284" s="378"/>
      <c r="AF284" s="378"/>
      <c r="AG284" s="378"/>
      <c r="AH284" s="378"/>
      <c r="AI284" s="378"/>
      <c r="AJ284" s="378" t="s">
        <v>7</v>
      </c>
      <c r="AK284" s="378"/>
      <c r="AL284" s="644" t="s">
        <v>790</v>
      </c>
      <c r="AM284" s="374"/>
      <c r="AP284" s="443"/>
      <c r="AQ284" s="944"/>
    </row>
    <row r="285" spans="1:43"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2774</v>
      </c>
      <c r="AD285" s="378"/>
      <c r="AF285" s="378"/>
      <c r="AG285" s="378" t="s">
        <v>7</v>
      </c>
      <c r="AH285" s="378"/>
      <c r="AI285" s="378"/>
      <c r="AJ285" s="378"/>
      <c r="AK285" s="378"/>
      <c r="AL285" s="644" t="s">
        <v>792</v>
      </c>
      <c r="AM285" s="374"/>
      <c r="AP285" s="443"/>
      <c r="AQ285" s="944"/>
    </row>
    <row r="286" spans="1:43" ht="11.25" customHeight="1" x14ac:dyDescent="0.2">
      <c r="A286" s="395"/>
      <c r="B286" s="34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2791</v>
      </c>
      <c r="AD286" s="378"/>
      <c r="AE286" s="378"/>
      <c r="AF286" s="378"/>
      <c r="AH286" s="378"/>
      <c r="AI286" s="378" t="s">
        <v>7</v>
      </c>
      <c r="AJ286" s="378"/>
      <c r="AK286" s="378"/>
      <c r="AL286" s="644" t="s">
        <v>794</v>
      </c>
      <c r="AM286" s="374"/>
      <c r="AP286" s="443"/>
      <c r="AQ286" s="944"/>
    </row>
    <row r="287" spans="1:43" ht="11.25" customHeight="1" x14ac:dyDescent="0.2">
      <c r="A287" s="395"/>
      <c r="B287" s="347"/>
      <c r="C287" s="374"/>
      <c r="D287" s="395"/>
      <c r="E287" s="470"/>
      <c r="F287" s="470"/>
      <c r="G287" s="470"/>
      <c r="H287" s="470"/>
      <c r="I287" s="470"/>
      <c r="J287" s="470"/>
      <c r="K287" s="470"/>
      <c r="L287" s="470"/>
      <c r="M287" s="470"/>
      <c r="N287" s="470"/>
      <c r="O287" s="470"/>
      <c r="P287" s="470"/>
      <c r="Q287" s="470"/>
      <c r="R287" s="470"/>
      <c r="S287" s="470"/>
      <c r="T287" s="470"/>
      <c r="U287" s="374"/>
      <c r="V287" s="395"/>
      <c r="W287" s="347" t="s">
        <v>2230</v>
      </c>
      <c r="AB287" s="378" t="s">
        <v>7</v>
      </c>
      <c r="AC287" s="378"/>
      <c r="AD287" s="378"/>
      <c r="AE287" s="378"/>
      <c r="AF287" s="378"/>
      <c r="AG287" s="378"/>
      <c r="AH287" s="378"/>
      <c r="AI287" s="378"/>
      <c r="AJ287" s="378"/>
      <c r="AK287" s="378"/>
      <c r="AL287" s="644" t="s">
        <v>796</v>
      </c>
      <c r="AM287" s="374"/>
      <c r="AP287" s="443"/>
      <c r="AQ287" s="944"/>
    </row>
    <row r="288" spans="1:43" ht="11.25" customHeight="1" x14ac:dyDescent="0.2">
      <c r="A288" s="395"/>
      <c r="B288" s="347"/>
      <c r="C288" s="374"/>
      <c r="D288" s="395"/>
      <c r="E288" s="470"/>
      <c r="F288" s="470"/>
      <c r="G288" s="470"/>
      <c r="H288" s="470"/>
      <c r="I288" s="470"/>
      <c r="J288" s="470"/>
      <c r="K288" s="470"/>
      <c r="L288" s="470"/>
      <c r="M288" s="470"/>
      <c r="N288" s="470"/>
      <c r="O288" s="470"/>
      <c r="P288" s="470"/>
      <c r="Q288" s="470"/>
      <c r="R288" s="470"/>
      <c r="S288" s="470"/>
      <c r="T288" s="470"/>
      <c r="U288" s="374"/>
      <c r="V288" s="395"/>
      <c r="AL288" s="347"/>
      <c r="AM288" s="374"/>
      <c r="AP288" s="443"/>
      <c r="AQ288" s="944"/>
    </row>
    <row r="289" spans="1:43" ht="11.25" customHeight="1" x14ac:dyDescent="0.2">
      <c r="A289" s="395"/>
      <c r="B289" s="347"/>
      <c r="C289" s="374"/>
      <c r="D289" s="395"/>
      <c r="E289" s="470"/>
      <c r="F289" s="470"/>
      <c r="G289" s="470"/>
      <c r="H289" s="470"/>
      <c r="I289" s="470"/>
      <c r="J289" s="470"/>
      <c r="K289" s="470"/>
      <c r="L289" s="470"/>
      <c r="M289" s="470"/>
      <c r="N289" s="470"/>
      <c r="O289" s="470"/>
      <c r="P289" s="470"/>
      <c r="Q289" s="470"/>
      <c r="R289" s="470"/>
      <c r="S289" s="470"/>
      <c r="T289" s="470"/>
      <c r="U289" s="374"/>
      <c r="V289" s="395"/>
      <c r="W289" s="347" t="s">
        <v>2049</v>
      </c>
      <c r="Y289" s="378"/>
      <c r="Z289" s="378"/>
      <c r="AA289" s="378"/>
      <c r="AB289" s="378"/>
      <c r="AC289" s="378"/>
      <c r="AD289" s="378"/>
      <c r="AE289" s="378"/>
      <c r="AF289" s="378"/>
      <c r="AG289" s="378"/>
      <c r="AH289" s="378"/>
      <c r="AI289" s="378"/>
      <c r="AJ289" s="378"/>
      <c r="AK289" s="378"/>
      <c r="AL289" s="644" t="s">
        <v>830</v>
      </c>
      <c r="AM289" s="374"/>
      <c r="AP289" s="443"/>
      <c r="AQ289" s="944"/>
    </row>
    <row r="290" spans="1:43" ht="6" customHeight="1" x14ac:dyDescent="0.2">
      <c r="A290" s="379"/>
      <c r="B290" s="711"/>
      <c r="C290" s="380"/>
      <c r="D290" s="379"/>
      <c r="E290" s="381"/>
      <c r="F290" s="381"/>
      <c r="G290" s="381"/>
      <c r="H290" s="381"/>
      <c r="I290" s="381"/>
      <c r="J290" s="381"/>
      <c r="K290" s="381"/>
      <c r="L290" s="381"/>
      <c r="M290" s="381"/>
      <c r="N290" s="381"/>
      <c r="O290" s="381"/>
      <c r="P290" s="381"/>
      <c r="Q290" s="381"/>
      <c r="R290" s="381"/>
      <c r="S290" s="381"/>
      <c r="T290" s="381"/>
      <c r="U290" s="380"/>
      <c r="V290" s="381"/>
      <c r="W290" s="381"/>
      <c r="X290" s="381"/>
      <c r="Y290" s="381"/>
      <c r="Z290" s="381"/>
      <c r="AA290" s="381"/>
      <c r="AB290" s="381"/>
      <c r="AC290" s="381"/>
      <c r="AD290" s="381"/>
      <c r="AE290" s="381"/>
      <c r="AF290" s="381"/>
      <c r="AG290" s="381"/>
      <c r="AH290" s="381"/>
      <c r="AI290" s="381"/>
      <c r="AJ290" s="381"/>
      <c r="AK290" s="381"/>
      <c r="AL290" s="590"/>
      <c r="AM290" s="380"/>
      <c r="AN290" s="381"/>
      <c r="AO290" s="381"/>
      <c r="AP290" s="681"/>
      <c r="AQ290" s="945"/>
    </row>
    <row r="291" spans="1:43" ht="6" customHeight="1" x14ac:dyDescent="0.2">
      <c r="A291" s="395"/>
      <c r="B291" s="352"/>
      <c r="C291" s="374"/>
      <c r="D291" s="395"/>
      <c r="U291" s="376"/>
      <c r="AM291" s="374"/>
      <c r="AP291" s="443"/>
      <c r="AQ291" s="944"/>
    </row>
    <row r="292" spans="1:43" ht="11.25" customHeight="1" x14ac:dyDescent="0.2">
      <c r="A292" s="395"/>
      <c r="B292" s="377" t="s">
        <v>3772</v>
      </c>
      <c r="C292" s="374"/>
      <c r="D292" s="395"/>
      <c r="E292" s="470" t="str">
        <f ca="1">VLOOKUP(INDIRECT(ADDRESS(ROW(),COLUMN()-3)),Language_Translations,MATCH(Language_Selected,Language_Options,0),FALSE)</f>
        <v>How long does it take to obtain emergency animal health services when you need them?</v>
      </c>
      <c r="F292" s="470"/>
      <c r="G292" s="470"/>
      <c r="H292" s="470"/>
      <c r="I292" s="470"/>
      <c r="J292" s="470"/>
      <c r="K292" s="470"/>
      <c r="L292" s="470"/>
      <c r="M292" s="470"/>
      <c r="N292" s="470"/>
      <c r="O292" s="470"/>
      <c r="P292" s="470"/>
      <c r="Q292" s="470"/>
      <c r="R292" s="470"/>
      <c r="S292" s="470"/>
      <c r="T292" s="470"/>
      <c r="U292" s="507"/>
      <c r="V292" s="479"/>
      <c r="W292" s="479"/>
      <c r="X292" s="479"/>
      <c r="Y292" s="479"/>
      <c r="Z292" s="858"/>
      <c r="AA292" s="859"/>
      <c r="AB292" s="858"/>
      <c r="AC292" s="859"/>
      <c r="AG292" s="479"/>
      <c r="AH292" s="479"/>
      <c r="AI292" s="858"/>
      <c r="AJ292" s="859"/>
      <c r="AK292" s="858"/>
      <c r="AL292" s="859"/>
      <c r="AM292" s="374"/>
      <c r="AP292" s="443"/>
      <c r="AQ292" s="944"/>
    </row>
    <row r="293" spans="1:43"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507"/>
      <c r="V293" s="479"/>
      <c r="W293" s="479" t="s">
        <v>2793</v>
      </c>
      <c r="X293" s="479"/>
      <c r="Y293" s="479"/>
      <c r="Z293" s="861"/>
      <c r="AA293" s="519"/>
      <c r="AB293" s="861"/>
      <c r="AC293" s="519"/>
      <c r="AE293" s="347" t="s">
        <v>2794</v>
      </c>
      <c r="AG293" s="479"/>
      <c r="AH293" s="479"/>
      <c r="AI293" s="861"/>
      <c r="AJ293" s="519"/>
      <c r="AK293" s="861"/>
      <c r="AL293" s="519"/>
      <c r="AM293" s="374"/>
      <c r="AP293" s="443"/>
      <c r="AQ293" s="944"/>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507"/>
      <c r="V294" s="479"/>
      <c r="AD294" s="378"/>
      <c r="AE294" s="378"/>
      <c r="AF294" s="378"/>
      <c r="AG294" s="378"/>
      <c r="AI294" s="378"/>
      <c r="AJ294" s="401"/>
      <c r="AK294" s="378"/>
      <c r="AL294" s="367"/>
      <c r="AM294" s="374"/>
      <c r="AP294" s="443"/>
      <c r="AQ294" s="944"/>
    </row>
    <row r="295" spans="1:43" ht="11.25" customHeight="1" x14ac:dyDescent="0.2">
      <c r="A295" s="395"/>
      <c r="B295" s="347"/>
      <c r="C295" s="374"/>
      <c r="D295" s="395"/>
      <c r="E295" s="475"/>
      <c r="F295" s="475"/>
      <c r="G295" s="475"/>
      <c r="H295" s="475"/>
      <c r="I295" s="475"/>
      <c r="J295" s="475"/>
      <c r="K295" s="475"/>
      <c r="L295" s="475"/>
      <c r="M295" s="475"/>
      <c r="N295" s="475"/>
      <c r="O295" s="475"/>
      <c r="P295" s="475"/>
      <c r="Q295" s="475"/>
      <c r="R295" s="475"/>
      <c r="S295" s="475"/>
      <c r="T295" s="475"/>
      <c r="U295" s="507"/>
      <c r="V295" s="479"/>
      <c r="W295" s="347" t="s">
        <v>2795</v>
      </c>
      <c r="AD295" s="378"/>
      <c r="AE295" s="378"/>
      <c r="AF295" s="378"/>
      <c r="AG295" s="378"/>
      <c r="AI295" s="378"/>
      <c r="AJ295" s="401"/>
      <c r="AK295" s="378"/>
      <c r="AL295" s="367"/>
      <c r="AM295" s="374"/>
      <c r="AP295" s="443"/>
      <c r="AQ295" s="944"/>
    </row>
    <row r="296" spans="1:43" ht="6" customHeight="1" x14ac:dyDescent="0.2">
      <c r="A296" s="379"/>
      <c r="B296" s="381"/>
      <c r="C296" s="380"/>
      <c r="D296" s="379"/>
      <c r="E296" s="381"/>
      <c r="F296" s="381"/>
      <c r="G296" s="381"/>
      <c r="H296" s="381"/>
      <c r="I296" s="381"/>
      <c r="J296" s="381"/>
      <c r="K296" s="381"/>
      <c r="L296" s="381"/>
      <c r="M296" s="381"/>
      <c r="N296" s="381"/>
      <c r="O296" s="381"/>
      <c r="P296" s="381"/>
      <c r="Q296" s="381"/>
      <c r="R296" s="381"/>
      <c r="S296" s="381"/>
      <c r="T296" s="381"/>
      <c r="U296" s="380"/>
      <c r="V296" s="379"/>
      <c r="W296" s="381"/>
      <c r="X296" s="381"/>
      <c r="Y296" s="381"/>
      <c r="Z296" s="381"/>
      <c r="AA296" s="381"/>
      <c r="AB296" s="381"/>
      <c r="AC296" s="381"/>
      <c r="AD296" s="381"/>
      <c r="AE296" s="381"/>
      <c r="AF296" s="381"/>
      <c r="AG296" s="381"/>
      <c r="AH296" s="381"/>
      <c r="AI296" s="381"/>
      <c r="AJ296" s="381"/>
      <c r="AK296" s="381"/>
      <c r="AL296" s="381"/>
      <c r="AM296" s="380"/>
      <c r="AN296" s="379"/>
      <c r="AO296" s="381"/>
      <c r="AP296" s="681"/>
      <c r="AQ296" s="945"/>
    </row>
    <row r="297" spans="1:43" ht="6" customHeight="1" x14ac:dyDescent="0.2">
      <c r="A297" s="375"/>
      <c r="B297" s="398"/>
      <c r="C297" s="376"/>
      <c r="D297" s="375"/>
      <c r="E297" s="398"/>
      <c r="F297" s="398"/>
      <c r="G297" s="398"/>
      <c r="H297" s="398"/>
      <c r="I297" s="398"/>
      <c r="J297" s="398"/>
      <c r="K297" s="398"/>
      <c r="L297" s="398"/>
      <c r="M297" s="398"/>
      <c r="N297" s="398"/>
      <c r="O297" s="398"/>
      <c r="P297" s="398"/>
      <c r="Q297" s="398"/>
      <c r="R297" s="398"/>
      <c r="S297" s="398"/>
      <c r="T297" s="398"/>
      <c r="U297" s="376"/>
      <c r="V297" s="375"/>
      <c r="W297" s="398"/>
      <c r="X297" s="398"/>
      <c r="Y297" s="398"/>
      <c r="Z297" s="398"/>
      <c r="AA297" s="398"/>
      <c r="AB297" s="398"/>
      <c r="AC297" s="398"/>
      <c r="AD297" s="398"/>
      <c r="AE297" s="398"/>
      <c r="AF297" s="398"/>
      <c r="AG297" s="398"/>
      <c r="AH297" s="398"/>
      <c r="AI297" s="398"/>
      <c r="AJ297" s="398"/>
      <c r="AK297" s="398"/>
      <c r="AL297" s="647"/>
      <c r="AM297" s="376"/>
      <c r="AN297" s="398"/>
      <c r="AO297" s="398"/>
      <c r="AP297" s="694"/>
      <c r="AQ297" s="948"/>
    </row>
    <row r="298" spans="1:43" ht="11.25" customHeight="1" x14ac:dyDescent="0.2">
      <c r="A298" s="395"/>
      <c r="B298" s="377" t="s">
        <v>3773</v>
      </c>
      <c r="C298" s="374"/>
      <c r="D298" s="395"/>
      <c r="E298" s="470" t="str">
        <f ca="1">VLOOKUP(INDIRECT(ADDRESS(ROW(),COLUMN()-3)),Language_Translations,MATCH(Language_Selected,Language_Options,0),FALSE)</f>
        <v>In the past year, did you vaccinate none, some, or all of your cattle?</v>
      </c>
      <c r="F298" s="470"/>
      <c r="G298" s="470"/>
      <c r="H298" s="470"/>
      <c r="I298" s="470"/>
      <c r="J298" s="470"/>
      <c r="K298" s="470"/>
      <c r="L298" s="470"/>
      <c r="M298" s="470"/>
      <c r="N298" s="470"/>
      <c r="O298" s="470"/>
      <c r="P298" s="470"/>
      <c r="Q298" s="470"/>
      <c r="R298" s="470"/>
      <c r="S298" s="470"/>
      <c r="T298" s="470"/>
      <c r="U298" s="374"/>
      <c r="V298" s="395"/>
      <c r="W298" s="347" t="s">
        <v>2796</v>
      </c>
      <c r="Z298" s="378"/>
      <c r="AA298" s="378"/>
      <c r="AB298" s="378"/>
      <c r="AC298" s="378"/>
      <c r="AE298" s="378"/>
      <c r="AF298" s="378" t="s">
        <v>7</v>
      </c>
      <c r="AG298" s="378"/>
      <c r="AH298" s="378"/>
      <c r="AI298" s="378"/>
      <c r="AJ298" s="378"/>
      <c r="AK298" s="378"/>
      <c r="AL298" s="644" t="s">
        <v>1778</v>
      </c>
      <c r="AM298" s="374"/>
      <c r="AN298" s="395"/>
      <c r="AP298" s="949" t="s">
        <v>3775</v>
      </c>
      <c r="AQ298" s="947"/>
    </row>
    <row r="299" spans="1:43" ht="11.25" customHeight="1" x14ac:dyDescent="0.2">
      <c r="A299" s="395"/>
      <c r="B299" s="347"/>
      <c r="C299" s="374"/>
      <c r="D299" s="395"/>
      <c r="E299" s="470"/>
      <c r="F299" s="470"/>
      <c r="G299" s="470"/>
      <c r="H299" s="470"/>
      <c r="I299" s="470"/>
      <c r="J299" s="470"/>
      <c r="K299" s="470"/>
      <c r="L299" s="470"/>
      <c r="M299" s="470"/>
      <c r="N299" s="470"/>
      <c r="O299" s="470"/>
      <c r="P299" s="470"/>
      <c r="Q299" s="470"/>
      <c r="R299" s="470"/>
      <c r="S299" s="470"/>
      <c r="T299" s="470"/>
      <c r="U299" s="374"/>
      <c r="V299" s="395"/>
      <c r="W299" s="347" t="s">
        <v>2797</v>
      </c>
      <c r="Z299" s="378"/>
      <c r="AA299" s="378"/>
      <c r="AB299" s="378"/>
      <c r="AC299" s="378"/>
      <c r="AD299" s="378"/>
      <c r="AE299" s="378"/>
      <c r="AF299" s="378"/>
      <c r="AG299" s="378" t="s">
        <v>7</v>
      </c>
      <c r="AH299" s="378"/>
      <c r="AI299" s="378"/>
      <c r="AJ299" s="378"/>
      <c r="AK299" s="378"/>
      <c r="AL299" s="644" t="s">
        <v>1783</v>
      </c>
      <c r="AM299" s="374"/>
      <c r="AN299" s="395"/>
      <c r="AP299" s="946"/>
      <c r="AQ299" s="947"/>
    </row>
    <row r="300" spans="1:43" ht="11.25" customHeight="1" x14ac:dyDescent="0.2">
      <c r="A300" s="395"/>
      <c r="B300" s="347"/>
      <c r="C300" s="374"/>
      <c r="D300" s="395"/>
      <c r="E300" s="470"/>
      <c r="F300" s="470"/>
      <c r="G300" s="470"/>
      <c r="H300" s="470"/>
      <c r="I300" s="470"/>
      <c r="J300" s="470"/>
      <c r="K300" s="470"/>
      <c r="L300" s="470"/>
      <c r="M300" s="470"/>
      <c r="N300" s="470"/>
      <c r="O300" s="470"/>
      <c r="P300" s="470"/>
      <c r="Q300" s="470"/>
      <c r="R300" s="470"/>
      <c r="S300" s="470"/>
      <c r="T300" s="470"/>
      <c r="U300" s="374"/>
      <c r="W300" s="347" t="s">
        <v>2798</v>
      </c>
      <c r="Y300" s="378"/>
      <c r="Z300" s="378"/>
      <c r="AA300" s="378"/>
      <c r="AB300" s="378"/>
      <c r="AC300" s="378"/>
      <c r="AD300" s="378"/>
      <c r="AE300" s="378"/>
      <c r="AF300" s="378" t="s">
        <v>7</v>
      </c>
      <c r="AG300" s="378"/>
      <c r="AH300" s="378"/>
      <c r="AI300" s="378"/>
      <c r="AJ300" s="378"/>
      <c r="AK300" s="378"/>
      <c r="AL300" s="644">
        <v>3</v>
      </c>
      <c r="AM300" s="374"/>
      <c r="AN300" s="395"/>
      <c r="AP300" s="946"/>
      <c r="AQ300" s="947"/>
    </row>
    <row r="301" spans="1:43" ht="6" customHeight="1" x14ac:dyDescent="0.2">
      <c r="A301" s="379"/>
      <c r="B301" s="711"/>
      <c r="C301" s="380"/>
      <c r="D301" s="379"/>
      <c r="E301" s="381"/>
      <c r="F301" s="381"/>
      <c r="G301" s="381"/>
      <c r="H301" s="381"/>
      <c r="I301" s="381"/>
      <c r="J301" s="381"/>
      <c r="K301" s="381"/>
      <c r="L301" s="381"/>
      <c r="M301" s="381"/>
      <c r="N301" s="381"/>
      <c r="O301" s="381"/>
      <c r="P301" s="381"/>
      <c r="Q301" s="381"/>
      <c r="R301" s="381"/>
      <c r="S301" s="381"/>
      <c r="T301" s="381"/>
      <c r="U301" s="380"/>
      <c r="V301" s="381"/>
      <c r="W301" s="381"/>
      <c r="X301" s="381"/>
      <c r="Y301" s="381"/>
      <c r="Z301" s="381"/>
      <c r="AA301" s="381"/>
      <c r="AB301" s="381"/>
      <c r="AC301" s="381"/>
      <c r="AD301" s="381"/>
      <c r="AE301" s="381"/>
      <c r="AF301" s="381"/>
      <c r="AG301" s="381"/>
      <c r="AH301" s="381"/>
      <c r="AI301" s="381"/>
      <c r="AJ301" s="381"/>
      <c r="AK301" s="381"/>
      <c r="AL301" s="590"/>
      <c r="AM301" s="380"/>
      <c r="AN301" s="381"/>
      <c r="AO301" s="381"/>
      <c r="AP301" s="681"/>
      <c r="AQ301" s="945"/>
    </row>
    <row r="302" spans="1:43" ht="6" customHeight="1" x14ac:dyDescent="0.2">
      <c r="A302" s="375"/>
      <c r="B302" s="398"/>
      <c r="C302" s="376"/>
      <c r="D302" s="375"/>
      <c r="E302" s="398"/>
      <c r="F302" s="398"/>
      <c r="G302" s="398"/>
      <c r="H302" s="398"/>
      <c r="I302" s="398"/>
      <c r="J302" s="398"/>
      <c r="K302" s="398"/>
      <c r="L302" s="398"/>
      <c r="M302" s="398"/>
      <c r="N302" s="398"/>
      <c r="O302" s="398"/>
      <c r="P302" s="398"/>
      <c r="Q302" s="398"/>
      <c r="R302" s="398"/>
      <c r="S302" s="398"/>
      <c r="T302" s="398"/>
      <c r="U302" s="376"/>
      <c r="V302" s="375"/>
      <c r="W302" s="398"/>
      <c r="X302" s="398"/>
      <c r="Y302" s="398"/>
      <c r="Z302" s="398"/>
      <c r="AA302" s="398"/>
      <c r="AB302" s="398"/>
      <c r="AC302" s="398"/>
      <c r="AD302" s="398"/>
      <c r="AE302" s="398"/>
      <c r="AF302" s="398"/>
      <c r="AG302" s="398"/>
      <c r="AH302" s="398"/>
      <c r="AI302" s="398"/>
      <c r="AJ302" s="398"/>
      <c r="AK302" s="398"/>
      <c r="AL302" s="647"/>
      <c r="AM302" s="376"/>
      <c r="AN302" s="398"/>
      <c r="AO302" s="398"/>
      <c r="AP302" s="694"/>
      <c r="AQ302" s="948"/>
    </row>
    <row r="303" spans="1:43" ht="11.25" customHeight="1" x14ac:dyDescent="0.2">
      <c r="A303" s="395"/>
      <c r="B303" s="377" t="s">
        <v>3774</v>
      </c>
      <c r="C303" s="374"/>
      <c r="D303" s="395"/>
      <c r="E303" s="470" t="str">
        <f ca="1">VLOOKUP(INDIRECT(ADDRESS(ROW(),COLUMN()-3)),Language_Translations,MATCH(Language_Selected,Language_Options,0),FALSE)</f>
        <v>What vaccinations did you give to your dairy cows and calves in the past year?
SELECT ALL THAT APPLY</v>
      </c>
      <c r="F303" s="470"/>
      <c r="G303" s="470"/>
      <c r="H303" s="470"/>
      <c r="I303" s="470"/>
      <c r="J303" s="470"/>
      <c r="K303" s="470"/>
      <c r="L303" s="470"/>
      <c r="M303" s="470"/>
      <c r="N303" s="470"/>
      <c r="O303" s="470"/>
      <c r="P303" s="470"/>
      <c r="Q303" s="470"/>
      <c r="R303" s="470"/>
      <c r="S303" s="470"/>
      <c r="T303" s="470"/>
      <c r="U303" s="374"/>
      <c r="V303" s="395"/>
      <c r="W303" s="347" t="s">
        <v>2799</v>
      </c>
      <c r="AB303" s="378"/>
      <c r="AC303" s="378"/>
      <c r="AE303" s="378"/>
      <c r="AF303" s="378"/>
      <c r="AH303" s="378" t="s">
        <v>7</v>
      </c>
      <c r="AI303" s="378"/>
      <c r="AJ303" s="378"/>
      <c r="AK303" s="378"/>
      <c r="AL303" s="644" t="s">
        <v>784</v>
      </c>
      <c r="AM303" s="374"/>
      <c r="AP303" s="443"/>
      <c r="AQ303" s="944"/>
    </row>
    <row r="304" spans="1:43" ht="11.25" customHeight="1" x14ac:dyDescent="0.2">
      <c r="A304" s="395"/>
      <c r="B304" s="347"/>
      <c r="C304" s="374"/>
      <c r="D304" s="395"/>
      <c r="E304" s="470"/>
      <c r="F304" s="470"/>
      <c r="G304" s="470"/>
      <c r="H304" s="470"/>
      <c r="I304" s="470"/>
      <c r="J304" s="470"/>
      <c r="K304" s="470"/>
      <c r="L304" s="470"/>
      <c r="M304" s="470"/>
      <c r="N304" s="470"/>
      <c r="O304" s="470"/>
      <c r="P304" s="470"/>
      <c r="Q304" s="470"/>
      <c r="R304" s="470"/>
      <c r="S304" s="470"/>
      <c r="T304" s="470"/>
      <c r="U304" s="374"/>
      <c r="V304" s="395"/>
      <c r="W304" s="347" t="s">
        <v>2800</v>
      </c>
      <c r="AD304" s="378"/>
      <c r="AF304" s="378"/>
      <c r="AH304" s="378"/>
      <c r="AI304" s="378"/>
      <c r="AJ304" s="378"/>
      <c r="AK304" s="378"/>
      <c r="AL304" s="347"/>
      <c r="AM304" s="374"/>
      <c r="AP304" s="443"/>
      <c r="AQ304" s="944"/>
    </row>
    <row r="305" spans="1:43" ht="11.25" customHeight="1" x14ac:dyDescent="0.2">
      <c r="A305" s="395"/>
      <c r="B305" s="347"/>
      <c r="C305" s="374"/>
      <c r="D305" s="395"/>
      <c r="E305" s="470"/>
      <c r="F305" s="470"/>
      <c r="G305" s="470"/>
      <c r="H305" s="470"/>
      <c r="I305" s="470"/>
      <c r="J305" s="470"/>
      <c r="K305" s="470"/>
      <c r="L305" s="470"/>
      <c r="M305" s="470"/>
      <c r="N305" s="470"/>
      <c r="O305" s="470"/>
      <c r="P305" s="470"/>
      <c r="Q305" s="470"/>
      <c r="R305" s="470"/>
      <c r="S305" s="470"/>
      <c r="T305" s="470"/>
      <c r="U305" s="374"/>
      <c r="V305" s="395"/>
      <c r="X305" s="347" t="s">
        <v>2801</v>
      </c>
      <c r="AE305" s="378" t="s">
        <v>7</v>
      </c>
      <c r="AF305" s="378"/>
      <c r="AG305" s="378"/>
      <c r="AH305" s="378"/>
      <c r="AI305" s="378"/>
      <c r="AJ305" s="378"/>
      <c r="AK305" s="378"/>
      <c r="AL305" s="644" t="s">
        <v>786</v>
      </c>
      <c r="AM305" s="374"/>
      <c r="AP305" s="443"/>
      <c r="AQ305" s="944"/>
    </row>
    <row r="306" spans="1:43" ht="11.25" customHeight="1" x14ac:dyDescent="0.2">
      <c r="A306" s="395"/>
      <c r="B306" s="347"/>
      <c r="C306" s="374"/>
      <c r="D306" s="395"/>
      <c r="E306" s="470"/>
      <c r="F306" s="470"/>
      <c r="G306" s="470"/>
      <c r="H306" s="470"/>
      <c r="I306" s="470"/>
      <c r="J306" s="470"/>
      <c r="K306" s="470"/>
      <c r="L306" s="470"/>
      <c r="M306" s="470"/>
      <c r="N306" s="470"/>
      <c r="O306" s="470"/>
      <c r="P306" s="470"/>
      <c r="Q306" s="470"/>
      <c r="R306" s="470"/>
      <c r="S306" s="470"/>
      <c r="T306" s="470"/>
      <c r="U306" s="374"/>
      <c r="V306" s="395"/>
      <c r="W306" s="347" t="s">
        <v>2802</v>
      </c>
      <c r="AD306" s="378"/>
      <c r="AF306" s="378" t="s">
        <v>7</v>
      </c>
      <c r="AG306" s="378"/>
      <c r="AH306" s="378"/>
      <c r="AI306" s="378"/>
      <c r="AJ306" s="378"/>
      <c r="AK306" s="378"/>
      <c r="AL306" s="644" t="s">
        <v>788</v>
      </c>
      <c r="AM306" s="374"/>
      <c r="AP306" s="443"/>
      <c r="AQ306" s="944"/>
    </row>
    <row r="307" spans="1:43" ht="11.25" customHeight="1" x14ac:dyDescent="0.2">
      <c r="A307" s="395"/>
      <c r="B307" s="347"/>
      <c r="C307" s="374"/>
      <c r="D307" s="395"/>
      <c r="E307" s="470"/>
      <c r="F307" s="470"/>
      <c r="G307" s="470"/>
      <c r="H307" s="470"/>
      <c r="I307" s="470"/>
      <c r="J307" s="470"/>
      <c r="K307" s="470"/>
      <c r="L307" s="470"/>
      <c r="M307" s="470"/>
      <c r="N307" s="470"/>
      <c r="O307" s="470"/>
      <c r="P307" s="470"/>
      <c r="Q307" s="470"/>
      <c r="R307" s="470"/>
      <c r="S307" s="470"/>
      <c r="T307" s="470"/>
      <c r="U307" s="374"/>
      <c r="V307" s="395"/>
      <c r="AC307" s="378"/>
      <c r="AD307" s="378"/>
      <c r="AE307" s="378"/>
      <c r="AF307" s="378"/>
      <c r="AG307" s="378"/>
      <c r="AH307" s="378"/>
      <c r="AI307" s="378"/>
      <c r="AJ307" s="378"/>
      <c r="AK307" s="378"/>
      <c r="AL307" s="644"/>
      <c r="AM307" s="374"/>
      <c r="AP307" s="443"/>
      <c r="AQ307" s="944"/>
    </row>
    <row r="308" spans="1:43" ht="11.25" customHeight="1" x14ac:dyDescent="0.2">
      <c r="A308" s="395"/>
      <c r="B308" s="34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2049</v>
      </c>
      <c r="Y308" s="378"/>
      <c r="Z308" s="378"/>
      <c r="AA308" s="378"/>
      <c r="AB308" s="378"/>
      <c r="AC308" s="378"/>
      <c r="AD308" s="378"/>
      <c r="AE308" s="378"/>
      <c r="AF308" s="378"/>
      <c r="AG308" s="378"/>
      <c r="AH308" s="378"/>
      <c r="AI308" s="378"/>
      <c r="AJ308" s="378"/>
      <c r="AK308" s="378"/>
      <c r="AL308" s="644" t="s">
        <v>830</v>
      </c>
      <c r="AM308" s="374"/>
      <c r="AP308" s="443"/>
      <c r="AQ308" s="944"/>
    </row>
    <row r="309" spans="1:43" ht="6" customHeight="1" x14ac:dyDescent="0.2">
      <c r="A309" s="379"/>
      <c r="B309" s="711"/>
      <c r="C309" s="380"/>
      <c r="D309" s="379"/>
      <c r="E309" s="381"/>
      <c r="F309" s="381"/>
      <c r="G309" s="381"/>
      <c r="H309" s="381"/>
      <c r="I309" s="381"/>
      <c r="J309" s="381"/>
      <c r="K309" s="381"/>
      <c r="L309" s="381"/>
      <c r="M309" s="381"/>
      <c r="N309" s="381"/>
      <c r="O309" s="381"/>
      <c r="P309" s="381"/>
      <c r="Q309" s="381"/>
      <c r="R309" s="381"/>
      <c r="S309" s="381"/>
      <c r="T309" s="381"/>
      <c r="U309" s="380"/>
      <c r="V309" s="381"/>
      <c r="W309" s="381"/>
      <c r="X309" s="381"/>
      <c r="Y309" s="381"/>
      <c r="Z309" s="381"/>
      <c r="AA309" s="381"/>
      <c r="AB309" s="381"/>
      <c r="AC309" s="381"/>
      <c r="AD309" s="381"/>
      <c r="AE309" s="381"/>
      <c r="AF309" s="381"/>
      <c r="AG309" s="381"/>
      <c r="AH309" s="381"/>
      <c r="AI309" s="381"/>
      <c r="AJ309" s="381"/>
      <c r="AK309" s="381"/>
      <c r="AL309" s="590"/>
      <c r="AM309" s="380"/>
      <c r="AN309" s="381"/>
      <c r="AO309" s="381"/>
      <c r="AP309" s="681"/>
      <c r="AQ309" s="945"/>
    </row>
    <row r="310" spans="1:43" ht="6" customHeight="1" x14ac:dyDescent="0.2">
      <c r="A310" s="375"/>
      <c r="B310" s="398"/>
      <c r="C310" s="376"/>
      <c r="D310" s="375"/>
      <c r="E310" s="398"/>
      <c r="F310" s="398"/>
      <c r="G310" s="398"/>
      <c r="H310" s="398"/>
      <c r="I310" s="398"/>
      <c r="J310" s="398"/>
      <c r="K310" s="398"/>
      <c r="L310" s="398"/>
      <c r="M310" s="398"/>
      <c r="N310" s="398"/>
      <c r="O310" s="398"/>
      <c r="P310" s="398"/>
      <c r="Q310" s="398"/>
      <c r="R310" s="398"/>
      <c r="S310" s="398"/>
      <c r="T310" s="398"/>
      <c r="U310" s="376"/>
      <c r="V310" s="375"/>
      <c r="W310" s="398"/>
      <c r="X310" s="398"/>
      <c r="Y310" s="398"/>
      <c r="Z310" s="398"/>
      <c r="AA310" s="398"/>
      <c r="AB310" s="398"/>
      <c r="AC310" s="398"/>
      <c r="AD310" s="398"/>
      <c r="AE310" s="398"/>
      <c r="AF310" s="398"/>
      <c r="AG310" s="398"/>
      <c r="AH310" s="398"/>
      <c r="AI310" s="398"/>
      <c r="AJ310" s="398"/>
      <c r="AK310" s="398"/>
      <c r="AL310" s="647"/>
      <c r="AM310" s="376"/>
      <c r="AN310" s="398"/>
      <c r="AO310" s="398"/>
      <c r="AP310" s="694"/>
      <c r="AQ310" s="948"/>
    </row>
    <row r="311" spans="1:43" ht="11.25" customHeight="1" x14ac:dyDescent="0.2">
      <c r="A311" s="395"/>
      <c r="B311" s="377" t="s">
        <v>3775</v>
      </c>
      <c r="C311" s="374"/>
      <c r="D311" s="395"/>
      <c r="E311" s="470" t="str">
        <f ca="1">VLOOKUP(INDIRECT(ADDRESS(ROW(),COLUMN()-3)),Language_Translations,MATCH(Language_Selected,Language_Options,0),FALSE)</f>
        <v>Dairy cows sometimes experience a condition called mastitis, an inflammation of the cow's udder that reduces milk production and quality.
Have you ever heard of mastitis?</v>
      </c>
      <c r="F311" s="470"/>
      <c r="G311" s="470"/>
      <c r="H311" s="470"/>
      <c r="I311" s="470"/>
      <c r="J311" s="470"/>
      <c r="K311" s="470"/>
      <c r="L311" s="470"/>
      <c r="M311" s="470"/>
      <c r="N311" s="470"/>
      <c r="O311" s="470"/>
      <c r="P311" s="470"/>
      <c r="Q311" s="470"/>
      <c r="R311" s="470"/>
      <c r="S311" s="470"/>
      <c r="T311" s="470"/>
      <c r="U311" s="374"/>
      <c r="V311" s="395"/>
      <c r="Y311" s="378"/>
      <c r="Z311" s="378"/>
      <c r="AA311" s="378"/>
      <c r="AB311" s="378"/>
      <c r="AC311" s="378"/>
      <c r="AD311" s="378"/>
      <c r="AE311" s="378"/>
      <c r="AF311" s="378"/>
      <c r="AG311" s="378"/>
      <c r="AH311" s="378"/>
      <c r="AI311" s="378"/>
      <c r="AJ311" s="378"/>
      <c r="AK311" s="378"/>
      <c r="AL311" s="644"/>
      <c r="AM311" s="374"/>
      <c r="AP311" s="443"/>
      <c r="AQ311" s="944"/>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Y312" s="378"/>
      <c r="Z312" s="378"/>
      <c r="AA312" s="378"/>
      <c r="AB312" s="378"/>
      <c r="AC312" s="378"/>
      <c r="AD312" s="378"/>
      <c r="AE312" s="378"/>
      <c r="AF312" s="378"/>
      <c r="AG312" s="378"/>
      <c r="AH312" s="378"/>
      <c r="AI312" s="378"/>
      <c r="AJ312" s="378"/>
      <c r="AK312" s="378"/>
      <c r="AL312" s="644"/>
      <c r="AM312" s="374"/>
      <c r="AP312" s="443"/>
      <c r="AQ312" s="944"/>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V313" s="395"/>
      <c r="Y313" s="378"/>
      <c r="Z313" s="378"/>
      <c r="AA313" s="378"/>
      <c r="AB313" s="378"/>
      <c r="AC313" s="378"/>
      <c r="AD313" s="378"/>
      <c r="AE313" s="378"/>
      <c r="AF313" s="378"/>
      <c r="AG313" s="378"/>
      <c r="AH313" s="378"/>
      <c r="AI313" s="378"/>
      <c r="AJ313" s="378"/>
      <c r="AK313" s="378"/>
      <c r="AL313" s="644"/>
      <c r="AM313" s="374"/>
      <c r="AP313" s="443"/>
      <c r="AQ313" s="944"/>
    </row>
    <row r="314" spans="1:43" ht="11.25" customHeight="1" x14ac:dyDescent="0.2">
      <c r="A314" s="395"/>
      <c r="B314" s="347"/>
      <c r="C314" s="374"/>
      <c r="D314" s="395"/>
      <c r="E314" s="470"/>
      <c r="F314" s="470"/>
      <c r="G314" s="470"/>
      <c r="H314" s="470"/>
      <c r="I314" s="470"/>
      <c r="J314" s="470"/>
      <c r="K314" s="470"/>
      <c r="L314" s="470"/>
      <c r="M314" s="470"/>
      <c r="N314" s="470"/>
      <c r="O314" s="470"/>
      <c r="P314" s="470"/>
      <c r="Q314" s="470"/>
      <c r="R314" s="470"/>
      <c r="S314" s="470"/>
      <c r="T314" s="470"/>
      <c r="U314" s="374"/>
      <c r="V314" s="395"/>
      <c r="W314" s="347" t="s">
        <v>1731</v>
      </c>
      <c r="Y314" s="378" t="s">
        <v>7</v>
      </c>
      <c r="Z314" s="378"/>
      <c r="AA314" s="378"/>
      <c r="AB314" s="378"/>
      <c r="AC314" s="378"/>
      <c r="AD314" s="378"/>
      <c r="AE314" s="378"/>
      <c r="AF314" s="378"/>
      <c r="AG314" s="378"/>
      <c r="AH314" s="378"/>
      <c r="AI314" s="378"/>
      <c r="AJ314" s="378"/>
      <c r="AK314" s="378"/>
      <c r="AL314" s="644" t="s">
        <v>1778</v>
      </c>
      <c r="AM314" s="374"/>
      <c r="AP314" s="443"/>
      <c r="AQ314" s="944"/>
    </row>
    <row r="315" spans="1:43" ht="11.25" customHeight="1" x14ac:dyDescent="0.2">
      <c r="A315" s="395"/>
      <c r="B315" s="347"/>
      <c r="C315" s="374"/>
      <c r="D315" s="395"/>
      <c r="E315" s="470"/>
      <c r="F315" s="470"/>
      <c r="G315" s="470"/>
      <c r="H315" s="470"/>
      <c r="I315" s="470"/>
      <c r="J315" s="470"/>
      <c r="K315" s="470"/>
      <c r="L315" s="470"/>
      <c r="M315" s="470"/>
      <c r="N315" s="470"/>
      <c r="O315" s="470"/>
      <c r="P315" s="470"/>
      <c r="Q315" s="470"/>
      <c r="R315" s="470"/>
      <c r="S315" s="470"/>
      <c r="T315" s="470"/>
      <c r="U315" s="374"/>
      <c r="V315" s="395"/>
      <c r="W315" s="347" t="s">
        <v>1732</v>
      </c>
      <c r="Y315" s="378" t="s">
        <v>7</v>
      </c>
      <c r="Z315" s="378"/>
      <c r="AA315" s="378"/>
      <c r="AB315" s="378"/>
      <c r="AC315" s="378"/>
      <c r="AD315" s="378"/>
      <c r="AE315" s="378"/>
      <c r="AF315" s="378"/>
      <c r="AG315" s="378"/>
      <c r="AH315" s="378"/>
      <c r="AI315" s="378"/>
      <c r="AJ315" s="378"/>
      <c r="AK315" s="378"/>
      <c r="AL315" s="644" t="s">
        <v>1783</v>
      </c>
      <c r="AM315" s="374"/>
      <c r="AP315" s="949" t="s">
        <v>3778</v>
      </c>
      <c r="AQ315" s="947"/>
    </row>
    <row r="316" spans="1:43" ht="6" customHeight="1" x14ac:dyDescent="0.2">
      <c r="A316" s="379"/>
      <c r="B316" s="711"/>
      <c r="C316" s="380"/>
      <c r="D316" s="379"/>
      <c r="E316" s="381"/>
      <c r="F316" s="381"/>
      <c r="G316" s="381"/>
      <c r="H316" s="381"/>
      <c r="I316" s="381"/>
      <c r="J316" s="381"/>
      <c r="K316" s="381"/>
      <c r="L316" s="381"/>
      <c r="M316" s="381"/>
      <c r="N316" s="381"/>
      <c r="O316" s="381"/>
      <c r="P316" s="381"/>
      <c r="Q316" s="381"/>
      <c r="R316" s="381"/>
      <c r="S316" s="381"/>
      <c r="T316" s="381"/>
      <c r="U316" s="380"/>
      <c r="V316" s="381"/>
      <c r="W316" s="381"/>
      <c r="X316" s="381"/>
      <c r="Y316" s="381"/>
      <c r="Z316" s="381"/>
      <c r="AA316" s="381"/>
      <c r="AB316" s="381"/>
      <c r="AC316" s="381"/>
      <c r="AD316" s="381"/>
      <c r="AE316" s="381"/>
      <c r="AF316" s="381"/>
      <c r="AG316" s="381"/>
      <c r="AH316" s="381"/>
      <c r="AI316" s="381"/>
      <c r="AJ316" s="381"/>
      <c r="AK316" s="381"/>
      <c r="AL316" s="590"/>
      <c r="AM316" s="380"/>
      <c r="AN316" s="381"/>
      <c r="AO316" s="381"/>
      <c r="AP316" s="681"/>
      <c r="AQ316" s="945"/>
    </row>
    <row r="317" spans="1:43" ht="6" customHeight="1" x14ac:dyDescent="0.2">
      <c r="A317" s="375"/>
      <c r="B317" s="398"/>
      <c r="C317" s="376"/>
      <c r="D317" s="375"/>
      <c r="E317" s="398"/>
      <c r="F317" s="398"/>
      <c r="G317" s="398"/>
      <c r="H317" s="398"/>
      <c r="I317" s="398"/>
      <c r="J317" s="398"/>
      <c r="K317" s="398"/>
      <c r="L317" s="398"/>
      <c r="M317" s="398"/>
      <c r="N317" s="398"/>
      <c r="O317" s="398"/>
      <c r="P317" s="398"/>
      <c r="Q317" s="398"/>
      <c r="R317" s="398"/>
      <c r="S317" s="398"/>
      <c r="T317" s="398"/>
      <c r="U317" s="376"/>
      <c r="V317" s="375"/>
      <c r="W317" s="398"/>
      <c r="X317" s="398"/>
      <c r="Y317" s="398"/>
      <c r="Z317" s="398"/>
      <c r="AA317" s="398"/>
      <c r="AB317" s="398"/>
      <c r="AC317" s="398"/>
      <c r="AD317" s="398"/>
      <c r="AE317" s="398"/>
      <c r="AF317" s="398"/>
      <c r="AG317" s="398"/>
      <c r="AH317" s="398"/>
      <c r="AI317" s="398"/>
      <c r="AJ317" s="398"/>
      <c r="AK317" s="398"/>
      <c r="AL317" s="647"/>
      <c r="AM317" s="376"/>
      <c r="AN317" s="398"/>
      <c r="AO317" s="398"/>
      <c r="AP317" s="694"/>
      <c r="AQ317" s="948"/>
    </row>
    <row r="318" spans="1:43" ht="11.25" customHeight="1" x14ac:dyDescent="0.2">
      <c r="A318" s="395"/>
      <c r="B318" s="377" t="s">
        <v>3776</v>
      </c>
      <c r="C318" s="374"/>
      <c r="D318" s="395"/>
      <c r="E318" s="470" t="str">
        <f ca="1">VLOOKUP(INDIRECT(ADDRESS(ROW(),COLUMN()-3)),Language_Translations,MATCH(Language_Selected,Language_Options,0),FALSE)</f>
        <v>Do you do anything to prevent mastitis in your dairy cows?</v>
      </c>
      <c r="F318" s="470"/>
      <c r="G318" s="470"/>
      <c r="H318" s="470"/>
      <c r="I318" s="470"/>
      <c r="J318" s="470"/>
      <c r="K318" s="470"/>
      <c r="L318" s="470"/>
      <c r="M318" s="470"/>
      <c r="N318" s="470"/>
      <c r="O318" s="470"/>
      <c r="P318" s="470"/>
      <c r="Q318" s="470"/>
      <c r="R318" s="470"/>
      <c r="S318" s="470"/>
      <c r="T318" s="470"/>
      <c r="U318" s="374"/>
      <c r="V318" s="395"/>
      <c r="W318" s="347" t="s">
        <v>1731</v>
      </c>
      <c r="Y318" s="378" t="s">
        <v>7</v>
      </c>
      <c r="Z318" s="378"/>
      <c r="AA318" s="378"/>
      <c r="AB318" s="378"/>
      <c r="AC318" s="378"/>
      <c r="AD318" s="378"/>
      <c r="AE318" s="378"/>
      <c r="AF318" s="378"/>
      <c r="AG318" s="378"/>
      <c r="AH318" s="378"/>
      <c r="AI318" s="378"/>
      <c r="AJ318" s="378"/>
      <c r="AK318" s="378"/>
      <c r="AL318" s="644" t="s">
        <v>1778</v>
      </c>
      <c r="AM318" s="374"/>
      <c r="AP318" s="443"/>
      <c r="AQ318" s="944"/>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1732</v>
      </c>
      <c r="Y319" s="378" t="s">
        <v>7</v>
      </c>
      <c r="Z319" s="378"/>
      <c r="AA319" s="378"/>
      <c r="AB319" s="378"/>
      <c r="AC319" s="378"/>
      <c r="AD319" s="378"/>
      <c r="AE319" s="378"/>
      <c r="AF319" s="378"/>
      <c r="AG319" s="378"/>
      <c r="AH319" s="378"/>
      <c r="AI319" s="378"/>
      <c r="AJ319" s="378"/>
      <c r="AK319" s="378"/>
      <c r="AL319" s="644" t="s">
        <v>1783</v>
      </c>
      <c r="AM319" s="374"/>
      <c r="AP319" s="949" t="s">
        <v>3778</v>
      </c>
      <c r="AQ319" s="947"/>
    </row>
    <row r="320" spans="1:43" ht="6" customHeight="1" x14ac:dyDescent="0.2">
      <c r="A320" s="379"/>
      <c r="B320" s="711"/>
      <c r="C320" s="380"/>
      <c r="D320" s="379"/>
      <c r="E320" s="381"/>
      <c r="F320" s="381"/>
      <c r="G320" s="381"/>
      <c r="H320" s="381"/>
      <c r="I320" s="381"/>
      <c r="J320" s="381"/>
      <c r="K320" s="381"/>
      <c r="L320" s="381"/>
      <c r="M320" s="381"/>
      <c r="N320" s="381"/>
      <c r="O320" s="381"/>
      <c r="P320" s="381"/>
      <c r="Q320" s="381"/>
      <c r="R320" s="381"/>
      <c r="S320" s="381"/>
      <c r="T320" s="381"/>
      <c r="U320" s="380"/>
      <c r="V320" s="381"/>
      <c r="W320" s="381"/>
      <c r="X320" s="381"/>
      <c r="Y320" s="381"/>
      <c r="Z320" s="381"/>
      <c r="AA320" s="381"/>
      <c r="AB320" s="381"/>
      <c r="AC320" s="381"/>
      <c r="AD320" s="381"/>
      <c r="AE320" s="381"/>
      <c r="AF320" s="381"/>
      <c r="AG320" s="381"/>
      <c r="AH320" s="381"/>
      <c r="AI320" s="381"/>
      <c r="AJ320" s="381"/>
      <c r="AK320" s="381"/>
      <c r="AL320" s="590"/>
      <c r="AM320" s="380"/>
      <c r="AN320" s="381"/>
      <c r="AO320" s="381"/>
      <c r="AP320" s="681"/>
      <c r="AQ320" s="945"/>
    </row>
    <row r="321" spans="1:43" ht="6" customHeight="1" x14ac:dyDescent="0.2">
      <c r="A321" s="375"/>
      <c r="B321" s="398"/>
      <c r="C321" s="376"/>
      <c r="D321" s="375"/>
      <c r="E321" s="398"/>
      <c r="F321" s="398"/>
      <c r="G321" s="398"/>
      <c r="H321" s="398"/>
      <c r="I321" s="398"/>
      <c r="J321" s="398"/>
      <c r="K321" s="398"/>
      <c r="L321" s="398"/>
      <c r="M321" s="398"/>
      <c r="N321" s="398"/>
      <c r="O321" s="398"/>
      <c r="P321" s="398"/>
      <c r="Q321" s="398"/>
      <c r="R321" s="398"/>
      <c r="S321" s="398"/>
      <c r="T321" s="398"/>
      <c r="U321" s="376"/>
      <c r="V321" s="375"/>
      <c r="W321" s="398"/>
      <c r="X321" s="398"/>
      <c r="Y321" s="398"/>
      <c r="Z321" s="398"/>
      <c r="AA321" s="398"/>
      <c r="AB321" s="398"/>
      <c r="AC321" s="398"/>
      <c r="AD321" s="398"/>
      <c r="AE321" s="398"/>
      <c r="AF321" s="398"/>
      <c r="AG321" s="398"/>
      <c r="AH321" s="398"/>
      <c r="AI321" s="398"/>
      <c r="AJ321" s="398"/>
      <c r="AK321" s="398"/>
      <c r="AL321" s="647"/>
      <c r="AM321" s="376"/>
      <c r="AN321" s="398"/>
      <c r="AO321" s="398"/>
      <c r="AP321" s="694"/>
      <c r="AQ321" s="948"/>
    </row>
    <row r="322" spans="1:43" ht="11.25" customHeight="1" x14ac:dyDescent="0.2">
      <c r="A322" s="395"/>
      <c r="B322" s="377" t="s">
        <v>3777</v>
      </c>
      <c r="C322" s="374"/>
      <c r="D322" s="395"/>
      <c r="E322" s="470" t="str">
        <f ca="1">VLOOKUP(INDIRECT(ADDRESS(ROW(),COLUMN()-3)),Language_Translations,MATCH(Language_Selected,Language_Options,0),FALSE)</f>
        <v>What do you do to prevent mastitis in your dairy cows?
SELECT ALL THAT APPLY</v>
      </c>
      <c r="F322" s="470"/>
      <c r="G322" s="470"/>
      <c r="H322" s="470"/>
      <c r="I322" s="470"/>
      <c r="J322" s="470"/>
      <c r="K322" s="470"/>
      <c r="L322" s="470"/>
      <c r="M322" s="470"/>
      <c r="N322" s="470"/>
      <c r="O322" s="470"/>
      <c r="P322" s="470"/>
      <c r="Q322" s="470"/>
      <c r="R322" s="470"/>
      <c r="S322" s="470"/>
      <c r="T322" s="470"/>
      <c r="U322" s="374"/>
      <c r="V322" s="395"/>
      <c r="W322" s="347" t="s">
        <v>2803</v>
      </c>
      <c r="AB322" s="378" t="s">
        <v>7</v>
      </c>
      <c r="AC322" s="378"/>
      <c r="AD322" s="378"/>
      <c r="AE322" s="378"/>
      <c r="AF322" s="378"/>
      <c r="AG322" s="378"/>
      <c r="AH322" s="378"/>
      <c r="AI322" s="378"/>
      <c r="AJ322" s="378"/>
      <c r="AK322" s="378"/>
      <c r="AL322" s="644" t="s">
        <v>784</v>
      </c>
      <c r="AM322" s="374"/>
      <c r="AP322" s="443"/>
      <c r="AQ322" s="944"/>
    </row>
    <row r="323" spans="1:43" ht="11.25" customHeight="1" x14ac:dyDescent="0.2">
      <c r="A323" s="395"/>
      <c r="B323" s="347"/>
      <c r="C323" s="374"/>
      <c r="D323" s="395"/>
      <c r="E323" s="470"/>
      <c r="F323" s="470"/>
      <c r="G323" s="470"/>
      <c r="H323" s="470"/>
      <c r="I323" s="470"/>
      <c r="J323" s="470"/>
      <c r="K323" s="470"/>
      <c r="L323" s="470"/>
      <c r="M323" s="470"/>
      <c r="N323" s="470"/>
      <c r="O323" s="470"/>
      <c r="P323" s="470"/>
      <c r="Q323" s="470"/>
      <c r="R323" s="470"/>
      <c r="S323" s="470"/>
      <c r="T323" s="470"/>
      <c r="U323" s="374"/>
      <c r="V323" s="395"/>
      <c r="W323" s="347" t="s">
        <v>2804</v>
      </c>
      <c r="AA323" s="378" t="s">
        <v>7</v>
      </c>
      <c r="AB323" s="378"/>
      <c r="AC323" s="378"/>
      <c r="AD323" s="378"/>
      <c r="AE323" s="378"/>
      <c r="AF323" s="378"/>
      <c r="AG323" s="378"/>
      <c r="AH323" s="378"/>
      <c r="AI323" s="378"/>
      <c r="AJ323" s="378"/>
      <c r="AK323" s="378"/>
      <c r="AL323" s="644" t="s">
        <v>786</v>
      </c>
      <c r="AM323" s="374"/>
      <c r="AP323" s="443"/>
      <c r="AQ323" s="944"/>
    </row>
    <row r="324" spans="1:43" ht="11.25" customHeight="1" x14ac:dyDescent="0.2">
      <c r="A324" s="395"/>
      <c r="B324" s="347"/>
      <c r="C324" s="374"/>
      <c r="D324" s="395"/>
      <c r="E324" s="470"/>
      <c r="F324" s="470"/>
      <c r="G324" s="470"/>
      <c r="H324" s="470"/>
      <c r="I324" s="470"/>
      <c r="J324" s="470"/>
      <c r="K324" s="470"/>
      <c r="L324" s="470"/>
      <c r="M324" s="470"/>
      <c r="N324" s="470"/>
      <c r="O324" s="470"/>
      <c r="P324" s="470"/>
      <c r="Q324" s="470"/>
      <c r="R324" s="470"/>
      <c r="S324" s="470"/>
      <c r="T324" s="470"/>
      <c r="U324" s="374"/>
      <c r="V324" s="395"/>
      <c r="W324" s="347" t="s">
        <v>2805</v>
      </c>
      <c r="AF324" s="378" t="s">
        <v>7</v>
      </c>
      <c r="AG324" s="378"/>
      <c r="AH324" s="378"/>
      <c r="AI324" s="378"/>
      <c r="AJ324" s="378"/>
      <c r="AK324" s="378"/>
      <c r="AL324" s="644" t="s">
        <v>788</v>
      </c>
      <c r="AM324" s="374"/>
      <c r="AP324" s="443"/>
      <c r="AQ324" s="944"/>
    </row>
    <row r="325" spans="1:43" ht="11.25" customHeight="1" x14ac:dyDescent="0.2">
      <c r="A325" s="395"/>
      <c r="B325" s="347"/>
      <c r="C325" s="374"/>
      <c r="D325" s="395"/>
      <c r="E325" s="470"/>
      <c r="F325" s="470"/>
      <c r="G325" s="470"/>
      <c r="H325" s="470"/>
      <c r="I325" s="470"/>
      <c r="J325" s="470"/>
      <c r="K325" s="470"/>
      <c r="L325" s="470"/>
      <c r="M325" s="470"/>
      <c r="N325" s="470"/>
      <c r="O325" s="470"/>
      <c r="P325" s="470"/>
      <c r="Q325" s="470"/>
      <c r="R325" s="470"/>
      <c r="S325" s="470"/>
      <c r="T325" s="470"/>
      <c r="U325" s="374"/>
      <c r="V325" s="395"/>
      <c r="AL325" s="347"/>
      <c r="AM325" s="374"/>
      <c r="AP325" s="443"/>
      <c r="AQ325" s="944"/>
    </row>
    <row r="326" spans="1:43" ht="11.25" customHeight="1" x14ac:dyDescent="0.2">
      <c r="A326" s="395"/>
      <c r="B326" s="347"/>
      <c r="C326" s="374"/>
      <c r="D326" s="395"/>
      <c r="E326" s="470"/>
      <c r="F326" s="470"/>
      <c r="G326" s="470"/>
      <c r="H326" s="470"/>
      <c r="I326" s="470"/>
      <c r="J326" s="470"/>
      <c r="K326" s="470"/>
      <c r="L326" s="470"/>
      <c r="M326" s="470"/>
      <c r="N326" s="470"/>
      <c r="O326" s="470"/>
      <c r="P326" s="470"/>
      <c r="Q326" s="470"/>
      <c r="R326" s="470"/>
      <c r="S326" s="470"/>
      <c r="T326" s="470"/>
      <c r="U326" s="374"/>
      <c r="V326" s="395"/>
      <c r="W326" s="347" t="s">
        <v>2049</v>
      </c>
      <c r="Y326" s="378"/>
      <c r="Z326" s="378"/>
      <c r="AA326" s="378"/>
      <c r="AB326" s="378"/>
      <c r="AC326" s="378"/>
      <c r="AD326" s="378"/>
      <c r="AE326" s="378"/>
      <c r="AF326" s="378"/>
      <c r="AG326" s="378"/>
      <c r="AH326" s="378"/>
      <c r="AI326" s="378"/>
      <c r="AJ326" s="378"/>
      <c r="AK326" s="378"/>
      <c r="AL326" s="644" t="s">
        <v>830</v>
      </c>
      <c r="AM326" s="374"/>
      <c r="AP326" s="443"/>
      <c r="AQ326" s="944"/>
    </row>
    <row r="327" spans="1:43" ht="6" customHeight="1" x14ac:dyDescent="0.2">
      <c r="A327" s="379"/>
      <c r="B327" s="711"/>
      <c r="C327" s="380"/>
      <c r="D327" s="379"/>
      <c r="E327" s="381"/>
      <c r="F327" s="381"/>
      <c r="G327" s="381"/>
      <c r="H327" s="381"/>
      <c r="I327" s="381"/>
      <c r="J327" s="381"/>
      <c r="K327" s="381"/>
      <c r="L327" s="381"/>
      <c r="M327" s="381"/>
      <c r="N327" s="381"/>
      <c r="O327" s="381"/>
      <c r="P327" s="381"/>
      <c r="Q327" s="381"/>
      <c r="R327" s="381"/>
      <c r="S327" s="381"/>
      <c r="T327" s="381"/>
      <c r="U327" s="380"/>
      <c r="V327" s="381"/>
      <c r="W327" s="381"/>
      <c r="X327" s="381"/>
      <c r="Y327" s="381"/>
      <c r="Z327" s="381"/>
      <c r="AA327" s="381"/>
      <c r="AB327" s="381"/>
      <c r="AC327" s="381"/>
      <c r="AD327" s="381"/>
      <c r="AE327" s="381"/>
      <c r="AF327" s="381"/>
      <c r="AG327" s="381"/>
      <c r="AH327" s="381"/>
      <c r="AI327" s="381"/>
      <c r="AJ327" s="381"/>
      <c r="AK327" s="381"/>
      <c r="AL327" s="590"/>
      <c r="AM327" s="380"/>
      <c r="AN327" s="381"/>
      <c r="AO327" s="381"/>
      <c r="AP327" s="681"/>
      <c r="AQ327" s="945"/>
    </row>
    <row r="328" spans="1:43" ht="6" customHeight="1" x14ac:dyDescent="0.2">
      <c r="A328" s="375"/>
      <c r="B328" s="398"/>
      <c r="C328" s="376"/>
      <c r="D328" s="375"/>
      <c r="E328" s="398"/>
      <c r="F328" s="398"/>
      <c r="G328" s="398"/>
      <c r="H328" s="398"/>
      <c r="I328" s="398"/>
      <c r="J328" s="398"/>
      <c r="K328" s="398"/>
      <c r="L328" s="398"/>
      <c r="M328" s="398"/>
      <c r="N328" s="398"/>
      <c r="O328" s="398"/>
      <c r="P328" s="398"/>
      <c r="Q328" s="398"/>
      <c r="R328" s="398"/>
      <c r="S328" s="398"/>
      <c r="T328" s="398"/>
      <c r="U328" s="376"/>
      <c r="V328" s="375"/>
      <c r="W328" s="398"/>
      <c r="X328" s="398"/>
      <c r="Y328" s="398"/>
      <c r="Z328" s="398"/>
      <c r="AA328" s="398"/>
      <c r="AB328" s="398"/>
      <c r="AC328" s="398"/>
      <c r="AD328" s="398"/>
      <c r="AE328" s="398"/>
      <c r="AF328" s="398"/>
      <c r="AG328" s="398"/>
      <c r="AH328" s="398"/>
      <c r="AI328" s="398"/>
      <c r="AJ328" s="398"/>
      <c r="AK328" s="398"/>
      <c r="AL328" s="647"/>
      <c r="AM328" s="376"/>
      <c r="AN328" s="398"/>
      <c r="AO328" s="398"/>
      <c r="AP328" s="694"/>
      <c r="AQ328" s="948"/>
    </row>
    <row r="329" spans="1:43" ht="11.25" customHeight="1" x14ac:dyDescent="0.2">
      <c r="A329" s="395"/>
      <c r="B329" s="377" t="s">
        <v>3778</v>
      </c>
      <c r="C329" s="374"/>
      <c r="D329" s="395"/>
      <c r="E329" s="470" t="str">
        <f ca="1">VLOOKUP(INDIRECT(ADDRESS(ROW(),COLUMN()-3)),Language_Translations,MATCH(Language_Selected,Language_Options,0),FALSE)</f>
        <v>Do you usually process some of your cows' milk into other products like cheese or yoghurt?</v>
      </c>
      <c r="F329" s="470"/>
      <c r="G329" s="470"/>
      <c r="H329" s="470"/>
      <c r="I329" s="470"/>
      <c r="J329" s="470"/>
      <c r="K329" s="470"/>
      <c r="L329" s="470"/>
      <c r="M329" s="470"/>
      <c r="N329" s="470"/>
      <c r="O329" s="470"/>
      <c r="P329" s="470"/>
      <c r="Q329" s="470"/>
      <c r="R329" s="470"/>
      <c r="S329" s="470"/>
      <c r="T329" s="470"/>
      <c r="U329" s="374"/>
      <c r="V329" s="395"/>
      <c r="W329" s="347" t="s">
        <v>1731</v>
      </c>
      <c r="Y329" s="378" t="s">
        <v>7</v>
      </c>
      <c r="Z329" s="378"/>
      <c r="AA329" s="378"/>
      <c r="AB329" s="378"/>
      <c r="AC329" s="378"/>
      <c r="AD329" s="378"/>
      <c r="AE329" s="378"/>
      <c r="AF329" s="378"/>
      <c r="AG329" s="378"/>
      <c r="AH329" s="378"/>
      <c r="AI329" s="378"/>
      <c r="AJ329" s="378"/>
      <c r="AK329" s="378"/>
      <c r="AL329" s="644" t="s">
        <v>1778</v>
      </c>
      <c r="AM329" s="374"/>
      <c r="AP329" s="443"/>
      <c r="AQ329" s="944"/>
    </row>
    <row r="330" spans="1:43" ht="11.25" customHeight="1" x14ac:dyDescent="0.2">
      <c r="A330" s="395"/>
      <c r="B330" s="347"/>
      <c r="C330" s="374"/>
      <c r="D330" s="395"/>
      <c r="E330" s="470"/>
      <c r="F330" s="470"/>
      <c r="G330" s="470"/>
      <c r="H330" s="470"/>
      <c r="I330" s="470"/>
      <c r="J330" s="470"/>
      <c r="K330" s="470"/>
      <c r="L330" s="470"/>
      <c r="M330" s="470"/>
      <c r="N330" s="470"/>
      <c r="O330" s="470"/>
      <c r="P330" s="470"/>
      <c r="Q330" s="470"/>
      <c r="R330" s="470"/>
      <c r="S330" s="470"/>
      <c r="T330" s="470"/>
      <c r="U330" s="374"/>
      <c r="V330" s="395"/>
      <c r="W330" s="347" t="s">
        <v>1732</v>
      </c>
      <c r="Y330" s="378" t="s">
        <v>7</v>
      </c>
      <c r="Z330" s="378"/>
      <c r="AA330" s="378"/>
      <c r="AB330" s="378"/>
      <c r="AC330" s="378"/>
      <c r="AD330" s="378"/>
      <c r="AE330" s="378"/>
      <c r="AF330" s="378"/>
      <c r="AG330" s="378"/>
      <c r="AH330" s="378"/>
      <c r="AI330" s="378"/>
      <c r="AJ330" s="378"/>
      <c r="AK330" s="378"/>
      <c r="AL330" s="644" t="s">
        <v>1783</v>
      </c>
      <c r="AM330" s="374"/>
      <c r="AN330" s="395"/>
      <c r="AP330" s="946"/>
      <c r="AQ330" s="947"/>
    </row>
    <row r="331" spans="1:43" ht="6" customHeight="1" x14ac:dyDescent="0.2">
      <c r="A331" s="379"/>
      <c r="B331" s="711"/>
      <c r="C331" s="380"/>
      <c r="D331" s="379"/>
      <c r="E331" s="381"/>
      <c r="F331" s="381"/>
      <c r="G331" s="381"/>
      <c r="H331" s="381"/>
      <c r="I331" s="381"/>
      <c r="J331" s="381"/>
      <c r="K331" s="381"/>
      <c r="L331" s="381"/>
      <c r="M331" s="381"/>
      <c r="N331" s="381"/>
      <c r="O331" s="381"/>
      <c r="P331" s="381"/>
      <c r="Q331" s="381"/>
      <c r="R331" s="381"/>
      <c r="S331" s="381"/>
      <c r="T331" s="381"/>
      <c r="U331" s="380"/>
      <c r="V331" s="381"/>
      <c r="W331" s="381"/>
      <c r="X331" s="381"/>
      <c r="Y331" s="381"/>
      <c r="Z331" s="381"/>
      <c r="AA331" s="381"/>
      <c r="AB331" s="381"/>
      <c r="AC331" s="381"/>
      <c r="AD331" s="381"/>
      <c r="AE331" s="381"/>
      <c r="AF331" s="381"/>
      <c r="AG331" s="381"/>
      <c r="AH331" s="381"/>
      <c r="AI331" s="381"/>
      <c r="AJ331" s="381"/>
      <c r="AK331" s="381"/>
      <c r="AL331" s="590"/>
      <c r="AM331" s="380"/>
      <c r="AN331" s="381"/>
      <c r="AO331" s="381"/>
      <c r="AP331" s="681"/>
      <c r="AQ331" s="945"/>
    </row>
    <row r="332" spans="1:43" ht="6" customHeight="1" x14ac:dyDescent="0.2">
      <c r="A332" s="395"/>
      <c r="B332" s="352"/>
      <c r="C332" s="374"/>
      <c r="D332" s="395"/>
      <c r="U332" s="376"/>
      <c r="AM332" s="374"/>
      <c r="AP332" s="347"/>
      <c r="AQ332" s="374"/>
    </row>
    <row r="333" spans="1:43" ht="11.25" customHeight="1" x14ac:dyDescent="0.2">
      <c r="A333" s="395"/>
      <c r="B333" s="377" t="s">
        <v>3779</v>
      </c>
      <c r="C333" s="374"/>
      <c r="D333" s="395"/>
      <c r="E333" s="470" t="str">
        <f ca="1">VLOOKUP(INDIRECT(ADDRESS(ROW(),COLUMN()-3)),Language_Translations,MATCH(Language_Selected,Language_Options,0),FALSE)</f>
        <v>Do you boil or pasteurize your cows' milk?</v>
      </c>
      <c r="F333" s="470"/>
      <c r="G333" s="470"/>
      <c r="H333" s="470"/>
      <c r="I333" s="470"/>
      <c r="J333" s="470"/>
      <c r="K333" s="470"/>
      <c r="L333" s="470"/>
      <c r="M333" s="470"/>
      <c r="N333" s="470"/>
      <c r="O333" s="470"/>
      <c r="P333" s="470"/>
      <c r="Q333" s="470"/>
      <c r="R333" s="470"/>
      <c r="S333" s="470"/>
      <c r="T333" s="470"/>
      <c r="U333" s="507"/>
      <c r="V333" s="479"/>
      <c r="W333" s="347" t="s">
        <v>2806</v>
      </c>
      <c r="Y333" s="378"/>
      <c r="Z333" s="378"/>
      <c r="AA333" s="378" t="s">
        <v>7</v>
      </c>
      <c r="AB333" s="378"/>
      <c r="AC333" s="378"/>
      <c r="AD333" s="378"/>
      <c r="AE333" s="378"/>
      <c r="AF333" s="378"/>
      <c r="AG333" s="378"/>
      <c r="AH333" s="378"/>
      <c r="AI333" s="378"/>
      <c r="AJ333" s="378"/>
      <c r="AK333" s="378"/>
      <c r="AL333" s="644" t="s">
        <v>784</v>
      </c>
      <c r="AM333" s="374"/>
      <c r="AP333" s="347"/>
      <c r="AQ333" s="374"/>
    </row>
    <row r="334" spans="1:43" ht="11.25" customHeight="1" x14ac:dyDescent="0.2">
      <c r="A334" s="395"/>
      <c r="B334" s="377"/>
      <c r="C334" s="374"/>
      <c r="D334" s="395"/>
      <c r="E334" s="470"/>
      <c r="F334" s="470"/>
      <c r="G334" s="470"/>
      <c r="H334" s="470"/>
      <c r="I334" s="470"/>
      <c r="J334" s="470"/>
      <c r="K334" s="470"/>
      <c r="L334" s="470"/>
      <c r="M334" s="470"/>
      <c r="N334" s="470"/>
      <c r="O334" s="470"/>
      <c r="P334" s="470"/>
      <c r="Q334" s="470"/>
      <c r="R334" s="470"/>
      <c r="S334" s="470"/>
      <c r="T334" s="470"/>
      <c r="U334" s="507"/>
      <c r="V334" s="479"/>
      <c r="W334" s="347" t="s">
        <v>2807</v>
      </c>
      <c r="Y334" s="378"/>
      <c r="Z334" s="378"/>
      <c r="AA334" s="378"/>
      <c r="AB334" s="378"/>
      <c r="AC334" s="378" t="s">
        <v>7</v>
      </c>
      <c r="AD334" s="378"/>
      <c r="AE334" s="378"/>
      <c r="AF334" s="378"/>
      <c r="AG334" s="378"/>
      <c r="AH334" s="378"/>
      <c r="AI334" s="378"/>
      <c r="AJ334" s="378"/>
      <c r="AK334" s="378"/>
      <c r="AL334" s="644" t="s">
        <v>786</v>
      </c>
      <c r="AM334" s="374"/>
      <c r="AP334" s="347"/>
      <c r="AQ334" s="374"/>
    </row>
    <row r="335" spans="1:43" ht="11.25" customHeight="1" x14ac:dyDescent="0.2">
      <c r="A335" s="395"/>
      <c r="B335" s="347"/>
      <c r="C335" s="374"/>
      <c r="D335" s="395"/>
      <c r="E335" s="470"/>
      <c r="F335" s="470"/>
      <c r="G335" s="470"/>
      <c r="H335" s="470"/>
      <c r="I335" s="470"/>
      <c r="J335" s="470"/>
      <c r="K335" s="470"/>
      <c r="L335" s="470"/>
      <c r="M335" s="470"/>
      <c r="N335" s="470"/>
      <c r="O335" s="470"/>
      <c r="P335" s="470"/>
      <c r="Q335" s="470"/>
      <c r="R335" s="470"/>
      <c r="S335" s="470"/>
      <c r="T335" s="470"/>
      <c r="U335" s="507"/>
      <c r="V335" s="479"/>
      <c r="W335" s="347" t="s">
        <v>1732</v>
      </c>
      <c r="Y335" s="378" t="s">
        <v>7</v>
      </c>
      <c r="Z335" s="378"/>
      <c r="AA335" s="378"/>
      <c r="AB335" s="378"/>
      <c r="AC335" s="378"/>
      <c r="AD335" s="378"/>
      <c r="AE335" s="378"/>
      <c r="AF335" s="378"/>
      <c r="AG335" s="378"/>
      <c r="AH335" s="378"/>
      <c r="AI335" s="378"/>
      <c r="AJ335" s="378"/>
      <c r="AK335" s="378"/>
      <c r="AL335" s="644" t="s">
        <v>788</v>
      </c>
      <c r="AM335" s="374"/>
      <c r="AP335" s="347"/>
      <c r="AQ335" s="374"/>
    </row>
    <row r="336" spans="1:43" ht="6" customHeight="1" x14ac:dyDescent="0.2">
      <c r="A336" s="379"/>
      <c r="B336" s="381"/>
      <c r="C336" s="380"/>
      <c r="D336" s="379"/>
      <c r="E336" s="381"/>
      <c r="F336" s="381"/>
      <c r="G336" s="381"/>
      <c r="H336" s="381"/>
      <c r="I336" s="381"/>
      <c r="J336" s="381"/>
      <c r="K336" s="381"/>
      <c r="L336" s="381"/>
      <c r="M336" s="381"/>
      <c r="N336" s="381"/>
      <c r="O336" s="381"/>
      <c r="P336" s="381"/>
      <c r="Q336" s="381"/>
      <c r="R336" s="381"/>
      <c r="S336" s="381"/>
      <c r="T336" s="381"/>
      <c r="U336" s="380"/>
      <c r="V336" s="379"/>
      <c r="W336" s="381"/>
      <c r="X336" s="381"/>
      <c r="Y336" s="381"/>
      <c r="Z336" s="381"/>
      <c r="AA336" s="381"/>
      <c r="AB336" s="381"/>
      <c r="AC336" s="381"/>
      <c r="AD336" s="381"/>
      <c r="AE336" s="381"/>
      <c r="AF336" s="381"/>
      <c r="AG336" s="381"/>
      <c r="AH336" s="381"/>
      <c r="AI336" s="381"/>
      <c r="AJ336" s="381"/>
      <c r="AK336" s="381"/>
      <c r="AL336" s="381"/>
      <c r="AM336" s="380"/>
      <c r="AN336" s="379"/>
      <c r="AO336" s="381"/>
      <c r="AP336" s="381"/>
      <c r="AQ336" s="380"/>
    </row>
    <row r="337" spans="1:43" ht="6" customHeight="1" x14ac:dyDescent="0.2">
      <c r="A337" s="375"/>
      <c r="B337" s="398"/>
      <c r="C337" s="376"/>
      <c r="D337" s="375"/>
      <c r="E337" s="398"/>
      <c r="F337" s="398"/>
      <c r="G337" s="398"/>
      <c r="H337" s="398"/>
      <c r="I337" s="398"/>
      <c r="J337" s="398"/>
      <c r="K337" s="398"/>
      <c r="L337" s="398"/>
      <c r="M337" s="398"/>
      <c r="N337" s="398"/>
      <c r="O337" s="398"/>
      <c r="P337" s="398"/>
      <c r="Q337" s="398"/>
      <c r="R337" s="398"/>
      <c r="S337" s="398"/>
      <c r="T337" s="398"/>
      <c r="U337" s="376"/>
      <c r="V337" s="375"/>
      <c r="W337" s="398"/>
      <c r="X337" s="398"/>
      <c r="Y337" s="398"/>
      <c r="Z337" s="398"/>
      <c r="AA337" s="398"/>
      <c r="AB337" s="398"/>
      <c r="AC337" s="398"/>
      <c r="AD337" s="398"/>
      <c r="AE337" s="398"/>
      <c r="AF337" s="398"/>
      <c r="AG337" s="398"/>
      <c r="AH337" s="398"/>
      <c r="AI337" s="398"/>
      <c r="AJ337" s="398"/>
      <c r="AK337" s="398"/>
      <c r="AL337" s="647"/>
      <c r="AM337" s="376"/>
      <c r="AN337" s="398"/>
      <c r="AO337" s="398"/>
      <c r="AP337" s="694"/>
      <c r="AQ337" s="948"/>
    </row>
    <row r="338" spans="1:43" ht="11.25" customHeight="1" x14ac:dyDescent="0.2">
      <c r="A338" s="395"/>
      <c r="B338" s="377" t="s">
        <v>3780</v>
      </c>
      <c r="C338" s="374"/>
      <c r="D338" s="395"/>
      <c r="E338" s="470" t="str">
        <f ca="1">VLOOKUP(INDIRECT(ADDRESS(ROW(),COLUMN()-3)),Language_Translations,MATCH(Language_Selected,Language_Options,0),FALSE)</f>
        <v>Do you sell your cows' milk?</v>
      </c>
      <c r="F338" s="470"/>
      <c r="G338" s="470"/>
      <c r="H338" s="470"/>
      <c r="I338" s="470"/>
      <c r="J338" s="470"/>
      <c r="K338" s="470"/>
      <c r="L338" s="470"/>
      <c r="M338" s="470"/>
      <c r="N338" s="470"/>
      <c r="O338" s="470"/>
      <c r="P338" s="470"/>
      <c r="Q338" s="470"/>
      <c r="R338" s="470"/>
      <c r="S338" s="470"/>
      <c r="T338" s="470"/>
      <c r="U338" s="374"/>
      <c r="V338" s="395"/>
      <c r="W338" s="347" t="s">
        <v>1731</v>
      </c>
      <c r="Y338" s="378" t="s">
        <v>7</v>
      </c>
      <c r="Z338" s="378"/>
      <c r="AA338" s="378"/>
      <c r="AB338" s="378"/>
      <c r="AC338" s="378"/>
      <c r="AD338" s="378"/>
      <c r="AE338" s="378"/>
      <c r="AF338" s="378"/>
      <c r="AG338" s="378"/>
      <c r="AH338" s="378"/>
      <c r="AI338" s="378"/>
      <c r="AJ338" s="378"/>
      <c r="AK338" s="378"/>
      <c r="AL338" s="644" t="s">
        <v>1778</v>
      </c>
      <c r="AM338" s="374"/>
      <c r="AP338" s="443"/>
      <c r="AQ338" s="944"/>
    </row>
    <row r="339" spans="1:43" ht="11.25" customHeight="1" x14ac:dyDescent="0.2">
      <c r="A339" s="395"/>
      <c r="B339" s="347"/>
      <c r="C339" s="374"/>
      <c r="D339" s="395"/>
      <c r="E339" s="470"/>
      <c r="F339" s="470"/>
      <c r="G339" s="470"/>
      <c r="H339" s="470"/>
      <c r="I339" s="470"/>
      <c r="J339" s="470"/>
      <c r="K339" s="470"/>
      <c r="L339" s="470"/>
      <c r="M339" s="470"/>
      <c r="N339" s="470"/>
      <c r="O339" s="470"/>
      <c r="P339" s="470"/>
      <c r="Q339" s="470"/>
      <c r="R339" s="470"/>
      <c r="S339" s="470"/>
      <c r="T339" s="470"/>
      <c r="U339" s="374"/>
      <c r="V339" s="395"/>
      <c r="W339" s="347" t="s">
        <v>1732</v>
      </c>
      <c r="Y339" s="378" t="s">
        <v>7</v>
      </c>
      <c r="Z339" s="378"/>
      <c r="AA339" s="378"/>
      <c r="AB339" s="378"/>
      <c r="AC339" s="378"/>
      <c r="AD339" s="378"/>
      <c r="AE339" s="378"/>
      <c r="AF339" s="378"/>
      <c r="AG339" s="378"/>
      <c r="AH339" s="378"/>
      <c r="AI339" s="378"/>
      <c r="AJ339" s="378"/>
      <c r="AK339" s="378"/>
      <c r="AL339" s="644" t="s">
        <v>1783</v>
      </c>
      <c r="AM339" s="374"/>
      <c r="AN339" s="395"/>
      <c r="AP339" s="949" t="s">
        <v>3785</v>
      </c>
      <c r="AQ339" s="947"/>
    </row>
    <row r="340" spans="1:43" ht="6" customHeight="1" x14ac:dyDescent="0.2">
      <c r="A340" s="379"/>
      <c r="B340" s="711"/>
      <c r="C340" s="380"/>
      <c r="D340" s="379"/>
      <c r="E340" s="381"/>
      <c r="F340" s="381"/>
      <c r="G340" s="381"/>
      <c r="H340" s="381"/>
      <c r="I340" s="381"/>
      <c r="J340" s="381"/>
      <c r="K340" s="381"/>
      <c r="L340" s="381"/>
      <c r="M340" s="381"/>
      <c r="N340" s="381"/>
      <c r="O340" s="381"/>
      <c r="P340" s="381"/>
      <c r="Q340" s="381"/>
      <c r="R340" s="381"/>
      <c r="S340" s="381"/>
      <c r="T340" s="381"/>
      <c r="U340" s="380"/>
      <c r="V340" s="381"/>
      <c r="W340" s="381"/>
      <c r="X340" s="381"/>
      <c r="Y340" s="381"/>
      <c r="Z340" s="381"/>
      <c r="AA340" s="381"/>
      <c r="AB340" s="381"/>
      <c r="AC340" s="381"/>
      <c r="AD340" s="381"/>
      <c r="AE340" s="381"/>
      <c r="AF340" s="381"/>
      <c r="AG340" s="381"/>
      <c r="AH340" s="381"/>
      <c r="AI340" s="381"/>
      <c r="AJ340" s="381"/>
      <c r="AK340" s="381"/>
      <c r="AL340" s="590"/>
      <c r="AM340" s="380"/>
      <c r="AN340" s="381"/>
      <c r="AO340" s="381"/>
      <c r="AP340" s="681"/>
      <c r="AQ340" s="945"/>
    </row>
    <row r="341" spans="1:43" ht="6" customHeight="1" x14ac:dyDescent="0.2">
      <c r="A341" s="375"/>
      <c r="B341" s="398"/>
      <c r="C341" s="376"/>
      <c r="D341" s="375"/>
      <c r="E341" s="398"/>
      <c r="F341" s="398"/>
      <c r="G341" s="398"/>
      <c r="H341" s="398"/>
      <c r="I341" s="398"/>
      <c r="J341" s="398"/>
      <c r="K341" s="398"/>
      <c r="L341" s="398"/>
      <c r="M341" s="398"/>
      <c r="N341" s="398"/>
      <c r="O341" s="398"/>
      <c r="P341" s="398"/>
      <c r="Q341" s="398"/>
      <c r="R341" s="398"/>
      <c r="S341" s="398"/>
      <c r="T341" s="398"/>
      <c r="U341" s="376"/>
      <c r="V341" s="375"/>
      <c r="W341" s="398"/>
      <c r="X341" s="398"/>
      <c r="Y341" s="398"/>
      <c r="Z341" s="398"/>
      <c r="AA341" s="398"/>
      <c r="AB341" s="398"/>
      <c r="AC341" s="398"/>
      <c r="AD341" s="398"/>
      <c r="AE341" s="398"/>
      <c r="AF341" s="398"/>
      <c r="AG341" s="398"/>
      <c r="AH341" s="398"/>
      <c r="AI341" s="398"/>
      <c r="AJ341" s="398"/>
      <c r="AK341" s="398"/>
      <c r="AL341" s="647"/>
      <c r="AM341" s="376"/>
      <c r="AN341" s="398"/>
      <c r="AO341" s="398"/>
      <c r="AP341" s="694"/>
      <c r="AQ341" s="948"/>
    </row>
    <row r="342" spans="1:43" ht="11.25" customHeight="1" x14ac:dyDescent="0.2">
      <c r="A342" s="395"/>
      <c r="B342" s="377" t="s">
        <v>3781</v>
      </c>
      <c r="C342" s="374"/>
      <c r="D342" s="395"/>
      <c r="E342" s="470" t="str">
        <f ca="1">VLOOKUP(INDIRECT(ADDRESS(ROW(),COLUMN()-3)),Language_Translations,MATCH(Language_Selected,Language_Options,0),FALSE)</f>
        <v>Where do you usually sell your milk?
SELECT ALL THAT APPLY</v>
      </c>
      <c r="F342" s="470"/>
      <c r="G342" s="470"/>
      <c r="H342" s="470"/>
      <c r="I342" s="470"/>
      <c r="J342" s="470"/>
      <c r="K342" s="470"/>
      <c r="L342" s="470"/>
      <c r="M342" s="470"/>
      <c r="N342" s="470"/>
      <c r="O342" s="470"/>
      <c r="P342" s="470"/>
      <c r="Q342" s="470"/>
      <c r="R342" s="470"/>
      <c r="S342" s="470"/>
      <c r="T342" s="470"/>
      <c r="U342" s="374"/>
      <c r="V342" s="395"/>
      <c r="W342" s="347" t="s">
        <v>2808</v>
      </c>
      <c r="AB342" s="378"/>
      <c r="AC342" s="378"/>
      <c r="AF342" s="378"/>
      <c r="AG342" s="378" t="s">
        <v>7</v>
      </c>
      <c r="AH342" s="378"/>
      <c r="AI342" s="378"/>
      <c r="AJ342" s="378"/>
      <c r="AK342" s="378"/>
      <c r="AL342" s="644" t="s">
        <v>784</v>
      </c>
      <c r="AM342" s="374"/>
      <c r="AP342" s="443"/>
      <c r="AQ342" s="944"/>
    </row>
    <row r="343" spans="1:43"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2809</v>
      </c>
      <c r="AD343" s="378"/>
      <c r="AF343" s="378"/>
      <c r="AG343" s="378" t="s">
        <v>7</v>
      </c>
      <c r="AH343" s="378"/>
      <c r="AI343" s="378"/>
      <c r="AJ343" s="378"/>
      <c r="AK343" s="378"/>
      <c r="AL343" s="644" t="s">
        <v>786</v>
      </c>
      <c r="AM343" s="374"/>
      <c r="AP343" s="443"/>
      <c r="AQ343" s="944"/>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2810</v>
      </c>
      <c r="AD344" s="378" t="s">
        <v>7</v>
      </c>
      <c r="AE344" s="378"/>
      <c r="AF344" s="378"/>
      <c r="AG344" s="378"/>
      <c r="AH344" s="378"/>
      <c r="AI344" s="378"/>
      <c r="AJ344" s="378"/>
      <c r="AK344" s="378"/>
      <c r="AL344" s="644" t="s">
        <v>788</v>
      </c>
      <c r="AM344" s="374"/>
      <c r="AP344" s="443"/>
      <c r="AQ344" s="944"/>
    </row>
    <row r="345" spans="1:43" ht="11.25" customHeight="1" x14ac:dyDescent="0.2">
      <c r="A345" s="395"/>
      <c r="B345" s="347"/>
      <c r="C345" s="374"/>
      <c r="D345" s="395"/>
      <c r="E345" s="470"/>
      <c r="F345" s="470"/>
      <c r="G345" s="470"/>
      <c r="H345" s="470"/>
      <c r="I345" s="470"/>
      <c r="J345" s="470"/>
      <c r="K345" s="470"/>
      <c r="L345" s="470"/>
      <c r="M345" s="470"/>
      <c r="N345" s="470"/>
      <c r="O345" s="470"/>
      <c r="P345" s="470"/>
      <c r="Q345" s="470"/>
      <c r="R345" s="470"/>
      <c r="S345" s="470"/>
      <c r="T345" s="470"/>
      <c r="U345" s="374"/>
      <c r="V345" s="395"/>
      <c r="W345" s="347" t="s">
        <v>2811</v>
      </c>
      <c r="AD345" s="378"/>
      <c r="AF345" s="378"/>
      <c r="AG345" s="378"/>
      <c r="AI345" s="378"/>
      <c r="AJ345" s="378"/>
      <c r="AK345" s="378" t="s">
        <v>7</v>
      </c>
      <c r="AL345" s="644" t="s">
        <v>790</v>
      </c>
      <c r="AM345" s="374"/>
      <c r="AP345" s="443"/>
      <c r="AQ345" s="944"/>
    </row>
    <row r="346" spans="1:43" ht="11.25" customHeight="1" x14ac:dyDescent="0.2">
      <c r="A346" s="395"/>
      <c r="B346" s="347"/>
      <c r="C346" s="374"/>
      <c r="D346" s="395"/>
      <c r="E346" s="470"/>
      <c r="F346" s="470"/>
      <c r="G346" s="470"/>
      <c r="H346" s="470"/>
      <c r="I346" s="470"/>
      <c r="J346" s="470"/>
      <c r="K346" s="470"/>
      <c r="L346" s="470"/>
      <c r="M346" s="470"/>
      <c r="N346" s="470"/>
      <c r="O346" s="470"/>
      <c r="P346" s="470"/>
      <c r="Q346" s="470"/>
      <c r="R346" s="470"/>
      <c r="S346" s="470"/>
      <c r="T346" s="470"/>
      <c r="U346" s="374"/>
      <c r="V346" s="395"/>
      <c r="W346" s="347" t="s">
        <v>2812</v>
      </c>
      <c r="AC346" s="378"/>
      <c r="AD346" s="378"/>
      <c r="AE346" s="378"/>
      <c r="AF346" s="378"/>
      <c r="AG346" s="378"/>
      <c r="AH346" s="378"/>
      <c r="AI346" s="378" t="s">
        <v>7</v>
      </c>
      <c r="AJ346" s="378"/>
      <c r="AK346" s="378"/>
      <c r="AL346" s="644" t="s">
        <v>792</v>
      </c>
      <c r="AM346" s="374"/>
      <c r="AP346" s="443"/>
      <c r="AQ346" s="944"/>
    </row>
    <row r="347" spans="1:43" ht="11.25" customHeight="1" x14ac:dyDescent="0.2">
      <c r="A347" s="395"/>
      <c r="B347" s="347"/>
      <c r="C347" s="374"/>
      <c r="D347" s="395"/>
      <c r="E347" s="470"/>
      <c r="F347" s="470"/>
      <c r="G347" s="470"/>
      <c r="H347" s="470"/>
      <c r="I347" s="470"/>
      <c r="J347" s="470"/>
      <c r="K347" s="470"/>
      <c r="L347" s="470"/>
      <c r="M347" s="470"/>
      <c r="N347" s="470"/>
      <c r="O347" s="470"/>
      <c r="P347" s="470"/>
      <c r="Q347" s="470"/>
      <c r="R347" s="470"/>
      <c r="S347" s="470"/>
      <c r="T347" s="470"/>
      <c r="U347" s="374"/>
      <c r="V347" s="395"/>
      <c r="AL347" s="347"/>
      <c r="AM347" s="374"/>
      <c r="AP347" s="443"/>
      <c r="AQ347" s="944"/>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374"/>
      <c r="V348" s="395"/>
      <c r="W348" s="347" t="s">
        <v>2049</v>
      </c>
      <c r="Y348" s="378"/>
      <c r="Z348" s="378"/>
      <c r="AA348" s="378"/>
      <c r="AB348" s="378"/>
      <c r="AC348" s="378"/>
      <c r="AD348" s="378"/>
      <c r="AE348" s="378"/>
      <c r="AF348" s="378"/>
      <c r="AG348" s="378"/>
      <c r="AH348" s="378"/>
      <c r="AI348" s="378"/>
      <c r="AJ348" s="378"/>
      <c r="AK348" s="378"/>
      <c r="AL348" s="644" t="s">
        <v>830</v>
      </c>
      <c r="AM348" s="374"/>
      <c r="AP348" s="443"/>
      <c r="AQ348" s="944"/>
    </row>
    <row r="349" spans="1:43" ht="6" customHeight="1" x14ac:dyDescent="0.2">
      <c r="A349" s="379"/>
      <c r="B349" s="711"/>
      <c r="C349" s="380"/>
      <c r="D349" s="379"/>
      <c r="E349" s="381"/>
      <c r="F349" s="381"/>
      <c r="G349" s="381"/>
      <c r="H349" s="381"/>
      <c r="I349" s="381"/>
      <c r="J349" s="381"/>
      <c r="K349" s="381"/>
      <c r="L349" s="381"/>
      <c r="M349" s="381"/>
      <c r="N349" s="381"/>
      <c r="O349" s="381"/>
      <c r="P349" s="381"/>
      <c r="Q349" s="381"/>
      <c r="R349" s="381"/>
      <c r="S349" s="381"/>
      <c r="T349" s="381"/>
      <c r="U349" s="380"/>
      <c r="V349" s="381"/>
      <c r="W349" s="381"/>
      <c r="X349" s="381"/>
      <c r="Y349" s="381"/>
      <c r="Z349" s="381"/>
      <c r="AA349" s="381"/>
      <c r="AB349" s="381"/>
      <c r="AC349" s="381"/>
      <c r="AD349" s="381"/>
      <c r="AE349" s="381"/>
      <c r="AF349" s="381"/>
      <c r="AG349" s="381"/>
      <c r="AH349" s="381"/>
      <c r="AI349" s="381"/>
      <c r="AJ349" s="381"/>
      <c r="AK349" s="381"/>
      <c r="AL349" s="590"/>
      <c r="AM349" s="380"/>
      <c r="AN349" s="381"/>
      <c r="AO349" s="381"/>
      <c r="AP349" s="681"/>
      <c r="AQ349" s="945"/>
    </row>
    <row r="350" spans="1:43" ht="6" customHeight="1" x14ac:dyDescent="0.2">
      <c r="A350" s="375"/>
      <c r="B350" s="398"/>
      <c r="C350" s="376"/>
      <c r="D350" s="375"/>
      <c r="E350" s="398"/>
      <c r="F350" s="398"/>
      <c r="G350" s="398"/>
      <c r="H350" s="398"/>
      <c r="I350" s="398"/>
      <c r="J350" s="398"/>
      <c r="K350" s="398"/>
      <c r="L350" s="398"/>
      <c r="M350" s="398"/>
      <c r="N350" s="398"/>
      <c r="O350" s="398"/>
      <c r="P350" s="398"/>
      <c r="Q350" s="398"/>
      <c r="R350" s="398"/>
      <c r="S350" s="398"/>
      <c r="T350" s="398"/>
      <c r="U350" s="376"/>
      <c r="V350" s="375"/>
      <c r="W350" s="398"/>
      <c r="X350" s="398"/>
      <c r="Y350" s="398"/>
      <c r="Z350" s="398"/>
      <c r="AA350" s="398"/>
      <c r="AB350" s="398"/>
      <c r="AC350" s="398"/>
      <c r="AD350" s="398"/>
      <c r="AE350" s="398"/>
      <c r="AF350" s="398"/>
      <c r="AG350" s="398"/>
      <c r="AH350" s="398"/>
      <c r="AI350" s="398"/>
      <c r="AJ350" s="398"/>
      <c r="AK350" s="398"/>
      <c r="AL350" s="647"/>
      <c r="AM350" s="376"/>
      <c r="AN350" s="398"/>
      <c r="AO350" s="398"/>
      <c r="AP350" s="694"/>
      <c r="AQ350" s="948"/>
    </row>
    <row r="351" spans="1:43" ht="11.25" customHeight="1" x14ac:dyDescent="0.2">
      <c r="A351" s="395"/>
      <c r="B351" s="377" t="s">
        <v>3782</v>
      </c>
      <c r="C351" s="374"/>
      <c r="D351" s="395"/>
      <c r="E351" s="470" t="str">
        <f ca="1">VLOOKUP(INDIRECT(ADDRESS(ROW(),COLUMN()-3)),Language_Translations,MATCH(Language_Selected,Language_Options,0),FALSE)</f>
        <v>CHECK ITEM V75040: DOES FARMER SELL MILK TO A MILK MARKETING COOP (CODE 'D')?</v>
      </c>
      <c r="F351" s="470"/>
      <c r="G351" s="470"/>
      <c r="H351" s="470"/>
      <c r="I351" s="470"/>
      <c r="J351" s="470"/>
      <c r="K351" s="470"/>
      <c r="L351" s="470"/>
      <c r="M351" s="470"/>
      <c r="N351" s="470"/>
      <c r="O351" s="470"/>
      <c r="P351" s="470"/>
      <c r="Q351" s="470"/>
      <c r="R351" s="470"/>
      <c r="S351" s="470"/>
      <c r="T351" s="470"/>
      <c r="U351" s="374"/>
      <c r="V351" s="395"/>
      <c r="W351" s="347" t="s">
        <v>1731</v>
      </c>
      <c r="Y351" s="378" t="s">
        <v>7</v>
      </c>
      <c r="Z351" s="378"/>
      <c r="AA351" s="378"/>
      <c r="AB351" s="378"/>
      <c r="AC351" s="378"/>
      <c r="AD351" s="378"/>
      <c r="AE351" s="378"/>
      <c r="AF351" s="378"/>
      <c r="AG351" s="378"/>
      <c r="AH351" s="378"/>
      <c r="AI351" s="378"/>
      <c r="AJ351" s="378"/>
      <c r="AK351" s="378"/>
      <c r="AL351" s="644" t="s">
        <v>1778</v>
      </c>
      <c r="AM351" s="374"/>
      <c r="AP351" s="443"/>
      <c r="AQ351" s="944"/>
    </row>
    <row r="352" spans="1:43"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374"/>
      <c r="V352" s="395"/>
      <c r="W352" s="347" t="s">
        <v>1732</v>
      </c>
      <c r="Y352" s="378" t="s">
        <v>7</v>
      </c>
      <c r="Z352" s="378"/>
      <c r="AA352" s="378"/>
      <c r="AB352" s="378"/>
      <c r="AC352" s="378"/>
      <c r="AD352" s="378"/>
      <c r="AE352" s="378"/>
      <c r="AF352" s="378"/>
      <c r="AG352" s="378"/>
      <c r="AH352" s="378"/>
      <c r="AI352" s="378"/>
      <c r="AJ352" s="378"/>
      <c r="AK352" s="378"/>
      <c r="AL352" s="644" t="s">
        <v>1783</v>
      </c>
      <c r="AM352" s="374"/>
      <c r="AN352" s="395"/>
      <c r="AP352" s="949" t="s">
        <v>3785</v>
      </c>
      <c r="AQ352" s="947"/>
    </row>
    <row r="353" spans="1:43" ht="6" customHeight="1" x14ac:dyDescent="0.2">
      <c r="A353" s="379"/>
      <c r="B353" s="711"/>
      <c r="C353" s="380"/>
      <c r="D353" s="379"/>
      <c r="E353" s="381"/>
      <c r="F353" s="381"/>
      <c r="G353" s="381"/>
      <c r="H353" s="381"/>
      <c r="I353" s="381"/>
      <c r="J353" s="381"/>
      <c r="K353" s="381"/>
      <c r="L353" s="381"/>
      <c r="M353" s="381"/>
      <c r="N353" s="381"/>
      <c r="O353" s="381"/>
      <c r="P353" s="381"/>
      <c r="Q353" s="381"/>
      <c r="R353" s="381"/>
      <c r="S353" s="381"/>
      <c r="T353" s="381"/>
      <c r="U353" s="380"/>
      <c r="V353" s="381"/>
      <c r="W353" s="381"/>
      <c r="X353" s="381"/>
      <c r="Y353" s="381"/>
      <c r="Z353" s="381"/>
      <c r="AA353" s="381"/>
      <c r="AB353" s="381"/>
      <c r="AC353" s="381"/>
      <c r="AD353" s="381"/>
      <c r="AE353" s="381"/>
      <c r="AF353" s="381"/>
      <c r="AG353" s="381"/>
      <c r="AH353" s="381"/>
      <c r="AI353" s="381"/>
      <c r="AJ353" s="381"/>
      <c r="AK353" s="381"/>
      <c r="AL353" s="590"/>
      <c r="AM353" s="380"/>
      <c r="AN353" s="381"/>
      <c r="AO353" s="381"/>
      <c r="AP353" s="681"/>
      <c r="AQ353" s="945"/>
    </row>
    <row r="354" spans="1:43" ht="6" customHeight="1" x14ac:dyDescent="0.2">
      <c r="A354" s="375"/>
      <c r="B354" s="398"/>
      <c r="C354" s="376"/>
      <c r="D354" s="375"/>
      <c r="E354" s="398"/>
      <c r="F354" s="398"/>
      <c r="G354" s="398"/>
      <c r="H354" s="398"/>
      <c r="I354" s="398"/>
      <c r="J354" s="398"/>
      <c r="K354" s="398"/>
      <c r="L354" s="398"/>
      <c r="M354" s="398"/>
      <c r="N354" s="398"/>
      <c r="O354" s="398"/>
      <c r="P354" s="398"/>
      <c r="Q354" s="398"/>
      <c r="R354" s="398"/>
      <c r="S354" s="398"/>
      <c r="T354" s="398"/>
      <c r="U354" s="376"/>
      <c r="V354" s="375"/>
      <c r="W354" s="398"/>
      <c r="X354" s="398"/>
      <c r="Y354" s="398"/>
      <c r="Z354" s="398"/>
      <c r="AA354" s="398"/>
      <c r="AB354" s="398"/>
      <c r="AC354" s="398"/>
      <c r="AD354" s="398"/>
      <c r="AE354" s="398"/>
      <c r="AF354" s="398"/>
      <c r="AG354" s="398"/>
      <c r="AH354" s="398"/>
      <c r="AI354" s="398"/>
      <c r="AJ354" s="398"/>
      <c r="AK354" s="398"/>
      <c r="AL354" s="647"/>
      <c r="AM354" s="376"/>
      <c r="AN354" s="398"/>
      <c r="AO354" s="398"/>
      <c r="AP354" s="694"/>
      <c r="AQ354" s="948"/>
    </row>
    <row r="355" spans="1:43" ht="11.25" customHeight="1" x14ac:dyDescent="0.2">
      <c r="A355" s="395"/>
      <c r="B355" s="377" t="s">
        <v>3783</v>
      </c>
      <c r="C355" s="374"/>
      <c r="D355" s="395"/>
      <c r="E355" s="470" t="str">
        <f ca="1">VLOOKUP(INDIRECT(ADDRESS(ROW(),COLUMN()-3)),Language_Translations,MATCH(Language_Selected,Language_Options,0),FALSE)</f>
        <v>What services does your milk marketing cooperative provide you?
SELECT ALL THAT APPLY</v>
      </c>
      <c r="F355" s="470"/>
      <c r="G355" s="470"/>
      <c r="H355" s="470"/>
      <c r="I355" s="470"/>
      <c r="J355" s="470"/>
      <c r="K355" s="470"/>
      <c r="L355" s="470"/>
      <c r="M355" s="470"/>
      <c r="N355" s="470"/>
      <c r="O355" s="470"/>
      <c r="P355" s="470"/>
      <c r="Q355" s="470"/>
      <c r="R355" s="470"/>
      <c r="S355" s="470"/>
      <c r="T355" s="470"/>
      <c r="U355" s="374"/>
      <c r="V355" s="395"/>
      <c r="W355" s="347" t="s">
        <v>2813</v>
      </c>
      <c r="AB355" s="378"/>
      <c r="AC355" s="378"/>
      <c r="AF355" s="378" t="s">
        <v>7</v>
      </c>
      <c r="AG355" s="378"/>
      <c r="AH355" s="378"/>
      <c r="AI355" s="378"/>
      <c r="AJ355" s="378"/>
      <c r="AK355" s="378"/>
      <c r="AL355" s="644" t="s">
        <v>784</v>
      </c>
      <c r="AM355" s="374"/>
      <c r="AP355" s="443"/>
      <c r="AQ355" s="944"/>
    </row>
    <row r="356" spans="1:43" ht="11.25" customHeight="1" x14ac:dyDescent="0.2">
      <c r="A356" s="395"/>
      <c r="B356" s="347"/>
      <c r="C356" s="374"/>
      <c r="D356" s="395"/>
      <c r="E356" s="470"/>
      <c r="F356" s="470"/>
      <c r="G356" s="470"/>
      <c r="H356" s="470"/>
      <c r="I356" s="470"/>
      <c r="J356" s="470"/>
      <c r="K356" s="470"/>
      <c r="L356" s="470"/>
      <c r="M356" s="470"/>
      <c r="N356" s="470"/>
      <c r="O356" s="470"/>
      <c r="P356" s="470"/>
      <c r="Q356" s="470"/>
      <c r="R356" s="470"/>
      <c r="S356" s="470"/>
      <c r="T356" s="470"/>
      <c r="U356" s="374"/>
      <c r="V356" s="395"/>
      <c r="W356" s="347" t="s">
        <v>2814</v>
      </c>
      <c r="AC356" s="378"/>
      <c r="AD356" s="378"/>
      <c r="AE356" s="378"/>
      <c r="AG356" s="378" t="s">
        <v>7</v>
      </c>
      <c r="AH356" s="378"/>
      <c r="AI356" s="378"/>
      <c r="AJ356" s="378"/>
      <c r="AK356" s="378"/>
      <c r="AL356" s="644" t="s">
        <v>786</v>
      </c>
      <c r="AM356" s="374"/>
      <c r="AP356" s="443"/>
      <c r="AQ356" s="944"/>
    </row>
    <row r="357" spans="1:43" ht="11.25" customHeight="1" x14ac:dyDescent="0.2">
      <c r="A357" s="395"/>
      <c r="B357" s="347"/>
      <c r="C357" s="374"/>
      <c r="D357" s="395"/>
      <c r="E357" s="470"/>
      <c r="F357" s="470"/>
      <c r="G357" s="470"/>
      <c r="H357" s="470"/>
      <c r="I357" s="470"/>
      <c r="J357" s="470"/>
      <c r="K357" s="470"/>
      <c r="L357" s="470"/>
      <c r="M357" s="470"/>
      <c r="N357" s="470"/>
      <c r="O357" s="470"/>
      <c r="P357" s="470"/>
      <c r="Q357" s="470"/>
      <c r="R357" s="470"/>
      <c r="S357" s="470"/>
      <c r="T357" s="470"/>
      <c r="U357" s="374"/>
      <c r="V357" s="395"/>
      <c r="W357" s="347" t="s">
        <v>2815</v>
      </c>
      <c r="AC357" s="378"/>
      <c r="AD357" s="378"/>
      <c r="AE357" s="378" t="s">
        <v>7</v>
      </c>
      <c r="AF357" s="378"/>
      <c r="AG357" s="378"/>
      <c r="AH357" s="378"/>
      <c r="AI357" s="378"/>
      <c r="AJ357" s="378"/>
      <c r="AK357" s="378"/>
      <c r="AL357" s="644" t="s">
        <v>788</v>
      </c>
      <c r="AM357" s="374"/>
      <c r="AP357" s="443"/>
      <c r="AQ357" s="944"/>
    </row>
    <row r="358" spans="1:43" ht="11.25" customHeight="1" x14ac:dyDescent="0.2">
      <c r="A358" s="395"/>
      <c r="B358" s="347"/>
      <c r="C358" s="374"/>
      <c r="D358" s="395"/>
      <c r="E358" s="470"/>
      <c r="F358" s="470"/>
      <c r="G358" s="470"/>
      <c r="H358" s="470"/>
      <c r="I358" s="470"/>
      <c r="J358" s="470"/>
      <c r="K358" s="470"/>
      <c r="L358" s="470"/>
      <c r="M358" s="470"/>
      <c r="N358" s="470"/>
      <c r="O358" s="470"/>
      <c r="P358" s="470"/>
      <c r="Q358" s="470"/>
      <c r="R358" s="470"/>
      <c r="S358" s="470"/>
      <c r="T358" s="470"/>
      <c r="U358" s="374"/>
      <c r="V358" s="395"/>
      <c r="W358" s="347" t="s">
        <v>2816</v>
      </c>
      <c r="AD358" s="378"/>
      <c r="AE358" s="378" t="s">
        <v>7</v>
      </c>
      <c r="AF358" s="378"/>
      <c r="AG358" s="378"/>
      <c r="AH358" s="378"/>
      <c r="AI358" s="378"/>
      <c r="AJ358" s="378"/>
      <c r="AK358" s="378"/>
      <c r="AL358" s="644" t="s">
        <v>790</v>
      </c>
      <c r="AM358" s="374"/>
      <c r="AP358" s="443"/>
      <c r="AQ358" s="944"/>
    </row>
    <row r="359" spans="1:43" ht="11.25" customHeight="1"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374"/>
      <c r="V359" s="395"/>
      <c r="W359" s="347" t="s">
        <v>2817</v>
      </c>
      <c r="AD359" s="378"/>
      <c r="AE359" s="378"/>
      <c r="AF359" s="378"/>
      <c r="AG359" s="378" t="s">
        <v>7</v>
      </c>
      <c r="AH359" s="378"/>
      <c r="AI359" s="378"/>
      <c r="AJ359" s="378"/>
      <c r="AK359" s="378"/>
      <c r="AL359" s="644" t="s">
        <v>792</v>
      </c>
      <c r="AM359" s="374"/>
      <c r="AP359" s="443"/>
      <c r="AQ359" s="944"/>
    </row>
    <row r="360" spans="1:43" ht="11.25" customHeight="1" x14ac:dyDescent="0.2">
      <c r="A360" s="395"/>
      <c r="B360" s="347"/>
      <c r="C360" s="374"/>
      <c r="D360" s="395"/>
      <c r="E360" s="470"/>
      <c r="F360" s="470"/>
      <c r="G360" s="470"/>
      <c r="H360" s="470"/>
      <c r="I360" s="470"/>
      <c r="J360" s="470"/>
      <c r="K360" s="470"/>
      <c r="L360" s="470"/>
      <c r="M360" s="470"/>
      <c r="N360" s="470"/>
      <c r="O360" s="470"/>
      <c r="P360" s="470"/>
      <c r="Q360" s="470"/>
      <c r="R360" s="470"/>
      <c r="S360" s="470"/>
      <c r="T360" s="470"/>
      <c r="U360" s="374"/>
      <c r="V360" s="395"/>
      <c r="W360" s="347" t="s">
        <v>2818</v>
      </c>
      <c r="Z360" s="378" t="s">
        <v>7</v>
      </c>
      <c r="AA360" s="378"/>
      <c r="AB360" s="378"/>
      <c r="AC360" s="378"/>
      <c r="AD360" s="378"/>
      <c r="AE360" s="378"/>
      <c r="AF360" s="378"/>
      <c r="AG360" s="378"/>
      <c r="AH360" s="378"/>
      <c r="AI360" s="378"/>
      <c r="AJ360" s="378"/>
      <c r="AK360" s="378"/>
      <c r="AL360" s="644" t="s">
        <v>794</v>
      </c>
      <c r="AM360" s="374"/>
      <c r="AP360" s="443"/>
      <c r="AQ360" s="944"/>
    </row>
    <row r="361" spans="1:43" ht="11.25" customHeight="1" x14ac:dyDescent="0.2">
      <c r="A361" s="395"/>
      <c r="B361" s="347"/>
      <c r="C361" s="374"/>
      <c r="D361" s="395"/>
      <c r="E361" s="470"/>
      <c r="F361" s="470"/>
      <c r="G361" s="470"/>
      <c r="H361" s="470"/>
      <c r="I361" s="470"/>
      <c r="J361" s="470"/>
      <c r="K361" s="470"/>
      <c r="L361" s="470"/>
      <c r="M361" s="470"/>
      <c r="N361" s="470"/>
      <c r="O361" s="470"/>
      <c r="P361" s="470"/>
      <c r="Q361" s="470"/>
      <c r="R361" s="470"/>
      <c r="S361" s="470"/>
      <c r="T361" s="470"/>
      <c r="U361" s="374"/>
      <c r="V361" s="395"/>
      <c r="AL361" s="347"/>
      <c r="AM361" s="374"/>
      <c r="AP361" s="443"/>
      <c r="AQ361" s="944"/>
    </row>
    <row r="362" spans="1:43" ht="11.25" customHeight="1" x14ac:dyDescent="0.2">
      <c r="A362" s="395"/>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2049</v>
      </c>
      <c r="Y362" s="378"/>
      <c r="Z362" s="378"/>
      <c r="AA362" s="378"/>
      <c r="AB362" s="378"/>
      <c r="AC362" s="378"/>
      <c r="AD362" s="378"/>
      <c r="AE362" s="378"/>
      <c r="AF362" s="378"/>
      <c r="AG362" s="378"/>
      <c r="AH362" s="378"/>
      <c r="AI362" s="378"/>
      <c r="AJ362" s="378"/>
      <c r="AK362" s="378"/>
      <c r="AL362" s="644" t="s">
        <v>830</v>
      </c>
      <c r="AM362" s="374"/>
      <c r="AP362" s="443"/>
      <c r="AQ362" s="944"/>
    </row>
    <row r="363" spans="1:43" ht="6" customHeight="1" x14ac:dyDescent="0.2">
      <c r="A363" s="379"/>
      <c r="B363" s="711"/>
      <c r="C363" s="380"/>
      <c r="D363" s="379"/>
      <c r="E363" s="381"/>
      <c r="F363" s="381"/>
      <c r="G363" s="381"/>
      <c r="H363" s="381"/>
      <c r="I363" s="381"/>
      <c r="J363" s="381"/>
      <c r="K363" s="381"/>
      <c r="L363" s="381"/>
      <c r="M363" s="381"/>
      <c r="N363" s="381"/>
      <c r="O363" s="381"/>
      <c r="P363" s="381"/>
      <c r="Q363" s="381"/>
      <c r="R363" s="381"/>
      <c r="S363" s="381"/>
      <c r="T363" s="381"/>
      <c r="U363" s="380"/>
      <c r="V363" s="381"/>
      <c r="W363" s="381"/>
      <c r="X363" s="381"/>
      <c r="Y363" s="381"/>
      <c r="Z363" s="381"/>
      <c r="AA363" s="381"/>
      <c r="AB363" s="381"/>
      <c r="AC363" s="381"/>
      <c r="AD363" s="381"/>
      <c r="AE363" s="381"/>
      <c r="AF363" s="381"/>
      <c r="AG363" s="381"/>
      <c r="AH363" s="381"/>
      <c r="AI363" s="381"/>
      <c r="AJ363" s="381"/>
      <c r="AK363" s="381"/>
      <c r="AL363" s="590"/>
      <c r="AM363" s="380"/>
      <c r="AN363" s="381"/>
      <c r="AO363" s="381"/>
      <c r="AP363" s="681"/>
      <c r="AQ363" s="945"/>
    </row>
    <row r="364" spans="1:43" ht="6" customHeight="1" x14ac:dyDescent="0.2">
      <c r="A364" s="375"/>
      <c r="B364" s="398"/>
      <c r="C364" s="376"/>
      <c r="D364" s="375"/>
      <c r="E364" s="398"/>
      <c r="F364" s="398"/>
      <c r="G364" s="398"/>
      <c r="H364" s="398"/>
      <c r="I364" s="398"/>
      <c r="J364" s="398"/>
      <c r="K364" s="398"/>
      <c r="L364" s="398"/>
      <c r="M364" s="398"/>
      <c r="N364" s="398"/>
      <c r="O364" s="398"/>
      <c r="P364" s="398"/>
      <c r="Q364" s="398"/>
      <c r="R364" s="398"/>
      <c r="S364" s="398"/>
      <c r="T364" s="398"/>
      <c r="U364" s="376"/>
      <c r="V364" s="375"/>
      <c r="W364" s="398"/>
      <c r="X364" s="398"/>
      <c r="Y364" s="398"/>
      <c r="Z364" s="398"/>
      <c r="AA364" s="398"/>
      <c r="AB364" s="398"/>
      <c r="AC364" s="398"/>
      <c r="AD364" s="398"/>
      <c r="AE364" s="398"/>
      <c r="AF364" s="398"/>
      <c r="AG364" s="398"/>
      <c r="AH364" s="398"/>
      <c r="AI364" s="398"/>
      <c r="AJ364" s="398"/>
      <c r="AK364" s="398"/>
      <c r="AL364" s="647"/>
      <c r="AM364" s="376"/>
      <c r="AN364" s="398"/>
      <c r="AO364" s="398"/>
      <c r="AP364" s="694"/>
      <c r="AQ364" s="948"/>
    </row>
    <row r="365" spans="1:43" ht="11.25" customHeight="1" x14ac:dyDescent="0.2">
      <c r="A365" s="395"/>
      <c r="B365" s="377" t="s">
        <v>3784</v>
      </c>
      <c r="C365" s="374"/>
      <c r="D365" s="395"/>
      <c r="E365" s="470" t="str">
        <f ca="1">VLOOKUP(INDIRECT(ADDRESS(ROW(),COLUMN()-3)),Language_Translations,MATCH(Language_Selected,Language_Options,0),FALSE)</f>
        <v>How do you receive payment for your milk from your cooperative?
SELECT ALL THAT APPLY</v>
      </c>
      <c r="F365" s="470"/>
      <c r="G365" s="470"/>
      <c r="H365" s="470"/>
      <c r="I365" s="470"/>
      <c r="J365" s="470"/>
      <c r="K365" s="470"/>
      <c r="L365" s="470"/>
      <c r="M365" s="470"/>
      <c r="N365" s="470"/>
      <c r="O365" s="470"/>
      <c r="P365" s="470"/>
      <c r="Q365" s="470"/>
      <c r="R365" s="470"/>
      <c r="S365" s="470"/>
      <c r="T365" s="470"/>
      <c r="U365" s="374"/>
      <c r="V365" s="395"/>
      <c r="W365" s="347" t="s">
        <v>2819</v>
      </c>
      <c r="Y365" s="378" t="s">
        <v>7</v>
      </c>
      <c r="Z365" s="378"/>
      <c r="AA365" s="378"/>
      <c r="AB365" s="378"/>
      <c r="AC365" s="378"/>
      <c r="AD365" s="378"/>
      <c r="AE365" s="378"/>
      <c r="AF365" s="378"/>
      <c r="AG365" s="378"/>
      <c r="AH365" s="378"/>
      <c r="AI365" s="378"/>
      <c r="AJ365" s="378"/>
      <c r="AK365" s="378"/>
      <c r="AL365" s="644" t="s">
        <v>784</v>
      </c>
      <c r="AM365" s="374"/>
      <c r="AP365" s="443"/>
      <c r="AQ365" s="944"/>
    </row>
    <row r="366" spans="1:43" ht="11.25" customHeight="1" x14ac:dyDescent="0.2">
      <c r="A366" s="395"/>
      <c r="B366" s="347"/>
      <c r="C366" s="374"/>
      <c r="D366" s="395"/>
      <c r="E366" s="470"/>
      <c r="F366" s="470"/>
      <c r="G366" s="470"/>
      <c r="H366" s="470"/>
      <c r="I366" s="470"/>
      <c r="J366" s="470"/>
      <c r="K366" s="470"/>
      <c r="L366" s="470"/>
      <c r="M366" s="470"/>
      <c r="N366" s="470"/>
      <c r="O366" s="470"/>
      <c r="P366" s="470"/>
      <c r="Q366" s="470"/>
      <c r="R366" s="470"/>
      <c r="S366" s="470"/>
      <c r="T366" s="470"/>
      <c r="U366" s="374"/>
      <c r="V366" s="395"/>
      <c r="W366" s="347" t="s">
        <v>2820</v>
      </c>
      <c r="AC366" s="378" t="s">
        <v>7</v>
      </c>
      <c r="AD366" s="378"/>
      <c r="AE366" s="378"/>
      <c r="AF366" s="378"/>
      <c r="AG366" s="378"/>
      <c r="AH366" s="378"/>
      <c r="AI366" s="378"/>
      <c r="AJ366" s="378"/>
      <c r="AK366" s="378"/>
      <c r="AL366" s="644" t="s">
        <v>786</v>
      </c>
      <c r="AM366" s="374"/>
      <c r="AP366" s="443"/>
      <c r="AQ366" s="944"/>
    </row>
    <row r="367" spans="1:43" ht="11.25" customHeight="1" x14ac:dyDescent="0.2">
      <c r="A367" s="395"/>
      <c r="B367" s="347"/>
      <c r="C367" s="374"/>
      <c r="D367" s="395"/>
      <c r="E367" s="470"/>
      <c r="F367" s="470"/>
      <c r="G367" s="470"/>
      <c r="H367" s="470"/>
      <c r="I367" s="470"/>
      <c r="J367" s="470"/>
      <c r="K367" s="470"/>
      <c r="L367" s="470"/>
      <c r="M367" s="470"/>
      <c r="N367" s="470"/>
      <c r="O367" s="470"/>
      <c r="P367" s="470"/>
      <c r="Q367" s="470"/>
      <c r="R367" s="470"/>
      <c r="S367" s="470"/>
      <c r="T367" s="470"/>
      <c r="U367" s="374"/>
      <c r="V367" s="395"/>
      <c r="W367" s="347" t="s">
        <v>2821</v>
      </c>
      <c r="AC367" s="378"/>
      <c r="AD367" s="378"/>
      <c r="AE367" s="378"/>
      <c r="AF367" s="378" t="s">
        <v>7</v>
      </c>
      <c r="AG367" s="378"/>
      <c r="AH367" s="378"/>
      <c r="AI367" s="378"/>
      <c r="AJ367" s="378"/>
      <c r="AK367" s="378"/>
      <c r="AL367" s="644" t="s">
        <v>788</v>
      </c>
      <c r="AM367" s="374"/>
      <c r="AP367" s="443"/>
      <c r="AQ367" s="944"/>
    </row>
    <row r="368" spans="1:43" ht="11.25" customHeight="1" x14ac:dyDescent="0.2">
      <c r="A368" s="395"/>
      <c r="B368" s="347"/>
      <c r="C368" s="374"/>
      <c r="D368" s="395"/>
      <c r="E368" s="470"/>
      <c r="F368" s="470"/>
      <c r="G368" s="470"/>
      <c r="H368" s="470"/>
      <c r="I368" s="470"/>
      <c r="J368" s="470"/>
      <c r="K368" s="470"/>
      <c r="L368" s="470"/>
      <c r="M368" s="470"/>
      <c r="N368" s="470"/>
      <c r="O368" s="470"/>
      <c r="P368" s="470"/>
      <c r="Q368" s="470"/>
      <c r="R368" s="470"/>
      <c r="S368" s="470"/>
      <c r="T368" s="470"/>
      <c r="U368" s="374"/>
      <c r="V368" s="395"/>
      <c r="W368" s="347" t="s">
        <v>2822</v>
      </c>
      <c r="AD368" s="378"/>
      <c r="AE368" s="378"/>
      <c r="AF368" s="378"/>
      <c r="AG368" s="378"/>
      <c r="AH368" s="378"/>
      <c r="AI368" s="378" t="s">
        <v>7</v>
      </c>
      <c r="AJ368" s="378"/>
      <c r="AK368" s="378"/>
      <c r="AL368" s="644" t="s">
        <v>790</v>
      </c>
      <c r="AM368" s="374"/>
      <c r="AP368" s="443"/>
      <c r="AQ368" s="944"/>
    </row>
    <row r="369" spans="1:43" ht="11.25" customHeight="1" x14ac:dyDescent="0.2">
      <c r="A369" s="395"/>
      <c r="B369" s="347"/>
      <c r="C369" s="374"/>
      <c r="D369" s="395"/>
      <c r="E369" s="470"/>
      <c r="F369" s="470"/>
      <c r="G369" s="470"/>
      <c r="H369" s="470"/>
      <c r="I369" s="470"/>
      <c r="J369" s="470"/>
      <c r="K369" s="470"/>
      <c r="L369" s="470"/>
      <c r="M369" s="470"/>
      <c r="N369" s="470"/>
      <c r="O369" s="470"/>
      <c r="P369" s="470"/>
      <c r="Q369" s="470"/>
      <c r="R369" s="470"/>
      <c r="S369" s="470"/>
      <c r="T369" s="470"/>
      <c r="U369" s="374"/>
      <c r="V369" s="395"/>
      <c r="AL369" s="347"/>
      <c r="AM369" s="374"/>
      <c r="AP369" s="443"/>
      <c r="AQ369" s="944"/>
    </row>
    <row r="370" spans="1:43" ht="11.25" customHeight="1" x14ac:dyDescent="0.2">
      <c r="A370" s="395"/>
      <c r="B370" s="347"/>
      <c r="C370" s="374"/>
      <c r="D370" s="395"/>
      <c r="E370" s="470"/>
      <c r="F370" s="470"/>
      <c r="G370" s="470"/>
      <c r="H370" s="470"/>
      <c r="I370" s="470"/>
      <c r="J370" s="470"/>
      <c r="K370" s="470"/>
      <c r="L370" s="470"/>
      <c r="M370" s="470"/>
      <c r="N370" s="470"/>
      <c r="O370" s="470"/>
      <c r="P370" s="470"/>
      <c r="Q370" s="470"/>
      <c r="R370" s="470"/>
      <c r="S370" s="470"/>
      <c r="T370" s="470"/>
      <c r="U370" s="374"/>
      <c r="V370" s="395"/>
      <c r="W370" s="347" t="s">
        <v>2049</v>
      </c>
      <c r="Y370" s="378"/>
      <c r="Z370" s="378"/>
      <c r="AA370" s="378"/>
      <c r="AB370" s="378"/>
      <c r="AC370" s="378"/>
      <c r="AD370" s="378"/>
      <c r="AE370" s="378"/>
      <c r="AF370" s="378"/>
      <c r="AG370" s="378"/>
      <c r="AH370" s="378"/>
      <c r="AI370" s="378"/>
      <c r="AJ370" s="378"/>
      <c r="AK370" s="378"/>
      <c r="AL370" s="644" t="s">
        <v>830</v>
      </c>
      <c r="AM370" s="374"/>
      <c r="AP370" s="443"/>
      <c r="AQ370" s="944"/>
    </row>
    <row r="371" spans="1:43" ht="6" customHeight="1" x14ac:dyDescent="0.2">
      <c r="A371" s="379"/>
      <c r="B371" s="711"/>
      <c r="C371" s="380"/>
      <c r="D371" s="379"/>
      <c r="E371" s="381"/>
      <c r="F371" s="381"/>
      <c r="G371" s="381"/>
      <c r="H371" s="381"/>
      <c r="I371" s="381"/>
      <c r="J371" s="381"/>
      <c r="K371" s="381"/>
      <c r="L371" s="381"/>
      <c r="M371" s="381"/>
      <c r="N371" s="381"/>
      <c r="O371" s="381"/>
      <c r="P371" s="381"/>
      <c r="Q371" s="381"/>
      <c r="R371" s="381"/>
      <c r="S371" s="381"/>
      <c r="T371" s="381"/>
      <c r="U371" s="380"/>
      <c r="V371" s="381"/>
      <c r="W371" s="381"/>
      <c r="X371" s="381"/>
      <c r="Y371" s="381"/>
      <c r="Z371" s="381"/>
      <c r="AA371" s="381"/>
      <c r="AB371" s="381"/>
      <c r="AC371" s="381"/>
      <c r="AD371" s="381"/>
      <c r="AE371" s="381"/>
      <c r="AF371" s="381"/>
      <c r="AG371" s="381"/>
      <c r="AH371" s="381"/>
      <c r="AI371" s="381"/>
      <c r="AJ371" s="381"/>
      <c r="AK371" s="381"/>
      <c r="AL371" s="590"/>
      <c r="AM371" s="380"/>
      <c r="AN371" s="381"/>
      <c r="AO371" s="381"/>
      <c r="AP371" s="681"/>
      <c r="AQ371" s="945"/>
    </row>
    <row r="372" spans="1:43" ht="6" customHeight="1" x14ac:dyDescent="0.2">
      <c r="A372" s="375"/>
      <c r="B372" s="398"/>
      <c r="C372" s="376"/>
      <c r="D372" s="375"/>
      <c r="E372" s="398"/>
      <c r="F372" s="398"/>
      <c r="G372" s="398"/>
      <c r="H372" s="398"/>
      <c r="I372" s="398"/>
      <c r="J372" s="398"/>
      <c r="K372" s="398"/>
      <c r="L372" s="398"/>
      <c r="M372" s="398"/>
      <c r="N372" s="398"/>
      <c r="O372" s="398"/>
      <c r="P372" s="398"/>
      <c r="Q372" s="398"/>
      <c r="R372" s="398"/>
      <c r="S372" s="398"/>
      <c r="T372" s="398"/>
      <c r="U372" s="376"/>
      <c r="V372" s="375"/>
      <c r="W372" s="398"/>
      <c r="X372" s="398"/>
      <c r="Y372" s="398"/>
      <c r="Z372" s="398"/>
      <c r="AA372" s="398"/>
      <c r="AB372" s="398"/>
      <c r="AC372" s="398"/>
      <c r="AD372" s="398"/>
      <c r="AE372" s="398"/>
      <c r="AF372" s="398"/>
      <c r="AG372" s="398"/>
      <c r="AH372" s="398"/>
      <c r="AI372" s="398"/>
      <c r="AJ372" s="398"/>
      <c r="AK372" s="398"/>
      <c r="AL372" s="647"/>
      <c r="AM372" s="376"/>
      <c r="AN372" s="398"/>
      <c r="AO372" s="398"/>
      <c r="AP372" s="694"/>
      <c r="AQ372" s="948"/>
    </row>
    <row r="373" spans="1:43" ht="11.25" customHeight="1" x14ac:dyDescent="0.2">
      <c r="A373" s="395"/>
      <c r="B373" s="377" t="s">
        <v>3785</v>
      </c>
      <c r="C373" s="374"/>
      <c r="D373" s="395"/>
      <c r="E373" s="470" t="str">
        <f ca="1">VLOOKUP(INDIRECT(ADDRESS(ROW(),COLUMN()-3)),Language_Translations,MATCH(Language_Selected,Language_Options,0),FALSE)</f>
        <v>Do you keep daily written records on your dairy cows, for example how much each animal eats, what they eat, how much milk is produced, or when an animal is sold, born, or bought?</v>
      </c>
      <c r="F373" s="470"/>
      <c r="G373" s="470"/>
      <c r="H373" s="470"/>
      <c r="I373" s="470"/>
      <c r="J373" s="470"/>
      <c r="K373" s="470"/>
      <c r="L373" s="470"/>
      <c r="M373" s="470"/>
      <c r="N373" s="470"/>
      <c r="O373" s="470"/>
      <c r="P373" s="470"/>
      <c r="Q373" s="470"/>
      <c r="R373" s="470"/>
      <c r="S373" s="470"/>
      <c r="T373" s="470"/>
      <c r="U373" s="374"/>
      <c r="V373" s="395"/>
      <c r="AL373" s="347"/>
      <c r="AM373" s="374"/>
      <c r="AP373" s="443"/>
      <c r="AQ373" s="944"/>
    </row>
    <row r="374" spans="1:43" ht="11.25" customHeight="1" x14ac:dyDescent="0.2">
      <c r="A374" s="395"/>
      <c r="B374" s="347"/>
      <c r="C374" s="374"/>
      <c r="D374" s="395"/>
      <c r="E374" s="470"/>
      <c r="F374" s="470"/>
      <c r="G374" s="470"/>
      <c r="H374" s="470"/>
      <c r="I374" s="470"/>
      <c r="J374" s="470"/>
      <c r="K374" s="470"/>
      <c r="L374" s="470"/>
      <c r="M374" s="470"/>
      <c r="N374" s="470"/>
      <c r="O374" s="470"/>
      <c r="P374" s="470"/>
      <c r="Q374" s="470"/>
      <c r="R374" s="470"/>
      <c r="S374" s="470"/>
      <c r="T374" s="470"/>
      <c r="U374" s="374"/>
      <c r="V374" s="395"/>
      <c r="AL374" s="347"/>
      <c r="AM374" s="374"/>
      <c r="AN374" s="395"/>
      <c r="AP374" s="946"/>
      <c r="AQ374" s="947"/>
    </row>
    <row r="375" spans="1:43" ht="11.25" customHeight="1" x14ac:dyDescent="0.2">
      <c r="A375" s="395"/>
      <c r="B375" s="347"/>
      <c r="C375" s="374"/>
      <c r="D375" s="395"/>
      <c r="E375" s="470"/>
      <c r="F375" s="470"/>
      <c r="G375" s="470"/>
      <c r="H375" s="470"/>
      <c r="I375" s="470"/>
      <c r="J375" s="470"/>
      <c r="K375" s="470"/>
      <c r="L375" s="470"/>
      <c r="M375" s="470"/>
      <c r="N375" s="470"/>
      <c r="O375" s="470"/>
      <c r="P375" s="470"/>
      <c r="Q375" s="470"/>
      <c r="R375" s="470"/>
      <c r="S375" s="470"/>
      <c r="T375" s="470"/>
      <c r="U375" s="374"/>
      <c r="W375" s="347" t="s">
        <v>1731</v>
      </c>
      <c r="Y375" s="378" t="s">
        <v>7</v>
      </c>
      <c r="Z375" s="378"/>
      <c r="AA375" s="378"/>
      <c r="AB375" s="378"/>
      <c r="AC375" s="378"/>
      <c r="AD375" s="378"/>
      <c r="AE375" s="378"/>
      <c r="AF375" s="378"/>
      <c r="AG375" s="378"/>
      <c r="AH375" s="378"/>
      <c r="AI375" s="378"/>
      <c r="AJ375" s="378"/>
      <c r="AK375" s="378"/>
      <c r="AL375" s="644" t="s">
        <v>1778</v>
      </c>
      <c r="AM375" s="374"/>
      <c r="AN375" s="395"/>
      <c r="AP375" s="946"/>
      <c r="AQ375" s="947"/>
    </row>
    <row r="376" spans="1:43" ht="11.25" customHeight="1" x14ac:dyDescent="0.2">
      <c r="A376" s="395"/>
      <c r="B376" s="347"/>
      <c r="C376" s="374"/>
      <c r="D376" s="395"/>
      <c r="E376" s="470"/>
      <c r="F376" s="470"/>
      <c r="G376" s="470"/>
      <c r="H376" s="470"/>
      <c r="I376" s="470"/>
      <c r="J376" s="470"/>
      <c r="K376" s="470"/>
      <c r="L376" s="470"/>
      <c r="M376" s="470"/>
      <c r="N376" s="470"/>
      <c r="O376" s="470"/>
      <c r="P376" s="470"/>
      <c r="Q376" s="470"/>
      <c r="R376" s="470"/>
      <c r="S376" s="470"/>
      <c r="T376" s="470"/>
      <c r="U376" s="374"/>
      <c r="W376" s="347" t="s">
        <v>1732</v>
      </c>
      <c r="Y376" s="378" t="s">
        <v>7</v>
      </c>
      <c r="Z376" s="378"/>
      <c r="AA376" s="378"/>
      <c r="AB376" s="378"/>
      <c r="AC376" s="378"/>
      <c r="AD376" s="378"/>
      <c r="AE376" s="378"/>
      <c r="AF376" s="378"/>
      <c r="AG376" s="378"/>
      <c r="AH376" s="378"/>
      <c r="AI376" s="378"/>
      <c r="AJ376" s="378"/>
      <c r="AK376" s="378"/>
      <c r="AL376" s="644" t="s">
        <v>1783</v>
      </c>
      <c r="AM376" s="374"/>
      <c r="AN376" s="395"/>
      <c r="AP376" s="946"/>
      <c r="AQ376" s="947"/>
    </row>
    <row r="377" spans="1:43" ht="6" customHeight="1" x14ac:dyDescent="0.2">
      <c r="A377" s="379"/>
      <c r="B377" s="711"/>
      <c r="C377" s="380"/>
      <c r="D377" s="379"/>
      <c r="E377" s="381"/>
      <c r="F377" s="381"/>
      <c r="G377" s="381"/>
      <c r="H377" s="381"/>
      <c r="I377" s="381"/>
      <c r="J377" s="381"/>
      <c r="K377" s="381"/>
      <c r="L377" s="381"/>
      <c r="M377" s="381"/>
      <c r="N377" s="381"/>
      <c r="O377" s="381"/>
      <c r="P377" s="381"/>
      <c r="Q377" s="381"/>
      <c r="R377" s="381"/>
      <c r="S377" s="381"/>
      <c r="T377" s="381"/>
      <c r="U377" s="380"/>
      <c r="V377" s="381"/>
      <c r="W377" s="381"/>
      <c r="X377" s="381"/>
      <c r="Y377" s="381"/>
      <c r="Z377" s="381"/>
      <c r="AA377" s="381"/>
      <c r="AB377" s="381"/>
      <c r="AC377" s="381"/>
      <c r="AD377" s="381"/>
      <c r="AE377" s="381"/>
      <c r="AF377" s="381"/>
      <c r="AG377" s="381"/>
      <c r="AH377" s="381"/>
      <c r="AI377" s="381"/>
      <c r="AJ377" s="381"/>
      <c r="AK377" s="381"/>
      <c r="AL377" s="590"/>
      <c r="AM377" s="380"/>
      <c r="AN377" s="381"/>
      <c r="AO377" s="381"/>
      <c r="AP377" s="681"/>
      <c r="AQ377" s="945"/>
    </row>
    <row r="378" spans="1:43" ht="6" customHeight="1" x14ac:dyDescent="0.2">
      <c r="A378" s="375"/>
      <c r="B378" s="398"/>
      <c r="C378" s="376"/>
      <c r="D378" s="375"/>
      <c r="E378" s="398"/>
      <c r="F378" s="398"/>
      <c r="G378" s="398"/>
      <c r="H378" s="398"/>
      <c r="I378" s="398"/>
      <c r="J378" s="398"/>
      <c r="K378" s="398"/>
      <c r="L378" s="398"/>
      <c r="M378" s="398"/>
      <c r="N378" s="398"/>
      <c r="O378" s="398"/>
      <c r="P378" s="398"/>
      <c r="Q378" s="398"/>
      <c r="R378" s="398"/>
      <c r="S378" s="398"/>
      <c r="T378" s="398"/>
      <c r="U378" s="376"/>
      <c r="V378" s="375"/>
      <c r="W378" s="398"/>
      <c r="X378" s="398"/>
      <c r="Y378" s="398"/>
      <c r="Z378" s="398"/>
      <c r="AA378" s="398"/>
      <c r="AB378" s="398"/>
      <c r="AC378" s="398"/>
      <c r="AD378" s="398"/>
      <c r="AE378" s="398"/>
      <c r="AF378" s="398"/>
      <c r="AG378" s="398"/>
      <c r="AH378" s="398"/>
      <c r="AI378" s="398"/>
      <c r="AJ378" s="398"/>
      <c r="AK378" s="398"/>
      <c r="AL378" s="647"/>
      <c r="AM378" s="376"/>
      <c r="AN378" s="398"/>
      <c r="AO378" s="398"/>
      <c r="AP378" s="694"/>
      <c r="AQ378" s="948"/>
    </row>
    <row r="379" spans="1:43" ht="11.25" customHeight="1" x14ac:dyDescent="0.2">
      <c r="A379" s="395"/>
      <c r="B379" s="377" t="s">
        <v>3786</v>
      </c>
      <c r="C379" s="374"/>
      <c r="D379" s="395"/>
      <c r="E379" s="470" t="str">
        <f ca="1">VLOOKUP(INDIRECT(ADDRESS(ROW(),COLUMN()-3)),Language_Translations,MATCH(Language_Selected,Language_Options,0),FALSE)</f>
        <v>How do you decide when to sell one of your dairy cows?
SELECT ALL THAT APPLY</v>
      </c>
      <c r="F379" s="470"/>
      <c r="G379" s="470"/>
      <c r="H379" s="470"/>
      <c r="I379" s="470"/>
      <c r="J379" s="470"/>
      <c r="K379" s="470"/>
      <c r="L379" s="470"/>
      <c r="M379" s="470"/>
      <c r="N379" s="470"/>
      <c r="O379" s="470"/>
      <c r="P379" s="470"/>
      <c r="Q379" s="470"/>
      <c r="R379" s="470"/>
      <c r="S379" s="470"/>
      <c r="T379" s="470"/>
      <c r="U379" s="374"/>
      <c r="V379" s="395"/>
      <c r="W379" s="347" t="s">
        <v>2823</v>
      </c>
      <c r="Y379" s="378"/>
      <c r="Z379" s="378"/>
      <c r="AA379" s="378"/>
      <c r="AB379" s="378"/>
      <c r="AD379" s="378"/>
      <c r="AE379" s="378"/>
      <c r="AF379" s="378"/>
      <c r="AG379" s="378"/>
      <c r="AH379" s="378"/>
      <c r="AK379" s="378"/>
      <c r="AL379" s="644" t="s">
        <v>784</v>
      </c>
      <c r="AM379" s="374"/>
      <c r="AP379" s="443"/>
      <c r="AQ379" s="944"/>
    </row>
    <row r="380" spans="1:43" ht="11.25" customHeight="1" x14ac:dyDescent="0.2">
      <c r="A380" s="395"/>
      <c r="B380" s="347"/>
      <c r="C380" s="374"/>
      <c r="D380" s="395"/>
      <c r="E380" s="470"/>
      <c r="F380" s="470"/>
      <c r="G380" s="470"/>
      <c r="H380" s="470"/>
      <c r="I380" s="470"/>
      <c r="J380" s="470"/>
      <c r="K380" s="470"/>
      <c r="L380" s="470"/>
      <c r="M380" s="470"/>
      <c r="N380" s="470"/>
      <c r="O380" s="470"/>
      <c r="P380" s="470"/>
      <c r="Q380" s="470"/>
      <c r="R380" s="470"/>
      <c r="S380" s="470"/>
      <c r="T380" s="470"/>
      <c r="U380" s="374"/>
      <c r="V380" s="395"/>
      <c r="W380" s="347" t="s">
        <v>2824</v>
      </c>
      <c r="Y380" s="378"/>
      <c r="Z380" s="378"/>
      <c r="AA380" s="378"/>
      <c r="AB380" s="378"/>
      <c r="AC380" s="378"/>
      <c r="AE380" s="378"/>
      <c r="AF380" s="378"/>
      <c r="AI380" s="378"/>
      <c r="AJ380" s="378" t="s">
        <v>7</v>
      </c>
      <c r="AK380" s="378"/>
      <c r="AL380" s="644" t="s">
        <v>786</v>
      </c>
      <c r="AM380" s="374"/>
      <c r="AP380" s="443"/>
      <c r="AQ380" s="944"/>
    </row>
    <row r="381" spans="1:43" ht="11.25" customHeight="1" x14ac:dyDescent="0.2">
      <c r="A381" s="395"/>
      <c r="B381" s="347"/>
      <c r="C381" s="374"/>
      <c r="D381" s="395"/>
      <c r="E381" s="470"/>
      <c r="F381" s="470"/>
      <c r="G381" s="470"/>
      <c r="H381" s="470"/>
      <c r="I381" s="470"/>
      <c r="J381" s="470"/>
      <c r="K381" s="470"/>
      <c r="L381" s="470"/>
      <c r="M381" s="470"/>
      <c r="N381" s="470"/>
      <c r="O381" s="470"/>
      <c r="P381" s="470"/>
      <c r="Q381" s="470"/>
      <c r="R381" s="470"/>
      <c r="S381" s="470"/>
      <c r="T381" s="470"/>
      <c r="U381" s="374"/>
      <c r="V381" s="395"/>
      <c r="W381" s="347" t="s">
        <v>2825</v>
      </c>
      <c r="Y381" s="378"/>
      <c r="Z381" s="378"/>
      <c r="AA381" s="378"/>
      <c r="AB381" s="378"/>
      <c r="AC381" s="378"/>
      <c r="AE381" s="378"/>
      <c r="AF381" s="378"/>
      <c r="AI381" s="378"/>
      <c r="AJ381" s="378"/>
      <c r="AK381" s="378"/>
      <c r="AL381" s="347"/>
      <c r="AM381" s="374"/>
      <c r="AP381" s="443"/>
      <c r="AQ381" s="944"/>
    </row>
    <row r="382" spans="1:43" ht="11.25" customHeight="1" x14ac:dyDescent="0.2">
      <c r="A382" s="395"/>
      <c r="B382" s="347"/>
      <c r="C382" s="374"/>
      <c r="D382" s="395"/>
      <c r="E382" s="470"/>
      <c r="F382" s="470"/>
      <c r="G382" s="470"/>
      <c r="H382" s="470"/>
      <c r="I382" s="470"/>
      <c r="J382" s="470"/>
      <c r="K382" s="470"/>
      <c r="L382" s="470"/>
      <c r="M382" s="470"/>
      <c r="N382" s="470"/>
      <c r="O382" s="470"/>
      <c r="P382" s="470"/>
      <c r="Q382" s="470"/>
      <c r="R382" s="470"/>
      <c r="S382" s="470"/>
      <c r="T382" s="470"/>
      <c r="U382" s="374"/>
      <c r="V382" s="395"/>
      <c r="X382" s="347" t="s">
        <v>2826</v>
      </c>
      <c r="Z382" s="378"/>
      <c r="AA382" s="378"/>
      <c r="AB382" s="378"/>
      <c r="AC382" s="378"/>
      <c r="AD382" s="378"/>
      <c r="AF382" s="378"/>
      <c r="AG382" s="378" t="s">
        <v>7</v>
      </c>
      <c r="AH382" s="378"/>
      <c r="AI382" s="378"/>
      <c r="AJ382" s="378"/>
      <c r="AK382" s="378"/>
      <c r="AL382" s="644" t="s">
        <v>788</v>
      </c>
      <c r="AM382" s="374"/>
      <c r="AP382" s="443"/>
      <c r="AQ382" s="944"/>
    </row>
    <row r="383" spans="1:43" ht="11.25" customHeight="1" x14ac:dyDescent="0.2">
      <c r="A383" s="395"/>
      <c r="B383" s="347"/>
      <c r="C383" s="374"/>
      <c r="D383" s="395"/>
      <c r="E383" s="470"/>
      <c r="F383" s="470"/>
      <c r="G383" s="470"/>
      <c r="H383" s="470"/>
      <c r="I383" s="470"/>
      <c r="J383" s="470"/>
      <c r="K383" s="470"/>
      <c r="L383" s="470"/>
      <c r="M383" s="470"/>
      <c r="N383" s="470"/>
      <c r="O383" s="470"/>
      <c r="P383" s="470"/>
      <c r="Q383" s="470"/>
      <c r="R383" s="470"/>
      <c r="S383" s="470"/>
      <c r="T383" s="470"/>
      <c r="U383" s="374"/>
      <c r="V383" s="395"/>
      <c r="W383" s="347" t="s">
        <v>2827</v>
      </c>
      <c r="Y383" s="378"/>
      <c r="Z383" s="378"/>
      <c r="AA383" s="378"/>
      <c r="AB383" s="378"/>
      <c r="AC383" s="378"/>
      <c r="AE383" s="378"/>
      <c r="AF383" s="378"/>
      <c r="AH383" s="378" t="s">
        <v>7</v>
      </c>
      <c r="AI383" s="378"/>
      <c r="AJ383" s="378"/>
      <c r="AK383" s="378"/>
      <c r="AL383" s="644" t="s">
        <v>790</v>
      </c>
      <c r="AM383" s="374"/>
      <c r="AP383" s="443"/>
      <c r="AQ383" s="944"/>
    </row>
    <row r="384" spans="1:43" ht="11.25" customHeight="1" x14ac:dyDescent="0.2">
      <c r="A384" s="395"/>
      <c r="B384" s="347"/>
      <c r="C384" s="374"/>
      <c r="D384" s="395"/>
      <c r="E384" s="470"/>
      <c r="F384" s="470"/>
      <c r="G384" s="470"/>
      <c r="H384" s="470"/>
      <c r="I384" s="470"/>
      <c r="J384" s="470"/>
      <c r="K384" s="470"/>
      <c r="L384" s="470"/>
      <c r="M384" s="470"/>
      <c r="N384" s="470"/>
      <c r="O384" s="470"/>
      <c r="P384" s="470"/>
      <c r="Q384" s="470"/>
      <c r="R384" s="470"/>
      <c r="S384" s="470"/>
      <c r="T384" s="470"/>
      <c r="U384" s="374"/>
      <c r="V384" s="395"/>
      <c r="W384" s="347" t="s">
        <v>2828</v>
      </c>
      <c r="Y384" s="378"/>
      <c r="Z384" s="378"/>
      <c r="AA384" s="378"/>
      <c r="AB384" s="378"/>
      <c r="AC384" s="378"/>
      <c r="AE384" s="378"/>
      <c r="AF384" s="378"/>
      <c r="AG384" s="378" t="s">
        <v>7</v>
      </c>
      <c r="AH384" s="378"/>
      <c r="AI384" s="378"/>
      <c r="AJ384" s="378"/>
      <c r="AK384" s="378"/>
      <c r="AL384" s="644" t="s">
        <v>792</v>
      </c>
      <c r="AM384" s="374"/>
      <c r="AP384" s="443"/>
      <c r="AQ384" s="944"/>
    </row>
    <row r="385" spans="1:43" ht="11.25" customHeight="1" x14ac:dyDescent="0.2">
      <c r="A385" s="395"/>
      <c r="B385" s="347"/>
      <c r="C385" s="374"/>
      <c r="D385" s="395"/>
      <c r="E385" s="470"/>
      <c r="F385" s="470"/>
      <c r="G385" s="470"/>
      <c r="H385" s="470"/>
      <c r="I385" s="470"/>
      <c r="J385" s="470"/>
      <c r="K385" s="470"/>
      <c r="L385" s="470"/>
      <c r="M385" s="470"/>
      <c r="N385" s="470"/>
      <c r="O385" s="470"/>
      <c r="P385" s="470"/>
      <c r="Q385" s="470"/>
      <c r="R385" s="470"/>
      <c r="S385" s="470"/>
      <c r="T385" s="470"/>
      <c r="U385" s="374"/>
      <c r="V385" s="395"/>
      <c r="W385" s="347" t="s">
        <v>2829</v>
      </c>
      <c r="Y385" s="378"/>
      <c r="Z385" s="378"/>
      <c r="AA385" s="378"/>
      <c r="AB385" s="378"/>
      <c r="AC385" s="378"/>
      <c r="AE385" s="378"/>
      <c r="AF385" s="378"/>
      <c r="AG385" s="378"/>
      <c r="AH385" s="378"/>
      <c r="AI385" s="378"/>
      <c r="AJ385" s="378"/>
      <c r="AK385" s="378"/>
      <c r="AL385" s="644"/>
      <c r="AM385" s="374"/>
      <c r="AP385" s="443"/>
      <c r="AQ385" s="944"/>
    </row>
    <row r="386" spans="1:43" ht="11.25" customHeight="1" x14ac:dyDescent="0.2">
      <c r="A386" s="395"/>
      <c r="B386" s="347"/>
      <c r="C386" s="374"/>
      <c r="D386" s="395"/>
      <c r="E386" s="470"/>
      <c r="F386" s="470"/>
      <c r="G386" s="470"/>
      <c r="H386" s="470"/>
      <c r="I386" s="470"/>
      <c r="J386" s="470"/>
      <c r="K386" s="470"/>
      <c r="L386" s="470"/>
      <c r="M386" s="470"/>
      <c r="N386" s="470"/>
      <c r="O386" s="470"/>
      <c r="P386" s="470"/>
      <c r="Q386" s="470"/>
      <c r="R386" s="470"/>
      <c r="S386" s="470"/>
      <c r="T386" s="470"/>
      <c r="U386" s="374"/>
      <c r="V386" s="395"/>
      <c r="X386" s="347" t="s">
        <v>2830</v>
      </c>
      <c r="Y386" s="378"/>
      <c r="Z386" s="378"/>
      <c r="AA386" s="378"/>
      <c r="AB386" s="378"/>
      <c r="AC386" s="378"/>
      <c r="AE386" s="378"/>
      <c r="AF386" s="378"/>
      <c r="AI386" s="378"/>
      <c r="AJ386" s="378" t="s">
        <v>7</v>
      </c>
      <c r="AK386" s="378"/>
      <c r="AL386" s="644" t="s">
        <v>794</v>
      </c>
      <c r="AM386" s="374"/>
      <c r="AP386" s="443"/>
      <c r="AQ386" s="944"/>
    </row>
    <row r="387" spans="1:43" ht="11.25" customHeight="1" x14ac:dyDescent="0.2">
      <c r="A387" s="395"/>
      <c r="B387" s="347"/>
      <c r="C387" s="374"/>
      <c r="D387" s="395"/>
      <c r="E387" s="470"/>
      <c r="F387" s="470"/>
      <c r="G387" s="470"/>
      <c r="H387" s="470"/>
      <c r="I387" s="470"/>
      <c r="J387" s="470"/>
      <c r="K387" s="470"/>
      <c r="L387" s="470"/>
      <c r="M387" s="470"/>
      <c r="N387" s="470"/>
      <c r="O387" s="470"/>
      <c r="P387" s="470"/>
      <c r="Q387" s="470"/>
      <c r="R387" s="470"/>
      <c r="S387" s="470"/>
      <c r="T387" s="470"/>
      <c r="U387" s="374"/>
      <c r="V387" s="395"/>
      <c r="W387" s="347" t="s">
        <v>2831</v>
      </c>
      <c r="Y387" s="378"/>
      <c r="Z387" s="378"/>
      <c r="AA387" s="378"/>
      <c r="AB387" s="378"/>
      <c r="AC387" s="378"/>
      <c r="AE387" s="378"/>
      <c r="AF387" s="378"/>
      <c r="AI387" s="378"/>
      <c r="AJ387" s="378" t="s">
        <v>7</v>
      </c>
      <c r="AK387" s="378"/>
      <c r="AL387" s="644" t="s">
        <v>796</v>
      </c>
      <c r="AM387" s="374"/>
      <c r="AP387" s="443"/>
      <c r="AQ387" s="944"/>
    </row>
    <row r="388" spans="1:43" ht="11.25" customHeight="1" x14ac:dyDescent="0.2">
      <c r="A388" s="395"/>
      <c r="B388" s="347"/>
      <c r="C388" s="374"/>
      <c r="D388" s="395"/>
      <c r="E388" s="470"/>
      <c r="F388" s="470"/>
      <c r="G388" s="470"/>
      <c r="H388" s="470"/>
      <c r="I388" s="470"/>
      <c r="J388" s="470"/>
      <c r="K388" s="470"/>
      <c r="L388" s="470"/>
      <c r="M388" s="470"/>
      <c r="N388" s="470"/>
      <c r="O388" s="470"/>
      <c r="P388" s="470"/>
      <c r="Q388" s="470"/>
      <c r="R388" s="470"/>
      <c r="S388" s="470"/>
      <c r="T388" s="470"/>
      <c r="U388" s="374"/>
      <c r="V388" s="395"/>
      <c r="W388" s="347" t="s">
        <v>2832</v>
      </c>
      <c r="Y388" s="378"/>
      <c r="Z388" s="378"/>
      <c r="AA388" s="378"/>
      <c r="AB388" s="378"/>
      <c r="AC388" s="378"/>
      <c r="AE388" s="378"/>
      <c r="AF388" s="378"/>
      <c r="AI388" s="378"/>
      <c r="AJ388" s="378"/>
      <c r="AK388" s="378"/>
      <c r="AL388" s="644"/>
      <c r="AM388" s="374"/>
      <c r="AP388" s="443"/>
      <c r="AQ388" s="944"/>
    </row>
    <row r="389" spans="1:43" ht="11.25" customHeight="1" x14ac:dyDescent="0.2">
      <c r="A389" s="395"/>
      <c r="B389" s="347"/>
      <c r="C389" s="374"/>
      <c r="D389" s="395"/>
      <c r="E389" s="470"/>
      <c r="F389" s="470"/>
      <c r="G389" s="470"/>
      <c r="H389" s="470"/>
      <c r="I389" s="470"/>
      <c r="J389" s="470"/>
      <c r="K389" s="470"/>
      <c r="L389" s="470"/>
      <c r="M389" s="470"/>
      <c r="N389" s="470"/>
      <c r="O389" s="470"/>
      <c r="P389" s="470"/>
      <c r="Q389" s="470"/>
      <c r="R389" s="470"/>
      <c r="S389" s="470"/>
      <c r="T389" s="470"/>
      <c r="U389" s="374"/>
      <c r="V389" s="395"/>
      <c r="X389" s="347" t="s">
        <v>2833</v>
      </c>
      <c r="Z389" s="378"/>
      <c r="AA389" s="378"/>
      <c r="AB389" s="378"/>
      <c r="AC389" s="378"/>
      <c r="AD389" s="378"/>
      <c r="AF389" s="378"/>
      <c r="AG389" s="378"/>
      <c r="AH389" s="378" t="s">
        <v>7</v>
      </c>
      <c r="AI389" s="378"/>
      <c r="AJ389" s="378"/>
      <c r="AK389" s="378"/>
      <c r="AL389" s="644" t="s">
        <v>798</v>
      </c>
      <c r="AM389" s="374"/>
      <c r="AP389" s="443"/>
      <c r="AQ389" s="944"/>
    </row>
    <row r="390" spans="1:43" ht="11.25" customHeight="1" x14ac:dyDescent="0.2">
      <c r="A390" s="395"/>
      <c r="B390" s="347"/>
      <c r="C390" s="374"/>
      <c r="D390" s="395"/>
      <c r="E390" s="470"/>
      <c r="F390" s="470"/>
      <c r="G390" s="470"/>
      <c r="H390" s="470"/>
      <c r="I390" s="470"/>
      <c r="J390" s="470"/>
      <c r="K390" s="470"/>
      <c r="L390" s="470"/>
      <c r="M390" s="470"/>
      <c r="N390" s="470"/>
      <c r="O390" s="470"/>
      <c r="P390" s="470"/>
      <c r="Q390" s="470"/>
      <c r="R390" s="470"/>
      <c r="S390" s="470"/>
      <c r="T390" s="470"/>
      <c r="U390" s="374"/>
      <c r="V390" s="395"/>
      <c r="Y390" s="378"/>
      <c r="Z390" s="378"/>
      <c r="AA390" s="378"/>
      <c r="AB390" s="378"/>
      <c r="AC390" s="378"/>
      <c r="AD390" s="378"/>
      <c r="AE390" s="378"/>
      <c r="AF390" s="378"/>
      <c r="AG390" s="378"/>
      <c r="AH390" s="378"/>
      <c r="AI390" s="378"/>
      <c r="AJ390" s="378"/>
      <c r="AK390" s="378"/>
      <c r="AL390" s="644"/>
      <c r="AM390" s="374"/>
      <c r="AP390" s="443"/>
      <c r="AQ390" s="944"/>
    </row>
    <row r="391" spans="1:43" ht="11.25" customHeight="1" x14ac:dyDescent="0.2">
      <c r="A391" s="395"/>
      <c r="B391" s="347"/>
      <c r="C391" s="374"/>
      <c r="D391" s="395"/>
      <c r="E391" s="470"/>
      <c r="F391" s="470"/>
      <c r="G391" s="470"/>
      <c r="H391" s="470"/>
      <c r="I391" s="470"/>
      <c r="J391" s="470"/>
      <c r="K391" s="470"/>
      <c r="L391" s="470"/>
      <c r="M391" s="470"/>
      <c r="N391" s="470"/>
      <c r="O391" s="470"/>
      <c r="P391" s="470"/>
      <c r="Q391" s="470"/>
      <c r="R391" s="470"/>
      <c r="S391" s="470"/>
      <c r="T391" s="470"/>
      <c r="U391" s="374"/>
      <c r="V391" s="395"/>
      <c r="W391" s="347" t="s">
        <v>2049</v>
      </c>
      <c r="Y391" s="378"/>
      <c r="Z391" s="378"/>
      <c r="AA391" s="378"/>
      <c r="AB391" s="378"/>
      <c r="AC391" s="378"/>
      <c r="AD391" s="378"/>
      <c r="AE391" s="378"/>
      <c r="AF391" s="378"/>
      <c r="AG391" s="378"/>
      <c r="AH391" s="378"/>
      <c r="AI391" s="378"/>
      <c r="AJ391" s="378"/>
      <c r="AK391" s="378"/>
      <c r="AL391" s="644" t="s">
        <v>830</v>
      </c>
      <c r="AM391" s="374"/>
      <c r="AP391" s="443"/>
      <c r="AQ391" s="944"/>
    </row>
    <row r="392" spans="1:43" ht="6" customHeight="1" x14ac:dyDescent="0.2">
      <c r="A392" s="379"/>
      <c r="B392" s="711"/>
      <c r="C392" s="380"/>
      <c r="D392" s="379"/>
      <c r="E392" s="381"/>
      <c r="F392" s="381"/>
      <c r="G392" s="381"/>
      <c r="H392" s="381"/>
      <c r="I392" s="381"/>
      <c r="J392" s="381"/>
      <c r="K392" s="381"/>
      <c r="L392" s="381"/>
      <c r="M392" s="381"/>
      <c r="N392" s="381"/>
      <c r="O392" s="381"/>
      <c r="P392" s="381"/>
      <c r="Q392" s="381"/>
      <c r="R392" s="381"/>
      <c r="S392" s="381"/>
      <c r="T392" s="381"/>
      <c r="U392" s="380"/>
      <c r="V392" s="381"/>
      <c r="W392" s="381"/>
      <c r="X392" s="381"/>
      <c r="Y392" s="381"/>
      <c r="Z392" s="381"/>
      <c r="AA392" s="381"/>
      <c r="AB392" s="381"/>
      <c r="AC392" s="381"/>
      <c r="AD392" s="381"/>
      <c r="AE392" s="381"/>
      <c r="AF392" s="381"/>
      <c r="AG392" s="381"/>
      <c r="AH392" s="381"/>
      <c r="AI392" s="381"/>
      <c r="AJ392" s="381"/>
      <c r="AK392" s="381"/>
      <c r="AL392" s="590"/>
      <c r="AM392" s="380"/>
      <c r="AN392" s="381"/>
      <c r="AO392" s="381"/>
      <c r="AP392" s="681"/>
      <c r="AQ392" s="945"/>
    </row>
    <row r="393" spans="1:43" ht="6" customHeight="1" x14ac:dyDescent="0.2">
      <c r="A393" s="375"/>
      <c r="B393" s="398"/>
      <c r="C393" s="376"/>
      <c r="D393" s="375"/>
      <c r="E393" s="398"/>
      <c r="F393" s="398"/>
      <c r="G393" s="398"/>
      <c r="H393" s="398"/>
      <c r="I393" s="398"/>
      <c r="J393" s="398"/>
      <c r="K393" s="398"/>
      <c r="L393" s="398"/>
      <c r="M393" s="398"/>
      <c r="N393" s="398"/>
      <c r="O393" s="398"/>
      <c r="P393" s="398"/>
      <c r="Q393" s="398"/>
      <c r="R393" s="398"/>
      <c r="S393" s="398"/>
      <c r="T393" s="398"/>
      <c r="U393" s="376"/>
      <c r="V393" s="375"/>
      <c r="W393" s="398"/>
      <c r="X393" s="398"/>
      <c r="Y393" s="398"/>
      <c r="Z393" s="398"/>
      <c r="AA393" s="398"/>
      <c r="AB393" s="398"/>
      <c r="AC393" s="398"/>
      <c r="AD393" s="398"/>
      <c r="AE393" s="398"/>
      <c r="AF393" s="398"/>
      <c r="AG393" s="398"/>
      <c r="AH393" s="398"/>
      <c r="AI393" s="398"/>
      <c r="AJ393" s="398"/>
      <c r="AK393" s="398"/>
      <c r="AL393" s="647"/>
      <c r="AM393" s="376"/>
      <c r="AN393" s="398"/>
      <c r="AO393" s="398"/>
      <c r="AP393" s="694"/>
      <c r="AQ393" s="948"/>
    </row>
    <row r="394" spans="1:43" ht="11.25" customHeight="1" x14ac:dyDescent="0.2">
      <c r="A394" s="395"/>
      <c r="B394" s="377" t="s">
        <v>3787</v>
      </c>
      <c r="C394" s="374"/>
      <c r="D394" s="395"/>
      <c r="E394" s="470" t="str">
        <f ca="1">VLOOKUP(INDIRECT(ADDRESS(ROW(),COLUMN()-3)),Language_Translations,MATCH(Language_Selected,Language_Options,0),FALSE)</f>
        <v>What information source do you rely on the most to help you raise your livestock well?</v>
      </c>
      <c r="F394" s="470"/>
      <c r="G394" s="470"/>
      <c r="H394" s="470"/>
      <c r="I394" s="470"/>
      <c r="J394" s="470"/>
      <c r="K394" s="470"/>
      <c r="L394" s="470"/>
      <c r="M394" s="470"/>
      <c r="N394" s="470"/>
      <c r="O394" s="470"/>
      <c r="P394" s="470"/>
      <c r="Q394" s="470"/>
      <c r="R394" s="470"/>
      <c r="S394" s="470"/>
      <c r="T394" s="470"/>
      <c r="U394" s="374"/>
      <c r="V394" s="395"/>
      <c r="W394" s="347" t="s">
        <v>1874</v>
      </c>
      <c r="Z394" s="378" t="s">
        <v>7</v>
      </c>
      <c r="AA394" s="378"/>
      <c r="AB394" s="378"/>
      <c r="AC394" s="378"/>
      <c r="AD394" s="378"/>
      <c r="AE394" s="378"/>
      <c r="AF394" s="378"/>
      <c r="AG394" s="378"/>
      <c r="AH394" s="378"/>
      <c r="AI394" s="378"/>
      <c r="AJ394" s="378"/>
      <c r="AK394" s="378"/>
      <c r="AL394" s="644" t="s">
        <v>48</v>
      </c>
      <c r="AM394" s="374"/>
      <c r="AP394" s="443"/>
      <c r="AQ394" s="944"/>
    </row>
    <row r="395" spans="1:43" ht="11.25" customHeight="1" x14ac:dyDescent="0.2">
      <c r="A395" s="395"/>
      <c r="B395" s="347"/>
      <c r="C395" s="374"/>
      <c r="D395" s="395"/>
      <c r="E395" s="470"/>
      <c r="F395" s="470"/>
      <c r="G395" s="470"/>
      <c r="H395" s="470"/>
      <c r="I395" s="470"/>
      <c r="J395" s="470"/>
      <c r="K395" s="470"/>
      <c r="L395" s="470"/>
      <c r="M395" s="470"/>
      <c r="N395" s="470"/>
      <c r="O395" s="470"/>
      <c r="P395" s="470"/>
      <c r="Q395" s="470"/>
      <c r="R395" s="470"/>
      <c r="S395" s="470"/>
      <c r="T395" s="470"/>
      <c r="U395" s="374"/>
      <c r="V395" s="395"/>
      <c r="W395" s="347" t="s">
        <v>2558</v>
      </c>
      <c r="Z395" s="378"/>
      <c r="AA395" s="378"/>
      <c r="AB395" s="378"/>
      <c r="AD395" s="378"/>
      <c r="AE395" s="378"/>
      <c r="AF395" s="378"/>
      <c r="AG395" s="378" t="s">
        <v>7</v>
      </c>
      <c r="AH395" s="378"/>
      <c r="AI395" s="378"/>
      <c r="AJ395" s="378"/>
      <c r="AK395" s="378"/>
      <c r="AL395" s="644" t="s">
        <v>51</v>
      </c>
      <c r="AM395" s="374"/>
      <c r="AP395" s="443"/>
      <c r="AQ395" s="944"/>
    </row>
    <row r="396" spans="1:43" ht="11.25" customHeight="1" x14ac:dyDescent="0.2">
      <c r="A396" s="395"/>
      <c r="B396" s="347"/>
      <c r="C396" s="374"/>
      <c r="D396" s="395"/>
      <c r="E396" s="470"/>
      <c r="F396" s="470"/>
      <c r="G396" s="470"/>
      <c r="H396" s="470"/>
      <c r="I396" s="470"/>
      <c r="J396" s="470"/>
      <c r="K396" s="470"/>
      <c r="L396" s="470"/>
      <c r="M396" s="470"/>
      <c r="N396" s="470"/>
      <c r="O396" s="470"/>
      <c r="P396" s="470"/>
      <c r="Q396" s="470"/>
      <c r="R396" s="470"/>
      <c r="S396" s="470"/>
      <c r="T396" s="470"/>
      <c r="U396" s="374"/>
      <c r="V396" s="395"/>
      <c r="W396" s="347" t="s">
        <v>2787</v>
      </c>
      <c r="Z396" s="378"/>
      <c r="AA396" s="378"/>
      <c r="AB396" s="378"/>
      <c r="AC396" s="378"/>
      <c r="AD396" s="378"/>
      <c r="AF396" s="378"/>
      <c r="AG396" s="378"/>
      <c r="AH396" s="378"/>
      <c r="AI396" s="378"/>
      <c r="AK396" s="378" t="s">
        <v>7</v>
      </c>
      <c r="AL396" s="644" t="s">
        <v>53</v>
      </c>
      <c r="AM396" s="374"/>
      <c r="AP396" s="443"/>
      <c r="AQ396" s="944"/>
    </row>
    <row r="397" spans="1:43" ht="11.25" customHeight="1" x14ac:dyDescent="0.2">
      <c r="A397" s="395"/>
      <c r="B397" s="347"/>
      <c r="C397" s="374"/>
      <c r="D397" s="395"/>
      <c r="E397" s="470"/>
      <c r="F397" s="470"/>
      <c r="G397" s="470"/>
      <c r="H397" s="470"/>
      <c r="I397" s="470"/>
      <c r="J397" s="470"/>
      <c r="K397" s="470"/>
      <c r="L397" s="470"/>
      <c r="M397" s="470"/>
      <c r="N397" s="470"/>
      <c r="O397" s="470"/>
      <c r="P397" s="470"/>
      <c r="Q397" s="470"/>
      <c r="R397" s="470"/>
      <c r="S397" s="470"/>
      <c r="T397" s="470"/>
      <c r="U397" s="374"/>
      <c r="V397" s="395"/>
      <c r="W397" s="347" t="s">
        <v>2774</v>
      </c>
      <c r="Z397" s="378"/>
      <c r="AA397" s="378"/>
      <c r="AB397" s="378"/>
      <c r="AC397" s="378"/>
      <c r="AD397" s="378"/>
      <c r="AE397" s="378"/>
      <c r="AF397" s="378"/>
      <c r="AG397" s="378" t="s">
        <v>7</v>
      </c>
      <c r="AH397" s="378"/>
      <c r="AI397" s="378"/>
      <c r="AJ397" s="378"/>
      <c r="AK397" s="378"/>
      <c r="AL397" s="644" t="s">
        <v>57</v>
      </c>
      <c r="AM397" s="374"/>
      <c r="AP397" s="443"/>
      <c r="AQ397" s="944"/>
    </row>
    <row r="398" spans="1:43" ht="11.25" customHeight="1" x14ac:dyDescent="0.2">
      <c r="A398" s="395"/>
      <c r="B398" s="347"/>
      <c r="C398" s="374"/>
      <c r="D398" s="395"/>
      <c r="E398" s="470"/>
      <c r="F398" s="470"/>
      <c r="G398" s="470"/>
      <c r="H398" s="470"/>
      <c r="I398" s="470"/>
      <c r="J398" s="470"/>
      <c r="K398" s="470"/>
      <c r="L398" s="470"/>
      <c r="M398" s="470"/>
      <c r="N398" s="470"/>
      <c r="O398" s="470"/>
      <c r="P398" s="470"/>
      <c r="Q398" s="470"/>
      <c r="R398" s="470"/>
      <c r="S398" s="470"/>
      <c r="T398" s="470"/>
      <c r="U398" s="374"/>
      <c r="V398" s="395"/>
      <c r="W398" s="347" t="s">
        <v>2791</v>
      </c>
      <c r="Z398" s="378"/>
      <c r="AA398" s="378"/>
      <c r="AB398" s="378"/>
      <c r="AC398" s="378"/>
      <c r="AD398" s="378"/>
      <c r="AE398" s="378"/>
      <c r="AF398" s="378"/>
      <c r="AG398" s="378"/>
      <c r="AH398" s="378"/>
      <c r="AI398" s="378" t="s">
        <v>7</v>
      </c>
      <c r="AJ398" s="378"/>
      <c r="AK398" s="378"/>
      <c r="AL398" s="644" t="s">
        <v>60</v>
      </c>
      <c r="AM398" s="374"/>
      <c r="AP398" s="443"/>
      <c r="AQ398" s="944"/>
    </row>
    <row r="399" spans="1:43" ht="11.25" customHeight="1" x14ac:dyDescent="0.2">
      <c r="A399" s="395"/>
      <c r="B399" s="347"/>
      <c r="C399" s="374"/>
      <c r="D399" s="395"/>
      <c r="E399" s="470"/>
      <c r="F399" s="470"/>
      <c r="G399" s="470"/>
      <c r="H399" s="470"/>
      <c r="I399" s="470"/>
      <c r="J399" s="470"/>
      <c r="K399" s="470"/>
      <c r="L399" s="470"/>
      <c r="M399" s="470"/>
      <c r="N399" s="470"/>
      <c r="O399" s="470"/>
      <c r="P399" s="470"/>
      <c r="Q399" s="470"/>
      <c r="R399" s="470"/>
      <c r="S399" s="470"/>
      <c r="T399" s="470"/>
      <c r="U399" s="374"/>
      <c r="V399" s="395"/>
      <c r="W399" s="347" t="s">
        <v>2560</v>
      </c>
      <c r="Y399" s="378"/>
      <c r="Z399" s="378"/>
      <c r="AA399" s="378"/>
      <c r="AB399" s="378"/>
      <c r="AC399" s="378"/>
      <c r="AD399" s="378"/>
      <c r="AE399" s="378"/>
      <c r="AF399" s="378" t="s">
        <v>7</v>
      </c>
      <c r="AG399" s="378"/>
      <c r="AH399" s="378"/>
      <c r="AI399" s="378"/>
      <c r="AJ399" s="378"/>
      <c r="AK399" s="378"/>
      <c r="AL399" s="644" t="s">
        <v>63</v>
      </c>
      <c r="AM399" s="374"/>
      <c r="AP399" s="443"/>
      <c r="AQ399" s="944"/>
    </row>
    <row r="400" spans="1:43" ht="11.25" customHeight="1" x14ac:dyDescent="0.2">
      <c r="A400" s="395"/>
      <c r="B400" s="347"/>
      <c r="C400" s="374"/>
      <c r="D400" s="395"/>
      <c r="E400" s="470"/>
      <c r="F400" s="470"/>
      <c r="G400" s="470"/>
      <c r="H400" s="470"/>
      <c r="I400" s="470"/>
      <c r="J400" s="470"/>
      <c r="K400" s="470"/>
      <c r="L400" s="470"/>
      <c r="M400" s="470"/>
      <c r="N400" s="470"/>
      <c r="O400" s="470"/>
      <c r="P400" s="470"/>
      <c r="Q400" s="470"/>
      <c r="R400" s="470"/>
      <c r="S400" s="470"/>
      <c r="T400" s="470"/>
      <c r="U400" s="374"/>
      <c r="V400" s="395"/>
      <c r="W400" s="347" t="s">
        <v>2561</v>
      </c>
      <c r="Z400" s="378" t="s">
        <v>7</v>
      </c>
      <c r="AA400" s="378"/>
      <c r="AB400" s="378"/>
      <c r="AC400" s="378"/>
      <c r="AD400" s="378"/>
      <c r="AE400" s="378"/>
      <c r="AF400" s="378"/>
      <c r="AG400" s="378"/>
      <c r="AH400" s="378"/>
      <c r="AI400" s="378"/>
      <c r="AJ400" s="378"/>
      <c r="AK400" s="378"/>
      <c r="AL400" s="644" t="s">
        <v>65</v>
      </c>
      <c r="AM400" s="374"/>
      <c r="AP400" s="443"/>
      <c r="AQ400" s="944"/>
    </row>
    <row r="401" spans="1:43" ht="11.25" customHeight="1" x14ac:dyDescent="0.2">
      <c r="A401" s="395"/>
      <c r="B401" s="347"/>
      <c r="C401" s="374"/>
      <c r="D401" s="395"/>
      <c r="E401" s="470"/>
      <c r="F401" s="470"/>
      <c r="G401" s="470"/>
      <c r="H401" s="470"/>
      <c r="I401" s="470"/>
      <c r="J401" s="470"/>
      <c r="K401" s="470"/>
      <c r="L401" s="470"/>
      <c r="M401" s="470"/>
      <c r="N401" s="470"/>
      <c r="O401" s="470"/>
      <c r="P401" s="470"/>
      <c r="Q401" s="470"/>
      <c r="R401" s="470"/>
      <c r="S401" s="470"/>
      <c r="T401" s="470"/>
      <c r="U401" s="374"/>
      <c r="V401" s="395"/>
      <c r="W401" s="347" t="s">
        <v>2562</v>
      </c>
      <c r="Z401" s="378"/>
      <c r="AA401" s="378"/>
      <c r="AB401" s="378"/>
      <c r="AC401" s="378"/>
      <c r="AD401" s="378" t="s">
        <v>7</v>
      </c>
      <c r="AE401" s="378"/>
      <c r="AF401" s="378"/>
      <c r="AG401" s="378"/>
      <c r="AH401" s="378"/>
      <c r="AI401" s="378"/>
      <c r="AJ401" s="378"/>
      <c r="AK401" s="378"/>
      <c r="AL401" s="644" t="s">
        <v>68</v>
      </c>
      <c r="AM401" s="374"/>
      <c r="AP401" s="443"/>
      <c r="AQ401" s="944"/>
    </row>
    <row r="402" spans="1:43" ht="11.25" customHeight="1" x14ac:dyDescent="0.2">
      <c r="A402" s="395"/>
      <c r="B402" s="347"/>
      <c r="C402" s="374"/>
      <c r="D402" s="395"/>
      <c r="E402" s="470"/>
      <c r="F402" s="470"/>
      <c r="G402" s="470"/>
      <c r="H402" s="470"/>
      <c r="I402" s="470"/>
      <c r="J402" s="470"/>
      <c r="K402" s="470"/>
      <c r="L402" s="470"/>
      <c r="M402" s="470"/>
      <c r="N402" s="470"/>
      <c r="O402" s="470"/>
      <c r="P402" s="470"/>
      <c r="Q402" s="470"/>
      <c r="R402" s="470"/>
      <c r="S402" s="470"/>
      <c r="T402" s="470"/>
      <c r="U402" s="374"/>
      <c r="V402" s="395"/>
      <c r="W402" s="347" t="s">
        <v>1993</v>
      </c>
      <c r="Z402" s="378"/>
      <c r="AA402" s="378"/>
      <c r="AB402" s="378" t="s">
        <v>7</v>
      </c>
      <c r="AC402" s="378"/>
      <c r="AD402" s="378"/>
      <c r="AE402" s="378"/>
      <c r="AF402" s="378"/>
      <c r="AG402" s="378"/>
      <c r="AH402" s="378"/>
      <c r="AI402" s="378"/>
      <c r="AJ402" s="378"/>
      <c r="AK402" s="378"/>
      <c r="AL402" s="644" t="s">
        <v>71</v>
      </c>
      <c r="AM402" s="374"/>
      <c r="AP402" s="443"/>
      <c r="AQ402" s="944"/>
    </row>
    <row r="403" spans="1:43" ht="11.25" customHeight="1" x14ac:dyDescent="0.2">
      <c r="A403" s="395"/>
      <c r="B403" s="347"/>
      <c r="C403" s="374"/>
      <c r="D403" s="395"/>
      <c r="E403" s="470"/>
      <c r="F403" s="470"/>
      <c r="G403" s="470"/>
      <c r="H403" s="470"/>
      <c r="I403" s="470"/>
      <c r="J403" s="470"/>
      <c r="K403" s="470"/>
      <c r="L403" s="470"/>
      <c r="M403" s="470"/>
      <c r="N403" s="470"/>
      <c r="O403" s="470"/>
      <c r="P403" s="470"/>
      <c r="Q403" s="470"/>
      <c r="R403" s="470"/>
      <c r="S403" s="470"/>
      <c r="T403" s="470"/>
      <c r="U403" s="374"/>
      <c r="V403" s="395"/>
      <c r="W403" s="347" t="s">
        <v>2563</v>
      </c>
      <c r="Y403" s="378"/>
      <c r="Z403" s="378"/>
      <c r="AA403" s="378"/>
      <c r="AB403" s="378"/>
      <c r="AC403" s="378"/>
      <c r="AD403" s="378"/>
      <c r="AE403" s="378"/>
      <c r="AG403" s="378" t="s">
        <v>7</v>
      </c>
      <c r="AH403" s="378"/>
      <c r="AI403" s="378"/>
      <c r="AJ403" s="378"/>
      <c r="AK403" s="378"/>
      <c r="AL403" s="644">
        <v>10</v>
      </c>
      <c r="AM403" s="374"/>
      <c r="AP403" s="443"/>
      <c r="AQ403" s="944"/>
    </row>
    <row r="404" spans="1:43" ht="11.25" customHeight="1" x14ac:dyDescent="0.2">
      <c r="A404" s="395"/>
      <c r="B404" s="347"/>
      <c r="C404" s="374"/>
      <c r="D404" s="395"/>
      <c r="E404" s="470"/>
      <c r="F404" s="470"/>
      <c r="G404" s="470"/>
      <c r="H404" s="470"/>
      <c r="I404" s="470"/>
      <c r="J404" s="470"/>
      <c r="K404" s="470"/>
      <c r="L404" s="470"/>
      <c r="M404" s="470"/>
      <c r="N404" s="470"/>
      <c r="O404" s="470"/>
      <c r="P404" s="470"/>
      <c r="Q404" s="470"/>
      <c r="R404" s="470"/>
      <c r="S404" s="470"/>
      <c r="T404" s="470"/>
      <c r="U404" s="374"/>
      <c r="V404" s="395"/>
      <c r="W404" s="347" t="s">
        <v>2564</v>
      </c>
      <c r="Y404" s="378"/>
      <c r="Z404" s="378"/>
      <c r="AA404" s="378" t="s">
        <v>7</v>
      </c>
      <c r="AB404" s="378"/>
      <c r="AC404" s="378"/>
      <c r="AD404" s="378"/>
      <c r="AE404" s="378"/>
      <c r="AF404" s="378"/>
      <c r="AG404" s="378"/>
      <c r="AH404" s="378"/>
      <c r="AI404" s="378"/>
      <c r="AJ404" s="378"/>
      <c r="AK404" s="378"/>
      <c r="AL404" s="644">
        <v>11</v>
      </c>
      <c r="AM404" s="374"/>
      <c r="AP404" s="443"/>
      <c r="AQ404" s="944"/>
    </row>
    <row r="405" spans="1:43" ht="11.25" customHeight="1" x14ac:dyDescent="0.2">
      <c r="A405" s="395"/>
      <c r="B405" s="347"/>
      <c r="C405" s="374"/>
      <c r="D405" s="395"/>
      <c r="E405" s="470"/>
      <c r="F405" s="470"/>
      <c r="G405" s="470"/>
      <c r="H405" s="470"/>
      <c r="I405" s="470"/>
      <c r="J405" s="470"/>
      <c r="K405" s="470"/>
      <c r="L405" s="470"/>
      <c r="M405" s="470"/>
      <c r="N405" s="470"/>
      <c r="O405" s="470"/>
      <c r="P405" s="470"/>
      <c r="Q405" s="470"/>
      <c r="R405" s="470"/>
      <c r="S405" s="470"/>
      <c r="T405" s="470"/>
      <c r="U405" s="374"/>
      <c r="V405" s="395"/>
      <c r="W405" s="347" t="s">
        <v>2565</v>
      </c>
      <c r="Y405" s="378"/>
      <c r="Z405" s="378"/>
      <c r="AA405" s="378"/>
      <c r="AB405" s="378" t="s">
        <v>7</v>
      </c>
      <c r="AC405" s="378"/>
      <c r="AD405" s="378"/>
      <c r="AE405" s="378"/>
      <c r="AF405" s="378"/>
      <c r="AG405" s="378"/>
      <c r="AH405" s="378"/>
      <c r="AI405" s="378"/>
      <c r="AJ405" s="378"/>
      <c r="AK405" s="378"/>
      <c r="AL405" s="644">
        <v>12</v>
      </c>
      <c r="AM405" s="374"/>
      <c r="AP405" s="443"/>
      <c r="AQ405" s="944"/>
    </row>
    <row r="406" spans="1:43" ht="11.25" customHeight="1" x14ac:dyDescent="0.2">
      <c r="A406" s="395"/>
      <c r="B406" s="347"/>
      <c r="C406" s="374"/>
      <c r="D406" s="395"/>
      <c r="E406" s="470"/>
      <c r="F406" s="470"/>
      <c r="G406" s="470"/>
      <c r="H406" s="470"/>
      <c r="I406" s="470"/>
      <c r="J406" s="470"/>
      <c r="K406" s="470"/>
      <c r="L406" s="470"/>
      <c r="M406" s="470"/>
      <c r="N406" s="470"/>
      <c r="O406" s="470"/>
      <c r="P406" s="470"/>
      <c r="Q406" s="470"/>
      <c r="R406" s="470"/>
      <c r="S406" s="470"/>
      <c r="T406" s="470"/>
      <c r="U406" s="374"/>
      <c r="V406" s="395"/>
      <c r="Y406" s="378"/>
      <c r="Z406" s="378"/>
      <c r="AA406" s="378"/>
      <c r="AB406" s="378"/>
      <c r="AC406" s="378"/>
      <c r="AD406" s="378"/>
      <c r="AE406" s="378"/>
      <c r="AF406" s="378"/>
      <c r="AG406" s="378"/>
      <c r="AH406" s="378"/>
      <c r="AI406" s="378"/>
      <c r="AJ406" s="378"/>
      <c r="AK406" s="378"/>
      <c r="AL406" s="644"/>
      <c r="AM406" s="374"/>
      <c r="AP406" s="443"/>
      <c r="AQ406" s="944"/>
    </row>
    <row r="407" spans="1:43" ht="11.25" customHeight="1" x14ac:dyDescent="0.2">
      <c r="A407" s="395"/>
      <c r="B407" s="347"/>
      <c r="C407" s="374"/>
      <c r="D407" s="395"/>
      <c r="E407" s="470"/>
      <c r="F407" s="470"/>
      <c r="G407" s="470"/>
      <c r="H407" s="470"/>
      <c r="I407" s="470"/>
      <c r="J407" s="470"/>
      <c r="K407" s="470"/>
      <c r="L407" s="470"/>
      <c r="M407" s="470"/>
      <c r="N407" s="470"/>
      <c r="O407" s="470"/>
      <c r="P407" s="470"/>
      <c r="Q407" s="470"/>
      <c r="R407" s="470"/>
      <c r="S407" s="470"/>
      <c r="T407" s="470"/>
      <c r="U407" s="374"/>
      <c r="V407" s="395"/>
      <c r="W407" s="347" t="s">
        <v>2258</v>
      </c>
      <c r="Y407" s="378"/>
      <c r="Z407" s="378"/>
      <c r="AA407" s="378"/>
      <c r="AB407" s="378"/>
      <c r="AC407" s="378"/>
      <c r="AD407" s="619"/>
      <c r="AE407" s="619"/>
      <c r="AF407" s="619"/>
      <c r="AG407" s="619"/>
      <c r="AH407" s="619"/>
      <c r="AI407" s="619"/>
      <c r="AJ407" s="619"/>
      <c r="AK407" s="619"/>
      <c r="AL407" s="644">
        <v>96</v>
      </c>
      <c r="AM407" s="374"/>
      <c r="AP407" s="443"/>
      <c r="AQ407" s="944"/>
    </row>
    <row r="408" spans="1:43" ht="6" customHeight="1" x14ac:dyDescent="0.2">
      <c r="A408" s="379"/>
      <c r="B408" s="711"/>
      <c r="C408" s="380"/>
      <c r="D408" s="379"/>
      <c r="E408" s="381"/>
      <c r="F408" s="381"/>
      <c r="G408" s="381"/>
      <c r="H408" s="381"/>
      <c r="I408" s="381"/>
      <c r="J408" s="381"/>
      <c r="K408" s="381"/>
      <c r="L408" s="381"/>
      <c r="M408" s="381"/>
      <c r="N408" s="381"/>
      <c r="O408" s="381"/>
      <c r="P408" s="381"/>
      <c r="Q408" s="381"/>
      <c r="R408" s="381"/>
      <c r="S408" s="381"/>
      <c r="T408" s="381"/>
      <c r="U408" s="380"/>
      <c r="V408" s="381"/>
      <c r="W408" s="381"/>
      <c r="X408" s="381"/>
      <c r="Y408" s="381"/>
      <c r="Z408" s="381"/>
      <c r="AA408" s="381"/>
      <c r="AB408" s="381"/>
      <c r="AC408" s="381"/>
      <c r="AD408" s="381"/>
      <c r="AE408" s="381"/>
      <c r="AF408" s="381"/>
      <c r="AG408" s="381"/>
      <c r="AH408" s="381"/>
      <c r="AI408" s="381"/>
      <c r="AJ408" s="381"/>
      <c r="AK408" s="381"/>
      <c r="AL408" s="590"/>
      <c r="AM408" s="380"/>
      <c r="AN408" s="381"/>
      <c r="AO408" s="381"/>
      <c r="AP408" s="662"/>
      <c r="AQ408" s="678"/>
    </row>
    <row r="409" spans="1:43" ht="6" customHeight="1" x14ac:dyDescent="0.2">
      <c r="A409" s="395"/>
      <c r="D409" s="375"/>
      <c r="V409" s="375"/>
      <c r="W409" s="398"/>
      <c r="AM409" s="626"/>
      <c r="AN409" s="649"/>
      <c r="AO409" s="398"/>
      <c r="AP409" s="347"/>
      <c r="AQ409" s="374"/>
    </row>
    <row r="410" spans="1:43" x14ac:dyDescent="0.2">
      <c r="A410" s="395"/>
      <c r="B410" s="367" t="s">
        <v>4079</v>
      </c>
      <c r="C410" s="374"/>
      <c r="D410" s="395"/>
      <c r="E410" s="347" t="str">
        <f ca="1">VLOOKUP(INDIRECT(ADDRESS(ROW(),COLUMN()-3)),Language_Translations,MATCH(Language_Selected,Language_Options,0),FALSE)</f>
        <v>LANGUAGE OF INTERVIEW - MODULE 7.50</v>
      </c>
      <c r="P410" s="378"/>
      <c r="S410" s="378"/>
      <c r="T410" s="378"/>
      <c r="U410" s="378"/>
      <c r="V410" s="395"/>
      <c r="W410" s="718"/>
      <c r="AA410" s="407"/>
      <c r="AB410" s="407"/>
      <c r="AC410" s="407"/>
      <c r="AE410" s="407"/>
      <c r="AM410" s="626"/>
      <c r="AN410" s="635"/>
      <c r="AP410" s="347"/>
      <c r="AQ410" s="374"/>
    </row>
    <row r="411" spans="1:43" x14ac:dyDescent="0.2">
      <c r="A411" s="395"/>
      <c r="D411" s="395"/>
      <c r="P411" s="378"/>
      <c r="S411" s="378"/>
      <c r="T411" s="378"/>
      <c r="U411" s="378"/>
      <c r="V411" s="395"/>
      <c r="W411" s="719" t="s">
        <v>103</v>
      </c>
      <c r="AB411" s="378"/>
      <c r="AC411" s="378" t="s">
        <v>7</v>
      </c>
      <c r="AD411" s="378"/>
      <c r="AE411" s="378"/>
      <c r="AF411" s="378"/>
      <c r="AG411" s="378"/>
      <c r="AH411" s="378"/>
      <c r="AI411" s="378"/>
      <c r="AJ411" s="378"/>
      <c r="AK411" s="378"/>
      <c r="AL411" s="403" t="s">
        <v>48</v>
      </c>
      <c r="AM411" s="626"/>
      <c r="AN411" s="635"/>
      <c r="AP411" s="347"/>
      <c r="AQ411" s="374"/>
    </row>
    <row r="412" spans="1:43" x14ac:dyDescent="0.2">
      <c r="A412" s="395"/>
      <c r="D412" s="395"/>
      <c r="P412" s="378"/>
      <c r="Q412" s="378"/>
      <c r="R412" s="378"/>
      <c r="S412" s="378"/>
      <c r="T412" s="378"/>
      <c r="U412" s="378"/>
      <c r="V412" s="516"/>
      <c r="W412" s="719" t="s">
        <v>2254</v>
      </c>
      <c r="AB412" s="378"/>
      <c r="AC412" s="378" t="s">
        <v>7</v>
      </c>
      <c r="AD412" s="378"/>
      <c r="AE412" s="378"/>
      <c r="AF412" s="378"/>
      <c r="AG412" s="378"/>
      <c r="AH412" s="378"/>
      <c r="AI412" s="378"/>
      <c r="AJ412" s="378"/>
      <c r="AK412" s="378"/>
      <c r="AL412" s="620" t="s">
        <v>51</v>
      </c>
      <c r="AM412" s="626"/>
      <c r="AN412" s="635"/>
      <c r="AP412" s="347"/>
      <c r="AQ412" s="374"/>
    </row>
    <row r="413" spans="1:43" x14ac:dyDescent="0.2">
      <c r="A413" s="395"/>
      <c r="D413" s="395"/>
      <c r="P413" s="378"/>
      <c r="Q413" s="378"/>
      <c r="R413" s="378"/>
      <c r="S413" s="378"/>
      <c r="T413" s="378"/>
      <c r="U413" s="378"/>
      <c r="V413" s="516"/>
      <c r="W413" s="719" t="s">
        <v>2255</v>
      </c>
      <c r="AA413" s="378"/>
      <c r="AB413" s="378"/>
      <c r="AC413" s="378" t="s">
        <v>7</v>
      </c>
      <c r="AD413" s="378"/>
      <c r="AE413" s="378"/>
      <c r="AF413" s="378"/>
      <c r="AG413" s="378"/>
      <c r="AH413" s="378"/>
      <c r="AI413" s="378"/>
      <c r="AJ413" s="378"/>
      <c r="AK413" s="378"/>
      <c r="AL413" s="620" t="s">
        <v>53</v>
      </c>
      <c r="AM413" s="626"/>
      <c r="AN413" s="635"/>
      <c r="AP413" s="586"/>
      <c r="AQ413" s="721"/>
    </row>
    <row r="414" spans="1:43" x14ac:dyDescent="0.2">
      <c r="A414" s="395"/>
      <c r="D414" s="395"/>
      <c r="P414" s="378"/>
      <c r="Q414" s="378"/>
      <c r="R414" s="378"/>
      <c r="S414" s="378"/>
      <c r="T414" s="378"/>
      <c r="U414" s="378"/>
      <c r="V414" s="516"/>
      <c r="W414" s="719" t="s">
        <v>2256</v>
      </c>
      <c r="AB414" s="378"/>
      <c r="AC414" s="378" t="s">
        <v>7</v>
      </c>
      <c r="AD414" s="378"/>
      <c r="AE414" s="378"/>
      <c r="AF414" s="378"/>
      <c r="AG414" s="378"/>
      <c r="AH414" s="378"/>
      <c r="AI414" s="378"/>
      <c r="AJ414" s="378"/>
      <c r="AK414" s="378"/>
      <c r="AL414" s="456" t="s">
        <v>57</v>
      </c>
      <c r="AM414" s="626"/>
      <c r="AN414" s="635"/>
      <c r="AP414" s="586"/>
      <c r="AQ414" s="721"/>
    </row>
    <row r="415" spans="1:43" x14ac:dyDescent="0.2">
      <c r="A415" s="395"/>
      <c r="D415" s="395"/>
      <c r="P415" s="378"/>
      <c r="Q415" s="378"/>
      <c r="R415" s="378"/>
      <c r="S415" s="378"/>
      <c r="T415" s="378"/>
      <c r="U415" s="378"/>
      <c r="V415" s="516"/>
      <c r="W415" s="719" t="s">
        <v>2257</v>
      </c>
      <c r="AB415" s="378"/>
      <c r="AC415" s="378" t="s">
        <v>7</v>
      </c>
      <c r="AD415" s="378"/>
      <c r="AE415" s="378"/>
      <c r="AF415" s="378"/>
      <c r="AG415" s="378"/>
      <c r="AH415" s="378"/>
      <c r="AI415" s="378"/>
      <c r="AJ415" s="378"/>
      <c r="AK415" s="378"/>
      <c r="AL415" s="456" t="s">
        <v>60</v>
      </c>
      <c r="AM415" s="626"/>
      <c r="AN415" s="635"/>
      <c r="AP415" s="586"/>
      <c r="AQ415" s="721"/>
    </row>
    <row r="416" spans="1:43" x14ac:dyDescent="0.2">
      <c r="A416" s="395"/>
      <c r="D416" s="395"/>
      <c r="P416" s="378"/>
      <c r="Q416" s="378"/>
      <c r="R416" s="378"/>
      <c r="S416" s="378"/>
      <c r="T416" s="378"/>
      <c r="U416" s="378"/>
      <c r="V416" s="516"/>
      <c r="W416" s="718" t="s">
        <v>2258</v>
      </c>
      <c r="AC416" s="381"/>
      <c r="AD416" s="381"/>
      <c r="AE416" s="381"/>
      <c r="AF416" s="381"/>
      <c r="AG416" s="381"/>
      <c r="AH416" s="619"/>
      <c r="AI416" s="619"/>
      <c r="AJ416" s="619"/>
      <c r="AK416" s="619"/>
      <c r="AL416" s="367">
        <v>96</v>
      </c>
      <c r="AM416" s="626"/>
      <c r="AN416" s="635"/>
      <c r="AP416" s="452"/>
      <c r="AQ416" s="722"/>
    </row>
    <row r="417" spans="1:43" ht="6" customHeight="1" x14ac:dyDescent="0.2">
      <c r="A417" s="379"/>
      <c r="B417" s="662"/>
      <c r="C417" s="381"/>
      <c r="D417" s="379"/>
      <c r="E417" s="381"/>
      <c r="F417" s="381"/>
      <c r="G417" s="381"/>
      <c r="H417" s="381"/>
      <c r="I417" s="381"/>
      <c r="J417" s="381"/>
      <c r="K417" s="381"/>
      <c r="L417" s="381"/>
      <c r="M417" s="381"/>
      <c r="N417" s="381"/>
      <c r="O417" s="381"/>
      <c r="P417" s="381"/>
      <c r="Q417" s="381"/>
      <c r="R417" s="381"/>
      <c r="S417" s="381"/>
      <c r="T417" s="381"/>
      <c r="U417" s="381"/>
      <c r="V417" s="379"/>
      <c r="W417" s="381"/>
      <c r="X417" s="381"/>
      <c r="Y417" s="381"/>
      <c r="Z417" s="381"/>
      <c r="AA417" s="381"/>
      <c r="AB417" s="381"/>
      <c r="AC417" s="412"/>
      <c r="AD417" s="381"/>
      <c r="AE417" s="662"/>
      <c r="AF417" s="381"/>
      <c r="AG417" s="381"/>
      <c r="AH417" s="381"/>
      <c r="AI417" s="381"/>
      <c r="AJ417" s="381"/>
      <c r="AK417" s="381"/>
      <c r="AL417" s="590"/>
      <c r="AM417" s="646"/>
      <c r="AN417" s="639"/>
      <c r="AO417" s="381"/>
      <c r="AP417" s="381"/>
      <c r="AQ417" s="380"/>
    </row>
    <row r="418" spans="1:43" x14ac:dyDescent="0.2">
      <c r="A418" s="375"/>
      <c r="B418" s="398"/>
      <c r="C418" s="376"/>
      <c r="D418" s="375"/>
      <c r="E418" s="398"/>
      <c r="F418" s="398"/>
      <c r="G418" s="398"/>
      <c r="H418" s="398"/>
      <c r="I418" s="398"/>
      <c r="J418" s="398"/>
      <c r="K418" s="398"/>
      <c r="L418" s="398"/>
      <c r="M418" s="398"/>
      <c r="N418" s="398"/>
      <c r="O418" s="398"/>
      <c r="P418" s="398"/>
      <c r="Q418" s="398"/>
      <c r="R418" s="398"/>
      <c r="S418" s="398"/>
      <c r="T418" s="398"/>
      <c r="U418" s="376"/>
      <c r="V418" s="375"/>
      <c r="W418" s="398"/>
      <c r="X418" s="398"/>
      <c r="Y418" s="398"/>
      <c r="Z418" s="398"/>
      <c r="AA418" s="398"/>
      <c r="AB418" s="398"/>
      <c r="AC418" s="398"/>
      <c r="AD418" s="398"/>
      <c r="AE418" s="398"/>
      <c r="AF418" s="398"/>
      <c r="AG418" s="398"/>
      <c r="AH418" s="398"/>
      <c r="AI418" s="398"/>
      <c r="AJ418" s="398"/>
      <c r="AK418" s="398"/>
      <c r="AL418" s="647"/>
      <c r="AM418" s="376"/>
      <c r="AN418" s="375"/>
      <c r="AO418" s="398"/>
      <c r="AP418" s="661"/>
      <c r="AQ418" s="695"/>
    </row>
    <row r="419" spans="1:43" x14ac:dyDescent="0.2">
      <c r="A419" s="395"/>
      <c r="B419" s="377" t="s">
        <v>4080</v>
      </c>
      <c r="C419" s="374"/>
      <c r="D419" s="395"/>
      <c r="E419" s="470" t="str">
        <f ca="1">VLOOKUP(INDIRECT(ADDRESS(ROW(),COLUMN()-3)),Language_Translations,MATCH(Language_Selected,Language_Options,0),FALSE)</f>
        <v>ENTER TIME MODULE FINISHED</v>
      </c>
      <c r="F419" s="470"/>
      <c r="G419" s="470"/>
      <c r="H419" s="470"/>
      <c r="I419" s="470"/>
      <c r="J419" s="470"/>
      <c r="K419" s="470"/>
      <c r="L419" s="470"/>
      <c r="M419" s="470"/>
      <c r="N419" s="470"/>
      <c r="O419" s="470"/>
      <c r="P419" s="470"/>
      <c r="Q419" s="470"/>
      <c r="R419" s="470"/>
      <c r="S419" s="470"/>
      <c r="U419" s="374"/>
      <c r="V419" s="395"/>
      <c r="AI419" s="410"/>
      <c r="AJ419" s="411"/>
      <c r="AK419" s="410"/>
      <c r="AL419" s="411"/>
      <c r="AM419" s="374"/>
      <c r="AN419" s="395"/>
      <c r="AQ419" s="677"/>
    </row>
    <row r="420" spans="1:43" x14ac:dyDescent="0.2">
      <c r="A420" s="395"/>
      <c r="B420" s="347"/>
      <c r="C420" s="374"/>
      <c r="D420" s="395"/>
      <c r="U420" s="374"/>
      <c r="V420" s="395"/>
      <c r="AC420" s="347" t="s">
        <v>3425</v>
      </c>
      <c r="AI420" s="413"/>
      <c r="AJ420" s="414"/>
      <c r="AK420" s="413"/>
      <c r="AL420" s="414"/>
      <c r="AM420" s="374"/>
      <c r="AN420" s="395"/>
      <c r="AQ420" s="677"/>
    </row>
    <row r="421" spans="1:43" x14ac:dyDescent="0.2">
      <c r="A421" s="395"/>
      <c r="B421" s="347"/>
      <c r="C421" s="374"/>
      <c r="D421" s="395"/>
      <c r="U421" s="374"/>
      <c r="V421" s="395"/>
      <c r="AH421" s="407"/>
      <c r="AI421" s="407"/>
      <c r="AJ421" s="407"/>
      <c r="AK421" s="407"/>
      <c r="AM421" s="374"/>
      <c r="AN421" s="395"/>
      <c r="AQ421" s="677"/>
    </row>
    <row r="422" spans="1:43" ht="11.25" customHeight="1" x14ac:dyDescent="0.2">
      <c r="A422" s="395"/>
      <c r="B422" s="347"/>
      <c r="C422" s="374"/>
      <c r="D422" s="395"/>
      <c r="U422" s="374"/>
      <c r="V422" s="395"/>
      <c r="AA422" s="410"/>
      <c r="AB422" s="411"/>
      <c r="AC422" s="410"/>
      <c r="AD422" s="411"/>
      <c r="AI422" s="410"/>
      <c r="AJ422" s="411"/>
      <c r="AK422" s="410"/>
      <c r="AL422" s="411"/>
      <c r="AM422" s="374"/>
      <c r="AN422" s="395"/>
      <c r="AO422" s="586"/>
      <c r="AP422" s="586"/>
      <c r="AQ422" s="721"/>
    </row>
    <row r="423" spans="1:43" ht="11.25" customHeight="1" x14ac:dyDescent="0.2">
      <c r="A423" s="395"/>
      <c r="B423" s="377"/>
      <c r="C423" s="374"/>
      <c r="D423" s="395"/>
      <c r="E423" s="476"/>
      <c r="F423" s="476"/>
      <c r="G423" s="476"/>
      <c r="H423" s="476"/>
      <c r="I423" s="476"/>
      <c r="J423" s="476"/>
      <c r="K423" s="476"/>
      <c r="L423" s="476"/>
      <c r="M423" s="476"/>
      <c r="N423" s="476"/>
      <c r="O423" s="476"/>
      <c r="P423" s="476"/>
      <c r="Q423" s="476"/>
      <c r="R423" s="476"/>
      <c r="S423" s="476"/>
      <c r="U423" s="374"/>
      <c r="V423" s="395"/>
      <c r="X423" s="347" t="s">
        <v>1747</v>
      </c>
      <c r="AA423" s="413"/>
      <c r="AB423" s="414"/>
      <c r="AC423" s="413"/>
      <c r="AD423" s="414"/>
      <c r="AF423" s="347" t="s">
        <v>1748</v>
      </c>
      <c r="AI423" s="413"/>
      <c r="AJ423" s="414"/>
      <c r="AK423" s="413"/>
      <c r="AL423" s="414"/>
      <c r="AM423" s="374"/>
      <c r="AN423" s="395"/>
      <c r="AO423" s="586"/>
      <c r="AP423" s="586"/>
      <c r="AQ423" s="721"/>
    </row>
    <row r="424" spans="1:43" ht="6" customHeight="1" x14ac:dyDescent="0.2">
      <c r="A424" s="379"/>
      <c r="B424" s="662"/>
      <c r="C424" s="380"/>
      <c r="D424" s="379"/>
      <c r="E424" s="381"/>
      <c r="F424" s="381"/>
      <c r="G424" s="381"/>
      <c r="H424" s="381"/>
      <c r="I424" s="381"/>
      <c r="J424" s="381"/>
      <c r="K424" s="381"/>
      <c r="L424" s="381"/>
      <c r="M424" s="381"/>
      <c r="N424" s="381"/>
      <c r="O424" s="381"/>
      <c r="P424" s="381"/>
      <c r="Q424" s="381"/>
      <c r="R424" s="381"/>
      <c r="S424" s="381"/>
      <c r="T424" s="381"/>
      <c r="U424" s="380"/>
      <c r="V424" s="379"/>
      <c r="W424" s="381"/>
      <c r="X424" s="381"/>
      <c r="Y424" s="381"/>
      <c r="Z424" s="381"/>
      <c r="AA424" s="381"/>
      <c r="AB424" s="381"/>
      <c r="AC424" s="381"/>
      <c r="AD424" s="381"/>
      <c r="AE424" s="381"/>
      <c r="AF424" s="381"/>
      <c r="AG424" s="381"/>
      <c r="AH424" s="381"/>
      <c r="AI424" s="381"/>
      <c r="AJ424" s="381"/>
      <c r="AK424" s="381"/>
      <c r="AL424" s="590"/>
      <c r="AM424" s="380"/>
      <c r="AN424" s="379"/>
      <c r="AO424" s="744"/>
      <c r="AP424" s="744"/>
      <c r="AQ424" s="745"/>
    </row>
    <row r="425" spans="1:43" ht="6" customHeight="1" x14ac:dyDescent="0.2">
      <c r="A425" s="395"/>
      <c r="C425" s="376"/>
      <c r="AN425" s="375"/>
      <c r="AO425" s="452"/>
      <c r="AP425" s="452"/>
      <c r="AQ425" s="722"/>
    </row>
    <row r="426" spans="1:43" ht="11.25" customHeight="1" x14ac:dyDescent="0.2">
      <c r="A426" s="395"/>
      <c r="B426" s="377" t="s">
        <v>4081</v>
      </c>
      <c r="C426" s="374"/>
      <c r="E426" s="347" t="str">
        <f ca="1">VLOOKUP(INDIRECT(ADDRESS(ROW(),COLUMN()-3)),Language_Translations,MATCH(Language_Selected,Language_Options,0),FALSE)</f>
        <v>OUTCOME OF THE MODULE</v>
      </c>
      <c r="P426" s="378"/>
      <c r="S426" s="378"/>
      <c r="T426" s="378"/>
      <c r="U426" s="378"/>
      <c r="AA426" s="407"/>
      <c r="AB426" s="407"/>
      <c r="AC426" s="407"/>
      <c r="AE426" s="407"/>
      <c r="AN426" s="395"/>
      <c r="AO426" s="452"/>
      <c r="AP426" s="452"/>
      <c r="AQ426" s="722"/>
    </row>
    <row r="427" spans="1:43" ht="11.25" customHeight="1" x14ac:dyDescent="0.2">
      <c r="A427" s="395"/>
      <c r="C427" s="374"/>
      <c r="P427" s="378"/>
      <c r="S427" s="378"/>
      <c r="T427" s="378"/>
      <c r="U427" s="378"/>
      <c r="AA427" s="407"/>
      <c r="AB427" s="407"/>
      <c r="AC427" s="407"/>
      <c r="AE427" s="407"/>
      <c r="AN427" s="395"/>
      <c r="AO427" s="452"/>
      <c r="AP427" s="452"/>
      <c r="AQ427" s="722"/>
    </row>
    <row r="428" spans="1:43" x14ac:dyDescent="0.2">
      <c r="A428" s="746"/>
      <c r="C428" s="374"/>
      <c r="E428" s="347" t="s">
        <v>49</v>
      </c>
      <c r="J428" s="378" t="s">
        <v>7</v>
      </c>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403" t="s">
        <v>48</v>
      </c>
      <c r="AM428" s="626"/>
      <c r="AN428" s="635"/>
      <c r="AP428" s="347"/>
      <c r="AQ428" s="374"/>
    </row>
    <row r="429" spans="1:43" x14ac:dyDescent="0.2">
      <c r="A429" s="746"/>
      <c r="C429" s="374"/>
      <c r="E429" s="347" t="s">
        <v>2259</v>
      </c>
      <c r="J429" s="378"/>
      <c r="K429" s="378"/>
      <c r="L429" s="378"/>
      <c r="M429" s="378"/>
      <c r="N429" s="378"/>
      <c r="O429" s="378"/>
      <c r="P429" s="378"/>
      <c r="Q429" s="378"/>
      <c r="R429" s="378"/>
      <c r="S429" s="378" t="s">
        <v>7</v>
      </c>
      <c r="T429" s="378"/>
      <c r="U429" s="378"/>
      <c r="V429" s="378"/>
      <c r="W429" s="378"/>
      <c r="X429" s="378"/>
      <c r="Y429" s="378"/>
      <c r="Z429" s="378"/>
      <c r="AA429" s="378"/>
      <c r="AB429" s="378"/>
      <c r="AC429" s="378"/>
      <c r="AD429" s="378"/>
      <c r="AE429" s="378"/>
      <c r="AF429" s="378"/>
      <c r="AG429" s="378"/>
      <c r="AH429" s="378"/>
      <c r="AI429" s="378"/>
      <c r="AJ429" s="378"/>
      <c r="AK429" s="378"/>
      <c r="AL429" s="620" t="s">
        <v>53</v>
      </c>
      <c r="AM429" s="626"/>
      <c r="AN429" s="635"/>
      <c r="AP429" s="347"/>
      <c r="AQ429" s="374"/>
    </row>
    <row r="430" spans="1:43" ht="11.25" customHeight="1" x14ac:dyDescent="0.2">
      <c r="A430" s="746"/>
      <c r="B430" s="347"/>
      <c r="C430" s="374"/>
      <c r="E430" s="347" t="s">
        <v>1802</v>
      </c>
      <c r="O430" s="378"/>
      <c r="P430" s="378"/>
      <c r="Q430" s="378"/>
      <c r="R430" s="378"/>
      <c r="S430" s="378"/>
      <c r="T430" s="378"/>
      <c r="U430" s="378" t="s">
        <v>7</v>
      </c>
      <c r="V430" s="378"/>
      <c r="W430" s="378"/>
      <c r="X430" s="378"/>
      <c r="Y430" s="378"/>
      <c r="Z430" s="378"/>
      <c r="AA430" s="378"/>
      <c r="AB430" s="378"/>
      <c r="AC430" s="378"/>
      <c r="AD430" s="378"/>
      <c r="AE430" s="378"/>
      <c r="AF430" s="378"/>
      <c r="AG430" s="378"/>
      <c r="AH430" s="378"/>
      <c r="AI430" s="378"/>
      <c r="AJ430" s="378"/>
      <c r="AK430" s="378"/>
      <c r="AL430" s="403" t="s">
        <v>57</v>
      </c>
      <c r="AM430" s="626"/>
      <c r="AN430" s="635"/>
      <c r="AP430" s="621" t="s">
        <v>2260</v>
      </c>
      <c r="AQ430" s="726"/>
    </row>
    <row r="431" spans="1:43" x14ac:dyDescent="0.2">
      <c r="A431" s="746"/>
      <c r="B431" s="347"/>
      <c r="C431" s="374"/>
      <c r="E431" s="347" t="s">
        <v>61</v>
      </c>
      <c r="I431" s="378" t="s">
        <v>7</v>
      </c>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403" t="s">
        <v>60</v>
      </c>
      <c r="AM431" s="626"/>
      <c r="AN431" s="635"/>
      <c r="AP431" s="621"/>
      <c r="AQ431" s="726"/>
    </row>
    <row r="432" spans="1:43" x14ac:dyDescent="0.2">
      <c r="A432" s="746"/>
      <c r="B432" s="347"/>
      <c r="C432" s="374"/>
      <c r="E432" s="347" t="s">
        <v>74</v>
      </c>
      <c r="X432" s="407"/>
      <c r="Y432" s="378"/>
      <c r="Z432" s="378"/>
      <c r="AA432" s="378" t="s">
        <v>7</v>
      </c>
      <c r="AB432" s="378"/>
      <c r="AC432" s="378"/>
      <c r="AD432" s="378"/>
      <c r="AE432" s="378"/>
      <c r="AF432" s="378"/>
      <c r="AG432" s="378"/>
      <c r="AH432" s="378"/>
      <c r="AI432" s="378"/>
      <c r="AJ432" s="378"/>
      <c r="AK432" s="378"/>
      <c r="AL432" s="367">
        <v>10</v>
      </c>
      <c r="AM432" s="626"/>
      <c r="AN432" s="635"/>
      <c r="AP432" s="621"/>
      <c r="AQ432" s="726"/>
    </row>
    <row r="433" spans="1:43" x14ac:dyDescent="0.2">
      <c r="A433" s="746"/>
      <c r="B433" s="347"/>
      <c r="C433" s="374"/>
      <c r="E433" s="347" t="s">
        <v>75</v>
      </c>
      <c r="L433" s="378" t="s">
        <v>7</v>
      </c>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67">
        <v>11</v>
      </c>
      <c r="AM433" s="626"/>
      <c r="AN433" s="635"/>
      <c r="AP433" s="452"/>
      <c r="AQ433" s="722"/>
    </row>
    <row r="434" spans="1:43" x14ac:dyDescent="0.2">
      <c r="A434" s="746"/>
      <c r="B434" s="347"/>
      <c r="C434" s="374"/>
      <c r="E434" s="347" t="s">
        <v>77</v>
      </c>
      <c r="H434" s="381"/>
      <c r="I434" s="381"/>
      <c r="J434" s="381"/>
      <c r="K434" s="381"/>
      <c r="L434" s="381"/>
      <c r="M434" s="381"/>
      <c r="N434" s="381"/>
      <c r="O434" s="381"/>
      <c r="P434" s="381"/>
      <c r="Q434" s="381"/>
      <c r="R434" s="381"/>
      <c r="S434" s="381"/>
      <c r="T434" s="381"/>
      <c r="U434" s="381"/>
      <c r="V434" s="381"/>
      <c r="X434" s="378" t="s">
        <v>7</v>
      </c>
      <c r="Y434" s="378"/>
      <c r="Z434" s="378"/>
      <c r="AA434" s="378"/>
      <c r="AB434" s="378"/>
      <c r="AC434" s="378"/>
      <c r="AD434" s="378"/>
      <c r="AE434" s="378"/>
      <c r="AF434" s="378"/>
      <c r="AG434" s="378"/>
      <c r="AH434" s="378"/>
      <c r="AI434" s="378"/>
      <c r="AJ434" s="378"/>
      <c r="AK434" s="378"/>
      <c r="AL434" s="367">
        <v>96</v>
      </c>
      <c r="AM434" s="626"/>
      <c r="AN434" s="635"/>
      <c r="AP434" s="347"/>
      <c r="AQ434" s="374"/>
    </row>
    <row r="435" spans="1:43" ht="11.25" customHeight="1" x14ac:dyDescent="0.2">
      <c r="A435" s="746"/>
      <c r="B435" s="347"/>
      <c r="C435" s="374"/>
      <c r="M435" s="347" t="s">
        <v>79</v>
      </c>
      <c r="X435" s="407"/>
      <c r="Z435" s="367"/>
      <c r="AC435" s="367"/>
      <c r="AM435" s="401"/>
      <c r="AN435" s="395"/>
      <c r="AP435" s="347"/>
      <c r="AQ435" s="374"/>
    </row>
    <row r="436" spans="1:43" x14ac:dyDescent="0.2">
      <c r="A436" s="379"/>
      <c r="B436" s="662"/>
      <c r="C436" s="380"/>
      <c r="D436" s="381"/>
      <c r="E436" s="381"/>
      <c r="F436" s="381"/>
      <c r="G436" s="381"/>
      <c r="H436" s="381"/>
      <c r="I436" s="381"/>
      <c r="J436" s="381"/>
      <c r="K436" s="381"/>
      <c r="L436" s="381"/>
      <c r="M436" s="381"/>
      <c r="N436" s="381"/>
      <c r="O436" s="381"/>
      <c r="P436" s="381"/>
      <c r="Q436" s="381"/>
      <c r="R436" s="381"/>
      <c r="S436" s="381"/>
      <c r="T436" s="381"/>
      <c r="U436" s="381"/>
      <c r="V436" s="381"/>
      <c r="W436" s="381"/>
      <c r="X436" s="381"/>
      <c r="Y436" s="381"/>
      <c r="Z436" s="381"/>
      <c r="AA436" s="381"/>
      <c r="AB436" s="381"/>
      <c r="AC436" s="412"/>
      <c r="AD436" s="381"/>
      <c r="AE436" s="662"/>
      <c r="AF436" s="381"/>
      <c r="AG436" s="381"/>
      <c r="AH436" s="381"/>
      <c r="AI436" s="381"/>
      <c r="AJ436" s="381"/>
      <c r="AK436" s="381"/>
      <c r="AL436" s="590"/>
      <c r="AM436" s="381"/>
      <c r="AN436" s="379"/>
      <c r="AO436" s="747"/>
      <c r="AP436" s="747"/>
      <c r="AQ436" s="748"/>
    </row>
    <row r="437" spans="1:43" x14ac:dyDescent="0.2">
      <c r="A437" s="398"/>
      <c r="B437" s="661"/>
      <c r="C437" s="398"/>
      <c r="D437" s="398"/>
      <c r="E437" s="398"/>
      <c r="F437" s="398"/>
      <c r="G437" s="398"/>
      <c r="H437" s="398"/>
      <c r="I437" s="398"/>
      <c r="J437" s="398"/>
      <c r="K437" s="398"/>
      <c r="L437" s="398"/>
      <c r="M437" s="398"/>
      <c r="N437" s="398"/>
      <c r="O437" s="398"/>
      <c r="P437" s="398"/>
      <c r="Q437" s="398"/>
      <c r="R437" s="398"/>
      <c r="S437" s="398"/>
      <c r="T437" s="398"/>
      <c r="U437" s="398"/>
      <c r="V437" s="398"/>
      <c r="W437" s="398"/>
      <c r="X437" s="398"/>
      <c r="Y437" s="398"/>
      <c r="Z437" s="398"/>
      <c r="AA437" s="398"/>
      <c r="AB437" s="398"/>
      <c r="AC437" s="504"/>
      <c r="AD437" s="398"/>
      <c r="AE437" s="661"/>
      <c r="AF437" s="398"/>
      <c r="AG437" s="398"/>
      <c r="AH437" s="398"/>
      <c r="AI437" s="398"/>
      <c r="AJ437" s="398"/>
      <c r="AK437" s="398"/>
      <c r="AL437" s="647"/>
      <c r="AM437" s="398"/>
      <c r="AN437" s="398"/>
      <c r="AO437" s="749"/>
      <c r="AP437" s="749"/>
      <c r="AQ437" s="749"/>
    </row>
    <row r="438" spans="1:43" ht="11.25" customHeight="1" x14ac:dyDescent="0.2">
      <c r="AC438" s="407"/>
      <c r="AE438" s="367"/>
      <c r="AO438" s="452"/>
      <c r="AP438" s="452"/>
      <c r="AQ438" s="452"/>
    </row>
    <row r="439" spans="1:43" ht="11.25" customHeight="1" x14ac:dyDescent="0.2">
      <c r="AO439" s="452"/>
      <c r="AP439" s="452"/>
      <c r="AQ439" s="452"/>
    </row>
  </sheetData>
  <sheetProtection formatCells="0" formatRows="0" insertRows="0" deleteRows="0"/>
  <mergeCells count="59">
    <mergeCell ref="E338:T339"/>
    <mergeCell ref="E303:T308"/>
    <mergeCell ref="E311:T315"/>
    <mergeCell ref="E318:T319"/>
    <mergeCell ref="E322:T326"/>
    <mergeCell ref="E333:T335"/>
    <mergeCell ref="E128:T138"/>
    <mergeCell ref="E160:T165"/>
    <mergeCell ref="E51:T54"/>
    <mergeCell ref="E179:T187"/>
    <mergeCell ref="E168:T176"/>
    <mergeCell ref="E116:T121"/>
    <mergeCell ref="E83:T87"/>
    <mergeCell ref="E62:T66"/>
    <mergeCell ref="E69:T75"/>
    <mergeCell ref="E96:T113"/>
    <mergeCell ref="E209:T215"/>
    <mergeCell ref="E218:T220"/>
    <mergeCell ref="E223:T228"/>
    <mergeCell ref="E258:T263"/>
    <mergeCell ref="E231:T232"/>
    <mergeCell ref="A1:AQ1"/>
    <mergeCell ref="E3:AP13"/>
    <mergeCell ref="E15:AP15"/>
    <mergeCell ref="E17:T17"/>
    <mergeCell ref="W17:AL17"/>
    <mergeCell ref="AO17:AP17"/>
    <mergeCell ref="AP430:AQ432"/>
    <mergeCell ref="E19:T19"/>
    <mergeCell ref="E342:T348"/>
    <mergeCell ref="E379:T391"/>
    <mergeCell ref="E365:T370"/>
    <mergeCell ref="E394:T407"/>
    <mergeCell ref="E351:T352"/>
    <mergeCell ref="E190:T198"/>
    <mergeCell ref="E35:T36"/>
    <mergeCell ref="E31:T32"/>
    <mergeCell ref="E78:T80"/>
    <mergeCell ref="E57:T59"/>
    <mergeCell ref="E124:T125"/>
    <mergeCell ref="E90:T93"/>
    <mergeCell ref="E46:T48"/>
    <mergeCell ref="E39:T43"/>
    <mergeCell ref="E419:S419"/>
    <mergeCell ref="E24:S24"/>
    <mergeCell ref="E141:T147"/>
    <mergeCell ref="E150:T157"/>
    <mergeCell ref="E373:T376"/>
    <mergeCell ref="E355:T362"/>
    <mergeCell ref="E235:T236"/>
    <mergeCell ref="E248:T250"/>
    <mergeCell ref="E266:T273"/>
    <mergeCell ref="E281:T289"/>
    <mergeCell ref="E298:T300"/>
    <mergeCell ref="E276:T278"/>
    <mergeCell ref="E329:T330"/>
    <mergeCell ref="E239:T241"/>
    <mergeCell ref="E292:T294"/>
    <mergeCell ref="E201:T206"/>
  </mergeCells>
  <printOptions horizontalCentered="1"/>
  <pageMargins left="0.5" right="0.5" top="0.5" bottom="0.5" header="0.3" footer="0.3"/>
  <pageSetup paperSize="9" scale="98" orientation="portrait" r:id="rId1"/>
  <headerFooter>
    <oddFooter>&amp;CHH-&amp;P</oddFooter>
  </headerFooter>
  <rowBreaks count="6" manualBreakCount="6">
    <brk id="44" max="42" man="1"/>
    <brk id="94" max="42" man="1"/>
    <brk id="166" max="42" man="1"/>
    <brk id="237" max="42" man="1"/>
    <brk id="320" max="42" man="1"/>
    <brk id="392" max="42" man="1"/>
  </rowBreaks>
  <ignoredErrors>
    <ignoredError sqref="B438:AV438 AK38:AL40 D380:AI380 D379:AH379 D381:AL381 D387:AI387 D386:V386 D388:AL388 D382:V382 D383:AL385 D389:V389 D390:AL392 D368:AH368 D369:AL376 D345:AJ345 D346:AL349 AL267 AK268:AL280 AL250 AK244:AL249 AL171 AL41 AK42:AL58 AK262:AL266 AK231:AL242 AK156:AL170 D393:AL393 F426:AL426 F394:V394 F423:V423 D377:AL378 D353:AL367 D350:AL352 D343:AL344 D342:AF342 AG342:AV342 A431:AQ432 E394 A71:AQ76 A52:C56 D59:AQ70 A98:D98 A77:AQ77 D96:E96 D78:AK82 AL78:AQ78 A130:AQ140 A117:B123 C116:AQ127 A175:AQ178 A142:B149 C141:AQ155 C172:AQ174 C156:AJ170 A194:AQ196 A180:C180 D179:AQ193 A243:AL243 A197:AK200 AL197:AQ197 C220:AQ230 A210:B217 C209:AK219 A232:AJ234 C231:AJ231 W422:AL423 AK345:AL345 AI368:AL368 AJ380:AL380 D258:AQ261 D267:AK267 D262:AJ266 D51:AJ58 A42:AJ45 A41:AK41 C171:AK171 AM156:AQ156 A250:AK250 A244:AJ247 A255:AQ257 A251:AL254 AM232:AQ254 D281:AQ291 D268:AJ280 AM262:AQ262 W389:AL389 AJ387:AL387 W382:AL382 W386:AL386 AI379:AL379 D292:AQ292 A38:B38 AM38:AQ46 D293:AQ297 C38:AJ40 D339:AO339 AQ339 C27:D27 A28:AQ30 A2:AQ2 A37:AJ37 A35 AK35:AQ35 A18:AQ18 A27 A329 C329 B1:AQ1 A259:C265 D337:AQ338 A4:AQ14 A3 F3:AQ3 A40:B40 A39 A337:C337 AM422:AV427 A422:V422 A373 C373 D340:AQ341 A406:C408 AM406:AV408 D406:AL408 A182:C189 A181 C181 C35:V35 A428:AQ428 A430:D430 AM430:AQ430 D395:V403 AM343:AV351 A374:C378 AL394:AL403 A330:C331 D310:AQ314 D83:V83 AC83:AK83 AL87:AQ95 AM84:AQ86 D84:V86 D87:AK95 A84:C89 A83 C83 C3:D3 A16:AQ17 A15 C15:AQ15 A47:AJ50 A46 C46:AJ46 A161:B167 A160 A202:AK208 A201 C201:AK201 A224:B230 A223 A236:AJ238 A235 C235:AJ235 A240:AJ242 A239 C239:AJ239 A249:AJ249 A248 C248:AJ248 A304:C310 A303 C303 A319:C321 A318 C318 A323:C328 A322 C322 A20:AQ22 A19 C19:AQ19 A32:AQ34 A31 C31:AQ31 AK37:AQ37 AK36:AO36 AQ36 AM48:AQ57 AM47:AO47 AQ47 A51 C51 A58:C61 A57 C57 AM58:AO58 AQ58 A63:C68 A62 C62 A70:C70 A69 C69 A79:C82 A78 C78 AL80:AQ83 AL79:AO79 AQ79 A91:C95 A90 C90 A96 C96 A116 A125:B127 A124 A129:B129 A128 C129:AQ129 C128:AO128 AQ128 A141 A151:B159 A150 AM158:AQ171 AM157:AO157 AQ157 A169:B174 A168 A179 C179 A191:C193 A190 C190 AL199:AQ218 AL198:AO198 AQ198 A209 A219:B222 A218 AL219:AO219 AQ219 A231 AM231:AO231 AQ231 A258 C258 AM264:AQ277 AM263:AO263 AQ263 A267:C275 A266 C266 A277:C280 A276 C276 AM279:AQ280 AM278:AO278 AQ278 A282:C291 A281 C281 A293:C297 A292 C292 A299:C302 A298 C298 D299:AQ309 D298:AO298 AQ298 A312:C317 A311 C311 D316:AQ318 D315:AO315 AQ315 D320:AQ331 D319:AO319 AQ319 A339:C341 A338 C338 A343:C350 A342 C342 A352:C354 A351 C351 AM353:AV403 AM352:AO352 AQ352:AV352 A356:C364 A355 C355 A366:C372 A365 C365 A380:C393 A379 C379 A395:C403 A394 C394:D394 A424:AL425 A423 C423:D423 A427:AL427 A426 C426:D426 A97:D97 U96:AQ97 A114:AQ115 A99:A110 C99:D110 A111:D112 U99:AQ112 F27:AQ27 U98:AQ98 A113:D113 U113:AQ113 A36:V36 AG36:AJ36 AG35:AJ35" numberStoredAsText="1"/>
    <ignoredError sqref="E426" numberStoredAsText="1" unlockedFormula="1"/>
    <ignoredError sqref="E3" evalError="1" numberStoredAsText="1"/>
  </ignoredError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FF"/>
  </sheetPr>
  <dimension ref="A1:AQ406"/>
  <sheetViews>
    <sheetView view="pageBreakPreview" zoomScaleSheetLayoutView="100" workbookViewId="0">
      <selection activeCell="E3" sqref="E3:AP12"/>
    </sheetView>
  </sheetViews>
  <sheetFormatPr defaultColWidth="2.6640625" defaultRowHeight="11.25" customHeight="1" x14ac:dyDescent="0.2"/>
  <cols>
    <col min="1" max="1" width="1.83203125" style="347" customWidth="1"/>
    <col min="2" max="2" width="6.6640625" style="36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6.6640625" style="367" customWidth="1"/>
    <col min="43" max="43" width="1.83203125" style="367" customWidth="1"/>
    <col min="44" max="16384" width="2.6640625" style="347"/>
  </cols>
  <sheetData>
    <row r="1" spans="1:43" ht="11.25" customHeight="1" x14ac:dyDescent="0.2">
      <c r="A1" s="578" t="s">
        <v>2834</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4082</v>
      </c>
      <c r="D3" s="395"/>
      <c r="E3" s="470" t="str">
        <f ca="1">VLOOKUP(INDIRECT(ADDRESS(ROW(),COLUMN()-3)),Language_Translations,MATCH(Language_Selected,Language_Options,0),FALSE)</f>
        <v>CHECK V226D TO DETERMINE IF THERE ARE ANY HOUSEHOLD MEMBERS ELIGIBLE TO RESPOND TO MODULE 7.51 - GOATS.  ADMINISTER THIS QUESTIONNAIRE INDIVIDUALLY TO ALL ELIGIBLE HOUSEHOLD MEMBERS.
• IF NO ONE IN THE HOUSEHOLD RAISED GOATS IN THE PAST YEAR, PROCEED TO THE NEXT MODULE OR THANK THE RESPONDENT FOR THEIR TIME AND END THE INTERVIEW.
• FOR EACH MEMBER OF THE HOUSEHOLD WHO IS ELIGIBLE TO RESPOND TO MODULE 7.51 - GOATS,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7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625"/>
      <c r="B14" s="377" t="s">
        <v>4403</v>
      </c>
      <c r="D14" s="395"/>
      <c r="E14" s="470" t="str">
        <f ca="1">VLOOKUP(INDIRECT(ADDRESS(ROW(),COLUMN()-3)),Language_Translations,MATCH(Language_Selected,Language_Options,0),FALSE)</f>
        <v>Next I would like to ask you about the goats you raised during the past year.</v>
      </c>
      <c r="F14" s="470"/>
      <c r="G14" s="470"/>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628"/>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P17" s="347"/>
      <c r="AQ17" s="374"/>
    </row>
    <row r="18" spans="1:43" ht="11.25" customHeight="1" x14ac:dyDescent="0.2">
      <c r="A18" s="395"/>
      <c r="B18" s="377" t="s">
        <v>4083</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820"/>
      <c r="U18" s="374"/>
      <c r="V18" s="395"/>
      <c r="W18" s="347" t="s">
        <v>1809</v>
      </c>
      <c r="AG18" s="347" t="s">
        <v>1810</v>
      </c>
      <c r="AL18" s="347"/>
      <c r="AN18" s="395"/>
      <c r="AP18" s="347"/>
      <c r="AQ18" s="374"/>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P19" s="347"/>
      <c r="AQ19" s="374"/>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P20" s="347"/>
      <c r="AQ20" s="374"/>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381"/>
      <c r="AQ21" s="380"/>
    </row>
    <row r="22" spans="1:43" ht="6" customHeight="1" x14ac:dyDescent="0.2">
      <c r="A22" s="395"/>
      <c r="B22" s="347"/>
      <c r="C22" s="374"/>
      <c r="D22" s="395"/>
      <c r="U22" s="374"/>
      <c r="V22" s="395"/>
      <c r="AL22" s="347"/>
      <c r="AM22" s="374"/>
      <c r="AN22" s="395"/>
      <c r="AP22" s="347"/>
      <c r="AQ22" s="374"/>
    </row>
    <row r="23" spans="1:43" x14ac:dyDescent="0.2">
      <c r="A23" s="395"/>
      <c r="B23" s="377" t="s">
        <v>4084</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H25" s="407"/>
      <c r="AI25" s="407"/>
      <c r="AJ25" s="407"/>
      <c r="AK25" s="40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P26" s="347"/>
      <c r="AQ26" s="374"/>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P27" s="347"/>
      <c r="AQ27" s="374"/>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381"/>
      <c r="AQ28" s="380"/>
    </row>
    <row r="29" spans="1:43" ht="6" customHeight="1" x14ac:dyDescent="0.2">
      <c r="A29" s="395"/>
      <c r="B29" s="347"/>
      <c r="C29" s="374"/>
      <c r="D29" s="395"/>
      <c r="U29" s="374"/>
      <c r="V29" s="395"/>
      <c r="AL29" s="347"/>
      <c r="AM29" s="374"/>
      <c r="AN29" s="395"/>
      <c r="AP29" s="347"/>
      <c r="AQ29" s="374"/>
    </row>
    <row r="30" spans="1:43" ht="11.25" customHeight="1" x14ac:dyDescent="0.2">
      <c r="A30" s="395"/>
      <c r="B30" s="377" t="s">
        <v>4085</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P30" s="347"/>
      <c r="AQ30" s="374"/>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P31" s="347"/>
      <c r="AQ31" s="374"/>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381"/>
      <c r="AQ32" s="380"/>
    </row>
    <row r="33" spans="1:43" ht="6" customHeight="1" x14ac:dyDescent="0.2">
      <c r="A33" s="395"/>
      <c r="B33" s="347"/>
      <c r="C33" s="374"/>
      <c r="D33" s="395"/>
      <c r="U33" s="374"/>
      <c r="V33" s="395"/>
      <c r="AL33" s="347"/>
      <c r="AM33" s="374"/>
      <c r="AN33" s="395"/>
      <c r="AP33" s="347"/>
      <c r="AQ33" s="374"/>
    </row>
    <row r="34" spans="1:43" ht="11.25" customHeight="1" x14ac:dyDescent="0.2">
      <c r="A34" s="395"/>
      <c r="B34" s="377" t="s">
        <v>3788</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P34" s="347"/>
      <c r="AQ34" s="374"/>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727" t="s">
        <v>4087</v>
      </c>
      <c r="AQ35" s="374"/>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381"/>
      <c r="AQ36" s="380"/>
    </row>
    <row r="37" spans="1:43" ht="6" customHeight="1" x14ac:dyDescent="0.2">
      <c r="A37" s="395"/>
      <c r="B37" s="347"/>
      <c r="C37" s="374"/>
      <c r="D37" s="395"/>
      <c r="U37" s="374"/>
      <c r="V37" s="395"/>
      <c r="AL37" s="347"/>
      <c r="AM37" s="374"/>
      <c r="AN37" s="395"/>
      <c r="AP37" s="347"/>
      <c r="AQ37" s="374"/>
    </row>
    <row r="38" spans="1:43" ht="11.25" customHeight="1" x14ac:dyDescent="0.2">
      <c r="A38" s="395"/>
      <c r="B38" s="377" t="s">
        <v>3789</v>
      </c>
      <c r="C38" s="374"/>
      <c r="D38" s="395"/>
      <c r="E38" s="470" t="str">
        <f ca="1">VLOOKUP(INDIRECT(ADDRESS(ROW(),COLUMN()-3)),Language_Translations,MATCH(Language_Selected,Language_Options,0),FALSE)</f>
        <v>How are buck services acquired to breed your goats?
SELECT ALL THAT APPLY</v>
      </c>
      <c r="F38" s="470"/>
      <c r="G38" s="470"/>
      <c r="H38" s="470"/>
      <c r="I38" s="470"/>
      <c r="J38" s="470"/>
      <c r="K38" s="470"/>
      <c r="L38" s="470"/>
      <c r="M38" s="470"/>
      <c r="N38" s="470"/>
      <c r="O38" s="470"/>
      <c r="P38" s="470"/>
      <c r="Q38" s="470"/>
      <c r="R38" s="470"/>
      <c r="S38" s="470"/>
      <c r="T38" s="470"/>
      <c r="U38" s="374"/>
      <c r="V38" s="395"/>
      <c r="W38" s="347" t="s">
        <v>2835</v>
      </c>
      <c r="AE38" s="378"/>
      <c r="AF38" s="378"/>
      <c r="AG38" s="378"/>
      <c r="AI38" s="378" t="s">
        <v>7</v>
      </c>
      <c r="AJ38" s="378"/>
      <c r="AK38" s="378"/>
      <c r="AL38" s="644" t="s">
        <v>784</v>
      </c>
      <c r="AM38" s="374"/>
      <c r="AP38" s="347"/>
      <c r="AQ38" s="374"/>
    </row>
    <row r="39" spans="1:43" ht="11.25" customHeight="1" x14ac:dyDescent="0.2">
      <c r="A39" s="395"/>
      <c r="B39" s="377"/>
      <c r="C39" s="374"/>
      <c r="D39" s="395"/>
      <c r="E39" s="470"/>
      <c r="F39" s="470"/>
      <c r="G39" s="470"/>
      <c r="H39" s="470"/>
      <c r="I39" s="470"/>
      <c r="J39" s="470"/>
      <c r="K39" s="470"/>
      <c r="L39" s="470"/>
      <c r="M39" s="470"/>
      <c r="N39" s="470"/>
      <c r="O39" s="470"/>
      <c r="P39" s="470"/>
      <c r="Q39" s="470"/>
      <c r="R39" s="470"/>
      <c r="S39" s="470"/>
      <c r="T39" s="470"/>
      <c r="U39" s="374"/>
      <c r="V39" s="395"/>
      <c r="W39" s="347" t="s">
        <v>2836</v>
      </c>
      <c r="Z39" s="378"/>
      <c r="AA39" s="378"/>
      <c r="AB39" s="378"/>
      <c r="AC39" s="378"/>
      <c r="AE39" s="378"/>
      <c r="AF39" s="378"/>
      <c r="AG39" s="378"/>
      <c r="AH39" s="378"/>
      <c r="AI39" s="378"/>
      <c r="AJ39" s="378"/>
      <c r="AK39" s="378" t="s">
        <v>7</v>
      </c>
      <c r="AL39" s="644" t="s">
        <v>786</v>
      </c>
      <c r="AM39" s="374"/>
      <c r="AP39" s="347"/>
      <c r="AQ39" s="374"/>
    </row>
    <row r="40" spans="1:43"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W40" s="347" t="s">
        <v>2837</v>
      </c>
      <c r="Z40" s="378"/>
      <c r="AA40" s="378"/>
      <c r="AB40" s="378"/>
      <c r="AC40" s="378"/>
      <c r="AD40" s="378" t="s">
        <v>7</v>
      </c>
      <c r="AE40" s="378"/>
      <c r="AF40" s="378"/>
      <c r="AG40" s="378"/>
      <c r="AH40" s="378"/>
      <c r="AI40" s="378"/>
      <c r="AJ40" s="378"/>
      <c r="AK40" s="378"/>
      <c r="AL40" s="644" t="s">
        <v>788</v>
      </c>
      <c r="AM40" s="374"/>
      <c r="AP40" s="347"/>
      <c r="AQ40" s="374"/>
    </row>
    <row r="41" spans="1:43"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2721</v>
      </c>
      <c r="Z41" s="378"/>
      <c r="AA41" s="378"/>
      <c r="AB41" s="378"/>
      <c r="AC41" s="378"/>
      <c r="AD41" s="378"/>
      <c r="AF41" s="378" t="s">
        <v>7</v>
      </c>
      <c r="AG41" s="378"/>
      <c r="AH41" s="378"/>
      <c r="AI41" s="378"/>
      <c r="AJ41" s="378"/>
      <c r="AK41" s="378"/>
      <c r="AL41" s="644" t="s">
        <v>790</v>
      </c>
      <c r="AM41" s="701"/>
      <c r="AP41" s="347"/>
      <c r="AQ41" s="374"/>
    </row>
    <row r="42" spans="1:43"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Y42" s="378"/>
      <c r="Z42" s="378"/>
      <c r="AA42" s="378"/>
      <c r="AB42" s="378"/>
      <c r="AC42" s="378"/>
      <c r="AD42" s="378"/>
      <c r="AE42" s="378"/>
      <c r="AF42" s="378"/>
      <c r="AG42" s="378"/>
      <c r="AH42" s="378"/>
      <c r="AI42" s="378"/>
      <c r="AJ42" s="378"/>
      <c r="AK42" s="378"/>
      <c r="AL42" s="644"/>
      <c r="AM42" s="374"/>
      <c r="AP42" s="347"/>
      <c r="AQ42" s="374"/>
    </row>
    <row r="43" spans="1:43" ht="11.25" customHeight="1" x14ac:dyDescent="0.2">
      <c r="A43" s="395"/>
      <c r="B43" s="347"/>
      <c r="C43" s="374"/>
      <c r="D43" s="395"/>
      <c r="E43" s="470"/>
      <c r="F43" s="470"/>
      <c r="G43" s="470"/>
      <c r="H43" s="470"/>
      <c r="I43" s="470"/>
      <c r="J43" s="470"/>
      <c r="K43" s="470"/>
      <c r="L43" s="470"/>
      <c r="M43" s="470"/>
      <c r="N43" s="470"/>
      <c r="O43" s="470"/>
      <c r="P43" s="470"/>
      <c r="Q43" s="470"/>
      <c r="R43" s="470"/>
      <c r="S43" s="470"/>
      <c r="T43" s="470"/>
      <c r="U43" s="374"/>
      <c r="V43" s="395"/>
      <c r="W43" s="347" t="s">
        <v>2049</v>
      </c>
      <c r="Y43" s="378"/>
      <c r="Z43" s="378"/>
      <c r="AA43" s="378"/>
      <c r="AB43" s="378"/>
      <c r="AC43" s="378"/>
      <c r="AD43" s="378"/>
      <c r="AE43" s="378"/>
      <c r="AF43" s="378"/>
      <c r="AG43" s="378"/>
      <c r="AH43" s="378"/>
      <c r="AI43" s="378"/>
      <c r="AJ43" s="378"/>
      <c r="AK43" s="378"/>
      <c r="AL43" s="644" t="s">
        <v>830</v>
      </c>
      <c r="AM43" s="374"/>
      <c r="AP43" s="347"/>
      <c r="AQ43" s="374"/>
    </row>
    <row r="44" spans="1:43" ht="6" customHeight="1" x14ac:dyDescent="0.2">
      <c r="A44" s="379"/>
      <c r="B44" s="381"/>
      <c r="C44" s="380"/>
      <c r="D44" s="379"/>
      <c r="E44" s="381"/>
      <c r="F44" s="381"/>
      <c r="G44" s="381"/>
      <c r="H44" s="381"/>
      <c r="I44" s="381"/>
      <c r="J44" s="381"/>
      <c r="K44" s="381"/>
      <c r="L44" s="381"/>
      <c r="M44" s="381"/>
      <c r="N44" s="381"/>
      <c r="O44" s="381"/>
      <c r="P44" s="381"/>
      <c r="Q44" s="381"/>
      <c r="R44" s="381"/>
      <c r="S44" s="381"/>
      <c r="T44" s="381"/>
      <c r="U44" s="380"/>
      <c r="V44" s="379"/>
      <c r="W44" s="381"/>
      <c r="X44" s="381"/>
      <c r="Y44" s="381"/>
      <c r="Z44" s="381"/>
      <c r="AA44" s="381"/>
      <c r="AB44" s="381"/>
      <c r="AC44" s="381"/>
      <c r="AD44" s="381"/>
      <c r="AE44" s="381"/>
      <c r="AF44" s="381"/>
      <c r="AG44" s="381"/>
      <c r="AH44" s="381"/>
      <c r="AI44" s="381"/>
      <c r="AJ44" s="381"/>
      <c r="AK44" s="381"/>
      <c r="AL44" s="590"/>
      <c r="AM44" s="380"/>
      <c r="AN44" s="381"/>
      <c r="AO44" s="381"/>
      <c r="AP44" s="381"/>
      <c r="AQ44" s="380"/>
    </row>
    <row r="45" spans="1:43"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398"/>
      <c r="AQ45" s="376"/>
    </row>
    <row r="46" spans="1:43" ht="11.25" customHeight="1" x14ac:dyDescent="0.2">
      <c r="A46" s="395"/>
      <c r="B46" s="377" t="s">
        <v>3790</v>
      </c>
      <c r="C46" s="374"/>
      <c r="D46" s="395"/>
      <c r="E46" s="470" t="str">
        <f ca="1">VLOOKUP(INDIRECT(ADDRESS(ROW(),COLUMN()-3)),Language_Translations,MATCH(Language_Selected,Language_Options,0),FALSE)</f>
        <v>How do you decide which bucks to choose for breeding your goats?
SELECT ALL THAT APPLY</v>
      </c>
      <c r="F46" s="470"/>
      <c r="G46" s="470"/>
      <c r="H46" s="470"/>
      <c r="I46" s="470"/>
      <c r="J46" s="470"/>
      <c r="K46" s="470"/>
      <c r="L46" s="470"/>
      <c r="M46" s="470"/>
      <c r="N46" s="470"/>
      <c r="O46" s="470"/>
      <c r="P46" s="470"/>
      <c r="Q46" s="470"/>
      <c r="R46" s="470"/>
      <c r="S46" s="470"/>
      <c r="T46" s="470"/>
      <c r="U46" s="374"/>
      <c r="V46" s="395"/>
      <c r="W46" s="347" t="s">
        <v>2838</v>
      </c>
      <c r="AE46" s="378"/>
      <c r="AF46" s="378"/>
      <c r="AG46" s="378"/>
      <c r="AH46" s="378" t="s">
        <v>7</v>
      </c>
      <c r="AI46" s="378"/>
      <c r="AJ46" s="378"/>
      <c r="AK46" s="378"/>
      <c r="AL46" s="644" t="s">
        <v>784</v>
      </c>
      <c r="AM46" s="374"/>
      <c r="AP46" s="347"/>
      <c r="AQ46" s="374"/>
    </row>
    <row r="47" spans="1:43"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2839</v>
      </c>
      <c r="AE47" s="378"/>
      <c r="AF47" s="378"/>
      <c r="AG47" s="378"/>
      <c r="AI47" s="378"/>
      <c r="AJ47" s="378"/>
      <c r="AK47" s="378" t="s">
        <v>7</v>
      </c>
      <c r="AL47" s="644" t="s">
        <v>786</v>
      </c>
      <c r="AM47" s="374"/>
      <c r="AN47" s="395"/>
      <c r="AP47" s="950"/>
      <c r="AQ47" s="951"/>
    </row>
    <row r="48" spans="1:43"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W48" s="347" t="s">
        <v>2840</v>
      </c>
      <c r="AE48" s="378"/>
      <c r="AF48" s="378"/>
      <c r="AG48" s="378"/>
      <c r="AJ48" s="378"/>
      <c r="AK48" s="378" t="s">
        <v>7</v>
      </c>
      <c r="AL48" s="644" t="s">
        <v>788</v>
      </c>
      <c r="AM48" s="374"/>
      <c r="AP48" s="950"/>
      <c r="AQ48" s="951"/>
    </row>
    <row r="49" spans="1:43"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W49" s="347" t="s">
        <v>2841</v>
      </c>
      <c r="Z49" s="378"/>
      <c r="AA49" s="378"/>
      <c r="AB49" s="378"/>
      <c r="AC49" s="378"/>
      <c r="AE49" s="378"/>
      <c r="AF49" s="378"/>
      <c r="AG49" s="378"/>
      <c r="AH49" s="378"/>
      <c r="AI49" s="378"/>
      <c r="AJ49" s="378" t="s">
        <v>7</v>
      </c>
      <c r="AK49" s="378"/>
      <c r="AL49" s="644" t="s">
        <v>790</v>
      </c>
      <c r="AM49" s="374"/>
      <c r="AP49" s="950"/>
      <c r="AQ49" s="951"/>
    </row>
    <row r="50" spans="1:43" ht="11.25" customHeight="1" x14ac:dyDescent="0.2">
      <c r="A50" s="395"/>
      <c r="B50" s="347"/>
      <c r="C50" s="374"/>
      <c r="D50" s="395"/>
      <c r="E50" s="470"/>
      <c r="F50" s="470"/>
      <c r="G50" s="470"/>
      <c r="H50" s="470"/>
      <c r="I50" s="470"/>
      <c r="J50" s="470"/>
      <c r="K50" s="470"/>
      <c r="L50" s="470"/>
      <c r="M50" s="470"/>
      <c r="N50" s="470"/>
      <c r="O50" s="470"/>
      <c r="P50" s="470"/>
      <c r="Q50" s="470"/>
      <c r="R50" s="470"/>
      <c r="S50" s="470"/>
      <c r="T50" s="470"/>
      <c r="U50" s="374"/>
      <c r="W50" s="347" t="s">
        <v>2842</v>
      </c>
      <c r="Z50" s="378"/>
      <c r="AA50" s="378"/>
      <c r="AB50" s="378"/>
      <c r="AC50" s="378"/>
      <c r="AE50" s="378"/>
      <c r="AF50" s="378"/>
      <c r="AG50" s="378"/>
      <c r="AH50" s="378"/>
      <c r="AI50" s="378"/>
      <c r="AJ50" s="378" t="s">
        <v>7</v>
      </c>
      <c r="AK50" s="378"/>
      <c r="AL50" s="644" t="s">
        <v>792</v>
      </c>
      <c r="AM50" s="374"/>
      <c r="AP50" s="950"/>
      <c r="AQ50" s="951"/>
    </row>
    <row r="51" spans="1:43"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Z51" s="378"/>
      <c r="AA51" s="378"/>
      <c r="AB51" s="378"/>
      <c r="AC51" s="378"/>
      <c r="AE51" s="378"/>
      <c r="AF51" s="378"/>
      <c r="AG51" s="378"/>
      <c r="AH51" s="378"/>
      <c r="AI51" s="378"/>
      <c r="AJ51" s="378"/>
      <c r="AK51" s="378"/>
      <c r="AL51" s="644"/>
      <c r="AM51" s="374"/>
      <c r="AP51" s="950"/>
      <c r="AQ51" s="951"/>
    </row>
    <row r="52" spans="1:43"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2049</v>
      </c>
      <c r="Y52" s="378"/>
      <c r="Z52" s="378"/>
      <c r="AA52" s="378"/>
      <c r="AB52" s="378"/>
      <c r="AC52" s="378"/>
      <c r="AD52" s="378"/>
      <c r="AE52" s="378"/>
      <c r="AF52" s="378"/>
      <c r="AG52" s="378"/>
      <c r="AH52" s="378"/>
      <c r="AI52" s="378"/>
      <c r="AJ52" s="378"/>
      <c r="AK52" s="378"/>
      <c r="AL52" s="644" t="s">
        <v>830</v>
      </c>
      <c r="AM52" s="374"/>
      <c r="AP52" s="950"/>
      <c r="AQ52" s="951"/>
    </row>
    <row r="53" spans="1:43" ht="6" customHeight="1" x14ac:dyDescent="0.2">
      <c r="A53" s="379"/>
      <c r="B53" s="711"/>
      <c r="C53" s="380"/>
      <c r="D53" s="379"/>
      <c r="E53" s="381"/>
      <c r="F53" s="381"/>
      <c r="G53" s="381"/>
      <c r="H53" s="381"/>
      <c r="I53" s="381"/>
      <c r="J53" s="381"/>
      <c r="K53" s="381"/>
      <c r="L53" s="381"/>
      <c r="M53" s="381"/>
      <c r="N53" s="381"/>
      <c r="O53" s="381"/>
      <c r="P53" s="381"/>
      <c r="Q53" s="381"/>
      <c r="R53" s="381"/>
      <c r="S53" s="381"/>
      <c r="T53" s="381"/>
      <c r="U53" s="380"/>
      <c r="V53" s="379"/>
      <c r="W53" s="381"/>
      <c r="X53" s="381"/>
      <c r="Y53" s="381"/>
      <c r="Z53" s="381"/>
      <c r="AA53" s="381"/>
      <c r="AB53" s="381"/>
      <c r="AC53" s="381"/>
      <c r="AD53" s="381"/>
      <c r="AE53" s="381"/>
      <c r="AF53" s="381"/>
      <c r="AG53" s="381"/>
      <c r="AH53" s="381"/>
      <c r="AI53" s="381"/>
      <c r="AJ53" s="381"/>
      <c r="AK53" s="381"/>
      <c r="AL53" s="381"/>
      <c r="AM53" s="380"/>
      <c r="AN53" s="381"/>
      <c r="AO53" s="381"/>
      <c r="AP53" s="381"/>
      <c r="AQ53" s="380"/>
    </row>
    <row r="54" spans="1:43" ht="6" customHeight="1" x14ac:dyDescent="0.2">
      <c r="A54" s="395"/>
      <c r="B54" s="347"/>
      <c r="C54" s="374"/>
      <c r="D54" s="395"/>
      <c r="U54" s="374"/>
      <c r="V54" s="395"/>
      <c r="AL54" s="347"/>
      <c r="AM54" s="374"/>
      <c r="AN54" s="395"/>
      <c r="AP54" s="347"/>
      <c r="AQ54" s="374"/>
    </row>
    <row r="55" spans="1:43" ht="11.25" customHeight="1" x14ac:dyDescent="0.2">
      <c r="A55" s="395"/>
      <c r="B55" s="377" t="s">
        <v>3791</v>
      </c>
      <c r="C55" s="374"/>
      <c r="D55" s="395"/>
      <c r="E55" s="470" t="str">
        <f ca="1">VLOOKUP(INDIRECT(ADDRESS(ROW(),COLUMN()-3)),Language_Translations,MATCH(Language_Selected,Language_Options,0),FALSE)</f>
        <v>Would you say that your goats are mostly local, traditional breeds, or would you say that your goats are mostly improved modern breeds?</v>
      </c>
      <c r="F55" s="470"/>
      <c r="G55" s="470"/>
      <c r="H55" s="470"/>
      <c r="I55" s="470"/>
      <c r="J55" s="470"/>
      <c r="K55" s="470"/>
      <c r="L55" s="470"/>
      <c r="M55" s="470"/>
      <c r="N55" s="470"/>
      <c r="O55" s="470"/>
      <c r="P55" s="470"/>
      <c r="Q55" s="470"/>
      <c r="R55" s="470"/>
      <c r="S55" s="470"/>
      <c r="T55" s="470"/>
      <c r="U55" s="374"/>
      <c r="V55" s="395"/>
      <c r="W55" s="347" t="s">
        <v>2732</v>
      </c>
      <c r="Z55" s="378"/>
      <c r="AA55" s="378"/>
      <c r="AB55" s="378"/>
      <c r="AC55" s="378"/>
      <c r="AD55" s="378"/>
      <c r="AE55" s="378"/>
      <c r="AH55" s="378"/>
      <c r="AI55" s="378"/>
      <c r="AJ55" s="378" t="s">
        <v>7</v>
      </c>
      <c r="AK55" s="378"/>
      <c r="AL55" s="644" t="s">
        <v>1778</v>
      </c>
      <c r="AM55" s="374"/>
      <c r="AP55" s="347"/>
      <c r="AQ55" s="374"/>
    </row>
    <row r="56" spans="1:43" ht="11.25" customHeight="1" x14ac:dyDescent="0.2">
      <c r="A56" s="395"/>
      <c r="B56" s="377"/>
      <c r="C56" s="374"/>
      <c r="D56" s="395"/>
      <c r="E56" s="470"/>
      <c r="F56" s="470"/>
      <c r="G56" s="470"/>
      <c r="H56" s="470"/>
      <c r="I56" s="470"/>
      <c r="J56" s="470"/>
      <c r="K56" s="470"/>
      <c r="L56" s="470"/>
      <c r="M56" s="470"/>
      <c r="N56" s="470"/>
      <c r="O56" s="470"/>
      <c r="P56" s="470"/>
      <c r="Q56" s="470"/>
      <c r="R56" s="470"/>
      <c r="S56" s="470"/>
      <c r="T56" s="470"/>
      <c r="U56" s="374"/>
      <c r="V56" s="395"/>
      <c r="W56" s="347" t="s">
        <v>2843</v>
      </c>
      <c r="Z56" s="378"/>
      <c r="AA56" s="378"/>
      <c r="AB56" s="378"/>
      <c r="AC56" s="378"/>
      <c r="AD56" s="378"/>
      <c r="AE56" s="378"/>
      <c r="AG56" s="378"/>
      <c r="AH56" s="378"/>
      <c r="AJ56" s="378" t="s">
        <v>7</v>
      </c>
      <c r="AK56" s="378"/>
      <c r="AL56" s="644" t="s">
        <v>1783</v>
      </c>
      <c r="AM56" s="374"/>
      <c r="AP56" s="347"/>
      <c r="AQ56" s="374"/>
    </row>
    <row r="57" spans="1:43" ht="11.25" customHeight="1" x14ac:dyDescent="0.2">
      <c r="A57" s="395"/>
      <c r="B57" s="377"/>
      <c r="C57" s="374"/>
      <c r="D57" s="395"/>
      <c r="E57" s="470"/>
      <c r="F57" s="470"/>
      <c r="G57" s="470"/>
      <c r="H57" s="470"/>
      <c r="I57" s="470"/>
      <c r="J57" s="470"/>
      <c r="K57" s="470"/>
      <c r="L57" s="470"/>
      <c r="M57" s="470"/>
      <c r="N57" s="470"/>
      <c r="O57" s="470"/>
      <c r="P57" s="470"/>
      <c r="Q57" s="470"/>
      <c r="R57" s="470"/>
      <c r="S57" s="470"/>
      <c r="T57" s="470"/>
      <c r="U57" s="374"/>
      <c r="V57" s="395"/>
      <c r="W57" s="347" t="s">
        <v>2844</v>
      </c>
      <c r="Z57" s="378"/>
      <c r="AA57" s="378"/>
      <c r="AB57" s="378"/>
      <c r="AC57" s="378"/>
      <c r="AD57" s="378"/>
      <c r="AE57" s="378"/>
      <c r="AG57" s="378"/>
      <c r="AH57" s="378"/>
      <c r="AI57" s="378" t="s">
        <v>7</v>
      </c>
      <c r="AJ57" s="378"/>
      <c r="AK57" s="378"/>
      <c r="AL57" s="644">
        <v>3</v>
      </c>
      <c r="AM57" s="374"/>
      <c r="AP57" s="347"/>
      <c r="AQ57" s="374"/>
    </row>
    <row r="58" spans="1:43" ht="11.25" customHeight="1" x14ac:dyDescent="0.2">
      <c r="A58" s="395"/>
      <c r="B58" s="377"/>
      <c r="C58" s="374"/>
      <c r="D58" s="395"/>
      <c r="E58" s="470"/>
      <c r="F58" s="470"/>
      <c r="G58" s="470"/>
      <c r="H58" s="470"/>
      <c r="I58" s="470"/>
      <c r="J58" s="470"/>
      <c r="K58" s="470"/>
      <c r="L58" s="470"/>
      <c r="M58" s="470"/>
      <c r="N58" s="470"/>
      <c r="O58" s="470"/>
      <c r="P58" s="470"/>
      <c r="Q58" s="470"/>
      <c r="R58" s="470"/>
      <c r="S58" s="470"/>
      <c r="T58" s="470"/>
      <c r="U58" s="374"/>
      <c r="V58" s="395"/>
      <c r="W58" s="347" t="s">
        <v>1784</v>
      </c>
      <c r="Y58" s="378"/>
      <c r="Z58" s="378"/>
      <c r="AA58" s="378"/>
      <c r="AB58" s="378" t="s">
        <v>7</v>
      </c>
      <c r="AC58" s="378"/>
      <c r="AD58" s="378"/>
      <c r="AE58" s="378"/>
      <c r="AF58" s="378"/>
      <c r="AG58" s="378"/>
      <c r="AH58" s="378"/>
      <c r="AI58" s="378"/>
      <c r="AJ58" s="378"/>
      <c r="AK58" s="378"/>
      <c r="AL58" s="644">
        <v>8</v>
      </c>
      <c r="AM58" s="374"/>
      <c r="AP58" s="347"/>
      <c r="AQ58" s="374"/>
    </row>
    <row r="59" spans="1:43" ht="6" customHeight="1" x14ac:dyDescent="0.2">
      <c r="A59" s="379"/>
      <c r="B59" s="381"/>
      <c r="C59" s="380"/>
      <c r="D59" s="379"/>
      <c r="E59" s="381"/>
      <c r="F59" s="381"/>
      <c r="G59" s="381"/>
      <c r="H59" s="381"/>
      <c r="I59" s="381"/>
      <c r="J59" s="381"/>
      <c r="K59" s="381"/>
      <c r="L59" s="381"/>
      <c r="M59" s="381"/>
      <c r="N59" s="381"/>
      <c r="O59" s="381"/>
      <c r="P59" s="381"/>
      <c r="Q59" s="381"/>
      <c r="R59" s="381"/>
      <c r="S59" s="381"/>
      <c r="T59" s="381"/>
      <c r="U59" s="380"/>
      <c r="V59" s="379"/>
      <c r="W59" s="381"/>
      <c r="X59" s="381"/>
      <c r="Y59" s="381"/>
      <c r="Z59" s="381"/>
      <c r="AA59" s="381"/>
      <c r="AB59" s="381"/>
      <c r="AC59" s="381"/>
      <c r="AD59" s="381"/>
      <c r="AE59" s="381"/>
      <c r="AF59" s="381"/>
      <c r="AG59" s="381"/>
      <c r="AH59" s="381"/>
      <c r="AI59" s="381"/>
      <c r="AJ59" s="381"/>
      <c r="AK59" s="381"/>
      <c r="AL59" s="590"/>
      <c r="AM59" s="380"/>
      <c r="AN59" s="381"/>
      <c r="AO59" s="381"/>
      <c r="AP59" s="381"/>
      <c r="AQ59" s="380"/>
    </row>
    <row r="60" spans="1:43" ht="6" customHeight="1" x14ac:dyDescent="0.2">
      <c r="A60" s="375"/>
      <c r="B60" s="398"/>
      <c r="C60" s="376"/>
      <c r="D60" s="375"/>
      <c r="E60" s="398"/>
      <c r="F60" s="398"/>
      <c r="G60" s="398"/>
      <c r="H60" s="398"/>
      <c r="I60" s="398"/>
      <c r="J60" s="398"/>
      <c r="K60" s="398"/>
      <c r="L60" s="398"/>
      <c r="M60" s="398"/>
      <c r="N60" s="398"/>
      <c r="O60" s="398"/>
      <c r="P60" s="398"/>
      <c r="Q60" s="398"/>
      <c r="R60" s="398"/>
      <c r="S60" s="398"/>
      <c r="T60" s="398"/>
      <c r="U60" s="376"/>
      <c r="V60" s="375"/>
      <c r="W60" s="398"/>
      <c r="X60" s="398"/>
      <c r="Y60" s="398"/>
      <c r="Z60" s="398"/>
      <c r="AA60" s="398"/>
      <c r="AB60" s="398"/>
      <c r="AC60" s="398"/>
      <c r="AD60" s="398"/>
      <c r="AE60" s="398"/>
      <c r="AF60" s="398"/>
      <c r="AG60" s="398"/>
      <c r="AH60" s="398"/>
      <c r="AI60" s="398"/>
      <c r="AJ60" s="398"/>
      <c r="AK60" s="398"/>
      <c r="AL60" s="647"/>
      <c r="AM60" s="376"/>
      <c r="AN60" s="398"/>
      <c r="AO60" s="398"/>
      <c r="AP60" s="398"/>
      <c r="AQ60" s="376"/>
    </row>
    <row r="61" spans="1:43" ht="11.25" customHeight="1" x14ac:dyDescent="0.2">
      <c r="A61" s="395"/>
      <c r="B61" s="377" t="s">
        <v>3792</v>
      </c>
      <c r="C61" s="374"/>
      <c r="D61" s="395"/>
      <c r="E61" s="470" t="str">
        <f ca="1">VLOOKUP(INDIRECT(ADDRESS(ROW(),COLUMN()-3)),Language_Translations,MATCH(Language_Selected,Language_Options,0),FALSE)</f>
        <v>Which of the following is the best description of the housing for your goats:
1) The goats are kept in the same housing with family members 
2) The goats have no housing and are just kept in the family compound.
3) The goats have only an open corral.
4) There is a roof over the goats, but the structure has no sides.
5) There is a roof with side barriers to keep the goats inside; the floor is made of dirt.
6) There is a roof with side barriers to keep the goats inside; the floor is made of wood.
7) There is a roof with side barriers to keep the goats inside; the floor is made of concrete.</v>
      </c>
      <c r="F61" s="470"/>
      <c r="G61" s="470"/>
      <c r="H61" s="470"/>
      <c r="I61" s="470"/>
      <c r="J61" s="470"/>
      <c r="K61" s="470"/>
      <c r="L61" s="470"/>
      <c r="M61" s="470"/>
      <c r="N61" s="470"/>
      <c r="O61" s="470"/>
      <c r="P61" s="470"/>
      <c r="Q61" s="470"/>
      <c r="R61" s="470"/>
      <c r="S61" s="470"/>
      <c r="T61" s="470"/>
      <c r="U61" s="374"/>
      <c r="V61" s="395"/>
      <c r="Y61" s="378"/>
      <c r="Z61" s="378"/>
      <c r="AA61" s="378"/>
      <c r="AB61" s="378"/>
      <c r="AC61" s="378"/>
      <c r="AD61" s="378"/>
      <c r="AE61" s="378"/>
      <c r="AF61" s="378"/>
      <c r="AG61" s="378"/>
      <c r="AH61" s="378"/>
      <c r="AI61" s="378"/>
      <c r="AJ61" s="378"/>
      <c r="AK61" s="378"/>
      <c r="AL61" s="644"/>
      <c r="AM61" s="374"/>
      <c r="AP61" s="347"/>
      <c r="AQ61" s="374"/>
    </row>
    <row r="62" spans="1:43" ht="11.25" customHeight="1" x14ac:dyDescent="0.2">
      <c r="A62" s="395"/>
      <c r="B62" s="377"/>
      <c r="C62" s="374"/>
      <c r="D62" s="395"/>
      <c r="E62" s="470"/>
      <c r="F62" s="470"/>
      <c r="G62" s="470"/>
      <c r="H62" s="470"/>
      <c r="I62" s="470"/>
      <c r="J62" s="470"/>
      <c r="K62" s="470"/>
      <c r="L62" s="470"/>
      <c r="M62" s="470"/>
      <c r="N62" s="470"/>
      <c r="O62" s="470"/>
      <c r="P62" s="470"/>
      <c r="Q62" s="470"/>
      <c r="R62" s="470"/>
      <c r="S62" s="470"/>
      <c r="T62" s="470"/>
      <c r="U62" s="374"/>
      <c r="V62" s="395"/>
      <c r="Y62" s="378"/>
      <c r="Z62" s="378"/>
      <c r="AA62" s="378"/>
      <c r="AB62" s="378"/>
      <c r="AC62" s="378"/>
      <c r="AD62" s="378"/>
      <c r="AE62" s="378"/>
      <c r="AF62" s="378"/>
      <c r="AG62" s="378"/>
      <c r="AH62" s="378"/>
      <c r="AI62" s="378"/>
      <c r="AJ62" s="378"/>
      <c r="AK62" s="378"/>
      <c r="AL62" s="644"/>
      <c r="AM62" s="374"/>
      <c r="AP62" s="347"/>
      <c r="AQ62" s="374"/>
    </row>
    <row r="63" spans="1:43" ht="11.25" customHeight="1" x14ac:dyDescent="0.2">
      <c r="A63" s="395"/>
      <c r="B63" s="377"/>
      <c r="C63" s="374"/>
      <c r="D63" s="395"/>
      <c r="E63" s="470"/>
      <c r="F63" s="470"/>
      <c r="G63" s="470"/>
      <c r="H63" s="470"/>
      <c r="I63" s="470"/>
      <c r="J63" s="470"/>
      <c r="K63" s="470"/>
      <c r="L63" s="470"/>
      <c r="M63" s="470"/>
      <c r="N63" s="470"/>
      <c r="O63" s="470"/>
      <c r="P63" s="470"/>
      <c r="Q63" s="470"/>
      <c r="R63" s="470"/>
      <c r="S63" s="470"/>
      <c r="T63" s="470"/>
      <c r="U63" s="374"/>
      <c r="V63" s="395"/>
      <c r="Y63" s="378"/>
      <c r="Z63" s="378"/>
      <c r="AA63" s="378"/>
      <c r="AB63" s="378"/>
      <c r="AC63" s="378"/>
      <c r="AD63" s="378"/>
      <c r="AE63" s="378"/>
      <c r="AF63" s="378"/>
      <c r="AG63" s="378"/>
      <c r="AH63" s="378"/>
      <c r="AI63" s="378"/>
      <c r="AJ63" s="378"/>
      <c r="AK63" s="378"/>
      <c r="AL63" s="644"/>
      <c r="AM63" s="374"/>
      <c r="AP63" s="347"/>
      <c r="AQ63" s="374"/>
    </row>
    <row r="64" spans="1:43" ht="11.25" customHeight="1" x14ac:dyDescent="0.2">
      <c r="A64" s="395"/>
      <c r="B64" s="377"/>
      <c r="C64" s="374"/>
      <c r="D64" s="395"/>
      <c r="E64" s="470"/>
      <c r="F64" s="470"/>
      <c r="G64" s="470"/>
      <c r="H64" s="470"/>
      <c r="I64" s="470"/>
      <c r="J64" s="470"/>
      <c r="K64" s="470"/>
      <c r="L64" s="470"/>
      <c r="M64" s="470"/>
      <c r="N64" s="470"/>
      <c r="O64" s="470"/>
      <c r="P64" s="470"/>
      <c r="Q64" s="470"/>
      <c r="R64" s="470"/>
      <c r="S64" s="470"/>
      <c r="T64" s="470"/>
      <c r="U64" s="374"/>
      <c r="V64" s="395"/>
      <c r="AL64" s="347"/>
      <c r="AM64" s="374"/>
      <c r="AP64" s="347"/>
      <c r="AQ64" s="374"/>
    </row>
    <row r="65" spans="1:43" ht="11.25" customHeight="1" x14ac:dyDescent="0.2">
      <c r="A65" s="395"/>
      <c r="B65" s="377"/>
      <c r="C65" s="374"/>
      <c r="D65" s="395"/>
      <c r="E65" s="470"/>
      <c r="F65" s="470"/>
      <c r="G65" s="470"/>
      <c r="H65" s="470"/>
      <c r="I65" s="470"/>
      <c r="J65" s="470"/>
      <c r="K65" s="470"/>
      <c r="L65" s="470"/>
      <c r="M65" s="470"/>
      <c r="N65" s="470"/>
      <c r="O65" s="470"/>
      <c r="P65" s="470"/>
      <c r="Q65" s="470"/>
      <c r="R65" s="470"/>
      <c r="S65" s="470"/>
      <c r="T65" s="470"/>
      <c r="U65" s="374"/>
      <c r="V65" s="395"/>
      <c r="AF65" s="378"/>
      <c r="AG65" s="378"/>
      <c r="AH65" s="378"/>
      <c r="AI65" s="378"/>
      <c r="AJ65" s="378"/>
      <c r="AK65" s="378"/>
      <c r="AL65" s="644"/>
      <c r="AM65" s="374"/>
      <c r="AP65" s="347"/>
      <c r="AQ65" s="374"/>
    </row>
    <row r="66" spans="1:43" ht="11.25" customHeight="1" x14ac:dyDescent="0.2">
      <c r="A66" s="395"/>
      <c r="B66" s="377"/>
      <c r="C66" s="374"/>
      <c r="D66" s="395"/>
      <c r="E66" s="470"/>
      <c r="F66" s="470"/>
      <c r="G66" s="470"/>
      <c r="H66" s="470"/>
      <c r="I66" s="470"/>
      <c r="J66" s="470"/>
      <c r="K66" s="470"/>
      <c r="L66" s="470"/>
      <c r="M66" s="470"/>
      <c r="N66" s="470"/>
      <c r="O66" s="470"/>
      <c r="P66" s="470"/>
      <c r="Q66" s="470"/>
      <c r="R66" s="470"/>
      <c r="S66" s="470"/>
      <c r="T66" s="470"/>
      <c r="U66" s="374"/>
      <c r="V66" s="395"/>
      <c r="AF66" s="378"/>
      <c r="AG66" s="378"/>
      <c r="AH66" s="378"/>
      <c r="AI66" s="378"/>
      <c r="AJ66" s="378"/>
      <c r="AK66" s="378"/>
      <c r="AL66" s="644"/>
      <c r="AM66" s="374"/>
      <c r="AP66" s="347"/>
      <c r="AQ66" s="374"/>
    </row>
    <row r="67" spans="1:43" ht="11.25" customHeight="1" x14ac:dyDescent="0.2">
      <c r="A67" s="395"/>
      <c r="B67" s="377"/>
      <c r="C67" s="374"/>
      <c r="D67" s="395"/>
      <c r="E67" s="470"/>
      <c r="F67" s="470"/>
      <c r="G67" s="470"/>
      <c r="H67" s="470"/>
      <c r="I67" s="470"/>
      <c r="J67" s="470"/>
      <c r="K67" s="470"/>
      <c r="L67" s="470"/>
      <c r="M67" s="470"/>
      <c r="N67" s="470"/>
      <c r="O67" s="470"/>
      <c r="P67" s="470"/>
      <c r="Q67" s="470"/>
      <c r="R67" s="470"/>
      <c r="S67" s="470"/>
      <c r="T67" s="470"/>
      <c r="U67" s="374"/>
      <c r="V67" s="395"/>
      <c r="AL67" s="347"/>
      <c r="AM67" s="374"/>
      <c r="AP67" s="347"/>
      <c r="AQ67" s="374"/>
    </row>
    <row r="68" spans="1:43" ht="11.25" customHeight="1" x14ac:dyDescent="0.2">
      <c r="A68" s="395"/>
      <c r="B68" s="377"/>
      <c r="C68" s="374"/>
      <c r="D68" s="395"/>
      <c r="E68" s="470"/>
      <c r="F68" s="470"/>
      <c r="G68" s="470"/>
      <c r="H68" s="470"/>
      <c r="I68" s="470"/>
      <c r="J68" s="470"/>
      <c r="K68" s="470"/>
      <c r="L68" s="470"/>
      <c r="M68" s="470"/>
      <c r="N68" s="470"/>
      <c r="O68" s="470"/>
      <c r="P68" s="470"/>
      <c r="Q68" s="470"/>
      <c r="R68" s="470"/>
      <c r="S68" s="470"/>
      <c r="T68" s="470"/>
      <c r="U68" s="374"/>
      <c r="V68" s="395"/>
      <c r="AL68" s="347"/>
      <c r="AM68" s="374"/>
      <c r="AP68" s="347"/>
      <c r="AQ68" s="374"/>
    </row>
    <row r="69" spans="1:43" ht="11.25" customHeight="1" x14ac:dyDescent="0.2">
      <c r="A69" s="395"/>
      <c r="B69" s="377"/>
      <c r="C69" s="374"/>
      <c r="D69" s="395"/>
      <c r="E69" s="470"/>
      <c r="F69" s="470"/>
      <c r="G69" s="470"/>
      <c r="H69" s="470"/>
      <c r="I69" s="470"/>
      <c r="J69" s="470"/>
      <c r="K69" s="470"/>
      <c r="L69" s="470"/>
      <c r="M69" s="470"/>
      <c r="N69" s="470"/>
      <c r="O69" s="470"/>
      <c r="P69" s="470"/>
      <c r="Q69" s="470"/>
      <c r="R69" s="470"/>
      <c r="S69" s="470"/>
      <c r="T69" s="470"/>
      <c r="U69" s="374"/>
      <c r="V69" s="395"/>
      <c r="Y69" s="378"/>
      <c r="Z69" s="378"/>
      <c r="AA69" s="378"/>
      <c r="AB69" s="378"/>
      <c r="AC69" s="378"/>
      <c r="AD69" s="378"/>
      <c r="AE69" s="378"/>
      <c r="AF69" s="378"/>
      <c r="AG69" s="378"/>
      <c r="AH69" s="378"/>
      <c r="AI69" s="378"/>
      <c r="AJ69" s="378"/>
      <c r="AK69" s="378"/>
      <c r="AL69" s="644"/>
      <c r="AM69" s="374"/>
      <c r="AP69" s="347"/>
      <c r="AQ69" s="374"/>
    </row>
    <row r="70" spans="1:43" ht="11.25" customHeight="1" x14ac:dyDescent="0.2">
      <c r="A70" s="395"/>
      <c r="B70" s="377"/>
      <c r="C70" s="374"/>
      <c r="D70" s="395"/>
      <c r="E70" s="470"/>
      <c r="F70" s="470"/>
      <c r="G70" s="470"/>
      <c r="H70" s="470"/>
      <c r="I70" s="470"/>
      <c r="J70" s="470"/>
      <c r="K70" s="470"/>
      <c r="L70" s="470"/>
      <c r="M70" s="470"/>
      <c r="N70" s="470"/>
      <c r="O70" s="470"/>
      <c r="P70" s="470"/>
      <c r="Q70" s="470"/>
      <c r="R70" s="470"/>
      <c r="S70" s="470"/>
      <c r="T70" s="470"/>
      <c r="U70" s="374"/>
      <c r="V70" s="395"/>
      <c r="AL70" s="347"/>
      <c r="AM70" s="374"/>
      <c r="AP70" s="347"/>
      <c r="AQ70" s="374"/>
    </row>
    <row r="71" spans="1:43" ht="11.25" customHeight="1" x14ac:dyDescent="0.2">
      <c r="A71" s="395"/>
      <c r="B71" s="377"/>
      <c r="C71" s="374"/>
      <c r="D71" s="395"/>
      <c r="E71" s="470"/>
      <c r="F71" s="470"/>
      <c r="G71" s="470"/>
      <c r="H71" s="470"/>
      <c r="I71" s="470"/>
      <c r="J71" s="470"/>
      <c r="K71" s="470"/>
      <c r="L71" s="470"/>
      <c r="M71" s="470"/>
      <c r="N71" s="470"/>
      <c r="O71" s="470"/>
      <c r="P71" s="470"/>
      <c r="Q71" s="470"/>
      <c r="R71" s="470"/>
      <c r="S71" s="470"/>
      <c r="T71" s="470"/>
      <c r="U71" s="374"/>
      <c r="V71" s="395"/>
      <c r="AL71" s="347"/>
      <c r="AM71" s="374"/>
      <c r="AP71" s="347"/>
      <c r="AQ71" s="374"/>
    </row>
    <row r="72" spans="1:43" ht="11.25" customHeight="1" x14ac:dyDescent="0.2">
      <c r="A72" s="395"/>
      <c r="B72" s="377"/>
      <c r="C72" s="374"/>
      <c r="D72" s="395"/>
      <c r="E72" s="470"/>
      <c r="F72" s="470"/>
      <c r="G72" s="470"/>
      <c r="H72" s="470"/>
      <c r="I72" s="470"/>
      <c r="J72" s="470"/>
      <c r="K72" s="470"/>
      <c r="L72" s="470"/>
      <c r="M72" s="470"/>
      <c r="N72" s="470"/>
      <c r="O72" s="470"/>
      <c r="P72" s="470"/>
      <c r="Q72" s="470"/>
      <c r="R72" s="470"/>
      <c r="S72" s="470"/>
      <c r="T72" s="470"/>
      <c r="U72" s="374"/>
      <c r="V72" s="395"/>
      <c r="AL72" s="347"/>
      <c r="AM72" s="374"/>
      <c r="AP72" s="347"/>
      <c r="AQ72" s="374"/>
    </row>
    <row r="73" spans="1:43" ht="11.25" customHeight="1" x14ac:dyDescent="0.2">
      <c r="A73" s="395"/>
      <c r="B73" s="377"/>
      <c r="C73" s="374"/>
      <c r="D73" s="395"/>
      <c r="E73" s="470"/>
      <c r="F73" s="470"/>
      <c r="G73" s="470"/>
      <c r="H73" s="470"/>
      <c r="I73" s="470"/>
      <c r="J73" s="470"/>
      <c r="K73" s="470"/>
      <c r="L73" s="470"/>
      <c r="M73" s="470"/>
      <c r="N73" s="470"/>
      <c r="O73" s="470"/>
      <c r="P73" s="470"/>
      <c r="Q73" s="470"/>
      <c r="R73" s="470"/>
      <c r="S73" s="470"/>
      <c r="T73" s="470"/>
      <c r="U73" s="374"/>
      <c r="V73" s="395"/>
      <c r="Y73" s="378"/>
      <c r="Z73" s="378"/>
      <c r="AA73" s="378"/>
      <c r="AB73" s="378"/>
      <c r="AC73" s="378"/>
      <c r="AE73" s="378"/>
      <c r="AF73" s="378"/>
      <c r="AI73" s="378"/>
      <c r="AJ73" s="378"/>
      <c r="AK73" s="378"/>
      <c r="AL73" s="347"/>
      <c r="AM73" s="374"/>
      <c r="AP73" s="347"/>
      <c r="AQ73" s="374"/>
    </row>
    <row r="74" spans="1:43" ht="11.25" customHeight="1" x14ac:dyDescent="0.2">
      <c r="A74" s="395"/>
      <c r="B74" s="377"/>
      <c r="C74" s="374"/>
      <c r="D74" s="395"/>
      <c r="E74" s="470"/>
      <c r="F74" s="470"/>
      <c r="G74" s="470"/>
      <c r="H74" s="470"/>
      <c r="I74" s="470"/>
      <c r="J74" s="470"/>
      <c r="K74" s="470"/>
      <c r="L74" s="470"/>
      <c r="M74" s="470"/>
      <c r="N74" s="470"/>
      <c r="O74" s="470"/>
      <c r="P74" s="470"/>
      <c r="Q74" s="470"/>
      <c r="R74" s="470"/>
      <c r="S74" s="470"/>
      <c r="T74" s="470"/>
      <c r="U74" s="374"/>
      <c r="V74" s="395"/>
      <c r="AL74" s="347"/>
      <c r="AM74" s="374"/>
      <c r="AP74" s="347"/>
      <c r="AQ74" s="374"/>
    </row>
    <row r="75" spans="1:43" ht="11.25" customHeight="1" x14ac:dyDescent="0.2">
      <c r="A75" s="395"/>
      <c r="B75" s="377"/>
      <c r="C75" s="374"/>
      <c r="D75" s="395"/>
      <c r="E75" s="470"/>
      <c r="F75" s="470"/>
      <c r="G75" s="470"/>
      <c r="H75" s="470"/>
      <c r="I75" s="470"/>
      <c r="J75" s="470"/>
      <c r="K75" s="470"/>
      <c r="L75" s="470"/>
      <c r="M75" s="470"/>
      <c r="N75" s="470"/>
      <c r="O75" s="470"/>
      <c r="P75" s="470"/>
      <c r="Q75" s="470"/>
      <c r="R75" s="470"/>
      <c r="S75" s="470"/>
      <c r="T75" s="470"/>
      <c r="U75" s="374"/>
      <c r="V75" s="395"/>
      <c r="W75" s="347" t="s">
        <v>2735</v>
      </c>
      <c r="AF75" s="378" t="s">
        <v>7</v>
      </c>
      <c r="AG75" s="378"/>
      <c r="AH75" s="378"/>
      <c r="AI75" s="378"/>
      <c r="AJ75" s="378"/>
      <c r="AK75" s="378"/>
      <c r="AL75" s="644">
        <v>1</v>
      </c>
      <c r="AM75" s="374"/>
      <c r="AP75" s="347"/>
      <c r="AQ75" s="374"/>
    </row>
    <row r="76" spans="1:43" ht="11.25" customHeight="1" x14ac:dyDescent="0.2">
      <c r="A76" s="395"/>
      <c r="B76" s="377"/>
      <c r="C76" s="374"/>
      <c r="D76" s="395"/>
      <c r="E76" s="470"/>
      <c r="F76" s="470"/>
      <c r="G76" s="470"/>
      <c r="H76" s="470"/>
      <c r="I76" s="470"/>
      <c r="J76" s="470"/>
      <c r="K76" s="470"/>
      <c r="L76" s="470"/>
      <c r="M76" s="470"/>
      <c r="N76" s="470"/>
      <c r="O76" s="470"/>
      <c r="P76" s="470"/>
      <c r="Q76" s="470"/>
      <c r="R76" s="470"/>
      <c r="S76" s="470"/>
      <c r="T76" s="470"/>
      <c r="U76" s="374"/>
      <c r="V76" s="395"/>
      <c r="W76" s="347" t="s">
        <v>2845</v>
      </c>
      <c r="AC76" s="378"/>
      <c r="AD76" s="378"/>
      <c r="AE76" s="378"/>
      <c r="AF76" s="378"/>
      <c r="AG76" s="378"/>
      <c r="AH76" s="378"/>
      <c r="AI76" s="378" t="s">
        <v>7</v>
      </c>
      <c r="AJ76" s="378"/>
      <c r="AK76" s="378"/>
      <c r="AL76" s="644">
        <v>2</v>
      </c>
      <c r="AM76" s="374"/>
      <c r="AP76" s="347"/>
      <c r="AQ76" s="374"/>
    </row>
    <row r="77" spans="1:43" ht="11.25" customHeight="1" x14ac:dyDescent="0.2">
      <c r="A77" s="395"/>
      <c r="B77" s="377"/>
      <c r="C77" s="374"/>
      <c r="D77" s="395"/>
      <c r="E77" s="470"/>
      <c r="F77" s="470"/>
      <c r="G77" s="470"/>
      <c r="H77" s="470"/>
      <c r="I77" s="470"/>
      <c r="J77" s="470"/>
      <c r="K77" s="470"/>
      <c r="L77" s="470"/>
      <c r="M77" s="470"/>
      <c r="N77" s="470"/>
      <c r="O77" s="470"/>
      <c r="P77" s="470"/>
      <c r="Q77" s="470"/>
      <c r="R77" s="470"/>
      <c r="S77" s="470"/>
      <c r="T77" s="470"/>
      <c r="U77" s="374"/>
      <c r="V77" s="395"/>
      <c r="W77" s="347" t="s">
        <v>2737</v>
      </c>
      <c r="AE77" s="378" t="s">
        <v>7</v>
      </c>
      <c r="AF77" s="378"/>
      <c r="AG77" s="378"/>
      <c r="AH77" s="378"/>
      <c r="AI77" s="378"/>
      <c r="AJ77" s="378"/>
      <c r="AK77" s="378"/>
      <c r="AL77" s="644">
        <v>3</v>
      </c>
      <c r="AM77" s="374"/>
      <c r="AP77" s="347"/>
      <c r="AQ77" s="374"/>
    </row>
    <row r="78" spans="1:43" ht="11.25" customHeight="1" x14ac:dyDescent="0.2">
      <c r="A78" s="395"/>
      <c r="B78" s="377"/>
      <c r="C78" s="374"/>
      <c r="D78" s="395"/>
      <c r="E78" s="470"/>
      <c r="F78" s="470"/>
      <c r="G78" s="470"/>
      <c r="H78" s="470"/>
      <c r="I78" s="470"/>
      <c r="J78" s="470"/>
      <c r="K78" s="470"/>
      <c r="L78" s="470"/>
      <c r="M78" s="470"/>
      <c r="N78" s="470"/>
      <c r="O78" s="470"/>
      <c r="P78" s="470"/>
      <c r="Q78" s="470"/>
      <c r="R78" s="470"/>
      <c r="S78" s="470"/>
      <c r="T78" s="470"/>
      <c r="U78" s="374"/>
      <c r="V78" s="395"/>
      <c r="W78" s="347" t="s">
        <v>2738</v>
      </c>
      <c r="Y78" s="378"/>
      <c r="Z78" s="378"/>
      <c r="AA78" s="378"/>
      <c r="AB78" s="378"/>
      <c r="AC78" s="378"/>
      <c r="AE78" s="378" t="s">
        <v>7</v>
      </c>
      <c r="AF78" s="378"/>
      <c r="AG78" s="378"/>
      <c r="AH78" s="378"/>
      <c r="AI78" s="378"/>
      <c r="AJ78" s="378"/>
      <c r="AK78" s="378"/>
      <c r="AL78" s="644">
        <v>4</v>
      </c>
      <c r="AM78" s="374"/>
      <c r="AP78" s="347"/>
      <c r="AQ78" s="374"/>
    </row>
    <row r="79" spans="1:43" ht="11.25" customHeight="1" x14ac:dyDescent="0.2">
      <c r="A79" s="395"/>
      <c r="B79" s="377"/>
      <c r="C79" s="374"/>
      <c r="D79" s="395"/>
      <c r="E79" s="470"/>
      <c r="F79" s="470"/>
      <c r="G79" s="470"/>
      <c r="H79" s="470"/>
      <c r="I79" s="470"/>
      <c r="J79" s="470"/>
      <c r="K79" s="470"/>
      <c r="L79" s="470"/>
      <c r="M79" s="470"/>
      <c r="N79" s="470"/>
      <c r="O79" s="470"/>
      <c r="P79" s="470"/>
      <c r="Q79" s="470"/>
      <c r="R79" s="470"/>
      <c r="S79" s="470"/>
      <c r="T79" s="470"/>
      <c r="U79" s="374"/>
      <c r="V79" s="395"/>
      <c r="W79" s="347" t="s">
        <v>2739</v>
      </c>
      <c r="Y79" s="378"/>
      <c r="Z79" s="378"/>
      <c r="AA79" s="378"/>
      <c r="AB79" s="378"/>
      <c r="AC79" s="378"/>
      <c r="AE79" s="378"/>
      <c r="AF79" s="378"/>
      <c r="AH79" s="378" t="s">
        <v>7</v>
      </c>
      <c r="AI79" s="378"/>
      <c r="AJ79" s="378"/>
      <c r="AK79" s="378"/>
      <c r="AL79" s="644">
        <v>5</v>
      </c>
      <c r="AM79" s="374"/>
      <c r="AP79" s="347"/>
      <c r="AQ79" s="374"/>
    </row>
    <row r="80" spans="1:43" ht="11.25" customHeight="1" x14ac:dyDescent="0.2">
      <c r="A80" s="395"/>
      <c r="B80" s="377"/>
      <c r="C80" s="374"/>
      <c r="D80" s="395"/>
      <c r="E80" s="470"/>
      <c r="F80" s="470"/>
      <c r="G80" s="470"/>
      <c r="H80" s="470"/>
      <c r="I80" s="470"/>
      <c r="J80" s="470"/>
      <c r="K80" s="470"/>
      <c r="L80" s="470"/>
      <c r="M80" s="470"/>
      <c r="N80" s="470"/>
      <c r="O80" s="470"/>
      <c r="P80" s="470"/>
      <c r="Q80" s="470"/>
      <c r="R80" s="470"/>
      <c r="S80" s="470"/>
      <c r="T80" s="470"/>
      <c r="U80" s="374"/>
      <c r="V80" s="395"/>
      <c r="W80" s="347" t="s">
        <v>2846</v>
      </c>
      <c r="Y80" s="378"/>
      <c r="Z80" s="378"/>
      <c r="AA80" s="378"/>
      <c r="AB80" s="378"/>
      <c r="AC80" s="378"/>
      <c r="AE80" s="378"/>
      <c r="AF80" s="378"/>
      <c r="AK80" s="378"/>
      <c r="AL80" s="644">
        <v>6</v>
      </c>
      <c r="AM80" s="374"/>
      <c r="AP80" s="347"/>
      <c r="AQ80" s="374"/>
    </row>
    <row r="81" spans="1:43" ht="11.25" customHeight="1" x14ac:dyDescent="0.2">
      <c r="A81" s="395"/>
      <c r="B81" s="377"/>
      <c r="C81" s="374"/>
      <c r="D81" s="395"/>
      <c r="E81" s="470"/>
      <c r="F81" s="470"/>
      <c r="G81" s="470"/>
      <c r="H81" s="470"/>
      <c r="I81" s="470"/>
      <c r="J81" s="470"/>
      <c r="K81" s="470"/>
      <c r="L81" s="470"/>
      <c r="M81" s="470"/>
      <c r="N81" s="470"/>
      <c r="O81" s="470"/>
      <c r="P81" s="470"/>
      <c r="Q81" s="470"/>
      <c r="R81" s="470"/>
      <c r="S81" s="470"/>
      <c r="T81" s="470"/>
      <c r="U81" s="374"/>
      <c r="V81" s="395"/>
      <c r="W81" s="347" t="s">
        <v>2740</v>
      </c>
      <c r="Y81" s="378"/>
      <c r="Z81" s="378"/>
      <c r="AA81" s="378"/>
      <c r="AB81" s="378"/>
      <c r="AC81" s="378"/>
      <c r="AE81" s="378"/>
      <c r="AF81" s="378"/>
      <c r="AI81" s="378" t="s">
        <v>7</v>
      </c>
      <c r="AJ81" s="378"/>
      <c r="AK81" s="378"/>
      <c r="AL81" s="644">
        <v>7</v>
      </c>
      <c r="AM81" s="374"/>
      <c r="AP81" s="347"/>
      <c r="AQ81" s="374"/>
    </row>
    <row r="82" spans="1:43" ht="6" customHeight="1" x14ac:dyDescent="0.2">
      <c r="A82" s="379"/>
      <c r="B82" s="711"/>
      <c r="C82" s="380"/>
      <c r="D82" s="379"/>
      <c r="E82" s="381"/>
      <c r="F82" s="381"/>
      <c r="G82" s="381"/>
      <c r="H82" s="381"/>
      <c r="I82" s="381"/>
      <c r="J82" s="381"/>
      <c r="K82" s="381"/>
      <c r="L82" s="381"/>
      <c r="M82" s="381"/>
      <c r="N82" s="381"/>
      <c r="O82" s="381"/>
      <c r="P82" s="381"/>
      <c r="Q82" s="381"/>
      <c r="R82" s="381"/>
      <c r="S82" s="381"/>
      <c r="T82" s="381"/>
      <c r="U82" s="380"/>
      <c r="V82" s="381"/>
      <c r="W82" s="381"/>
      <c r="X82" s="381"/>
      <c r="Y82" s="381"/>
      <c r="Z82" s="381"/>
      <c r="AA82" s="381"/>
      <c r="AB82" s="381"/>
      <c r="AC82" s="381"/>
      <c r="AD82" s="381"/>
      <c r="AE82" s="381"/>
      <c r="AF82" s="381"/>
      <c r="AG82" s="381"/>
      <c r="AH82" s="381"/>
      <c r="AI82" s="381"/>
      <c r="AJ82" s="381"/>
      <c r="AK82" s="381"/>
      <c r="AL82" s="590"/>
      <c r="AM82" s="380"/>
      <c r="AN82" s="381"/>
      <c r="AO82" s="381"/>
      <c r="AP82" s="381"/>
      <c r="AQ82" s="380"/>
    </row>
    <row r="83" spans="1:43" ht="6" customHeight="1" x14ac:dyDescent="0.2">
      <c r="A83" s="375"/>
      <c r="B83" s="398"/>
      <c r="C83" s="376"/>
      <c r="D83" s="375"/>
      <c r="E83" s="398"/>
      <c r="F83" s="398"/>
      <c r="G83" s="398"/>
      <c r="H83" s="398"/>
      <c r="I83" s="398"/>
      <c r="J83" s="398"/>
      <c r="K83" s="398"/>
      <c r="L83" s="398"/>
      <c r="M83" s="398"/>
      <c r="N83" s="398"/>
      <c r="O83" s="398"/>
      <c r="P83" s="398"/>
      <c r="Q83" s="398"/>
      <c r="R83" s="398"/>
      <c r="S83" s="398"/>
      <c r="T83" s="398"/>
      <c r="U83" s="376"/>
      <c r="V83" s="375"/>
      <c r="W83" s="398"/>
      <c r="X83" s="398"/>
      <c r="Y83" s="398"/>
      <c r="Z83" s="398"/>
      <c r="AA83" s="398"/>
      <c r="AB83" s="398"/>
      <c r="AC83" s="398"/>
      <c r="AD83" s="398"/>
      <c r="AE83" s="398"/>
      <c r="AF83" s="398"/>
      <c r="AG83" s="398"/>
      <c r="AH83" s="398"/>
      <c r="AI83" s="398"/>
      <c r="AJ83" s="398"/>
      <c r="AK83" s="398"/>
      <c r="AL83" s="647"/>
      <c r="AM83" s="376"/>
      <c r="AN83" s="398"/>
      <c r="AO83" s="398"/>
      <c r="AP83" s="398"/>
      <c r="AQ83" s="376"/>
    </row>
    <row r="84" spans="1:43" ht="11.25" customHeight="1" x14ac:dyDescent="0.2">
      <c r="A84" s="395"/>
      <c r="B84" s="377" t="s">
        <v>3793</v>
      </c>
      <c r="C84" s="374"/>
      <c r="D84" s="395"/>
      <c r="E84" s="470" t="str">
        <f ca="1">VLOOKUP(INDIRECT(ADDRESS(ROW(),COLUMN()-3)),Language_Translations,MATCH(Language_Selected,Language_Options,0),FALSE)</f>
        <v>How do you usually supply water to your goats?</v>
      </c>
      <c r="F84" s="470"/>
      <c r="G84" s="470"/>
      <c r="H84" s="470"/>
      <c r="I84" s="470"/>
      <c r="J84" s="470"/>
      <c r="K84" s="470"/>
      <c r="L84" s="470"/>
      <c r="M84" s="470"/>
      <c r="N84" s="470"/>
      <c r="O84" s="470"/>
      <c r="P84" s="470"/>
      <c r="Q84" s="470"/>
      <c r="R84" s="470"/>
      <c r="S84" s="470"/>
      <c r="T84" s="470"/>
      <c r="U84" s="374"/>
      <c r="V84" s="395"/>
      <c r="W84" s="347" t="s">
        <v>2847</v>
      </c>
      <c r="AI84" s="378" t="s">
        <v>7</v>
      </c>
      <c r="AJ84" s="378"/>
      <c r="AK84" s="378"/>
      <c r="AL84" s="644">
        <v>1</v>
      </c>
      <c r="AM84" s="374"/>
      <c r="AP84" s="347"/>
      <c r="AQ84" s="374"/>
    </row>
    <row r="85" spans="1:43" ht="11.25" customHeight="1" x14ac:dyDescent="0.2">
      <c r="A85" s="395"/>
      <c r="B85" s="347"/>
      <c r="C85" s="374"/>
      <c r="D85" s="395"/>
      <c r="E85" s="470"/>
      <c r="F85" s="470"/>
      <c r="G85" s="470"/>
      <c r="H85" s="470"/>
      <c r="I85" s="470"/>
      <c r="J85" s="470"/>
      <c r="K85" s="470"/>
      <c r="L85" s="470"/>
      <c r="M85" s="470"/>
      <c r="N85" s="470"/>
      <c r="O85" s="470"/>
      <c r="P85" s="470"/>
      <c r="Q85" s="470"/>
      <c r="R85" s="470"/>
      <c r="S85" s="470"/>
      <c r="T85" s="470"/>
      <c r="U85" s="374"/>
      <c r="V85" s="395"/>
      <c r="W85" s="347" t="s">
        <v>2848</v>
      </c>
      <c r="AJ85" s="378" t="s">
        <v>7</v>
      </c>
      <c r="AK85" s="378"/>
      <c r="AL85" s="644">
        <v>2</v>
      </c>
      <c r="AM85" s="374"/>
      <c r="AN85" s="395"/>
      <c r="AP85" s="950"/>
      <c r="AQ85" s="951"/>
    </row>
    <row r="86" spans="1:43" ht="11.25" customHeight="1" x14ac:dyDescent="0.2">
      <c r="A86" s="395"/>
      <c r="B86" s="347"/>
      <c r="C86" s="374"/>
      <c r="D86" s="395"/>
      <c r="E86" s="470"/>
      <c r="F86" s="470"/>
      <c r="G86" s="470"/>
      <c r="H86" s="470"/>
      <c r="I86" s="470"/>
      <c r="J86" s="470"/>
      <c r="K86" s="470"/>
      <c r="L86" s="470"/>
      <c r="M86" s="470"/>
      <c r="N86" s="470"/>
      <c r="O86" s="470"/>
      <c r="P86" s="470"/>
      <c r="Q86" s="470"/>
      <c r="R86" s="470"/>
      <c r="S86" s="470"/>
      <c r="T86" s="470"/>
      <c r="U86" s="374"/>
      <c r="W86" s="347" t="s">
        <v>2849</v>
      </c>
      <c r="AL86" s="644">
        <v>3</v>
      </c>
      <c r="AM86" s="374"/>
      <c r="AP86" s="950"/>
      <c r="AQ86" s="951"/>
    </row>
    <row r="87" spans="1:43" ht="11.25" customHeight="1" x14ac:dyDescent="0.2">
      <c r="A87" s="395"/>
      <c r="B87" s="347"/>
      <c r="C87" s="374"/>
      <c r="D87" s="395"/>
      <c r="E87" s="470"/>
      <c r="F87" s="470"/>
      <c r="G87" s="470"/>
      <c r="H87" s="470"/>
      <c r="I87" s="470"/>
      <c r="J87" s="470"/>
      <c r="K87" s="470"/>
      <c r="L87" s="470"/>
      <c r="M87" s="470"/>
      <c r="N87" s="470"/>
      <c r="O87" s="470"/>
      <c r="P87" s="470"/>
      <c r="Q87" s="470"/>
      <c r="R87" s="470"/>
      <c r="S87" s="470"/>
      <c r="T87" s="470"/>
      <c r="U87" s="374"/>
      <c r="W87" s="347" t="s">
        <v>2850</v>
      </c>
      <c r="AF87" s="378" t="s">
        <v>7</v>
      </c>
      <c r="AG87" s="378"/>
      <c r="AH87" s="378"/>
      <c r="AI87" s="378"/>
      <c r="AJ87" s="378"/>
      <c r="AK87" s="378"/>
      <c r="AL87" s="644">
        <v>4</v>
      </c>
      <c r="AM87" s="374"/>
      <c r="AP87" s="950"/>
      <c r="AQ87" s="951"/>
    </row>
    <row r="88" spans="1:43"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AL88" s="347"/>
      <c r="AM88" s="374"/>
      <c r="AP88" s="950"/>
      <c r="AQ88" s="951"/>
    </row>
    <row r="89" spans="1:43"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374"/>
      <c r="W89" s="347" t="s">
        <v>2049</v>
      </c>
      <c r="Y89" s="378"/>
      <c r="Z89" s="378"/>
      <c r="AA89" s="378"/>
      <c r="AB89" s="378"/>
      <c r="AC89" s="378"/>
      <c r="AD89" s="378"/>
      <c r="AE89" s="378"/>
      <c r="AF89" s="378"/>
      <c r="AG89" s="378"/>
      <c r="AH89" s="378"/>
      <c r="AI89" s="378"/>
      <c r="AJ89" s="378"/>
      <c r="AK89" s="378"/>
      <c r="AL89" s="644">
        <v>6</v>
      </c>
      <c r="AM89" s="374"/>
      <c r="AP89" s="950"/>
      <c r="AQ89" s="951"/>
    </row>
    <row r="90" spans="1:43" ht="6" customHeight="1" x14ac:dyDescent="0.2">
      <c r="A90" s="379"/>
      <c r="B90" s="711"/>
      <c r="C90" s="380"/>
      <c r="D90" s="379"/>
      <c r="E90" s="381"/>
      <c r="F90" s="381"/>
      <c r="G90" s="381"/>
      <c r="H90" s="381"/>
      <c r="I90" s="381"/>
      <c r="J90" s="381"/>
      <c r="K90" s="381"/>
      <c r="L90" s="381"/>
      <c r="M90" s="381"/>
      <c r="N90" s="381"/>
      <c r="O90" s="381"/>
      <c r="P90" s="381"/>
      <c r="Q90" s="381"/>
      <c r="R90" s="381"/>
      <c r="S90" s="381"/>
      <c r="T90" s="381"/>
      <c r="U90" s="380"/>
      <c r="V90" s="381"/>
      <c r="W90" s="381"/>
      <c r="X90" s="381"/>
      <c r="Y90" s="381"/>
      <c r="Z90" s="381"/>
      <c r="AA90" s="381"/>
      <c r="AB90" s="381"/>
      <c r="AC90" s="381"/>
      <c r="AD90" s="381"/>
      <c r="AE90" s="381"/>
      <c r="AF90" s="381"/>
      <c r="AG90" s="381"/>
      <c r="AH90" s="381"/>
      <c r="AI90" s="381"/>
      <c r="AJ90" s="381"/>
      <c r="AK90" s="381"/>
      <c r="AL90" s="590"/>
      <c r="AM90" s="380"/>
      <c r="AN90" s="381"/>
      <c r="AO90" s="381"/>
      <c r="AP90" s="381"/>
      <c r="AQ90" s="380"/>
    </row>
    <row r="91" spans="1:43" ht="6" customHeight="1" x14ac:dyDescent="0.2">
      <c r="A91" s="395"/>
      <c r="B91" s="347"/>
      <c r="C91" s="374"/>
      <c r="D91" s="395"/>
      <c r="U91" s="374"/>
      <c r="V91" s="395"/>
      <c r="AL91" s="347"/>
      <c r="AM91" s="374"/>
      <c r="AN91" s="395"/>
      <c r="AP91" s="347"/>
      <c r="AQ91" s="374"/>
    </row>
    <row r="92" spans="1:43" ht="11.25" customHeight="1" x14ac:dyDescent="0.2">
      <c r="A92" s="395"/>
      <c r="B92" s="377" t="s">
        <v>3794</v>
      </c>
      <c r="C92" s="374"/>
      <c r="D92" s="395"/>
      <c r="E92" s="470" t="str">
        <f ca="1">VLOOKUP(INDIRECT(ADDRESS(ROW(),COLUMN()-3)),Language_Translations,MATCH(Language_Selected,Language_Options,0),FALSE)</f>
        <v>Do your goats graze?</v>
      </c>
      <c r="F92" s="470"/>
      <c r="G92" s="470"/>
      <c r="H92" s="470"/>
      <c r="I92" s="470"/>
      <c r="J92" s="470"/>
      <c r="K92" s="470"/>
      <c r="L92" s="470"/>
      <c r="M92" s="470"/>
      <c r="N92" s="470"/>
      <c r="O92" s="470"/>
      <c r="P92" s="470"/>
      <c r="Q92" s="470"/>
      <c r="R92" s="470"/>
      <c r="S92" s="470"/>
      <c r="T92" s="470"/>
      <c r="U92" s="374"/>
      <c r="V92" s="395"/>
      <c r="W92" s="347" t="s">
        <v>1731</v>
      </c>
      <c r="Y92" s="378" t="s">
        <v>7</v>
      </c>
      <c r="Z92" s="378"/>
      <c r="AA92" s="378"/>
      <c r="AB92" s="378"/>
      <c r="AC92" s="378"/>
      <c r="AD92" s="378"/>
      <c r="AE92" s="378"/>
      <c r="AF92" s="378"/>
      <c r="AG92" s="378"/>
      <c r="AH92" s="378"/>
      <c r="AI92" s="378"/>
      <c r="AJ92" s="378"/>
      <c r="AK92" s="378"/>
      <c r="AL92" s="644">
        <v>1</v>
      </c>
      <c r="AM92" s="374"/>
      <c r="AP92" s="347"/>
      <c r="AQ92" s="374"/>
    </row>
    <row r="93" spans="1:43" ht="11.25" customHeight="1" x14ac:dyDescent="0.2">
      <c r="A93" s="395"/>
      <c r="B93" s="377"/>
      <c r="C93" s="374"/>
      <c r="D93" s="395"/>
      <c r="E93" s="470"/>
      <c r="F93" s="470"/>
      <c r="G93" s="470"/>
      <c r="H93" s="470"/>
      <c r="I93" s="470"/>
      <c r="J93" s="470"/>
      <c r="K93" s="470"/>
      <c r="L93" s="470"/>
      <c r="M93" s="470"/>
      <c r="N93" s="470"/>
      <c r="O93" s="470"/>
      <c r="P93" s="470"/>
      <c r="Q93" s="470"/>
      <c r="R93" s="470"/>
      <c r="S93" s="470"/>
      <c r="T93" s="470"/>
      <c r="U93" s="374"/>
      <c r="V93" s="395"/>
      <c r="W93" s="347" t="s">
        <v>1732</v>
      </c>
      <c r="Y93" s="378" t="s">
        <v>7</v>
      </c>
      <c r="Z93" s="378"/>
      <c r="AA93" s="378"/>
      <c r="AB93" s="378"/>
      <c r="AC93" s="378"/>
      <c r="AD93" s="378"/>
      <c r="AE93" s="378"/>
      <c r="AF93" s="378"/>
      <c r="AG93" s="378"/>
      <c r="AH93" s="378"/>
      <c r="AI93" s="378"/>
      <c r="AJ93" s="378"/>
      <c r="AK93" s="378"/>
      <c r="AL93" s="644">
        <v>2</v>
      </c>
      <c r="AM93" s="374"/>
      <c r="AN93" s="395"/>
      <c r="AP93" s="952" t="s">
        <v>3798</v>
      </c>
      <c r="AQ93" s="951"/>
    </row>
    <row r="94" spans="1:43" ht="6" customHeight="1" x14ac:dyDescent="0.2">
      <c r="A94" s="379"/>
      <c r="B94" s="381"/>
      <c r="C94" s="380"/>
      <c r="D94" s="379"/>
      <c r="E94" s="381"/>
      <c r="F94" s="381"/>
      <c r="G94" s="381"/>
      <c r="H94" s="381"/>
      <c r="I94" s="381"/>
      <c r="J94" s="381"/>
      <c r="K94" s="381"/>
      <c r="L94" s="381"/>
      <c r="M94" s="381"/>
      <c r="N94" s="381"/>
      <c r="O94" s="381"/>
      <c r="P94" s="381"/>
      <c r="Q94" s="381"/>
      <c r="R94" s="381"/>
      <c r="S94" s="381"/>
      <c r="T94" s="381"/>
      <c r="U94" s="380"/>
      <c r="V94" s="379"/>
      <c r="W94" s="381"/>
      <c r="X94" s="381"/>
      <c r="Y94" s="381"/>
      <c r="Z94" s="381"/>
      <c r="AA94" s="381"/>
      <c r="AB94" s="381"/>
      <c r="AC94" s="381"/>
      <c r="AD94" s="381"/>
      <c r="AE94" s="381"/>
      <c r="AF94" s="381"/>
      <c r="AG94" s="381"/>
      <c r="AH94" s="381"/>
      <c r="AI94" s="381"/>
      <c r="AJ94" s="381"/>
      <c r="AK94" s="381"/>
      <c r="AL94" s="590"/>
      <c r="AM94" s="380"/>
      <c r="AN94" s="381"/>
      <c r="AO94" s="381"/>
      <c r="AP94" s="381"/>
      <c r="AQ94" s="380"/>
    </row>
    <row r="95" spans="1:43" ht="6" customHeight="1" x14ac:dyDescent="0.2">
      <c r="A95" s="375"/>
      <c r="B95" s="398"/>
      <c r="C95" s="376"/>
      <c r="D95" s="375"/>
      <c r="E95" s="398"/>
      <c r="F95" s="398"/>
      <c r="G95" s="398"/>
      <c r="H95" s="398"/>
      <c r="I95" s="398"/>
      <c r="J95" s="398"/>
      <c r="K95" s="398"/>
      <c r="L95" s="398"/>
      <c r="M95" s="398"/>
      <c r="N95" s="398"/>
      <c r="O95" s="398"/>
      <c r="P95" s="398"/>
      <c r="Q95" s="398"/>
      <c r="R95" s="398"/>
      <c r="S95" s="398"/>
      <c r="T95" s="398"/>
      <c r="U95" s="376"/>
      <c r="V95" s="375"/>
      <c r="W95" s="398"/>
      <c r="X95" s="398"/>
      <c r="Y95" s="398"/>
      <c r="Z95" s="398"/>
      <c r="AA95" s="398"/>
      <c r="AB95" s="398"/>
      <c r="AC95" s="398"/>
      <c r="AD95" s="398"/>
      <c r="AE95" s="398"/>
      <c r="AF95" s="398"/>
      <c r="AG95" s="398"/>
      <c r="AH95" s="398"/>
      <c r="AI95" s="398"/>
      <c r="AJ95" s="398"/>
      <c r="AK95" s="398"/>
      <c r="AL95" s="647"/>
      <c r="AM95" s="376"/>
      <c r="AN95" s="398"/>
      <c r="AO95" s="398"/>
      <c r="AP95" s="398"/>
      <c r="AQ95" s="376"/>
    </row>
    <row r="96" spans="1:43" ht="11.25" customHeight="1" x14ac:dyDescent="0.2">
      <c r="A96" s="395"/>
      <c r="B96" s="377" t="s">
        <v>3795</v>
      </c>
      <c r="C96" s="374"/>
      <c r="D96" s="395"/>
      <c r="E96" s="470" t="str">
        <f ca="1">VLOOKUP(INDIRECT(ADDRESS(ROW(),COLUMN()-3)),Language_Translations,MATCH(Language_Selected,Language_Options,0),FALSE)</f>
        <v>Do they usually graze on open, common land, or do they usually graze on enclosed, private land?</v>
      </c>
      <c r="F96" s="470"/>
      <c r="G96" s="470"/>
      <c r="H96" s="470"/>
      <c r="I96" s="470"/>
      <c r="J96" s="470"/>
      <c r="K96" s="470"/>
      <c r="L96" s="470"/>
      <c r="M96" s="470"/>
      <c r="N96" s="470"/>
      <c r="O96" s="470"/>
      <c r="P96" s="470"/>
      <c r="Q96" s="470"/>
      <c r="R96" s="470"/>
      <c r="S96" s="470"/>
      <c r="T96" s="470"/>
      <c r="U96" s="374"/>
      <c r="V96" s="395"/>
      <c r="W96" s="347" t="s">
        <v>2851</v>
      </c>
      <c r="Z96" s="378"/>
      <c r="AA96" s="378"/>
      <c r="AB96" s="378"/>
      <c r="AC96" s="378"/>
      <c r="AD96" s="378"/>
      <c r="AE96" s="378" t="s">
        <v>7</v>
      </c>
      <c r="AF96" s="378"/>
      <c r="AG96" s="378"/>
      <c r="AH96" s="378"/>
      <c r="AI96" s="378"/>
      <c r="AJ96" s="378"/>
      <c r="AK96" s="378"/>
      <c r="AL96" s="644">
        <v>1</v>
      </c>
      <c r="AM96" s="374"/>
      <c r="AN96" s="702"/>
      <c r="AO96" s="682"/>
      <c r="AP96" s="953"/>
      <c r="AQ96" s="954"/>
    </row>
    <row r="97" spans="1:43" ht="11.25" customHeight="1" x14ac:dyDescent="0.2">
      <c r="A97" s="395"/>
      <c r="B97" s="347"/>
      <c r="C97" s="374"/>
      <c r="D97" s="395"/>
      <c r="E97" s="470"/>
      <c r="F97" s="470"/>
      <c r="G97" s="470"/>
      <c r="H97" s="470"/>
      <c r="I97" s="470"/>
      <c r="J97" s="470"/>
      <c r="K97" s="470"/>
      <c r="L97" s="470"/>
      <c r="M97" s="470"/>
      <c r="N97" s="470"/>
      <c r="O97" s="470"/>
      <c r="P97" s="470"/>
      <c r="Q97" s="470"/>
      <c r="R97" s="470"/>
      <c r="S97" s="470"/>
      <c r="T97" s="470"/>
      <c r="U97" s="374"/>
      <c r="V97" s="395"/>
      <c r="W97" s="347" t="s">
        <v>2852</v>
      </c>
      <c r="Z97" s="378"/>
      <c r="AA97" s="378"/>
      <c r="AB97" s="378"/>
      <c r="AC97" s="378"/>
      <c r="AD97" s="378"/>
      <c r="AE97" s="378"/>
      <c r="AF97" s="378" t="s">
        <v>7</v>
      </c>
      <c r="AG97" s="378"/>
      <c r="AH97" s="378"/>
      <c r="AI97" s="378"/>
      <c r="AJ97" s="378"/>
      <c r="AK97" s="378"/>
      <c r="AL97" s="644">
        <v>2</v>
      </c>
      <c r="AM97" s="374"/>
      <c r="AP97" s="347"/>
      <c r="AQ97" s="374"/>
    </row>
    <row r="98" spans="1:43" ht="11.25" customHeight="1" x14ac:dyDescent="0.2">
      <c r="A98" s="395"/>
      <c r="B98" s="347"/>
      <c r="C98" s="374"/>
      <c r="D98" s="395"/>
      <c r="E98" s="470"/>
      <c r="F98" s="470"/>
      <c r="G98" s="470"/>
      <c r="H98" s="470"/>
      <c r="I98" s="470"/>
      <c r="J98" s="470"/>
      <c r="K98" s="470"/>
      <c r="L98" s="470"/>
      <c r="M98" s="470"/>
      <c r="N98" s="470"/>
      <c r="O98" s="470"/>
      <c r="P98" s="470"/>
      <c r="Q98" s="470"/>
      <c r="R98" s="470"/>
      <c r="S98" s="470"/>
      <c r="T98" s="470"/>
      <c r="U98" s="374"/>
      <c r="Z98" s="378"/>
      <c r="AA98" s="378"/>
      <c r="AB98" s="378"/>
      <c r="AC98" s="378"/>
      <c r="AD98" s="378"/>
      <c r="AE98" s="378"/>
      <c r="AF98" s="378"/>
      <c r="AG98" s="378"/>
      <c r="AH98" s="378"/>
      <c r="AI98" s="378"/>
      <c r="AJ98" s="378"/>
      <c r="AK98" s="378"/>
      <c r="AL98" s="644"/>
      <c r="AM98" s="374"/>
      <c r="AP98" s="347"/>
      <c r="AQ98" s="374"/>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W99" s="347" t="s">
        <v>2049</v>
      </c>
      <c r="Y99" s="378"/>
      <c r="Z99" s="378"/>
      <c r="AA99" s="378"/>
      <c r="AB99" s="378"/>
      <c r="AC99" s="378"/>
      <c r="AD99" s="378"/>
      <c r="AE99" s="378"/>
      <c r="AF99" s="378"/>
      <c r="AG99" s="378"/>
      <c r="AH99" s="378"/>
      <c r="AI99" s="378"/>
      <c r="AJ99" s="378"/>
      <c r="AK99" s="378"/>
      <c r="AL99" s="644">
        <v>6</v>
      </c>
      <c r="AM99" s="374"/>
      <c r="AN99" s="395"/>
      <c r="AP99" s="953"/>
      <c r="AQ99" s="951"/>
    </row>
    <row r="100" spans="1:43" ht="6" customHeight="1" x14ac:dyDescent="0.2">
      <c r="A100" s="379"/>
      <c r="B100" s="711"/>
      <c r="C100" s="380"/>
      <c r="D100" s="379"/>
      <c r="E100" s="381"/>
      <c r="F100" s="381"/>
      <c r="G100" s="381"/>
      <c r="H100" s="381"/>
      <c r="I100" s="381"/>
      <c r="J100" s="381"/>
      <c r="K100" s="381"/>
      <c r="L100" s="381"/>
      <c r="M100" s="381"/>
      <c r="N100" s="381"/>
      <c r="O100" s="381"/>
      <c r="P100" s="381"/>
      <c r="Q100" s="381"/>
      <c r="R100" s="381"/>
      <c r="S100" s="381"/>
      <c r="T100" s="381"/>
      <c r="U100" s="380"/>
      <c r="V100" s="381"/>
      <c r="W100" s="381"/>
      <c r="X100" s="381"/>
      <c r="Y100" s="381"/>
      <c r="Z100" s="381"/>
      <c r="AA100" s="381"/>
      <c r="AB100" s="381"/>
      <c r="AC100" s="381"/>
      <c r="AD100" s="381"/>
      <c r="AE100" s="381"/>
      <c r="AF100" s="381"/>
      <c r="AG100" s="381"/>
      <c r="AH100" s="381"/>
      <c r="AI100" s="381"/>
      <c r="AJ100" s="381"/>
      <c r="AK100" s="381"/>
      <c r="AL100" s="590"/>
      <c r="AM100" s="380"/>
      <c r="AN100" s="381"/>
      <c r="AO100" s="381"/>
      <c r="AP100" s="381"/>
      <c r="AQ100" s="380"/>
    </row>
    <row r="101" spans="1:43" ht="6" customHeight="1" x14ac:dyDescent="0.2">
      <c r="A101" s="375"/>
      <c r="B101" s="398"/>
      <c r="C101" s="376"/>
      <c r="D101" s="375"/>
      <c r="E101" s="398"/>
      <c r="F101" s="398"/>
      <c r="G101" s="398"/>
      <c r="H101" s="398"/>
      <c r="I101" s="398"/>
      <c r="J101" s="398"/>
      <c r="K101" s="398"/>
      <c r="L101" s="398"/>
      <c r="M101" s="398"/>
      <c r="N101" s="398"/>
      <c r="O101" s="398"/>
      <c r="P101" s="398"/>
      <c r="Q101" s="398"/>
      <c r="R101" s="398"/>
      <c r="S101" s="398"/>
      <c r="T101" s="398"/>
      <c r="U101" s="376"/>
      <c r="V101" s="375"/>
      <c r="W101" s="398"/>
      <c r="X101" s="398"/>
      <c r="Y101" s="398"/>
      <c r="Z101" s="398"/>
      <c r="AA101" s="398"/>
      <c r="AB101" s="398"/>
      <c r="AC101" s="398"/>
      <c r="AD101" s="398"/>
      <c r="AE101" s="398"/>
      <c r="AF101" s="398"/>
      <c r="AG101" s="398"/>
      <c r="AH101" s="398"/>
      <c r="AI101" s="398"/>
      <c r="AJ101" s="398"/>
      <c r="AK101" s="398"/>
      <c r="AL101" s="647"/>
      <c r="AM101" s="376"/>
      <c r="AN101" s="398"/>
      <c r="AO101" s="398"/>
      <c r="AP101" s="398"/>
      <c r="AQ101" s="376"/>
    </row>
    <row r="102" spans="1:43" ht="11.25" customHeight="1" x14ac:dyDescent="0.2">
      <c r="A102" s="395"/>
      <c r="B102" s="377" t="s">
        <v>3796</v>
      </c>
      <c r="C102" s="374"/>
      <c r="D102" s="395"/>
      <c r="E102" s="470" t="str">
        <f ca="1">VLOOKUP(INDIRECT(ADDRESS(ROW(),COLUMN()-3)),Language_Translations,MATCH(Language_Selected,Language_Options,0),FALSE)</f>
        <v>Do you do anything to improve the quality of the pasture?</v>
      </c>
      <c r="F102" s="470"/>
      <c r="G102" s="470"/>
      <c r="H102" s="470"/>
      <c r="I102" s="470"/>
      <c r="J102" s="470"/>
      <c r="K102" s="470"/>
      <c r="L102" s="470"/>
      <c r="M102" s="470"/>
      <c r="N102" s="470"/>
      <c r="O102" s="470"/>
      <c r="P102" s="470"/>
      <c r="Q102" s="470"/>
      <c r="R102" s="470"/>
      <c r="S102" s="470"/>
      <c r="T102" s="470"/>
      <c r="U102" s="374"/>
      <c r="V102" s="395"/>
      <c r="W102" s="347" t="s">
        <v>1731</v>
      </c>
      <c r="Y102" s="378" t="s">
        <v>7</v>
      </c>
      <c r="Z102" s="378"/>
      <c r="AA102" s="378"/>
      <c r="AB102" s="378"/>
      <c r="AC102" s="378"/>
      <c r="AD102" s="378"/>
      <c r="AE102" s="378"/>
      <c r="AF102" s="378"/>
      <c r="AG102" s="378"/>
      <c r="AH102" s="378"/>
      <c r="AI102" s="378"/>
      <c r="AJ102" s="378"/>
      <c r="AK102" s="378"/>
      <c r="AL102" s="644">
        <v>1</v>
      </c>
      <c r="AM102" s="374"/>
      <c r="AP102" s="347"/>
      <c r="AQ102" s="374"/>
    </row>
    <row r="103" spans="1:43" ht="11.25" customHeight="1" x14ac:dyDescent="0.2">
      <c r="A103" s="395"/>
      <c r="B103" s="347"/>
      <c r="C103" s="374"/>
      <c r="D103" s="395"/>
      <c r="E103" s="470"/>
      <c r="F103" s="470"/>
      <c r="G103" s="470"/>
      <c r="H103" s="470"/>
      <c r="I103" s="470"/>
      <c r="J103" s="470"/>
      <c r="K103" s="470"/>
      <c r="L103" s="470"/>
      <c r="M103" s="470"/>
      <c r="N103" s="470"/>
      <c r="O103" s="470"/>
      <c r="P103" s="470"/>
      <c r="Q103" s="470"/>
      <c r="R103" s="470"/>
      <c r="S103" s="470"/>
      <c r="T103" s="470"/>
      <c r="U103" s="374"/>
      <c r="V103" s="395"/>
      <c r="W103" s="347" t="s">
        <v>1732</v>
      </c>
      <c r="Y103" s="378" t="s">
        <v>7</v>
      </c>
      <c r="Z103" s="378"/>
      <c r="AA103" s="378"/>
      <c r="AB103" s="378"/>
      <c r="AC103" s="378"/>
      <c r="AD103" s="378"/>
      <c r="AE103" s="378"/>
      <c r="AF103" s="378"/>
      <c r="AG103" s="378"/>
      <c r="AH103" s="378"/>
      <c r="AI103" s="378"/>
      <c r="AJ103" s="378"/>
      <c r="AK103" s="378"/>
      <c r="AL103" s="644">
        <v>2</v>
      </c>
      <c r="AM103" s="374"/>
      <c r="AN103" s="395"/>
      <c r="AP103" s="952" t="s">
        <v>3798</v>
      </c>
      <c r="AQ103" s="951"/>
    </row>
    <row r="104" spans="1:43" ht="6" customHeight="1" x14ac:dyDescent="0.2">
      <c r="A104" s="379"/>
      <c r="B104" s="711"/>
      <c r="C104" s="380"/>
      <c r="D104" s="379"/>
      <c r="E104" s="381"/>
      <c r="F104" s="381"/>
      <c r="G104" s="381"/>
      <c r="H104" s="381"/>
      <c r="I104" s="381"/>
      <c r="J104" s="381"/>
      <c r="K104" s="381"/>
      <c r="L104" s="381"/>
      <c r="M104" s="381"/>
      <c r="N104" s="381"/>
      <c r="O104" s="381"/>
      <c r="P104" s="381"/>
      <c r="Q104" s="381"/>
      <c r="R104" s="381"/>
      <c r="S104" s="381"/>
      <c r="T104" s="381"/>
      <c r="U104" s="380"/>
      <c r="V104" s="381"/>
      <c r="W104" s="381"/>
      <c r="X104" s="381"/>
      <c r="Y104" s="381"/>
      <c r="Z104" s="381"/>
      <c r="AA104" s="381"/>
      <c r="AB104" s="381"/>
      <c r="AC104" s="381"/>
      <c r="AD104" s="381"/>
      <c r="AE104" s="381"/>
      <c r="AF104" s="381"/>
      <c r="AG104" s="381"/>
      <c r="AH104" s="381"/>
      <c r="AI104" s="381"/>
      <c r="AJ104" s="381"/>
      <c r="AK104" s="381"/>
      <c r="AL104" s="590"/>
      <c r="AM104" s="380"/>
      <c r="AN104" s="381"/>
      <c r="AO104" s="381"/>
      <c r="AP104" s="381"/>
      <c r="AQ104" s="380"/>
    </row>
    <row r="105" spans="1:43" ht="6" customHeight="1" x14ac:dyDescent="0.2">
      <c r="A105" s="375"/>
      <c r="B105" s="398"/>
      <c r="C105" s="376"/>
      <c r="D105" s="375"/>
      <c r="E105" s="398"/>
      <c r="F105" s="398"/>
      <c r="G105" s="398"/>
      <c r="H105" s="398"/>
      <c r="I105" s="398"/>
      <c r="J105" s="398"/>
      <c r="K105" s="398"/>
      <c r="L105" s="398"/>
      <c r="M105" s="398"/>
      <c r="N105" s="398"/>
      <c r="O105" s="398"/>
      <c r="P105" s="398"/>
      <c r="Q105" s="398"/>
      <c r="R105" s="398"/>
      <c r="S105" s="398"/>
      <c r="T105" s="398"/>
      <c r="U105" s="376"/>
      <c r="V105" s="375"/>
      <c r="W105" s="398"/>
      <c r="X105" s="398"/>
      <c r="Y105" s="398"/>
      <c r="Z105" s="398"/>
      <c r="AA105" s="398"/>
      <c r="AB105" s="398"/>
      <c r="AC105" s="398"/>
      <c r="AD105" s="398"/>
      <c r="AE105" s="398"/>
      <c r="AF105" s="398"/>
      <c r="AG105" s="398"/>
      <c r="AH105" s="398"/>
      <c r="AI105" s="398"/>
      <c r="AJ105" s="398"/>
      <c r="AK105" s="398"/>
      <c r="AL105" s="647"/>
      <c r="AM105" s="376"/>
      <c r="AN105" s="398"/>
      <c r="AO105" s="398"/>
      <c r="AP105" s="398"/>
      <c r="AQ105" s="376"/>
    </row>
    <row r="106" spans="1:43" ht="11.25" customHeight="1" x14ac:dyDescent="0.2">
      <c r="A106" s="395"/>
      <c r="B106" s="377" t="s">
        <v>3797</v>
      </c>
      <c r="C106" s="374"/>
      <c r="D106" s="395"/>
      <c r="E106" s="470" t="str">
        <f ca="1">VLOOKUP(INDIRECT(ADDRESS(ROW(),COLUMN()-3)),Language_Translations,MATCH(Language_Selected,Language_Options,0),FALSE)</f>
        <v>What do you do to improve the quality of the pasture?
SELECT ALL THAT APPLY</v>
      </c>
      <c r="F106" s="470"/>
      <c r="G106" s="470"/>
      <c r="H106" s="470"/>
      <c r="I106" s="470"/>
      <c r="J106" s="470"/>
      <c r="K106" s="470"/>
      <c r="L106" s="470"/>
      <c r="M106" s="470"/>
      <c r="N106" s="470"/>
      <c r="O106" s="470"/>
      <c r="P106" s="470"/>
      <c r="Q106" s="470"/>
      <c r="R106" s="470"/>
      <c r="S106" s="470"/>
      <c r="T106" s="470"/>
      <c r="U106" s="374"/>
      <c r="V106" s="395"/>
      <c r="W106" s="347" t="s">
        <v>2853</v>
      </c>
      <c r="Z106" s="378"/>
      <c r="AA106" s="378"/>
      <c r="AB106" s="378"/>
      <c r="AC106" s="378"/>
      <c r="AD106" s="378"/>
      <c r="AE106" s="378"/>
      <c r="AF106" s="378"/>
      <c r="AG106" s="378"/>
      <c r="AH106" s="378"/>
      <c r="AI106" s="378"/>
      <c r="AK106" s="378" t="s">
        <v>7</v>
      </c>
      <c r="AL106" s="644" t="s">
        <v>784</v>
      </c>
      <c r="AM106" s="374"/>
      <c r="AP106" s="347"/>
      <c r="AQ106" s="374"/>
    </row>
    <row r="107" spans="1:43" ht="11.25" customHeight="1" x14ac:dyDescent="0.2">
      <c r="A107" s="395"/>
      <c r="B107" s="377"/>
      <c r="C107" s="374"/>
      <c r="D107" s="395"/>
      <c r="E107" s="470"/>
      <c r="F107" s="470"/>
      <c r="G107" s="470"/>
      <c r="H107" s="470"/>
      <c r="I107" s="470"/>
      <c r="J107" s="470"/>
      <c r="K107" s="470"/>
      <c r="L107" s="470"/>
      <c r="M107" s="470"/>
      <c r="N107" s="470"/>
      <c r="O107" s="470"/>
      <c r="P107" s="470"/>
      <c r="Q107" s="470"/>
      <c r="R107" s="470"/>
      <c r="S107" s="470"/>
      <c r="T107" s="470"/>
      <c r="U107" s="374"/>
      <c r="V107" s="395"/>
      <c r="W107" s="347" t="s">
        <v>2854</v>
      </c>
      <c r="Z107" s="378"/>
      <c r="AA107" s="378"/>
      <c r="AB107" s="378"/>
      <c r="AC107" s="378"/>
      <c r="AD107" s="378"/>
      <c r="AE107" s="378"/>
      <c r="AF107" s="378" t="s">
        <v>7</v>
      </c>
      <c r="AG107" s="378"/>
      <c r="AH107" s="378"/>
      <c r="AI107" s="378"/>
      <c r="AJ107" s="378"/>
      <c r="AK107" s="378"/>
      <c r="AL107" s="644" t="s">
        <v>786</v>
      </c>
      <c r="AM107" s="374"/>
      <c r="AP107" s="347"/>
      <c r="AQ107" s="374"/>
    </row>
    <row r="108" spans="1:43" ht="11.25" customHeight="1" x14ac:dyDescent="0.2">
      <c r="A108" s="395"/>
      <c r="B108" s="34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2855</v>
      </c>
      <c r="Y108" s="378"/>
      <c r="Z108" s="378"/>
      <c r="AA108" s="378"/>
      <c r="AB108" s="378"/>
      <c r="AC108" s="378"/>
      <c r="AD108" s="378"/>
      <c r="AE108" s="378"/>
      <c r="AF108" s="378" t="s">
        <v>7</v>
      </c>
      <c r="AG108" s="378"/>
      <c r="AH108" s="378"/>
      <c r="AI108" s="378"/>
      <c r="AJ108" s="378"/>
      <c r="AK108" s="378"/>
      <c r="AL108" s="644" t="s">
        <v>788</v>
      </c>
      <c r="AM108" s="374"/>
      <c r="AP108" s="347"/>
      <c r="AQ108" s="374"/>
    </row>
    <row r="109" spans="1:43"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2856</v>
      </c>
      <c r="Y109" s="378"/>
      <c r="Z109" s="378"/>
      <c r="AA109" s="378"/>
      <c r="AB109" s="378"/>
      <c r="AC109" s="378"/>
      <c r="AD109" s="378"/>
      <c r="AE109" s="378"/>
      <c r="AF109" s="378"/>
      <c r="AG109" s="378"/>
      <c r="AH109" s="378"/>
      <c r="AI109" s="378" t="s">
        <v>7</v>
      </c>
      <c r="AJ109" s="378"/>
      <c r="AK109" s="378"/>
      <c r="AL109" s="644" t="s">
        <v>790</v>
      </c>
      <c r="AM109" s="374"/>
      <c r="AP109" s="347"/>
      <c r="AQ109" s="374"/>
    </row>
    <row r="110" spans="1:43"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Y110" s="378"/>
      <c r="Z110" s="378"/>
      <c r="AA110" s="378"/>
      <c r="AB110" s="378"/>
      <c r="AC110" s="378"/>
      <c r="AD110" s="378"/>
      <c r="AE110" s="378"/>
      <c r="AF110" s="378"/>
      <c r="AG110" s="378"/>
      <c r="AH110" s="378"/>
      <c r="AI110" s="378"/>
      <c r="AJ110" s="378"/>
      <c r="AK110" s="378"/>
      <c r="AL110" s="644"/>
      <c r="AM110" s="374"/>
      <c r="AP110" s="347"/>
      <c r="AQ110" s="374"/>
    </row>
    <row r="111" spans="1:43" ht="11.25" customHeight="1" x14ac:dyDescent="0.2">
      <c r="A111" s="395"/>
      <c r="B111" s="347"/>
      <c r="C111" s="374"/>
      <c r="D111" s="395"/>
      <c r="E111" s="470"/>
      <c r="F111" s="470"/>
      <c r="G111" s="470"/>
      <c r="H111" s="470"/>
      <c r="I111" s="470"/>
      <c r="J111" s="470"/>
      <c r="K111" s="470"/>
      <c r="L111" s="470"/>
      <c r="M111" s="470"/>
      <c r="N111" s="470"/>
      <c r="O111" s="470"/>
      <c r="P111" s="470"/>
      <c r="Q111" s="470"/>
      <c r="R111" s="470"/>
      <c r="S111" s="470"/>
      <c r="T111" s="470"/>
      <c r="U111" s="374"/>
      <c r="V111" s="395"/>
      <c r="W111" s="347" t="s">
        <v>2049</v>
      </c>
      <c r="Y111" s="378"/>
      <c r="Z111" s="378"/>
      <c r="AA111" s="378"/>
      <c r="AB111" s="378"/>
      <c r="AC111" s="378"/>
      <c r="AD111" s="378"/>
      <c r="AE111" s="378"/>
      <c r="AF111" s="378"/>
      <c r="AG111" s="378"/>
      <c r="AH111" s="378"/>
      <c r="AI111" s="378"/>
      <c r="AJ111" s="378"/>
      <c r="AK111" s="378"/>
      <c r="AL111" s="644" t="s">
        <v>830</v>
      </c>
      <c r="AM111" s="374"/>
      <c r="AP111" s="347"/>
      <c r="AQ111" s="374"/>
    </row>
    <row r="112" spans="1:43" ht="6" customHeight="1" x14ac:dyDescent="0.2">
      <c r="A112" s="379"/>
      <c r="B112" s="711"/>
      <c r="C112" s="380"/>
      <c r="D112" s="379"/>
      <c r="E112" s="381"/>
      <c r="F112" s="381"/>
      <c r="G112" s="381"/>
      <c r="H112" s="381"/>
      <c r="I112" s="381"/>
      <c r="J112" s="381"/>
      <c r="K112" s="381"/>
      <c r="L112" s="381"/>
      <c r="M112" s="381"/>
      <c r="N112" s="381"/>
      <c r="O112" s="381"/>
      <c r="P112" s="381"/>
      <c r="Q112" s="381"/>
      <c r="R112" s="381"/>
      <c r="S112" s="381"/>
      <c r="T112" s="381"/>
      <c r="U112" s="380"/>
      <c r="V112" s="381"/>
      <c r="W112" s="381"/>
      <c r="X112" s="381"/>
      <c r="Y112" s="381"/>
      <c r="Z112" s="381"/>
      <c r="AA112" s="381"/>
      <c r="AB112" s="381"/>
      <c r="AC112" s="381"/>
      <c r="AD112" s="381"/>
      <c r="AE112" s="381"/>
      <c r="AF112" s="381"/>
      <c r="AG112" s="381"/>
      <c r="AH112" s="381"/>
      <c r="AI112" s="381"/>
      <c r="AJ112" s="381"/>
      <c r="AK112" s="381"/>
      <c r="AL112" s="590"/>
      <c r="AM112" s="380"/>
      <c r="AN112" s="381"/>
      <c r="AO112" s="381"/>
      <c r="AP112" s="381"/>
      <c r="AQ112" s="380"/>
    </row>
    <row r="113" spans="1:43" ht="6" customHeight="1" x14ac:dyDescent="0.2">
      <c r="A113" s="375"/>
      <c r="B113" s="398"/>
      <c r="C113" s="376"/>
      <c r="D113" s="375"/>
      <c r="E113" s="398"/>
      <c r="F113" s="398"/>
      <c r="G113" s="398"/>
      <c r="H113" s="398"/>
      <c r="I113" s="398"/>
      <c r="J113" s="398"/>
      <c r="K113" s="398"/>
      <c r="L113" s="398"/>
      <c r="M113" s="398"/>
      <c r="N113" s="398"/>
      <c r="O113" s="398"/>
      <c r="P113" s="398"/>
      <c r="Q113" s="398"/>
      <c r="R113" s="398"/>
      <c r="S113" s="398"/>
      <c r="T113" s="398"/>
      <c r="U113" s="376"/>
      <c r="V113" s="375"/>
      <c r="W113" s="398"/>
      <c r="X113" s="398"/>
      <c r="Y113" s="398"/>
      <c r="Z113" s="398"/>
      <c r="AA113" s="398"/>
      <c r="AB113" s="398"/>
      <c r="AC113" s="398"/>
      <c r="AD113" s="398"/>
      <c r="AE113" s="398"/>
      <c r="AF113" s="398"/>
      <c r="AG113" s="398"/>
      <c r="AH113" s="398"/>
      <c r="AI113" s="398"/>
      <c r="AJ113" s="398"/>
      <c r="AK113" s="398"/>
      <c r="AL113" s="647"/>
      <c r="AM113" s="376"/>
      <c r="AN113" s="398"/>
      <c r="AO113" s="398"/>
      <c r="AP113" s="398"/>
      <c r="AQ113" s="376"/>
    </row>
    <row r="114" spans="1:43" ht="11.25" customHeight="1" x14ac:dyDescent="0.2">
      <c r="A114" s="395"/>
      <c r="B114" s="377" t="s">
        <v>3798</v>
      </c>
      <c r="C114" s="374"/>
      <c r="D114" s="395"/>
      <c r="E114" s="470" t="str">
        <f ca="1">VLOOKUP(INDIRECT(ADDRESS(ROW(),COLUMN()-3)),Language_Translations,MATCH(Language_Selected,Language_Options,0),FALSE)</f>
        <v>Forages are crop, cereal or legume residues, and cultivated fodders.
In the past year, what forages have you fed your goats?
SELECT ALL THAT APPLY</v>
      </c>
      <c r="F114" s="470"/>
      <c r="G114" s="470"/>
      <c r="H114" s="470"/>
      <c r="I114" s="470"/>
      <c r="J114" s="470"/>
      <c r="K114" s="470"/>
      <c r="L114" s="470"/>
      <c r="M114" s="470"/>
      <c r="N114" s="470"/>
      <c r="O114" s="470"/>
      <c r="P114" s="470"/>
      <c r="Q114" s="470"/>
      <c r="R114" s="470"/>
      <c r="S114" s="470"/>
      <c r="T114" s="470"/>
      <c r="U114" s="374"/>
      <c r="V114" s="395"/>
      <c r="W114" s="347" t="s">
        <v>1874</v>
      </c>
      <c r="Z114" s="378" t="s">
        <v>7</v>
      </c>
      <c r="AA114" s="378"/>
      <c r="AB114" s="378"/>
      <c r="AC114" s="378"/>
      <c r="AD114" s="378"/>
      <c r="AE114" s="378"/>
      <c r="AF114" s="378"/>
      <c r="AG114" s="378"/>
      <c r="AH114" s="378"/>
      <c r="AI114" s="378"/>
      <c r="AJ114" s="378"/>
      <c r="AK114" s="378"/>
      <c r="AL114" s="644" t="s">
        <v>784</v>
      </c>
      <c r="AM114" s="374"/>
      <c r="AN114" s="395"/>
      <c r="AP114" s="952" t="s">
        <v>3800</v>
      </c>
      <c r="AQ114" s="951"/>
    </row>
    <row r="115" spans="1:43" ht="11.25" customHeight="1" x14ac:dyDescent="0.2">
      <c r="A115" s="395"/>
      <c r="B115" s="377"/>
      <c r="C115" s="374"/>
      <c r="D115" s="395"/>
      <c r="E115" s="470"/>
      <c r="F115" s="470"/>
      <c r="G115" s="470"/>
      <c r="H115" s="470"/>
      <c r="I115" s="470"/>
      <c r="J115" s="470"/>
      <c r="K115" s="470"/>
      <c r="L115" s="470"/>
      <c r="M115" s="470"/>
      <c r="N115" s="470"/>
      <c r="O115" s="470"/>
      <c r="P115" s="470"/>
      <c r="Q115" s="470"/>
      <c r="R115" s="470"/>
      <c r="S115" s="470"/>
      <c r="T115" s="470"/>
      <c r="U115" s="374"/>
      <c r="V115" s="395"/>
      <c r="W115" s="347" t="s">
        <v>2745</v>
      </c>
      <c r="AF115" s="378" t="s">
        <v>7</v>
      </c>
      <c r="AG115" s="378"/>
      <c r="AH115" s="378"/>
      <c r="AI115" s="378"/>
      <c r="AJ115" s="378"/>
      <c r="AK115" s="378"/>
      <c r="AL115" s="644" t="s">
        <v>786</v>
      </c>
      <c r="AM115" s="374"/>
      <c r="AP115" s="347"/>
      <c r="AQ115" s="374"/>
    </row>
    <row r="116" spans="1:43" ht="11.25" customHeight="1" x14ac:dyDescent="0.2">
      <c r="A116" s="395"/>
      <c r="B116" s="377"/>
      <c r="C116" s="374"/>
      <c r="D116" s="395"/>
      <c r="E116" s="470"/>
      <c r="F116" s="470"/>
      <c r="G116" s="470"/>
      <c r="H116" s="470"/>
      <c r="I116" s="470"/>
      <c r="J116" s="470"/>
      <c r="K116" s="470"/>
      <c r="L116" s="470"/>
      <c r="M116" s="470"/>
      <c r="N116" s="470"/>
      <c r="O116" s="470"/>
      <c r="P116" s="470"/>
      <c r="Q116" s="470"/>
      <c r="R116" s="470"/>
      <c r="S116" s="470"/>
      <c r="T116" s="470"/>
      <c r="U116" s="374"/>
      <c r="V116" s="395"/>
      <c r="W116" s="347" t="s">
        <v>2746</v>
      </c>
      <c r="AG116" s="378" t="s">
        <v>7</v>
      </c>
      <c r="AH116" s="378"/>
      <c r="AI116" s="378"/>
      <c r="AJ116" s="378"/>
      <c r="AK116" s="378"/>
      <c r="AL116" s="644" t="s">
        <v>788</v>
      </c>
      <c r="AM116" s="374"/>
      <c r="AP116" s="347"/>
      <c r="AQ116" s="374"/>
    </row>
    <row r="117" spans="1:43" ht="11.25" customHeight="1" x14ac:dyDescent="0.2">
      <c r="A117" s="395"/>
      <c r="B117" s="377"/>
      <c r="C117" s="374"/>
      <c r="D117" s="395"/>
      <c r="E117" s="470"/>
      <c r="F117" s="470"/>
      <c r="G117" s="470"/>
      <c r="H117" s="470"/>
      <c r="I117" s="470"/>
      <c r="J117" s="470"/>
      <c r="K117" s="470"/>
      <c r="L117" s="470"/>
      <c r="M117" s="470"/>
      <c r="N117" s="470"/>
      <c r="O117" s="470"/>
      <c r="P117" s="470"/>
      <c r="Q117" s="470"/>
      <c r="R117" s="470"/>
      <c r="S117" s="470"/>
      <c r="T117" s="470"/>
      <c r="U117" s="374"/>
      <c r="V117" s="395"/>
      <c r="W117" s="347" t="s">
        <v>2747</v>
      </c>
      <c r="AG117" s="378" t="s">
        <v>7</v>
      </c>
      <c r="AH117" s="378"/>
      <c r="AI117" s="378"/>
      <c r="AJ117" s="378"/>
      <c r="AK117" s="378"/>
      <c r="AL117" s="644" t="s">
        <v>790</v>
      </c>
      <c r="AM117" s="374"/>
      <c r="AP117" s="347"/>
      <c r="AQ117" s="374"/>
    </row>
    <row r="118" spans="1:43" ht="11.25" customHeight="1" x14ac:dyDescent="0.2">
      <c r="A118" s="395"/>
      <c r="B118" s="377"/>
      <c r="C118" s="374"/>
      <c r="D118" s="395"/>
      <c r="E118" s="470"/>
      <c r="F118" s="470"/>
      <c r="G118" s="470"/>
      <c r="H118" s="470"/>
      <c r="I118" s="470"/>
      <c r="J118" s="470"/>
      <c r="K118" s="470"/>
      <c r="L118" s="470"/>
      <c r="M118" s="470"/>
      <c r="N118" s="470"/>
      <c r="O118" s="470"/>
      <c r="P118" s="470"/>
      <c r="Q118" s="470"/>
      <c r="R118" s="470"/>
      <c r="S118" s="470"/>
      <c r="T118" s="470"/>
      <c r="U118" s="374"/>
      <c r="V118" s="395"/>
      <c r="W118" s="347" t="s">
        <v>2748</v>
      </c>
      <c r="AD118" s="378" t="s">
        <v>7</v>
      </c>
      <c r="AE118" s="378"/>
      <c r="AF118" s="378"/>
      <c r="AG118" s="378"/>
      <c r="AH118" s="378"/>
      <c r="AI118" s="378"/>
      <c r="AJ118" s="378"/>
      <c r="AK118" s="378"/>
      <c r="AL118" s="644" t="s">
        <v>792</v>
      </c>
      <c r="AM118" s="374"/>
      <c r="AP118" s="347"/>
      <c r="AQ118" s="374"/>
    </row>
    <row r="119" spans="1:43" ht="11.25" customHeight="1" x14ac:dyDescent="0.2">
      <c r="A119" s="395"/>
      <c r="B119" s="377"/>
      <c r="C119" s="374"/>
      <c r="D119" s="395"/>
      <c r="E119" s="470"/>
      <c r="F119" s="470"/>
      <c r="G119" s="470"/>
      <c r="H119" s="470"/>
      <c r="I119" s="470"/>
      <c r="J119" s="470"/>
      <c r="K119" s="470"/>
      <c r="L119" s="470"/>
      <c r="M119" s="470"/>
      <c r="N119" s="470"/>
      <c r="O119" s="470"/>
      <c r="P119" s="470"/>
      <c r="Q119" s="470"/>
      <c r="R119" s="470"/>
      <c r="S119" s="470"/>
      <c r="T119" s="470"/>
      <c r="U119" s="374"/>
      <c r="V119" s="395"/>
      <c r="W119" s="347" t="s">
        <v>2749</v>
      </c>
      <c r="AC119" s="378" t="s">
        <v>7</v>
      </c>
      <c r="AD119" s="378"/>
      <c r="AE119" s="378"/>
      <c r="AF119" s="378"/>
      <c r="AG119" s="378"/>
      <c r="AH119" s="378"/>
      <c r="AI119" s="378"/>
      <c r="AJ119" s="378"/>
      <c r="AK119" s="378"/>
      <c r="AL119" s="644" t="s">
        <v>794</v>
      </c>
      <c r="AM119" s="374"/>
      <c r="AP119" s="347"/>
      <c r="AQ119" s="374"/>
    </row>
    <row r="120" spans="1:43" ht="11.25" customHeight="1"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347" t="s">
        <v>2750</v>
      </c>
      <c r="AC120" s="378" t="s">
        <v>7</v>
      </c>
      <c r="AD120" s="378"/>
      <c r="AE120" s="378"/>
      <c r="AF120" s="378"/>
      <c r="AG120" s="378"/>
      <c r="AH120" s="378"/>
      <c r="AI120" s="378"/>
      <c r="AJ120" s="378"/>
      <c r="AK120" s="378"/>
      <c r="AL120" s="644" t="s">
        <v>796</v>
      </c>
      <c r="AM120" s="374"/>
      <c r="AP120" s="347"/>
      <c r="AQ120" s="374"/>
    </row>
    <row r="121" spans="1:43" ht="11.25" customHeight="1" x14ac:dyDescent="0.2">
      <c r="A121" s="395"/>
      <c r="B121" s="377"/>
      <c r="C121" s="374"/>
      <c r="D121" s="395"/>
      <c r="E121" s="470"/>
      <c r="F121" s="470"/>
      <c r="G121" s="470"/>
      <c r="H121" s="470"/>
      <c r="I121" s="470"/>
      <c r="J121" s="470"/>
      <c r="K121" s="470"/>
      <c r="L121" s="470"/>
      <c r="M121" s="470"/>
      <c r="N121" s="470"/>
      <c r="O121" s="470"/>
      <c r="P121" s="470"/>
      <c r="Q121" s="470"/>
      <c r="R121" s="470"/>
      <c r="S121" s="470"/>
      <c r="T121" s="470"/>
      <c r="U121" s="374"/>
      <c r="V121" s="395"/>
      <c r="W121" s="347" t="s">
        <v>2751</v>
      </c>
      <c r="AD121" s="378" t="s">
        <v>7</v>
      </c>
      <c r="AE121" s="378"/>
      <c r="AF121" s="378"/>
      <c r="AG121" s="378"/>
      <c r="AH121" s="378"/>
      <c r="AI121" s="378"/>
      <c r="AJ121" s="378"/>
      <c r="AK121" s="378"/>
      <c r="AL121" s="644" t="s">
        <v>798</v>
      </c>
      <c r="AM121" s="374"/>
      <c r="AP121" s="347"/>
      <c r="AQ121" s="374"/>
    </row>
    <row r="122" spans="1:43" ht="11.25" customHeight="1" x14ac:dyDescent="0.2">
      <c r="A122" s="395"/>
      <c r="B122" s="377"/>
      <c r="C122" s="374"/>
      <c r="D122" s="395"/>
      <c r="E122" s="470"/>
      <c r="F122" s="470"/>
      <c r="G122" s="470"/>
      <c r="H122" s="470"/>
      <c r="I122" s="470"/>
      <c r="J122" s="470"/>
      <c r="K122" s="470"/>
      <c r="L122" s="470"/>
      <c r="M122" s="470"/>
      <c r="N122" s="470"/>
      <c r="O122" s="470"/>
      <c r="P122" s="470"/>
      <c r="Q122" s="470"/>
      <c r="R122" s="470"/>
      <c r="S122" s="470"/>
      <c r="T122" s="470"/>
      <c r="U122" s="374"/>
      <c r="V122" s="395"/>
      <c r="W122" s="347" t="s">
        <v>2752</v>
      </c>
      <c r="AD122" s="378"/>
      <c r="AE122" s="378"/>
      <c r="AF122" s="378"/>
      <c r="AG122" s="378"/>
      <c r="AH122" s="378"/>
      <c r="AI122" s="378" t="s">
        <v>7</v>
      </c>
      <c r="AJ122" s="378"/>
      <c r="AL122" s="644" t="s">
        <v>800</v>
      </c>
      <c r="AM122" s="374"/>
      <c r="AP122" s="347"/>
      <c r="AQ122" s="374"/>
    </row>
    <row r="123" spans="1:43" ht="11.25" customHeight="1" x14ac:dyDescent="0.2">
      <c r="A123" s="395"/>
      <c r="B123" s="377"/>
      <c r="C123" s="374"/>
      <c r="D123" s="395"/>
      <c r="E123" s="470"/>
      <c r="F123" s="470"/>
      <c r="G123" s="470"/>
      <c r="H123" s="470"/>
      <c r="I123" s="470"/>
      <c r="J123" s="470"/>
      <c r="K123" s="470"/>
      <c r="L123" s="470"/>
      <c r="M123" s="470"/>
      <c r="N123" s="470"/>
      <c r="O123" s="470"/>
      <c r="P123" s="470"/>
      <c r="Q123" s="470"/>
      <c r="R123" s="470"/>
      <c r="S123" s="470"/>
      <c r="T123" s="470"/>
      <c r="U123" s="374"/>
      <c r="V123" s="395"/>
      <c r="AL123" s="347"/>
      <c r="AM123" s="374"/>
      <c r="AP123" s="347"/>
      <c r="AQ123" s="374"/>
    </row>
    <row r="124" spans="1:43" ht="11.25" customHeight="1" x14ac:dyDescent="0.2">
      <c r="A124" s="395"/>
      <c r="B124" s="377"/>
      <c r="C124" s="374"/>
      <c r="D124" s="395"/>
      <c r="E124" s="470"/>
      <c r="F124" s="470"/>
      <c r="G124" s="470"/>
      <c r="H124" s="470"/>
      <c r="I124" s="470"/>
      <c r="J124" s="470"/>
      <c r="K124" s="470"/>
      <c r="L124" s="470"/>
      <c r="M124" s="470"/>
      <c r="N124" s="470"/>
      <c r="O124" s="470"/>
      <c r="P124" s="470"/>
      <c r="Q124" s="470"/>
      <c r="R124" s="470"/>
      <c r="S124" s="470"/>
      <c r="T124" s="470"/>
      <c r="U124" s="374"/>
      <c r="V124" s="395"/>
      <c r="W124" s="347" t="s">
        <v>2049</v>
      </c>
      <c r="Y124" s="378"/>
      <c r="Z124" s="378"/>
      <c r="AA124" s="378"/>
      <c r="AB124" s="378"/>
      <c r="AC124" s="378"/>
      <c r="AD124" s="378"/>
      <c r="AE124" s="378"/>
      <c r="AF124" s="378"/>
      <c r="AG124" s="378"/>
      <c r="AH124" s="378"/>
      <c r="AI124" s="378"/>
      <c r="AJ124" s="378"/>
      <c r="AK124" s="378"/>
      <c r="AL124" s="644" t="s">
        <v>830</v>
      </c>
      <c r="AM124" s="374"/>
      <c r="AP124" s="347"/>
      <c r="AQ124" s="374"/>
    </row>
    <row r="125" spans="1:43" ht="6" customHeight="1" x14ac:dyDescent="0.2">
      <c r="A125" s="379"/>
      <c r="B125" s="711"/>
      <c r="C125" s="380"/>
      <c r="D125" s="379"/>
      <c r="E125" s="381"/>
      <c r="F125" s="381"/>
      <c r="G125" s="381"/>
      <c r="H125" s="381"/>
      <c r="I125" s="381"/>
      <c r="J125" s="381"/>
      <c r="K125" s="381"/>
      <c r="L125" s="381"/>
      <c r="M125" s="381"/>
      <c r="N125" s="381"/>
      <c r="O125" s="381"/>
      <c r="P125" s="381"/>
      <c r="Q125" s="381"/>
      <c r="R125" s="381"/>
      <c r="S125" s="381"/>
      <c r="T125" s="381"/>
      <c r="U125" s="380"/>
      <c r="V125" s="381"/>
      <c r="W125" s="381"/>
      <c r="X125" s="381"/>
      <c r="Y125" s="381"/>
      <c r="Z125" s="381"/>
      <c r="AA125" s="381"/>
      <c r="AB125" s="381"/>
      <c r="AC125" s="381"/>
      <c r="AD125" s="381"/>
      <c r="AE125" s="381"/>
      <c r="AF125" s="381"/>
      <c r="AG125" s="381"/>
      <c r="AH125" s="381"/>
      <c r="AI125" s="381"/>
      <c r="AJ125" s="381"/>
      <c r="AK125" s="381"/>
      <c r="AL125" s="590"/>
      <c r="AM125" s="380"/>
      <c r="AN125" s="381"/>
      <c r="AO125" s="381"/>
      <c r="AP125" s="381"/>
      <c r="AQ125" s="380"/>
    </row>
    <row r="126" spans="1:43" ht="6" customHeight="1" x14ac:dyDescent="0.2">
      <c r="A126" s="375"/>
      <c r="B126" s="398"/>
      <c r="C126" s="376"/>
      <c r="D126" s="375"/>
      <c r="E126" s="398"/>
      <c r="F126" s="398"/>
      <c r="G126" s="398"/>
      <c r="H126" s="398"/>
      <c r="I126" s="398"/>
      <c r="J126" s="398"/>
      <c r="K126" s="398"/>
      <c r="L126" s="398"/>
      <c r="M126" s="398"/>
      <c r="N126" s="398"/>
      <c r="O126" s="398"/>
      <c r="P126" s="398"/>
      <c r="Q126" s="398"/>
      <c r="R126" s="398"/>
      <c r="S126" s="398"/>
      <c r="T126" s="398"/>
      <c r="U126" s="376"/>
      <c r="V126" s="375"/>
      <c r="W126" s="398"/>
      <c r="X126" s="398"/>
      <c r="Y126" s="398"/>
      <c r="Z126" s="398"/>
      <c r="AA126" s="398"/>
      <c r="AB126" s="398"/>
      <c r="AC126" s="398"/>
      <c r="AD126" s="398"/>
      <c r="AE126" s="398"/>
      <c r="AF126" s="398"/>
      <c r="AG126" s="398"/>
      <c r="AH126" s="398"/>
      <c r="AI126" s="398"/>
      <c r="AJ126" s="398"/>
      <c r="AK126" s="398"/>
      <c r="AL126" s="647"/>
      <c r="AM126" s="376"/>
      <c r="AN126" s="398"/>
      <c r="AO126" s="398"/>
      <c r="AP126" s="398"/>
      <c r="AQ126" s="376"/>
    </row>
    <row r="127" spans="1:43" ht="11.25" customHeight="1" x14ac:dyDescent="0.2">
      <c r="A127" s="395"/>
      <c r="B127" s="377" t="s">
        <v>3799</v>
      </c>
      <c r="C127" s="374"/>
      <c r="D127" s="395"/>
      <c r="E127" s="470" t="str">
        <f ca="1">VLOOKUP(INDIRECT(ADDRESS(ROW(),COLUMN()-3)),Language_Translations,MATCH(Language_Selected,Language_Options,0),FALSE)</f>
        <v>Where did you get these forages?
SELECT ALL THAT APPLY</v>
      </c>
      <c r="F127" s="470"/>
      <c r="G127" s="470"/>
      <c r="H127" s="470"/>
      <c r="I127" s="470"/>
      <c r="J127" s="470"/>
      <c r="K127" s="470"/>
      <c r="L127" s="470"/>
      <c r="M127" s="470"/>
      <c r="N127" s="470"/>
      <c r="O127" s="470"/>
      <c r="P127" s="470"/>
      <c r="Q127" s="470"/>
      <c r="R127" s="470"/>
      <c r="S127" s="470"/>
      <c r="T127" s="470"/>
      <c r="U127" s="374"/>
      <c r="V127" s="395"/>
      <c r="W127" s="347" t="s">
        <v>2753</v>
      </c>
      <c r="Y127" s="378"/>
      <c r="Z127" s="378"/>
      <c r="AA127" s="378"/>
      <c r="AB127" s="378"/>
      <c r="AC127" s="378"/>
      <c r="AD127" s="378"/>
      <c r="AF127" s="378"/>
      <c r="AG127" s="378" t="s">
        <v>7</v>
      </c>
      <c r="AH127" s="378"/>
      <c r="AI127" s="378"/>
      <c r="AJ127" s="378"/>
      <c r="AK127" s="378"/>
      <c r="AL127" s="644" t="s">
        <v>784</v>
      </c>
      <c r="AM127" s="374"/>
      <c r="AP127" s="347"/>
      <c r="AQ127" s="374"/>
    </row>
    <row r="128" spans="1:43" ht="11.25" customHeight="1" x14ac:dyDescent="0.2">
      <c r="A128" s="395"/>
      <c r="B128" s="347"/>
      <c r="C128" s="374"/>
      <c r="D128" s="395"/>
      <c r="E128" s="470"/>
      <c r="F128" s="470"/>
      <c r="G128" s="470"/>
      <c r="H128" s="470"/>
      <c r="I128" s="470"/>
      <c r="J128" s="470"/>
      <c r="K128" s="470"/>
      <c r="L128" s="470"/>
      <c r="M128" s="470"/>
      <c r="N128" s="470"/>
      <c r="O128" s="470"/>
      <c r="P128" s="470"/>
      <c r="Q128" s="470"/>
      <c r="R128" s="470"/>
      <c r="S128" s="470"/>
      <c r="T128" s="470"/>
      <c r="U128" s="374"/>
      <c r="V128" s="395"/>
      <c r="W128" s="347" t="s">
        <v>2754</v>
      </c>
      <c r="Y128" s="378"/>
      <c r="Z128" s="378"/>
      <c r="AA128" s="378"/>
      <c r="AB128" s="378"/>
      <c r="AC128" s="378"/>
      <c r="AD128" s="378"/>
      <c r="AF128" s="378"/>
      <c r="AG128" s="378"/>
      <c r="AH128" s="378"/>
      <c r="AI128" s="378" t="s">
        <v>7</v>
      </c>
      <c r="AJ128" s="378"/>
      <c r="AK128" s="378"/>
      <c r="AL128" s="644" t="s">
        <v>786</v>
      </c>
      <c r="AM128" s="374"/>
      <c r="AP128" s="347"/>
      <c r="AQ128" s="374"/>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2755</v>
      </c>
      <c r="Y129" s="378"/>
      <c r="Z129" s="378"/>
      <c r="AA129" s="378"/>
      <c r="AB129" s="378"/>
      <c r="AC129" s="378"/>
      <c r="AD129" s="378"/>
      <c r="AE129" s="378" t="s">
        <v>7</v>
      </c>
      <c r="AF129" s="378"/>
      <c r="AG129" s="378"/>
      <c r="AH129" s="378"/>
      <c r="AI129" s="378"/>
      <c r="AJ129" s="378"/>
      <c r="AK129" s="378"/>
      <c r="AL129" s="644" t="s">
        <v>788</v>
      </c>
      <c r="AM129" s="374"/>
      <c r="AP129" s="347"/>
      <c r="AQ129" s="374"/>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V130" s="395"/>
      <c r="W130" s="347" t="s">
        <v>2756</v>
      </c>
      <c r="Y130" s="378"/>
      <c r="Z130" s="378"/>
      <c r="AA130" s="378"/>
      <c r="AB130" s="378"/>
      <c r="AC130" s="378"/>
      <c r="AD130" s="378"/>
      <c r="AE130" s="378"/>
      <c r="AF130" s="378" t="s">
        <v>7</v>
      </c>
      <c r="AG130" s="378"/>
      <c r="AH130" s="378"/>
      <c r="AI130" s="378"/>
      <c r="AJ130" s="378"/>
      <c r="AK130" s="378"/>
      <c r="AL130" s="644" t="s">
        <v>790</v>
      </c>
      <c r="AM130" s="374"/>
      <c r="AN130" s="395"/>
      <c r="AP130" s="347"/>
      <c r="AQ130" s="374"/>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V131" s="395"/>
      <c r="W131" s="347" t="s">
        <v>2757</v>
      </c>
      <c r="Y131" s="378"/>
      <c r="Z131" s="378"/>
      <c r="AA131" s="378"/>
      <c r="AB131" s="378"/>
      <c r="AC131" s="378"/>
      <c r="AD131" s="378"/>
      <c r="AE131" s="378"/>
      <c r="AF131" s="378" t="s">
        <v>7</v>
      </c>
      <c r="AG131" s="378"/>
      <c r="AH131" s="378"/>
      <c r="AI131" s="378"/>
      <c r="AJ131" s="378"/>
      <c r="AK131" s="378"/>
      <c r="AL131" s="644" t="s">
        <v>792</v>
      </c>
      <c r="AM131" s="374"/>
      <c r="AP131" s="347"/>
      <c r="AQ131" s="374"/>
    </row>
    <row r="132" spans="1:43" ht="11.25" customHeight="1" x14ac:dyDescent="0.2">
      <c r="A132" s="395"/>
      <c r="B132" s="347"/>
      <c r="C132" s="374"/>
      <c r="D132" s="395"/>
      <c r="E132" s="470"/>
      <c r="F132" s="470"/>
      <c r="G132" s="470"/>
      <c r="H132" s="470"/>
      <c r="I132" s="470"/>
      <c r="J132" s="470"/>
      <c r="K132" s="470"/>
      <c r="L132" s="470"/>
      <c r="M132" s="470"/>
      <c r="N132" s="470"/>
      <c r="O132" s="470"/>
      <c r="P132" s="470"/>
      <c r="Q132" s="470"/>
      <c r="R132" s="470"/>
      <c r="S132" s="470"/>
      <c r="T132" s="470"/>
      <c r="U132" s="374"/>
      <c r="V132" s="395"/>
      <c r="Y132" s="378"/>
      <c r="Z132" s="378"/>
      <c r="AA132" s="378"/>
      <c r="AB132" s="378"/>
      <c r="AC132" s="378"/>
      <c r="AD132" s="378"/>
      <c r="AE132" s="378"/>
      <c r="AF132" s="378"/>
      <c r="AG132" s="378"/>
      <c r="AH132" s="378"/>
      <c r="AI132" s="378"/>
      <c r="AJ132" s="378"/>
      <c r="AK132" s="378"/>
      <c r="AL132" s="644"/>
      <c r="AM132" s="374"/>
      <c r="AN132" s="395"/>
      <c r="AP132" s="347"/>
      <c r="AQ132" s="374"/>
    </row>
    <row r="133" spans="1:43"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2049</v>
      </c>
      <c r="Y133" s="378"/>
      <c r="Z133" s="378"/>
      <c r="AA133" s="378"/>
      <c r="AB133" s="378"/>
      <c r="AC133" s="378"/>
      <c r="AD133" s="378"/>
      <c r="AE133" s="378"/>
      <c r="AF133" s="378"/>
      <c r="AG133" s="378"/>
      <c r="AH133" s="378"/>
      <c r="AI133" s="378"/>
      <c r="AJ133" s="378"/>
      <c r="AK133" s="378"/>
      <c r="AL133" s="644" t="s">
        <v>830</v>
      </c>
      <c r="AM133" s="374"/>
      <c r="AP133" s="950"/>
      <c r="AQ133" s="951"/>
    </row>
    <row r="134" spans="1:43" ht="6" customHeight="1" x14ac:dyDescent="0.2">
      <c r="A134" s="379"/>
      <c r="B134" s="711"/>
      <c r="C134" s="380"/>
      <c r="D134" s="379"/>
      <c r="E134" s="381"/>
      <c r="F134" s="381"/>
      <c r="G134" s="381"/>
      <c r="H134" s="381"/>
      <c r="I134" s="381"/>
      <c r="J134" s="381"/>
      <c r="K134" s="381"/>
      <c r="L134" s="381"/>
      <c r="M134" s="381"/>
      <c r="N134" s="381"/>
      <c r="O134" s="381"/>
      <c r="P134" s="381"/>
      <c r="Q134" s="381"/>
      <c r="R134" s="381"/>
      <c r="S134" s="381"/>
      <c r="T134" s="381"/>
      <c r="U134" s="380"/>
      <c r="V134" s="381"/>
      <c r="W134" s="381"/>
      <c r="X134" s="381"/>
      <c r="Y134" s="381"/>
      <c r="Z134" s="381"/>
      <c r="AA134" s="381"/>
      <c r="AB134" s="381"/>
      <c r="AC134" s="381"/>
      <c r="AD134" s="381"/>
      <c r="AE134" s="381"/>
      <c r="AF134" s="381"/>
      <c r="AG134" s="381"/>
      <c r="AH134" s="381"/>
      <c r="AI134" s="381"/>
      <c r="AJ134" s="381"/>
      <c r="AK134" s="381"/>
      <c r="AL134" s="590"/>
      <c r="AM134" s="380"/>
      <c r="AN134" s="381"/>
      <c r="AO134" s="381"/>
      <c r="AP134" s="381"/>
      <c r="AQ134" s="380"/>
    </row>
    <row r="135" spans="1:43" ht="6" customHeight="1" x14ac:dyDescent="0.2">
      <c r="A135" s="375"/>
      <c r="B135" s="398"/>
      <c r="C135" s="376"/>
      <c r="D135" s="375"/>
      <c r="E135" s="398"/>
      <c r="F135" s="398"/>
      <c r="G135" s="398"/>
      <c r="H135" s="398"/>
      <c r="I135" s="398"/>
      <c r="J135" s="398"/>
      <c r="K135" s="398"/>
      <c r="L135" s="398"/>
      <c r="M135" s="398"/>
      <c r="N135" s="398"/>
      <c r="O135" s="398"/>
      <c r="P135" s="398"/>
      <c r="Q135" s="398"/>
      <c r="R135" s="398"/>
      <c r="S135" s="398"/>
      <c r="T135" s="398"/>
      <c r="U135" s="376"/>
      <c r="V135" s="375"/>
      <c r="W135" s="398"/>
      <c r="X135" s="398"/>
      <c r="Y135" s="398"/>
      <c r="Z135" s="398"/>
      <c r="AA135" s="398"/>
      <c r="AB135" s="398"/>
      <c r="AC135" s="398"/>
      <c r="AD135" s="398"/>
      <c r="AE135" s="398"/>
      <c r="AF135" s="398"/>
      <c r="AG135" s="398"/>
      <c r="AH135" s="398"/>
      <c r="AI135" s="398"/>
      <c r="AJ135" s="398"/>
      <c r="AK135" s="398"/>
      <c r="AL135" s="647"/>
      <c r="AM135" s="376"/>
      <c r="AN135" s="398"/>
      <c r="AO135" s="398"/>
      <c r="AP135" s="398"/>
      <c r="AQ135" s="376"/>
    </row>
    <row r="136" spans="1:43" ht="11.25" customHeight="1" x14ac:dyDescent="0.2">
      <c r="A136" s="395"/>
      <c r="B136" s="377" t="s">
        <v>3800</v>
      </c>
      <c r="C136" s="374"/>
      <c r="D136" s="395"/>
      <c r="E136" s="470" t="str">
        <f ca="1">VLOOKUP(INDIRECT(ADDRESS(ROW(),COLUMN()-3)),Language_Translations,MATCH(Language_Selected,Language_Options,0),FALSE)</f>
        <v>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goats?</v>
      </c>
      <c r="F136" s="470"/>
      <c r="G136" s="470"/>
      <c r="H136" s="470"/>
      <c r="I136" s="470"/>
      <c r="J136" s="470"/>
      <c r="K136" s="470"/>
      <c r="L136" s="470"/>
      <c r="M136" s="470"/>
      <c r="N136" s="470"/>
      <c r="O136" s="470"/>
      <c r="P136" s="470"/>
      <c r="Q136" s="470"/>
      <c r="R136" s="470"/>
      <c r="S136" s="470"/>
      <c r="T136" s="470"/>
      <c r="U136" s="374"/>
      <c r="V136" s="395"/>
      <c r="Y136" s="378"/>
      <c r="Z136" s="378"/>
      <c r="AA136" s="378"/>
      <c r="AB136" s="378"/>
      <c r="AC136" s="378"/>
      <c r="AD136" s="378"/>
      <c r="AF136" s="378"/>
      <c r="AG136" s="378"/>
      <c r="AH136" s="378"/>
      <c r="AI136" s="378"/>
      <c r="AJ136" s="378"/>
      <c r="AK136" s="378"/>
      <c r="AL136" s="644"/>
      <c r="AM136" s="374"/>
      <c r="AP136" s="347"/>
      <c r="AQ136" s="374"/>
    </row>
    <row r="137" spans="1:43" ht="11.25" customHeight="1" x14ac:dyDescent="0.2">
      <c r="A137" s="395"/>
      <c r="B137" s="377"/>
      <c r="C137" s="374"/>
      <c r="D137" s="395"/>
      <c r="E137" s="470"/>
      <c r="F137" s="470"/>
      <c r="G137" s="470"/>
      <c r="H137" s="470"/>
      <c r="I137" s="470"/>
      <c r="J137" s="470"/>
      <c r="K137" s="470"/>
      <c r="L137" s="470"/>
      <c r="M137" s="470"/>
      <c r="N137" s="470"/>
      <c r="O137" s="470"/>
      <c r="P137" s="470"/>
      <c r="Q137" s="470"/>
      <c r="R137" s="470"/>
      <c r="S137" s="470"/>
      <c r="T137" s="470"/>
      <c r="U137" s="374"/>
      <c r="V137" s="395"/>
      <c r="Y137" s="378"/>
      <c r="Z137" s="378"/>
      <c r="AA137" s="378"/>
      <c r="AB137" s="378"/>
      <c r="AC137" s="378"/>
      <c r="AD137" s="378"/>
      <c r="AF137" s="378"/>
      <c r="AG137" s="378"/>
      <c r="AH137" s="378"/>
      <c r="AI137" s="378"/>
      <c r="AJ137" s="378"/>
      <c r="AK137" s="378"/>
      <c r="AL137" s="644"/>
      <c r="AM137" s="374"/>
      <c r="AP137" s="347"/>
      <c r="AQ137" s="374"/>
    </row>
    <row r="138" spans="1:43" ht="11.25" customHeight="1" x14ac:dyDescent="0.2">
      <c r="A138" s="395"/>
      <c r="B138" s="377"/>
      <c r="C138" s="374"/>
      <c r="D138" s="395"/>
      <c r="E138" s="470"/>
      <c r="F138" s="470"/>
      <c r="G138" s="470"/>
      <c r="H138" s="470"/>
      <c r="I138" s="470"/>
      <c r="J138" s="470"/>
      <c r="K138" s="470"/>
      <c r="L138" s="470"/>
      <c r="M138" s="470"/>
      <c r="N138" s="470"/>
      <c r="O138" s="470"/>
      <c r="P138" s="470"/>
      <c r="Q138" s="470"/>
      <c r="R138" s="470"/>
      <c r="S138" s="470"/>
      <c r="T138" s="470"/>
      <c r="U138" s="374"/>
      <c r="V138" s="395"/>
      <c r="Y138" s="378"/>
      <c r="Z138" s="378"/>
      <c r="AA138" s="378"/>
      <c r="AB138" s="378"/>
      <c r="AC138" s="378"/>
      <c r="AD138" s="378"/>
      <c r="AE138" s="378"/>
      <c r="AF138" s="378"/>
      <c r="AG138" s="378"/>
      <c r="AH138" s="378"/>
      <c r="AI138" s="378"/>
      <c r="AJ138" s="378"/>
      <c r="AK138" s="378"/>
      <c r="AL138" s="644"/>
      <c r="AM138" s="374"/>
      <c r="AP138" s="347"/>
      <c r="AQ138" s="374"/>
    </row>
    <row r="139" spans="1:43" ht="11.25" customHeight="1" x14ac:dyDescent="0.2">
      <c r="A139" s="395"/>
      <c r="B139" s="377"/>
      <c r="C139" s="374"/>
      <c r="D139" s="395"/>
      <c r="E139" s="470"/>
      <c r="F139" s="470"/>
      <c r="G139" s="470"/>
      <c r="H139" s="470"/>
      <c r="I139" s="470"/>
      <c r="J139" s="470"/>
      <c r="K139" s="470"/>
      <c r="L139" s="470"/>
      <c r="M139" s="470"/>
      <c r="N139" s="470"/>
      <c r="O139" s="470"/>
      <c r="P139" s="470"/>
      <c r="Q139" s="470"/>
      <c r="R139" s="470"/>
      <c r="S139" s="470"/>
      <c r="T139" s="470"/>
      <c r="U139" s="374"/>
      <c r="V139" s="395"/>
      <c r="Y139" s="378"/>
      <c r="Z139" s="378"/>
      <c r="AA139" s="378"/>
      <c r="AB139" s="378"/>
      <c r="AC139" s="378"/>
      <c r="AD139" s="378"/>
      <c r="AE139" s="378"/>
      <c r="AF139" s="378"/>
      <c r="AG139" s="378"/>
      <c r="AH139" s="378"/>
      <c r="AI139" s="378"/>
      <c r="AJ139" s="378"/>
      <c r="AK139" s="378"/>
      <c r="AL139" s="644"/>
      <c r="AM139" s="374"/>
      <c r="AP139" s="347"/>
      <c r="AQ139" s="374"/>
    </row>
    <row r="140" spans="1:43" ht="11.25" customHeight="1" x14ac:dyDescent="0.2">
      <c r="A140" s="395"/>
      <c r="B140" s="377"/>
      <c r="C140" s="374"/>
      <c r="D140" s="395"/>
      <c r="E140" s="470"/>
      <c r="F140" s="470"/>
      <c r="G140" s="470"/>
      <c r="H140" s="470"/>
      <c r="I140" s="470"/>
      <c r="J140" s="470"/>
      <c r="K140" s="470"/>
      <c r="L140" s="470"/>
      <c r="M140" s="470"/>
      <c r="N140" s="470"/>
      <c r="O140" s="470"/>
      <c r="P140" s="470"/>
      <c r="Q140" s="470"/>
      <c r="R140" s="470"/>
      <c r="S140" s="470"/>
      <c r="T140" s="470"/>
      <c r="U140" s="374"/>
      <c r="V140" s="395"/>
      <c r="Y140" s="378"/>
      <c r="Z140" s="378"/>
      <c r="AA140" s="378"/>
      <c r="AB140" s="378"/>
      <c r="AC140" s="378"/>
      <c r="AD140" s="378"/>
      <c r="AE140" s="378"/>
      <c r="AF140" s="378"/>
      <c r="AG140" s="378"/>
      <c r="AH140" s="378"/>
      <c r="AI140" s="378"/>
      <c r="AJ140" s="378"/>
      <c r="AK140" s="378"/>
      <c r="AL140" s="644"/>
      <c r="AM140" s="374"/>
      <c r="AP140" s="347"/>
      <c r="AQ140" s="374"/>
    </row>
    <row r="141" spans="1:43" ht="11.25" customHeight="1" x14ac:dyDescent="0.2">
      <c r="A141" s="395"/>
      <c r="B141" s="377"/>
      <c r="C141" s="374"/>
      <c r="D141" s="395"/>
      <c r="E141" s="470"/>
      <c r="F141" s="470"/>
      <c r="G141" s="470"/>
      <c r="H141" s="470"/>
      <c r="I141" s="470"/>
      <c r="J141" s="470"/>
      <c r="K141" s="470"/>
      <c r="L141" s="470"/>
      <c r="M141" s="470"/>
      <c r="N141" s="470"/>
      <c r="O141" s="470"/>
      <c r="P141" s="470"/>
      <c r="Q141" s="470"/>
      <c r="R141" s="470"/>
      <c r="S141" s="470"/>
      <c r="T141" s="470"/>
      <c r="U141" s="374"/>
      <c r="V141" s="395"/>
      <c r="Y141" s="378"/>
      <c r="Z141" s="378"/>
      <c r="AA141" s="378"/>
      <c r="AB141" s="378"/>
      <c r="AC141" s="378"/>
      <c r="AD141" s="378"/>
      <c r="AE141" s="378"/>
      <c r="AF141" s="378"/>
      <c r="AG141" s="378"/>
      <c r="AH141" s="378"/>
      <c r="AI141" s="378"/>
      <c r="AJ141" s="378"/>
      <c r="AK141" s="378"/>
      <c r="AL141" s="644"/>
      <c r="AM141" s="374"/>
      <c r="AP141" s="347"/>
      <c r="AQ141" s="374"/>
    </row>
    <row r="142" spans="1:43" ht="11.25" customHeight="1" x14ac:dyDescent="0.2">
      <c r="A142" s="395"/>
      <c r="B142" s="347"/>
      <c r="C142" s="374"/>
      <c r="D142" s="395"/>
      <c r="E142" s="470"/>
      <c r="F142" s="470"/>
      <c r="G142" s="470"/>
      <c r="H142" s="470"/>
      <c r="I142" s="470"/>
      <c r="J142" s="470"/>
      <c r="K142" s="470"/>
      <c r="L142" s="470"/>
      <c r="M142" s="470"/>
      <c r="N142" s="470"/>
      <c r="O142" s="470"/>
      <c r="P142" s="470"/>
      <c r="Q142" s="470"/>
      <c r="R142" s="470"/>
      <c r="S142" s="470"/>
      <c r="T142" s="470"/>
      <c r="U142" s="374"/>
      <c r="V142" s="395"/>
      <c r="W142" s="347" t="s">
        <v>1731</v>
      </c>
      <c r="Y142" s="378" t="s">
        <v>7</v>
      </c>
      <c r="Z142" s="378"/>
      <c r="AA142" s="378"/>
      <c r="AB142" s="378"/>
      <c r="AC142" s="378"/>
      <c r="AD142" s="378"/>
      <c r="AE142" s="378"/>
      <c r="AF142" s="378"/>
      <c r="AG142" s="378"/>
      <c r="AH142" s="378"/>
      <c r="AI142" s="378"/>
      <c r="AJ142" s="378"/>
      <c r="AK142" s="378"/>
      <c r="AL142" s="644" t="s">
        <v>1778</v>
      </c>
      <c r="AM142" s="374"/>
      <c r="AP142" s="347"/>
      <c r="AQ142" s="374"/>
    </row>
    <row r="143" spans="1:43" ht="11.25" customHeight="1" x14ac:dyDescent="0.2">
      <c r="A143" s="395"/>
      <c r="B143" s="347"/>
      <c r="C143" s="374"/>
      <c r="D143" s="395"/>
      <c r="E143" s="470"/>
      <c r="F143" s="470"/>
      <c r="G143" s="470"/>
      <c r="H143" s="470"/>
      <c r="I143" s="470"/>
      <c r="J143" s="470"/>
      <c r="K143" s="470"/>
      <c r="L143" s="470"/>
      <c r="M143" s="470"/>
      <c r="N143" s="470"/>
      <c r="O143" s="470"/>
      <c r="P143" s="470"/>
      <c r="Q143" s="470"/>
      <c r="R143" s="470"/>
      <c r="S143" s="470"/>
      <c r="T143" s="470"/>
      <c r="U143" s="374"/>
      <c r="W143" s="347" t="s">
        <v>1732</v>
      </c>
      <c r="Y143" s="378" t="s">
        <v>7</v>
      </c>
      <c r="Z143" s="378"/>
      <c r="AA143" s="378"/>
      <c r="AB143" s="378"/>
      <c r="AC143" s="378"/>
      <c r="AD143" s="378"/>
      <c r="AE143" s="378"/>
      <c r="AF143" s="378"/>
      <c r="AG143" s="378"/>
      <c r="AH143" s="378"/>
      <c r="AI143" s="378"/>
      <c r="AJ143" s="378"/>
      <c r="AK143" s="378"/>
      <c r="AL143" s="644" t="s">
        <v>1783</v>
      </c>
      <c r="AM143" s="374"/>
      <c r="AN143" s="395"/>
      <c r="AP143" s="952" t="s">
        <v>3805</v>
      </c>
      <c r="AQ143" s="951"/>
    </row>
    <row r="144" spans="1:43" ht="6" customHeight="1" x14ac:dyDescent="0.2">
      <c r="A144" s="379"/>
      <c r="B144" s="711"/>
      <c r="C144" s="380"/>
      <c r="D144" s="379"/>
      <c r="E144" s="381"/>
      <c r="F144" s="381"/>
      <c r="G144" s="381"/>
      <c r="H144" s="381"/>
      <c r="I144" s="381"/>
      <c r="J144" s="381"/>
      <c r="K144" s="381"/>
      <c r="L144" s="381"/>
      <c r="M144" s="381"/>
      <c r="N144" s="381"/>
      <c r="O144" s="381"/>
      <c r="P144" s="381"/>
      <c r="Q144" s="381"/>
      <c r="R144" s="381"/>
      <c r="S144" s="381"/>
      <c r="T144" s="381"/>
      <c r="U144" s="380"/>
      <c r="V144" s="381"/>
      <c r="W144" s="381"/>
      <c r="X144" s="381"/>
      <c r="Y144" s="381"/>
      <c r="Z144" s="381"/>
      <c r="AA144" s="381"/>
      <c r="AB144" s="381"/>
      <c r="AC144" s="381"/>
      <c r="AD144" s="381"/>
      <c r="AE144" s="381"/>
      <c r="AF144" s="381"/>
      <c r="AG144" s="381"/>
      <c r="AH144" s="381"/>
      <c r="AI144" s="381"/>
      <c r="AJ144" s="381"/>
      <c r="AK144" s="381"/>
      <c r="AL144" s="590"/>
      <c r="AM144" s="380"/>
      <c r="AN144" s="381"/>
      <c r="AO144" s="381"/>
      <c r="AP144" s="381"/>
      <c r="AQ144" s="380"/>
    </row>
    <row r="145" spans="1:43" ht="6" customHeight="1" x14ac:dyDescent="0.2">
      <c r="A145" s="375"/>
      <c r="B145" s="398"/>
      <c r="C145" s="376"/>
      <c r="D145" s="375"/>
      <c r="E145" s="398"/>
      <c r="F145" s="398"/>
      <c r="G145" s="398"/>
      <c r="H145" s="398"/>
      <c r="I145" s="398"/>
      <c r="J145" s="398"/>
      <c r="K145" s="398"/>
      <c r="L145" s="398"/>
      <c r="M145" s="398"/>
      <c r="N145" s="398"/>
      <c r="O145" s="398"/>
      <c r="P145" s="398"/>
      <c r="Q145" s="398"/>
      <c r="R145" s="398"/>
      <c r="S145" s="398"/>
      <c r="T145" s="398"/>
      <c r="U145" s="376"/>
      <c r="V145" s="375"/>
      <c r="W145" s="398"/>
      <c r="X145" s="398"/>
      <c r="Y145" s="398"/>
      <c r="Z145" s="398"/>
      <c r="AA145" s="398"/>
      <c r="AB145" s="398"/>
      <c r="AC145" s="398"/>
      <c r="AD145" s="398"/>
      <c r="AE145" s="398"/>
      <c r="AF145" s="398"/>
      <c r="AG145" s="398"/>
      <c r="AH145" s="398"/>
      <c r="AI145" s="398"/>
      <c r="AJ145" s="398"/>
      <c r="AK145" s="398"/>
      <c r="AL145" s="647"/>
      <c r="AM145" s="376"/>
      <c r="AN145" s="398"/>
      <c r="AO145" s="398"/>
      <c r="AP145" s="398"/>
      <c r="AQ145" s="376"/>
    </row>
    <row r="146" spans="1:43" ht="11.25" customHeight="1" x14ac:dyDescent="0.2">
      <c r="A146" s="395"/>
      <c r="B146" s="377" t="s">
        <v>3801</v>
      </c>
      <c r="C146" s="374"/>
      <c r="D146" s="395"/>
      <c r="E146" s="470" t="str">
        <f ca="1">VLOOKUP(INDIRECT(ADDRESS(ROW(),COLUMN()-3)),Language_Translations,MATCH(Language_Selected,Language_Options,0),FALSE)</f>
        <v>Do you feed simple crop by-products to your goats all year long, or only during some parts of the year?</v>
      </c>
      <c r="F146" s="470"/>
      <c r="G146" s="470"/>
      <c r="H146" s="470"/>
      <c r="I146" s="470"/>
      <c r="J146" s="470"/>
      <c r="K146" s="470"/>
      <c r="L146" s="470"/>
      <c r="M146" s="470"/>
      <c r="N146" s="470"/>
      <c r="O146" s="470"/>
      <c r="P146" s="470"/>
      <c r="Q146" s="470"/>
      <c r="R146" s="470"/>
      <c r="S146" s="470"/>
      <c r="T146" s="470"/>
      <c r="U146" s="374"/>
      <c r="V146" s="395"/>
      <c r="W146" s="347" t="s">
        <v>2857</v>
      </c>
      <c r="Y146" s="378"/>
      <c r="AB146" s="378"/>
      <c r="AC146" s="378" t="s">
        <v>7</v>
      </c>
      <c r="AD146" s="378"/>
      <c r="AE146" s="378"/>
      <c r="AF146" s="378"/>
      <c r="AG146" s="378"/>
      <c r="AH146" s="378"/>
      <c r="AI146" s="378"/>
      <c r="AJ146" s="378"/>
      <c r="AK146" s="378"/>
      <c r="AL146" s="644">
        <v>1</v>
      </c>
      <c r="AM146" s="374"/>
      <c r="AP146" s="347"/>
      <c r="AQ146" s="374"/>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V147" s="395"/>
      <c r="W147" s="347" t="s">
        <v>2858</v>
      </c>
      <c r="Y147" s="378"/>
      <c r="Z147" s="378"/>
      <c r="AB147" s="378"/>
      <c r="AC147" s="378"/>
      <c r="AD147" s="378"/>
      <c r="AF147" s="378" t="s">
        <v>7</v>
      </c>
      <c r="AG147" s="378"/>
      <c r="AH147" s="378"/>
      <c r="AI147" s="378"/>
      <c r="AJ147" s="378"/>
      <c r="AK147" s="378"/>
      <c r="AL147" s="644">
        <v>2</v>
      </c>
      <c r="AM147" s="374"/>
      <c r="AN147" s="395"/>
      <c r="AP147" s="950"/>
      <c r="AQ147" s="951"/>
    </row>
    <row r="148" spans="1:43" ht="6" customHeight="1" x14ac:dyDescent="0.2">
      <c r="A148" s="379"/>
      <c r="B148" s="711"/>
      <c r="C148" s="380"/>
      <c r="D148" s="379"/>
      <c r="E148" s="381"/>
      <c r="F148" s="381"/>
      <c r="G148" s="381"/>
      <c r="H148" s="381"/>
      <c r="I148" s="381"/>
      <c r="J148" s="381"/>
      <c r="K148" s="381"/>
      <c r="L148" s="381"/>
      <c r="M148" s="381"/>
      <c r="N148" s="381"/>
      <c r="O148" s="381"/>
      <c r="P148" s="381"/>
      <c r="Q148" s="381"/>
      <c r="R148" s="381"/>
      <c r="S148" s="381"/>
      <c r="T148" s="381"/>
      <c r="U148" s="380"/>
      <c r="V148" s="381"/>
      <c r="W148" s="381"/>
      <c r="X148" s="381"/>
      <c r="Y148" s="381"/>
      <c r="Z148" s="381"/>
      <c r="AA148" s="381"/>
      <c r="AB148" s="381"/>
      <c r="AC148" s="381"/>
      <c r="AD148" s="381"/>
      <c r="AE148" s="381"/>
      <c r="AF148" s="381"/>
      <c r="AG148" s="381"/>
      <c r="AH148" s="381"/>
      <c r="AI148" s="381"/>
      <c r="AJ148" s="381"/>
      <c r="AK148" s="381"/>
      <c r="AL148" s="590"/>
      <c r="AM148" s="380"/>
      <c r="AN148" s="381"/>
      <c r="AO148" s="381"/>
      <c r="AP148" s="381"/>
      <c r="AQ148" s="380"/>
    </row>
    <row r="149" spans="1:43" ht="6" customHeight="1" x14ac:dyDescent="0.2">
      <c r="A149" s="375"/>
      <c r="B149" s="398"/>
      <c r="C149" s="376"/>
      <c r="D149" s="375"/>
      <c r="E149" s="398"/>
      <c r="F149" s="398"/>
      <c r="G149" s="398"/>
      <c r="H149" s="398"/>
      <c r="I149" s="398"/>
      <c r="J149" s="398"/>
      <c r="K149" s="398"/>
      <c r="L149" s="398"/>
      <c r="M149" s="398"/>
      <c r="N149" s="398"/>
      <c r="O149" s="398"/>
      <c r="P149" s="398"/>
      <c r="Q149" s="398"/>
      <c r="R149" s="398"/>
      <c r="S149" s="398"/>
      <c r="T149" s="398"/>
      <c r="U149" s="376"/>
      <c r="V149" s="375"/>
      <c r="W149" s="398"/>
      <c r="X149" s="398"/>
      <c r="Y149" s="398"/>
      <c r="Z149" s="398"/>
      <c r="AA149" s="398"/>
      <c r="AB149" s="398"/>
      <c r="AC149" s="398"/>
      <c r="AD149" s="398"/>
      <c r="AE149" s="398"/>
      <c r="AF149" s="398"/>
      <c r="AG149" s="398"/>
      <c r="AH149" s="398"/>
      <c r="AI149" s="398"/>
      <c r="AJ149" s="398"/>
      <c r="AK149" s="398"/>
      <c r="AL149" s="647"/>
      <c r="AM149" s="376"/>
      <c r="AN149" s="398"/>
      <c r="AO149" s="398"/>
      <c r="AP149" s="398"/>
      <c r="AQ149" s="376"/>
    </row>
    <row r="150" spans="1:43" ht="11.25" customHeight="1" x14ac:dyDescent="0.2">
      <c r="A150" s="395"/>
      <c r="B150" s="377" t="s">
        <v>3802</v>
      </c>
      <c r="C150" s="374"/>
      <c r="D150" s="395"/>
      <c r="E150" s="470" t="str">
        <f ca="1">VLOOKUP(INDIRECT(ADDRESS(ROW(),COLUMN()-3)),Language_Translations,MATCH(Language_Selected,Language_Options,0),FALSE)</f>
        <v>How often do you feed simple crop by-products to your goats?</v>
      </c>
      <c r="F150" s="470"/>
      <c r="G150" s="470"/>
      <c r="H150" s="470"/>
      <c r="I150" s="470"/>
      <c r="J150" s="470"/>
      <c r="K150" s="470"/>
      <c r="L150" s="470"/>
      <c r="M150" s="470"/>
      <c r="N150" s="470"/>
      <c r="O150" s="470"/>
      <c r="P150" s="470"/>
      <c r="Q150" s="470"/>
      <c r="R150" s="470"/>
      <c r="S150" s="470"/>
      <c r="T150" s="470"/>
      <c r="U150" s="374"/>
      <c r="V150" s="395"/>
      <c r="W150" s="347" t="s">
        <v>2758</v>
      </c>
      <c r="Y150" s="378"/>
      <c r="Z150" s="378" t="s">
        <v>7</v>
      </c>
      <c r="AA150" s="378"/>
      <c r="AB150" s="378"/>
      <c r="AC150" s="378"/>
      <c r="AD150" s="378"/>
      <c r="AE150" s="378"/>
      <c r="AF150" s="378"/>
      <c r="AG150" s="378"/>
      <c r="AH150" s="378"/>
      <c r="AI150" s="378"/>
      <c r="AJ150" s="378"/>
      <c r="AK150" s="378"/>
      <c r="AL150" s="644">
        <v>1</v>
      </c>
      <c r="AM150" s="374"/>
      <c r="AP150" s="347"/>
      <c r="AQ150" s="374"/>
    </row>
    <row r="151" spans="1:43" ht="11.25" customHeight="1" x14ac:dyDescent="0.2">
      <c r="A151" s="395"/>
      <c r="B151" s="347"/>
      <c r="C151" s="374"/>
      <c r="D151" s="395"/>
      <c r="E151" s="470"/>
      <c r="F151" s="470"/>
      <c r="G151" s="470"/>
      <c r="H151" s="470"/>
      <c r="I151" s="470"/>
      <c r="J151" s="470"/>
      <c r="K151" s="470"/>
      <c r="L151" s="470"/>
      <c r="M151" s="470"/>
      <c r="N151" s="470"/>
      <c r="O151" s="470"/>
      <c r="P151" s="470"/>
      <c r="Q151" s="470"/>
      <c r="R151" s="470"/>
      <c r="S151" s="470"/>
      <c r="T151" s="470"/>
      <c r="U151" s="374"/>
      <c r="V151" s="395"/>
      <c r="W151" s="347" t="s">
        <v>2759</v>
      </c>
      <c r="Y151" s="378"/>
      <c r="Z151" s="378"/>
      <c r="AA151" s="378" t="s">
        <v>7</v>
      </c>
      <c r="AB151" s="378"/>
      <c r="AC151" s="378"/>
      <c r="AD151" s="378"/>
      <c r="AE151" s="378"/>
      <c r="AF151" s="378"/>
      <c r="AG151" s="378"/>
      <c r="AH151" s="378"/>
      <c r="AI151" s="378"/>
      <c r="AJ151" s="378"/>
      <c r="AK151" s="378"/>
      <c r="AL151" s="644">
        <v>2</v>
      </c>
      <c r="AM151" s="374"/>
      <c r="AN151" s="395"/>
      <c r="AP151" s="950"/>
      <c r="AQ151" s="951"/>
    </row>
    <row r="152" spans="1:43" ht="11.25" customHeight="1" x14ac:dyDescent="0.2">
      <c r="A152" s="395"/>
      <c r="B152" s="347"/>
      <c r="C152" s="374"/>
      <c r="D152" s="395"/>
      <c r="E152" s="470"/>
      <c r="F152" s="470"/>
      <c r="G152" s="470"/>
      <c r="H152" s="470"/>
      <c r="I152" s="470"/>
      <c r="J152" s="470"/>
      <c r="K152" s="470"/>
      <c r="L152" s="470"/>
      <c r="M152" s="470"/>
      <c r="N152" s="470"/>
      <c r="O152" s="470"/>
      <c r="P152" s="470"/>
      <c r="Q152" s="470"/>
      <c r="R152" s="470"/>
      <c r="S152" s="470"/>
      <c r="T152" s="470"/>
      <c r="U152" s="374"/>
      <c r="W152" s="347" t="s">
        <v>2760</v>
      </c>
      <c r="Y152" s="378"/>
      <c r="Z152" s="378"/>
      <c r="AA152" s="378" t="s">
        <v>7</v>
      </c>
      <c r="AB152" s="378"/>
      <c r="AC152" s="378"/>
      <c r="AD152" s="378"/>
      <c r="AE152" s="378"/>
      <c r="AF152" s="378"/>
      <c r="AG152" s="378"/>
      <c r="AH152" s="378"/>
      <c r="AI152" s="378"/>
      <c r="AJ152" s="378"/>
      <c r="AK152" s="378"/>
      <c r="AL152" s="644">
        <v>3</v>
      </c>
      <c r="AM152" s="374"/>
      <c r="AP152" s="950"/>
      <c r="AQ152" s="951"/>
    </row>
    <row r="153" spans="1:43"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W153" s="347" t="s">
        <v>2859</v>
      </c>
      <c r="Y153" s="378"/>
      <c r="Z153" s="378"/>
      <c r="AA153" s="378"/>
      <c r="AB153" s="378"/>
      <c r="AC153" s="378"/>
      <c r="AD153" s="378"/>
      <c r="AE153" s="378"/>
      <c r="AF153" s="378"/>
      <c r="AG153" s="378"/>
      <c r="AH153" s="378"/>
      <c r="AI153" s="378" t="s">
        <v>7</v>
      </c>
      <c r="AJ153" s="378"/>
      <c r="AK153" s="378"/>
      <c r="AL153" s="644">
        <v>4</v>
      </c>
      <c r="AM153" s="374"/>
      <c r="AP153" s="950"/>
      <c r="AQ153" s="951"/>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Y154" s="378"/>
      <c r="Z154" s="378"/>
      <c r="AA154" s="378"/>
      <c r="AB154" s="378"/>
      <c r="AC154" s="378"/>
      <c r="AD154" s="378"/>
      <c r="AE154" s="378"/>
      <c r="AF154" s="378"/>
      <c r="AG154" s="378"/>
      <c r="AH154" s="378"/>
      <c r="AI154" s="378"/>
      <c r="AJ154" s="378"/>
      <c r="AK154" s="378"/>
      <c r="AL154" s="644"/>
      <c r="AM154" s="374"/>
      <c r="AP154" s="347"/>
      <c r="AQ154" s="374"/>
    </row>
    <row r="155" spans="1:43" ht="11.25" customHeight="1" x14ac:dyDescent="0.2">
      <c r="A155" s="395"/>
      <c r="B155" s="347"/>
      <c r="C155" s="374"/>
      <c r="D155" s="395"/>
      <c r="E155" s="470"/>
      <c r="F155" s="470"/>
      <c r="G155" s="470"/>
      <c r="H155" s="470"/>
      <c r="I155" s="470"/>
      <c r="J155" s="470"/>
      <c r="K155" s="470"/>
      <c r="L155" s="470"/>
      <c r="M155" s="470"/>
      <c r="N155" s="470"/>
      <c r="O155" s="470"/>
      <c r="P155" s="470"/>
      <c r="Q155" s="470"/>
      <c r="R155" s="470"/>
      <c r="S155" s="470"/>
      <c r="T155" s="470"/>
      <c r="U155" s="374"/>
      <c r="W155" s="347" t="s">
        <v>2049</v>
      </c>
      <c r="Y155" s="378"/>
      <c r="Z155" s="378"/>
      <c r="AA155" s="378"/>
      <c r="AB155" s="378"/>
      <c r="AC155" s="378"/>
      <c r="AD155" s="378"/>
      <c r="AE155" s="378"/>
      <c r="AF155" s="378"/>
      <c r="AG155" s="378"/>
      <c r="AH155" s="378"/>
      <c r="AI155" s="378"/>
      <c r="AJ155" s="378"/>
      <c r="AK155" s="378"/>
      <c r="AL155" s="644">
        <v>6</v>
      </c>
      <c r="AM155" s="374"/>
      <c r="AN155" s="395"/>
      <c r="AP155" s="950"/>
      <c r="AQ155" s="951"/>
    </row>
    <row r="156" spans="1:43" ht="6" customHeight="1" x14ac:dyDescent="0.2">
      <c r="A156" s="379"/>
      <c r="B156" s="711"/>
      <c r="C156" s="380"/>
      <c r="D156" s="379"/>
      <c r="E156" s="381"/>
      <c r="F156" s="381"/>
      <c r="G156" s="381"/>
      <c r="H156" s="381"/>
      <c r="I156" s="381"/>
      <c r="J156" s="381"/>
      <c r="K156" s="381"/>
      <c r="L156" s="381"/>
      <c r="M156" s="381"/>
      <c r="N156" s="381"/>
      <c r="O156" s="381"/>
      <c r="P156" s="381"/>
      <c r="Q156" s="381"/>
      <c r="R156" s="381"/>
      <c r="S156" s="381"/>
      <c r="T156" s="381"/>
      <c r="U156" s="380"/>
      <c r="V156" s="381"/>
      <c r="W156" s="381"/>
      <c r="X156" s="381"/>
      <c r="Y156" s="381"/>
      <c r="Z156" s="381"/>
      <c r="AA156" s="381"/>
      <c r="AB156" s="381"/>
      <c r="AC156" s="381"/>
      <c r="AD156" s="381"/>
      <c r="AE156" s="381"/>
      <c r="AF156" s="381"/>
      <c r="AG156" s="381"/>
      <c r="AH156" s="381"/>
      <c r="AI156" s="381"/>
      <c r="AJ156" s="381"/>
      <c r="AK156" s="381"/>
      <c r="AL156" s="590"/>
      <c r="AM156" s="380"/>
      <c r="AN156" s="381"/>
      <c r="AO156" s="381"/>
      <c r="AP156" s="381"/>
      <c r="AQ156" s="380"/>
    </row>
    <row r="157" spans="1:43" ht="6" customHeight="1" x14ac:dyDescent="0.2">
      <c r="A157" s="375"/>
      <c r="B157" s="398"/>
      <c r="C157" s="376"/>
      <c r="D157" s="375"/>
      <c r="E157" s="398"/>
      <c r="F157" s="398"/>
      <c r="G157" s="398"/>
      <c r="H157" s="398"/>
      <c r="I157" s="398"/>
      <c r="J157" s="398"/>
      <c r="K157" s="398"/>
      <c r="L157" s="398"/>
      <c r="M157" s="398"/>
      <c r="N157" s="398"/>
      <c r="O157" s="398"/>
      <c r="P157" s="398"/>
      <c r="Q157" s="398"/>
      <c r="R157" s="398"/>
      <c r="S157" s="398"/>
      <c r="T157" s="398"/>
      <c r="U157" s="376"/>
      <c r="V157" s="375"/>
      <c r="W157" s="398"/>
      <c r="X157" s="398"/>
      <c r="Y157" s="398"/>
      <c r="Z157" s="398"/>
      <c r="AA157" s="398"/>
      <c r="AB157" s="398"/>
      <c r="AC157" s="398"/>
      <c r="AD157" s="398"/>
      <c r="AE157" s="398"/>
      <c r="AF157" s="398"/>
      <c r="AG157" s="398"/>
      <c r="AH157" s="398"/>
      <c r="AI157" s="398"/>
      <c r="AJ157" s="398"/>
      <c r="AK157" s="398"/>
      <c r="AL157" s="647"/>
      <c r="AM157" s="376"/>
      <c r="AN157" s="398"/>
      <c r="AO157" s="398"/>
      <c r="AP157" s="398"/>
      <c r="AQ157" s="376"/>
    </row>
    <row r="158" spans="1:43" ht="11.25" customHeight="1" x14ac:dyDescent="0.2">
      <c r="A158" s="395"/>
      <c r="B158" s="377" t="s">
        <v>3803</v>
      </c>
      <c r="C158" s="374"/>
      <c r="D158" s="395"/>
      <c r="E158" s="470" t="str">
        <f ca="1">VLOOKUP(INDIRECT(ADDRESS(ROW(),COLUMN()-3)),Language_Translations,MATCH(Language_Selected,Language_Options,0),FALSE)</f>
        <v>What kind of simple crop by-products did you feed to your goats?
SELECT ALL THAT APPLY</v>
      </c>
      <c r="F158" s="470"/>
      <c r="G158" s="470"/>
      <c r="H158" s="470"/>
      <c r="I158" s="470"/>
      <c r="J158" s="470"/>
      <c r="K158" s="470"/>
      <c r="L158" s="470"/>
      <c r="M158" s="470"/>
      <c r="N158" s="470"/>
      <c r="O158" s="470"/>
      <c r="P158" s="470"/>
      <c r="Q158" s="470"/>
      <c r="R158" s="470"/>
      <c r="S158" s="470"/>
      <c r="T158" s="470"/>
      <c r="U158" s="374"/>
      <c r="V158" s="395"/>
      <c r="W158" s="347" t="s">
        <v>2762</v>
      </c>
      <c r="AB158" s="378" t="s">
        <v>7</v>
      </c>
      <c r="AC158" s="378"/>
      <c r="AD158" s="378"/>
      <c r="AE158" s="378"/>
      <c r="AF158" s="378"/>
      <c r="AG158" s="378"/>
      <c r="AH158" s="378"/>
      <c r="AI158" s="378"/>
      <c r="AJ158" s="378"/>
      <c r="AK158" s="378"/>
      <c r="AL158" s="644" t="s">
        <v>784</v>
      </c>
      <c r="AM158" s="374"/>
      <c r="AP158" s="347"/>
      <c r="AQ158" s="374"/>
    </row>
    <row r="159" spans="1:43"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V159" s="395"/>
      <c r="W159" s="347" t="s">
        <v>2763</v>
      </c>
      <c r="AB159" s="378" t="s">
        <v>7</v>
      </c>
      <c r="AC159" s="378"/>
      <c r="AD159" s="378"/>
      <c r="AE159" s="378"/>
      <c r="AF159" s="378"/>
      <c r="AG159" s="378"/>
      <c r="AH159" s="378"/>
      <c r="AI159" s="378"/>
      <c r="AJ159" s="378"/>
      <c r="AK159" s="378"/>
      <c r="AL159" s="644" t="s">
        <v>786</v>
      </c>
      <c r="AM159" s="374"/>
      <c r="AP159" s="347"/>
      <c r="AQ159" s="374"/>
    </row>
    <row r="160" spans="1:43"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V160" s="395"/>
      <c r="W160" s="347" t="s">
        <v>2764</v>
      </c>
      <c r="AC160" s="378"/>
      <c r="AD160" s="378"/>
      <c r="AE160" s="378"/>
      <c r="AF160" s="378"/>
      <c r="AG160" s="378"/>
      <c r="AH160" s="378"/>
      <c r="AI160" s="378"/>
      <c r="AJ160" s="378"/>
      <c r="AK160" s="378"/>
      <c r="AL160" s="644" t="s">
        <v>788</v>
      </c>
      <c r="AM160" s="374"/>
      <c r="AP160" s="347"/>
      <c r="AQ160" s="374"/>
    </row>
    <row r="161" spans="1:43" ht="11.25" customHeight="1"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V161" s="395"/>
      <c r="W161" s="347" t="s">
        <v>2765</v>
      </c>
      <c r="AC161" s="378"/>
      <c r="AD161" s="378"/>
      <c r="AE161" s="378"/>
      <c r="AF161" s="378"/>
      <c r="AK161" s="378" t="s">
        <v>7</v>
      </c>
      <c r="AL161" s="644" t="s">
        <v>790</v>
      </c>
      <c r="AM161" s="374"/>
      <c r="AP161" s="347"/>
      <c r="AQ161" s="374"/>
    </row>
    <row r="162" spans="1:43" ht="11.25" customHeight="1" x14ac:dyDescent="0.2">
      <c r="A162" s="395"/>
      <c r="B162" s="347"/>
      <c r="C162" s="374"/>
      <c r="D162" s="395"/>
      <c r="E162" s="470"/>
      <c r="F162" s="470"/>
      <c r="G162" s="470"/>
      <c r="H162" s="470"/>
      <c r="I162" s="470"/>
      <c r="J162" s="470"/>
      <c r="K162" s="470"/>
      <c r="L162" s="470"/>
      <c r="M162" s="470"/>
      <c r="N162" s="470"/>
      <c r="O162" s="470"/>
      <c r="P162" s="470"/>
      <c r="Q162" s="470"/>
      <c r="R162" s="470"/>
      <c r="S162" s="470"/>
      <c r="T162" s="470"/>
      <c r="U162" s="374"/>
      <c r="V162" s="395"/>
      <c r="W162" s="347" t="s">
        <v>2766</v>
      </c>
      <c r="AC162" s="378" t="s">
        <v>7</v>
      </c>
      <c r="AD162" s="378"/>
      <c r="AE162" s="378"/>
      <c r="AF162" s="378"/>
      <c r="AG162" s="378"/>
      <c r="AH162" s="378"/>
      <c r="AI162" s="378"/>
      <c r="AJ162" s="378"/>
      <c r="AK162" s="378"/>
      <c r="AL162" s="644" t="s">
        <v>792</v>
      </c>
      <c r="AM162" s="374"/>
      <c r="AP162" s="347"/>
      <c r="AQ162" s="374"/>
    </row>
    <row r="163" spans="1:43" ht="11.25" customHeight="1" x14ac:dyDescent="0.2">
      <c r="A163" s="395"/>
      <c r="B163" s="347"/>
      <c r="C163" s="374"/>
      <c r="D163" s="395"/>
      <c r="E163" s="470"/>
      <c r="F163" s="470"/>
      <c r="G163" s="470"/>
      <c r="H163" s="470"/>
      <c r="I163" s="470"/>
      <c r="J163" s="470"/>
      <c r="K163" s="470"/>
      <c r="L163" s="470"/>
      <c r="M163" s="470"/>
      <c r="N163" s="470"/>
      <c r="O163" s="470"/>
      <c r="P163" s="470"/>
      <c r="Q163" s="470"/>
      <c r="R163" s="470"/>
      <c r="S163" s="470"/>
      <c r="T163" s="470"/>
      <c r="U163" s="374"/>
      <c r="V163" s="395"/>
      <c r="W163" s="347" t="s">
        <v>2767</v>
      </c>
      <c r="AC163" s="378"/>
      <c r="AD163" s="378" t="s">
        <v>7</v>
      </c>
      <c r="AE163" s="378"/>
      <c r="AF163" s="378"/>
      <c r="AG163" s="378"/>
      <c r="AH163" s="378"/>
      <c r="AI163" s="378"/>
      <c r="AJ163" s="378"/>
      <c r="AK163" s="378"/>
      <c r="AL163" s="644" t="s">
        <v>794</v>
      </c>
      <c r="AM163" s="374"/>
      <c r="AP163" s="347"/>
      <c r="AQ163" s="374"/>
    </row>
    <row r="164" spans="1:43" ht="11.25" customHeight="1" x14ac:dyDescent="0.2">
      <c r="A164" s="395"/>
      <c r="B164" s="347"/>
      <c r="C164" s="374"/>
      <c r="D164" s="395"/>
      <c r="E164" s="470"/>
      <c r="F164" s="470"/>
      <c r="G164" s="470"/>
      <c r="H164" s="470"/>
      <c r="I164" s="470"/>
      <c r="J164" s="470"/>
      <c r="K164" s="470"/>
      <c r="L164" s="470"/>
      <c r="M164" s="470"/>
      <c r="N164" s="470"/>
      <c r="O164" s="470"/>
      <c r="P164" s="470"/>
      <c r="Q164" s="470"/>
      <c r="R164" s="470"/>
      <c r="S164" s="470"/>
      <c r="T164" s="470"/>
      <c r="U164" s="374"/>
      <c r="V164" s="395"/>
      <c r="W164" s="347" t="s">
        <v>2768</v>
      </c>
      <c r="AC164" s="378"/>
      <c r="AD164" s="378"/>
      <c r="AE164" s="378"/>
      <c r="AF164" s="378" t="s">
        <v>7</v>
      </c>
      <c r="AG164" s="378"/>
      <c r="AH164" s="378"/>
      <c r="AI164" s="378"/>
      <c r="AJ164" s="378"/>
      <c r="AK164" s="378"/>
      <c r="AL164" s="644" t="s">
        <v>796</v>
      </c>
      <c r="AM164" s="374"/>
      <c r="AP164" s="347"/>
      <c r="AQ164" s="374"/>
    </row>
    <row r="165" spans="1:43"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V165" s="395"/>
      <c r="AL165" s="347"/>
      <c r="AM165" s="374"/>
      <c r="AP165" s="347"/>
      <c r="AQ165" s="374"/>
    </row>
    <row r="166" spans="1:43" ht="11.25" customHeight="1"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V166" s="395"/>
      <c r="W166" s="347" t="s">
        <v>2049</v>
      </c>
      <c r="Y166" s="378"/>
      <c r="Z166" s="378"/>
      <c r="AA166" s="378"/>
      <c r="AB166" s="378"/>
      <c r="AC166" s="378"/>
      <c r="AD166" s="378"/>
      <c r="AE166" s="378"/>
      <c r="AF166" s="378"/>
      <c r="AG166" s="378"/>
      <c r="AH166" s="378"/>
      <c r="AI166" s="378"/>
      <c r="AJ166" s="378"/>
      <c r="AK166" s="378"/>
      <c r="AL166" s="644" t="s">
        <v>830</v>
      </c>
      <c r="AM166" s="374"/>
      <c r="AP166" s="347"/>
      <c r="AQ166" s="374"/>
    </row>
    <row r="167" spans="1:43" ht="6" customHeight="1" x14ac:dyDescent="0.2">
      <c r="A167" s="379"/>
      <c r="B167" s="711"/>
      <c r="C167" s="380"/>
      <c r="D167" s="379"/>
      <c r="E167" s="381"/>
      <c r="F167" s="381"/>
      <c r="G167" s="381"/>
      <c r="H167" s="381"/>
      <c r="I167" s="381"/>
      <c r="J167" s="381"/>
      <c r="K167" s="381"/>
      <c r="L167" s="381"/>
      <c r="M167" s="381"/>
      <c r="N167" s="381"/>
      <c r="O167" s="381"/>
      <c r="P167" s="381"/>
      <c r="Q167" s="381"/>
      <c r="R167" s="381"/>
      <c r="S167" s="381"/>
      <c r="T167" s="381"/>
      <c r="U167" s="380"/>
      <c r="V167" s="381"/>
      <c r="W167" s="381"/>
      <c r="X167" s="381"/>
      <c r="Y167" s="381"/>
      <c r="Z167" s="381"/>
      <c r="AA167" s="381"/>
      <c r="AB167" s="381"/>
      <c r="AC167" s="381"/>
      <c r="AD167" s="381"/>
      <c r="AE167" s="381"/>
      <c r="AF167" s="381"/>
      <c r="AG167" s="381"/>
      <c r="AH167" s="381"/>
      <c r="AI167" s="381"/>
      <c r="AJ167" s="381"/>
      <c r="AK167" s="381"/>
      <c r="AL167" s="590"/>
      <c r="AM167" s="380"/>
      <c r="AN167" s="381"/>
      <c r="AO167" s="381"/>
      <c r="AP167" s="381"/>
      <c r="AQ167" s="380"/>
    </row>
    <row r="168" spans="1:43" ht="6" customHeight="1" x14ac:dyDescent="0.2">
      <c r="A168" s="375"/>
      <c r="B168" s="398"/>
      <c r="C168" s="376"/>
      <c r="D168" s="375"/>
      <c r="E168" s="398"/>
      <c r="F168" s="398"/>
      <c r="G168" s="398"/>
      <c r="H168" s="398"/>
      <c r="I168" s="398"/>
      <c r="J168" s="398"/>
      <c r="K168" s="398"/>
      <c r="L168" s="398"/>
      <c r="M168" s="398"/>
      <c r="N168" s="398"/>
      <c r="O168" s="398"/>
      <c r="P168" s="398"/>
      <c r="Q168" s="398"/>
      <c r="R168" s="398"/>
      <c r="S168" s="398"/>
      <c r="T168" s="398"/>
      <c r="U168" s="376"/>
      <c r="V168" s="375"/>
      <c r="W168" s="398"/>
      <c r="X168" s="398"/>
      <c r="Y168" s="398"/>
      <c r="Z168" s="398"/>
      <c r="AA168" s="398"/>
      <c r="AB168" s="398"/>
      <c r="AC168" s="398"/>
      <c r="AD168" s="398"/>
      <c r="AE168" s="398"/>
      <c r="AF168" s="398"/>
      <c r="AG168" s="398"/>
      <c r="AH168" s="398"/>
      <c r="AI168" s="398"/>
      <c r="AJ168" s="398"/>
      <c r="AK168" s="398"/>
      <c r="AL168" s="647"/>
      <c r="AM168" s="376"/>
      <c r="AN168" s="398"/>
      <c r="AO168" s="398"/>
      <c r="AP168" s="398"/>
      <c r="AQ168" s="376"/>
    </row>
    <row r="169" spans="1:43" ht="11.25" customHeight="1" x14ac:dyDescent="0.2">
      <c r="A169" s="395"/>
      <c r="B169" s="377" t="s">
        <v>3804</v>
      </c>
      <c r="C169" s="374"/>
      <c r="D169" s="395"/>
      <c r="E169" s="470" t="str">
        <f ca="1">VLOOKUP(INDIRECT(ADDRESS(ROW(),COLUMN()-3)),Language_Translations,MATCH(Language_Selected,Language_Options,0),FALSE)</f>
        <v>Where did you get the simple crop by-products you fed to your goats?
SELECT ALL THAT APPLY</v>
      </c>
      <c r="F169" s="470"/>
      <c r="G169" s="470"/>
      <c r="H169" s="470"/>
      <c r="I169" s="470"/>
      <c r="J169" s="470"/>
      <c r="K169" s="470"/>
      <c r="L169" s="470"/>
      <c r="M169" s="470"/>
      <c r="N169" s="470"/>
      <c r="O169" s="470"/>
      <c r="P169" s="470"/>
      <c r="Q169" s="470"/>
      <c r="R169" s="470"/>
      <c r="S169" s="470"/>
      <c r="T169" s="470"/>
      <c r="U169" s="374"/>
      <c r="V169" s="395"/>
      <c r="W169" s="347" t="s">
        <v>2860</v>
      </c>
      <c r="AB169" s="378"/>
      <c r="AC169" s="378"/>
      <c r="AD169" s="378"/>
      <c r="AE169" s="378"/>
      <c r="AF169" s="378"/>
      <c r="AG169" s="378"/>
      <c r="AH169" s="378"/>
      <c r="AI169" s="378"/>
      <c r="AJ169" s="378"/>
      <c r="AK169" s="378" t="s">
        <v>7</v>
      </c>
      <c r="AL169" s="644" t="s">
        <v>784</v>
      </c>
      <c r="AM169" s="374"/>
      <c r="AP169" s="347"/>
      <c r="AQ169" s="374"/>
    </row>
    <row r="170" spans="1:43" ht="11.25" customHeight="1" x14ac:dyDescent="0.2">
      <c r="A170" s="395"/>
      <c r="B170" s="377"/>
      <c r="C170" s="374"/>
      <c r="D170" s="395"/>
      <c r="E170" s="470"/>
      <c r="F170" s="470"/>
      <c r="G170" s="470"/>
      <c r="H170" s="470"/>
      <c r="I170" s="470"/>
      <c r="J170" s="470"/>
      <c r="K170" s="470"/>
      <c r="L170" s="470"/>
      <c r="M170" s="470"/>
      <c r="N170" s="470"/>
      <c r="O170" s="470"/>
      <c r="P170" s="470"/>
      <c r="Q170" s="470"/>
      <c r="R170" s="470"/>
      <c r="S170" s="470"/>
      <c r="T170" s="470"/>
      <c r="U170" s="374"/>
      <c r="V170" s="395"/>
      <c r="W170" s="347" t="s">
        <v>2861</v>
      </c>
      <c r="AB170" s="378"/>
      <c r="AC170" s="378" t="s">
        <v>7</v>
      </c>
      <c r="AD170" s="378"/>
      <c r="AE170" s="378"/>
      <c r="AF170" s="378"/>
      <c r="AG170" s="378"/>
      <c r="AH170" s="378"/>
      <c r="AI170" s="378"/>
      <c r="AJ170" s="378"/>
      <c r="AK170" s="378"/>
      <c r="AL170" s="644" t="s">
        <v>786</v>
      </c>
      <c r="AM170" s="374"/>
      <c r="AP170" s="347"/>
      <c r="AQ170" s="374"/>
    </row>
    <row r="171" spans="1:43" ht="11.25" customHeight="1" x14ac:dyDescent="0.2">
      <c r="A171" s="395"/>
      <c r="B171" s="377"/>
      <c r="C171" s="374"/>
      <c r="D171" s="395"/>
      <c r="E171" s="470"/>
      <c r="F171" s="470"/>
      <c r="G171" s="470"/>
      <c r="H171" s="470"/>
      <c r="I171" s="470"/>
      <c r="J171" s="470"/>
      <c r="K171" s="470"/>
      <c r="L171" s="470"/>
      <c r="M171" s="470"/>
      <c r="N171" s="470"/>
      <c r="O171" s="470"/>
      <c r="P171" s="470"/>
      <c r="Q171" s="470"/>
      <c r="R171" s="470"/>
      <c r="S171" s="470"/>
      <c r="T171" s="470"/>
      <c r="U171" s="374"/>
      <c r="V171" s="395"/>
      <c r="W171" s="347" t="s">
        <v>2770</v>
      </c>
      <c r="AB171" s="378"/>
      <c r="AC171" s="378"/>
      <c r="AD171" s="378" t="s">
        <v>7</v>
      </c>
      <c r="AE171" s="378"/>
      <c r="AF171" s="378"/>
      <c r="AG171" s="378"/>
      <c r="AH171" s="378"/>
      <c r="AI171" s="378"/>
      <c r="AJ171" s="378"/>
      <c r="AK171" s="378"/>
      <c r="AL171" s="644" t="s">
        <v>788</v>
      </c>
      <c r="AM171" s="374"/>
      <c r="AP171" s="347"/>
      <c r="AQ171" s="374"/>
    </row>
    <row r="172" spans="1:43"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347" t="s">
        <v>2684</v>
      </c>
      <c r="AA172" s="378" t="s">
        <v>7</v>
      </c>
      <c r="AB172" s="378"/>
      <c r="AC172" s="378"/>
      <c r="AD172" s="378"/>
      <c r="AE172" s="378"/>
      <c r="AF172" s="378"/>
      <c r="AG172" s="378"/>
      <c r="AH172" s="378"/>
      <c r="AI172" s="378"/>
      <c r="AJ172" s="378"/>
      <c r="AK172" s="378"/>
      <c r="AL172" s="644" t="s">
        <v>790</v>
      </c>
      <c r="AM172" s="374"/>
      <c r="AP172" s="347"/>
      <c r="AQ172" s="374"/>
    </row>
    <row r="173" spans="1:43"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2048</v>
      </c>
      <c r="AC173" s="378" t="s">
        <v>7</v>
      </c>
      <c r="AD173" s="378"/>
      <c r="AE173" s="378"/>
      <c r="AF173" s="378"/>
      <c r="AG173" s="378"/>
      <c r="AH173" s="378"/>
      <c r="AI173" s="378"/>
      <c r="AJ173" s="378"/>
      <c r="AK173" s="378"/>
      <c r="AL173" s="644" t="s">
        <v>792</v>
      </c>
      <c r="AM173" s="374"/>
      <c r="AP173" s="347"/>
      <c r="AQ173" s="374"/>
    </row>
    <row r="174" spans="1:43"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W174" s="347" t="s">
        <v>2774</v>
      </c>
      <c r="AC174" s="378"/>
      <c r="AD174" s="378"/>
      <c r="AE174" s="378"/>
      <c r="AF174" s="378"/>
      <c r="AG174" s="378" t="s">
        <v>7</v>
      </c>
      <c r="AH174" s="378"/>
      <c r="AI174" s="378"/>
      <c r="AJ174" s="378"/>
      <c r="AK174" s="378"/>
      <c r="AL174" s="644" t="s">
        <v>794</v>
      </c>
      <c r="AM174" s="374"/>
      <c r="AP174" s="347"/>
      <c r="AQ174" s="374"/>
    </row>
    <row r="175" spans="1:43"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AL175" s="347"/>
      <c r="AM175" s="374"/>
      <c r="AP175" s="347"/>
      <c r="AQ175" s="374"/>
    </row>
    <row r="176" spans="1:43" ht="11.25" customHeight="1" x14ac:dyDescent="0.2">
      <c r="A176" s="395"/>
      <c r="B176" s="347"/>
      <c r="C176" s="374"/>
      <c r="D176" s="395"/>
      <c r="E176" s="470"/>
      <c r="F176" s="470"/>
      <c r="G176" s="470"/>
      <c r="H176" s="470"/>
      <c r="I176" s="470"/>
      <c r="J176" s="470"/>
      <c r="K176" s="470"/>
      <c r="L176" s="470"/>
      <c r="M176" s="470"/>
      <c r="N176" s="470"/>
      <c r="O176" s="470"/>
      <c r="P176" s="470"/>
      <c r="Q176" s="470"/>
      <c r="R176" s="470"/>
      <c r="S176" s="470"/>
      <c r="T176" s="470"/>
      <c r="U176" s="374"/>
      <c r="V176" s="395"/>
      <c r="W176" s="347" t="s">
        <v>2049</v>
      </c>
      <c r="Y176" s="378"/>
      <c r="Z176" s="378"/>
      <c r="AA176" s="378"/>
      <c r="AB176" s="378"/>
      <c r="AC176" s="378"/>
      <c r="AD176" s="378"/>
      <c r="AE176" s="378"/>
      <c r="AF176" s="378"/>
      <c r="AG176" s="378"/>
      <c r="AH176" s="378"/>
      <c r="AI176" s="378"/>
      <c r="AJ176" s="378"/>
      <c r="AK176" s="378"/>
      <c r="AL176" s="644" t="s">
        <v>830</v>
      </c>
      <c r="AM176" s="374"/>
      <c r="AP176" s="347"/>
      <c r="AQ176" s="374"/>
    </row>
    <row r="177" spans="1:43" ht="6" customHeight="1" x14ac:dyDescent="0.2">
      <c r="A177" s="379"/>
      <c r="B177" s="711"/>
      <c r="C177" s="380"/>
      <c r="D177" s="379"/>
      <c r="E177" s="381"/>
      <c r="F177" s="381"/>
      <c r="G177" s="381"/>
      <c r="H177" s="381"/>
      <c r="I177" s="381"/>
      <c r="J177" s="381"/>
      <c r="K177" s="381"/>
      <c r="L177" s="381"/>
      <c r="M177" s="381"/>
      <c r="N177" s="381"/>
      <c r="O177" s="381"/>
      <c r="P177" s="381"/>
      <c r="Q177" s="381"/>
      <c r="R177" s="381"/>
      <c r="S177" s="381"/>
      <c r="T177" s="381"/>
      <c r="U177" s="380"/>
      <c r="V177" s="381"/>
      <c r="W177" s="381"/>
      <c r="X177" s="381"/>
      <c r="Y177" s="381"/>
      <c r="Z177" s="381"/>
      <c r="AA177" s="381"/>
      <c r="AB177" s="381"/>
      <c r="AC177" s="381"/>
      <c r="AD177" s="381"/>
      <c r="AE177" s="381"/>
      <c r="AF177" s="381"/>
      <c r="AG177" s="381"/>
      <c r="AH177" s="381"/>
      <c r="AI177" s="381"/>
      <c r="AJ177" s="381"/>
      <c r="AK177" s="381"/>
      <c r="AL177" s="590"/>
      <c r="AM177" s="380"/>
      <c r="AN177" s="381"/>
      <c r="AO177" s="381"/>
      <c r="AP177" s="381"/>
      <c r="AQ177" s="380"/>
    </row>
    <row r="178" spans="1:43" ht="6" customHeight="1" x14ac:dyDescent="0.2">
      <c r="A178" s="375"/>
      <c r="B178" s="398"/>
      <c r="C178" s="376"/>
      <c r="D178" s="375"/>
      <c r="E178" s="398"/>
      <c r="F178" s="398"/>
      <c r="G178" s="398"/>
      <c r="H178" s="398"/>
      <c r="I178" s="398"/>
      <c r="J178" s="398"/>
      <c r="K178" s="398"/>
      <c r="L178" s="398"/>
      <c r="M178" s="398"/>
      <c r="N178" s="398"/>
      <c r="O178" s="398"/>
      <c r="P178" s="398"/>
      <c r="Q178" s="398"/>
      <c r="R178" s="398"/>
      <c r="S178" s="398"/>
      <c r="T178" s="398"/>
      <c r="U178" s="376"/>
      <c r="V178" s="375"/>
      <c r="W178" s="398"/>
      <c r="X178" s="398"/>
      <c r="Y178" s="398"/>
      <c r="Z178" s="398"/>
      <c r="AA178" s="398"/>
      <c r="AB178" s="398"/>
      <c r="AC178" s="398"/>
      <c r="AD178" s="398"/>
      <c r="AE178" s="398"/>
      <c r="AF178" s="398"/>
      <c r="AG178" s="398"/>
      <c r="AH178" s="398"/>
      <c r="AI178" s="398"/>
      <c r="AJ178" s="398"/>
      <c r="AK178" s="398"/>
      <c r="AL178" s="647"/>
      <c r="AM178" s="376"/>
      <c r="AN178" s="398"/>
      <c r="AO178" s="398"/>
      <c r="AP178" s="398"/>
      <c r="AQ178" s="376"/>
    </row>
    <row r="179" spans="1:43" ht="11.25" customHeight="1" x14ac:dyDescent="0.2">
      <c r="A179" s="395"/>
      <c r="B179" s="377" t="s">
        <v>3805</v>
      </c>
      <c r="C179" s="374"/>
      <c r="D179" s="395"/>
      <c r="E179" s="470" t="str">
        <f ca="1">VLOOKUP(INDIRECT(ADDRESS(ROW(),COLUMN()-3)),Language_Translations,MATCH(Language_Selected,Language_Options,0),FALSE)</f>
        <v>Mixed concentrates are special nutrient-rich feeds that are fed to goats to increase milk production or to help them grow faster during fattening. They are usually a mixture of grains and cereals, and can include other nutrient-dense ingredients like brans, pomaces, or oil-seed cake. They are usually purchased.
In the past year, did you feed mixed concentrates to your goats?</v>
      </c>
      <c r="F179" s="470"/>
      <c r="G179" s="470"/>
      <c r="H179" s="470"/>
      <c r="I179" s="470"/>
      <c r="J179" s="470"/>
      <c r="K179" s="470"/>
      <c r="L179" s="470"/>
      <c r="M179" s="470"/>
      <c r="N179" s="470"/>
      <c r="O179" s="470"/>
      <c r="P179" s="470"/>
      <c r="Q179" s="470"/>
      <c r="R179" s="470"/>
      <c r="S179" s="470"/>
      <c r="T179" s="470"/>
      <c r="U179" s="374"/>
      <c r="V179" s="395"/>
      <c r="Y179" s="378"/>
      <c r="Z179" s="378"/>
      <c r="AA179" s="378"/>
      <c r="AB179" s="378"/>
      <c r="AC179" s="378"/>
      <c r="AD179" s="378"/>
      <c r="AE179" s="378"/>
      <c r="AF179" s="378"/>
      <c r="AG179" s="378"/>
      <c r="AH179" s="378"/>
      <c r="AI179" s="378"/>
      <c r="AJ179" s="378"/>
      <c r="AK179" s="378"/>
      <c r="AL179" s="644"/>
      <c r="AM179" s="374"/>
      <c r="AP179" s="347"/>
      <c r="AQ179" s="374"/>
    </row>
    <row r="180" spans="1:43" ht="11.25" customHeight="1" x14ac:dyDescent="0.2">
      <c r="A180" s="395"/>
      <c r="B180" s="347"/>
      <c r="C180" s="374"/>
      <c r="D180" s="395"/>
      <c r="E180" s="470"/>
      <c r="F180" s="470"/>
      <c r="G180" s="470"/>
      <c r="H180" s="470"/>
      <c r="I180" s="470"/>
      <c r="J180" s="470"/>
      <c r="K180" s="470"/>
      <c r="L180" s="470"/>
      <c r="M180" s="470"/>
      <c r="N180" s="470"/>
      <c r="O180" s="470"/>
      <c r="P180" s="470"/>
      <c r="Q180" s="470"/>
      <c r="R180" s="470"/>
      <c r="S180" s="470"/>
      <c r="T180" s="470"/>
      <c r="U180" s="374"/>
      <c r="V180" s="395"/>
      <c r="Y180" s="378"/>
      <c r="Z180" s="378"/>
      <c r="AA180" s="378"/>
      <c r="AB180" s="378"/>
      <c r="AC180" s="378"/>
      <c r="AD180" s="378"/>
      <c r="AE180" s="378"/>
      <c r="AF180" s="378"/>
      <c r="AG180" s="378"/>
      <c r="AH180" s="378"/>
      <c r="AI180" s="378"/>
      <c r="AJ180" s="378"/>
      <c r="AK180" s="378"/>
      <c r="AL180" s="644"/>
      <c r="AM180" s="374"/>
      <c r="AN180" s="395"/>
      <c r="AP180" s="950"/>
      <c r="AQ180" s="951"/>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Y181" s="378"/>
      <c r="Z181" s="378"/>
      <c r="AA181" s="378"/>
      <c r="AB181" s="378"/>
      <c r="AC181" s="378"/>
      <c r="AD181" s="378"/>
      <c r="AE181" s="378"/>
      <c r="AF181" s="378"/>
      <c r="AG181" s="378"/>
      <c r="AH181" s="378"/>
      <c r="AI181" s="378"/>
      <c r="AJ181" s="378"/>
      <c r="AK181" s="378"/>
      <c r="AL181" s="644"/>
      <c r="AM181" s="374"/>
      <c r="AP181" s="950"/>
      <c r="AQ181" s="951"/>
    </row>
    <row r="182" spans="1:43"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Y182" s="378"/>
      <c r="Z182" s="378"/>
      <c r="AA182" s="378"/>
      <c r="AB182" s="378"/>
      <c r="AC182" s="378"/>
      <c r="AD182" s="378"/>
      <c r="AE182" s="378"/>
      <c r="AF182" s="378"/>
      <c r="AG182" s="378"/>
      <c r="AH182" s="378"/>
      <c r="AI182" s="378"/>
      <c r="AJ182" s="378"/>
      <c r="AK182" s="378"/>
      <c r="AL182" s="644"/>
      <c r="AM182" s="374"/>
      <c r="AP182" s="950"/>
      <c r="AQ182" s="951"/>
    </row>
    <row r="183" spans="1:43"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Y183" s="378"/>
      <c r="Z183" s="378"/>
      <c r="AA183" s="378"/>
      <c r="AB183" s="378"/>
      <c r="AC183" s="378"/>
      <c r="AD183" s="378"/>
      <c r="AE183" s="378"/>
      <c r="AF183" s="378"/>
      <c r="AG183" s="378"/>
      <c r="AH183" s="378"/>
      <c r="AI183" s="378"/>
      <c r="AJ183" s="378"/>
      <c r="AK183" s="378"/>
      <c r="AL183" s="644"/>
      <c r="AM183" s="374"/>
      <c r="AP183" s="950"/>
      <c r="AQ183" s="951"/>
    </row>
    <row r="184" spans="1:43"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Y184" s="378"/>
      <c r="Z184" s="378"/>
      <c r="AA184" s="378"/>
      <c r="AB184" s="378"/>
      <c r="AC184" s="378"/>
      <c r="AD184" s="378"/>
      <c r="AE184" s="378"/>
      <c r="AF184" s="378"/>
      <c r="AG184" s="378"/>
      <c r="AH184" s="378"/>
      <c r="AI184" s="378"/>
      <c r="AJ184" s="378"/>
      <c r="AK184" s="378"/>
      <c r="AL184" s="644"/>
      <c r="AM184" s="374"/>
      <c r="AP184" s="950"/>
      <c r="AQ184" s="951"/>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Y185" s="378"/>
      <c r="Z185" s="378"/>
      <c r="AA185" s="378"/>
      <c r="AB185" s="378"/>
      <c r="AC185" s="378"/>
      <c r="AD185" s="378"/>
      <c r="AE185" s="378"/>
      <c r="AF185" s="378"/>
      <c r="AG185" s="378"/>
      <c r="AH185" s="378"/>
      <c r="AI185" s="378"/>
      <c r="AJ185" s="378"/>
      <c r="AK185" s="378"/>
      <c r="AL185" s="644"/>
      <c r="AM185" s="374"/>
      <c r="AP185" s="950"/>
      <c r="AQ185" s="951"/>
    </row>
    <row r="186" spans="1:43"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W186" s="347" t="s">
        <v>1731</v>
      </c>
      <c r="Y186" s="378" t="s">
        <v>7</v>
      </c>
      <c r="Z186" s="378"/>
      <c r="AA186" s="378"/>
      <c r="AB186" s="378"/>
      <c r="AC186" s="378"/>
      <c r="AD186" s="378"/>
      <c r="AE186" s="378"/>
      <c r="AF186" s="378"/>
      <c r="AG186" s="378"/>
      <c r="AH186" s="378"/>
      <c r="AI186" s="378"/>
      <c r="AJ186" s="378"/>
      <c r="AK186" s="378"/>
      <c r="AL186" s="644" t="s">
        <v>1778</v>
      </c>
      <c r="AM186" s="374"/>
      <c r="AP186" s="347"/>
      <c r="AQ186" s="374"/>
    </row>
    <row r="187" spans="1:43" ht="11.25" customHeight="1" x14ac:dyDescent="0.2">
      <c r="A187" s="395"/>
      <c r="B187" s="347"/>
      <c r="C187" s="374"/>
      <c r="D187" s="395"/>
      <c r="E187" s="470"/>
      <c r="F187" s="470"/>
      <c r="G187" s="470"/>
      <c r="H187" s="470"/>
      <c r="I187" s="470"/>
      <c r="J187" s="470"/>
      <c r="K187" s="470"/>
      <c r="L187" s="470"/>
      <c r="M187" s="470"/>
      <c r="N187" s="470"/>
      <c r="O187" s="470"/>
      <c r="P187" s="470"/>
      <c r="Q187" s="470"/>
      <c r="R187" s="470"/>
      <c r="S187" s="470"/>
      <c r="T187" s="470"/>
      <c r="U187" s="374"/>
      <c r="W187" s="347" t="s">
        <v>1732</v>
      </c>
      <c r="Y187" s="378" t="s">
        <v>7</v>
      </c>
      <c r="Z187" s="378"/>
      <c r="AA187" s="378"/>
      <c r="AB187" s="378"/>
      <c r="AC187" s="378"/>
      <c r="AD187" s="378"/>
      <c r="AE187" s="378"/>
      <c r="AF187" s="378"/>
      <c r="AG187" s="378"/>
      <c r="AH187" s="378"/>
      <c r="AI187" s="378"/>
      <c r="AJ187" s="378"/>
      <c r="AK187" s="378"/>
      <c r="AL187" s="644" t="s">
        <v>1783</v>
      </c>
      <c r="AM187" s="374"/>
      <c r="AN187" s="395"/>
      <c r="AP187" s="952" t="s">
        <v>3809</v>
      </c>
      <c r="AQ187" s="951"/>
    </row>
    <row r="188" spans="1:43" ht="6" customHeight="1" x14ac:dyDescent="0.2">
      <c r="A188" s="379"/>
      <c r="B188" s="711"/>
      <c r="C188" s="380"/>
      <c r="D188" s="379"/>
      <c r="E188" s="381"/>
      <c r="F188" s="381"/>
      <c r="G188" s="381"/>
      <c r="H188" s="381"/>
      <c r="I188" s="381"/>
      <c r="J188" s="381"/>
      <c r="K188" s="381"/>
      <c r="L188" s="381"/>
      <c r="M188" s="381"/>
      <c r="N188" s="381"/>
      <c r="O188" s="381"/>
      <c r="P188" s="381"/>
      <c r="Q188" s="381"/>
      <c r="R188" s="381"/>
      <c r="S188" s="381"/>
      <c r="T188" s="381"/>
      <c r="U188" s="380"/>
      <c r="V188" s="381"/>
      <c r="W188" s="381"/>
      <c r="X188" s="381"/>
      <c r="Y188" s="381"/>
      <c r="Z188" s="381"/>
      <c r="AA188" s="381"/>
      <c r="AB188" s="381"/>
      <c r="AC188" s="381"/>
      <c r="AD188" s="381"/>
      <c r="AE188" s="381"/>
      <c r="AF188" s="381"/>
      <c r="AG188" s="381"/>
      <c r="AH188" s="381"/>
      <c r="AI188" s="381"/>
      <c r="AJ188" s="381"/>
      <c r="AK188" s="381"/>
      <c r="AL188" s="590"/>
      <c r="AM188" s="380"/>
      <c r="AN188" s="381"/>
      <c r="AO188" s="381"/>
      <c r="AP188" s="381"/>
      <c r="AQ188" s="380"/>
    </row>
    <row r="189" spans="1:43" ht="6" customHeight="1" x14ac:dyDescent="0.2">
      <c r="A189" s="375"/>
      <c r="B189" s="398"/>
      <c r="C189" s="376"/>
      <c r="D189" s="375"/>
      <c r="E189" s="398"/>
      <c r="F189" s="398"/>
      <c r="G189" s="398"/>
      <c r="H189" s="398"/>
      <c r="I189" s="398"/>
      <c r="J189" s="398"/>
      <c r="K189" s="398"/>
      <c r="L189" s="398"/>
      <c r="M189" s="398"/>
      <c r="N189" s="398"/>
      <c r="O189" s="398"/>
      <c r="P189" s="398"/>
      <c r="Q189" s="398"/>
      <c r="R189" s="398"/>
      <c r="S189" s="398"/>
      <c r="T189" s="398"/>
      <c r="U189" s="376"/>
      <c r="V189" s="375"/>
      <c r="W189" s="398"/>
      <c r="X189" s="398"/>
      <c r="Y189" s="398"/>
      <c r="Z189" s="398"/>
      <c r="AA189" s="398"/>
      <c r="AB189" s="398"/>
      <c r="AC189" s="398"/>
      <c r="AD189" s="398"/>
      <c r="AE189" s="398"/>
      <c r="AF189" s="398"/>
      <c r="AG189" s="398"/>
      <c r="AH189" s="398"/>
      <c r="AI189" s="398"/>
      <c r="AJ189" s="398"/>
      <c r="AK189" s="398"/>
      <c r="AL189" s="647"/>
      <c r="AM189" s="376"/>
      <c r="AN189" s="398"/>
      <c r="AO189" s="398"/>
      <c r="AP189" s="398"/>
      <c r="AQ189" s="376"/>
    </row>
    <row r="190" spans="1:43" ht="11.25" customHeight="1" x14ac:dyDescent="0.2">
      <c r="A190" s="395"/>
      <c r="B190" s="377" t="s">
        <v>3806</v>
      </c>
      <c r="C190" s="374"/>
      <c r="D190" s="395"/>
      <c r="E190" s="470" t="str">
        <f ca="1">VLOOKUP(INDIRECT(ADDRESS(ROW(),COLUMN()-3)),Language_Translations,MATCH(Language_Selected,Language_Options,0),FALSE)</f>
        <v>Do you feed mixed concentrates to your goats all year long, or only during some parts of the year?</v>
      </c>
      <c r="F190" s="470"/>
      <c r="G190" s="470"/>
      <c r="H190" s="470"/>
      <c r="I190" s="470"/>
      <c r="J190" s="470"/>
      <c r="K190" s="470"/>
      <c r="L190" s="470"/>
      <c r="M190" s="470"/>
      <c r="N190" s="470"/>
      <c r="O190" s="470"/>
      <c r="P190" s="470"/>
      <c r="Q190" s="470"/>
      <c r="R190" s="470"/>
      <c r="S190" s="470"/>
      <c r="T190" s="470"/>
      <c r="U190" s="374"/>
      <c r="V190" s="395"/>
      <c r="W190" s="347" t="s">
        <v>2857</v>
      </c>
      <c r="Y190" s="378"/>
      <c r="AB190" s="378"/>
      <c r="AC190" s="378" t="s">
        <v>7</v>
      </c>
      <c r="AD190" s="378"/>
      <c r="AE190" s="378"/>
      <c r="AF190" s="378"/>
      <c r="AG190" s="378"/>
      <c r="AH190" s="378"/>
      <c r="AI190" s="378"/>
      <c r="AJ190" s="378"/>
      <c r="AK190" s="378"/>
      <c r="AL190" s="644">
        <v>1</v>
      </c>
      <c r="AM190" s="374"/>
      <c r="AP190" s="347"/>
      <c r="AQ190" s="374"/>
    </row>
    <row r="191" spans="1:43"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V191" s="395"/>
      <c r="W191" s="347" t="s">
        <v>2858</v>
      </c>
      <c r="Y191" s="378"/>
      <c r="Z191" s="378"/>
      <c r="AB191" s="378"/>
      <c r="AC191" s="378"/>
      <c r="AD191" s="378"/>
      <c r="AF191" s="378" t="s">
        <v>7</v>
      </c>
      <c r="AG191" s="378"/>
      <c r="AH191" s="378"/>
      <c r="AI191" s="378"/>
      <c r="AJ191" s="378"/>
      <c r="AK191" s="378"/>
      <c r="AL191" s="644">
        <v>2</v>
      </c>
      <c r="AM191" s="374"/>
      <c r="AN191" s="395"/>
      <c r="AP191" s="950"/>
      <c r="AQ191" s="951"/>
    </row>
    <row r="192" spans="1:43" ht="6" customHeight="1" x14ac:dyDescent="0.2">
      <c r="A192" s="379"/>
      <c r="B192" s="711"/>
      <c r="C192" s="380"/>
      <c r="D192" s="379"/>
      <c r="E192" s="381"/>
      <c r="F192" s="381"/>
      <c r="G192" s="381"/>
      <c r="H192" s="381"/>
      <c r="I192" s="381"/>
      <c r="J192" s="381"/>
      <c r="K192" s="381"/>
      <c r="L192" s="381"/>
      <c r="M192" s="381"/>
      <c r="N192" s="381"/>
      <c r="O192" s="381"/>
      <c r="P192" s="381"/>
      <c r="Q192" s="381"/>
      <c r="R192" s="381"/>
      <c r="S192" s="381"/>
      <c r="T192" s="381"/>
      <c r="U192" s="380"/>
      <c r="V192" s="381"/>
      <c r="W192" s="381"/>
      <c r="X192" s="381"/>
      <c r="Y192" s="381"/>
      <c r="Z192" s="381"/>
      <c r="AA192" s="381"/>
      <c r="AB192" s="381"/>
      <c r="AC192" s="381"/>
      <c r="AD192" s="381"/>
      <c r="AE192" s="381"/>
      <c r="AF192" s="381"/>
      <c r="AG192" s="381"/>
      <c r="AH192" s="381"/>
      <c r="AI192" s="381"/>
      <c r="AJ192" s="381"/>
      <c r="AK192" s="381"/>
      <c r="AL192" s="590"/>
      <c r="AM192" s="380"/>
      <c r="AN192" s="381"/>
      <c r="AO192" s="381"/>
      <c r="AP192" s="381"/>
      <c r="AQ192" s="380"/>
    </row>
    <row r="193" spans="1:43" ht="6" customHeight="1" x14ac:dyDescent="0.2">
      <c r="A193" s="375"/>
      <c r="B193" s="398"/>
      <c r="C193" s="376"/>
      <c r="D193" s="375"/>
      <c r="E193" s="398"/>
      <c r="F193" s="398"/>
      <c r="G193" s="398"/>
      <c r="H193" s="398"/>
      <c r="I193" s="398"/>
      <c r="J193" s="398"/>
      <c r="K193" s="398"/>
      <c r="L193" s="398"/>
      <c r="M193" s="398"/>
      <c r="N193" s="398"/>
      <c r="O193" s="398"/>
      <c r="P193" s="398"/>
      <c r="Q193" s="398"/>
      <c r="R193" s="398"/>
      <c r="S193" s="398"/>
      <c r="T193" s="398"/>
      <c r="U193" s="376"/>
      <c r="V193" s="375"/>
      <c r="W193" s="398"/>
      <c r="X193" s="398"/>
      <c r="Y193" s="398"/>
      <c r="Z193" s="398"/>
      <c r="AA193" s="398"/>
      <c r="AB193" s="398"/>
      <c r="AC193" s="398"/>
      <c r="AD193" s="398"/>
      <c r="AE193" s="398"/>
      <c r="AF193" s="398"/>
      <c r="AG193" s="398"/>
      <c r="AH193" s="398"/>
      <c r="AI193" s="398"/>
      <c r="AJ193" s="398"/>
      <c r="AK193" s="398"/>
      <c r="AL193" s="647"/>
      <c r="AM193" s="376"/>
      <c r="AN193" s="398"/>
      <c r="AO193" s="398"/>
      <c r="AP193" s="398"/>
      <c r="AQ193" s="376"/>
    </row>
    <row r="194" spans="1:43" ht="11.25" customHeight="1" x14ac:dyDescent="0.2">
      <c r="A194" s="395"/>
      <c r="B194" s="377" t="s">
        <v>3807</v>
      </c>
      <c r="C194" s="374"/>
      <c r="D194" s="395"/>
      <c r="E194" s="470" t="str">
        <f ca="1">VLOOKUP(INDIRECT(ADDRESS(ROW(),COLUMN()-3)),Language_Translations,MATCH(Language_Selected,Language_Options,0),FALSE)</f>
        <v>How often do you feed mixed concentrates to your goats?</v>
      </c>
      <c r="F194" s="470"/>
      <c r="G194" s="470"/>
      <c r="H194" s="470"/>
      <c r="I194" s="470"/>
      <c r="J194" s="470"/>
      <c r="K194" s="470"/>
      <c r="L194" s="470"/>
      <c r="M194" s="470"/>
      <c r="N194" s="470"/>
      <c r="O194" s="470"/>
      <c r="P194" s="470"/>
      <c r="Q194" s="470"/>
      <c r="R194" s="470"/>
      <c r="S194" s="470"/>
      <c r="T194" s="470"/>
      <c r="U194" s="374"/>
      <c r="V194" s="395"/>
      <c r="W194" s="347" t="s">
        <v>2758</v>
      </c>
      <c r="Y194" s="378"/>
      <c r="Z194" s="378" t="s">
        <v>7</v>
      </c>
      <c r="AA194" s="378"/>
      <c r="AB194" s="378"/>
      <c r="AC194" s="378"/>
      <c r="AD194" s="378"/>
      <c r="AE194" s="378"/>
      <c r="AF194" s="378"/>
      <c r="AG194" s="378"/>
      <c r="AH194" s="378"/>
      <c r="AI194" s="378"/>
      <c r="AJ194" s="378"/>
      <c r="AK194" s="378"/>
      <c r="AL194" s="644">
        <v>1</v>
      </c>
      <c r="AM194" s="374"/>
      <c r="AP194" s="347"/>
      <c r="AQ194" s="374"/>
    </row>
    <row r="195" spans="1:43" ht="11.25" customHeight="1"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V195" s="395"/>
      <c r="W195" s="347" t="s">
        <v>2759</v>
      </c>
      <c r="Y195" s="378"/>
      <c r="Z195" s="378"/>
      <c r="AA195" s="378" t="s">
        <v>7</v>
      </c>
      <c r="AB195" s="378"/>
      <c r="AC195" s="378"/>
      <c r="AD195" s="378"/>
      <c r="AE195" s="378"/>
      <c r="AF195" s="378"/>
      <c r="AG195" s="378"/>
      <c r="AH195" s="378"/>
      <c r="AI195" s="378"/>
      <c r="AJ195" s="378"/>
      <c r="AK195" s="378"/>
      <c r="AL195" s="644">
        <v>2</v>
      </c>
      <c r="AM195" s="374"/>
      <c r="AP195" s="347"/>
      <c r="AQ195" s="374"/>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V196" s="395"/>
      <c r="W196" s="347" t="s">
        <v>2760</v>
      </c>
      <c r="Y196" s="378"/>
      <c r="Z196" s="378"/>
      <c r="AA196" s="378" t="s">
        <v>7</v>
      </c>
      <c r="AB196" s="378"/>
      <c r="AC196" s="378"/>
      <c r="AD196" s="378"/>
      <c r="AE196" s="378"/>
      <c r="AF196" s="378"/>
      <c r="AG196" s="378"/>
      <c r="AH196" s="378"/>
      <c r="AI196" s="378"/>
      <c r="AJ196" s="378"/>
      <c r="AK196" s="378"/>
      <c r="AL196" s="644">
        <v>3</v>
      </c>
      <c r="AM196" s="374"/>
      <c r="AP196" s="347"/>
      <c r="AQ196" s="374"/>
    </row>
    <row r="197" spans="1:43"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V197" s="395"/>
      <c r="W197" s="347" t="s">
        <v>2859</v>
      </c>
      <c r="Y197" s="378"/>
      <c r="Z197" s="378"/>
      <c r="AA197" s="378"/>
      <c r="AB197" s="378"/>
      <c r="AC197" s="378"/>
      <c r="AD197" s="378"/>
      <c r="AE197" s="378"/>
      <c r="AF197" s="378"/>
      <c r="AG197" s="378"/>
      <c r="AH197" s="378"/>
      <c r="AI197" s="378" t="s">
        <v>7</v>
      </c>
      <c r="AJ197" s="378"/>
      <c r="AK197" s="378"/>
      <c r="AL197" s="644">
        <v>4</v>
      </c>
      <c r="AM197" s="374"/>
      <c r="AP197" s="347"/>
      <c r="AQ197" s="374"/>
    </row>
    <row r="198" spans="1:43"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V198" s="395"/>
      <c r="Y198" s="378"/>
      <c r="Z198" s="378"/>
      <c r="AA198" s="378"/>
      <c r="AB198" s="378"/>
      <c r="AC198" s="378"/>
      <c r="AD198" s="378"/>
      <c r="AE198" s="378"/>
      <c r="AF198" s="378"/>
      <c r="AG198" s="378"/>
      <c r="AH198" s="378"/>
      <c r="AI198" s="378"/>
      <c r="AJ198" s="378"/>
      <c r="AK198" s="378"/>
      <c r="AL198" s="644"/>
      <c r="AM198" s="374"/>
      <c r="AP198" s="347"/>
      <c r="AQ198" s="374"/>
    </row>
    <row r="199" spans="1:43" ht="11.25" customHeight="1" x14ac:dyDescent="0.2">
      <c r="A199" s="395"/>
      <c r="B199" s="347"/>
      <c r="C199" s="374"/>
      <c r="D199" s="395"/>
      <c r="E199" s="470"/>
      <c r="F199" s="470"/>
      <c r="G199" s="470"/>
      <c r="H199" s="470"/>
      <c r="I199" s="470"/>
      <c r="J199" s="470"/>
      <c r="K199" s="470"/>
      <c r="L199" s="470"/>
      <c r="M199" s="470"/>
      <c r="N199" s="470"/>
      <c r="O199" s="470"/>
      <c r="P199" s="470"/>
      <c r="Q199" s="470"/>
      <c r="R199" s="470"/>
      <c r="S199" s="470"/>
      <c r="T199" s="470"/>
      <c r="U199" s="374"/>
      <c r="V199" s="395"/>
      <c r="W199" s="347" t="s">
        <v>2049</v>
      </c>
      <c r="Y199" s="378"/>
      <c r="Z199" s="378"/>
      <c r="AA199" s="378"/>
      <c r="AB199" s="378"/>
      <c r="AC199" s="378"/>
      <c r="AD199" s="378"/>
      <c r="AE199" s="378"/>
      <c r="AF199" s="378"/>
      <c r="AG199" s="378"/>
      <c r="AH199" s="378"/>
      <c r="AI199" s="378"/>
      <c r="AJ199" s="378"/>
      <c r="AK199" s="378"/>
      <c r="AL199" s="644">
        <v>6</v>
      </c>
      <c r="AM199" s="374"/>
      <c r="AP199" s="347"/>
      <c r="AQ199" s="374"/>
    </row>
    <row r="200" spans="1:43" ht="6" customHeight="1" x14ac:dyDescent="0.2">
      <c r="A200" s="379"/>
      <c r="B200" s="711"/>
      <c r="C200" s="380"/>
      <c r="D200" s="379"/>
      <c r="E200" s="381"/>
      <c r="F200" s="381"/>
      <c r="G200" s="381"/>
      <c r="H200" s="381"/>
      <c r="I200" s="381"/>
      <c r="J200" s="381"/>
      <c r="K200" s="381"/>
      <c r="L200" s="381"/>
      <c r="M200" s="381"/>
      <c r="N200" s="381"/>
      <c r="O200" s="381"/>
      <c r="P200" s="381"/>
      <c r="Q200" s="381"/>
      <c r="R200" s="381"/>
      <c r="S200" s="381"/>
      <c r="T200" s="381"/>
      <c r="U200" s="380"/>
      <c r="V200" s="381"/>
      <c r="W200" s="381"/>
      <c r="X200" s="381"/>
      <c r="Y200" s="381"/>
      <c r="Z200" s="381"/>
      <c r="AA200" s="381"/>
      <c r="AB200" s="381"/>
      <c r="AC200" s="381"/>
      <c r="AD200" s="381"/>
      <c r="AE200" s="381"/>
      <c r="AF200" s="381"/>
      <c r="AG200" s="381"/>
      <c r="AH200" s="381"/>
      <c r="AI200" s="381"/>
      <c r="AJ200" s="381"/>
      <c r="AK200" s="381"/>
      <c r="AL200" s="590"/>
      <c r="AM200" s="380"/>
      <c r="AN200" s="381"/>
      <c r="AO200" s="381"/>
      <c r="AP200" s="381"/>
      <c r="AQ200" s="380"/>
    </row>
    <row r="201" spans="1:43" ht="6" customHeight="1" x14ac:dyDescent="0.2">
      <c r="A201" s="375"/>
      <c r="B201" s="398"/>
      <c r="C201" s="376"/>
      <c r="D201" s="375"/>
      <c r="E201" s="398"/>
      <c r="F201" s="398"/>
      <c r="G201" s="398"/>
      <c r="H201" s="398"/>
      <c r="I201" s="398"/>
      <c r="J201" s="398"/>
      <c r="K201" s="398"/>
      <c r="L201" s="398"/>
      <c r="M201" s="398"/>
      <c r="N201" s="398"/>
      <c r="O201" s="398"/>
      <c r="P201" s="398"/>
      <c r="Q201" s="398"/>
      <c r="R201" s="398"/>
      <c r="S201" s="398"/>
      <c r="T201" s="398"/>
      <c r="U201" s="376"/>
      <c r="V201" s="375"/>
      <c r="W201" s="398"/>
      <c r="X201" s="398"/>
      <c r="Y201" s="398"/>
      <c r="Z201" s="398"/>
      <c r="AA201" s="398"/>
      <c r="AB201" s="398"/>
      <c r="AC201" s="398"/>
      <c r="AD201" s="398"/>
      <c r="AE201" s="398"/>
      <c r="AF201" s="398"/>
      <c r="AG201" s="398"/>
      <c r="AH201" s="398"/>
      <c r="AI201" s="398"/>
      <c r="AJ201" s="398"/>
      <c r="AK201" s="398"/>
      <c r="AL201" s="647"/>
      <c r="AM201" s="376"/>
      <c r="AN201" s="398"/>
      <c r="AO201" s="398"/>
      <c r="AP201" s="398"/>
      <c r="AQ201" s="376"/>
    </row>
    <row r="202" spans="1:43" ht="11.25" customHeight="1" x14ac:dyDescent="0.2">
      <c r="A202" s="395"/>
      <c r="B202" s="377" t="s">
        <v>3808</v>
      </c>
      <c r="C202" s="374"/>
      <c r="D202" s="395"/>
      <c r="E202" s="470" t="str">
        <f ca="1">VLOOKUP(INDIRECT(ADDRESS(ROW(),COLUMN()-3)),Language_Translations,MATCH(Language_Selected,Language_Options,0),FALSE)</f>
        <v>Where did you get the mixed concentrates you fed to your goats?
SELECT ALL THAT APPLY</v>
      </c>
      <c r="F202" s="470"/>
      <c r="G202" s="470"/>
      <c r="H202" s="470"/>
      <c r="I202" s="470"/>
      <c r="J202" s="470"/>
      <c r="K202" s="470"/>
      <c r="L202" s="470"/>
      <c r="M202" s="470"/>
      <c r="N202" s="470"/>
      <c r="O202" s="470"/>
      <c r="P202" s="470"/>
      <c r="Q202" s="470"/>
      <c r="R202" s="470"/>
      <c r="S202" s="470"/>
      <c r="T202" s="470"/>
      <c r="U202" s="374"/>
      <c r="V202" s="395"/>
      <c r="W202" s="347" t="s">
        <v>2684</v>
      </c>
      <c r="AA202" s="378" t="s">
        <v>7</v>
      </c>
      <c r="AB202" s="378"/>
      <c r="AC202" s="378"/>
      <c r="AD202" s="378"/>
      <c r="AE202" s="378"/>
      <c r="AF202" s="378"/>
      <c r="AG202" s="378"/>
      <c r="AH202" s="378"/>
      <c r="AI202" s="378"/>
      <c r="AJ202" s="378"/>
      <c r="AK202" s="378"/>
      <c r="AL202" s="644" t="s">
        <v>784</v>
      </c>
      <c r="AM202" s="374"/>
      <c r="AP202" s="347"/>
      <c r="AQ202" s="374"/>
    </row>
    <row r="203" spans="1:43" ht="11.25" customHeight="1" x14ac:dyDescent="0.2">
      <c r="A203" s="395"/>
      <c r="B203" s="347"/>
      <c r="C203" s="374"/>
      <c r="D203" s="395"/>
      <c r="E203" s="470"/>
      <c r="F203" s="470"/>
      <c r="G203" s="470"/>
      <c r="H203" s="470"/>
      <c r="I203" s="470"/>
      <c r="J203" s="470"/>
      <c r="K203" s="470"/>
      <c r="L203" s="470"/>
      <c r="M203" s="470"/>
      <c r="N203" s="470"/>
      <c r="O203" s="470"/>
      <c r="P203" s="470"/>
      <c r="Q203" s="470"/>
      <c r="R203" s="470"/>
      <c r="S203" s="470"/>
      <c r="T203" s="470"/>
      <c r="U203" s="374"/>
      <c r="V203" s="395"/>
      <c r="W203" s="347" t="s">
        <v>2048</v>
      </c>
      <c r="AB203" s="378" t="s">
        <v>7</v>
      </c>
      <c r="AC203" s="378"/>
      <c r="AD203" s="378"/>
      <c r="AE203" s="378"/>
      <c r="AF203" s="378"/>
      <c r="AG203" s="378"/>
      <c r="AH203" s="378"/>
      <c r="AI203" s="378"/>
      <c r="AJ203" s="378"/>
      <c r="AK203" s="378"/>
      <c r="AL203" s="644" t="s">
        <v>786</v>
      </c>
      <c r="AM203" s="374"/>
      <c r="AP203" s="347"/>
      <c r="AQ203" s="374"/>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W204" s="347" t="s">
        <v>2862</v>
      </c>
      <c r="AC204" s="378" t="s">
        <v>7</v>
      </c>
      <c r="AD204" s="378"/>
      <c r="AE204" s="378"/>
      <c r="AF204" s="378"/>
      <c r="AG204" s="378"/>
      <c r="AH204" s="378"/>
      <c r="AI204" s="378"/>
      <c r="AJ204" s="378"/>
      <c r="AK204" s="378"/>
      <c r="AL204" s="644" t="s">
        <v>788</v>
      </c>
      <c r="AM204" s="374"/>
      <c r="AP204" s="347"/>
      <c r="AQ204" s="374"/>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W205" s="347" t="s">
        <v>2774</v>
      </c>
      <c r="AC205" s="378"/>
      <c r="AD205" s="378"/>
      <c r="AE205" s="378"/>
      <c r="AF205" s="378"/>
      <c r="AG205" s="378" t="s">
        <v>7</v>
      </c>
      <c r="AH205" s="378"/>
      <c r="AI205" s="378"/>
      <c r="AJ205" s="378"/>
      <c r="AK205" s="378"/>
      <c r="AL205" s="644" t="s">
        <v>790</v>
      </c>
      <c r="AM205" s="374"/>
      <c r="AN205" s="395"/>
      <c r="AP205" s="950"/>
      <c r="AQ205" s="951"/>
    </row>
    <row r="206" spans="1:43"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AL206" s="347"/>
      <c r="AM206" s="374"/>
      <c r="AP206" s="950"/>
      <c r="AQ206" s="951"/>
    </row>
    <row r="207" spans="1:43" ht="11.25" customHeight="1" x14ac:dyDescent="0.2">
      <c r="A207" s="395"/>
      <c r="B207" s="347"/>
      <c r="C207" s="374"/>
      <c r="D207" s="395"/>
      <c r="E207" s="470"/>
      <c r="F207" s="470"/>
      <c r="G207" s="470"/>
      <c r="H207" s="470"/>
      <c r="I207" s="470"/>
      <c r="J207" s="470"/>
      <c r="K207" s="470"/>
      <c r="L207" s="470"/>
      <c r="M207" s="470"/>
      <c r="N207" s="470"/>
      <c r="O207" s="470"/>
      <c r="P207" s="470"/>
      <c r="Q207" s="470"/>
      <c r="R207" s="470"/>
      <c r="S207" s="470"/>
      <c r="T207" s="470"/>
      <c r="U207" s="374"/>
      <c r="W207" s="347" t="s">
        <v>2049</v>
      </c>
      <c r="Y207" s="378"/>
      <c r="Z207" s="378"/>
      <c r="AA207" s="378"/>
      <c r="AB207" s="378"/>
      <c r="AC207" s="378"/>
      <c r="AD207" s="378"/>
      <c r="AE207" s="378"/>
      <c r="AF207" s="378"/>
      <c r="AG207" s="378"/>
      <c r="AH207" s="378"/>
      <c r="AI207" s="378"/>
      <c r="AJ207" s="378"/>
      <c r="AK207" s="378"/>
      <c r="AL207" s="644" t="s">
        <v>830</v>
      </c>
      <c r="AM207" s="374"/>
      <c r="AP207" s="950"/>
      <c r="AQ207" s="951"/>
    </row>
    <row r="208" spans="1:43" ht="6" customHeight="1" x14ac:dyDescent="0.2">
      <c r="A208" s="379"/>
      <c r="B208" s="711"/>
      <c r="C208" s="380"/>
      <c r="D208" s="379"/>
      <c r="E208" s="381"/>
      <c r="F208" s="381"/>
      <c r="G208" s="381"/>
      <c r="H208" s="381"/>
      <c r="I208" s="381"/>
      <c r="J208" s="381"/>
      <c r="K208" s="381"/>
      <c r="L208" s="381"/>
      <c r="M208" s="381"/>
      <c r="N208" s="381"/>
      <c r="O208" s="381"/>
      <c r="P208" s="381"/>
      <c r="Q208" s="381"/>
      <c r="R208" s="381"/>
      <c r="S208" s="381"/>
      <c r="T208" s="381"/>
      <c r="U208" s="380"/>
      <c r="V208" s="381"/>
      <c r="W208" s="381"/>
      <c r="X208" s="381"/>
      <c r="Y208" s="381"/>
      <c r="Z208" s="381"/>
      <c r="AA208" s="381"/>
      <c r="AB208" s="381"/>
      <c r="AC208" s="381"/>
      <c r="AD208" s="381"/>
      <c r="AE208" s="381"/>
      <c r="AF208" s="381"/>
      <c r="AG208" s="381"/>
      <c r="AH208" s="381"/>
      <c r="AI208" s="381"/>
      <c r="AJ208" s="381"/>
      <c r="AK208" s="381"/>
      <c r="AL208" s="590"/>
      <c r="AM208" s="380"/>
      <c r="AN208" s="381"/>
      <c r="AO208" s="381"/>
      <c r="AP208" s="381"/>
      <c r="AQ208" s="380"/>
    </row>
    <row r="209" spans="1:43" ht="6" customHeight="1" x14ac:dyDescent="0.2">
      <c r="A209" s="375"/>
      <c r="B209" s="398"/>
      <c r="C209" s="376"/>
      <c r="D209" s="375"/>
      <c r="E209" s="398"/>
      <c r="F209" s="398"/>
      <c r="G209" s="398"/>
      <c r="H209" s="398"/>
      <c r="I209" s="398"/>
      <c r="J209" s="398"/>
      <c r="K209" s="398"/>
      <c r="L209" s="398"/>
      <c r="M209" s="398"/>
      <c r="N209" s="398"/>
      <c r="O209" s="398"/>
      <c r="P209" s="398"/>
      <c r="Q209" s="398"/>
      <c r="R209" s="398"/>
      <c r="S209" s="398"/>
      <c r="T209" s="398"/>
      <c r="U209" s="376"/>
      <c r="V209" s="375"/>
      <c r="W209" s="398"/>
      <c r="X209" s="398"/>
      <c r="Y209" s="398"/>
      <c r="Z209" s="398"/>
      <c r="AA209" s="398"/>
      <c r="AB209" s="398"/>
      <c r="AC209" s="398"/>
      <c r="AD209" s="398"/>
      <c r="AE209" s="398"/>
      <c r="AF209" s="398"/>
      <c r="AG209" s="398"/>
      <c r="AH209" s="398"/>
      <c r="AI209" s="398"/>
      <c r="AJ209" s="398"/>
      <c r="AK209" s="398"/>
      <c r="AL209" s="647"/>
      <c r="AM209" s="376"/>
      <c r="AN209" s="398"/>
      <c r="AO209" s="398"/>
      <c r="AP209" s="398"/>
      <c r="AQ209" s="376"/>
    </row>
    <row r="210" spans="1:43" ht="11.25" customHeight="1" x14ac:dyDescent="0.2">
      <c r="A210" s="395"/>
      <c r="B210" s="377" t="s">
        <v>3809</v>
      </c>
      <c r="C210" s="374"/>
      <c r="D210" s="395"/>
      <c r="E210" s="470" t="str">
        <f ca="1">VLOOKUP(INDIRECT(ADDRESS(ROW(),COLUMN()-3)),Language_Translations,MATCH(Language_Selected,Language_Options,0),FALSE)</f>
        <v>In the past year, did you feed vitamins or minerals to your goats, for example, salt, vitamins, or other kinds of mineral supplements?</v>
      </c>
      <c r="F210" s="470"/>
      <c r="G210" s="470"/>
      <c r="H210" s="470"/>
      <c r="I210" s="470"/>
      <c r="J210" s="470"/>
      <c r="K210" s="470"/>
      <c r="L210" s="470"/>
      <c r="M210" s="470"/>
      <c r="N210" s="470"/>
      <c r="O210" s="470"/>
      <c r="P210" s="470"/>
      <c r="Q210" s="470"/>
      <c r="R210" s="470"/>
      <c r="S210" s="470"/>
      <c r="T210" s="470"/>
      <c r="U210" s="374"/>
      <c r="V210" s="395"/>
      <c r="Y210" s="378"/>
      <c r="Z210" s="378"/>
      <c r="AA210" s="378"/>
      <c r="AB210" s="378"/>
      <c r="AC210" s="378"/>
      <c r="AD210" s="378"/>
      <c r="AE210" s="378"/>
      <c r="AF210" s="378"/>
      <c r="AG210" s="378"/>
      <c r="AH210" s="378"/>
      <c r="AI210" s="378"/>
      <c r="AJ210" s="378"/>
      <c r="AK210" s="378"/>
      <c r="AL210" s="644"/>
      <c r="AM210" s="374"/>
      <c r="AP210" s="347"/>
      <c r="AQ210" s="374"/>
    </row>
    <row r="211" spans="1:43" ht="11.25" customHeight="1" x14ac:dyDescent="0.2">
      <c r="A211" s="395"/>
      <c r="B211" s="347"/>
      <c r="C211" s="374"/>
      <c r="D211" s="395"/>
      <c r="E211" s="470"/>
      <c r="F211" s="470"/>
      <c r="G211" s="470"/>
      <c r="H211" s="470"/>
      <c r="I211" s="470"/>
      <c r="J211" s="470"/>
      <c r="K211" s="470"/>
      <c r="L211" s="470"/>
      <c r="M211" s="470"/>
      <c r="N211" s="470"/>
      <c r="O211" s="470"/>
      <c r="P211" s="470"/>
      <c r="Q211" s="470"/>
      <c r="R211" s="470"/>
      <c r="S211" s="470"/>
      <c r="T211" s="470"/>
      <c r="U211" s="374"/>
      <c r="V211" s="395"/>
      <c r="W211" s="347" t="s">
        <v>1731</v>
      </c>
      <c r="Y211" s="378" t="s">
        <v>7</v>
      </c>
      <c r="Z211" s="378"/>
      <c r="AA211" s="378"/>
      <c r="AB211" s="378"/>
      <c r="AC211" s="378"/>
      <c r="AD211" s="378"/>
      <c r="AE211" s="378"/>
      <c r="AF211" s="378"/>
      <c r="AG211" s="378"/>
      <c r="AH211" s="378"/>
      <c r="AI211" s="378"/>
      <c r="AJ211" s="378"/>
      <c r="AK211" s="378"/>
      <c r="AL211" s="644" t="s">
        <v>1778</v>
      </c>
      <c r="AM211" s="374"/>
      <c r="AP211" s="347"/>
      <c r="AQ211" s="374"/>
    </row>
    <row r="212" spans="1:43" ht="11.25" customHeight="1" x14ac:dyDescent="0.2">
      <c r="A212" s="395"/>
      <c r="B212" s="347"/>
      <c r="C212" s="374"/>
      <c r="D212" s="395"/>
      <c r="E212" s="470"/>
      <c r="F212" s="470"/>
      <c r="G212" s="470"/>
      <c r="H212" s="470"/>
      <c r="I212" s="470"/>
      <c r="J212" s="470"/>
      <c r="K212" s="470"/>
      <c r="L212" s="470"/>
      <c r="M212" s="470"/>
      <c r="N212" s="470"/>
      <c r="O212" s="470"/>
      <c r="P212" s="470"/>
      <c r="Q212" s="470"/>
      <c r="R212" s="470"/>
      <c r="S212" s="470"/>
      <c r="T212" s="470"/>
      <c r="U212" s="374"/>
      <c r="W212" s="347" t="s">
        <v>1732</v>
      </c>
      <c r="Y212" s="378" t="s">
        <v>7</v>
      </c>
      <c r="Z212" s="378"/>
      <c r="AA212" s="378"/>
      <c r="AB212" s="378"/>
      <c r="AC212" s="378"/>
      <c r="AD212" s="378"/>
      <c r="AE212" s="378"/>
      <c r="AF212" s="378"/>
      <c r="AG212" s="378"/>
      <c r="AH212" s="378"/>
      <c r="AI212" s="378"/>
      <c r="AJ212" s="378"/>
      <c r="AK212" s="378"/>
      <c r="AL212" s="644" t="s">
        <v>1783</v>
      </c>
      <c r="AM212" s="374"/>
      <c r="AN212" s="395"/>
      <c r="AP212" s="952" t="s">
        <v>3811</v>
      </c>
      <c r="AQ212" s="951"/>
    </row>
    <row r="213" spans="1:43" ht="6" customHeight="1" x14ac:dyDescent="0.2">
      <c r="A213" s="379"/>
      <c r="B213" s="711"/>
      <c r="C213" s="380"/>
      <c r="D213" s="379"/>
      <c r="E213" s="381"/>
      <c r="F213" s="381"/>
      <c r="G213" s="381"/>
      <c r="H213" s="381"/>
      <c r="I213" s="381"/>
      <c r="J213" s="381"/>
      <c r="K213" s="381"/>
      <c r="L213" s="381"/>
      <c r="M213" s="381"/>
      <c r="N213" s="381"/>
      <c r="O213" s="381"/>
      <c r="P213" s="381"/>
      <c r="Q213" s="381"/>
      <c r="R213" s="381"/>
      <c r="S213" s="381"/>
      <c r="T213" s="381"/>
      <c r="U213" s="380"/>
      <c r="V213" s="381"/>
      <c r="W213" s="381"/>
      <c r="X213" s="381"/>
      <c r="Y213" s="381"/>
      <c r="Z213" s="381"/>
      <c r="AA213" s="381"/>
      <c r="AB213" s="381"/>
      <c r="AC213" s="381"/>
      <c r="AD213" s="381"/>
      <c r="AE213" s="381"/>
      <c r="AF213" s="381"/>
      <c r="AG213" s="381"/>
      <c r="AH213" s="381"/>
      <c r="AI213" s="381"/>
      <c r="AJ213" s="381"/>
      <c r="AK213" s="381"/>
      <c r="AL213" s="590"/>
      <c r="AM213" s="380"/>
      <c r="AN213" s="381"/>
      <c r="AO213" s="381"/>
      <c r="AP213" s="381"/>
      <c r="AQ213" s="380"/>
    </row>
    <row r="214" spans="1:43" ht="6" customHeight="1" x14ac:dyDescent="0.2">
      <c r="A214" s="375"/>
      <c r="B214" s="398"/>
      <c r="C214" s="376"/>
      <c r="D214" s="375"/>
      <c r="E214" s="398"/>
      <c r="F214" s="398"/>
      <c r="G214" s="398"/>
      <c r="H214" s="398"/>
      <c r="I214" s="398"/>
      <c r="J214" s="398"/>
      <c r="K214" s="398"/>
      <c r="L214" s="398"/>
      <c r="M214" s="398"/>
      <c r="N214" s="398"/>
      <c r="O214" s="398"/>
      <c r="P214" s="398"/>
      <c r="Q214" s="398"/>
      <c r="R214" s="398"/>
      <c r="S214" s="398"/>
      <c r="T214" s="398"/>
      <c r="U214" s="376"/>
      <c r="V214" s="375"/>
      <c r="W214" s="398"/>
      <c r="X214" s="398"/>
      <c r="Y214" s="398"/>
      <c r="Z214" s="398"/>
      <c r="AA214" s="398"/>
      <c r="AB214" s="398"/>
      <c r="AC214" s="398"/>
      <c r="AD214" s="398"/>
      <c r="AE214" s="398"/>
      <c r="AF214" s="398"/>
      <c r="AG214" s="398"/>
      <c r="AH214" s="398"/>
      <c r="AI214" s="398"/>
      <c r="AJ214" s="398"/>
      <c r="AK214" s="398"/>
      <c r="AL214" s="647"/>
      <c r="AM214" s="376"/>
      <c r="AN214" s="398"/>
      <c r="AO214" s="398"/>
      <c r="AP214" s="398"/>
      <c r="AQ214" s="376"/>
    </row>
    <row r="215" spans="1:43" ht="11.25" customHeight="1" x14ac:dyDescent="0.2">
      <c r="A215" s="395"/>
      <c r="B215" s="377" t="s">
        <v>3810</v>
      </c>
      <c r="C215" s="374"/>
      <c r="D215" s="395"/>
      <c r="E215" s="470" t="str">
        <f ca="1">VLOOKUP(INDIRECT(ADDRESS(ROW(),COLUMN()-3)),Language_Translations,MATCH(Language_Selected,Language_Options,0),FALSE)</f>
        <v>How often do you feed vitamins or minerals to your goats?</v>
      </c>
      <c r="F215" s="470"/>
      <c r="G215" s="470"/>
      <c r="H215" s="470"/>
      <c r="I215" s="470"/>
      <c r="J215" s="470"/>
      <c r="K215" s="470"/>
      <c r="L215" s="470"/>
      <c r="M215" s="470"/>
      <c r="N215" s="470"/>
      <c r="O215" s="470"/>
      <c r="P215" s="470"/>
      <c r="Q215" s="470"/>
      <c r="R215" s="470"/>
      <c r="S215" s="470"/>
      <c r="T215" s="470"/>
      <c r="U215" s="374"/>
      <c r="V215" s="395"/>
      <c r="W215" s="347" t="s">
        <v>2758</v>
      </c>
      <c r="Y215" s="378"/>
      <c r="Z215" s="378" t="s">
        <v>7</v>
      </c>
      <c r="AA215" s="378"/>
      <c r="AB215" s="378"/>
      <c r="AC215" s="378"/>
      <c r="AD215" s="378"/>
      <c r="AE215" s="378"/>
      <c r="AF215" s="378"/>
      <c r="AG215" s="378"/>
      <c r="AH215" s="378"/>
      <c r="AI215" s="378"/>
      <c r="AJ215" s="378"/>
      <c r="AK215" s="378"/>
      <c r="AL215" s="644">
        <v>1</v>
      </c>
      <c r="AM215" s="374"/>
      <c r="AN215" s="395"/>
      <c r="AP215" s="950"/>
      <c r="AQ215" s="951"/>
    </row>
    <row r="216" spans="1:43" ht="11.25" customHeight="1"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374"/>
      <c r="V216" s="395"/>
      <c r="W216" s="347" t="s">
        <v>2759</v>
      </c>
      <c r="Y216" s="378"/>
      <c r="Z216" s="378"/>
      <c r="AA216" s="378" t="s">
        <v>7</v>
      </c>
      <c r="AB216" s="378"/>
      <c r="AC216" s="378"/>
      <c r="AD216" s="378"/>
      <c r="AE216" s="378"/>
      <c r="AF216" s="378"/>
      <c r="AG216" s="378"/>
      <c r="AH216" s="378"/>
      <c r="AI216" s="378"/>
      <c r="AJ216" s="378"/>
      <c r="AK216" s="378"/>
      <c r="AL216" s="644">
        <v>2</v>
      </c>
      <c r="AM216" s="374"/>
      <c r="AP216" s="347"/>
      <c r="AQ216" s="374"/>
    </row>
    <row r="217" spans="1:43" ht="11.25" customHeight="1"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374"/>
      <c r="W217" s="347" t="s">
        <v>2760</v>
      </c>
      <c r="Y217" s="378"/>
      <c r="Z217" s="378"/>
      <c r="AA217" s="378" t="s">
        <v>7</v>
      </c>
      <c r="AB217" s="378"/>
      <c r="AC217" s="378"/>
      <c r="AD217" s="378"/>
      <c r="AE217" s="378"/>
      <c r="AF217" s="378"/>
      <c r="AG217" s="378"/>
      <c r="AH217" s="378"/>
      <c r="AI217" s="378"/>
      <c r="AJ217" s="378"/>
      <c r="AK217" s="378"/>
      <c r="AL217" s="644">
        <v>3</v>
      </c>
      <c r="AM217" s="374"/>
      <c r="AP217" s="347"/>
      <c r="AQ217" s="374"/>
    </row>
    <row r="218" spans="1:43"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374"/>
      <c r="W218" s="347" t="s">
        <v>2761</v>
      </c>
      <c r="Y218" s="378"/>
      <c r="Z218" s="378"/>
      <c r="AA218" s="378"/>
      <c r="AB218" s="378"/>
      <c r="AC218" s="378"/>
      <c r="AD218" s="378"/>
      <c r="AE218" s="378"/>
      <c r="AF218" s="378" t="s">
        <v>7</v>
      </c>
      <c r="AG218" s="378"/>
      <c r="AH218" s="378"/>
      <c r="AI218" s="378"/>
      <c r="AJ218" s="378"/>
      <c r="AK218" s="378"/>
      <c r="AL218" s="644">
        <v>4</v>
      </c>
      <c r="AM218" s="374"/>
      <c r="AP218" s="347"/>
      <c r="AQ218" s="374"/>
    </row>
    <row r="219" spans="1:43" ht="11.25" customHeight="1" x14ac:dyDescent="0.2">
      <c r="A219" s="395"/>
      <c r="B219" s="347"/>
      <c r="C219" s="374"/>
      <c r="D219" s="395"/>
      <c r="E219" s="470"/>
      <c r="F219" s="470"/>
      <c r="G219" s="470"/>
      <c r="H219" s="470"/>
      <c r="I219" s="470"/>
      <c r="J219" s="470"/>
      <c r="K219" s="470"/>
      <c r="L219" s="470"/>
      <c r="M219" s="470"/>
      <c r="N219" s="470"/>
      <c r="O219" s="470"/>
      <c r="P219" s="470"/>
      <c r="Q219" s="470"/>
      <c r="R219" s="470"/>
      <c r="S219" s="470"/>
      <c r="T219" s="470"/>
      <c r="U219" s="374"/>
      <c r="Y219" s="378"/>
      <c r="Z219" s="378"/>
      <c r="AA219" s="378"/>
      <c r="AB219" s="378"/>
      <c r="AC219" s="378"/>
      <c r="AD219" s="378"/>
      <c r="AE219" s="378"/>
      <c r="AF219" s="378"/>
      <c r="AG219" s="378"/>
      <c r="AH219" s="378"/>
      <c r="AI219" s="378"/>
      <c r="AJ219" s="378"/>
      <c r="AK219" s="378"/>
      <c r="AL219" s="644"/>
      <c r="AM219" s="374"/>
      <c r="AP219" s="347"/>
      <c r="AQ219" s="374"/>
    </row>
    <row r="220" spans="1:43" ht="11.25" customHeight="1" x14ac:dyDescent="0.2">
      <c r="A220" s="395"/>
      <c r="B220" s="347"/>
      <c r="C220" s="374"/>
      <c r="D220" s="395"/>
      <c r="E220" s="470"/>
      <c r="F220" s="470"/>
      <c r="G220" s="470"/>
      <c r="H220" s="470"/>
      <c r="I220" s="470"/>
      <c r="J220" s="470"/>
      <c r="K220" s="470"/>
      <c r="L220" s="470"/>
      <c r="M220" s="470"/>
      <c r="N220" s="470"/>
      <c r="O220" s="470"/>
      <c r="P220" s="470"/>
      <c r="Q220" s="470"/>
      <c r="R220" s="470"/>
      <c r="S220" s="470"/>
      <c r="T220" s="470"/>
      <c r="U220" s="374"/>
      <c r="W220" s="347" t="s">
        <v>2049</v>
      </c>
      <c r="Y220" s="378"/>
      <c r="Z220" s="378"/>
      <c r="AA220" s="378"/>
      <c r="AB220" s="378"/>
      <c r="AC220" s="378"/>
      <c r="AD220" s="378"/>
      <c r="AE220" s="378"/>
      <c r="AF220" s="378"/>
      <c r="AG220" s="378"/>
      <c r="AH220" s="378"/>
      <c r="AI220" s="378"/>
      <c r="AJ220" s="378"/>
      <c r="AK220" s="378"/>
      <c r="AL220" s="644">
        <v>6</v>
      </c>
      <c r="AM220" s="374"/>
      <c r="AP220" s="347"/>
      <c r="AQ220" s="374"/>
    </row>
    <row r="221" spans="1:43" ht="6" customHeight="1" x14ac:dyDescent="0.2">
      <c r="A221" s="379"/>
      <c r="B221" s="711"/>
      <c r="C221" s="380"/>
      <c r="D221" s="379"/>
      <c r="E221" s="381"/>
      <c r="F221" s="381"/>
      <c r="G221" s="381"/>
      <c r="H221" s="381"/>
      <c r="I221" s="381"/>
      <c r="J221" s="381"/>
      <c r="K221" s="381"/>
      <c r="L221" s="381"/>
      <c r="M221" s="381"/>
      <c r="N221" s="381"/>
      <c r="O221" s="381"/>
      <c r="P221" s="381"/>
      <c r="Q221" s="381"/>
      <c r="R221" s="381"/>
      <c r="S221" s="381"/>
      <c r="T221" s="381"/>
      <c r="U221" s="380"/>
      <c r="V221" s="381"/>
      <c r="W221" s="381"/>
      <c r="X221" s="381"/>
      <c r="Y221" s="381"/>
      <c r="Z221" s="381"/>
      <c r="AA221" s="381"/>
      <c r="AB221" s="381"/>
      <c r="AC221" s="381"/>
      <c r="AD221" s="381"/>
      <c r="AE221" s="381"/>
      <c r="AF221" s="381"/>
      <c r="AG221" s="381"/>
      <c r="AH221" s="381"/>
      <c r="AI221" s="381"/>
      <c r="AJ221" s="381"/>
      <c r="AK221" s="381"/>
      <c r="AL221" s="590"/>
      <c r="AM221" s="380"/>
      <c r="AN221" s="381"/>
      <c r="AO221" s="381"/>
      <c r="AP221" s="381"/>
      <c r="AQ221" s="380"/>
    </row>
    <row r="222" spans="1:43" ht="6" customHeight="1" x14ac:dyDescent="0.2">
      <c r="A222" s="375"/>
      <c r="B222" s="398"/>
      <c r="C222" s="376"/>
      <c r="D222" s="375"/>
      <c r="E222" s="398"/>
      <c r="F222" s="398"/>
      <c r="G222" s="398"/>
      <c r="H222" s="398"/>
      <c r="I222" s="398"/>
      <c r="J222" s="398"/>
      <c r="K222" s="398"/>
      <c r="L222" s="398"/>
      <c r="M222" s="398"/>
      <c r="N222" s="398"/>
      <c r="O222" s="398"/>
      <c r="P222" s="398"/>
      <c r="Q222" s="398"/>
      <c r="R222" s="398"/>
      <c r="S222" s="398"/>
      <c r="T222" s="398"/>
      <c r="U222" s="376"/>
      <c r="V222" s="375"/>
      <c r="W222" s="398"/>
      <c r="X222" s="398"/>
      <c r="Y222" s="398"/>
      <c r="Z222" s="398"/>
      <c r="AA222" s="398"/>
      <c r="AB222" s="398"/>
      <c r="AC222" s="398"/>
      <c r="AD222" s="398"/>
      <c r="AE222" s="398"/>
      <c r="AF222" s="398"/>
      <c r="AG222" s="398"/>
      <c r="AH222" s="398"/>
      <c r="AI222" s="398"/>
      <c r="AJ222" s="398"/>
      <c r="AK222" s="398"/>
      <c r="AL222" s="647"/>
      <c r="AM222" s="376"/>
      <c r="AN222" s="398"/>
      <c r="AO222" s="398"/>
      <c r="AP222" s="398"/>
      <c r="AQ222" s="376"/>
    </row>
    <row r="223" spans="1:43" ht="11.25" customHeight="1" x14ac:dyDescent="0.2">
      <c r="A223" s="395"/>
      <c r="B223" s="377" t="s">
        <v>3811</v>
      </c>
      <c r="C223" s="374"/>
      <c r="D223" s="395"/>
      <c r="E223" s="470" t="str">
        <f ca="1">VLOOKUP(INDIRECT(ADDRESS(ROW(),COLUMN()-3)),Language_Translations,MATCH(Language_Selected,Language_Options,0),FALSE)</f>
        <v>What do you do with your goats' manure?</v>
      </c>
      <c r="F223" s="470"/>
      <c r="G223" s="470"/>
      <c r="H223" s="470"/>
      <c r="I223" s="470"/>
      <c r="J223" s="470"/>
      <c r="K223" s="470"/>
      <c r="L223" s="470"/>
      <c r="M223" s="470"/>
      <c r="N223" s="470"/>
      <c r="O223" s="470"/>
      <c r="P223" s="470"/>
      <c r="Q223" s="470"/>
      <c r="R223" s="470"/>
      <c r="S223" s="470"/>
      <c r="T223" s="470"/>
      <c r="U223" s="374"/>
      <c r="V223" s="395"/>
      <c r="W223" s="347" t="s">
        <v>2775</v>
      </c>
      <c r="Z223" s="378"/>
      <c r="AA223" s="378"/>
      <c r="AB223" s="378"/>
      <c r="AC223" s="378"/>
      <c r="AD223" s="378"/>
      <c r="AE223" s="378"/>
      <c r="AG223" s="378"/>
      <c r="AH223" s="378"/>
      <c r="AI223" s="378" t="s">
        <v>7</v>
      </c>
      <c r="AJ223" s="378"/>
      <c r="AK223" s="378"/>
      <c r="AL223" s="644" t="s">
        <v>48</v>
      </c>
      <c r="AM223" s="374"/>
      <c r="AP223" s="347"/>
      <c r="AQ223" s="374"/>
    </row>
    <row r="224" spans="1:43" ht="11.25" customHeight="1" x14ac:dyDescent="0.2">
      <c r="A224" s="395"/>
      <c r="B224" s="377"/>
      <c r="C224" s="374"/>
      <c r="D224" s="395"/>
      <c r="E224" s="475"/>
      <c r="F224" s="475"/>
      <c r="G224" s="475"/>
      <c r="H224" s="475"/>
      <c r="I224" s="475"/>
      <c r="J224" s="475"/>
      <c r="K224" s="475"/>
      <c r="L224" s="475"/>
      <c r="M224" s="475"/>
      <c r="N224" s="475"/>
      <c r="O224" s="475"/>
      <c r="P224" s="475"/>
      <c r="Q224" s="475"/>
      <c r="R224" s="475"/>
      <c r="S224" s="475"/>
      <c r="T224" s="475"/>
      <c r="U224" s="374"/>
      <c r="V224" s="395"/>
      <c r="W224" s="347" t="s">
        <v>2782</v>
      </c>
      <c r="Z224" s="378"/>
      <c r="AB224" s="378"/>
      <c r="AC224" s="378"/>
      <c r="AD224" s="378"/>
      <c r="AE224" s="378"/>
      <c r="AF224" s="378"/>
      <c r="AG224" s="378"/>
      <c r="AH224" s="378" t="s">
        <v>7</v>
      </c>
      <c r="AI224" s="378"/>
      <c r="AJ224" s="378"/>
      <c r="AK224" s="378"/>
      <c r="AL224" s="644" t="s">
        <v>51</v>
      </c>
      <c r="AM224" s="374"/>
      <c r="AP224" s="347"/>
      <c r="AQ224" s="374"/>
    </row>
    <row r="225" spans="1:43" ht="11.25" customHeight="1" x14ac:dyDescent="0.2">
      <c r="A225" s="395"/>
      <c r="B225" s="377"/>
      <c r="C225" s="374"/>
      <c r="D225" s="395"/>
      <c r="E225" s="475"/>
      <c r="F225" s="475"/>
      <c r="G225" s="475"/>
      <c r="H225" s="475"/>
      <c r="I225" s="475"/>
      <c r="J225" s="475"/>
      <c r="K225" s="475"/>
      <c r="L225" s="475"/>
      <c r="M225" s="475"/>
      <c r="N225" s="475"/>
      <c r="O225" s="475"/>
      <c r="P225" s="475"/>
      <c r="Q225" s="475"/>
      <c r="R225" s="475"/>
      <c r="S225" s="475"/>
      <c r="T225" s="475"/>
      <c r="U225" s="374"/>
      <c r="V225" s="395"/>
      <c r="W225" s="347" t="s">
        <v>2783</v>
      </c>
      <c r="Y225" s="378"/>
      <c r="Z225" s="378"/>
      <c r="AA225" s="378"/>
      <c r="AC225" s="378"/>
      <c r="AD225" s="378"/>
      <c r="AE225" s="378"/>
      <c r="AF225" s="378"/>
      <c r="AG225" s="378"/>
      <c r="AH225" s="378"/>
      <c r="AI225" s="378"/>
      <c r="AJ225" s="378"/>
      <c r="AK225" s="378" t="s">
        <v>7</v>
      </c>
      <c r="AL225" s="644" t="s">
        <v>53</v>
      </c>
      <c r="AM225" s="374"/>
      <c r="AP225" s="347"/>
      <c r="AQ225" s="374"/>
    </row>
    <row r="226" spans="1:43" ht="11.25" customHeight="1" x14ac:dyDescent="0.2">
      <c r="A226" s="395"/>
      <c r="B226" s="377"/>
      <c r="C226" s="374"/>
      <c r="D226" s="395"/>
      <c r="E226" s="475"/>
      <c r="F226" s="475"/>
      <c r="G226" s="475"/>
      <c r="H226" s="475"/>
      <c r="I226" s="475"/>
      <c r="J226" s="475"/>
      <c r="K226" s="475"/>
      <c r="L226" s="475"/>
      <c r="M226" s="475"/>
      <c r="N226" s="475"/>
      <c r="O226" s="475"/>
      <c r="P226" s="475"/>
      <c r="Q226" s="475"/>
      <c r="R226" s="475"/>
      <c r="S226" s="475"/>
      <c r="T226" s="475"/>
      <c r="U226" s="374"/>
      <c r="V226" s="395"/>
      <c r="W226" s="347" t="s">
        <v>2784</v>
      </c>
      <c r="Y226" s="378"/>
      <c r="Z226" s="378"/>
      <c r="AA226" s="378"/>
      <c r="AB226" s="378"/>
      <c r="AC226" s="378"/>
      <c r="AD226" s="378"/>
      <c r="AE226" s="378"/>
      <c r="AF226" s="378"/>
      <c r="AG226" s="378"/>
      <c r="AH226" s="378" t="s">
        <v>7</v>
      </c>
      <c r="AI226" s="378"/>
      <c r="AJ226" s="378"/>
      <c r="AK226" s="378"/>
      <c r="AL226" s="644" t="s">
        <v>57</v>
      </c>
      <c r="AM226" s="374"/>
      <c r="AP226" s="347"/>
      <c r="AQ226" s="374"/>
    </row>
    <row r="227" spans="1:43" ht="11.25" customHeight="1" x14ac:dyDescent="0.2">
      <c r="A227" s="395"/>
      <c r="B227" s="377"/>
      <c r="C227" s="374"/>
      <c r="D227" s="395"/>
      <c r="E227" s="475"/>
      <c r="F227" s="475"/>
      <c r="G227" s="475"/>
      <c r="H227" s="475"/>
      <c r="I227" s="475"/>
      <c r="J227" s="475"/>
      <c r="K227" s="475"/>
      <c r="L227" s="475"/>
      <c r="M227" s="475"/>
      <c r="N227" s="475"/>
      <c r="O227" s="475"/>
      <c r="P227" s="475"/>
      <c r="Q227" s="475"/>
      <c r="R227" s="475"/>
      <c r="S227" s="475"/>
      <c r="T227" s="475"/>
      <c r="U227" s="374"/>
      <c r="V227" s="395"/>
      <c r="W227" s="347" t="s">
        <v>2785</v>
      </c>
      <c r="Y227" s="378"/>
      <c r="Z227" s="378"/>
      <c r="AA227" s="378"/>
      <c r="AB227" s="378"/>
      <c r="AC227" s="378"/>
      <c r="AD227" s="378"/>
      <c r="AE227" s="378"/>
      <c r="AF227" s="378"/>
      <c r="AG227" s="378"/>
      <c r="AH227" s="378" t="s">
        <v>7</v>
      </c>
      <c r="AI227" s="378"/>
      <c r="AJ227" s="378"/>
      <c r="AK227" s="378"/>
      <c r="AL227" s="644" t="s">
        <v>60</v>
      </c>
      <c r="AM227" s="374"/>
      <c r="AP227" s="347"/>
      <c r="AQ227" s="374"/>
    </row>
    <row r="228" spans="1:43" ht="11.25" customHeight="1" x14ac:dyDescent="0.2">
      <c r="A228" s="395"/>
      <c r="B228" s="377"/>
      <c r="C228" s="374"/>
      <c r="D228" s="395"/>
      <c r="E228" s="475"/>
      <c r="F228" s="475"/>
      <c r="G228" s="475"/>
      <c r="H228" s="475"/>
      <c r="I228" s="475"/>
      <c r="J228" s="475"/>
      <c r="K228" s="475"/>
      <c r="L228" s="475"/>
      <c r="M228" s="475"/>
      <c r="N228" s="475"/>
      <c r="O228" s="475"/>
      <c r="P228" s="475"/>
      <c r="Q228" s="475"/>
      <c r="R228" s="475"/>
      <c r="S228" s="475"/>
      <c r="T228" s="475"/>
      <c r="U228" s="374"/>
      <c r="V228" s="395"/>
      <c r="W228" s="347" t="s">
        <v>2786</v>
      </c>
      <c r="Y228" s="378"/>
      <c r="Z228" s="378"/>
      <c r="AA228" s="378"/>
      <c r="AB228" s="378"/>
      <c r="AC228" s="378"/>
      <c r="AD228" s="378" t="s">
        <v>7</v>
      </c>
      <c r="AE228" s="378"/>
      <c r="AF228" s="378"/>
      <c r="AG228" s="378"/>
      <c r="AH228" s="378"/>
      <c r="AI228" s="378"/>
      <c r="AJ228" s="378"/>
      <c r="AK228" s="378"/>
      <c r="AL228" s="644" t="s">
        <v>63</v>
      </c>
      <c r="AM228" s="374"/>
      <c r="AP228" s="347"/>
      <c r="AQ228" s="374"/>
    </row>
    <row r="229" spans="1:43" ht="11.25" customHeight="1" x14ac:dyDescent="0.2">
      <c r="A229" s="395"/>
      <c r="B229" s="377"/>
      <c r="C229" s="374"/>
      <c r="D229" s="395"/>
      <c r="E229" s="475"/>
      <c r="F229" s="475"/>
      <c r="G229" s="475"/>
      <c r="H229" s="475"/>
      <c r="I229" s="475"/>
      <c r="J229" s="475"/>
      <c r="K229" s="475"/>
      <c r="L229" s="475"/>
      <c r="M229" s="475"/>
      <c r="N229" s="475"/>
      <c r="O229" s="475"/>
      <c r="P229" s="475"/>
      <c r="Q229" s="475"/>
      <c r="R229" s="475"/>
      <c r="S229" s="475"/>
      <c r="T229" s="475"/>
      <c r="U229" s="374"/>
      <c r="V229" s="395"/>
      <c r="Y229" s="378"/>
      <c r="Z229" s="378"/>
      <c r="AA229" s="378"/>
      <c r="AB229" s="378"/>
      <c r="AC229" s="378"/>
      <c r="AD229" s="378"/>
      <c r="AE229" s="378"/>
      <c r="AF229" s="378"/>
      <c r="AG229" s="378"/>
      <c r="AH229" s="378"/>
      <c r="AI229" s="378"/>
      <c r="AJ229" s="378"/>
      <c r="AK229" s="378"/>
      <c r="AL229" s="644"/>
      <c r="AM229" s="374"/>
      <c r="AP229" s="347"/>
      <c r="AQ229" s="374"/>
    </row>
    <row r="230" spans="1:43" ht="11.25" customHeight="1" x14ac:dyDescent="0.2">
      <c r="A230" s="395"/>
      <c r="B230" s="377"/>
      <c r="C230" s="374"/>
      <c r="D230" s="395"/>
      <c r="E230" s="476"/>
      <c r="F230" s="476"/>
      <c r="G230" s="476"/>
      <c r="H230" s="476"/>
      <c r="I230" s="476"/>
      <c r="J230" s="476"/>
      <c r="K230" s="476"/>
      <c r="L230" s="476"/>
      <c r="M230" s="476"/>
      <c r="N230" s="476"/>
      <c r="O230" s="476"/>
      <c r="P230" s="476"/>
      <c r="Q230" s="476"/>
      <c r="R230" s="476"/>
      <c r="S230" s="476"/>
      <c r="T230" s="476"/>
      <c r="U230" s="374"/>
      <c r="V230" s="395"/>
      <c r="W230" s="347" t="s">
        <v>2049</v>
      </c>
      <c r="Y230" s="378"/>
      <c r="Z230" s="378"/>
      <c r="AA230" s="378"/>
      <c r="AB230" s="378"/>
      <c r="AC230" s="378"/>
      <c r="AD230" s="378"/>
      <c r="AE230" s="378"/>
      <c r="AF230" s="378"/>
      <c r="AG230" s="378"/>
      <c r="AH230" s="378"/>
      <c r="AI230" s="378"/>
      <c r="AJ230" s="378"/>
      <c r="AK230" s="378"/>
      <c r="AL230" s="644">
        <v>96</v>
      </c>
      <c r="AM230" s="374"/>
      <c r="AP230" s="347"/>
      <c r="AQ230" s="374"/>
    </row>
    <row r="231" spans="1:43" ht="6" customHeight="1" x14ac:dyDescent="0.2">
      <c r="A231" s="379"/>
      <c r="B231" s="711"/>
      <c r="C231" s="380"/>
      <c r="D231" s="379"/>
      <c r="E231" s="381"/>
      <c r="F231" s="381"/>
      <c r="G231" s="381"/>
      <c r="H231" s="381"/>
      <c r="I231" s="381"/>
      <c r="J231" s="381"/>
      <c r="K231" s="381"/>
      <c r="L231" s="381"/>
      <c r="M231" s="381"/>
      <c r="N231" s="381"/>
      <c r="O231" s="381"/>
      <c r="P231" s="381"/>
      <c r="Q231" s="381"/>
      <c r="R231" s="381"/>
      <c r="S231" s="381"/>
      <c r="T231" s="381"/>
      <c r="U231" s="380"/>
      <c r="V231" s="381"/>
      <c r="W231" s="381"/>
      <c r="X231" s="381"/>
      <c r="Y231" s="381"/>
      <c r="Z231" s="381"/>
      <c r="AA231" s="381"/>
      <c r="AB231" s="381"/>
      <c r="AC231" s="381"/>
      <c r="AD231" s="381"/>
      <c r="AE231" s="381"/>
      <c r="AF231" s="381"/>
      <c r="AG231" s="381"/>
      <c r="AH231" s="381"/>
      <c r="AI231" s="381"/>
      <c r="AJ231" s="381"/>
      <c r="AK231" s="381"/>
      <c r="AL231" s="590"/>
      <c r="AM231" s="380"/>
      <c r="AN231" s="381"/>
      <c r="AO231" s="381"/>
      <c r="AP231" s="381"/>
      <c r="AQ231" s="380"/>
    </row>
    <row r="232" spans="1:43" ht="6" customHeight="1" x14ac:dyDescent="0.2">
      <c r="A232" s="375"/>
      <c r="B232" s="398"/>
      <c r="C232" s="376"/>
      <c r="D232" s="375"/>
      <c r="E232" s="398"/>
      <c r="F232" s="398"/>
      <c r="G232" s="398"/>
      <c r="H232" s="398"/>
      <c r="I232" s="398"/>
      <c r="J232" s="398"/>
      <c r="K232" s="398"/>
      <c r="L232" s="398"/>
      <c r="M232" s="398"/>
      <c r="N232" s="398"/>
      <c r="O232" s="398"/>
      <c r="P232" s="398"/>
      <c r="Q232" s="398"/>
      <c r="R232" s="398"/>
      <c r="S232" s="398"/>
      <c r="T232" s="398"/>
      <c r="U232" s="376"/>
      <c r="V232" s="375"/>
      <c r="W232" s="398"/>
      <c r="X232" s="398"/>
      <c r="Y232" s="398"/>
      <c r="Z232" s="398"/>
      <c r="AA232" s="398"/>
      <c r="AB232" s="398"/>
      <c r="AC232" s="398"/>
      <c r="AD232" s="398"/>
      <c r="AE232" s="398"/>
      <c r="AF232" s="398"/>
      <c r="AG232" s="398"/>
      <c r="AH232" s="398"/>
      <c r="AI232" s="398"/>
      <c r="AJ232" s="398"/>
      <c r="AK232" s="398"/>
      <c r="AL232" s="647"/>
      <c r="AM232" s="376"/>
      <c r="AN232" s="398"/>
      <c r="AO232" s="398"/>
      <c r="AP232" s="398"/>
      <c r="AQ232" s="376"/>
    </row>
    <row r="233" spans="1:43" ht="11.25" customHeight="1" x14ac:dyDescent="0.2">
      <c r="A233" s="395"/>
      <c r="B233" s="377" t="s">
        <v>3812</v>
      </c>
      <c r="C233" s="374"/>
      <c r="D233" s="395"/>
      <c r="E233" s="470" t="str">
        <f ca="1">VLOOKUP(INDIRECT(ADDRESS(ROW(),COLUMN()-3)),Language_Translations,MATCH(Language_Selected,Language_Options,0),FALSE)</f>
        <v>In the past year, did you obtain any health services from a trained provider for your goats?
Examples of health services include things like health examinations, vaccinations or treatments for sick animals.</v>
      </c>
      <c r="F233" s="470"/>
      <c r="G233" s="470"/>
      <c r="H233" s="470"/>
      <c r="I233" s="470"/>
      <c r="J233" s="470"/>
      <c r="K233" s="470"/>
      <c r="L233" s="470"/>
      <c r="M233" s="470"/>
      <c r="N233" s="470"/>
      <c r="O233" s="470"/>
      <c r="P233" s="470"/>
      <c r="Q233" s="470"/>
      <c r="R233" s="470"/>
      <c r="S233" s="470"/>
      <c r="T233" s="470"/>
      <c r="U233" s="374"/>
      <c r="V233" s="395"/>
      <c r="Z233" s="378"/>
      <c r="AA233" s="378"/>
      <c r="AB233" s="378"/>
      <c r="AC233" s="378"/>
      <c r="AD233" s="378"/>
      <c r="AE233" s="378"/>
      <c r="AG233" s="378"/>
      <c r="AH233" s="378"/>
      <c r="AI233" s="378"/>
      <c r="AJ233" s="378"/>
      <c r="AK233" s="378"/>
      <c r="AL233" s="644"/>
      <c r="AM233" s="374"/>
      <c r="AP233" s="347"/>
      <c r="AQ233" s="374"/>
    </row>
    <row r="234" spans="1:43" ht="11.25" customHeight="1" x14ac:dyDescent="0.2">
      <c r="A234" s="395"/>
      <c r="B234" s="377"/>
      <c r="C234" s="374"/>
      <c r="D234" s="395"/>
      <c r="E234" s="470"/>
      <c r="F234" s="470"/>
      <c r="G234" s="470"/>
      <c r="H234" s="470"/>
      <c r="I234" s="470"/>
      <c r="J234" s="470"/>
      <c r="K234" s="470"/>
      <c r="L234" s="470"/>
      <c r="M234" s="470"/>
      <c r="N234" s="470"/>
      <c r="O234" s="470"/>
      <c r="P234" s="470"/>
      <c r="Q234" s="470"/>
      <c r="R234" s="470"/>
      <c r="S234" s="470"/>
      <c r="T234" s="470"/>
      <c r="U234" s="374"/>
      <c r="V234" s="395"/>
      <c r="Z234" s="378"/>
      <c r="AA234" s="378"/>
      <c r="AB234" s="378"/>
      <c r="AC234" s="378"/>
      <c r="AD234" s="378"/>
      <c r="AE234" s="378"/>
      <c r="AG234" s="378"/>
      <c r="AH234" s="378"/>
      <c r="AI234" s="378"/>
      <c r="AJ234" s="378"/>
      <c r="AK234" s="378"/>
      <c r="AL234" s="644"/>
      <c r="AM234" s="374"/>
      <c r="AP234" s="347"/>
      <c r="AQ234" s="374"/>
    </row>
    <row r="235" spans="1:43" ht="11.25" customHeight="1" x14ac:dyDescent="0.2">
      <c r="A235" s="395"/>
      <c r="B235" s="377"/>
      <c r="C235" s="374"/>
      <c r="D235" s="395"/>
      <c r="E235" s="470"/>
      <c r="F235" s="470"/>
      <c r="G235" s="470"/>
      <c r="H235" s="470"/>
      <c r="I235" s="470"/>
      <c r="J235" s="470"/>
      <c r="K235" s="470"/>
      <c r="L235" s="470"/>
      <c r="M235" s="470"/>
      <c r="N235" s="470"/>
      <c r="O235" s="470"/>
      <c r="P235" s="470"/>
      <c r="Q235" s="470"/>
      <c r="R235" s="470"/>
      <c r="S235" s="470"/>
      <c r="T235" s="470"/>
      <c r="U235" s="374"/>
      <c r="V235" s="395"/>
      <c r="Z235" s="378"/>
      <c r="AA235" s="378"/>
      <c r="AB235" s="378"/>
      <c r="AC235" s="378"/>
      <c r="AD235" s="378"/>
      <c r="AE235" s="378"/>
      <c r="AG235" s="378"/>
      <c r="AH235" s="378"/>
      <c r="AI235" s="378"/>
      <c r="AJ235" s="378"/>
      <c r="AK235" s="378"/>
      <c r="AL235" s="644"/>
      <c r="AM235" s="374"/>
      <c r="AP235" s="347"/>
      <c r="AQ235" s="374"/>
    </row>
    <row r="236" spans="1:43" ht="11.25" customHeight="1" x14ac:dyDescent="0.2">
      <c r="A236" s="395"/>
      <c r="B236" s="377"/>
      <c r="C236" s="374"/>
      <c r="D236" s="395"/>
      <c r="E236" s="470"/>
      <c r="F236" s="470"/>
      <c r="G236" s="470"/>
      <c r="H236" s="470"/>
      <c r="I236" s="470"/>
      <c r="J236" s="470"/>
      <c r="K236" s="470"/>
      <c r="L236" s="470"/>
      <c r="M236" s="470"/>
      <c r="N236" s="470"/>
      <c r="O236" s="470"/>
      <c r="P236" s="470"/>
      <c r="Q236" s="470"/>
      <c r="R236" s="470"/>
      <c r="S236" s="470"/>
      <c r="T236" s="470"/>
      <c r="U236" s="374"/>
      <c r="V236" s="395"/>
      <c r="Z236" s="378"/>
      <c r="AA236" s="378"/>
      <c r="AB236" s="378"/>
      <c r="AC236" s="378"/>
      <c r="AD236" s="378"/>
      <c r="AE236" s="378"/>
      <c r="AG236" s="378"/>
      <c r="AH236" s="378"/>
      <c r="AI236" s="378"/>
      <c r="AJ236" s="378"/>
      <c r="AK236" s="378"/>
      <c r="AL236" s="644"/>
      <c r="AM236" s="374"/>
      <c r="AP236" s="347"/>
      <c r="AQ236" s="374"/>
    </row>
    <row r="237" spans="1:43" ht="11.25" customHeight="1" x14ac:dyDescent="0.2">
      <c r="A237" s="395"/>
      <c r="B237" s="347"/>
      <c r="C237" s="374"/>
      <c r="D237" s="395"/>
      <c r="E237" s="470"/>
      <c r="F237" s="470"/>
      <c r="G237" s="470"/>
      <c r="H237" s="470"/>
      <c r="I237" s="470"/>
      <c r="J237" s="470"/>
      <c r="K237" s="470"/>
      <c r="L237" s="470"/>
      <c r="M237" s="470"/>
      <c r="N237" s="470"/>
      <c r="O237" s="470"/>
      <c r="P237" s="470"/>
      <c r="Q237" s="470"/>
      <c r="R237" s="470"/>
      <c r="S237" s="470"/>
      <c r="T237" s="470"/>
      <c r="U237" s="374"/>
      <c r="V237" s="395"/>
      <c r="W237" s="347" t="s">
        <v>1731</v>
      </c>
      <c r="Y237" s="378" t="s">
        <v>7</v>
      </c>
      <c r="Z237" s="378"/>
      <c r="AA237" s="378"/>
      <c r="AB237" s="378"/>
      <c r="AC237" s="378"/>
      <c r="AD237" s="378"/>
      <c r="AE237" s="378"/>
      <c r="AF237" s="378"/>
      <c r="AG237" s="378"/>
      <c r="AH237" s="378"/>
      <c r="AI237" s="378"/>
      <c r="AJ237" s="378"/>
      <c r="AK237" s="378"/>
      <c r="AL237" s="644" t="s">
        <v>1778</v>
      </c>
      <c r="AM237" s="374"/>
      <c r="AP237" s="950"/>
      <c r="AQ237" s="951"/>
    </row>
    <row r="238" spans="1:43" ht="11.25" customHeight="1"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374"/>
      <c r="W238" s="347" t="s">
        <v>1732</v>
      </c>
      <c r="Y238" s="378" t="s">
        <v>7</v>
      </c>
      <c r="Z238" s="378"/>
      <c r="AA238" s="378"/>
      <c r="AB238" s="378"/>
      <c r="AC238" s="378"/>
      <c r="AD238" s="378"/>
      <c r="AE238" s="378"/>
      <c r="AF238" s="378"/>
      <c r="AG238" s="378"/>
      <c r="AH238" s="378"/>
      <c r="AI238" s="378"/>
      <c r="AJ238" s="378"/>
      <c r="AK238" s="378"/>
      <c r="AL238" s="644" t="s">
        <v>1783</v>
      </c>
      <c r="AM238" s="374"/>
      <c r="AN238" s="395"/>
      <c r="AP238" s="952" t="s">
        <v>3814</v>
      </c>
      <c r="AQ238" s="951"/>
    </row>
    <row r="239" spans="1:43" ht="6" customHeight="1" x14ac:dyDescent="0.2">
      <c r="A239" s="379"/>
      <c r="B239" s="711"/>
      <c r="C239" s="380"/>
      <c r="D239" s="379"/>
      <c r="E239" s="381"/>
      <c r="F239" s="381"/>
      <c r="G239" s="381"/>
      <c r="H239" s="381"/>
      <c r="I239" s="381"/>
      <c r="J239" s="381"/>
      <c r="K239" s="381"/>
      <c r="L239" s="381"/>
      <c r="M239" s="381"/>
      <c r="N239" s="381"/>
      <c r="O239" s="381"/>
      <c r="P239" s="381"/>
      <c r="Q239" s="381"/>
      <c r="R239" s="381"/>
      <c r="S239" s="381"/>
      <c r="T239" s="381"/>
      <c r="U239" s="380"/>
      <c r="V239" s="381"/>
      <c r="W239" s="381"/>
      <c r="X239" s="381"/>
      <c r="Y239" s="381"/>
      <c r="Z239" s="381"/>
      <c r="AA239" s="381"/>
      <c r="AB239" s="381"/>
      <c r="AC239" s="381"/>
      <c r="AD239" s="381"/>
      <c r="AE239" s="381"/>
      <c r="AF239" s="381"/>
      <c r="AG239" s="381"/>
      <c r="AH239" s="381"/>
      <c r="AI239" s="381"/>
      <c r="AJ239" s="381"/>
      <c r="AK239" s="381"/>
      <c r="AL239" s="590"/>
      <c r="AM239" s="380"/>
      <c r="AN239" s="381"/>
      <c r="AO239" s="381"/>
      <c r="AP239" s="381"/>
      <c r="AQ239" s="380"/>
    </row>
    <row r="240" spans="1:43" ht="6" customHeight="1" x14ac:dyDescent="0.2">
      <c r="A240" s="375"/>
      <c r="B240" s="398"/>
      <c r="C240" s="376"/>
      <c r="D240" s="375"/>
      <c r="E240" s="398"/>
      <c r="F240" s="398"/>
      <c r="G240" s="398"/>
      <c r="H240" s="398"/>
      <c r="I240" s="398"/>
      <c r="J240" s="398"/>
      <c r="K240" s="398"/>
      <c r="L240" s="398"/>
      <c r="M240" s="398"/>
      <c r="N240" s="398"/>
      <c r="O240" s="398"/>
      <c r="P240" s="398"/>
      <c r="Q240" s="398"/>
      <c r="R240" s="398"/>
      <c r="S240" s="398"/>
      <c r="T240" s="398"/>
      <c r="U240" s="376"/>
      <c r="V240" s="375"/>
      <c r="W240" s="398"/>
      <c r="X240" s="398"/>
      <c r="Y240" s="398"/>
      <c r="Z240" s="398"/>
      <c r="AA240" s="398"/>
      <c r="AB240" s="398"/>
      <c r="AC240" s="398"/>
      <c r="AD240" s="398"/>
      <c r="AE240" s="398"/>
      <c r="AF240" s="398"/>
      <c r="AG240" s="398"/>
      <c r="AH240" s="398"/>
      <c r="AI240" s="398"/>
      <c r="AJ240" s="398"/>
      <c r="AK240" s="398"/>
      <c r="AL240" s="647"/>
      <c r="AM240" s="376"/>
      <c r="AN240" s="398"/>
      <c r="AO240" s="398"/>
      <c r="AP240" s="398"/>
      <c r="AQ240" s="376"/>
    </row>
    <row r="241" spans="1:43" ht="11.25" customHeight="1" x14ac:dyDescent="0.2">
      <c r="A241" s="395"/>
      <c r="B241" s="377" t="s">
        <v>3813</v>
      </c>
      <c r="C241" s="374"/>
      <c r="D241" s="395"/>
      <c r="E241" s="470" t="str">
        <f ca="1">VLOOKUP(INDIRECT(ADDRESS(ROW(),COLUMN()-3)),Language_Translations,MATCH(Language_Selected,Language_Options,0),FALSE)</f>
        <v>From whom did you obtain these health services for your goats?
SELECT ALL THAT APPLY</v>
      </c>
      <c r="F241" s="470"/>
      <c r="G241" s="470"/>
      <c r="H241" s="470"/>
      <c r="I241" s="470"/>
      <c r="J241" s="470"/>
      <c r="K241" s="470"/>
      <c r="L241" s="470"/>
      <c r="M241" s="470"/>
      <c r="N241" s="470"/>
      <c r="O241" s="470"/>
      <c r="P241" s="470"/>
      <c r="Q241" s="470"/>
      <c r="R241" s="470"/>
      <c r="S241" s="470"/>
      <c r="T241" s="470"/>
      <c r="U241" s="374"/>
      <c r="V241" s="395"/>
      <c r="W241" s="347" t="s">
        <v>1768</v>
      </c>
      <c r="Y241" s="378" t="s">
        <v>7</v>
      </c>
      <c r="Z241" s="378"/>
      <c r="AA241" s="378"/>
      <c r="AB241" s="378"/>
      <c r="AC241" s="378"/>
      <c r="AD241" s="378"/>
      <c r="AE241" s="378"/>
      <c r="AF241" s="378"/>
      <c r="AG241" s="378"/>
      <c r="AH241" s="378"/>
      <c r="AI241" s="378"/>
      <c r="AJ241" s="378"/>
      <c r="AK241" s="378"/>
      <c r="AL241" s="644" t="s">
        <v>784</v>
      </c>
      <c r="AM241" s="374"/>
      <c r="AP241" s="347"/>
      <c r="AQ241" s="374"/>
    </row>
    <row r="242" spans="1:43" ht="11.25" customHeight="1" x14ac:dyDescent="0.2">
      <c r="A242" s="395"/>
      <c r="B242" s="347"/>
      <c r="C242" s="374"/>
      <c r="D242" s="395"/>
      <c r="E242" s="470"/>
      <c r="F242" s="470"/>
      <c r="G242" s="470"/>
      <c r="H242" s="470"/>
      <c r="I242" s="470"/>
      <c r="J242" s="470"/>
      <c r="K242" s="470"/>
      <c r="L242" s="470"/>
      <c r="M242" s="470"/>
      <c r="N242" s="470"/>
      <c r="O242" s="470"/>
      <c r="P242" s="470"/>
      <c r="Q242" s="470"/>
      <c r="R242" s="470"/>
      <c r="S242" s="470"/>
      <c r="T242" s="470"/>
      <c r="U242" s="374"/>
      <c r="V242" s="395"/>
      <c r="W242" s="347" t="s">
        <v>2787</v>
      </c>
      <c r="AB242" s="378"/>
      <c r="AC242" s="378"/>
      <c r="AD242" s="378"/>
      <c r="AE242" s="378"/>
      <c r="AF242" s="378"/>
      <c r="AG242" s="378"/>
      <c r="AH242" s="378"/>
      <c r="AI242" s="378"/>
      <c r="AJ242" s="378" t="s">
        <v>7</v>
      </c>
      <c r="AK242" s="378"/>
      <c r="AL242" s="644" t="s">
        <v>786</v>
      </c>
      <c r="AM242" s="374"/>
      <c r="AP242" s="347"/>
      <c r="AQ242" s="374"/>
    </row>
    <row r="243" spans="1:43" ht="11.25" customHeight="1" x14ac:dyDescent="0.2">
      <c r="A243" s="395"/>
      <c r="B243" s="347"/>
      <c r="C243" s="374"/>
      <c r="D243" s="395"/>
      <c r="E243" s="470"/>
      <c r="F243" s="470"/>
      <c r="G243" s="470"/>
      <c r="H243" s="470"/>
      <c r="I243" s="470"/>
      <c r="J243" s="470"/>
      <c r="K243" s="470"/>
      <c r="L243" s="470"/>
      <c r="M243" s="470"/>
      <c r="N243" s="470"/>
      <c r="O243" s="470"/>
      <c r="P243" s="470"/>
      <c r="Q243" s="470"/>
      <c r="R243" s="470"/>
      <c r="S243" s="470"/>
      <c r="T243" s="470"/>
      <c r="U243" s="374"/>
      <c r="W243" s="347" t="s">
        <v>2788</v>
      </c>
      <c r="AD243" s="378"/>
      <c r="AF243" s="378"/>
      <c r="AG243" s="378"/>
      <c r="AH243" s="378"/>
      <c r="AI243" s="378" t="s">
        <v>7</v>
      </c>
      <c r="AJ243" s="378"/>
      <c r="AK243" s="378"/>
      <c r="AL243" s="644" t="s">
        <v>788</v>
      </c>
      <c r="AM243" s="374"/>
      <c r="AP243" s="347"/>
      <c r="AQ243" s="374"/>
    </row>
    <row r="244" spans="1:43" ht="11.25" customHeight="1" x14ac:dyDescent="0.2">
      <c r="A244" s="395"/>
      <c r="B244" s="347"/>
      <c r="C244" s="374"/>
      <c r="D244" s="395"/>
      <c r="E244" s="470"/>
      <c r="F244" s="470"/>
      <c r="G244" s="470"/>
      <c r="H244" s="470"/>
      <c r="I244" s="470"/>
      <c r="J244" s="470"/>
      <c r="K244" s="470"/>
      <c r="L244" s="470"/>
      <c r="M244" s="470"/>
      <c r="N244" s="470"/>
      <c r="O244" s="470"/>
      <c r="P244" s="470"/>
      <c r="Q244" s="470"/>
      <c r="R244" s="470"/>
      <c r="S244" s="470"/>
      <c r="T244" s="470"/>
      <c r="U244" s="374"/>
      <c r="W244" s="347" t="s">
        <v>2789</v>
      </c>
      <c r="AD244" s="378"/>
      <c r="AE244" s="378" t="s">
        <v>7</v>
      </c>
      <c r="AF244" s="378"/>
      <c r="AG244" s="378"/>
      <c r="AH244" s="378"/>
      <c r="AI244" s="378"/>
      <c r="AJ244" s="378"/>
      <c r="AK244" s="378"/>
      <c r="AL244" s="644" t="s">
        <v>790</v>
      </c>
      <c r="AM244" s="374"/>
      <c r="AP244" s="950"/>
      <c r="AQ244" s="951"/>
    </row>
    <row r="245" spans="1:43" ht="11.25" customHeight="1" x14ac:dyDescent="0.2">
      <c r="A245" s="395"/>
      <c r="B245" s="347"/>
      <c r="C245" s="374"/>
      <c r="D245" s="395"/>
      <c r="E245" s="475"/>
      <c r="F245" s="475"/>
      <c r="G245" s="475"/>
      <c r="H245" s="475"/>
      <c r="I245" s="475"/>
      <c r="J245" s="475"/>
      <c r="K245" s="475"/>
      <c r="L245" s="475"/>
      <c r="M245" s="475"/>
      <c r="N245" s="475"/>
      <c r="O245" s="475"/>
      <c r="P245" s="475"/>
      <c r="Q245" s="475"/>
      <c r="R245" s="475"/>
      <c r="S245" s="475"/>
      <c r="T245" s="475"/>
      <c r="U245" s="374"/>
      <c r="W245" s="347" t="s">
        <v>2790</v>
      </c>
      <c r="AD245" s="378"/>
      <c r="AF245" s="378" t="s">
        <v>7</v>
      </c>
      <c r="AG245" s="378"/>
      <c r="AH245" s="378"/>
      <c r="AI245" s="378"/>
      <c r="AJ245" s="378"/>
      <c r="AK245" s="378"/>
      <c r="AL245" s="644" t="s">
        <v>792</v>
      </c>
      <c r="AM245" s="374"/>
      <c r="AP245" s="950"/>
      <c r="AQ245" s="951"/>
    </row>
    <row r="246" spans="1:43" ht="11.25" customHeight="1" x14ac:dyDescent="0.2">
      <c r="A246" s="395"/>
      <c r="B246" s="347"/>
      <c r="C246" s="374"/>
      <c r="D246" s="395"/>
      <c r="E246" s="475"/>
      <c r="F246" s="475"/>
      <c r="G246" s="475"/>
      <c r="H246" s="475"/>
      <c r="I246" s="475"/>
      <c r="J246" s="475"/>
      <c r="K246" s="475"/>
      <c r="L246" s="475"/>
      <c r="M246" s="475"/>
      <c r="N246" s="475"/>
      <c r="O246" s="475"/>
      <c r="P246" s="475"/>
      <c r="Q246" s="475"/>
      <c r="R246" s="475"/>
      <c r="S246" s="475"/>
      <c r="T246" s="475"/>
      <c r="U246" s="374"/>
      <c r="W246" s="347" t="s">
        <v>2791</v>
      </c>
      <c r="AD246" s="378"/>
      <c r="AF246" s="378"/>
      <c r="AG246" s="378"/>
      <c r="AH246" s="378"/>
      <c r="AI246" s="378" t="s">
        <v>7</v>
      </c>
      <c r="AJ246" s="378"/>
      <c r="AK246" s="378"/>
      <c r="AL246" s="644" t="s">
        <v>794</v>
      </c>
      <c r="AM246" s="374"/>
      <c r="AP246" s="950"/>
      <c r="AQ246" s="951"/>
    </row>
    <row r="247" spans="1:43" ht="11.25" customHeight="1" x14ac:dyDescent="0.2">
      <c r="A247" s="395"/>
      <c r="B247" s="347"/>
      <c r="C247" s="374"/>
      <c r="D247" s="395"/>
      <c r="E247" s="475"/>
      <c r="F247" s="475"/>
      <c r="G247" s="475"/>
      <c r="H247" s="475"/>
      <c r="I247" s="475"/>
      <c r="J247" s="475"/>
      <c r="K247" s="475"/>
      <c r="L247" s="475"/>
      <c r="M247" s="475"/>
      <c r="N247" s="475"/>
      <c r="O247" s="475"/>
      <c r="P247" s="475"/>
      <c r="Q247" s="475"/>
      <c r="R247" s="475"/>
      <c r="S247" s="475"/>
      <c r="T247" s="475"/>
      <c r="U247" s="374"/>
      <c r="AL247" s="347"/>
      <c r="AM247" s="374"/>
      <c r="AP247" s="950"/>
      <c r="AQ247" s="951"/>
    </row>
    <row r="248" spans="1:43" ht="11.25" customHeight="1" x14ac:dyDescent="0.2">
      <c r="A248" s="395"/>
      <c r="B248" s="347"/>
      <c r="C248" s="374"/>
      <c r="D248" s="395"/>
      <c r="E248" s="475"/>
      <c r="F248" s="475"/>
      <c r="G248" s="475"/>
      <c r="H248" s="475"/>
      <c r="I248" s="475"/>
      <c r="J248" s="475"/>
      <c r="K248" s="475"/>
      <c r="L248" s="475"/>
      <c r="M248" s="475"/>
      <c r="N248" s="475"/>
      <c r="O248" s="475"/>
      <c r="P248" s="475"/>
      <c r="Q248" s="475"/>
      <c r="R248" s="475"/>
      <c r="S248" s="475"/>
      <c r="T248" s="475"/>
      <c r="U248" s="374"/>
      <c r="W248" s="347" t="s">
        <v>2049</v>
      </c>
      <c r="Y248" s="378"/>
      <c r="Z248" s="378"/>
      <c r="AA248" s="378"/>
      <c r="AB248" s="378"/>
      <c r="AC248" s="378"/>
      <c r="AD248" s="378"/>
      <c r="AE248" s="378"/>
      <c r="AF248" s="378"/>
      <c r="AG248" s="378"/>
      <c r="AH248" s="378"/>
      <c r="AI248" s="378"/>
      <c r="AJ248" s="378"/>
      <c r="AK248" s="378"/>
      <c r="AL248" s="644" t="s">
        <v>830</v>
      </c>
      <c r="AM248" s="374"/>
      <c r="AP248" s="950"/>
      <c r="AQ248" s="951"/>
    </row>
    <row r="249" spans="1:43" ht="6" customHeight="1" x14ac:dyDescent="0.2">
      <c r="A249" s="379"/>
      <c r="B249" s="711"/>
      <c r="C249" s="380"/>
      <c r="D249" s="379"/>
      <c r="E249" s="381"/>
      <c r="F249" s="381"/>
      <c r="G249" s="381"/>
      <c r="H249" s="381"/>
      <c r="I249" s="381"/>
      <c r="J249" s="381"/>
      <c r="K249" s="381"/>
      <c r="L249" s="381"/>
      <c r="M249" s="381"/>
      <c r="N249" s="381"/>
      <c r="O249" s="381"/>
      <c r="P249" s="381"/>
      <c r="Q249" s="381"/>
      <c r="R249" s="381"/>
      <c r="S249" s="381"/>
      <c r="T249" s="381"/>
      <c r="U249" s="380"/>
      <c r="V249" s="381"/>
      <c r="W249" s="381"/>
      <c r="X249" s="381"/>
      <c r="Y249" s="381"/>
      <c r="Z249" s="381"/>
      <c r="AA249" s="381"/>
      <c r="AB249" s="381"/>
      <c r="AC249" s="381"/>
      <c r="AD249" s="381"/>
      <c r="AE249" s="381"/>
      <c r="AF249" s="381"/>
      <c r="AG249" s="381"/>
      <c r="AH249" s="381"/>
      <c r="AI249" s="381"/>
      <c r="AJ249" s="381"/>
      <c r="AK249" s="381"/>
      <c r="AL249" s="590"/>
      <c r="AM249" s="380"/>
      <c r="AN249" s="381"/>
      <c r="AO249" s="381"/>
      <c r="AP249" s="381"/>
      <c r="AQ249" s="380"/>
    </row>
    <row r="250" spans="1:43" ht="6" customHeight="1" x14ac:dyDescent="0.2">
      <c r="A250" s="375"/>
      <c r="B250" s="398"/>
      <c r="C250" s="376"/>
      <c r="D250" s="375"/>
      <c r="E250" s="398"/>
      <c r="F250" s="398"/>
      <c r="G250" s="398"/>
      <c r="H250" s="398"/>
      <c r="I250" s="398"/>
      <c r="J250" s="398"/>
      <c r="K250" s="398"/>
      <c r="L250" s="398"/>
      <c r="M250" s="398"/>
      <c r="N250" s="398"/>
      <c r="O250" s="398"/>
      <c r="P250" s="398"/>
      <c r="Q250" s="398"/>
      <c r="R250" s="398"/>
      <c r="S250" s="398"/>
      <c r="T250" s="398"/>
      <c r="U250" s="376"/>
      <c r="V250" s="375"/>
      <c r="W250" s="398"/>
      <c r="X250" s="398"/>
      <c r="Y250" s="398"/>
      <c r="Z250" s="398"/>
      <c r="AA250" s="398"/>
      <c r="AB250" s="398"/>
      <c r="AC250" s="398"/>
      <c r="AD250" s="398"/>
      <c r="AE250" s="398"/>
      <c r="AF250" s="398"/>
      <c r="AG250" s="398"/>
      <c r="AH250" s="398"/>
      <c r="AI250" s="398"/>
      <c r="AJ250" s="398"/>
      <c r="AK250" s="398"/>
      <c r="AL250" s="647"/>
      <c r="AM250" s="376"/>
      <c r="AN250" s="398"/>
      <c r="AO250" s="398"/>
      <c r="AP250" s="398"/>
      <c r="AQ250" s="376"/>
    </row>
    <row r="251" spans="1:43" ht="11.25" customHeight="1" x14ac:dyDescent="0.2">
      <c r="A251" s="395"/>
      <c r="B251" s="377" t="s">
        <v>3814</v>
      </c>
      <c r="C251" s="374"/>
      <c r="D251" s="395"/>
      <c r="E251" s="470" t="str">
        <f ca="1">VLOOKUP(INDIRECT(ADDRESS(ROW(),COLUMN()-3)),Language_Translations,MATCH(Language_Selected,Language_Options,0),FALSE)</f>
        <v>In the past year, have you given any medicines to your goats, for example antibiotics, wormers, or external parasite treatments?</v>
      </c>
      <c r="F251" s="470"/>
      <c r="G251" s="470"/>
      <c r="H251" s="470"/>
      <c r="I251" s="470"/>
      <c r="J251" s="470"/>
      <c r="K251" s="470"/>
      <c r="L251" s="470"/>
      <c r="M251" s="470"/>
      <c r="N251" s="470"/>
      <c r="O251" s="470"/>
      <c r="P251" s="470"/>
      <c r="Q251" s="470"/>
      <c r="R251" s="470"/>
      <c r="S251" s="470"/>
      <c r="T251" s="470"/>
      <c r="U251" s="374"/>
      <c r="V251" s="395"/>
      <c r="Y251" s="378"/>
      <c r="Z251" s="378"/>
      <c r="AA251" s="378"/>
      <c r="AB251" s="378"/>
      <c r="AC251" s="378"/>
      <c r="AD251" s="378"/>
      <c r="AE251" s="378"/>
      <c r="AF251" s="378"/>
      <c r="AG251" s="378"/>
      <c r="AH251" s="378"/>
      <c r="AI251" s="378"/>
      <c r="AJ251" s="378"/>
      <c r="AK251" s="378"/>
      <c r="AL251" s="644"/>
      <c r="AM251" s="374"/>
      <c r="AP251" s="347"/>
      <c r="AQ251" s="374"/>
    </row>
    <row r="252" spans="1:43" ht="11.25" customHeight="1" x14ac:dyDescent="0.2">
      <c r="A252" s="395"/>
      <c r="B252" s="347"/>
      <c r="C252" s="374"/>
      <c r="D252" s="395"/>
      <c r="E252" s="470"/>
      <c r="F252" s="470"/>
      <c r="G252" s="470"/>
      <c r="H252" s="470"/>
      <c r="I252" s="470"/>
      <c r="J252" s="470"/>
      <c r="K252" s="470"/>
      <c r="L252" s="470"/>
      <c r="M252" s="470"/>
      <c r="N252" s="470"/>
      <c r="O252" s="470"/>
      <c r="P252" s="470"/>
      <c r="Q252" s="470"/>
      <c r="R252" s="470"/>
      <c r="S252" s="470"/>
      <c r="T252" s="470"/>
      <c r="U252" s="374"/>
      <c r="V252" s="395"/>
      <c r="W252" s="347" t="s">
        <v>1731</v>
      </c>
      <c r="Y252" s="378" t="s">
        <v>7</v>
      </c>
      <c r="Z252" s="378"/>
      <c r="AA252" s="378"/>
      <c r="AB252" s="378"/>
      <c r="AC252" s="378"/>
      <c r="AD252" s="378"/>
      <c r="AE252" s="378"/>
      <c r="AF252" s="378"/>
      <c r="AG252" s="378"/>
      <c r="AH252" s="378"/>
      <c r="AI252" s="378"/>
      <c r="AJ252" s="378"/>
      <c r="AK252" s="378"/>
      <c r="AL252" s="644" t="s">
        <v>1778</v>
      </c>
      <c r="AM252" s="374"/>
      <c r="AP252" s="950"/>
      <c r="AQ252" s="951"/>
    </row>
    <row r="253" spans="1:43" ht="11.25" customHeight="1" x14ac:dyDescent="0.2">
      <c r="A253" s="395"/>
      <c r="B253" s="347"/>
      <c r="C253" s="374"/>
      <c r="D253" s="395"/>
      <c r="E253" s="470"/>
      <c r="F253" s="470"/>
      <c r="G253" s="470"/>
      <c r="H253" s="470"/>
      <c r="I253" s="470"/>
      <c r="J253" s="470"/>
      <c r="K253" s="470"/>
      <c r="L253" s="470"/>
      <c r="M253" s="470"/>
      <c r="N253" s="470"/>
      <c r="O253" s="470"/>
      <c r="P253" s="470"/>
      <c r="Q253" s="470"/>
      <c r="R253" s="470"/>
      <c r="S253" s="470"/>
      <c r="T253" s="470"/>
      <c r="U253" s="374"/>
      <c r="W253" s="347" t="s">
        <v>1732</v>
      </c>
      <c r="Y253" s="378" t="s">
        <v>7</v>
      </c>
      <c r="Z253" s="378"/>
      <c r="AA253" s="378"/>
      <c r="AB253" s="378"/>
      <c r="AC253" s="378"/>
      <c r="AD253" s="378"/>
      <c r="AE253" s="378"/>
      <c r="AF253" s="378"/>
      <c r="AG253" s="378"/>
      <c r="AH253" s="378"/>
      <c r="AI253" s="378"/>
      <c r="AJ253" s="378"/>
      <c r="AK253" s="378"/>
      <c r="AL253" s="644" t="s">
        <v>1783</v>
      </c>
      <c r="AM253" s="374"/>
      <c r="AN253" s="395"/>
      <c r="AP253" s="952" t="s">
        <v>3816</v>
      </c>
      <c r="AQ253" s="951"/>
    </row>
    <row r="254" spans="1:43" ht="6" customHeight="1" x14ac:dyDescent="0.2">
      <c r="A254" s="379"/>
      <c r="B254" s="711"/>
      <c r="C254" s="380"/>
      <c r="D254" s="379"/>
      <c r="E254" s="381"/>
      <c r="F254" s="381"/>
      <c r="G254" s="381"/>
      <c r="H254" s="381"/>
      <c r="I254" s="381"/>
      <c r="J254" s="381"/>
      <c r="K254" s="381"/>
      <c r="L254" s="381"/>
      <c r="M254" s="381"/>
      <c r="N254" s="381"/>
      <c r="O254" s="381"/>
      <c r="P254" s="381"/>
      <c r="Q254" s="381"/>
      <c r="R254" s="381"/>
      <c r="S254" s="381"/>
      <c r="T254" s="381"/>
      <c r="U254" s="380"/>
      <c r="V254" s="381"/>
      <c r="W254" s="381"/>
      <c r="X254" s="381"/>
      <c r="Y254" s="381"/>
      <c r="Z254" s="381"/>
      <c r="AA254" s="381"/>
      <c r="AB254" s="381"/>
      <c r="AC254" s="381"/>
      <c r="AD254" s="381"/>
      <c r="AE254" s="381"/>
      <c r="AF254" s="381"/>
      <c r="AG254" s="381"/>
      <c r="AH254" s="381"/>
      <c r="AI254" s="381"/>
      <c r="AJ254" s="381"/>
      <c r="AK254" s="381"/>
      <c r="AL254" s="590"/>
      <c r="AM254" s="380"/>
      <c r="AN254" s="381"/>
      <c r="AO254" s="381"/>
      <c r="AP254" s="381"/>
      <c r="AQ254" s="380"/>
    </row>
    <row r="255" spans="1:43" ht="6" customHeight="1" x14ac:dyDescent="0.2">
      <c r="A255" s="375"/>
      <c r="B255" s="398"/>
      <c r="C255" s="376"/>
      <c r="D255" s="375"/>
      <c r="E255" s="398"/>
      <c r="F255" s="398"/>
      <c r="G255" s="398"/>
      <c r="H255" s="398"/>
      <c r="I255" s="398"/>
      <c r="J255" s="398"/>
      <c r="K255" s="398"/>
      <c r="L255" s="398"/>
      <c r="M255" s="398"/>
      <c r="N255" s="398"/>
      <c r="O255" s="398"/>
      <c r="P255" s="398"/>
      <c r="Q255" s="398"/>
      <c r="R255" s="398"/>
      <c r="S255" s="398"/>
      <c r="T255" s="398"/>
      <c r="U255" s="376"/>
      <c r="V255" s="375"/>
      <c r="W255" s="398"/>
      <c r="X255" s="398"/>
      <c r="Y255" s="398"/>
      <c r="Z255" s="398"/>
      <c r="AA255" s="398"/>
      <c r="AB255" s="398"/>
      <c r="AC255" s="398"/>
      <c r="AD255" s="398"/>
      <c r="AE255" s="398"/>
      <c r="AF255" s="398"/>
      <c r="AG255" s="398"/>
      <c r="AH255" s="398"/>
      <c r="AI255" s="398"/>
      <c r="AJ255" s="398"/>
      <c r="AK255" s="398"/>
      <c r="AL255" s="647"/>
      <c r="AM255" s="376"/>
      <c r="AN255" s="398"/>
      <c r="AO255" s="398"/>
      <c r="AP255" s="398"/>
      <c r="AQ255" s="376"/>
    </row>
    <row r="256" spans="1:43" ht="11.25" customHeight="1" x14ac:dyDescent="0.2">
      <c r="A256" s="395"/>
      <c r="B256" s="377" t="s">
        <v>3815</v>
      </c>
      <c r="C256" s="374"/>
      <c r="D256" s="395"/>
      <c r="E256" s="470" t="str">
        <f ca="1">VLOOKUP(INDIRECT(ADDRESS(ROW(),COLUMN()-3)),Language_Translations,MATCH(Language_Selected,Language_Options,0),FALSE)</f>
        <v>From where did you obtain these medicines you gave to your goats?
SELECT ALL THAT APPLY</v>
      </c>
      <c r="F256" s="470"/>
      <c r="G256" s="470"/>
      <c r="H256" s="470"/>
      <c r="I256" s="470"/>
      <c r="J256" s="470"/>
      <c r="K256" s="470"/>
      <c r="L256" s="470"/>
      <c r="M256" s="470"/>
      <c r="N256" s="470"/>
      <c r="O256" s="470"/>
      <c r="P256" s="470"/>
      <c r="Q256" s="470"/>
      <c r="R256" s="470"/>
      <c r="S256" s="470"/>
      <c r="T256" s="470"/>
      <c r="U256" s="374"/>
      <c r="V256" s="395"/>
      <c r="W256" s="347" t="s">
        <v>2863</v>
      </c>
      <c r="AA256" s="378"/>
      <c r="AB256" s="378"/>
      <c r="AC256" s="378" t="s">
        <v>7</v>
      </c>
      <c r="AD256" s="378"/>
      <c r="AE256" s="378"/>
      <c r="AF256" s="378"/>
      <c r="AG256" s="378"/>
      <c r="AH256" s="378"/>
      <c r="AI256" s="378"/>
      <c r="AJ256" s="378"/>
      <c r="AK256" s="378"/>
      <c r="AL256" s="644" t="s">
        <v>784</v>
      </c>
      <c r="AM256" s="374"/>
      <c r="AP256" s="347"/>
      <c r="AQ256" s="374"/>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347" t="s">
        <v>2864</v>
      </c>
      <c r="AC257" s="378"/>
      <c r="AD257" s="378"/>
      <c r="AF257" s="378" t="s">
        <v>7</v>
      </c>
      <c r="AG257" s="378"/>
      <c r="AH257" s="378"/>
      <c r="AI257" s="378"/>
      <c r="AJ257" s="378"/>
      <c r="AK257" s="378"/>
      <c r="AL257" s="644" t="s">
        <v>786</v>
      </c>
      <c r="AM257" s="374"/>
      <c r="AP257" s="347"/>
      <c r="AQ257" s="374"/>
    </row>
    <row r="258" spans="1:43" ht="11.25" customHeight="1" x14ac:dyDescent="0.2">
      <c r="A258" s="395"/>
      <c r="B258" s="347"/>
      <c r="C258" s="374"/>
      <c r="D258" s="395"/>
      <c r="E258" s="470"/>
      <c r="F258" s="470"/>
      <c r="G258" s="470"/>
      <c r="H258" s="470"/>
      <c r="I258" s="470"/>
      <c r="J258" s="470"/>
      <c r="K258" s="470"/>
      <c r="L258" s="470"/>
      <c r="M258" s="470"/>
      <c r="N258" s="470"/>
      <c r="O258" s="470"/>
      <c r="P258" s="470"/>
      <c r="Q258" s="470"/>
      <c r="R258" s="470"/>
      <c r="S258" s="470"/>
      <c r="T258" s="470"/>
      <c r="U258" s="374"/>
      <c r="V258" s="395"/>
      <c r="W258" s="347" t="s">
        <v>2772</v>
      </c>
      <c r="AD258" s="378"/>
      <c r="AE258" s="378" t="s">
        <v>7</v>
      </c>
      <c r="AF258" s="378"/>
      <c r="AG258" s="378"/>
      <c r="AH258" s="378"/>
      <c r="AI258" s="378"/>
      <c r="AJ258" s="378"/>
      <c r="AK258" s="378"/>
      <c r="AL258" s="644" t="s">
        <v>788</v>
      </c>
      <c r="AM258" s="374"/>
      <c r="AP258" s="347"/>
      <c r="AQ258" s="374"/>
    </row>
    <row r="259" spans="1:43"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W259" s="347" t="s">
        <v>2787</v>
      </c>
      <c r="AD259" s="378"/>
      <c r="AF259" s="378"/>
      <c r="AG259" s="378"/>
      <c r="AH259" s="378"/>
      <c r="AI259" s="378"/>
      <c r="AJ259" s="378" t="s">
        <v>7</v>
      </c>
      <c r="AK259" s="378"/>
      <c r="AL259" s="644" t="s">
        <v>790</v>
      </c>
      <c r="AM259" s="374"/>
      <c r="AP259" s="347"/>
      <c r="AQ259" s="374"/>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2774</v>
      </c>
      <c r="AD260" s="378"/>
      <c r="AF260" s="378"/>
      <c r="AG260" s="378" t="s">
        <v>7</v>
      </c>
      <c r="AH260" s="378"/>
      <c r="AI260" s="378"/>
      <c r="AJ260" s="378"/>
      <c r="AK260" s="378"/>
      <c r="AL260" s="644" t="s">
        <v>792</v>
      </c>
      <c r="AM260" s="374"/>
      <c r="AP260" s="347"/>
      <c r="AQ260" s="374"/>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2791</v>
      </c>
      <c r="AD261" s="378"/>
      <c r="AE261" s="378"/>
      <c r="AF261" s="378"/>
      <c r="AH261" s="378"/>
      <c r="AI261" s="378" t="s">
        <v>7</v>
      </c>
      <c r="AJ261" s="378"/>
      <c r="AK261" s="378"/>
      <c r="AL261" s="644" t="s">
        <v>794</v>
      </c>
      <c r="AM261" s="374"/>
      <c r="AP261" s="347"/>
      <c r="AQ261" s="374"/>
    </row>
    <row r="262" spans="1:43" ht="11.25" customHeight="1" x14ac:dyDescent="0.2">
      <c r="A262" s="395"/>
      <c r="B262" s="347"/>
      <c r="C262" s="374"/>
      <c r="D262" s="395"/>
      <c r="E262" s="470"/>
      <c r="F262" s="470"/>
      <c r="G262" s="470"/>
      <c r="H262" s="470"/>
      <c r="I262" s="470"/>
      <c r="J262" s="470"/>
      <c r="K262" s="470"/>
      <c r="L262" s="470"/>
      <c r="M262" s="470"/>
      <c r="N262" s="470"/>
      <c r="O262" s="470"/>
      <c r="P262" s="470"/>
      <c r="Q262" s="470"/>
      <c r="R262" s="470"/>
      <c r="S262" s="470"/>
      <c r="T262" s="470"/>
      <c r="U262" s="374"/>
      <c r="V262" s="395"/>
      <c r="W262" s="347" t="s">
        <v>2230</v>
      </c>
      <c r="AB262" s="378" t="s">
        <v>7</v>
      </c>
      <c r="AC262" s="378"/>
      <c r="AD262" s="378"/>
      <c r="AE262" s="378"/>
      <c r="AF262" s="378"/>
      <c r="AG262" s="378"/>
      <c r="AH262" s="378"/>
      <c r="AI262" s="378"/>
      <c r="AJ262" s="378"/>
      <c r="AK262" s="378"/>
      <c r="AL262" s="644" t="s">
        <v>796</v>
      </c>
      <c r="AM262" s="374"/>
      <c r="AP262" s="347"/>
      <c r="AQ262" s="374"/>
    </row>
    <row r="263" spans="1:43" ht="11.25" customHeight="1" x14ac:dyDescent="0.2">
      <c r="A263" s="395"/>
      <c r="B263" s="347"/>
      <c r="C263" s="374"/>
      <c r="D263" s="395"/>
      <c r="E263" s="470"/>
      <c r="F263" s="470"/>
      <c r="G263" s="470"/>
      <c r="H263" s="470"/>
      <c r="I263" s="470"/>
      <c r="J263" s="470"/>
      <c r="K263" s="470"/>
      <c r="L263" s="470"/>
      <c r="M263" s="470"/>
      <c r="N263" s="470"/>
      <c r="O263" s="470"/>
      <c r="P263" s="470"/>
      <c r="Q263" s="470"/>
      <c r="R263" s="470"/>
      <c r="S263" s="470"/>
      <c r="T263" s="470"/>
      <c r="U263" s="374"/>
      <c r="V263" s="395"/>
      <c r="AL263" s="347"/>
      <c r="AM263" s="374"/>
      <c r="AP263" s="347"/>
      <c r="AQ263" s="374"/>
    </row>
    <row r="264" spans="1:43"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V264" s="395"/>
      <c r="W264" s="347" t="s">
        <v>2049</v>
      </c>
      <c r="Y264" s="378"/>
      <c r="Z264" s="378"/>
      <c r="AA264" s="378"/>
      <c r="AB264" s="378"/>
      <c r="AC264" s="378"/>
      <c r="AD264" s="378"/>
      <c r="AE264" s="378"/>
      <c r="AF264" s="378"/>
      <c r="AG264" s="378"/>
      <c r="AH264" s="378"/>
      <c r="AI264" s="378"/>
      <c r="AJ264" s="378"/>
      <c r="AK264" s="378"/>
      <c r="AL264" s="644" t="s">
        <v>830</v>
      </c>
      <c r="AM264" s="374"/>
      <c r="AP264" s="347"/>
      <c r="AQ264" s="374"/>
    </row>
    <row r="265" spans="1:43" ht="6" customHeight="1" x14ac:dyDescent="0.2">
      <c r="A265" s="379"/>
      <c r="B265" s="711"/>
      <c r="C265" s="380"/>
      <c r="D265" s="379"/>
      <c r="E265" s="381"/>
      <c r="F265" s="381"/>
      <c r="G265" s="381"/>
      <c r="H265" s="381"/>
      <c r="I265" s="381"/>
      <c r="J265" s="381"/>
      <c r="K265" s="381"/>
      <c r="L265" s="381"/>
      <c r="M265" s="381"/>
      <c r="N265" s="381"/>
      <c r="O265" s="381"/>
      <c r="P265" s="381"/>
      <c r="Q265" s="381"/>
      <c r="R265" s="381"/>
      <c r="S265" s="381"/>
      <c r="T265" s="381"/>
      <c r="U265" s="380"/>
      <c r="V265" s="381"/>
      <c r="W265" s="381"/>
      <c r="X265" s="381"/>
      <c r="Y265" s="381"/>
      <c r="Z265" s="381"/>
      <c r="AA265" s="381"/>
      <c r="AB265" s="381"/>
      <c r="AC265" s="381"/>
      <c r="AD265" s="381"/>
      <c r="AE265" s="381"/>
      <c r="AF265" s="381"/>
      <c r="AG265" s="381"/>
      <c r="AH265" s="381"/>
      <c r="AI265" s="381"/>
      <c r="AJ265" s="381"/>
      <c r="AK265" s="381"/>
      <c r="AL265" s="590"/>
      <c r="AM265" s="380"/>
      <c r="AN265" s="381"/>
      <c r="AO265" s="381"/>
      <c r="AP265" s="381"/>
      <c r="AQ265" s="380"/>
    </row>
    <row r="266" spans="1:43" ht="6" customHeight="1" x14ac:dyDescent="0.2">
      <c r="A266" s="375"/>
      <c r="B266" s="398"/>
      <c r="C266" s="376"/>
      <c r="D266" s="375"/>
      <c r="E266" s="398"/>
      <c r="F266" s="398"/>
      <c r="G266" s="398"/>
      <c r="H266" s="398"/>
      <c r="I266" s="398"/>
      <c r="J266" s="398"/>
      <c r="K266" s="398"/>
      <c r="L266" s="398"/>
      <c r="M266" s="398"/>
      <c r="N266" s="398"/>
      <c r="O266" s="398"/>
      <c r="P266" s="398"/>
      <c r="Q266" s="398"/>
      <c r="R266" s="398"/>
      <c r="S266" s="398"/>
      <c r="T266" s="398"/>
      <c r="U266" s="376"/>
      <c r="AM266" s="374"/>
      <c r="AP266" s="443"/>
      <c r="AQ266" s="944"/>
    </row>
    <row r="267" spans="1:43" ht="11.25" customHeight="1" x14ac:dyDescent="0.2">
      <c r="A267" s="395"/>
      <c r="B267" s="377" t="s">
        <v>3816</v>
      </c>
      <c r="C267" s="374"/>
      <c r="D267" s="395"/>
      <c r="E267" s="470" t="str">
        <f ca="1">VLOOKUP(INDIRECT(ADDRESS(ROW(),COLUMN()-3)),Language_Translations,MATCH(Language_Selected,Language_Options,0),FALSE)</f>
        <v>If there is an emergency, how long does it take to obtain health services for your goats?</v>
      </c>
      <c r="F267" s="470"/>
      <c r="G267" s="470"/>
      <c r="H267" s="470"/>
      <c r="I267" s="470"/>
      <c r="J267" s="470"/>
      <c r="K267" s="470"/>
      <c r="L267" s="470"/>
      <c r="M267" s="470"/>
      <c r="N267" s="470"/>
      <c r="O267" s="470"/>
      <c r="P267" s="470"/>
      <c r="Q267" s="470"/>
      <c r="R267" s="470"/>
      <c r="S267" s="470"/>
      <c r="T267" s="470"/>
      <c r="U267" s="374"/>
      <c r="V267" s="479"/>
      <c r="W267" s="479"/>
      <c r="X267" s="479"/>
      <c r="Y267" s="479"/>
      <c r="Z267" s="858"/>
      <c r="AA267" s="859"/>
      <c r="AB267" s="858"/>
      <c r="AC267" s="859"/>
      <c r="AG267" s="479"/>
      <c r="AH267" s="479"/>
      <c r="AI267" s="858"/>
      <c r="AJ267" s="859"/>
      <c r="AK267" s="858"/>
      <c r="AL267" s="859"/>
      <c r="AM267" s="374"/>
      <c r="AP267" s="443"/>
      <c r="AQ267" s="944"/>
    </row>
    <row r="268" spans="1:43"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479"/>
      <c r="W268" s="479" t="s">
        <v>2793</v>
      </c>
      <c r="X268" s="479"/>
      <c r="Y268" s="479"/>
      <c r="Z268" s="861"/>
      <c r="AA268" s="519"/>
      <c r="AB268" s="861"/>
      <c r="AC268" s="519"/>
      <c r="AE268" s="347" t="s">
        <v>2794</v>
      </c>
      <c r="AG268" s="479"/>
      <c r="AH268" s="479"/>
      <c r="AI268" s="861"/>
      <c r="AJ268" s="519"/>
      <c r="AK268" s="861"/>
      <c r="AL268" s="519"/>
      <c r="AM268" s="374"/>
      <c r="AP268" s="443"/>
      <c r="AQ268" s="944"/>
    </row>
    <row r="269" spans="1:43"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374"/>
      <c r="V269" s="479"/>
      <c r="AD269" s="378"/>
      <c r="AE269" s="378"/>
      <c r="AF269" s="378"/>
      <c r="AG269" s="378"/>
      <c r="AI269" s="378"/>
      <c r="AJ269" s="401"/>
      <c r="AK269" s="378"/>
      <c r="AL269" s="367"/>
      <c r="AM269" s="374"/>
      <c r="AP269" s="443"/>
      <c r="AQ269" s="944"/>
    </row>
    <row r="270" spans="1:43" ht="11.25" customHeight="1" x14ac:dyDescent="0.2">
      <c r="A270" s="395"/>
      <c r="B270" s="347"/>
      <c r="C270" s="374"/>
      <c r="D270" s="395"/>
      <c r="E270" s="470"/>
      <c r="F270" s="470"/>
      <c r="G270" s="470"/>
      <c r="H270" s="470"/>
      <c r="I270" s="470"/>
      <c r="J270" s="470"/>
      <c r="K270" s="470"/>
      <c r="L270" s="470"/>
      <c r="M270" s="470"/>
      <c r="N270" s="470"/>
      <c r="O270" s="470"/>
      <c r="P270" s="470"/>
      <c r="Q270" s="470"/>
      <c r="R270" s="470"/>
      <c r="S270" s="470"/>
      <c r="T270" s="470"/>
      <c r="U270" s="374"/>
      <c r="V270" s="479"/>
      <c r="W270" s="347" t="s">
        <v>2795</v>
      </c>
      <c r="AD270" s="378"/>
      <c r="AE270" s="378"/>
      <c r="AF270" s="378"/>
      <c r="AG270" s="378"/>
      <c r="AI270" s="378"/>
      <c r="AJ270" s="401"/>
      <c r="AK270" s="378"/>
      <c r="AL270" s="367"/>
      <c r="AM270" s="374"/>
      <c r="AP270" s="443"/>
      <c r="AQ270" s="944"/>
    </row>
    <row r="271" spans="1:43" ht="6" customHeight="1" x14ac:dyDescent="0.2">
      <c r="A271" s="379"/>
      <c r="B271" s="711"/>
      <c r="C271" s="380"/>
      <c r="D271" s="379"/>
      <c r="E271" s="381"/>
      <c r="F271" s="381"/>
      <c r="G271" s="381"/>
      <c r="H271" s="381"/>
      <c r="I271" s="381"/>
      <c r="J271" s="381"/>
      <c r="K271" s="381"/>
      <c r="L271" s="381"/>
      <c r="M271" s="381"/>
      <c r="N271" s="381"/>
      <c r="O271" s="381"/>
      <c r="P271" s="381"/>
      <c r="Q271" s="381"/>
      <c r="R271" s="381"/>
      <c r="S271" s="381"/>
      <c r="T271" s="381"/>
      <c r="U271" s="380"/>
      <c r="V271" s="379"/>
      <c r="W271" s="381"/>
      <c r="X271" s="381"/>
      <c r="Y271" s="381"/>
      <c r="Z271" s="381"/>
      <c r="AA271" s="381"/>
      <c r="AB271" s="381"/>
      <c r="AC271" s="381"/>
      <c r="AD271" s="381"/>
      <c r="AE271" s="381"/>
      <c r="AF271" s="381"/>
      <c r="AG271" s="381"/>
      <c r="AH271" s="381"/>
      <c r="AI271" s="381"/>
      <c r="AJ271" s="381"/>
      <c r="AK271" s="381"/>
      <c r="AL271" s="381"/>
      <c r="AM271" s="380"/>
      <c r="AN271" s="379"/>
      <c r="AO271" s="381"/>
      <c r="AP271" s="681"/>
      <c r="AQ271" s="945"/>
    </row>
    <row r="272" spans="1:43" ht="6" customHeight="1" x14ac:dyDescent="0.2">
      <c r="A272" s="375"/>
      <c r="B272" s="398"/>
      <c r="C272" s="376"/>
      <c r="D272" s="375"/>
      <c r="E272" s="398"/>
      <c r="F272" s="398"/>
      <c r="G272" s="398"/>
      <c r="H272" s="398"/>
      <c r="I272" s="398"/>
      <c r="J272" s="398"/>
      <c r="K272" s="398"/>
      <c r="L272" s="398"/>
      <c r="M272" s="398"/>
      <c r="N272" s="398"/>
      <c r="O272" s="398"/>
      <c r="P272" s="398"/>
      <c r="Q272" s="398"/>
      <c r="R272" s="398"/>
      <c r="S272" s="398"/>
      <c r="T272" s="398"/>
      <c r="U272" s="376"/>
      <c r="V272" s="375"/>
      <c r="W272" s="398"/>
      <c r="X272" s="398"/>
      <c r="Y272" s="398"/>
      <c r="Z272" s="398"/>
      <c r="AA272" s="398"/>
      <c r="AB272" s="398"/>
      <c r="AC272" s="398"/>
      <c r="AD272" s="398"/>
      <c r="AE272" s="398"/>
      <c r="AF272" s="398"/>
      <c r="AG272" s="398"/>
      <c r="AH272" s="398"/>
      <c r="AI272" s="398"/>
      <c r="AJ272" s="398"/>
      <c r="AK272" s="398"/>
      <c r="AL272" s="647"/>
      <c r="AM272" s="376"/>
      <c r="AN272" s="398"/>
      <c r="AO272" s="398"/>
      <c r="AP272" s="398"/>
      <c r="AQ272" s="376"/>
    </row>
    <row r="273" spans="1:43" ht="11.25" customHeight="1" x14ac:dyDescent="0.2">
      <c r="A273" s="395"/>
      <c r="B273" s="377" t="s">
        <v>3817</v>
      </c>
      <c r="C273" s="374"/>
      <c r="D273" s="395"/>
      <c r="E273" s="470" t="str">
        <f ca="1">VLOOKUP(INDIRECT(ADDRESS(ROW(),COLUMN()-3)),Language_Translations,MATCH(Language_Selected,Language_Options,0),FALSE)</f>
        <v>In the past year, did you vaccinate none, some, or all of your goats?</v>
      </c>
      <c r="F273" s="470"/>
      <c r="G273" s="470"/>
      <c r="H273" s="470"/>
      <c r="I273" s="470"/>
      <c r="J273" s="470"/>
      <c r="K273" s="470"/>
      <c r="L273" s="470"/>
      <c r="M273" s="470"/>
      <c r="N273" s="470"/>
      <c r="O273" s="470"/>
      <c r="P273" s="470"/>
      <c r="Q273" s="470"/>
      <c r="R273" s="470"/>
      <c r="S273" s="470"/>
      <c r="T273" s="470"/>
      <c r="U273" s="374"/>
      <c r="V273" s="395"/>
      <c r="W273" s="347" t="s">
        <v>2865</v>
      </c>
      <c r="Z273" s="378"/>
      <c r="AA273" s="378"/>
      <c r="AB273" s="378"/>
      <c r="AC273" s="378"/>
      <c r="AE273" s="378"/>
      <c r="AF273" s="378" t="s">
        <v>7</v>
      </c>
      <c r="AG273" s="378"/>
      <c r="AH273" s="378"/>
      <c r="AI273" s="378"/>
      <c r="AJ273" s="378"/>
      <c r="AK273" s="378"/>
      <c r="AL273" s="644" t="s">
        <v>1778</v>
      </c>
      <c r="AM273" s="374"/>
      <c r="AN273" s="395"/>
      <c r="AP273" s="952" t="s">
        <v>3819</v>
      </c>
      <c r="AQ273" s="951"/>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347" t="s">
        <v>2866</v>
      </c>
      <c r="Z274" s="378"/>
      <c r="AA274" s="378"/>
      <c r="AB274" s="378"/>
      <c r="AC274" s="378"/>
      <c r="AD274" s="378"/>
      <c r="AE274" s="378"/>
      <c r="AF274" s="378"/>
      <c r="AG274" s="378" t="s">
        <v>7</v>
      </c>
      <c r="AH274" s="378"/>
      <c r="AI274" s="378"/>
      <c r="AJ274" s="378"/>
      <c r="AK274" s="378"/>
      <c r="AL274" s="644" t="s">
        <v>1783</v>
      </c>
      <c r="AM274" s="374"/>
      <c r="AN274" s="395"/>
      <c r="AP274" s="950"/>
      <c r="AQ274" s="951"/>
    </row>
    <row r="275" spans="1:43"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347" t="s">
        <v>2867</v>
      </c>
      <c r="Y275" s="378"/>
      <c r="Z275" s="378"/>
      <c r="AA275" s="378"/>
      <c r="AB275" s="378"/>
      <c r="AC275" s="378"/>
      <c r="AD275" s="378"/>
      <c r="AE275" s="378"/>
      <c r="AF275" s="378" t="s">
        <v>7</v>
      </c>
      <c r="AG275" s="378"/>
      <c r="AH275" s="378"/>
      <c r="AI275" s="378"/>
      <c r="AJ275" s="378"/>
      <c r="AK275" s="378"/>
      <c r="AL275" s="644">
        <v>3</v>
      </c>
      <c r="AM275" s="374"/>
      <c r="AN275" s="395"/>
      <c r="AP275" s="950"/>
      <c r="AQ275" s="951"/>
    </row>
    <row r="276" spans="1:43" ht="6" customHeight="1" x14ac:dyDescent="0.2">
      <c r="A276" s="379"/>
      <c r="B276" s="711"/>
      <c r="C276" s="380"/>
      <c r="D276" s="379"/>
      <c r="E276" s="381"/>
      <c r="F276" s="381"/>
      <c r="G276" s="381"/>
      <c r="H276" s="381"/>
      <c r="I276" s="381"/>
      <c r="J276" s="381"/>
      <c r="K276" s="381"/>
      <c r="L276" s="381"/>
      <c r="M276" s="381"/>
      <c r="N276" s="381"/>
      <c r="O276" s="381"/>
      <c r="P276" s="381"/>
      <c r="Q276" s="381"/>
      <c r="R276" s="381"/>
      <c r="S276" s="381"/>
      <c r="T276" s="381"/>
      <c r="U276" s="380"/>
      <c r="V276" s="381"/>
      <c r="W276" s="381"/>
      <c r="X276" s="381"/>
      <c r="Y276" s="381"/>
      <c r="Z276" s="381"/>
      <c r="AA276" s="381"/>
      <c r="AB276" s="381"/>
      <c r="AC276" s="381"/>
      <c r="AD276" s="381"/>
      <c r="AE276" s="381"/>
      <c r="AF276" s="381"/>
      <c r="AG276" s="381"/>
      <c r="AH276" s="381"/>
      <c r="AI276" s="381"/>
      <c r="AJ276" s="381"/>
      <c r="AK276" s="381"/>
      <c r="AL276" s="590"/>
      <c r="AM276" s="380"/>
      <c r="AN276" s="381"/>
      <c r="AO276" s="381"/>
      <c r="AP276" s="381"/>
      <c r="AQ276" s="380"/>
    </row>
    <row r="277" spans="1:43" ht="6" customHeight="1" x14ac:dyDescent="0.2">
      <c r="A277" s="395"/>
      <c r="B277" s="352"/>
      <c r="C277" s="374"/>
      <c r="D277" s="395"/>
      <c r="U277" s="376"/>
      <c r="AM277" s="374"/>
      <c r="AP277" s="347"/>
      <c r="AQ277" s="374"/>
    </row>
    <row r="278" spans="1:43" ht="11.25" customHeight="1" x14ac:dyDescent="0.2">
      <c r="A278" s="395"/>
      <c r="B278" s="377" t="s">
        <v>3818</v>
      </c>
      <c r="C278" s="374"/>
      <c r="D278" s="395"/>
      <c r="E278" s="470" t="str">
        <f ca="1">VLOOKUP(INDIRECT(ADDRESS(ROW(),COLUMN()-3)),Language_Translations,MATCH(Language_Selected,Language_Options,0),FALSE)</f>
        <v>What vaccinations did you give to your goats in the past year?
SELECT ALL THAT APPLY</v>
      </c>
      <c r="F278" s="470"/>
      <c r="G278" s="470"/>
      <c r="H278" s="470"/>
      <c r="I278" s="470"/>
      <c r="J278" s="470"/>
      <c r="K278" s="470"/>
      <c r="L278" s="470"/>
      <c r="M278" s="470"/>
      <c r="N278" s="470"/>
      <c r="O278" s="470"/>
      <c r="P278" s="470"/>
      <c r="Q278" s="470"/>
      <c r="R278" s="470"/>
      <c r="S278" s="470"/>
      <c r="T278" s="470"/>
      <c r="U278" s="507"/>
      <c r="V278" s="479"/>
      <c r="W278" s="347" t="s">
        <v>2868</v>
      </c>
      <c r="AB278" s="378"/>
      <c r="AC278" s="378"/>
      <c r="AE278" s="378"/>
      <c r="AF278" s="378"/>
      <c r="AH278" s="378"/>
      <c r="AI278" s="378" t="s">
        <v>7</v>
      </c>
      <c r="AJ278" s="378"/>
      <c r="AK278" s="378"/>
      <c r="AL278" s="644" t="s">
        <v>784</v>
      </c>
      <c r="AM278" s="374"/>
      <c r="AP278" s="347"/>
      <c r="AQ278" s="374"/>
    </row>
    <row r="279" spans="1:43" ht="11.25" customHeight="1"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507"/>
      <c r="V279" s="479"/>
      <c r="W279" s="347" t="s">
        <v>2869</v>
      </c>
      <c r="AD279" s="378"/>
      <c r="AF279" s="378"/>
      <c r="AH279" s="378"/>
      <c r="AI279" s="378"/>
      <c r="AJ279" s="378"/>
      <c r="AK279" s="378"/>
      <c r="AL279" s="347"/>
      <c r="AM279" s="374"/>
      <c r="AP279" s="347"/>
      <c r="AQ279" s="374"/>
    </row>
    <row r="280" spans="1:43" ht="11.25" customHeight="1" x14ac:dyDescent="0.2">
      <c r="A280" s="395"/>
      <c r="B280" s="347"/>
      <c r="C280" s="374"/>
      <c r="D280" s="395"/>
      <c r="E280" s="470"/>
      <c r="F280" s="470"/>
      <c r="G280" s="470"/>
      <c r="H280" s="470"/>
      <c r="I280" s="470"/>
      <c r="J280" s="470"/>
      <c r="K280" s="470"/>
      <c r="L280" s="470"/>
      <c r="M280" s="470"/>
      <c r="N280" s="470"/>
      <c r="O280" s="470"/>
      <c r="P280" s="470"/>
      <c r="Q280" s="470"/>
      <c r="R280" s="470"/>
      <c r="S280" s="470"/>
      <c r="T280" s="470"/>
      <c r="U280" s="507"/>
      <c r="V280" s="479"/>
      <c r="X280" s="347" t="s">
        <v>2801</v>
      </c>
      <c r="AF280" s="378" t="s">
        <v>7</v>
      </c>
      <c r="AG280" s="378"/>
      <c r="AH280" s="378"/>
      <c r="AI280" s="378"/>
      <c r="AJ280" s="378"/>
      <c r="AK280" s="378"/>
      <c r="AL280" s="644" t="s">
        <v>786</v>
      </c>
      <c r="AM280" s="374"/>
      <c r="AP280" s="347"/>
      <c r="AQ280" s="374"/>
    </row>
    <row r="281" spans="1:43"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507"/>
      <c r="V281" s="479"/>
      <c r="W281" s="347" t="s">
        <v>2802</v>
      </c>
      <c r="AD281" s="378"/>
      <c r="AF281" s="378" t="s">
        <v>7</v>
      </c>
      <c r="AG281" s="378"/>
      <c r="AH281" s="378"/>
      <c r="AI281" s="378"/>
      <c r="AJ281" s="378"/>
      <c r="AK281" s="378"/>
      <c r="AL281" s="644" t="s">
        <v>788</v>
      </c>
      <c r="AM281" s="374"/>
      <c r="AP281" s="347"/>
      <c r="AQ281" s="374"/>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507"/>
      <c r="V282" s="479"/>
      <c r="W282" s="347" t="s">
        <v>2870</v>
      </c>
      <c r="AA282" s="378" t="s">
        <v>7</v>
      </c>
      <c r="AB282" s="378"/>
      <c r="AC282" s="378"/>
      <c r="AD282" s="378"/>
      <c r="AE282" s="378"/>
      <c r="AF282" s="378"/>
      <c r="AG282" s="378"/>
      <c r="AH282" s="378"/>
      <c r="AI282" s="378"/>
      <c r="AJ282" s="378"/>
      <c r="AK282" s="378"/>
      <c r="AL282" s="644" t="s">
        <v>790</v>
      </c>
      <c r="AM282" s="374"/>
      <c r="AP282" s="347"/>
      <c r="AQ282" s="374"/>
    </row>
    <row r="283" spans="1:43" ht="11.25" customHeight="1" x14ac:dyDescent="0.2">
      <c r="A283" s="395"/>
      <c r="B283" s="347"/>
      <c r="C283" s="374"/>
      <c r="D283" s="395"/>
      <c r="E283" s="475"/>
      <c r="F283" s="475"/>
      <c r="G283" s="475"/>
      <c r="H283" s="475"/>
      <c r="I283" s="475"/>
      <c r="J283" s="475"/>
      <c r="K283" s="475"/>
      <c r="L283" s="475"/>
      <c r="M283" s="475"/>
      <c r="N283" s="475"/>
      <c r="O283" s="475"/>
      <c r="P283" s="475"/>
      <c r="Q283" s="475"/>
      <c r="R283" s="475"/>
      <c r="S283" s="475"/>
      <c r="T283" s="475"/>
      <c r="U283" s="507"/>
      <c r="V283" s="479"/>
      <c r="W283" s="347" t="s">
        <v>2871</v>
      </c>
      <c r="AC283" s="378"/>
      <c r="AD283" s="378"/>
      <c r="AE283" s="378" t="s">
        <v>7</v>
      </c>
      <c r="AF283" s="378"/>
      <c r="AG283" s="378"/>
      <c r="AH283" s="378"/>
      <c r="AI283" s="378"/>
      <c r="AJ283" s="378"/>
      <c r="AK283" s="378"/>
      <c r="AL283" s="644" t="s">
        <v>792</v>
      </c>
      <c r="AM283" s="374"/>
      <c r="AP283" s="347"/>
      <c r="AQ283" s="374"/>
    </row>
    <row r="284" spans="1:43" ht="11.25" customHeight="1" x14ac:dyDescent="0.2">
      <c r="A284" s="395"/>
      <c r="B284" s="347"/>
      <c r="C284" s="374"/>
      <c r="D284" s="395"/>
      <c r="E284" s="475"/>
      <c r="F284" s="475"/>
      <c r="G284" s="475"/>
      <c r="H284" s="475"/>
      <c r="I284" s="475"/>
      <c r="J284" s="475"/>
      <c r="K284" s="475"/>
      <c r="L284" s="475"/>
      <c r="M284" s="475"/>
      <c r="N284" s="475"/>
      <c r="O284" s="475"/>
      <c r="P284" s="475"/>
      <c r="Q284" s="475"/>
      <c r="R284" s="475"/>
      <c r="S284" s="475"/>
      <c r="T284" s="475"/>
      <c r="U284" s="507"/>
      <c r="V284" s="479"/>
      <c r="W284" s="347" t="s">
        <v>2872</v>
      </c>
      <c r="AB284" s="378" t="s">
        <v>7</v>
      </c>
      <c r="AC284" s="378"/>
      <c r="AD284" s="378"/>
      <c r="AE284" s="378"/>
      <c r="AF284" s="378"/>
      <c r="AG284" s="378"/>
      <c r="AH284" s="378"/>
      <c r="AI284" s="378"/>
      <c r="AJ284" s="378"/>
      <c r="AK284" s="378"/>
      <c r="AL284" s="644" t="s">
        <v>794</v>
      </c>
      <c r="AM284" s="374"/>
      <c r="AP284" s="347"/>
      <c r="AQ284" s="374"/>
    </row>
    <row r="285" spans="1:43" ht="11.25" customHeight="1" x14ac:dyDescent="0.2">
      <c r="A285" s="395"/>
      <c r="B285" s="347"/>
      <c r="C285" s="374"/>
      <c r="D285" s="395"/>
      <c r="E285" s="475"/>
      <c r="F285" s="475"/>
      <c r="G285" s="475"/>
      <c r="H285" s="475"/>
      <c r="I285" s="475"/>
      <c r="J285" s="475"/>
      <c r="K285" s="475"/>
      <c r="L285" s="475"/>
      <c r="M285" s="475"/>
      <c r="N285" s="475"/>
      <c r="O285" s="475"/>
      <c r="P285" s="475"/>
      <c r="Q285" s="475"/>
      <c r="R285" s="475"/>
      <c r="S285" s="475"/>
      <c r="T285" s="475"/>
      <c r="U285" s="507"/>
      <c r="V285" s="479"/>
      <c r="W285" s="347" t="s">
        <v>2873</v>
      </c>
      <c r="AC285" s="378"/>
      <c r="AD285" s="378"/>
      <c r="AE285" s="378"/>
      <c r="AF285" s="378" t="s">
        <v>7</v>
      </c>
      <c r="AG285" s="378"/>
      <c r="AH285" s="378"/>
      <c r="AI285" s="378"/>
      <c r="AJ285" s="378"/>
      <c r="AK285" s="378"/>
      <c r="AL285" s="644" t="s">
        <v>796</v>
      </c>
      <c r="AM285" s="374"/>
      <c r="AP285" s="347"/>
      <c r="AQ285" s="374"/>
    </row>
    <row r="286" spans="1:43" ht="11.25" customHeight="1" x14ac:dyDescent="0.2">
      <c r="A286" s="395"/>
      <c r="B286" s="347"/>
      <c r="C286" s="374"/>
      <c r="D286" s="395"/>
      <c r="E286" s="475"/>
      <c r="F286" s="475"/>
      <c r="G286" s="475"/>
      <c r="H286" s="475"/>
      <c r="I286" s="475"/>
      <c r="J286" s="475"/>
      <c r="K286" s="475"/>
      <c r="L286" s="475"/>
      <c r="M286" s="475"/>
      <c r="N286" s="475"/>
      <c r="O286" s="475"/>
      <c r="P286" s="475"/>
      <c r="Q286" s="475"/>
      <c r="R286" s="475"/>
      <c r="S286" s="475"/>
      <c r="T286" s="475"/>
      <c r="U286" s="507"/>
      <c r="V286" s="479"/>
      <c r="AL286" s="347"/>
      <c r="AM286" s="374"/>
      <c r="AP286" s="347"/>
      <c r="AQ286" s="374"/>
    </row>
    <row r="287" spans="1:43" ht="11.25" customHeight="1" x14ac:dyDescent="0.2">
      <c r="A287" s="395"/>
      <c r="B287" s="347"/>
      <c r="C287" s="374"/>
      <c r="D287" s="395"/>
      <c r="E287" s="475"/>
      <c r="F287" s="475"/>
      <c r="G287" s="475"/>
      <c r="H287" s="475"/>
      <c r="I287" s="475"/>
      <c r="J287" s="475"/>
      <c r="K287" s="475"/>
      <c r="L287" s="475"/>
      <c r="M287" s="475"/>
      <c r="N287" s="475"/>
      <c r="O287" s="475"/>
      <c r="P287" s="475"/>
      <c r="Q287" s="475"/>
      <c r="R287" s="475"/>
      <c r="S287" s="475"/>
      <c r="T287" s="475"/>
      <c r="U287" s="507"/>
      <c r="V287" s="479"/>
      <c r="W287" s="347" t="s">
        <v>2049</v>
      </c>
      <c r="Y287" s="378"/>
      <c r="Z287" s="378"/>
      <c r="AA287" s="378"/>
      <c r="AB287" s="378"/>
      <c r="AC287" s="378"/>
      <c r="AD287" s="378"/>
      <c r="AE287" s="378"/>
      <c r="AF287" s="378"/>
      <c r="AG287" s="378"/>
      <c r="AH287" s="378"/>
      <c r="AI287" s="378"/>
      <c r="AJ287" s="378"/>
      <c r="AK287" s="378"/>
      <c r="AL287" s="644" t="s">
        <v>830</v>
      </c>
      <c r="AM287" s="374"/>
      <c r="AP287" s="347"/>
      <c r="AQ287" s="374"/>
    </row>
    <row r="288" spans="1:43" ht="6" customHeight="1" x14ac:dyDescent="0.2">
      <c r="A288" s="379"/>
      <c r="B288" s="381"/>
      <c r="C288" s="380"/>
      <c r="D288" s="379"/>
      <c r="E288" s="381"/>
      <c r="F288" s="381"/>
      <c r="G288" s="381"/>
      <c r="H288" s="381"/>
      <c r="I288" s="381"/>
      <c r="J288" s="381"/>
      <c r="K288" s="381"/>
      <c r="L288" s="381"/>
      <c r="M288" s="381"/>
      <c r="N288" s="381"/>
      <c r="O288" s="381"/>
      <c r="P288" s="381"/>
      <c r="Q288" s="381"/>
      <c r="R288" s="381"/>
      <c r="S288" s="381"/>
      <c r="T288" s="381"/>
      <c r="U288" s="380"/>
      <c r="V288" s="379"/>
      <c r="W288" s="381"/>
      <c r="X288" s="381"/>
      <c r="Y288" s="381"/>
      <c r="Z288" s="381"/>
      <c r="AA288" s="381"/>
      <c r="AB288" s="381"/>
      <c r="AC288" s="381"/>
      <c r="AD288" s="381"/>
      <c r="AE288" s="381"/>
      <c r="AF288" s="381"/>
      <c r="AG288" s="381"/>
      <c r="AH288" s="381"/>
      <c r="AI288" s="381"/>
      <c r="AJ288" s="381"/>
      <c r="AK288" s="381"/>
      <c r="AL288" s="381"/>
      <c r="AM288" s="380"/>
      <c r="AN288" s="379"/>
      <c r="AO288" s="381"/>
      <c r="AP288" s="381"/>
      <c r="AQ288" s="380"/>
    </row>
    <row r="289" spans="1:43" ht="6" customHeight="1" x14ac:dyDescent="0.2">
      <c r="A289" s="375"/>
      <c r="B289" s="398"/>
      <c r="C289" s="376"/>
      <c r="D289" s="375"/>
      <c r="E289" s="398"/>
      <c r="F289" s="398"/>
      <c r="G289" s="398"/>
      <c r="H289" s="398"/>
      <c r="I289" s="398"/>
      <c r="J289" s="398"/>
      <c r="K289" s="398"/>
      <c r="L289" s="398"/>
      <c r="M289" s="398"/>
      <c r="N289" s="398"/>
      <c r="O289" s="398"/>
      <c r="P289" s="398"/>
      <c r="Q289" s="398"/>
      <c r="R289" s="398"/>
      <c r="S289" s="398"/>
      <c r="T289" s="398"/>
      <c r="U289" s="376"/>
      <c r="V289" s="375"/>
      <c r="W289" s="398"/>
      <c r="X289" s="398"/>
      <c r="Y289" s="398"/>
      <c r="Z289" s="398"/>
      <c r="AA289" s="398"/>
      <c r="AB289" s="398"/>
      <c r="AC289" s="398"/>
      <c r="AD289" s="398"/>
      <c r="AE289" s="398"/>
      <c r="AF289" s="398"/>
      <c r="AG289" s="398"/>
      <c r="AH289" s="398"/>
      <c r="AI289" s="398"/>
      <c r="AJ289" s="398"/>
      <c r="AK289" s="398"/>
      <c r="AL289" s="647"/>
      <c r="AM289" s="376"/>
      <c r="AN289" s="398"/>
      <c r="AO289" s="398"/>
      <c r="AP289" s="398"/>
      <c r="AQ289" s="376"/>
    </row>
    <row r="290" spans="1:43" ht="11.25" customHeight="1" x14ac:dyDescent="0.2">
      <c r="A290" s="395"/>
      <c r="B290" s="377" t="s">
        <v>3819</v>
      </c>
      <c r="C290" s="374"/>
      <c r="D290" s="395"/>
      <c r="E290" s="470" t="str">
        <f ca="1">VLOOKUP(INDIRECT(ADDRESS(ROW(),COLUMN()-3)),Language_Translations,MATCH(Language_Selected,Language_Options,0),FALSE)</f>
        <v>Have any of your goats given birth in the past year?</v>
      </c>
      <c r="F290" s="470"/>
      <c r="G290" s="470"/>
      <c r="H290" s="470"/>
      <c r="I290" s="470"/>
      <c r="J290" s="470"/>
      <c r="K290" s="470"/>
      <c r="L290" s="470"/>
      <c r="M290" s="470"/>
      <c r="N290" s="470"/>
      <c r="O290" s="470"/>
      <c r="P290" s="470"/>
      <c r="Q290" s="470"/>
      <c r="R290" s="470"/>
      <c r="S290" s="470"/>
      <c r="T290" s="470"/>
      <c r="U290" s="374"/>
      <c r="V290" s="395"/>
      <c r="W290" s="347" t="s">
        <v>1731</v>
      </c>
      <c r="Y290" s="378" t="s">
        <v>7</v>
      </c>
      <c r="Z290" s="378"/>
      <c r="AA290" s="378"/>
      <c r="AB290" s="378"/>
      <c r="AC290" s="378"/>
      <c r="AD290" s="378"/>
      <c r="AE290" s="378"/>
      <c r="AF290" s="378"/>
      <c r="AG290" s="378"/>
      <c r="AH290" s="378"/>
      <c r="AI290" s="378"/>
      <c r="AJ290" s="378"/>
      <c r="AK290" s="378"/>
      <c r="AL290" s="644" t="s">
        <v>1778</v>
      </c>
      <c r="AM290" s="374"/>
      <c r="AP290" s="347"/>
      <c r="AQ290" s="374"/>
    </row>
    <row r="291" spans="1:43"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374"/>
      <c r="V291" s="395"/>
      <c r="W291" s="347" t="s">
        <v>1732</v>
      </c>
      <c r="Y291" s="378" t="s">
        <v>7</v>
      </c>
      <c r="Z291" s="378"/>
      <c r="AA291" s="378"/>
      <c r="AB291" s="378"/>
      <c r="AC291" s="378"/>
      <c r="AD291" s="378"/>
      <c r="AE291" s="378"/>
      <c r="AF291" s="378"/>
      <c r="AG291" s="378"/>
      <c r="AH291" s="378"/>
      <c r="AI291" s="378"/>
      <c r="AJ291" s="378"/>
      <c r="AK291" s="378"/>
      <c r="AL291" s="644" t="s">
        <v>1783</v>
      </c>
      <c r="AM291" s="374"/>
      <c r="AN291" s="395"/>
      <c r="AP291" s="952" t="s">
        <v>3828</v>
      </c>
      <c r="AQ291" s="951"/>
    </row>
    <row r="292" spans="1:43" ht="6" customHeight="1" x14ac:dyDescent="0.2">
      <c r="A292" s="379"/>
      <c r="B292" s="711"/>
      <c r="C292" s="380"/>
      <c r="D292" s="379"/>
      <c r="E292" s="381"/>
      <c r="F292" s="381"/>
      <c r="G292" s="381"/>
      <c r="H292" s="381"/>
      <c r="I292" s="381"/>
      <c r="J292" s="381"/>
      <c r="K292" s="381"/>
      <c r="L292" s="381"/>
      <c r="M292" s="381"/>
      <c r="N292" s="381"/>
      <c r="O292" s="381"/>
      <c r="P292" s="381"/>
      <c r="Q292" s="381"/>
      <c r="R292" s="381"/>
      <c r="S292" s="381"/>
      <c r="T292" s="381"/>
      <c r="U292" s="380"/>
      <c r="V292" s="381"/>
      <c r="W292" s="381"/>
      <c r="X292" s="381"/>
      <c r="Y292" s="381"/>
      <c r="Z292" s="381"/>
      <c r="AA292" s="381"/>
      <c r="AB292" s="381"/>
      <c r="AC292" s="381"/>
      <c r="AD292" s="381"/>
      <c r="AE292" s="381"/>
      <c r="AF292" s="381"/>
      <c r="AG292" s="381"/>
      <c r="AH292" s="381"/>
      <c r="AI292" s="381"/>
      <c r="AJ292" s="381"/>
      <c r="AK292" s="381"/>
      <c r="AL292" s="590"/>
      <c r="AM292" s="380"/>
      <c r="AN292" s="381"/>
      <c r="AO292" s="381"/>
      <c r="AP292" s="381"/>
      <c r="AQ292" s="380"/>
    </row>
    <row r="293" spans="1:43" ht="6" customHeight="1" x14ac:dyDescent="0.2">
      <c r="A293" s="375"/>
      <c r="B293" s="398"/>
      <c r="C293" s="376"/>
      <c r="D293" s="375"/>
      <c r="E293" s="398"/>
      <c r="F293" s="398"/>
      <c r="G293" s="398"/>
      <c r="H293" s="398"/>
      <c r="I293" s="398"/>
      <c r="J293" s="398"/>
      <c r="K293" s="398"/>
      <c r="L293" s="398"/>
      <c r="M293" s="398"/>
      <c r="N293" s="398"/>
      <c r="O293" s="398"/>
      <c r="P293" s="398"/>
      <c r="Q293" s="398"/>
      <c r="R293" s="398"/>
      <c r="S293" s="398"/>
      <c r="T293" s="398"/>
      <c r="U293" s="376"/>
      <c r="V293" s="375"/>
      <c r="W293" s="398"/>
      <c r="X293" s="398"/>
      <c r="Y293" s="398"/>
      <c r="Z293" s="398"/>
      <c r="AA293" s="398"/>
      <c r="AB293" s="398"/>
      <c r="AC293" s="398"/>
      <c r="AD293" s="398"/>
      <c r="AE293" s="398"/>
      <c r="AF293" s="398"/>
      <c r="AG293" s="398"/>
      <c r="AH293" s="398"/>
      <c r="AI293" s="398"/>
      <c r="AJ293" s="398"/>
      <c r="AK293" s="398"/>
      <c r="AL293" s="647"/>
      <c r="AM293" s="376"/>
      <c r="AN293" s="398"/>
      <c r="AO293" s="398"/>
      <c r="AP293" s="398"/>
      <c r="AQ293" s="376"/>
    </row>
    <row r="294" spans="1:43" ht="11.25" customHeight="1" x14ac:dyDescent="0.2">
      <c r="A294" s="395"/>
      <c r="B294" s="377" t="s">
        <v>3820</v>
      </c>
      <c r="C294" s="374"/>
      <c r="D294" s="395"/>
      <c r="E294" s="470" t="str">
        <f ca="1">VLOOKUP(INDIRECT(ADDRESS(ROW(),COLUMN()-3)),Language_Translations,MATCH(Language_Selected,Language_Options,0),FALSE)</f>
        <v>Do members of your household drink any of the milk your goats produce?</v>
      </c>
      <c r="F294" s="470"/>
      <c r="G294" s="470"/>
      <c r="H294" s="470"/>
      <c r="I294" s="470"/>
      <c r="J294" s="470"/>
      <c r="K294" s="470"/>
      <c r="L294" s="470"/>
      <c r="M294" s="470"/>
      <c r="N294" s="470"/>
      <c r="O294" s="470"/>
      <c r="P294" s="470"/>
      <c r="Q294" s="470"/>
      <c r="R294" s="470"/>
      <c r="S294" s="470"/>
      <c r="T294" s="470"/>
      <c r="U294" s="374"/>
      <c r="V294" s="395"/>
      <c r="W294" s="347" t="s">
        <v>1731</v>
      </c>
      <c r="Y294" s="378" t="s">
        <v>7</v>
      </c>
      <c r="Z294" s="378"/>
      <c r="AA294" s="378"/>
      <c r="AB294" s="378"/>
      <c r="AC294" s="378"/>
      <c r="AD294" s="378"/>
      <c r="AE294" s="378"/>
      <c r="AF294" s="378"/>
      <c r="AG294" s="378"/>
      <c r="AH294" s="378"/>
      <c r="AI294" s="378"/>
      <c r="AJ294" s="378"/>
      <c r="AK294" s="378"/>
      <c r="AL294" s="644" t="s">
        <v>1778</v>
      </c>
      <c r="AM294" s="374"/>
      <c r="AP294" s="347"/>
      <c r="AQ294" s="374"/>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1732</v>
      </c>
      <c r="Y295" s="378" t="s">
        <v>7</v>
      </c>
      <c r="Z295" s="378"/>
      <c r="AA295" s="378"/>
      <c r="AB295" s="378"/>
      <c r="AC295" s="378"/>
      <c r="AD295" s="378"/>
      <c r="AE295" s="378"/>
      <c r="AF295" s="378"/>
      <c r="AG295" s="378"/>
      <c r="AH295" s="378"/>
      <c r="AI295" s="378"/>
      <c r="AJ295" s="378"/>
      <c r="AK295" s="378"/>
      <c r="AL295" s="644" t="s">
        <v>1783</v>
      </c>
      <c r="AM295" s="374"/>
      <c r="AN295" s="395"/>
      <c r="AP295" s="952" t="s">
        <v>3823</v>
      </c>
      <c r="AQ295" s="951"/>
    </row>
    <row r="296" spans="1:43" ht="6" customHeight="1" x14ac:dyDescent="0.2">
      <c r="A296" s="379"/>
      <c r="B296" s="711"/>
      <c r="C296" s="380"/>
      <c r="D296" s="379"/>
      <c r="E296" s="381"/>
      <c r="F296" s="381"/>
      <c r="G296" s="381"/>
      <c r="H296" s="381"/>
      <c r="I296" s="381"/>
      <c r="J296" s="381"/>
      <c r="K296" s="381"/>
      <c r="L296" s="381"/>
      <c r="M296" s="381"/>
      <c r="N296" s="381"/>
      <c r="O296" s="381"/>
      <c r="P296" s="381"/>
      <c r="Q296" s="381"/>
      <c r="R296" s="381"/>
      <c r="S296" s="381"/>
      <c r="T296" s="381"/>
      <c r="U296" s="380"/>
      <c r="V296" s="381"/>
      <c r="W296" s="381"/>
      <c r="X296" s="381"/>
      <c r="Y296" s="381"/>
      <c r="Z296" s="381"/>
      <c r="AA296" s="381"/>
      <c r="AB296" s="381"/>
      <c r="AC296" s="381"/>
      <c r="AD296" s="381"/>
      <c r="AE296" s="381"/>
      <c r="AF296" s="381"/>
      <c r="AG296" s="381"/>
      <c r="AH296" s="381"/>
      <c r="AI296" s="381"/>
      <c r="AJ296" s="381"/>
      <c r="AK296" s="381"/>
      <c r="AL296" s="590"/>
      <c r="AM296" s="380"/>
      <c r="AN296" s="381"/>
      <c r="AO296" s="381"/>
      <c r="AP296" s="381"/>
      <c r="AQ296" s="380"/>
    </row>
    <row r="297" spans="1:43" ht="6" customHeight="1" x14ac:dyDescent="0.2">
      <c r="A297" s="375"/>
      <c r="B297" s="398"/>
      <c r="C297" s="376"/>
      <c r="D297" s="375"/>
      <c r="E297" s="398"/>
      <c r="F297" s="398"/>
      <c r="G297" s="398"/>
      <c r="H297" s="398"/>
      <c r="I297" s="398"/>
      <c r="J297" s="398"/>
      <c r="K297" s="398"/>
      <c r="L297" s="398"/>
      <c r="M297" s="398"/>
      <c r="N297" s="398"/>
      <c r="O297" s="398"/>
      <c r="P297" s="398"/>
      <c r="Q297" s="398"/>
      <c r="R297" s="398"/>
      <c r="S297" s="398"/>
      <c r="T297" s="398"/>
      <c r="U297" s="376"/>
      <c r="V297" s="375"/>
      <c r="W297" s="398"/>
      <c r="X297" s="398"/>
      <c r="Y297" s="398"/>
      <c r="Z297" s="398"/>
      <c r="AA297" s="398"/>
      <c r="AB297" s="398"/>
      <c r="AC297" s="398"/>
      <c r="AD297" s="398"/>
      <c r="AE297" s="398"/>
      <c r="AF297" s="398"/>
      <c r="AG297" s="398"/>
      <c r="AH297" s="398"/>
      <c r="AI297" s="398"/>
      <c r="AJ297" s="398"/>
      <c r="AK297" s="398"/>
      <c r="AL297" s="647"/>
      <c r="AM297" s="376"/>
      <c r="AN297" s="398"/>
      <c r="AO297" s="398"/>
      <c r="AP297" s="398"/>
      <c r="AQ297" s="376"/>
    </row>
    <row r="298" spans="1:43" ht="11.25" customHeight="1" x14ac:dyDescent="0.2">
      <c r="A298" s="395"/>
      <c r="B298" s="377" t="s">
        <v>3821</v>
      </c>
      <c r="C298" s="374"/>
      <c r="D298" s="395"/>
      <c r="E298" s="470" t="str">
        <f ca="1">VLOOKUP(INDIRECT(ADDRESS(ROW(),COLUMN()-3)),Language_Translations,MATCH(Language_Selected,Language_Options,0),FALSE)</f>
        <v>CHECK V226D: DOES THE HOUSEHOLD CURRENTLY OWN GOATS?</v>
      </c>
      <c r="F298" s="470"/>
      <c r="G298" s="470"/>
      <c r="H298" s="470"/>
      <c r="I298" s="470"/>
      <c r="J298" s="470"/>
      <c r="K298" s="470"/>
      <c r="L298" s="470"/>
      <c r="M298" s="470"/>
      <c r="N298" s="470"/>
      <c r="O298" s="470"/>
      <c r="P298" s="470"/>
      <c r="Q298" s="470"/>
      <c r="R298" s="470"/>
      <c r="S298" s="470"/>
      <c r="T298" s="470"/>
      <c r="U298" s="374"/>
      <c r="V298" s="395"/>
      <c r="W298" s="347" t="s">
        <v>1731</v>
      </c>
      <c r="Y298" s="378" t="s">
        <v>7</v>
      </c>
      <c r="Z298" s="378"/>
      <c r="AA298" s="378"/>
      <c r="AB298" s="378"/>
      <c r="AC298" s="378"/>
      <c r="AD298" s="378"/>
      <c r="AE298" s="378"/>
      <c r="AF298" s="378"/>
      <c r="AG298" s="378"/>
      <c r="AH298" s="378"/>
      <c r="AI298" s="378"/>
      <c r="AJ298" s="378"/>
      <c r="AK298" s="378"/>
      <c r="AL298" s="644" t="s">
        <v>1778</v>
      </c>
      <c r="AM298" s="374"/>
      <c r="AP298" s="347"/>
      <c r="AQ298" s="374"/>
    </row>
    <row r="299" spans="1:43" ht="11.25" customHeight="1" x14ac:dyDescent="0.2">
      <c r="A299" s="395"/>
      <c r="B299" s="347"/>
      <c r="C299" s="374"/>
      <c r="D299" s="395"/>
      <c r="E299" s="470"/>
      <c r="F299" s="470"/>
      <c r="G299" s="470"/>
      <c r="H299" s="470"/>
      <c r="I299" s="470"/>
      <c r="J299" s="470"/>
      <c r="K299" s="470"/>
      <c r="L299" s="470"/>
      <c r="M299" s="470"/>
      <c r="N299" s="470"/>
      <c r="O299" s="470"/>
      <c r="P299" s="470"/>
      <c r="Q299" s="470"/>
      <c r="R299" s="470"/>
      <c r="S299" s="470"/>
      <c r="T299" s="470"/>
      <c r="U299" s="374"/>
      <c r="V299" s="395"/>
      <c r="W299" s="347" t="s">
        <v>1732</v>
      </c>
      <c r="Y299" s="378" t="s">
        <v>7</v>
      </c>
      <c r="Z299" s="378"/>
      <c r="AA299" s="378"/>
      <c r="AB299" s="378"/>
      <c r="AC299" s="378"/>
      <c r="AD299" s="378"/>
      <c r="AE299" s="378"/>
      <c r="AF299" s="378"/>
      <c r="AG299" s="378"/>
      <c r="AH299" s="378"/>
      <c r="AI299" s="378"/>
      <c r="AJ299" s="378"/>
      <c r="AK299" s="378"/>
      <c r="AL299" s="644" t="s">
        <v>1783</v>
      </c>
      <c r="AM299" s="374"/>
      <c r="AN299" s="395"/>
      <c r="AP299" s="952" t="s">
        <v>3823</v>
      </c>
      <c r="AQ299" s="951"/>
    </row>
    <row r="300" spans="1:43" ht="6" customHeight="1" x14ac:dyDescent="0.2">
      <c r="A300" s="379"/>
      <c r="B300" s="711"/>
      <c r="C300" s="380"/>
      <c r="D300" s="379"/>
      <c r="E300" s="381"/>
      <c r="F300" s="381"/>
      <c r="G300" s="381"/>
      <c r="H300" s="381"/>
      <c r="I300" s="381"/>
      <c r="J300" s="381"/>
      <c r="K300" s="381"/>
      <c r="L300" s="381"/>
      <c r="M300" s="381"/>
      <c r="N300" s="381"/>
      <c r="O300" s="381"/>
      <c r="P300" s="381"/>
      <c r="Q300" s="381"/>
      <c r="R300" s="381"/>
      <c r="S300" s="381"/>
      <c r="T300" s="381"/>
      <c r="U300" s="380"/>
      <c r="V300" s="381"/>
      <c r="W300" s="381"/>
      <c r="X300" s="381"/>
      <c r="Y300" s="381"/>
      <c r="Z300" s="381"/>
      <c r="AA300" s="381"/>
      <c r="AB300" s="381"/>
      <c r="AC300" s="381"/>
      <c r="AD300" s="381"/>
      <c r="AE300" s="381"/>
      <c r="AF300" s="381"/>
      <c r="AG300" s="381"/>
      <c r="AH300" s="381"/>
      <c r="AI300" s="381"/>
      <c r="AJ300" s="381"/>
      <c r="AK300" s="381"/>
      <c r="AL300" s="590"/>
      <c r="AM300" s="380"/>
      <c r="AN300" s="381"/>
      <c r="AO300" s="381"/>
      <c r="AP300" s="381"/>
      <c r="AQ300" s="380"/>
    </row>
    <row r="301" spans="1:43" ht="6" customHeight="1" x14ac:dyDescent="0.2">
      <c r="A301" s="375"/>
      <c r="B301" s="398"/>
      <c r="C301" s="376"/>
      <c r="D301" s="375"/>
      <c r="E301" s="398"/>
      <c r="F301" s="398"/>
      <c r="G301" s="398"/>
      <c r="H301" s="398"/>
      <c r="I301" s="398"/>
      <c r="J301" s="398"/>
      <c r="K301" s="398"/>
      <c r="L301" s="398"/>
      <c r="M301" s="398"/>
      <c r="N301" s="398"/>
      <c r="O301" s="398"/>
      <c r="P301" s="398"/>
      <c r="Q301" s="398"/>
      <c r="R301" s="398"/>
      <c r="S301" s="398"/>
      <c r="T301" s="398"/>
      <c r="U301" s="376"/>
      <c r="V301" s="375"/>
      <c r="W301" s="398"/>
      <c r="X301" s="398"/>
      <c r="Y301" s="398"/>
      <c r="Z301" s="398"/>
      <c r="AA301" s="398"/>
      <c r="AB301" s="398"/>
      <c r="AC301" s="398"/>
      <c r="AD301" s="398"/>
      <c r="AE301" s="398"/>
      <c r="AF301" s="398"/>
      <c r="AG301" s="398"/>
      <c r="AH301" s="398"/>
      <c r="AI301" s="398"/>
      <c r="AJ301" s="398"/>
      <c r="AK301" s="398"/>
      <c r="AL301" s="647"/>
      <c r="AM301" s="376"/>
      <c r="AN301" s="398"/>
      <c r="AO301" s="398"/>
      <c r="AP301" s="398"/>
      <c r="AQ301" s="376"/>
    </row>
    <row r="302" spans="1:43" ht="11.25" customHeight="1" x14ac:dyDescent="0.2">
      <c r="A302" s="395"/>
      <c r="B302" s="377" t="s">
        <v>3822</v>
      </c>
      <c r="C302" s="374"/>
      <c r="D302" s="395"/>
      <c r="E302" s="470" t="str">
        <f ca="1">VLOOKUP(INDIRECT(ADDRESS(ROW(),COLUMN()-3)),Language_Translations,MATCH(Language_Selected,Language_Options,0),FALSE)</f>
        <v>Yesterday, how much of your goats' milk in total did members of your household drink?</v>
      </c>
      <c r="F302" s="470"/>
      <c r="G302" s="470"/>
      <c r="H302" s="470"/>
      <c r="I302" s="470"/>
      <c r="J302" s="470"/>
      <c r="K302" s="470"/>
      <c r="L302" s="470"/>
      <c r="M302" s="470"/>
      <c r="N302" s="470"/>
      <c r="O302" s="470"/>
      <c r="P302" s="470"/>
      <c r="Q302" s="470"/>
      <c r="R302" s="470"/>
      <c r="S302" s="470"/>
      <c r="T302" s="470"/>
      <c r="U302" s="374"/>
      <c r="V302" s="395"/>
      <c r="W302" s="479" t="s">
        <v>2668</v>
      </c>
      <c r="X302" s="479"/>
      <c r="Y302" s="479"/>
      <c r="AD302" s="347" t="s">
        <v>2669</v>
      </c>
      <c r="AE302" s="479"/>
      <c r="AG302" s="479"/>
      <c r="AH302" s="479"/>
      <c r="AL302" s="347"/>
      <c r="AM302" s="374"/>
      <c r="AP302" s="347"/>
      <c r="AQ302" s="374"/>
    </row>
    <row r="303" spans="1:43" ht="11.25" customHeight="1" x14ac:dyDescent="0.2">
      <c r="A303" s="395"/>
      <c r="B303" s="347"/>
      <c r="C303" s="374"/>
      <c r="D303" s="395"/>
      <c r="E303" s="470"/>
      <c r="F303" s="470"/>
      <c r="G303" s="470"/>
      <c r="H303" s="470"/>
      <c r="I303" s="470"/>
      <c r="J303" s="470"/>
      <c r="K303" s="470"/>
      <c r="L303" s="470"/>
      <c r="M303" s="470"/>
      <c r="N303" s="470"/>
      <c r="O303" s="470"/>
      <c r="P303" s="470"/>
      <c r="Q303" s="470"/>
      <c r="R303" s="470"/>
      <c r="S303" s="470"/>
      <c r="T303" s="470"/>
      <c r="U303" s="374"/>
      <c r="V303" s="395"/>
      <c r="W303" s="858"/>
      <c r="X303" s="859"/>
      <c r="Y303" s="858"/>
      <c r="Z303" s="859"/>
      <c r="AA303" s="858"/>
      <c r="AB303" s="859"/>
      <c r="AF303" s="479" t="s">
        <v>2874</v>
      </c>
      <c r="AG303" s="479"/>
      <c r="AH303" s="378" t="s">
        <v>7</v>
      </c>
      <c r="AI303" s="378"/>
      <c r="AJ303" s="378"/>
      <c r="AK303" s="378"/>
      <c r="AL303" s="401">
        <v>1</v>
      </c>
      <c r="AM303" s="374"/>
      <c r="AP303" s="347"/>
      <c r="AQ303" s="374"/>
    </row>
    <row r="304" spans="1:43" ht="11.25" customHeight="1" x14ac:dyDescent="0.2">
      <c r="A304" s="395"/>
      <c r="B304" s="347"/>
      <c r="C304" s="374"/>
      <c r="D304" s="395"/>
      <c r="E304" s="470"/>
      <c r="F304" s="470"/>
      <c r="G304" s="470"/>
      <c r="H304" s="470"/>
      <c r="I304" s="470"/>
      <c r="J304" s="470"/>
      <c r="K304" s="470"/>
      <c r="L304" s="470"/>
      <c r="M304" s="470"/>
      <c r="N304" s="470"/>
      <c r="O304" s="470"/>
      <c r="P304" s="470"/>
      <c r="Q304" s="470"/>
      <c r="R304" s="470"/>
      <c r="S304" s="470"/>
      <c r="T304" s="470"/>
      <c r="U304" s="374"/>
      <c r="V304" s="395"/>
      <c r="W304" s="861"/>
      <c r="X304" s="519"/>
      <c r="Y304" s="861"/>
      <c r="Z304" s="519"/>
      <c r="AA304" s="861"/>
      <c r="AB304" s="519"/>
      <c r="AF304" s="479" t="s">
        <v>2875</v>
      </c>
      <c r="AH304" s="378"/>
      <c r="AI304" s="378"/>
      <c r="AJ304" s="378"/>
      <c r="AK304" s="378" t="s">
        <v>7</v>
      </c>
      <c r="AL304" s="401">
        <v>2</v>
      </c>
      <c r="AM304" s="374"/>
      <c r="AP304" s="347"/>
      <c r="AQ304" s="374"/>
    </row>
    <row r="305" spans="1:43" ht="11.25" customHeight="1" x14ac:dyDescent="0.2">
      <c r="A305" s="395"/>
      <c r="B305" s="347"/>
      <c r="C305" s="374"/>
      <c r="D305" s="395"/>
      <c r="E305" s="470"/>
      <c r="F305" s="470"/>
      <c r="G305" s="470"/>
      <c r="H305" s="470"/>
      <c r="I305" s="470"/>
      <c r="J305" s="470"/>
      <c r="K305" s="470"/>
      <c r="L305" s="470"/>
      <c r="M305" s="470"/>
      <c r="N305" s="470"/>
      <c r="O305" s="470"/>
      <c r="P305" s="470"/>
      <c r="Q305" s="470"/>
      <c r="R305" s="470"/>
      <c r="S305" s="470"/>
      <c r="T305" s="470"/>
      <c r="U305" s="374"/>
      <c r="V305" s="395"/>
      <c r="AF305" s="479" t="s">
        <v>2876</v>
      </c>
      <c r="AH305" s="378"/>
      <c r="AI305" s="378"/>
      <c r="AJ305" s="378"/>
      <c r="AK305" s="378" t="s">
        <v>7</v>
      </c>
      <c r="AL305" s="401">
        <v>3</v>
      </c>
      <c r="AM305" s="374"/>
      <c r="AP305" s="950"/>
      <c r="AQ305" s="951"/>
    </row>
    <row r="306" spans="1:43" ht="11.25" customHeight="1" x14ac:dyDescent="0.2">
      <c r="A306" s="395"/>
      <c r="B306" s="347"/>
      <c r="C306" s="374"/>
      <c r="D306" s="395"/>
      <c r="E306" s="470"/>
      <c r="F306" s="470"/>
      <c r="G306" s="470"/>
      <c r="H306" s="470"/>
      <c r="I306" s="470"/>
      <c r="J306" s="470"/>
      <c r="K306" s="470"/>
      <c r="L306" s="470"/>
      <c r="M306" s="470"/>
      <c r="N306" s="470"/>
      <c r="O306" s="470"/>
      <c r="P306" s="470"/>
      <c r="Q306" s="470"/>
      <c r="R306" s="470"/>
      <c r="S306" s="470"/>
      <c r="T306" s="470"/>
      <c r="U306" s="374"/>
      <c r="V306" s="395"/>
      <c r="Z306" s="378"/>
      <c r="AA306" s="674"/>
      <c r="AB306" s="955"/>
      <c r="AD306" s="378"/>
      <c r="AE306" s="378"/>
      <c r="AF306" s="378"/>
      <c r="AG306" s="378"/>
      <c r="AI306" s="378"/>
      <c r="AJ306" s="401"/>
      <c r="AK306" s="378"/>
      <c r="AL306" s="367"/>
      <c r="AM306" s="374"/>
      <c r="AP306" s="347"/>
      <c r="AQ306" s="374"/>
    </row>
    <row r="307" spans="1:43" ht="11.25" customHeight="1" x14ac:dyDescent="0.2">
      <c r="A307" s="395"/>
      <c r="B307" s="347"/>
      <c r="C307" s="374"/>
      <c r="D307" s="395"/>
      <c r="E307" s="470"/>
      <c r="F307" s="470"/>
      <c r="G307" s="470"/>
      <c r="H307" s="470"/>
      <c r="I307" s="470"/>
      <c r="J307" s="470"/>
      <c r="K307" s="470"/>
      <c r="L307" s="470"/>
      <c r="M307" s="470"/>
      <c r="N307" s="470"/>
      <c r="O307" s="470"/>
      <c r="P307" s="470"/>
      <c r="Q307" s="470"/>
      <c r="R307" s="470"/>
      <c r="S307" s="470"/>
      <c r="T307" s="470"/>
      <c r="U307" s="374"/>
      <c r="V307" s="395"/>
      <c r="Z307" s="378"/>
      <c r="AA307" s="644"/>
      <c r="AB307" s="401"/>
      <c r="AD307" s="378"/>
      <c r="AE307" s="378"/>
      <c r="AF307" s="775" t="s">
        <v>2258</v>
      </c>
      <c r="AG307" s="775"/>
      <c r="AH307" s="775"/>
      <c r="AI307" s="775"/>
      <c r="AJ307" s="775"/>
      <c r="AK307" s="775"/>
      <c r="AL307" s="401">
        <v>6</v>
      </c>
      <c r="AM307" s="374"/>
      <c r="AP307" s="950"/>
      <c r="AQ307" s="951"/>
    </row>
    <row r="308" spans="1:43" ht="6" customHeight="1" x14ac:dyDescent="0.2">
      <c r="A308" s="379"/>
      <c r="B308" s="711"/>
      <c r="C308" s="380"/>
      <c r="D308" s="379"/>
      <c r="E308" s="381"/>
      <c r="F308" s="381"/>
      <c r="G308" s="381"/>
      <c r="H308" s="381"/>
      <c r="I308" s="381"/>
      <c r="J308" s="381"/>
      <c r="K308" s="381"/>
      <c r="L308" s="381"/>
      <c r="M308" s="381"/>
      <c r="N308" s="381"/>
      <c r="O308" s="381"/>
      <c r="P308" s="381"/>
      <c r="Q308" s="381"/>
      <c r="R308" s="381"/>
      <c r="S308" s="381"/>
      <c r="T308" s="381"/>
      <c r="U308" s="380"/>
      <c r="V308" s="381"/>
      <c r="W308" s="381"/>
      <c r="X308" s="381"/>
      <c r="Y308" s="381"/>
      <c r="Z308" s="381"/>
      <c r="AA308" s="381"/>
      <c r="AB308" s="381"/>
      <c r="AC308" s="381"/>
      <c r="AD308" s="381"/>
      <c r="AE308" s="381"/>
      <c r="AF308" s="381"/>
      <c r="AG308" s="381"/>
      <c r="AH308" s="381"/>
      <c r="AI308" s="381"/>
      <c r="AJ308" s="381"/>
      <c r="AK308" s="381"/>
      <c r="AL308" s="590"/>
      <c r="AM308" s="380"/>
      <c r="AN308" s="381"/>
      <c r="AO308" s="381"/>
      <c r="AP308" s="381"/>
      <c r="AQ308" s="380"/>
    </row>
    <row r="309" spans="1:43" ht="6" customHeight="1" x14ac:dyDescent="0.2">
      <c r="A309" s="375"/>
      <c r="B309" s="398"/>
      <c r="C309" s="376"/>
      <c r="D309" s="375"/>
      <c r="E309" s="398"/>
      <c r="F309" s="398"/>
      <c r="G309" s="398"/>
      <c r="H309" s="398"/>
      <c r="I309" s="398"/>
      <c r="J309" s="398"/>
      <c r="K309" s="398"/>
      <c r="L309" s="398"/>
      <c r="M309" s="398"/>
      <c r="N309" s="398"/>
      <c r="O309" s="398"/>
      <c r="P309" s="398"/>
      <c r="Q309" s="398"/>
      <c r="R309" s="398"/>
      <c r="S309" s="398"/>
      <c r="T309" s="398"/>
      <c r="U309" s="376"/>
      <c r="V309" s="375"/>
      <c r="W309" s="398"/>
      <c r="X309" s="398"/>
      <c r="Y309" s="398"/>
      <c r="Z309" s="398"/>
      <c r="AA309" s="398"/>
      <c r="AB309" s="398"/>
      <c r="AC309" s="398"/>
      <c r="AD309" s="398"/>
      <c r="AE309" s="398"/>
      <c r="AF309" s="398"/>
      <c r="AG309" s="398"/>
      <c r="AH309" s="398"/>
      <c r="AI309" s="398"/>
      <c r="AJ309" s="398"/>
      <c r="AK309" s="398"/>
      <c r="AL309" s="647"/>
      <c r="AM309" s="376"/>
      <c r="AN309" s="398"/>
      <c r="AO309" s="398"/>
      <c r="AP309" s="398"/>
      <c r="AQ309" s="376"/>
    </row>
    <row r="310" spans="1:43" ht="11.25" customHeight="1" x14ac:dyDescent="0.2">
      <c r="A310" s="395"/>
      <c r="B310" s="377" t="s">
        <v>3823</v>
      </c>
      <c r="C310" s="374"/>
      <c r="D310" s="395"/>
      <c r="E310" s="470" t="str">
        <f ca="1">VLOOKUP(INDIRECT(ADDRESS(ROW(),COLUMN()-3)),Language_Translations,MATCH(Language_Selected,Language_Options,0),FALSE)</f>
        <v>Do you give your goats' milk to anyone else, for example neighbors or friends?</v>
      </c>
      <c r="F310" s="470"/>
      <c r="G310" s="470"/>
      <c r="H310" s="470"/>
      <c r="I310" s="470"/>
      <c r="J310" s="470"/>
      <c r="K310" s="470"/>
      <c r="L310" s="470"/>
      <c r="M310" s="470"/>
      <c r="N310" s="470"/>
      <c r="O310" s="470"/>
      <c r="P310" s="470"/>
      <c r="Q310" s="470"/>
      <c r="R310" s="470"/>
      <c r="S310" s="470"/>
      <c r="T310" s="470"/>
      <c r="U310" s="374"/>
      <c r="V310" s="395"/>
      <c r="W310" s="347" t="s">
        <v>2877</v>
      </c>
      <c r="Z310" s="378"/>
      <c r="AA310" s="378"/>
      <c r="AB310" s="378" t="s">
        <v>7</v>
      </c>
      <c r="AC310" s="378"/>
      <c r="AD310" s="378"/>
      <c r="AE310" s="378"/>
      <c r="AF310" s="378"/>
      <c r="AG310" s="378"/>
      <c r="AH310" s="378"/>
      <c r="AI310" s="378"/>
      <c r="AJ310" s="378"/>
      <c r="AK310" s="378"/>
      <c r="AL310" s="644" t="s">
        <v>784</v>
      </c>
      <c r="AM310" s="374"/>
      <c r="AP310" s="347"/>
      <c r="AQ310" s="374"/>
    </row>
    <row r="311" spans="1:43" ht="11.25" customHeight="1" x14ac:dyDescent="0.2">
      <c r="A311" s="395"/>
      <c r="B311" s="377"/>
      <c r="C311" s="374"/>
      <c r="D311" s="395"/>
      <c r="E311" s="470"/>
      <c r="F311" s="470"/>
      <c r="G311" s="470"/>
      <c r="H311" s="470"/>
      <c r="I311" s="470"/>
      <c r="J311" s="470"/>
      <c r="K311" s="470"/>
      <c r="L311" s="470"/>
      <c r="M311" s="470"/>
      <c r="N311" s="470"/>
      <c r="O311" s="470"/>
      <c r="P311" s="470"/>
      <c r="Q311" s="470"/>
      <c r="R311" s="470"/>
      <c r="S311" s="470"/>
      <c r="T311" s="470"/>
      <c r="U311" s="374"/>
      <c r="V311" s="395"/>
      <c r="W311" s="347" t="s">
        <v>2878</v>
      </c>
      <c r="Z311" s="378"/>
      <c r="AA311" s="378"/>
      <c r="AB311" s="378" t="s">
        <v>7</v>
      </c>
      <c r="AC311" s="378"/>
      <c r="AD311" s="378"/>
      <c r="AE311" s="378"/>
      <c r="AF311" s="378"/>
      <c r="AG311" s="378"/>
      <c r="AH311" s="378"/>
      <c r="AI311" s="378"/>
      <c r="AJ311" s="378"/>
      <c r="AK311" s="378"/>
      <c r="AL311" s="644" t="s">
        <v>786</v>
      </c>
      <c r="AM311" s="374"/>
      <c r="AP311" s="347"/>
      <c r="AQ311" s="374"/>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2879</v>
      </c>
      <c r="Z312" s="378"/>
      <c r="AA312" s="378" t="s">
        <v>7</v>
      </c>
      <c r="AB312" s="378"/>
      <c r="AC312" s="378"/>
      <c r="AD312" s="378"/>
      <c r="AE312" s="378"/>
      <c r="AF312" s="378"/>
      <c r="AG312" s="378"/>
      <c r="AH312" s="378"/>
      <c r="AI312" s="378"/>
      <c r="AJ312" s="378"/>
      <c r="AK312" s="378"/>
      <c r="AL312" s="644" t="s">
        <v>788</v>
      </c>
      <c r="AM312" s="374"/>
      <c r="AP312" s="950"/>
      <c r="AQ312" s="951"/>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Y313" s="378"/>
      <c r="Z313" s="378"/>
      <c r="AA313" s="378"/>
      <c r="AB313" s="378"/>
      <c r="AC313" s="378"/>
      <c r="AD313" s="378"/>
      <c r="AE313" s="378"/>
      <c r="AF313" s="378"/>
      <c r="AG313" s="378"/>
      <c r="AH313" s="378"/>
      <c r="AI313" s="378"/>
      <c r="AJ313" s="378"/>
      <c r="AK313" s="378"/>
      <c r="AL313" s="644"/>
      <c r="AM313" s="374"/>
      <c r="AP313" s="950"/>
      <c r="AQ313" s="951"/>
    </row>
    <row r="314" spans="1:43" ht="11.25" customHeight="1" x14ac:dyDescent="0.2">
      <c r="A314" s="395"/>
      <c r="B314" s="347"/>
      <c r="C314" s="374"/>
      <c r="D314" s="395"/>
      <c r="E314" s="475"/>
      <c r="F314" s="475"/>
      <c r="G314" s="475"/>
      <c r="H314" s="475"/>
      <c r="I314" s="475"/>
      <c r="J314" s="475"/>
      <c r="K314" s="475"/>
      <c r="L314" s="475"/>
      <c r="M314" s="475"/>
      <c r="N314" s="475"/>
      <c r="O314" s="475"/>
      <c r="P314" s="475"/>
      <c r="Q314" s="475"/>
      <c r="R314" s="475"/>
      <c r="S314" s="475"/>
      <c r="T314" s="475"/>
      <c r="U314" s="374"/>
      <c r="W314" s="347" t="s">
        <v>2049</v>
      </c>
      <c r="Y314" s="378"/>
      <c r="Z314" s="378"/>
      <c r="AA314" s="378"/>
      <c r="AB314" s="378"/>
      <c r="AC314" s="378"/>
      <c r="AD314" s="378"/>
      <c r="AE314" s="378"/>
      <c r="AF314" s="378"/>
      <c r="AG314" s="378"/>
      <c r="AH314" s="378"/>
      <c r="AI314" s="378"/>
      <c r="AJ314" s="378"/>
      <c r="AK314" s="378"/>
      <c r="AL314" s="644" t="s">
        <v>830</v>
      </c>
      <c r="AM314" s="374"/>
      <c r="AP314" s="950"/>
      <c r="AQ314" s="951"/>
    </row>
    <row r="315" spans="1:43" ht="6" customHeight="1" x14ac:dyDescent="0.2">
      <c r="A315" s="379"/>
      <c r="B315" s="711"/>
      <c r="C315" s="380"/>
      <c r="D315" s="379"/>
      <c r="E315" s="381"/>
      <c r="F315" s="381"/>
      <c r="G315" s="381"/>
      <c r="H315" s="381"/>
      <c r="I315" s="381"/>
      <c r="J315" s="381"/>
      <c r="K315" s="381"/>
      <c r="L315" s="381"/>
      <c r="M315" s="381"/>
      <c r="N315" s="381"/>
      <c r="O315" s="381"/>
      <c r="P315" s="381"/>
      <c r="Q315" s="381"/>
      <c r="R315" s="381"/>
      <c r="S315" s="381"/>
      <c r="T315" s="381"/>
      <c r="U315" s="380"/>
      <c r="V315" s="381"/>
      <c r="W315" s="381"/>
      <c r="X315" s="381"/>
      <c r="Y315" s="381"/>
      <c r="Z315" s="381"/>
      <c r="AA315" s="381"/>
      <c r="AB315" s="381"/>
      <c r="AC315" s="381"/>
      <c r="AD315" s="381"/>
      <c r="AE315" s="381"/>
      <c r="AF315" s="381"/>
      <c r="AG315" s="381"/>
      <c r="AH315" s="381"/>
      <c r="AI315" s="381"/>
      <c r="AJ315" s="381"/>
      <c r="AK315" s="381"/>
      <c r="AL315" s="590"/>
      <c r="AM315" s="380"/>
      <c r="AN315" s="381"/>
      <c r="AO315" s="381"/>
      <c r="AP315" s="381"/>
      <c r="AQ315" s="380"/>
    </row>
    <row r="316" spans="1:43" ht="6" customHeight="1" x14ac:dyDescent="0.2">
      <c r="A316" s="375"/>
      <c r="B316" s="398"/>
      <c r="C316" s="376"/>
      <c r="D316" s="375"/>
      <c r="E316" s="398"/>
      <c r="F316" s="398"/>
      <c r="G316" s="398"/>
      <c r="H316" s="398"/>
      <c r="I316" s="398"/>
      <c r="J316" s="398"/>
      <c r="K316" s="398"/>
      <c r="L316" s="398"/>
      <c r="M316" s="398"/>
      <c r="N316" s="398"/>
      <c r="O316" s="398"/>
      <c r="P316" s="398"/>
      <c r="Q316" s="398"/>
      <c r="R316" s="398"/>
      <c r="S316" s="398"/>
      <c r="T316" s="398"/>
      <c r="U316" s="376"/>
      <c r="V316" s="375"/>
      <c r="W316" s="398"/>
      <c r="X316" s="398"/>
      <c r="Y316" s="398"/>
      <c r="Z316" s="398"/>
      <c r="AA316" s="398"/>
      <c r="AB316" s="398"/>
      <c r="AC316" s="398"/>
      <c r="AD316" s="398"/>
      <c r="AE316" s="398"/>
      <c r="AF316" s="398"/>
      <c r="AG316" s="398"/>
      <c r="AH316" s="398"/>
      <c r="AI316" s="398"/>
      <c r="AJ316" s="398"/>
      <c r="AK316" s="398"/>
      <c r="AL316" s="647"/>
      <c r="AM316" s="376"/>
      <c r="AN316" s="398"/>
      <c r="AO316" s="398"/>
      <c r="AP316" s="398"/>
      <c r="AQ316" s="376"/>
    </row>
    <row r="317" spans="1:43" ht="11.25" customHeight="1" x14ac:dyDescent="0.2">
      <c r="A317" s="395"/>
      <c r="B317" s="377" t="s">
        <v>3824</v>
      </c>
      <c r="C317" s="374"/>
      <c r="D317" s="395"/>
      <c r="E317" s="470" t="str">
        <f ca="1">VLOOKUP(INDIRECT(ADDRESS(ROW(),COLUMN()-3)),Language_Translations,MATCH(Language_Selected,Language_Options,0),FALSE)</f>
        <v>Do you usually process some of your goats' milk into other products like cheese or yoghurt?</v>
      </c>
      <c r="F317" s="470"/>
      <c r="G317" s="470"/>
      <c r="H317" s="470"/>
      <c r="I317" s="470"/>
      <c r="J317" s="470"/>
      <c r="K317" s="470"/>
      <c r="L317" s="470"/>
      <c r="M317" s="470"/>
      <c r="N317" s="470"/>
      <c r="O317" s="470"/>
      <c r="P317" s="470"/>
      <c r="Q317" s="470"/>
      <c r="R317" s="470"/>
      <c r="S317" s="470"/>
      <c r="T317" s="470"/>
      <c r="U317" s="374"/>
      <c r="V317" s="395"/>
      <c r="AL317" s="347"/>
      <c r="AM317" s="374"/>
      <c r="AP317" s="347"/>
      <c r="AQ317" s="374"/>
    </row>
    <row r="318" spans="1:43" ht="11.25" customHeight="1" x14ac:dyDescent="0.2">
      <c r="A318" s="395"/>
      <c r="B318" s="377"/>
      <c r="C318" s="374"/>
      <c r="D318" s="395"/>
      <c r="E318" s="470"/>
      <c r="F318" s="470"/>
      <c r="G318" s="470"/>
      <c r="H318" s="470"/>
      <c r="I318" s="470"/>
      <c r="J318" s="470"/>
      <c r="K318" s="470"/>
      <c r="L318" s="470"/>
      <c r="M318" s="470"/>
      <c r="N318" s="470"/>
      <c r="O318" s="470"/>
      <c r="P318" s="470"/>
      <c r="Q318" s="470"/>
      <c r="R318" s="470"/>
      <c r="S318" s="470"/>
      <c r="T318" s="470"/>
      <c r="U318" s="374"/>
      <c r="V318" s="395"/>
      <c r="W318" s="347" t="s">
        <v>1731</v>
      </c>
      <c r="Y318" s="378" t="s">
        <v>7</v>
      </c>
      <c r="Z318" s="378"/>
      <c r="AA318" s="378"/>
      <c r="AB318" s="378"/>
      <c r="AC318" s="378"/>
      <c r="AD318" s="378"/>
      <c r="AE318" s="378"/>
      <c r="AF318" s="378"/>
      <c r="AG318" s="378"/>
      <c r="AH318" s="378"/>
      <c r="AI318" s="378"/>
      <c r="AJ318" s="378"/>
      <c r="AK318" s="378"/>
      <c r="AL318" s="644" t="s">
        <v>1778</v>
      </c>
      <c r="AM318" s="374"/>
      <c r="AP318" s="347"/>
      <c r="AQ318" s="374"/>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1732</v>
      </c>
      <c r="Y319" s="378" t="s">
        <v>7</v>
      </c>
      <c r="Z319" s="378"/>
      <c r="AA319" s="378"/>
      <c r="AB319" s="378"/>
      <c r="AC319" s="378"/>
      <c r="AD319" s="378"/>
      <c r="AE319" s="378"/>
      <c r="AF319" s="378"/>
      <c r="AG319" s="378"/>
      <c r="AH319" s="378"/>
      <c r="AI319" s="378"/>
      <c r="AJ319" s="378"/>
      <c r="AK319" s="378"/>
      <c r="AL319" s="644" t="s">
        <v>1783</v>
      </c>
      <c r="AM319" s="374"/>
      <c r="AP319" s="347"/>
      <c r="AQ319" s="374"/>
    </row>
    <row r="320" spans="1:43" ht="6" customHeight="1" x14ac:dyDescent="0.2">
      <c r="A320" s="379"/>
      <c r="B320" s="711"/>
      <c r="C320" s="380"/>
      <c r="D320" s="379"/>
      <c r="E320" s="381"/>
      <c r="F320" s="381"/>
      <c r="G320" s="381"/>
      <c r="H320" s="381"/>
      <c r="I320" s="381"/>
      <c r="J320" s="381"/>
      <c r="K320" s="381"/>
      <c r="L320" s="381"/>
      <c r="M320" s="381"/>
      <c r="N320" s="381"/>
      <c r="O320" s="381"/>
      <c r="P320" s="381"/>
      <c r="Q320" s="381"/>
      <c r="R320" s="381"/>
      <c r="S320" s="381"/>
      <c r="T320" s="381"/>
      <c r="U320" s="380"/>
      <c r="V320" s="381"/>
      <c r="W320" s="381"/>
      <c r="X320" s="381"/>
      <c r="Y320" s="381"/>
      <c r="Z320" s="381"/>
      <c r="AA320" s="381"/>
      <c r="AB320" s="381"/>
      <c r="AC320" s="381"/>
      <c r="AD320" s="381"/>
      <c r="AE320" s="381"/>
      <c r="AF320" s="381"/>
      <c r="AG320" s="381"/>
      <c r="AH320" s="381"/>
      <c r="AI320" s="381"/>
      <c r="AJ320" s="381"/>
      <c r="AK320" s="381"/>
      <c r="AL320" s="590"/>
      <c r="AM320" s="380"/>
      <c r="AN320" s="381"/>
      <c r="AO320" s="381"/>
      <c r="AP320" s="381"/>
      <c r="AQ320" s="380"/>
    </row>
    <row r="321" spans="1:43" ht="6" customHeight="1" x14ac:dyDescent="0.2">
      <c r="A321" s="375"/>
      <c r="B321" s="398"/>
      <c r="C321" s="376"/>
      <c r="D321" s="375"/>
      <c r="E321" s="398"/>
      <c r="F321" s="398"/>
      <c r="G321" s="398"/>
      <c r="H321" s="398"/>
      <c r="I321" s="398"/>
      <c r="J321" s="398"/>
      <c r="K321" s="398"/>
      <c r="L321" s="398"/>
      <c r="M321" s="398"/>
      <c r="N321" s="398"/>
      <c r="O321" s="398"/>
      <c r="P321" s="398"/>
      <c r="Q321" s="398"/>
      <c r="R321" s="398"/>
      <c r="S321" s="398"/>
      <c r="T321" s="398"/>
      <c r="U321" s="376"/>
      <c r="V321" s="375"/>
      <c r="W321" s="398"/>
      <c r="X321" s="398"/>
      <c r="Y321" s="398"/>
      <c r="Z321" s="398"/>
      <c r="AA321" s="398"/>
      <c r="AB321" s="398"/>
      <c r="AC321" s="398"/>
      <c r="AD321" s="398"/>
      <c r="AE321" s="398"/>
      <c r="AF321" s="398"/>
      <c r="AG321" s="398"/>
      <c r="AH321" s="398"/>
      <c r="AI321" s="398"/>
      <c r="AJ321" s="398"/>
      <c r="AK321" s="398"/>
      <c r="AL321" s="647"/>
      <c r="AM321" s="376"/>
      <c r="AN321" s="398"/>
      <c r="AO321" s="398"/>
      <c r="AP321" s="398"/>
      <c r="AQ321" s="376"/>
    </row>
    <row r="322" spans="1:43" ht="11.25" customHeight="1" x14ac:dyDescent="0.2">
      <c r="A322" s="395"/>
      <c r="B322" s="377" t="s">
        <v>3825</v>
      </c>
      <c r="C322" s="374"/>
      <c r="D322" s="395"/>
      <c r="E322" s="470" t="str">
        <f ca="1">VLOOKUP(INDIRECT(ADDRESS(ROW(),COLUMN()-3)),Language_Translations,MATCH(Language_Selected,Language_Options,0),FALSE)</f>
        <v>Do you sell your goats' milk?</v>
      </c>
      <c r="F322" s="470"/>
      <c r="G322" s="470"/>
      <c r="H322" s="470"/>
      <c r="I322" s="470"/>
      <c r="J322" s="470"/>
      <c r="K322" s="470"/>
      <c r="L322" s="470"/>
      <c r="M322" s="470"/>
      <c r="N322" s="470"/>
      <c r="O322" s="470"/>
      <c r="P322" s="470"/>
      <c r="Q322" s="470"/>
      <c r="R322" s="470"/>
      <c r="S322" s="470"/>
      <c r="T322" s="470"/>
      <c r="U322" s="374"/>
      <c r="V322" s="395"/>
      <c r="W322" s="347" t="s">
        <v>1731</v>
      </c>
      <c r="Y322" s="378" t="s">
        <v>7</v>
      </c>
      <c r="Z322" s="378"/>
      <c r="AA322" s="378"/>
      <c r="AB322" s="378"/>
      <c r="AC322" s="378"/>
      <c r="AD322" s="378"/>
      <c r="AE322" s="378"/>
      <c r="AF322" s="378"/>
      <c r="AG322" s="378"/>
      <c r="AH322" s="378"/>
      <c r="AI322" s="378"/>
      <c r="AJ322" s="378"/>
      <c r="AK322" s="378"/>
      <c r="AL322" s="644" t="s">
        <v>1778</v>
      </c>
      <c r="AM322" s="374"/>
      <c r="AP322" s="347"/>
      <c r="AQ322" s="374"/>
    </row>
    <row r="323" spans="1:43" ht="11.25" customHeight="1" x14ac:dyDescent="0.2">
      <c r="A323" s="395"/>
      <c r="B323" s="347"/>
      <c r="C323" s="374"/>
      <c r="D323" s="395"/>
      <c r="E323" s="470"/>
      <c r="F323" s="470"/>
      <c r="G323" s="470"/>
      <c r="H323" s="470"/>
      <c r="I323" s="470"/>
      <c r="J323" s="470"/>
      <c r="K323" s="470"/>
      <c r="L323" s="470"/>
      <c r="M323" s="470"/>
      <c r="N323" s="470"/>
      <c r="O323" s="470"/>
      <c r="P323" s="470"/>
      <c r="Q323" s="470"/>
      <c r="R323" s="470"/>
      <c r="S323" s="470"/>
      <c r="T323" s="470"/>
      <c r="U323" s="374"/>
      <c r="V323" s="395"/>
      <c r="W323" s="347" t="s">
        <v>1732</v>
      </c>
      <c r="Y323" s="378" t="s">
        <v>7</v>
      </c>
      <c r="Z323" s="378"/>
      <c r="AA323" s="378"/>
      <c r="AB323" s="378"/>
      <c r="AC323" s="378"/>
      <c r="AD323" s="378"/>
      <c r="AE323" s="378"/>
      <c r="AF323" s="378"/>
      <c r="AG323" s="378"/>
      <c r="AH323" s="378"/>
      <c r="AI323" s="378"/>
      <c r="AJ323" s="378"/>
      <c r="AK323" s="378"/>
      <c r="AL323" s="644" t="s">
        <v>1783</v>
      </c>
      <c r="AM323" s="374"/>
      <c r="AN323" s="395"/>
      <c r="AP323" s="952" t="s">
        <v>3828</v>
      </c>
      <c r="AQ323" s="951"/>
    </row>
    <row r="324" spans="1:43" ht="6" customHeight="1" x14ac:dyDescent="0.2">
      <c r="A324" s="379"/>
      <c r="B324" s="711"/>
      <c r="C324" s="380"/>
      <c r="D324" s="379"/>
      <c r="E324" s="381"/>
      <c r="F324" s="381"/>
      <c r="G324" s="381"/>
      <c r="H324" s="381"/>
      <c r="I324" s="381"/>
      <c r="J324" s="381"/>
      <c r="K324" s="381"/>
      <c r="L324" s="381"/>
      <c r="M324" s="381"/>
      <c r="N324" s="381"/>
      <c r="O324" s="381"/>
      <c r="P324" s="381"/>
      <c r="Q324" s="381"/>
      <c r="R324" s="381"/>
      <c r="S324" s="381"/>
      <c r="T324" s="381"/>
      <c r="U324" s="380"/>
      <c r="V324" s="381"/>
      <c r="W324" s="381"/>
      <c r="X324" s="381"/>
      <c r="Y324" s="381"/>
      <c r="Z324" s="381"/>
      <c r="AA324" s="381"/>
      <c r="AB324" s="381"/>
      <c r="AC324" s="381"/>
      <c r="AD324" s="381"/>
      <c r="AE324" s="381"/>
      <c r="AF324" s="381"/>
      <c r="AG324" s="381"/>
      <c r="AH324" s="381"/>
      <c r="AI324" s="381"/>
      <c r="AJ324" s="381"/>
      <c r="AK324" s="381"/>
      <c r="AL324" s="590"/>
      <c r="AM324" s="380"/>
      <c r="AN324" s="381"/>
      <c r="AO324" s="381"/>
      <c r="AP324" s="381"/>
      <c r="AQ324" s="380"/>
    </row>
    <row r="325" spans="1:43" ht="6" customHeight="1" x14ac:dyDescent="0.2">
      <c r="A325" s="375"/>
      <c r="B325" s="398"/>
      <c r="C325" s="376"/>
      <c r="D325" s="375"/>
      <c r="E325" s="398"/>
      <c r="F325" s="398"/>
      <c r="G325" s="398"/>
      <c r="H325" s="398"/>
      <c r="I325" s="398"/>
      <c r="J325" s="398"/>
      <c r="K325" s="398"/>
      <c r="L325" s="398"/>
      <c r="M325" s="398"/>
      <c r="N325" s="398"/>
      <c r="O325" s="398"/>
      <c r="P325" s="398"/>
      <c r="Q325" s="398"/>
      <c r="R325" s="398"/>
      <c r="S325" s="398"/>
      <c r="T325" s="398"/>
      <c r="U325" s="376"/>
      <c r="V325" s="375"/>
      <c r="W325" s="398"/>
      <c r="X325" s="398"/>
      <c r="Y325" s="398"/>
      <c r="Z325" s="398"/>
      <c r="AA325" s="398"/>
      <c r="AB325" s="398"/>
      <c r="AC325" s="398"/>
      <c r="AD325" s="398"/>
      <c r="AE325" s="398"/>
      <c r="AF325" s="398"/>
      <c r="AG325" s="398"/>
      <c r="AH325" s="398"/>
      <c r="AI325" s="398"/>
      <c r="AJ325" s="398"/>
      <c r="AK325" s="398"/>
      <c r="AL325" s="647"/>
      <c r="AM325" s="376"/>
      <c r="AN325" s="398"/>
      <c r="AO325" s="398"/>
      <c r="AP325" s="398"/>
      <c r="AQ325" s="376"/>
    </row>
    <row r="326" spans="1:43" ht="11.25" customHeight="1" x14ac:dyDescent="0.2">
      <c r="A326" s="395"/>
      <c r="B326" s="377" t="s">
        <v>3826</v>
      </c>
      <c r="C326" s="374"/>
      <c r="D326" s="395"/>
      <c r="E326" s="470" t="str">
        <f ca="1">VLOOKUP(INDIRECT(ADDRESS(ROW(),COLUMN()-3)),Language_Translations,MATCH(Language_Selected,Language_Options,0),FALSE)</f>
        <v>Where do you usually sell your milk?
SELECT ALL THAT APPLY</v>
      </c>
      <c r="F326" s="470"/>
      <c r="G326" s="470"/>
      <c r="H326" s="470"/>
      <c r="I326" s="470"/>
      <c r="J326" s="470"/>
      <c r="K326" s="470"/>
      <c r="L326" s="470"/>
      <c r="M326" s="470"/>
      <c r="N326" s="470"/>
      <c r="O326" s="470"/>
      <c r="P326" s="470"/>
      <c r="Q326" s="470"/>
      <c r="R326" s="470"/>
      <c r="S326" s="470"/>
      <c r="T326" s="470"/>
      <c r="U326" s="374"/>
      <c r="V326" s="395"/>
      <c r="W326" s="347" t="s">
        <v>2808</v>
      </c>
      <c r="AB326" s="378"/>
      <c r="AC326" s="378"/>
      <c r="AF326" s="378"/>
      <c r="AG326" s="378" t="s">
        <v>7</v>
      </c>
      <c r="AH326" s="378"/>
      <c r="AI326" s="378"/>
      <c r="AJ326" s="378"/>
      <c r="AK326" s="378"/>
      <c r="AL326" s="644" t="s">
        <v>784</v>
      </c>
      <c r="AM326" s="374"/>
      <c r="AP326" s="347"/>
      <c r="AQ326" s="374"/>
    </row>
    <row r="327" spans="1:43" ht="11.25" customHeight="1" x14ac:dyDescent="0.2">
      <c r="A327" s="395"/>
      <c r="B327" s="377"/>
      <c r="C327" s="374"/>
      <c r="D327" s="395"/>
      <c r="E327" s="470"/>
      <c r="F327" s="470"/>
      <c r="G327" s="470"/>
      <c r="H327" s="470"/>
      <c r="I327" s="470"/>
      <c r="J327" s="470"/>
      <c r="K327" s="470"/>
      <c r="L327" s="470"/>
      <c r="M327" s="470"/>
      <c r="N327" s="470"/>
      <c r="O327" s="470"/>
      <c r="P327" s="470"/>
      <c r="Q327" s="470"/>
      <c r="R327" s="470"/>
      <c r="S327" s="470"/>
      <c r="T327" s="470"/>
      <c r="U327" s="374"/>
      <c r="V327" s="395"/>
      <c r="W327" s="347" t="s">
        <v>2809</v>
      </c>
      <c r="AD327" s="378"/>
      <c r="AF327" s="378"/>
      <c r="AG327" s="378" t="s">
        <v>7</v>
      </c>
      <c r="AH327" s="378"/>
      <c r="AI327" s="378"/>
      <c r="AJ327" s="378"/>
      <c r="AK327" s="378"/>
      <c r="AL327" s="644" t="s">
        <v>786</v>
      </c>
      <c r="AM327" s="374"/>
      <c r="AP327" s="347"/>
      <c r="AQ327" s="374"/>
    </row>
    <row r="328" spans="1:43" ht="11.25" customHeight="1" x14ac:dyDescent="0.2">
      <c r="A328" s="395"/>
      <c r="B328" s="377"/>
      <c r="C328" s="374"/>
      <c r="D328" s="395"/>
      <c r="E328" s="470"/>
      <c r="F328" s="470"/>
      <c r="G328" s="470"/>
      <c r="H328" s="470"/>
      <c r="I328" s="470"/>
      <c r="J328" s="470"/>
      <c r="K328" s="470"/>
      <c r="L328" s="470"/>
      <c r="M328" s="470"/>
      <c r="N328" s="470"/>
      <c r="O328" s="470"/>
      <c r="P328" s="470"/>
      <c r="Q328" s="470"/>
      <c r="R328" s="470"/>
      <c r="S328" s="470"/>
      <c r="T328" s="470"/>
      <c r="U328" s="374"/>
      <c r="V328" s="395"/>
      <c r="W328" s="347" t="s">
        <v>2810</v>
      </c>
      <c r="AD328" s="378" t="s">
        <v>7</v>
      </c>
      <c r="AE328" s="378"/>
      <c r="AF328" s="378"/>
      <c r="AG328" s="378"/>
      <c r="AH328" s="378"/>
      <c r="AI328" s="378"/>
      <c r="AJ328" s="378"/>
      <c r="AK328" s="378"/>
      <c r="AL328" s="644" t="s">
        <v>788</v>
      </c>
      <c r="AM328" s="374"/>
      <c r="AP328" s="347"/>
      <c r="AQ328" s="374"/>
    </row>
    <row r="329" spans="1:43" ht="11.25" customHeight="1" x14ac:dyDescent="0.2">
      <c r="A329" s="395"/>
      <c r="B329" s="347"/>
      <c r="C329" s="374"/>
      <c r="D329" s="395"/>
      <c r="E329" s="470"/>
      <c r="F329" s="470"/>
      <c r="G329" s="470"/>
      <c r="H329" s="470"/>
      <c r="I329" s="470"/>
      <c r="J329" s="470"/>
      <c r="K329" s="470"/>
      <c r="L329" s="470"/>
      <c r="M329" s="470"/>
      <c r="N329" s="470"/>
      <c r="O329" s="470"/>
      <c r="P329" s="470"/>
      <c r="Q329" s="470"/>
      <c r="R329" s="470"/>
      <c r="S329" s="470"/>
      <c r="T329" s="470"/>
      <c r="U329" s="374"/>
      <c r="V329" s="395"/>
      <c r="W329" s="347" t="s">
        <v>2811</v>
      </c>
      <c r="AD329" s="378"/>
      <c r="AF329" s="378"/>
      <c r="AG329" s="378"/>
      <c r="AI329" s="378"/>
      <c r="AJ329" s="378"/>
      <c r="AK329" s="378" t="s">
        <v>7</v>
      </c>
      <c r="AL329" s="644" t="s">
        <v>790</v>
      </c>
      <c r="AM329" s="374"/>
      <c r="AN329" s="395"/>
      <c r="AP329" s="950"/>
      <c r="AQ329" s="951"/>
    </row>
    <row r="330" spans="1:43" ht="11.25" customHeight="1" x14ac:dyDescent="0.2">
      <c r="A330" s="395"/>
      <c r="B330" s="347"/>
      <c r="C330" s="374"/>
      <c r="D330" s="395"/>
      <c r="E330" s="475"/>
      <c r="F330" s="475"/>
      <c r="G330" s="475"/>
      <c r="H330" s="475"/>
      <c r="I330" s="475"/>
      <c r="J330" s="475"/>
      <c r="K330" s="475"/>
      <c r="L330" s="475"/>
      <c r="M330" s="475"/>
      <c r="N330" s="475"/>
      <c r="O330" s="475"/>
      <c r="P330" s="475"/>
      <c r="Q330" s="475"/>
      <c r="R330" s="475"/>
      <c r="S330" s="475"/>
      <c r="T330" s="475"/>
      <c r="U330" s="374"/>
      <c r="W330" s="347" t="s">
        <v>2812</v>
      </c>
      <c r="AC330" s="378"/>
      <c r="AD330" s="378"/>
      <c r="AE330" s="378"/>
      <c r="AF330" s="378"/>
      <c r="AG330" s="378"/>
      <c r="AH330" s="378"/>
      <c r="AI330" s="378" t="s">
        <v>7</v>
      </c>
      <c r="AJ330" s="378"/>
      <c r="AK330" s="378"/>
      <c r="AL330" s="644" t="s">
        <v>792</v>
      </c>
      <c r="AM330" s="374"/>
      <c r="AP330" s="950"/>
      <c r="AQ330" s="951"/>
    </row>
    <row r="331" spans="1:43" ht="11.25" customHeight="1" x14ac:dyDescent="0.2">
      <c r="A331" s="395"/>
      <c r="B331" s="347"/>
      <c r="C331" s="374"/>
      <c r="D331" s="395"/>
      <c r="E331" s="475"/>
      <c r="F331" s="475"/>
      <c r="G331" s="475"/>
      <c r="H331" s="475"/>
      <c r="I331" s="475"/>
      <c r="J331" s="475"/>
      <c r="K331" s="475"/>
      <c r="L331" s="475"/>
      <c r="M331" s="475"/>
      <c r="N331" s="475"/>
      <c r="O331" s="475"/>
      <c r="P331" s="475"/>
      <c r="Q331" s="475"/>
      <c r="R331" s="475"/>
      <c r="S331" s="475"/>
      <c r="T331" s="475"/>
      <c r="U331" s="374"/>
      <c r="AL331" s="347"/>
      <c r="AM331" s="374"/>
      <c r="AP331" s="950"/>
      <c r="AQ331" s="951"/>
    </row>
    <row r="332" spans="1:43" ht="11.25" customHeight="1" x14ac:dyDescent="0.2">
      <c r="A332" s="395"/>
      <c r="B332" s="347"/>
      <c r="C332" s="374"/>
      <c r="D332" s="395"/>
      <c r="E332" s="475"/>
      <c r="F332" s="475"/>
      <c r="G332" s="475"/>
      <c r="H332" s="475"/>
      <c r="I332" s="475"/>
      <c r="J332" s="475"/>
      <c r="K332" s="475"/>
      <c r="L332" s="475"/>
      <c r="M332" s="475"/>
      <c r="N332" s="475"/>
      <c r="O332" s="475"/>
      <c r="P332" s="475"/>
      <c r="Q332" s="475"/>
      <c r="R332" s="475"/>
      <c r="S332" s="475"/>
      <c r="T332" s="475"/>
      <c r="U332" s="374"/>
      <c r="W332" s="347" t="s">
        <v>2049</v>
      </c>
      <c r="Y332" s="378"/>
      <c r="Z332" s="378"/>
      <c r="AA332" s="378"/>
      <c r="AB332" s="378"/>
      <c r="AC332" s="378"/>
      <c r="AD332" s="378"/>
      <c r="AE332" s="378"/>
      <c r="AF332" s="378"/>
      <c r="AG332" s="378"/>
      <c r="AH332" s="378"/>
      <c r="AI332" s="378"/>
      <c r="AJ332" s="378"/>
      <c r="AK332" s="378"/>
      <c r="AL332" s="644" t="s">
        <v>830</v>
      </c>
      <c r="AM332" s="374"/>
      <c r="AP332" s="950"/>
      <c r="AQ332" s="951"/>
    </row>
    <row r="333" spans="1:43" ht="6" customHeight="1" x14ac:dyDescent="0.2">
      <c r="A333" s="379"/>
      <c r="B333" s="711"/>
      <c r="C333" s="380"/>
      <c r="D333" s="379"/>
      <c r="E333" s="381"/>
      <c r="F333" s="381"/>
      <c r="G333" s="381"/>
      <c r="H333" s="381"/>
      <c r="I333" s="381"/>
      <c r="J333" s="381"/>
      <c r="K333" s="381"/>
      <c r="L333" s="381"/>
      <c r="M333" s="381"/>
      <c r="N333" s="381"/>
      <c r="O333" s="381"/>
      <c r="P333" s="381"/>
      <c r="Q333" s="381"/>
      <c r="R333" s="381"/>
      <c r="S333" s="381"/>
      <c r="T333" s="381"/>
      <c r="U333" s="380"/>
      <c r="V333" s="381"/>
      <c r="W333" s="381"/>
      <c r="X333" s="381"/>
      <c r="Y333" s="381"/>
      <c r="Z333" s="381"/>
      <c r="AA333" s="381"/>
      <c r="AB333" s="381"/>
      <c r="AC333" s="381"/>
      <c r="AD333" s="381"/>
      <c r="AE333" s="381"/>
      <c r="AF333" s="381"/>
      <c r="AG333" s="381"/>
      <c r="AH333" s="381"/>
      <c r="AI333" s="381"/>
      <c r="AJ333" s="381"/>
      <c r="AK333" s="381"/>
      <c r="AL333" s="590"/>
      <c r="AM333" s="380"/>
      <c r="AN333" s="381"/>
      <c r="AO333" s="381"/>
      <c r="AP333" s="381"/>
      <c r="AQ333" s="380"/>
    </row>
    <row r="334" spans="1:43" ht="6" customHeight="1" x14ac:dyDescent="0.2">
      <c r="A334" s="395"/>
      <c r="B334" s="352"/>
      <c r="C334" s="374"/>
      <c r="D334" s="395"/>
      <c r="U334" s="376"/>
      <c r="AM334" s="374"/>
      <c r="AP334" s="347"/>
      <c r="AQ334" s="374"/>
    </row>
    <row r="335" spans="1:43" ht="11.25" customHeight="1" x14ac:dyDescent="0.2">
      <c r="A335" s="395"/>
      <c r="B335" s="377" t="s">
        <v>3827</v>
      </c>
      <c r="C335" s="374"/>
      <c r="D335" s="395"/>
      <c r="E335" s="470" t="str">
        <f ca="1">VLOOKUP(INDIRECT(ADDRESS(ROW(),COLUMN()-3)),Language_Translations,MATCH(Language_Selected,Language_Options,0),FALSE)</f>
        <v>Do you boil or pasteurize your goat milk?</v>
      </c>
      <c r="F335" s="470"/>
      <c r="G335" s="470"/>
      <c r="H335" s="470"/>
      <c r="I335" s="470"/>
      <c r="J335" s="470"/>
      <c r="K335" s="470"/>
      <c r="L335" s="470"/>
      <c r="M335" s="470"/>
      <c r="N335" s="470"/>
      <c r="O335" s="470"/>
      <c r="P335" s="470"/>
      <c r="Q335" s="470"/>
      <c r="R335" s="470"/>
      <c r="S335" s="470"/>
      <c r="T335" s="470"/>
      <c r="U335" s="507"/>
      <c r="V335" s="479"/>
      <c r="W335" s="347" t="s">
        <v>2806</v>
      </c>
      <c r="Y335" s="378"/>
      <c r="Z335" s="378"/>
      <c r="AA335" s="378" t="s">
        <v>7</v>
      </c>
      <c r="AB335" s="378"/>
      <c r="AC335" s="378"/>
      <c r="AD335" s="378"/>
      <c r="AE335" s="378"/>
      <c r="AF335" s="378"/>
      <c r="AG335" s="378"/>
      <c r="AH335" s="378"/>
      <c r="AI335" s="378"/>
      <c r="AJ335" s="378"/>
      <c r="AK335" s="378"/>
      <c r="AL335" s="644" t="s">
        <v>784</v>
      </c>
      <c r="AM335" s="374"/>
      <c r="AP335" s="347"/>
      <c r="AQ335" s="374"/>
    </row>
    <row r="336" spans="1:43" ht="11.25" customHeight="1" x14ac:dyDescent="0.2">
      <c r="A336" s="395"/>
      <c r="B336" s="377"/>
      <c r="C336" s="374"/>
      <c r="D336" s="395"/>
      <c r="E336" s="470"/>
      <c r="F336" s="470"/>
      <c r="G336" s="470"/>
      <c r="H336" s="470"/>
      <c r="I336" s="470"/>
      <c r="J336" s="470"/>
      <c r="K336" s="470"/>
      <c r="L336" s="470"/>
      <c r="M336" s="470"/>
      <c r="N336" s="470"/>
      <c r="O336" s="470"/>
      <c r="P336" s="470"/>
      <c r="Q336" s="470"/>
      <c r="R336" s="470"/>
      <c r="S336" s="470"/>
      <c r="T336" s="470"/>
      <c r="U336" s="507"/>
      <c r="V336" s="479"/>
      <c r="W336" s="347" t="s">
        <v>2807</v>
      </c>
      <c r="Y336" s="378"/>
      <c r="Z336" s="378"/>
      <c r="AA336" s="378"/>
      <c r="AB336" s="378"/>
      <c r="AC336" s="378" t="s">
        <v>7</v>
      </c>
      <c r="AD336" s="378"/>
      <c r="AE336" s="378"/>
      <c r="AF336" s="378"/>
      <c r="AG336" s="378"/>
      <c r="AH336" s="378"/>
      <c r="AI336" s="378"/>
      <c r="AJ336" s="378"/>
      <c r="AK336" s="378"/>
      <c r="AL336" s="644" t="s">
        <v>786</v>
      </c>
      <c r="AM336" s="374"/>
      <c r="AP336" s="347"/>
      <c r="AQ336" s="374"/>
    </row>
    <row r="337" spans="1:43" ht="11.25" customHeight="1" x14ac:dyDescent="0.2">
      <c r="A337" s="395"/>
      <c r="B337" s="347"/>
      <c r="C337" s="374"/>
      <c r="D337" s="395"/>
      <c r="E337" s="470"/>
      <c r="F337" s="470"/>
      <c r="G337" s="470"/>
      <c r="H337" s="470"/>
      <c r="I337" s="470"/>
      <c r="J337" s="470"/>
      <c r="K337" s="470"/>
      <c r="L337" s="470"/>
      <c r="M337" s="470"/>
      <c r="N337" s="470"/>
      <c r="O337" s="470"/>
      <c r="P337" s="470"/>
      <c r="Q337" s="470"/>
      <c r="R337" s="470"/>
      <c r="S337" s="470"/>
      <c r="T337" s="470"/>
      <c r="U337" s="507"/>
      <c r="V337" s="479"/>
      <c r="W337" s="347" t="s">
        <v>1732</v>
      </c>
      <c r="Y337" s="378" t="s">
        <v>7</v>
      </c>
      <c r="Z337" s="378"/>
      <c r="AA337" s="378"/>
      <c r="AB337" s="378"/>
      <c r="AC337" s="378"/>
      <c r="AD337" s="378"/>
      <c r="AE337" s="378"/>
      <c r="AF337" s="378"/>
      <c r="AG337" s="378"/>
      <c r="AH337" s="378"/>
      <c r="AI337" s="378"/>
      <c r="AJ337" s="378"/>
      <c r="AK337" s="378"/>
      <c r="AL337" s="644" t="s">
        <v>788</v>
      </c>
      <c r="AM337" s="374"/>
      <c r="AP337" s="347"/>
      <c r="AQ337" s="374"/>
    </row>
    <row r="338" spans="1:43" ht="6" customHeight="1" x14ac:dyDescent="0.2">
      <c r="A338" s="379"/>
      <c r="B338" s="381"/>
      <c r="C338" s="380"/>
      <c r="D338" s="379"/>
      <c r="E338" s="381"/>
      <c r="F338" s="381"/>
      <c r="G338" s="381"/>
      <c r="H338" s="381"/>
      <c r="I338" s="381"/>
      <c r="J338" s="381"/>
      <c r="K338" s="381"/>
      <c r="L338" s="381"/>
      <c r="M338" s="381"/>
      <c r="N338" s="381"/>
      <c r="O338" s="381"/>
      <c r="P338" s="381"/>
      <c r="Q338" s="381"/>
      <c r="R338" s="381"/>
      <c r="S338" s="381"/>
      <c r="T338" s="381"/>
      <c r="U338" s="380"/>
      <c r="V338" s="379"/>
      <c r="W338" s="381"/>
      <c r="X338" s="381"/>
      <c r="Y338" s="381"/>
      <c r="Z338" s="381"/>
      <c r="AA338" s="381"/>
      <c r="AB338" s="381"/>
      <c r="AC338" s="381"/>
      <c r="AD338" s="381"/>
      <c r="AE338" s="381"/>
      <c r="AF338" s="381"/>
      <c r="AG338" s="381"/>
      <c r="AH338" s="381"/>
      <c r="AI338" s="381"/>
      <c r="AJ338" s="381"/>
      <c r="AK338" s="381"/>
      <c r="AL338" s="381"/>
      <c r="AM338" s="380"/>
      <c r="AN338" s="379"/>
      <c r="AO338" s="381"/>
      <c r="AP338" s="381"/>
      <c r="AQ338" s="380"/>
    </row>
    <row r="339" spans="1:43" ht="6" customHeight="1" x14ac:dyDescent="0.2">
      <c r="A339" s="395"/>
      <c r="B339" s="352"/>
      <c r="C339" s="374"/>
      <c r="D339" s="395"/>
      <c r="U339" s="376"/>
      <c r="AM339" s="374"/>
      <c r="AP339" s="347"/>
      <c r="AQ339" s="374"/>
    </row>
    <row r="340" spans="1:43" ht="11.25" customHeight="1" x14ac:dyDescent="0.2">
      <c r="A340" s="395"/>
      <c r="B340" s="377" t="s">
        <v>3828</v>
      </c>
      <c r="C340" s="374"/>
      <c r="D340" s="395"/>
      <c r="E340" s="470" t="str">
        <f ca="1">VLOOKUP(INDIRECT(ADDRESS(ROW(),COLUMN()-3)),Language_Translations,MATCH(Language_Selected,Language_Options,0),FALSE)</f>
        <v>Do you keep daily written records on your goats, for example how much each animal eats, what they eat, how much milk is produced, or when an animal is sold, born, or bought?</v>
      </c>
      <c r="F340" s="470"/>
      <c r="G340" s="470"/>
      <c r="H340" s="470"/>
      <c r="I340" s="470"/>
      <c r="J340" s="470"/>
      <c r="K340" s="470"/>
      <c r="L340" s="470"/>
      <c r="M340" s="470"/>
      <c r="N340" s="470"/>
      <c r="O340" s="470"/>
      <c r="P340" s="470"/>
      <c r="Q340" s="470"/>
      <c r="R340" s="470"/>
      <c r="S340" s="470"/>
      <c r="T340" s="470"/>
      <c r="U340" s="507"/>
      <c r="V340" s="479"/>
      <c r="W340" s="479"/>
      <c r="X340" s="479"/>
      <c r="Y340" s="479"/>
      <c r="AE340" s="479"/>
      <c r="AG340" s="479"/>
      <c r="AH340" s="479"/>
      <c r="AL340" s="347"/>
      <c r="AM340" s="374"/>
      <c r="AP340" s="347"/>
      <c r="AQ340" s="374"/>
    </row>
    <row r="341" spans="1:43" ht="11.25" customHeight="1" x14ac:dyDescent="0.2">
      <c r="A341" s="395"/>
      <c r="B341" s="347"/>
      <c r="C341" s="374"/>
      <c r="D341" s="395"/>
      <c r="E341" s="470"/>
      <c r="F341" s="470"/>
      <c r="G341" s="470"/>
      <c r="H341" s="470"/>
      <c r="I341" s="470"/>
      <c r="J341" s="470"/>
      <c r="K341" s="470"/>
      <c r="L341" s="470"/>
      <c r="M341" s="470"/>
      <c r="N341" s="470"/>
      <c r="O341" s="470"/>
      <c r="P341" s="470"/>
      <c r="Q341" s="470"/>
      <c r="R341" s="470"/>
      <c r="S341" s="470"/>
      <c r="T341" s="470"/>
      <c r="U341" s="507"/>
      <c r="V341" s="479"/>
      <c r="W341" s="347" t="s">
        <v>1731</v>
      </c>
      <c r="Y341" s="378" t="s">
        <v>7</v>
      </c>
      <c r="Z341" s="378"/>
      <c r="AA341" s="378"/>
      <c r="AB341" s="378"/>
      <c r="AC341" s="378"/>
      <c r="AD341" s="378"/>
      <c r="AE341" s="378"/>
      <c r="AF341" s="378"/>
      <c r="AG341" s="378"/>
      <c r="AH341" s="378"/>
      <c r="AI341" s="378"/>
      <c r="AJ341" s="378"/>
      <c r="AK341" s="378"/>
      <c r="AL341" s="644" t="s">
        <v>1778</v>
      </c>
      <c r="AM341" s="374"/>
      <c r="AP341" s="347"/>
      <c r="AQ341" s="374"/>
    </row>
    <row r="342" spans="1:43" ht="11.25" customHeight="1" x14ac:dyDescent="0.2">
      <c r="A342" s="395"/>
      <c r="B342" s="347"/>
      <c r="C342" s="374"/>
      <c r="D342" s="395"/>
      <c r="E342" s="470"/>
      <c r="F342" s="470"/>
      <c r="G342" s="470"/>
      <c r="H342" s="470"/>
      <c r="I342" s="470"/>
      <c r="J342" s="470"/>
      <c r="K342" s="470"/>
      <c r="L342" s="470"/>
      <c r="M342" s="470"/>
      <c r="N342" s="470"/>
      <c r="O342" s="470"/>
      <c r="P342" s="470"/>
      <c r="Q342" s="470"/>
      <c r="R342" s="470"/>
      <c r="S342" s="470"/>
      <c r="T342" s="470"/>
      <c r="U342" s="507"/>
      <c r="V342" s="479"/>
      <c r="W342" s="347" t="s">
        <v>1732</v>
      </c>
      <c r="Y342" s="378" t="s">
        <v>7</v>
      </c>
      <c r="Z342" s="378"/>
      <c r="AA342" s="378"/>
      <c r="AB342" s="378"/>
      <c r="AC342" s="378"/>
      <c r="AD342" s="378"/>
      <c r="AE342" s="378"/>
      <c r="AF342" s="378"/>
      <c r="AG342" s="378"/>
      <c r="AH342" s="378"/>
      <c r="AI342" s="378"/>
      <c r="AJ342" s="378"/>
      <c r="AK342" s="378"/>
      <c r="AL342" s="644" t="s">
        <v>1783</v>
      </c>
      <c r="AM342" s="374"/>
      <c r="AP342" s="347"/>
      <c r="AQ342" s="374"/>
    </row>
    <row r="343" spans="1:43"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507"/>
      <c r="V343" s="479"/>
      <c r="Y343" s="378"/>
      <c r="Z343" s="378"/>
      <c r="AA343" s="378"/>
      <c r="AB343" s="378"/>
      <c r="AC343" s="378"/>
      <c r="AD343" s="378"/>
      <c r="AE343" s="378"/>
      <c r="AF343" s="378"/>
      <c r="AG343" s="378"/>
      <c r="AH343" s="378"/>
      <c r="AI343" s="378"/>
      <c r="AJ343" s="378"/>
      <c r="AK343" s="378"/>
      <c r="AL343" s="644"/>
      <c r="AM343" s="374"/>
      <c r="AP343" s="347"/>
      <c r="AQ343" s="374"/>
    </row>
    <row r="344" spans="1:43"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507"/>
      <c r="V344" s="479"/>
      <c r="AL344" s="347"/>
      <c r="AM344" s="374"/>
      <c r="AP344" s="347"/>
      <c r="AQ344" s="374"/>
    </row>
    <row r="345" spans="1:43" ht="6" customHeight="1" x14ac:dyDescent="0.2">
      <c r="A345" s="379"/>
      <c r="B345" s="381"/>
      <c r="C345" s="380"/>
      <c r="D345" s="379"/>
      <c r="E345" s="381"/>
      <c r="F345" s="381"/>
      <c r="G345" s="381"/>
      <c r="H345" s="381"/>
      <c r="I345" s="381"/>
      <c r="J345" s="381"/>
      <c r="K345" s="381"/>
      <c r="L345" s="381"/>
      <c r="M345" s="381"/>
      <c r="N345" s="381"/>
      <c r="O345" s="381"/>
      <c r="P345" s="381"/>
      <c r="Q345" s="381"/>
      <c r="R345" s="381"/>
      <c r="S345" s="381"/>
      <c r="T345" s="381"/>
      <c r="U345" s="380"/>
      <c r="V345" s="379"/>
      <c r="W345" s="381"/>
      <c r="X345" s="381"/>
      <c r="Y345" s="381"/>
      <c r="Z345" s="381"/>
      <c r="AA345" s="381"/>
      <c r="AB345" s="381"/>
      <c r="AC345" s="381"/>
      <c r="AD345" s="381"/>
      <c r="AE345" s="381"/>
      <c r="AF345" s="381"/>
      <c r="AG345" s="381"/>
      <c r="AH345" s="381"/>
      <c r="AI345" s="381"/>
      <c r="AJ345" s="381"/>
      <c r="AK345" s="381"/>
      <c r="AL345" s="381"/>
      <c r="AM345" s="380"/>
      <c r="AN345" s="379"/>
      <c r="AO345" s="381"/>
      <c r="AP345" s="381"/>
      <c r="AQ345" s="380"/>
    </row>
    <row r="346" spans="1:43" ht="6" customHeight="1" x14ac:dyDescent="0.2">
      <c r="A346" s="395"/>
      <c r="B346" s="352"/>
      <c r="C346" s="374"/>
      <c r="D346" s="395"/>
      <c r="U346" s="376"/>
      <c r="AM346" s="374"/>
      <c r="AP346" s="347"/>
      <c r="AQ346" s="374"/>
    </row>
    <row r="347" spans="1:43" ht="11.25" customHeight="1" x14ac:dyDescent="0.2">
      <c r="A347" s="395"/>
      <c r="B347" s="377" t="s">
        <v>3829</v>
      </c>
      <c r="C347" s="374"/>
      <c r="D347" s="395"/>
      <c r="E347" s="470" t="str">
        <f ca="1">VLOOKUP(INDIRECT(ADDRESS(ROW(),COLUMN()-3)),Language_Translations,MATCH(Language_Selected,Language_Options,0),FALSE)</f>
        <v>How do you decide when to sell one of your goats?
SELECT ALL THAT APPLY</v>
      </c>
      <c r="F347" s="470"/>
      <c r="G347" s="470"/>
      <c r="H347" s="470"/>
      <c r="I347" s="470"/>
      <c r="J347" s="470"/>
      <c r="K347" s="470"/>
      <c r="L347" s="470"/>
      <c r="M347" s="470"/>
      <c r="N347" s="470"/>
      <c r="O347" s="470"/>
      <c r="P347" s="470"/>
      <c r="Q347" s="470"/>
      <c r="R347" s="470"/>
      <c r="S347" s="470"/>
      <c r="T347" s="470"/>
      <c r="U347" s="507"/>
      <c r="V347" s="479"/>
      <c r="W347" s="347" t="s">
        <v>2823</v>
      </c>
      <c r="Y347" s="378"/>
      <c r="Z347" s="378"/>
      <c r="AA347" s="378"/>
      <c r="AB347" s="378"/>
      <c r="AD347" s="378"/>
      <c r="AE347" s="378"/>
      <c r="AF347" s="378"/>
      <c r="AG347" s="378"/>
      <c r="AH347" s="378"/>
      <c r="AI347" s="378" t="s">
        <v>7</v>
      </c>
      <c r="AJ347" s="378"/>
      <c r="AK347" s="378"/>
      <c r="AL347" s="644" t="s">
        <v>784</v>
      </c>
      <c r="AM347" s="374"/>
      <c r="AP347" s="347"/>
      <c r="AQ347" s="374"/>
    </row>
    <row r="348" spans="1:43" ht="11.25" customHeight="1" x14ac:dyDescent="0.2">
      <c r="A348" s="395"/>
      <c r="B348" s="347"/>
      <c r="C348" s="374"/>
      <c r="D348" s="395"/>
      <c r="E348" s="470"/>
      <c r="F348" s="470"/>
      <c r="G348" s="470"/>
      <c r="H348" s="470"/>
      <c r="I348" s="470"/>
      <c r="J348" s="470"/>
      <c r="K348" s="470"/>
      <c r="L348" s="470"/>
      <c r="M348" s="470"/>
      <c r="N348" s="470"/>
      <c r="O348" s="470"/>
      <c r="P348" s="470"/>
      <c r="Q348" s="470"/>
      <c r="R348" s="470"/>
      <c r="S348" s="470"/>
      <c r="T348" s="470"/>
      <c r="U348" s="507"/>
      <c r="V348" s="479"/>
      <c r="W348" s="347" t="s">
        <v>2880</v>
      </c>
      <c r="Y348" s="378"/>
      <c r="Z348" s="378"/>
      <c r="AA348" s="378"/>
      <c r="AB348" s="378"/>
      <c r="AD348" s="378"/>
      <c r="AE348" s="378"/>
      <c r="AF348" s="378"/>
      <c r="AG348" s="378"/>
      <c r="AH348" s="378"/>
      <c r="AI348" s="378"/>
      <c r="AJ348" s="378"/>
      <c r="AK348" s="378"/>
      <c r="AL348" s="644" t="s">
        <v>786</v>
      </c>
      <c r="AM348" s="374"/>
      <c r="AP348" s="347"/>
      <c r="AQ348" s="374"/>
    </row>
    <row r="349" spans="1:43" ht="11.25" customHeight="1" x14ac:dyDescent="0.2">
      <c r="A349" s="395"/>
      <c r="B349" s="347"/>
      <c r="C349" s="374"/>
      <c r="D349" s="395"/>
      <c r="E349" s="470"/>
      <c r="F349" s="470"/>
      <c r="G349" s="470"/>
      <c r="H349" s="470"/>
      <c r="I349" s="470"/>
      <c r="J349" s="470"/>
      <c r="K349" s="470"/>
      <c r="L349" s="470"/>
      <c r="M349" s="470"/>
      <c r="N349" s="470"/>
      <c r="O349" s="470"/>
      <c r="P349" s="470"/>
      <c r="Q349" s="470"/>
      <c r="R349" s="470"/>
      <c r="S349" s="470"/>
      <c r="T349" s="470"/>
      <c r="U349" s="507"/>
      <c r="V349" s="479"/>
      <c r="W349" s="347" t="s">
        <v>2824</v>
      </c>
      <c r="Y349" s="378"/>
      <c r="Z349" s="378"/>
      <c r="AA349" s="378"/>
      <c r="AB349" s="378"/>
      <c r="AC349" s="378"/>
      <c r="AE349" s="378"/>
      <c r="AF349" s="378"/>
      <c r="AI349" s="378"/>
      <c r="AJ349" s="378" t="s">
        <v>7</v>
      </c>
      <c r="AK349" s="378"/>
      <c r="AL349" s="644" t="s">
        <v>788</v>
      </c>
      <c r="AM349" s="374"/>
      <c r="AP349" s="347"/>
      <c r="AQ349" s="374"/>
    </row>
    <row r="350" spans="1:43" ht="11.25" customHeight="1" x14ac:dyDescent="0.2">
      <c r="A350" s="395"/>
      <c r="B350" s="347"/>
      <c r="C350" s="374"/>
      <c r="D350" s="395"/>
      <c r="E350" s="470"/>
      <c r="F350" s="470"/>
      <c r="G350" s="470"/>
      <c r="H350" s="470"/>
      <c r="I350" s="470"/>
      <c r="J350" s="470"/>
      <c r="K350" s="470"/>
      <c r="L350" s="470"/>
      <c r="M350" s="470"/>
      <c r="N350" s="470"/>
      <c r="O350" s="470"/>
      <c r="P350" s="470"/>
      <c r="Q350" s="470"/>
      <c r="R350" s="470"/>
      <c r="S350" s="470"/>
      <c r="T350" s="470"/>
      <c r="U350" s="507"/>
      <c r="V350" s="479"/>
      <c r="W350" s="347" t="s">
        <v>2825</v>
      </c>
      <c r="Y350" s="378"/>
      <c r="Z350" s="378"/>
      <c r="AA350" s="378"/>
      <c r="AB350" s="378"/>
      <c r="AC350" s="378"/>
      <c r="AE350" s="378"/>
      <c r="AF350" s="378"/>
      <c r="AI350" s="378"/>
      <c r="AJ350" s="378"/>
      <c r="AK350" s="378"/>
      <c r="AL350" s="347"/>
      <c r="AM350" s="374"/>
      <c r="AP350" s="347"/>
      <c r="AQ350" s="374"/>
    </row>
    <row r="351" spans="1:43" ht="11.25" customHeight="1" x14ac:dyDescent="0.2">
      <c r="A351" s="395"/>
      <c r="B351" s="347"/>
      <c r="C351" s="374"/>
      <c r="D351" s="395"/>
      <c r="E351" s="475"/>
      <c r="F351" s="475"/>
      <c r="G351" s="475"/>
      <c r="H351" s="475"/>
      <c r="I351" s="475"/>
      <c r="J351" s="475"/>
      <c r="K351" s="475"/>
      <c r="L351" s="475"/>
      <c r="M351" s="475"/>
      <c r="N351" s="475"/>
      <c r="O351" s="475"/>
      <c r="P351" s="475"/>
      <c r="Q351" s="475"/>
      <c r="R351" s="475"/>
      <c r="S351" s="475"/>
      <c r="T351" s="475"/>
      <c r="U351" s="507"/>
      <c r="V351" s="479"/>
      <c r="X351" s="347" t="s">
        <v>2826</v>
      </c>
      <c r="Z351" s="378"/>
      <c r="AA351" s="378"/>
      <c r="AB351" s="378"/>
      <c r="AC351" s="378"/>
      <c r="AD351" s="378"/>
      <c r="AF351" s="378"/>
      <c r="AG351" s="378" t="s">
        <v>7</v>
      </c>
      <c r="AH351" s="378"/>
      <c r="AI351" s="378"/>
      <c r="AJ351" s="378"/>
      <c r="AK351" s="378"/>
      <c r="AL351" s="644" t="s">
        <v>788</v>
      </c>
      <c r="AM351" s="374"/>
      <c r="AP351" s="347"/>
      <c r="AQ351" s="374"/>
    </row>
    <row r="352" spans="1:43" ht="11.25" customHeight="1" x14ac:dyDescent="0.2">
      <c r="A352" s="395"/>
      <c r="B352" s="347"/>
      <c r="C352" s="374"/>
      <c r="D352" s="395"/>
      <c r="E352" s="475"/>
      <c r="F352" s="475"/>
      <c r="G352" s="475"/>
      <c r="H352" s="475"/>
      <c r="I352" s="475"/>
      <c r="J352" s="475"/>
      <c r="K352" s="475"/>
      <c r="L352" s="475"/>
      <c r="M352" s="475"/>
      <c r="N352" s="475"/>
      <c r="O352" s="475"/>
      <c r="P352" s="475"/>
      <c r="Q352" s="475"/>
      <c r="R352" s="475"/>
      <c r="S352" s="475"/>
      <c r="T352" s="475"/>
      <c r="U352" s="507"/>
      <c r="V352" s="479"/>
      <c r="W352" s="347" t="s">
        <v>2827</v>
      </c>
      <c r="Y352" s="378"/>
      <c r="Z352" s="378"/>
      <c r="AA352" s="378"/>
      <c r="AB352" s="378"/>
      <c r="AC352" s="378"/>
      <c r="AE352" s="378"/>
      <c r="AF352" s="378"/>
      <c r="AH352" s="378" t="s">
        <v>7</v>
      </c>
      <c r="AI352" s="378"/>
      <c r="AJ352" s="378"/>
      <c r="AK352" s="378"/>
      <c r="AL352" s="644" t="s">
        <v>790</v>
      </c>
      <c r="AM352" s="374"/>
      <c r="AP352" s="347"/>
      <c r="AQ352" s="374"/>
    </row>
    <row r="353" spans="1:43" ht="11.25" customHeight="1" x14ac:dyDescent="0.2">
      <c r="A353" s="395"/>
      <c r="B353" s="347"/>
      <c r="C353" s="374"/>
      <c r="D353" s="395"/>
      <c r="E353" s="475"/>
      <c r="F353" s="475"/>
      <c r="G353" s="475"/>
      <c r="H353" s="475"/>
      <c r="I353" s="475"/>
      <c r="J353" s="475"/>
      <c r="K353" s="475"/>
      <c r="L353" s="475"/>
      <c r="M353" s="475"/>
      <c r="N353" s="475"/>
      <c r="O353" s="475"/>
      <c r="P353" s="475"/>
      <c r="Q353" s="475"/>
      <c r="R353" s="475"/>
      <c r="S353" s="475"/>
      <c r="T353" s="475"/>
      <c r="U353" s="507"/>
      <c r="V353" s="479"/>
      <c r="W353" s="347" t="s">
        <v>2828</v>
      </c>
      <c r="Y353" s="378"/>
      <c r="Z353" s="378"/>
      <c r="AA353" s="378"/>
      <c r="AB353" s="378"/>
      <c r="AC353" s="378"/>
      <c r="AE353" s="378"/>
      <c r="AF353" s="378" t="s">
        <v>7</v>
      </c>
      <c r="AG353" s="378"/>
      <c r="AH353" s="378"/>
      <c r="AI353" s="378"/>
      <c r="AJ353" s="378"/>
      <c r="AK353" s="378"/>
      <c r="AL353" s="644" t="s">
        <v>792</v>
      </c>
      <c r="AM353" s="374"/>
      <c r="AP353" s="347"/>
      <c r="AQ353" s="374"/>
    </row>
    <row r="354" spans="1:43" ht="11.25" customHeight="1" x14ac:dyDescent="0.2">
      <c r="A354" s="395"/>
      <c r="B354" s="347"/>
      <c r="C354" s="374"/>
      <c r="D354" s="395"/>
      <c r="E354" s="475"/>
      <c r="F354" s="475"/>
      <c r="G354" s="475"/>
      <c r="H354" s="475"/>
      <c r="I354" s="475"/>
      <c r="J354" s="475"/>
      <c r="K354" s="475"/>
      <c r="L354" s="475"/>
      <c r="M354" s="475"/>
      <c r="N354" s="475"/>
      <c r="O354" s="475"/>
      <c r="P354" s="475"/>
      <c r="Q354" s="475"/>
      <c r="R354" s="475"/>
      <c r="S354" s="475"/>
      <c r="T354" s="475"/>
      <c r="U354" s="507"/>
      <c r="V354" s="479"/>
      <c r="W354" s="347" t="s">
        <v>2831</v>
      </c>
      <c r="Y354" s="378"/>
      <c r="Z354" s="378"/>
      <c r="AA354" s="378"/>
      <c r="AB354" s="378"/>
      <c r="AC354" s="378"/>
      <c r="AE354" s="378"/>
      <c r="AF354" s="378"/>
      <c r="AI354" s="378"/>
      <c r="AJ354" s="378" t="s">
        <v>7</v>
      </c>
      <c r="AK354" s="378"/>
      <c r="AL354" s="644" t="s">
        <v>794</v>
      </c>
      <c r="AM354" s="374"/>
      <c r="AP354" s="347"/>
      <c r="AQ354" s="374"/>
    </row>
    <row r="355" spans="1:43" ht="11.25" customHeight="1" x14ac:dyDescent="0.2">
      <c r="A355" s="395"/>
      <c r="B355" s="347"/>
      <c r="C355" s="374"/>
      <c r="D355" s="395"/>
      <c r="E355" s="475"/>
      <c r="F355" s="475"/>
      <c r="G355" s="475"/>
      <c r="H355" s="475"/>
      <c r="I355" s="475"/>
      <c r="J355" s="475"/>
      <c r="K355" s="475"/>
      <c r="L355" s="475"/>
      <c r="M355" s="475"/>
      <c r="N355" s="475"/>
      <c r="O355" s="475"/>
      <c r="P355" s="475"/>
      <c r="Q355" s="475"/>
      <c r="R355" s="475"/>
      <c r="S355" s="475"/>
      <c r="T355" s="475"/>
      <c r="U355" s="507"/>
      <c r="V355" s="479"/>
      <c r="W355" s="347" t="s">
        <v>2832</v>
      </c>
      <c r="Y355" s="378"/>
      <c r="Z355" s="378"/>
      <c r="AA355" s="378"/>
      <c r="AB355" s="378"/>
      <c r="AC355" s="378"/>
      <c r="AE355" s="378"/>
      <c r="AF355" s="378"/>
      <c r="AI355" s="378"/>
      <c r="AJ355" s="378"/>
      <c r="AK355" s="378"/>
      <c r="AL355" s="644"/>
      <c r="AM355" s="374"/>
      <c r="AP355" s="347"/>
      <c r="AQ355" s="374"/>
    </row>
    <row r="356" spans="1:43" ht="11.25" customHeight="1" x14ac:dyDescent="0.2">
      <c r="A356" s="395"/>
      <c r="B356" s="347"/>
      <c r="C356" s="374"/>
      <c r="D356" s="395"/>
      <c r="E356" s="475"/>
      <c r="F356" s="475"/>
      <c r="G356" s="475"/>
      <c r="H356" s="475"/>
      <c r="I356" s="475"/>
      <c r="J356" s="475"/>
      <c r="K356" s="475"/>
      <c r="L356" s="475"/>
      <c r="M356" s="475"/>
      <c r="N356" s="475"/>
      <c r="O356" s="475"/>
      <c r="P356" s="475"/>
      <c r="Q356" s="475"/>
      <c r="R356" s="475"/>
      <c r="S356" s="475"/>
      <c r="T356" s="475"/>
      <c r="U356" s="507"/>
      <c r="V356" s="479"/>
      <c r="X356" s="347" t="s">
        <v>2833</v>
      </c>
      <c r="Y356" s="378"/>
      <c r="Z356" s="378"/>
      <c r="AA356" s="378"/>
      <c r="AB356" s="378"/>
      <c r="AC356" s="378"/>
      <c r="AE356" s="378"/>
      <c r="AF356" s="378"/>
      <c r="AG356" s="378" t="s">
        <v>7</v>
      </c>
      <c r="AH356" s="378"/>
      <c r="AI356" s="378"/>
      <c r="AJ356" s="378"/>
      <c r="AK356" s="378"/>
      <c r="AL356" s="644" t="s">
        <v>796</v>
      </c>
      <c r="AM356" s="374"/>
      <c r="AP356" s="347"/>
      <c r="AQ356" s="374"/>
    </row>
    <row r="357" spans="1:43" ht="11.25" customHeight="1" x14ac:dyDescent="0.2">
      <c r="A357" s="395"/>
      <c r="B357" s="347"/>
      <c r="C357" s="374"/>
      <c r="D357" s="395"/>
      <c r="E357" s="475"/>
      <c r="F357" s="475"/>
      <c r="G357" s="475"/>
      <c r="H357" s="475"/>
      <c r="I357" s="475"/>
      <c r="J357" s="475"/>
      <c r="K357" s="475"/>
      <c r="L357" s="475"/>
      <c r="M357" s="475"/>
      <c r="N357" s="475"/>
      <c r="O357" s="475"/>
      <c r="P357" s="475"/>
      <c r="Q357" s="475"/>
      <c r="R357" s="475"/>
      <c r="S357" s="475"/>
      <c r="T357" s="475"/>
      <c r="U357" s="507"/>
      <c r="V357" s="479"/>
      <c r="Y357" s="378"/>
      <c r="Z357" s="378"/>
      <c r="AA357" s="378"/>
      <c r="AB357" s="378"/>
      <c r="AC357" s="378"/>
      <c r="AD357" s="378"/>
      <c r="AE357" s="378"/>
      <c r="AF357" s="378"/>
      <c r="AG357" s="378"/>
      <c r="AH357" s="378"/>
      <c r="AI357" s="378"/>
      <c r="AJ357" s="378"/>
      <c r="AK357" s="378"/>
      <c r="AL357" s="644"/>
      <c r="AM357" s="374"/>
      <c r="AP357" s="347"/>
      <c r="AQ357" s="374"/>
    </row>
    <row r="358" spans="1:43" ht="11.25" customHeight="1" x14ac:dyDescent="0.2">
      <c r="A358" s="395"/>
      <c r="B358" s="347"/>
      <c r="C358" s="374"/>
      <c r="D358" s="395"/>
      <c r="E358" s="475"/>
      <c r="F358" s="475"/>
      <c r="G358" s="475"/>
      <c r="H358" s="475"/>
      <c r="I358" s="475"/>
      <c r="J358" s="475"/>
      <c r="K358" s="475"/>
      <c r="L358" s="475"/>
      <c r="M358" s="475"/>
      <c r="N358" s="475"/>
      <c r="O358" s="475"/>
      <c r="P358" s="475"/>
      <c r="Q358" s="475"/>
      <c r="R358" s="475"/>
      <c r="S358" s="475"/>
      <c r="T358" s="475"/>
      <c r="U358" s="507"/>
      <c r="V358" s="479"/>
      <c r="W358" s="347" t="s">
        <v>2049</v>
      </c>
      <c r="Y358" s="378"/>
      <c r="Z358" s="378"/>
      <c r="AA358" s="378"/>
      <c r="AB358" s="378"/>
      <c r="AC358" s="378"/>
      <c r="AD358" s="378"/>
      <c r="AE358" s="378"/>
      <c r="AF358" s="378"/>
      <c r="AG358" s="378"/>
      <c r="AH358" s="378"/>
      <c r="AI358" s="378"/>
      <c r="AJ358" s="378"/>
      <c r="AK358" s="378"/>
      <c r="AL358" s="644" t="s">
        <v>830</v>
      </c>
      <c r="AM358" s="374"/>
      <c r="AP358" s="347"/>
      <c r="AQ358" s="374"/>
    </row>
    <row r="359" spans="1:43" ht="6" customHeight="1" x14ac:dyDescent="0.2">
      <c r="A359" s="379"/>
      <c r="B359" s="381"/>
      <c r="C359" s="380"/>
      <c r="D359" s="379"/>
      <c r="E359" s="381"/>
      <c r="F359" s="381"/>
      <c r="G359" s="381"/>
      <c r="H359" s="381"/>
      <c r="I359" s="381"/>
      <c r="J359" s="381"/>
      <c r="K359" s="381"/>
      <c r="L359" s="381"/>
      <c r="M359" s="381"/>
      <c r="N359" s="381"/>
      <c r="O359" s="381"/>
      <c r="P359" s="381"/>
      <c r="Q359" s="381"/>
      <c r="R359" s="381"/>
      <c r="S359" s="381"/>
      <c r="T359" s="381"/>
      <c r="U359" s="380"/>
      <c r="V359" s="379"/>
      <c r="W359" s="381"/>
      <c r="X359" s="381"/>
      <c r="Y359" s="381"/>
      <c r="Z359" s="381"/>
      <c r="AA359" s="381"/>
      <c r="AB359" s="381"/>
      <c r="AC359" s="381"/>
      <c r="AD359" s="381"/>
      <c r="AE359" s="381"/>
      <c r="AF359" s="381"/>
      <c r="AG359" s="381"/>
      <c r="AH359" s="381"/>
      <c r="AI359" s="381"/>
      <c r="AJ359" s="381"/>
      <c r="AK359" s="381"/>
      <c r="AL359" s="381"/>
      <c r="AM359" s="380"/>
      <c r="AN359" s="379"/>
      <c r="AO359" s="381"/>
      <c r="AP359" s="381"/>
      <c r="AQ359" s="380"/>
    </row>
    <row r="360" spans="1:43" ht="6" customHeight="1" x14ac:dyDescent="0.2">
      <c r="A360" s="956"/>
      <c r="B360" s="398"/>
      <c r="C360" s="376"/>
      <c r="D360" s="375"/>
      <c r="E360" s="398"/>
      <c r="F360" s="398"/>
      <c r="G360" s="398"/>
      <c r="H360" s="398"/>
      <c r="I360" s="398"/>
      <c r="J360" s="398"/>
      <c r="K360" s="398"/>
      <c r="L360" s="398"/>
      <c r="M360" s="398"/>
      <c r="N360" s="398"/>
      <c r="O360" s="398"/>
      <c r="P360" s="398"/>
      <c r="Q360" s="398"/>
      <c r="R360" s="398"/>
      <c r="S360" s="398"/>
      <c r="T360" s="398"/>
      <c r="U360" s="376"/>
      <c r="V360" s="375"/>
      <c r="W360" s="398"/>
      <c r="X360" s="398"/>
      <c r="Y360" s="398"/>
      <c r="Z360" s="398"/>
      <c r="AA360" s="398"/>
      <c r="AB360" s="398"/>
      <c r="AC360" s="398"/>
      <c r="AD360" s="398"/>
      <c r="AE360" s="398"/>
      <c r="AF360" s="398"/>
      <c r="AG360" s="398"/>
      <c r="AH360" s="398"/>
      <c r="AI360" s="398"/>
      <c r="AJ360" s="398"/>
      <c r="AK360" s="398"/>
      <c r="AL360" s="647"/>
      <c r="AM360" s="376"/>
      <c r="AN360" s="398"/>
      <c r="AO360" s="398"/>
      <c r="AP360" s="398"/>
      <c r="AQ360" s="376"/>
    </row>
    <row r="361" spans="1:43" ht="11.25" customHeight="1" x14ac:dyDescent="0.2">
      <c r="A361" s="702"/>
      <c r="B361" s="377" t="s">
        <v>3830</v>
      </c>
      <c r="C361" s="374"/>
      <c r="D361" s="395"/>
      <c r="E361" s="470" t="str">
        <f ca="1">VLOOKUP(INDIRECT(ADDRESS(ROW(),COLUMN()-3)),Language_Translations,MATCH(Language_Selected,Language_Options,0),FALSE)</f>
        <v>What information source do you rely on the most to help you increase the production from your goats?</v>
      </c>
      <c r="F361" s="470"/>
      <c r="G361" s="470"/>
      <c r="H361" s="470"/>
      <c r="I361" s="470"/>
      <c r="J361" s="470"/>
      <c r="K361" s="470"/>
      <c r="L361" s="470"/>
      <c r="M361" s="470"/>
      <c r="N361" s="470"/>
      <c r="O361" s="470"/>
      <c r="P361" s="470"/>
      <c r="Q361" s="470"/>
      <c r="R361" s="470"/>
      <c r="S361" s="470"/>
      <c r="T361" s="470"/>
      <c r="U361" s="374"/>
      <c r="V361" s="395"/>
      <c r="W361" s="347" t="s">
        <v>1874</v>
      </c>
      <c r="Z361" s="378" t="s">
        <v>7</v>
      </c>
      <c r="AA361" s="378"/>
      <c r="AB361" s="378"/>
      <c r="AC361" s="378"/>
      <c r="AD361" s="378"/>
      <c r="AE361" s="378"/>
      <c r="AF361" s="378"/>
      <c r="AG361" s="378"/>
      <c r="AH361" s="378"/>
      <c r="AI361" s="378"/>
      <c r="AJ361" s="378"/>
      <c r="AK361" s="378"/>
      <c r="AL361" s="644" t="s">
        <v>48</v>
      </c>
      <c r="AM361" s="374"/>
      <c r="AP361" s="347"/>
      <c r="AQ361" s="374"/>
    </row>
    <row r="362" spans="1:43" ht="11.25" customHeight="1" x14ac:dyDescent="0.2">
      <c r="A362" s="702"/>
      <c r="B362" s="347"/>
      <c r="C362" s="374"/>
      <c r="D362" s="395"/>
      <c r="E362" s="470"/>
      <c r="F362" s="470"/>
      <c r="G362" s="470"/>
      <c r="H362" s="470"/>
      <c r="I362" s="470"/>
      <c r="J362" s="470"/>
      <c r="K362" s="470"/>
      <c r="L362" s="470"/>
      <c r="M362" s="470"/>
      <c r="N362" s="470"/>
      <c r="O362" s="470"/>
      <c r="P362" s="470"/>
      <c r="Q362" s="470"/>
      <c r="R362" s="470"/>
      <c r="S362" s="470"/>
      <c r="T362" s="470"/>
      <c r="U362" s="374"/>
      <c r="V362" s="395"/>
      <c r="W362" s="347" t="s">
        <v>2558</v>
      </c>
      <c r="Z362" s="378"/>
      <c r="AA362" s="378"/>
      <c r="AB362" s="378"/>
      <c r="AD362" s="378"/>
      <c r="AE362" s="378"/>
      <c r="AF362" s="378"/>
      <c r="AG362" s="378" t="s">
        <v>7</v>
      </c>
      <c r="AH362" s="378"/>
      <c r="AI362" s="378"/>
      <c r="AJ362" s="378"/>
      <c r="AK362" s="378"/>
      <c r="AL362" s="644" t="s">
        <v>51</v>
      </c>
      <c r="AM362" s="374"/>
      <c r="AN362" s="395"/>
      <c r="AP362" s="347"/>
      <c r="AQ362" s="374"/>
    </row>
    <row r="363" spans="1:43" ht="11.25" customHeight="1" x14ac:dyDescent="0.2">
      <c r="A363" s="702"/>
      <c r="B363" s="347"/>
      <c r="C363" s="374"/>
      <c r="D363" s="395"/>
      <c r="E363" s="475"/>
      <c r="F363" s="475"/>
      <c r="G363" s="475"/>
      <c r="H363" s="475"/>
      <c r="I363" s="475"/>
      <c r="J363" s="475"/>
      <c r="K363" s="475"/>
      <c r="L363" s="475"/>
      <c r="M363" s="475"/>
      <c r="N363" s="475"/>
      <c r="O363" s="475"/>
      <c r="P363" s="475"/>
      <c r="Q363" s="475"/>
      <c r="R363" s="475"/>
      <c r="S363" s="475"/>
      <c r="T363" s="475"/>
      <c r="U363" s="374"/>
      <c r="W363" s="347" t="s">
        <v>2787</v>
      </c>
      <c r="Z363" s="378"/>
      <c r="AA363" s="378"/>
      <c r="AB363" s="378"/>
      <c r="AC363" s="378"/>
      <c r="AD363" s="378"/>
      <c r="AF363" s="378"/>
      <c r="AG363" s="378"/>
      <c r="AH363" s="378"/>
      <c r="AI363" s="378"/>
      <c r="AK363" s="378" t="s">
        <v>7</v>
      </c>
      <c r="AL363" s="644" t="s">
        <v>53</v>
      </c>
      <c r="AM363" s="374"/>
      <c r="AP363" s="950"/>
      <c r="AQ363" s="951"/>
    </row>
    <row r="364" spans="1:43" ht="11.25" customHeight="1" x14ac:dyDescent="0.2">
      <c r="A364" s="702"/>
      <c r="B364" s="347"/>
      <c r="C364" s="374"/>
      <c r="D364" s="395"/>
      <c r="E364" s="475"/>
      <c r="F364" s="475"/>
      <c r="G364" s="475"/>
      <c r="H364" s="475"/>
      <c r="I364" s="475"/>
      <c r="J364" s="475"/>
      <c r="K364" s="475"/>
      <c r="L364" s="475"/>
      <c r="M364" s="475"/>
      <c r="N364" s="475"/>
      <c r="O364" s="475"/>
      <c r="P364" s="475"/>
      <c r="Q364" s="475"/>
      <c r="R364" s="475"/>
      <c r="S364" s="475"/>
      <c r="T364" s="475"/>
      <c r="U364" s="374"/>
      <c r="W364" s="347" t="s">
        <v>2774</v>
      </c>
      <c r="Z364" s="378"/>
      <c r="AA364" s="378"/>
      <c r="AB364" s="378"/>
      <c r="AC364" s="378"/>
      <c r="AD364" s="378"/>
      <c r="AE364" s="378"/>
      <c r="AF364" s="378"/>
      <c r="AG364" s="378" t="s">
        <v>7</v>
      </c>
      <c r="AH364" s="378"/>
      <c r="AI364" s="378"/>
      <c r="AJ364" s="378"/>
      <c r="AK364" s="378"/>
      <c r="AL364" s="644" t="s">
        <v>57</v>
      </c>
      <c r="AM364" s="374"/>
      <c r="AP364" s="950"/>
      <c r="AQ364" s="951"/>
    </row>
    <row r="365" spans="1:43" ht="11.25" customHeight="1" x14ac:dyDescent="0.2">
      <c r="A365" s="702"/>
      <c r="B365" s="347"/>
      <c r="C365" s="374"/>
      <c r="D365" s="395"/>
      <c r="E365" s="475"/>
      <c r="F365" s="475"/>
      <c r="G365" s="475"/>
      <c r="H365" s="475"/>
      <c r="I365" s="475"/>
      <c r="J365" s="475"/>
      <c r="K365" s="475"/>
      <c r="L365" s="475"/>
      <c r="M365" s="475"/>
      <c r="N365" s="475"/>
      <c r="O365" s="475"/>
      <c r="P365" s="475"/>
      <c r="Q365" s="475"/>
      <c r="R365" s="475"/>
      <c r="S365" s="475"/>
      <c r="T365" s="475"/>
      <c r="U365" s="374"/>
      <c r="W365" s="347" t="s">
        <v>2791</v>
      </c>
      <c r="Z365" s="378"/>
      <c r="AA365" s="378"/>
      <c r="AB365" s="378"/>
      <c r="AC365" s="378"/>
      <c r="AD365" s="378"/>
      <c r="AE365" s="378"/>
      <c r="AF365" s="378"/>
      <c r="AG365" s="378"/>
      <c r="AH365" s="378"/>
      <c r="AI365" s="378" t="s">
        <v>7</v>
      </c>
      <c r="AJ365" s="378"/>
      <c r="AK365" s="378"/>
      <c r="AL365" s="644" t="s">
        <v>60</v>
      </c>
      <c r="AM365" s="374"/>
      <c r="AP365" s="950"/>
      <c r="AQ365" s="951"/>
    </row>
    <row r="366" spans="1:43" ht="11.25" customHeight="1" x14ac:dyDescent="0.2">
      <c r="A366" s="702"/>
      <c r="B366" s="682"/>
      <c r="C366" s="374"/>
      <c r="D366" s="395"/>
      <c r="E366" s="475"/>
      <c r="F366" s="475"/>
      <c r="G366" s="475"/>
      <c r="H366" s="475"/>
      <c r="I366" s="475"/>
      <c r="J366" s="475"/>
      <c r="K366" s="475"/>
      <c r="L366" s="475"/>
      <c r="M366" s="475"/>
      <c r="N366" s="475"/>
      <c r="O366" s="475"/>
      <c r="P366" s="475"/>
      <c r="Q366" s="475"/>
      <c r="R366" s="475"/>
      <c r="S366" s="475"/>
      <c r="T366" s="475"/>
      <c r="U366" s="374"/>
      <c r="W366" s="347" t="s">
        <v>2560</v>
      </c>
      <c r="Y366" s="378"/>
      <c r="Z366" s="378"/>
      <c r="AA366" s="378"/>
      <c r="AB366" s="378"/>
      <c r="AC366" s="378"/>
      <c r="AD366" s="378"/>
      <c r="AE366" s="378"/>
      <c r="AF366" s="378" t="s">
        <v>7</v>
      </c>
      <c r="AG366" s="378"/>
      <c r="AH366" s="378"/>
      <c r="AI366" s="378"/>
      <c r="AJ366" s="378"/>
      <c r="AK366" s="378"/>
      <c r="AL366" s="644" t="s">
        <v>63</v>
      </c>
      <c r="AM366" s="374"/>
      <c r="AP366" s="950"/>
      <c r="AQ366" s="951"/>
    </row>
    <row r="367" spans="1:43" ht="11.25" customHeight="1" x14ac:dyDescent="0.2">
      <c r="A367" s="702"/>
      <c r="B367" s="682"/>
      <c r="C367" s="374"/>
      <c r="D367" s="395"/>
      <c r="E367" s="475"/>
      <c r="F367" s="475"/>
      <c r="G367" s="475"/>
      <c r="H367" s="475"/>
      <c r="I367" s="475"/>
      <c r="J367" s="475"/>
      <c r="K367" s="475"/>
      <c r="L367" s="475"/>
      <c r="M367" s="475"/>
      <c r="N367" s="475"/>
      <c r="O367" s="475"/>
      <c r="P367" s="475"/>
      <c r="Q367" s="475"/>
      <c r="R367" s="475"/>
      <c r="S367" s="475"/>
      <c r="T367" s="475"/>
      <c r="U367" s="374"/>
      <c r="W367" s="347" t="s">
        <v>2561</v>
      </c>
      <c r="Z367" s="378" t="s">
        <v>7</v>
      </c>
      <c r="AA367" s="378"/>
      <c r="AB367" s="378"/>
      <c r="AC367" s="378"/>
      <c r="AD367" s="378"/>
      <c r="AE367" s="378"/>
      <c r="AF367" s="378"/>
      <c r="AG367" s="378"/>
      <c r="AH367" s="378"/>
      <c r="AI367" s="378"/>
      <c r="AJ367" s="378"/>
      <c r="AK367" s="378"/>
      <c r="AL367" s="644" t="s">
        <v>65</v>
      </c>
      <c r="AM367" s="374"/>
      <c r="AP367" s="950"/>
      <c r="AQ367" s="951"/>
    </row>
    <row r="368" spans="1:43" ht="11.25" customHeight="1" x14ac:dyDescent="0.2">
      <c r="A368" s="702"/>
      <c r="B368" s="682"/>
      <c r="C368" s="374"/>
      <c r="D368" s="395"/>
      <c r="E368" s="475"/>
      <c r="F368" s="475"/>
      <c r="G368" s="475"/>
      <c r="H368" s="475"/>
      <c r="I368" s="475"/>
      <c r="J368" s="475"/>
      <c r="K368" s="475"/>
      <c r="L368" s="475"/>
      <c r="M368" s="475"/>
      <c r="N368" s="475"/>
      <c r="O368" s="475"/>
      <c r="P368" s="475"/>
      <c r="Q368" s="475"/>
      <c r="R368" s="475"/>
      <c r="S368" s="475"/>
      <c r="T368" s="475"/>
      <c r="U368" s="374"/>
      <c r="W368" s="347" t="s">
        <v>2562</v>
      </c>
      <c r="Z368" s="378"/>
      <c r="AA368" s="378"/>
      <c r="AB368" s="378"/>
      <c r="AC368" s="378"/>
      <c r="AD368" s="378" t="s">
        <v>7</v>
      </c>
      <c r="AE368" s="378"/>
      <c r="AF368" s="378"/>
      <c r="AG368" s="378"/>
      <c r="AH368" s="378"/>
      <c r="AI368" s="378"/>
      <c r="AJ368" s="378"/>
      <c r="AK368" s="378"/>
      <c r="AL368" s="644" t="s">
        <v>68</v>
      </c>
      <c r="AM368" s="374"/>
      <c r="AP368" s="950"/>
      <c r="AQ368" s="951"/>
    </row>
    <row r="369" spans="1:43" ht="11.25" customHeight="1" x14ac:dyDescent="0.2">
      <c r="A369" s="702"/>
      <c r="B369" s="682"/>
      <c r="C369" s="374"/>
      <c r="D369" s="395"/>
      <c r="E369" s="475"/>
      <c r="F369" s="475"/>
      <c r="G369" s="475"/>
      <c r="H369" s="475"/>
      <c r="I369" s="475"/>
      <c r="J369" s="475"/>
      <c r="K369" s="475"/>
      <c r="L369" s="475"/>
      <c r="M369" s="475"/>
      <c r="N369" s="475"/>
      <c r="O369" s="475"/>
      <c r="P369" s="475"/>
      <c r="Q369" s="475"/>
      <c r="R369" s="475"/>
      <c r="S369" s="475"/>
      <c r="T369" s="475"/>
      <c r="U369" s="374"/>
      <c r="W369" s="347" t="s">
        <v>1993</v>
      </c>
      <c r="Z369" s="378"/>
      <c r="AA369" s="378"/>
      <c r="AB369" s="378" t="s">
        <v>7</v>
      </c>
      <c r="AC369" s="378"/>
      <c r="AD369" s="378"/>
      <c r="AE369" s="378"/>
      <c r="AF369" s="378"/>
      <c r="AG369" s="378"/>
      <c r="AH369" s="378"/>
      <c r="AI369" s="378"/>
      <c r="AJ369" s="378"/>
      <c r="AK369" s="378"/>
      <c r="AL369" s="644" t="s">
        <v>71</v>
      </c>
      <c r="AM369" s="374"/>
      <c r="AP369" s="950"/>
      <c r="AQ369" s="951"/>
    </row>
    <row r="370" spans="1:43" ht="11.25" customHeight="1" x14ac:dyDescent="0.2">
      <c r="A370" s="702"/>
      <c r="B370" s="682"/>
      <c r="C370" s="374"/>
      <c r="D370" s="395"/>
      <c r="E370" s="475"/>
      <c r="F370" s="475"/>
      <c r="G370" s="475"/>
      <c r="H370" s="475"/>
      <c r="I370" s="475"/>
      <c r="J370" s="475"/>
      <c r="K370" s="475"/>
      <c r="L370" s="475"/>
      <c r="M370" s="475"/>
      <c r="N370" s="475"/>
      <c r="O370" s="475"/>
      <c r="P370" s="475"/>
      <c r="Q370" s="475"/>
      <c r="R370" s="475"/>
      <c r="S370" s="475"/>
      <c r="T370" s="475"/>
      <c r="U370" s="374"/>
      <c r="W370" s="347" t="s">
        <v>2563</v>
      </c>
      <c r="Y370" s="378"/>
      <c r="Z370" s="378"/>
      <c r="AA370" s="378"/>
      <c r="AB370" s="378"/>
      <c r="AC370" s="378"/>
      <c r="AD370" s="378"/>
      <c r="AE370" s="378"/>
      <c r="AG370" s="378" t="s">
        <v>7</v>
      </c>
      <c r="AH370" s="378"/>
      <c r="AI370" s="378"/>
      <c r="AJ370" s="378"/>
      <c r="AK370" s="378"/>
      <c r="AL370" s="644">
        <v>10</v>
      </c>
      <c r="AM370" s="374"/>
      <c r="AP370" s="950"/>
      <c r="AQ370" s="951"/>
    </row>
    <row r="371" spans="1:43" ht="11.25" customHeight="1" x14ac:dyDescent="0.2">
      <c r="A371" s="702"/>
      <c r="B371" s="682"/>
      <c r="C371" s="374"/>
      <c r="D371" s="395"/>
      <c r="E371" s="475"/>
      <c r="F371" s="475"/>
      <c r="G371" s="475"/>
      <c r="H371" s="475"/>
      <c r="I371" s="475"/>
      <c r="J371" s="475"/>
      <c r="K371" s="475"/>
      <c r="L371" s="475"/>
      <c r="M371" s="475"/>
      <c r="N371" s="475"/>
      <c r="O371" s="475"/>
      <c r="P371" s="475"/>
      <c r="Q371" s="475"/>
      <c r="R371" s="475"/>
      <c r="S371" s="475"/>
      <c r="T371" s="475"/>
      <c r="U371" s="374"/>
      <c r="W371" s="347" t="s">
        <v>2564</v>
      </c>
      <c r="Y371" s="378"/>
      <c r="Z371" s="378"/>
      <c r="AA371" s="378" t="s">
        <v>7</v>
      </c>
      <c r="AB371" s="378"/>
      <c r="AC371" s="378"/>
      <c r="AD371" s="378"/>
      <c r="AE371" s="378"/>
      <c r="AF371" s="378"/>
      <c r="AG371" s="378"/>
      <c r="AH371" s="378"/>
      <c r="AI371" s="378"/>
      <c r="AJ371" s="378"/>
      <c r="AK371" s="378"/>
      <c r="AL371" s="644">
        <v>11</v>
      </c>
      <c r="AM371" s="374"/>
      <c r="AP371" s="950"/>
      <c r="AQ371" s="951"/>
    </row>
    <row r="372" spans="1:43" ht="11.25" customHeight="1" x14ac:dyDescent="0.2">
      <c r="A372" s="702"/>
      <c r="B372" s="682"/>
      <c r="C372" s="374"/>
      <c r="D372" s="395"/>
      <c r="E372" s="475"/>
      <c r="F372" s="475"/>
      <c r="G372" s="475"/>
      <c r="H372" s="475"/>
      <c r="I372" s="475"/>
      <c r="J372" s="475"/>
      <c r="K372" s="475"/>
      <c r="L372" s="475"/>
      <c r="M372" s="475"/>
      <c r="N372" s="475"/>
      <c r="O372" s="475"/>
      <c r="P372" s="475"/>
      <c r="Q372" s="475"/>
      <c r="R372" s="475"/>
      <c r="S372" s="475"/>
      <c r="T372" s="475"/>
      <c r="U372" s="374"/>
      <c r="W372" s="347" t="s">
        <v>2565</v>
      </c>
      <c r="Y372" s="378"/>
      <c r="Z372" s="378"/>
      <c r="AA372" s="378"/>
      <c r="AB372" s="378" t="s">
        <v>7</v>
      </c>
      <c r="AC372" s="378"/>
      <c r="AD372" s="378"/>
      <c r="AE372" s="378"/>
      <c r="AF372" s="378"/>
      <c r="AG372" s="378"/>
      <c r="AH372" s="378"/>
      <c r="AI372" s="378"/>
      <c r="AJ372" s="378"/>
      <c r="AK372" s="378"/>
      <c r="AL372" s="644">
        <v>12</v>
      </c>
      <c r="AM372" s="374"/>
      <c r="AP372" s="950"/>
      <c r="AQ372" s="951"/>
    </row>
    <row r="373" spans="1:43" ht="11.25" customHeight="1" x14ac:dyDescent="0.2">
      <c r="A373" s="702"/>
      <c r="B373" s="682"/>
      <c r="C373" s="374"/>
      <c r="D373" s="395"/>
      <c r="E373" s="475"/>
      <c r="F373" s="475"/>
      <c r="G373" s="475"/>
      <c r="H373" s="475"/>
      <c r="I373" s="475"/>
      <c r="J373" s="475"/>
      <c r="K373" s="475"/>
      <c r="L373" s="475"/>
      <c r="M373" s="475"/>
      <c r="N373" s="475"/>
      <c r="O373" s="475"/>
      <c r="P373" s="475"/>
      <c r="Q373" s="475"/>
      <c r="R373" s="475"/>
      <c r="S373" s="475"/>
      <c r="T373" s="475"/>
      <c r="U373" s="374"/>
      <c r="Y373" s="378"/>
      <c r="Z373" s="378"/>
      <c r="AA373" s="378"/>
      <c r="AB373" s="378"/>
      <c r="AC373" s="378"/>
      <c r="AD373" s="378"/>
      <c r="AE373" s="378"/>
      <c r="AF373" s="378"/>
      <c r="AG373" s="378"/>
      <c r="AH373" s="378"/>
      <c r="AI373" s="378"/>
      <c r="AJ373" s="378"/>
      <c r="AK373" s="378"/>
      <c r="AL373" s="644"/>
      <c r="AM373" s="374"/>
      <c r="AP373" s="950"/>
      <c r="AQ373" s="951"/>
    </row>
    <row r="374" spans="1:43" ht="11.25" customHeight="1" x14ac:dyDescent="0.2">
      <c r="A374" s="702"/>
      <c r="B374" s="682"/>
      <c r="C374" s="374"/>
      <c r="D374" s="395"/>
      <c r="E374" s="475"/>
      <c r="F374" s="475"/>
      <c r="G374" s="475"/>
      <c r="H374" s="475"/>
      <c r="I374" s="475"/>
      <c r="J374" s="475"/>
      <c r="K374" s="475"/>
      <c r="L374" s="475"/>
      <c r="M374" s="475"/>
      <c r="N374" s="475"/>
      <c r="O374" s="475"/>
      <c r="P374" s="475"/>
      <c r="Q374" s="475"/>
      <c r="R374" s="475"/>
      <c r="S374" s="475"/>
      <c r="T374" s="475"/>
      <c r="U374" s="374"/>
      <c r="W374" s="347" t="s">
        <v>2258</v>
      </c>
      <c r="Y374" s="378"/>
      <c r="Z374" s="378"/>
      <c r="AA374" s="378"/>
      <c r="AB374" s="378"/>
      <c r="AC374" s="378"/>
      <c r="AD374" s="619"/>
      <c r="AE374" s="619"/>
      <c r="AF374" s="619"/>
      <c r="AG374" s="619"/>
      <c r="AH374" s="619"/>
      <c r="AI374" s="619"/>
      <c r="AJ374" s="619"/>
      <c r="AK374" s="619"/>
      <c r="AL374" s="644">
        <v>96</v>
      </c>
      <c r="AM374" s="374"/>
      <c r="AP374" s="950"/>
      <c r="AQ374" s="951"/>
    </row>
    <row r="375" spans="1:43" ht="6" customHeight="1" x14ac:dyDescent="0.2">
      <c r="A375" s="707"/>
      <c r="B375" s="957"/>
      <c r="C375" s="380"/>
      <c r="D375" s="379"/>
      <c r="E375" s="381"/>
      <c r="F375" s="381"/>
      <c r="G375" s="381"/>
      <c r="H375" s="381"/>
      <c r="I375" s="381"/>
      <c r="J375" s="381"/>
      <c r="K375" s="381"/>
      <c r="L375" s="381"/>
      <c r="M375" s="381"/>
      <c r="N375" s="381"/>
      <c r="O375" s="381"/>
      <c r="P375" s="381"/>
      <c r="Q375" s="381"/>
      <c r="R375" s="381"/>
      <c r="S375" s="381"/>
      <c r="T375" s="381"/>
      <c r="U375" s="380"/>
      <c r="V375" s="381"/>
      <c r="W375" s="381"/>
      <c r="X375" s="381"/>
      <c r="Y375" s="381"/>
      <c r="Z375" s="381"/>
      <c r="AA375" s="381"/>
      <c r="AB375" s="381"/>
      <c r="AC375" s="381"/>
      <c r="AD375" s="381"/>
      <c r="AE375" s="381"/>
      <c r="AF375" s="381"/>
      <c r="AG375" s="381"/>
      <c r="AH375" s="381"/>
      <c r="AI375" s="381"/>
      <c r="AJ375" s="381"/>
      <c r="AK375" s="381"/>
      <c r="AL375" s="590"/>
      <c r="AM375" s="380"/>
      <c r="AN375" s="381"/>
      <c r="AO375" s="381"/>
      <c r="AP375" s="662"/>
      <c r="AQ375" s="678"/>
    </row>
    <row r="376" spans="1:43" ht="6" customHeight="1" x14ac:dyDescent="0.2">
      <c r="A376" s="395"/>
      <c r="D376" s="375"/>
      <c r="V376" s="375"/>
      <c r="W376" s="398"/>
      <c r="AM376" s="626"/>
      <c r="AN376" s="649"/>
      <c r="AO376" s="398"/>
      <c r="AP376" s="347"/>
      <c r="AQ376" s="374"/>
    </row>
    <row r="377" spans="1:43" x14ac:dyDescent="0.2">
      <c r="A377" s="395"/>
      <c r="B377" s="367" t="s">
        <v>4086</v>
      </c>
      <c r="C377" s="374"/>
      <c r="D377" s="395"/>
      <c r="E377" s="347" t="str">
        <f ca="1">VLOOKUP(INDIRECT(ADDRESS(ROW(),COLUMN()-3)),Language_Translations,MATCH(Language_Selected,Language_Options,0),FALSE)</f>
        <v>LANGUAGE OF INTERVIEW - MODULE 7.51</v>
      </c>
      <c r="P377" s="378"/>
      <c r="S377" s="378"/>
      <c r="T377" s="378"/>
      <c r="U377" s="378"/>
      <c r="V377" s="395"/>
      <c r="W377" s="718"/>
      <c r="AA377" s="407"/>
      <c r="AB377" s="407"/>
      <c r="AC377" s="407"/>
      <c r="AE377" s="407"/>
      <c r="AM377" s="626"/>
      <c r="AN377" s="635"/>
      <c r="AP377" s="347"/>
      <c r="AQ377" s="374"/>
    </row>
    <row r="378" spans="1:43" x14ac:dyDescent="0.2">
      <c r="A378" s="395"/>
      <c r="D378" s="395"/>
      <c r="P378" s="378"/>
      <c r="S378" s="378"/>
      <c r="T378" s="378"/>
      <c r="U378" s="378"/>
      <c r="V378" s="395"/>
      <c r="W378" s="719" t="s">
        <v>103</v>
      </c>
      <c r="AB378" s="378"/>
      <c r="AC378" s="378" t="s">
        <v>7</v>
      </c>
      <c r="AD378" s="378"/>
      <c r="AE378" s="378"/>
      <c r="AF378" s="378"/>
      <c r="AG378" s="378"/>
      <c r="AH378" s="378"/>
      <c r="AI378" s="378"/>
      <c r="AJ378" s="378"/>
      <c r="AK378" s="378"/>
      <c r="AL378" s="403" t="s">
        <v>48</v>
      </c>
      <c r="AM378" s="626"/>
      <c r="AN378" s="635"/>
      <c r="AP378" s="347"/>
      <c r="AQ378" s="374"/>
    </row>
    <row r="379" spans="1:43" x14ac:dyDescent="0.2">
      <c r="A379" s="395"/>
      <c r="D379" s="395"/>
      <c r="P379" s="378"/>
      <c r="Q379" s="378"/>
      <c r="R379" s="378"/>
      <c r="S379" s="378"/>
      <c r="T379" s="378"/>
      <c r="U379" s="378"/>
      <c r="V379" s="516"/>
      <c r="W379" s="719" t="s">
        <v>2254</v>
      </c>
      <c r="AB379" s="378"/>
      <c r="AC379" s="378" t="s">
        <v>7</v>
      </c>
      <c r="AD379" s="378"/>
      <c r="AE379" s="378"/>
      <c r="AF379" s="378"/>
      <c r="AG379" s="378"/>
      <c r="AH379" s="378"/>
      <c r="AI379" s="378"/>
      <c r="AJ379" s="378"/>
      <c r="AK379" s="378"/>
      <c r="AL379" s="620" t="s">
        <v>51</v>
      </c>
      <c r="AM379" s="626"/>
      <c r="AN379" s="635"/>
      <c r="AP379" s="347"/>
      <c r="AQ379" s="374"/>
    </row>
    <row r="380" spans="1:43" x14ac:dyDescent="0.2">
      <c r="A380" s="395"/>
      <c r="D380" s="395"/>
      <c r="P380" s="378"/>
      <c r="Q380" s="378"/>
      <c r="R380" s="378"/>
      <c r="S380" s="378"/>
      <c r="T380" s="378"/>
      <c r="U380" s="378"/>
      <c r="V380" s="516"/>
      <c r="W380" s="719" t="s">
        <v>2255</v>
      </c>
      <c r="AA380" s="378"/>
      <c r="AB380" s="378"/>
      <c r="AC380" s="378" t="s">
        <v>7</v>
      </c>
      <c r="AD380" s="378"/>
      <c r="AE380" s="378"/>
      <c r="AF380" s="378"/>
      <c r="AG380" s="378"/>
      <c r="AH380" s="378"/>
      <c r="AI380" s="378"/>
      <c r="AJ380" s="378"/>
      <c r="AK380" s="378"/>
      <c r="AL380" s="620" t="s">
        <v>53</v>
      </c>
      <c r="AM380" s="626"/>
      <c r="AN380" s="635"/>
      <c r="AP380" s="586"/>
      <c r="AQ380" s="721"/>
    </row>
    <row r="381" spans="1:43" x14ac:dyDescent="0.2">
      <c r="A381" s="395"/>
      <c r="D381" s="395"/>
      <c r="P381" s="378"/>
      <c r="Q381" s="378"/>
      <c r="R381" s="378"/>
      <c r="S381" s="378"/>
      <c r="T381" s="378"/>
      <c r="U381" s="378"/>
      <c r="V381" s="516"/>
      <c r="W381" s="719" t="s">
        <v>2256</v>
      </c>
      <c r="AB381" s="378"/>
      <c r="AC381" s="378" t="s">
        <v>7</v>
      </c>
      <c r="AD381" s="378"/>
      <c r="AE381" s="378"/>
      <c r="AF381" s="378"/>
      <c r="AG381" s="378"/>
      <c r="AH381" s="378"/>
      <c r="AI381" s="378"/>
      <c r="AJ381" s="378"/>
      <c r="AK381" s="378"/>
      <c r="AL381" s="456" t="s">
        <v>57</v>
      </c>
      <c r="AM381" s="626"/>
      <c r="AN381" s="635"/>
      <c r="AP381" s="586"/>
      <c r="AQ381" s="721"/>
    </row>
    <row r="382" spans="1:43" x14ac:dyDescent="0.2">
      <c r="A382" s="395"/>
      <c r="D382" s="395"/>
      <c r="P382" s="378"/>
      <c r="Q382" s="378"/>
      <c r="R382" s="378"/>
      <c r="S382" s="378"/>
      <c r="T382" s="378"/>
      <c r="U382" s="378"/>
      <c r="V382" s="516"/>
      <c r="W382" s="719" t="s">
        <v>2257</v>
      </c>
      <c r="AB382" s="378"/>
      <c r="AC382" s="378" t="s">
        <v>7</v>
      </c>
      <c r="AD382" s="378"/>
      <c r="AE382" s="378"/>
      <c r="AF382" s="378"/>
      <c r="AG382" s="378"/>
      <c r="AH382" s="378"/>
      <c r="AI382" s="378"/>
      <c r="AJ382" s="378"/>
      <c r="AK382" s="378"/>
      <c r="AL382" s="456" t="s">
        <v>60</v>
      </c>
      <c r="AM382" s="626"/>
      <c r="AN382" s="635"/>
      <c r="AP382" s="586"/>
      <c r="AQ382" s="721"/>
    </row>
    <row r="383" spans="1:43" x14ac:dyDescent="0.2">
      <c r="A383" s="395"/>
      <c r="D383" s="395"/>
      <c r="P383" s="378"/>
      <c r="Q383" s="378"/>
      <c r="R383" s="378"/>
      <c r="S383" s="378"/>
      <c r="T383" s="378"/>
      <c r="U383" s="378"/>
      <c r="V383" s="516"/>
      <c r="W383" s="718" t="s">
        <v>2258</v>
      </c>
      <c r="AC383" s="381"/>
      <c r="AD383" s="381"/>
      <c r="AE383" s="381"/>
      <c r="AF383" s="381"/>
      <c r="AG383" s="381"/>
      <c r="AH383" s="619"/>
      <c r="AI383" s="619"/>
      <c r="AJ383" s="619"/>
      <c r="AK383" s="619"/>
      <c r="AL383" s="367">
        <v>96</v>
      </c>
      <c r="AM383" s="626"/>
      <c r="AN383" s="635"/>
      <c r="AP383" s="452"/>
      <c r="AQ383" s="722"/>
    </row>
    <row r="384" spans="1:43" ht="6" customHeight="1" x14ac:dyDescent="0.2">
      <c r="A384" s="379"/>
      <c r="B384" s="662"/>
      <c r="C384" s="381"/>
      <c r="D384" s="379"/>
      <c r="E384" s="381"/>
      <c r="F384" s="381"/>
      <c r="G384" s="381"/>
      <c r="H384" s="381"/>
      <c r="I384" s="381"/>
      <c r="J384" s="381"/>
      <c r="K384" s="381"/>
      <c r="L384" s="381"/>
      <c r="M384" s="381"/>
      <c r="N384" s="381"/>
      <c r="O384" s="381"/>
      <c r="P384" s="381"/>
      <c r="Q384" s="381"/>
      <c r="R384" s="381"/>
      <c r="S384" s="381"/>
      <c r="T384" s="381"/>
      <c r="U384" s="381"/>
      <c r="V384" s="379"/>
      <c r="W384" s="381"/>
      <c r="X384" s="381"/>
      <c r="Y384" s="381"/>
      <c r="Z384" s="381"/>
      <c r="AA384" s="381"/>
      <c r="AB384" s="381"/>
      <c r="AC384" s="412"/>
      <c r="AD384" s="381"/>
      <c r="AE384" s="662"/>
      <c r="AF384" s="381"/>
      <c r="AG384" s="381"/>
      <c r="AH384" s="381"/>
      <c r="AI384" s="381"/>
      <c r="AJ384" s="381"/>
      <c r="AK384" s="381"/>
      <c r="AL384" s="590"/>
      <c r="AM384" s="646"/>
      <c r="AN384" s="639"/>
      <c r="AO384" s="381"/>
      <c r="AP384" s="381"/>
      <c r="AQ384" s="380"/>
    </row>
    <row r="385" spans="1:43" x14ac:dyDescent="0.2">
      <c r="A385" s="375"/>
      <c r="B385" s="398"/>
      <c r="C385" s="376"/>
      <c r="D385" s="375"/>
      <c r="E385" s="398"/>
      <c r="F385" s="398"/>
      <c r="G385" s="398"/>
      <c r="H385" s="398"/>
      <c r="I385" s="398"/>
      <c r="J385" s="398"/>
      <c r="K385" s="398"/>
      <c r="L385" s="398"/>
      <c r="M385" s="398"/>
      <c r="N385" s="398"/>
      <c r="O385" s="398"/>
      <c r="P385" s="398"/>
      <c r="Q385" s="398"/>
      <c r="R385" s="398"/>
      <c r="S385" s="398"/>
      <c r="T385" s="398"/>
      <c r="U385" s="376"/>
      <c r="V385" s="375"/>
      <c r="W385" s="398"/>
      <c r="X385" s="398"/>
      <c r="Y385" s="398"/>
      <c r="Z385" s="398"/>
      <c r="AA385" s="398"/>
      <c r="AB385" s="398"/>
      <c r="AC385" s="398"/>
      <c r="AD385" s="398"/>
      <c r="AE385" s="398"/>
      <c r="AF385" s="398"/>
      <c r="AG385" s="398"/>
      <c r="AH385" s="398"/>
      <c r="AI385" s="398"/>
      <c r="AJ385" s="398"/>
      <c r="AK385" s="398"/>
      <c r="AL385" s="647"/>
      <c r="AM385" s="376"/>
      <c r="AN385" s="375"/>
      <c r="AO385" s="398"/>
      <c r="AP385" s="661"/>
      <c r="AQ385" s="695"/>
    </row>
    <row r="386" spans="1:43" x14ac:dyDescent="0.2">
      <c r="A386" s="395"/>
      <c r="B386" s="377" t="s">
        <v>4087</v>
      </c>
      <c r="C386" s="374"/>
      <c r="D386" s="395"/>
      <c r="E386" s="470" t="str">
        <f ca="1">VLOOKUP(INDIRECT(ADDRESS(ROW(),COLUMN()-3)),Language_Translations,MATCH(Language_Selected,Language_Options,0),FALSE)</f>
        <v xml:space="preserve">ENTER TIME MODULE FINISHED </v>
      </c>
      <c r="F386" s="470"/>
      <c r="G386" s="470"/>
      <c r="H386" s="470"/>
      <c r="I386" s="470"/>
      <c r="J386" s="470"/>
      <c r="K386" s="470"/>
      <c r="L386" s="470"/>
      <c r="M386" s="470"/>
      <c r="N386" s="470"/>
      <c r="O386" s="470"/>
      <c r="P386" s="470"/>
      <c r="Q386" s="470"/>
      <c r="R386" s="470"/>
      <c r="S386" s="470"/>
      <c r="U386" s="374"/>
      <c r="V386" s="395"/>
      <c r="AI386" s="410"/>
      <c r="AJ386" s="411"/>
      <c r="AK386" s="410"/>
      <c r="AL386" s="411"/>
      <c r="AM386" s="374"/>
      <c r="AN386" s="395"/>
      <c r="AQ386" s="677"/>
    </row>
    <row r="387" spans="1:43" x14ac:dyDescent="0.2">
      <c r="A387" s="395"/>
      <c r="B387" s="347"/>
      <c r="C387" s="374"/>
      <c r="D387" s="395"/>
      <c r="U387" s="374"/>
      <c r="V387" s="395"/>
      <c r="AC387" s="347" t="s">
        <v>3425</v>
      </c>
      <c r="AI387" s="413"/>
      <c r="AJ387" s="414"/>
      <c r="AK387" s="413"/>
      <c r="AL387" s="414"/>
      <c r="AM387" s="374"/>
      <c r="AN387" s="395"/>
      <c r="AQ387" s="677"/>
    </row>
    <row r="388" spans="1:43" x14ac:dyDescent="0.2">
      <c r="A388" s="395"/>
      <c r="B388" s="347"/>
      <c r="C388" s="374"/>
      <c r="D388" s="395"/>
      <c r="U388" s="374"/>
      <c r="V388" s="395"/>
      <c r="AH388" s="407"/>
      <c r="AI388" s="407"/>
      <c r="AJ388" s="407"/>
      <c r="AK388" s="407"/>
      <c r="AM388" s="374"/>
      <c r="AN388" s="395"/>
      <c r="AQ388" s="677"/>
    </row>
    <row r="389" spans="1:43" ht="11.25" customHeight="1" x14ac:dyDescent="0.2">
      <c r="A389" s="702"/>
      <c r="B389" s="377"/>
      <c r="C389" s="374"/>
      <c r="D389" s="395"/>
      <c r="E389" s="476"/>
      <c r="F389" s="476"/>
      <c r="G389" s="476"/>
      <c r="H389" s="476"/>
      <c r="I389" s="476"/>
      <c r="J389" s="476"/>
      <c r="K389" s="476"/>
      <c r="L389" s="476"/>
      <c r="M389" s="476"/>
      <c r="N389" s="476"/>
      <c r="O389" s="476"/>
      <c r="P389" s="476"/>
      <c r="Q389" s="476"/>
      <c r="R389" s="476"/>
      <c r="S389" s="476"/>
      <c r="U389" s="374"/>
      <c r="V389" s="395"/>
      <c r="Z389" s="410"/>
      <c r="AA389" s="411"/>
      <c r="AB389" s="410"/>
      <c r="AC389" s="411"/>
      <c r="AI389" s="410"/>
      <c r="AJ389" s="411"/>
      <c r="AK389" s="410"/>
      <c r="AL389" s="411"/>
      <c r="AM389" s="374"/>
      <c r="AN389" s="395"/>
      <c r="AO389" s="586"/>
      <c r="AP389" s="586"/>
      <c r="AQ389" s="721"/>
    </row>
    <row r="390" spans="1:43" ht="11.25" customHeight="1" x14ac:dyDescent="0.2">
      <c r="A390" s="702"/>
      <c r="B390" s="377"/>
      <c r="C390" s="374"/>
      <c r="D390" s="395"/>
      <c r="E390" s="476"/>
      <c r="F390" s="476"/>
      <c r="G390" s="476"/>
      <c r="H390" s="476"/>
      <c r="I390" s="476"/>
      <c r="J390" s="476"/>
      <c r="K390" s="476"/>
      <c r="L390" s="476"/>
      <c r="M390" s="476"/>
      <c r="N390" s="476"/>
      <c r="O390" s="476"/>
      <c r="P390" s="476"/>
      <c r="Q390" s="476"/>
      <c r="R390" s="476"/>
      <c r="S390" s="476"/>
      <c r="U390" s="374"/>
      <c r="V390" s="395"/>
      <c r="W390" s="347" t="s">
        <v>1747</v>
      </c>
      <c r="Z390" s="413"/>
      <c r="AA390" s="414"/>
      <c r="AB390" s="413"/>
      <c r="AC390" s="414"/>
      <c r="AF390" s="347" t="s">
        <v>1748</v>
      </c>
      <c r="AI390" s="413"/>
      <c r="AJ390" s="414"/>
      <c r="AK390" s="413"/>
      <c r="AL390" s="414"/>
      <c r="AM390" s="374"/>
      <c r="AN390" s="395"/>
      <c r="AO390" s="586"/>
      <c r="AP390" s="586"/>
      <c r="AQ390" s="721"/>
    </row>
    <row r="391" spans="1:43" ht="6" customHeight="1" x14ac:dyDescent="0.2">
      <c r="A391" s="707"/>
      <c r="B391" s="662"/>
      <c r="C391" s="380"/>
      <c r="D391" s="379"/>
      <c r="E391" s="381"/>
      <c r="F391" s="381"/>
      <c r="G391" s="381"/>
      <c r="H391" s="381"/>
      <c r="I391" s="381"/>
      <c r="J391" s="381"/>
      <c r="K391" s="381"/>
      <c r="L391" s="381"/>
      <c r="M391" s="381"/>
      <c r="N391" s="381"/>
      <c r="O391" s="381"/>
      <c r="P391" s="381"/>
      <c r="Q391" s="381"/>
      <c r="R391" s="381"/>
      <c r="S391" s="381"/>
      <c r="T391" s="381"/>
      <c r="U391" s="380"/>
      <c r="V391" s="379"/>
      <c r="W391" s="381"/>
      <c r="X391" s="381"/>
      <c r="Y391" s="381"/>
      <c r="Z391" s="381"/>
      <c r="AA391" s="381"/>
      <c r="AB391" s="381"/>
      <c r="AC391" s="381"/>
      <c r="AD391" s="381"/>
      <c r="AE391" s="381"/>
      <c r="AF391" s="381"/>
      <c r="AG391" s="381"/>
      <c r="AH391" s="381"/>
      <c r="AI391" s="381"/>
      <c r="AJ391" s="381"/>
      <c r="AK391" s="381"/>
      <c r="AL391" s="590"/>
      <c r="AM391" s="380"/>
      <c r="AN391" s="379"/>
      <c r="AO391" s="744"/>
      <c r="AP391" s="744"/>
      <c r="AQ391" s="745"/>
    </row>
    <row r="392" spans="1:43" ht="6" customHeight="1" x14ac:dyDescent="0.2">
      <c r="A392" s="702"/>
      <c r="C392" s="376"/>
      <c r="AN392" s="375"/>
      <c r="AO392" s="749"/>
      <c r="AP392" s="452"/>
      <c r="AQ392" s="722"/>
    </row>
    <row r="393" spans="1:43" ht="11.25" customHeight="1" x14ac:dyDescent="0.2">
      <c r="A393" s="702"/>
      <c r="B393" s="377" t="s">
        <v>4088</v>
      </c>
      <c r="C393" s="374"/>
      <c r="E393" s="347" t="str">
        <f ca="1">VLOOKUP(INDIRECT(ADDRESS(ROW(),COLUMN()-3)),Language_Translations,MATCH(Language_Selected,Language_Options,0),FALSE)</f>
        <v>OUTCOME OF THE MODULE</v>
      </c>
      <c r="P393" s="378"/>
      <c r="S393" s="378"/>
      <c r="T393" s="378"/>
      <c r="U393" s="378"/>
      <c r="AA393" s="407"/>
      <c r="AB393" s="407"/>
      <c r="AC393" s="407"/>
      <c r="AE393" s="407"/>
      <c r="AN393" s="395"/>
      <c r="AO393" s="452"/>
      <c r="AP393" s="452"/>
      <c r="AQ393" s="722"/>
    </row>
    <row r="394" spans="1:43" ht="11.25" customHeight="1" x14ac:dyDescent="0.2">
      <c r="A394" s="395"/>
      <c r="C394" s="374"/>
      <c r="P394" s="378"/>
      <c r="S394" s="378"/>
      <c r="T394" s="378"/>
      <c r="U394" s="378"/>
      <c r="AA394" s="407"/>
      <c r="AB394" s="407"/>
      <c r="AC394" s="407"/>
      <c r="AE394" s="407"/>
      <c r="AN394" s="395"/>
      <c r="AO394" s="452"/>
      <c r="AP394" s="452"/>
      <c r="AQ394" s="722"/>
    </row>
    <row r="395" spans="1:43" x14ac:dyDescent="0.2">
      <c r="A395" s="746"/>
      <c r="C395" s="374"/>
      <c r="E395" s="347" t="s">
        <v>49</v>
      </c>
      <c r="J395" s="378" t="s">
        <v>7</v>
      </c>
      <c r="K395" s="378"/>
      <c r="L395" s="378"/>
      <c r="M395" s="378"/>
      <c r="N395" s="378"/>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403" t="s">
        <v>48</v>
      </c>
      <c r="AM395" s="626"/>
      <c r="AN395" s="635"/>
      <c r="AP395" s="347"/>
      <c r="AQ395" s="374"/>
    </row>
    <row r="396" spans="1:43" x14ac:dyDescent="0.2">
      <c r="A396" s="746"/>
      <c r="C396" s="374"/>
      <c r="E396" s="347" t="s">
        <v>2259</v>
      </c>
      <c r="J396" s="378"/>
      <c r="K396" s="378"/>
      <c r="L396" s="378"/>
      <c r="M396" s="378"/>
      <c r="N396" s="378"/>
      <c r="O396" s="378"/>
      <c r="P396" s="378"/>
      <c r="Q396" s="378"/>
      <c r="R396" s="378"/>
      <c r="S396" s="378" t="s">
        <v>7</v>
      </c>
      <c r="T396" s="378"/>
      <c r="U396" s="378"/>
      <c r="V396" s="378"/>
      <c r="W396" s="378"/>
      <c r="X396" s="378"/>
      <c r="Y396" s="378"/>
      <c r="Z396" s="378"/>
      <c r="AA396" s="378"/>
      <c r="AB396" s="378"/>
      <c r="AC396" s="378"/>
      <c r="AD396" s="378"/>
      <c r="AE396" s="378"/>
      <c r="AF396" s="378"/>
      <c r="AG396" s="378"/>
      <c r="AH396" s="378"/>
      <c r="AI396" s="378"/>
      <c r="AJ396" s="378"/>
      <c r="AK396" s="378"/>
      <c r="AL396" s="620" t="s">
        <v>53</v>
      </c>
      <c r="AM396" s="626"/>
      <c r="AN396" s="635"/>
      <c r="AP396" s="347"/>
      <c r="AQ396" s="374"/>
    </row>
    <row r="397" spans="1:43" ht="11.25" customHeight="1" x14ac:dyDescent="0.2">
      <c r="A397" s="746"/>
      <c r="B397" s="347"/>
      <c r="C397" s="374"/>
      <c r="E397" s="347" t="s">
        <v>1802</v>
      </c>
      <c r="O397" s="378"/>
      <c r="P397" s="378"/>
      <c r="Q397" s="378"/>
      <c r="R397" s="378"/>
      <c r="S397" s="378"/>
      <c r="T397" s="378"/>
      <c r="U397" s="378" t="s">
        <v>7</v>
      </c>
      <c r="V397" s="378"/>
      <c r="W397" s="378"/>
      <c r="X397" s="378"/>
      <c r="Y397" s="378"/>
      <c r="Z397" s="378"/>
      <c r="AA397" s="378"/>
      <c r="AB397" s="378"/>
      <c r="AC397" s="378"/>
      <c r="AD397" s="378"/>
      <c r="AE397" s="378"/>
      <c r="AF397" s="378"/>
      <c r="AG397" s="378"/>
      <c r="AH397" s="378"/>
      <c r="AI397" s="378"/>
      <c r="AJ397" s="378"/>
      <c r="AK397" s="378"/>
      <c r="AL397" s="403" t="s">
        <v>57</v>
      </c>
      <c r="AM397" s="626"/>
      <c r="AN397" s="635"/>
      <c r="AP397" s="621" t="s">
        <v>2260</v>
      </c>
      <c r="AQ397" s="726"/>
    </row>
    <row r="398" spans="1:43" x14ac:dyDescent="0.2">
      <c r="A398" s="746"/>
      <c r="B398" s="347"/>
      <c r="C398" s="374"/>
      <c r="E398" s="347" t="s">
        <v>61</v>
      </c>
      <c r="I398" s="378" t="s">
        <v>7</v>
      </c>
      <c r="J398" s="378"/>
      <c r="K398" s="378"/>
      <c r="L398" s="378"/>
      <c r="M398" s="378"/>
      <c r="N398" s="378"/>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J398" s="378"/>
      <c r="AK398" s="378"/>
      <c r="AL398" s="403" t="s">
        <v>60</v>
      </c>
      <c r="AM398" s="626"/>
      <c r="AN398" s="635"/>
      <c r="AP398" s="621"/>
      <c r="AQ398" s="726"/>
    </row>
    <row r="399" spans="1:43" x14ac:dyDescent="0.2">
      <c r="A399" s="746"/>
      <c r="B399" s="347"/>
      <c r="C399" s="374"/>
      <c r="E399" s="347" t="s">
        <v>74</v>
      </c>
      <c r="X399" s="407"/>
      <c r="Y399" s="378"/>
      <c r="Z399" s="378"/>
      <c r="AA399" s="378" t="s">
        <v>7</v>
      </c>
      <c r="AB399" s="378"/>
      <c r="AC399" s="378"/>
      <c r="AD399" s="378"/>
      <c r="AE399" s="378"/>
      <c r="AF399" s="378"/>
      <c r="AG399" s="378"/>
      <c r="AH399" s="378"/>
      <c r="AI399" s="378"/>
      <c r="AJ399" s="378"/>
      <c r="AK399" s="378"/>
      <c r="AL399" s="367">
        <v>10</v>
      </c>
      <c r="AM399" s="626"/>
      <c r="AN399" s="635"/>
      <c r="AP399" s="621"/>
      <c r="AQ399" s="726"/>
    </row>
    <row r="400" spans="1:43" x14ac:dyDescent="0.2">
      <c r="A400" s="746"/>
      <c r="B400" s="347"/>
      <c r="C400" s="374"/>
      <c r="E400" s="347" t="s">
        <v>75</v>
      </c>
      <c r="F400" s="604"/>
      <c r="G400" s="604"/>
      <c r="H400" s="604"/>
      <c r="I400" s="604"/>
      <c r="J400" s="604"/>
      <c r="K400" s="604"/>
      <c r="L400" s="378" t="s">
        <v>7</v>
      </c>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67">
        <v>11</v>
      </c>
      <c r="AM400" s="626"/>
      <c r="AN400" s="635"/>
      <c r="AP400" s="452"/>
      <c r="AQ400" s="722"/>
    </row>
    <row r="401" spans="1:43" x14ac:dyDescent="0.2">
      <c r="A401" s="746"/>
      <c r="B401" s="347"/>
      <c r="C401" s="374"/>
      <c r="E401" s="347" t="s">
        <v>77</v>
      </c>
      <c r="H401" s="381"/>
      <c r="I401" s="381"/>
      <c r="J401" s="381"/>
      <c r="K401" s="381"/>
      <c r="L401" s="381"/>
      <c r="M401" s="381"/>
      <c r="N401" s="381"/>
      <c r="O401" s="381"/>
      <c r="P401" s="381"/>
      <c r="Q401" s="381"/>
      <c r="R401" s="381"/>
      <c r="S401" s="381"/>
      <c r="T401" s="381"/>
      <c r="U401" s="381"/>
      <c r="V401" s="381"/>
      <c r="X401" s="378" t="s">
        <v>7</v>
      </c>
      <c r="Y401" s="378"/>
      <c r="Z401" s="378"/>
      <c r="AA401" s="378"/>
      <c r="AB401" s="378"/>
      <c r="AC401" s="378"/>
      <c r="AD401" s="378"/>
      <c r="AE401" s="378"/>
      <c r="AF401" s="378"/>
      <c r="AG401" s="378"/>
      <c r="AH401" s="378"/>
      <c r="AI401" s="378"/>
      <c r="AJ401" s="378"/>
      <c r="AK401" s="378"/>
      <c r="AL401" s="367">
        <v>96</v>
      </c>
      <c r="AM401" s="626"/>
      <c r="AN401" s="635"/>
      <c r="AP401" s="347"/>
      <c r="AQ401" s="374"/>
    </row>
    <row r="402" spans="1:43" ht="11.25" customHeight="1" x14ac:dyDescent="0.2">
      <c r="A402" s="746"/>
      <c r="B402" s="347"/>
      <c r="C402" s="374"/>
      <c r="M402" s="604" t="s">
        <v>79</v>
      </c>
      <c r="T402" s="604"/>
      <c r="X402" s="407"/>
      <c r="Y402" s="604"/>
      <c r="Z402" s="367"/>
      <c r="AC402" s="367"/>
      <c r="AM402" s="401"/>
      <c r="AN402" s="395"/>
      <c r="AP402" s="347"/>
      <c r="AQ402" s="374"/>
    </row>
    <row r="403" spans="1:43" x14ac:dyDescent="0.2">
      <c r="A403" s="379"/>
      <c r="B403" s="662"/>
      <c r="C403" s="380"/>
      <c r="D403" s="381"/>
      <c r="E403" s="381"/>
      <c r="F403" s="381"/>
      <c r="G403" s="381"/>
      <c r="H403" s="381"/>
      <c r="I403" s="381"/>
      <c r="J403" s="381"/>
      <c r="K403" s="381"/>
      <c r="L403" s="381"/>
      <c r="M403" s="381"/>
      <c r="N403" s="381"/>
      <c r="O403" s="381"/>
      <c r="P403" s="381"/>
      <c r="Q403" s="381"/>
      <c r="R403" s="381"/>
      <c r="S403" s="381"/>
      <c r="T403" s="381"/>
      <c r="U403" s="381"/>
      <c r="V403" s="381"/>
      <c r="W403" s="381"/>
      <c r="X403" s="381"/>
      <c r="Y403" s="381"/>
      <c r="Z403" s="381"/>
      <c r="AA403" s="381"/>
      <c r="AB403" s="381"/>
      <c r="AC403" s="412"/>
      <c r="AD403" s="381"/>
      <c r="AE403" s="662"/>
      <c r="AF403" s="381"/>
      <c r="AG403" s="381"/>
      <c r="AH403" s="381"/>
      <c r="AI403" s="381"/>
      <c r="AJ403" s="381"/>
      <c r="AK403" s="381"/>
      <c r="AL403" s="590"/>
      <c r="AM403" s="381"/>
      <c r="AN403" s="379"/>
      <c r="AO403" s="747"/>
      <c r="AP403" s="747"/>
      <c r="AQ403" s="748"/>
    </row>
    <row r="404" spans="1:43" x14ac:dyDescent="0.2">
      <c r="A404" s="398"/>
      <c r="B404" s="661"/>
      <c r="C404" s="398"/>
      <c r="D404" s="398"/>
      <c r="E404" s="398"/>
      <c r="F404" s="398"/>
      <c r="G404" s="398"/>
      <c r="H404" s="398"/>
      <c r="I404" s="398"/>
      <c r="J404" s="398"/>
      <c r="K404" s="398"/>
      <c r="L404" s="398"/>
      <c r="M404" s="398"/>
      <c r="N404" s="398"/>
      <c r="O404" s="398"/>
      <c r="P404" s="398"/>
      <c r="Q404" s="398"/>
      <c r="R404" s="398"/>
      <c r="S404" s="398"/>
      <c r="T404" s="398"/>
      <c r="U404" s="398"/>
      <c r="V404" s="398"/>
      <c r="W404" s="398"/>
      <c r="X404" s="398"/>
      <c r="Y404" s="398"/>
      <c r="Z404" s="398"/>
      <c r="AA404" s="398"/>
      <c r="AB404" s="398"/>
      <c r="AC404" s="504"/>
      <c r="AD404" s="398"/>
      <c r="AE404" s="661"/>
      <c r="AF404" s="398"/>
      <c r="AG404" s="398"/>
      <c r="AH404" s="398"/>
      <c r="AI404" s="398"/>
      <c r="AJ404" s="398"/>
      <c r="AK404" s="398"/>
      <c r="AL404" s="647"/>
      <c r="AM404" s="398"/>
      <c r="AN404" s="398"/>
      <c r="AO404" s="749"/>
      <c r="AP404" s="749"/>
      <c r="AQ404" s="749"/>
    </row>
    <row r="405" spans="1:43" ht="11.25" customHeight="1" x14ac:dyDescent="0.2">
      <c r="AC405" s="407"/>
      <c r="AE405" s="367"/>
      <c r="AO405" s="452"/>
      <c r="AP405" s="452"/>
      <c r="AQ405" s="452"/>
    </row>
    <row r="406" spans="1:43" ht="11.25" customHeight="1" x14ac:dyDescent="0.2">
      <c r="AO406" s="452"/>
      <c r="AP406" s="452"/>
      <c r="AQ406" s="452"/>
    </row>
  </sheetData>
  <sheetProtection formatCells="0" formatRows="0" insertRows="0" deleteRows="0"/>
  <mergeCells count="55">
    <mergeCell ref="AA306:AB306"/>
    <mergeCell ref="E340:T344"/>
    <mergeCell ref="E347:T350"/>
    <mergeCell ref="E317:T319"/>
    <mergeCell ref="E322:T323"/>
    <mergeCell ref="E326:T329"/>
    <mergeCell ref="E302:T307"/>
    <mergeCell ref="E310:T313"/>
    <mergeCell ref="E233:T238"/>
    <mergeCell ref="E241:T244"/>
    <mergeCell ref="E251:T253"/>
    <mergeCell ref="E361:T362"/>
    <mergeCell ref="E386:S386"/>
    <mergeCell ref="E256:T264"/>
    <mergeCell ref="E267:T270"/>
    <mergeCell ref="E294:T295"/>
    <mergeCell ref="E273:T275"/>
    <mergeCell ref="E278:T282"/>
    <mergeCell ref="E114:T124"/>
    <mergeCell ref="E127:T133"/>
    <mergeCell ref="E136:T143"/>
    <mergeCell ref="E146:T147"/>
    <mergeCell ref="E223:T223"/>
    <mergeCell ref="E298:T299"/>
    <mergeCell ref="E290:T291"/>
    <mergeCell ref="A1:AQ1"/>
    <mergeCell ref="E3:AP12"/>
    <mergeCell ref="E14:AP14"/>
    <mergeCell ref="E16:T16"/>
    <mergeCell ref="W16:AL16"/>
    <mergeCell ref="AO16:AP16"/>
    <mergeCell ref="E18:T18"/>
    <mergeCell ref="E194:T199"/>
    <mergeCell ref="E202:T207"/>
    <mergeCell ref="E106:T111"/>
    <mergeCell ref="E150:T155"/>
    <mergeCell ref="E158:T166"/>
    <mergeCell ref="E169:T176"/>
    <mergeCell ref="E179:T187"/>
    <mergeCell ref="E23:S23"/>
    <mergeCell ref="E61:T81"/>
    <mergeCell ref="AP397:AQ399"/>
    <mergeCell ref="E30:T31"/>
    <mergeCell ref="E34:T35"/>
    <mergeCell ref="E84:T89"/>
    <mergeCell ref="E92:T93"/>
    <mergeCell ref="E38:T43"/>
    <mergeCell ref="E46:T52"/>
    <mergeCell ref="E55:T58"/>
    <mergeCell ref="E96:T99"/>
    <mergeCell ref="E102:T103"/>
    <mergeCell ref="E190:T191"/>
    <mergeCell ref="E335:T337"/>
    <mergeCell ref="E210:T212"/>
    <mergeCell ref="E215:T220"/>
  </mergeCells>
  <printOptions horizontalCentered="1"/>
  <pageMargins left="0.5" right="0.5" top="0.5" bottom="0.5" header="0.3" footer="0.3"/>
  <pageSetup paperSize="9" scale="97" orientation="portrait" r:id="rId1"/>
  <headerFooter>
    <oddFooter>&amp;CHH-&amp;P</oddFooter>
  </headerFooter>
  <rowBreaks count="3" manualBreakCount="3">
    <brk id="82" max="42" man="1"/>
    <brk id="167" max="42" man="1"/>
    <brk id="249" max="42" man="1"/>
  </rowBreaks>
  <ignoredErrors>
    <ignoredError sqref="A2:AL2 A211:V211 A218:AL222 A290 A317 A37:AL37 A54:AL54 A82:AL83 A69 A345:AL346 A344:V344 A341:V341 A213:AK214 AL211:AL217 A319:A323 A342:V342 A65 AM1:AQ11 AM344:AQ359 AM337:AQ342 A28:AL29 A26 U26:AE26 A27:AD27 A31:AG31 A168:AL168 B167:AL167 AM213:AQ237 AM82:AQ92 A42:AL45 A38 AK38:AL38 A51:AL53 A46 AJ46:AL46 A47:V47 A48:AJ48 X47:AJ47 A49:AI50 AL47:AL50 A123:AL126 A122:AH122 AL122 A162:AL166 A160:AA160 AC160:AL160 A161:AJ161 AL161 A227:AL232 A224:AG224 A225:AJ225 A223 AK223:AL223 A226:AG226 AL224:AL226 A244:AL250 A242:AI242 AL242 A243:AH243 AK243:AL243 A281:AL288 A280:V280 AG280:AL280 A279:AL279 A278 AL278 A330:AL334 A326:A329 A349:AL350 A347 A348:AJ348 AL347:AL348 A352:AL352 A351:V351 AH351:AL351 A355:AL355 A353:AE353 AI353:AL353 A356:V356 Z356:AL356 A354:AI354 AL354 A389:A390 A272:AQ272 A267 C267:U267 A266:U266 A268:U271 AM67:AQ80 A184:AL189 A338:AL339 A335 C335:V335 X335 Z335 AB335:AK335 A337:AK337 A32:AL33 AM292:AQ294 A292:A296 AM319:AQ322 B292:AL293 C310:E310 B329:AJ329 C326:AF326 B327:AL328 A311:D313 A314:AL316 AM301:AQ317 B323:AL323 A324:AL325 AC306:AL306 B306:V306 B307:AL309 C302:AL302 B303:AL305 C317:V317 A301:AL301 U290:AQ290 C290:E290 A291:D291 B319:AL321 F290:T290 B297:AP297 E291:T291 B318:AP318 W317:AL317 A302:A310 AG326:AL326 E311:T312 E313:T313 AK329:AL329 F310:T310 U310:AL313 AL341:AL342 A393:A394 B401:D402 AM12:AQ16 A12:AL13 AM26:AQ34 C26:D26 A98:AL101 A97:V97 X97:AL97 AM97:AQ98 AM96:AO96 AQ96 AM100:AQ102 AM99:AO99 AQ99 A39:AL40 C389:D389 C361:V361 B390:S390 A391:AL392 B362:V362 A357:AL360 A361:A362 AM389:AR392 T389:AL390 B397:D399 AM42:AQ65 A289:AQ289 AM36:AQ40 AM35:AO35 AQ35 B1:AL1 A373:AR375 B394:D395 A363:V370 AM360:AR370 A4:AL11 A3 C3:AL3 A15:AL16 A14 C14:AL14 A30 C30:AG30 A36:AL36 A34 C34:V34 C38:AH38 C46:AG46 A56:AL60 A55 C55:AL55 A62:D63 A61 C61:E61 A85:AL91 A84 C84:AL84 A93:AL95 A92 C92:AL92 AM94:AQ95 AM93:AO93 AQ93 A96 C96:AL96 A103:AL105 A102 C102:AL102 AM104:AQ113 AM103:AO103 AQ103 A107:AL113 A106 C106:AL106 A115:AL121 A114 C114:AL114 AM115:AQ142 AM114:AO114 AQ114 A147:AL149 A146 C146:AL146 A151:AL157 A150 C150:AL150 A191:AL193 A190 C190:AL190 A195:AL201 A194 C194:AL194 B300:AP300 C298:AP298 A128:AL135 A127 C127:AL127 A137:AL145 A136 C136:AL136 AM144:AQ186 AM143:AO143 AQ143 A159:AL159 A158 C158:AL158 A170:AL178 A169 C169:AL169 A180:AL183 A179 C179:AL179 AM188:AQ210 AM187:AO187 AQ187 A203:AL209 A202 C202:AL202 A210 C210:AL210 A216:AK217 A215 C215:AK215 C223:AH223 A234:AL240 A233 C233:AL233 AM239:AQ252 AM238:AO238 AQ238 A241 C241:AL241 A252:AL255 A251 C251:AL251 AM254:AQ265 AM253:AO253 AQ253 A257:AL265 A256 C256:AL256 A274:AL277 A273 C273:AL273 AM274:AQ288 AM273:AO273 AQ273 C278:AH278 U291:AO291 AQ291 B295:AL296 C294:AL294 AM296:AQ296 AM295:AO295 AQ295 B299:AO299 C322:AL322 AM324:AQ335 AM323:AO323 AQ323 A340 C340:AL340 C347:AH347 C393:D393 U61:AL63 U64:V65 A68 U67:V68 A71 A74 A77 A64 C64:D64 A67 C67:D67 A70 C70:D70 A72:A73 A75:A76 A78:A80 C72:D73 C75:D76 C78:D80 U70:V80 F389:S389 A22:AQ22 C69:D69 C65:D65 C68:D68 C71:D71 C74:D74 C77:D77 U69:V69 A35:V35 AG35:AL35 AG34:AL34" numberStoredAsText="1"/>
    <ignoredError sqref="AO393:AR394 E398:AN399 E401:AN402 E393:AN395 AM397:AN397" numberStoredAsText="1" unlockedFormula="1"/>
    <ignoredError sqref="E403:BG406 AO401:BG402 AS393:BG394 AO397:BG399 AO395:BG395" unlockedFormula="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6008A-A003-4828-9A2E-908807DEBA8C}">
  <sheetPr>
    <tabColor rgb="FFFFCCFF"/>
  </sheetPr>
  <dimension ref="A1:BJ421"/>
  <sheetViews>
    <sheetView view="pageBreakPreview" zoomScaleSheetLayoutView="100" workbookViewId="0">
      <selection activeCell="V17" sqref="V17:W17"/>
    </sheetView>
  </sheetViews>
  <sheetFormatPr defaultColWidth="2.6640625" defaultRowHeight="11.25" customHeight="1" x14ac:dyDescent="0.2"/>
  <cols>
    <col min="1" max="1" width="1.83203125" style="347" customWidth="1"/>
    <col min="2" max="2" width="7" style="367" customWidth="1"/>
    <col min="3" max="4" width="1.83203125" style="347" customWidth="1"/>
    <col min="5" max="20" width="2.83203125" style="347" customWidth="1"/>
    <col min="21" max="22" width="1.83203125" style="347" customWidth="1"/>
    <col min="23" max="31" width="2.83203125" style="347" customWidth="1"/>
    <col min="32" max="32" width="5.33203125" style="347" customWidth="1"/>
    <col min="33" max="33" width="3.5" style="347" bestFit="1" customWidth="1"/>
    <col min="34" max="37" width="2.83203125" style="347" customWidth="1"/>
    <col min="38" max="38" width="2.83203125" style="401" customWidth="1"/>
    <col min="39" max="41" width="1.83203125" style="347" customWidth="1"/>
    <col min="42" max="42" width="7.1640625" style="367" bestFit="1" customWidth="1"/>
    <col min="43" max="43" width="1.83203125" style="367" customWidth="1"/>
    <col min="44" max="16384" width="2.6640625" style="347"/>
  </cols>
  <sheetData>
    <row r="1" spans="1:43" ht="11.25" customHeight="1" x14ac:dyDescent="0.2">
      <c r="A1" s="578" t="s">
        <v>2881</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939"/>
      <c r="F2" s="939"/>
      <c r="G2" s="939"/>
      <c r="H2" s="939"/>
      <c r="I2" s="939"/>
      <c r="J2" s="939"/>
      <c r="K2" s="939"/>
      <c r="L2" s="939"/>
      <c r="M2" s="939"/>
      <c r="N2" s="939"/>
      <c r="O2" s="939"/>
      <c r="P2" s="939"/>
      <c r="Q2" s="939"/>
      <c r="R2" s="939"/>
      <c r="S2" s="939"/>
      <c r="T2" s="939"/>
      <c r="U2" s="939"/>
      <c r="V2" s="939"/>
      <c r="W2" s="939"/>
      <c r="X2" s="939"/>
      <c r="Y2" s="939"/>
      <c r="Z2" s="939"/>
      <c r="AA2" s="939"/>
      <c r="AB2" s="939"/>
      <c r="AC2" s="939"/>
      <c r="AD2" s="939"/>
      <c r="AE2" s="939"/>
      <c r="AF2" s="939"/>
      <c r="AG2" s="939"/>
      <c r="AH2" s="939"/>
      <c r="AI2" s="939"/>
      <c r="AJ2" s="939"/>
      <c r="AK2" s="939"/>
      <c r="AL2" s="939"/>
      <c r="AM2" s="939"/>
      <c r="AN2" s="939"/>
      <c r="AO2" s="939"/>
      <c r="AP2" s="939"/>
      <c r="AQ2" s="752"/>
    </row>
    <row r="3" spans="1:43" ht="11.25" customHeight="1" x14ac:dyDescent="0.2">
      <c r="A3" s="750"/>
      <c r="B3" s="377" t="s">
        <v>4089</v>
      </c>
      <c r="D3" s="395"/>
      <c r="E3" s="940" t="str">
        <f ca="1">VLOOKUP(INDIRECT(ADDRESS(ROW(),COLUMN()-3)),Language_Translations,MATCH(Language_Selected,Language_Options,0),FALSE)</f>
        <v>CHECK V226E TO DETERMINE IF THERE ARE ANY HOUSEHOLD MEMBERS ELIGIBLE TO RESPOND TO MODULE 7.52 - SHEEP.  ADMINISTER THIS QUESTIONNAIRE INDIVIDUALLY TO ALL ELIGIBLE HOUSEHOLD MEMBERS.
• IF NO ONE IN THE HOUSEHOLD RAISED SHEEP IN THE PAST YEAR, PROCEED TO THE NEXT MODULE OR THANK THE RESPONDENT FOR THEIR TIME AND END THE INTERVIEW.
• FOR EACH MEMBER OF THE HOUSEHOLD WHO IS ELIGIBLE TO RESPOND TO MODULE 7.52 -SHEEP, CHECK THE INFORMED CONSENT REGISTER AND ENSURE THAT THE RESPONDENT HAS PREVIOUSLY PROVIDED INFORMED CONSENT; IF NOT, ADMINISTER THE INFORMED CONSENT PROCEDURE TO THE RESPONDENT.</v>
      </c>
      <c r="F3" s="940"/>
      <c r="G3" s="940"/>
      <c r="H3" s="940"/>
      <c r="I3" s="940"/>
      <c r="J3" s="940"/>
      <c r="K3" s="940"/>
      <c r="L3" s="940"/>
      <c r="M3" s="940"/>
      <c r="N3" s="940"/>
      <c r="O3" s="940"/>
      <c r="P3" s="940"/>
      <c r="Q3" s="940"/>
      <c r="R3" s="940"/>
      <c r="S3" s="940"/>
      <c r="T3" s="940"/>
      <c r="U3" s="940"/>
      <c r="V3" s="940"/>
      <c r="W3" s="940"/>
      <c r="X3" s="940"/>
      <c r="Y3" s="940"/>
      <c r="Z3" s="940"/>
      <c r="AA3" s="940"/>
      <c r="AB3" s="940"/>
      <c r="AC3" s="940"/>
      <c r="AD3" s="940"/>
      <c r="AE3" s="940"/>
      <c r="AF3" s="940"/>
      <c r="AG3" s="940"/>
      <c r="AH3" s="940"/>
      <c r="AI3" s="940"/>
      <c r="AJ3" s="940"/>
      <c r="AK3" s="940"/>
      <c r="AL3" s="940"/>
      <c r="AM3" s="940"/>
      <c r="AN3" s="940"/>
      <c r="AO3" s="940"/>
      <c r="AP3" s="940"/>
      <c r="AQ3" s="752"/>
    </row>
    <row r="4" spans="1:43" ht="11.25" customHeight="1" x14ac:dyDescent="0.2">
      <c r="A4" s="750"/>
      <c r="B4" s="377"/>
      <c r="D4" s="395"/>
      <c r="E4" s="940"/>
      <c r="F4" s="940"/>
      <c r="G4" s="940"/>
      <c r="H4" s="940"/>
      <c r="I4" s="940"/>
      <c r="J4" s="940"/>
      <c r="K4" s="940"/>
      <c r="L4" s="940"/>
      <c r="M4" s="940"/>
      <c r="N4" s="940"/>
      <c r="O4" s="940"/>
      <c r="P4" s="940"/>
      <c r="Q4" s="940"/>
      <c r="R4" s="940"/>
      <c r="S4" s="940"/>
      <c r="T4" s="940"/>
      <c r="U4" s="940"/>
      <c r="V4" s="940"/>
      <c r="W4" s="940"/>
      <c r="X4" s="940"/>
      <c r="Y4" s="940"/>
      <c r="Z4" s="940"/>
      <c r="AA4" s="940"/>
      <c r="AB4" s="940"/>
      <c r="AC4" s="940"/>
      <c r="AD4" s="940"/>
      <c r="AE4" s="940"/>
      <c r="AF4" s="940"/>
      <c r="AG4" s="940"/>
      <c r="AH4" s="940"/>
      <c r="AI4" s="940"/>
      <c r="AJ4" s="940"/>
      <c r="AK4" s="940"/>
      <c r="AL4" s="940"/>
      <c r="AM4" s="940"/>
      <c r="AN4" s="940"/>
      <c r="AO4" s="940"/>
      <c r="AP4" s="940"/>
      <c r="AQ4" s="752"/>
    </row>
    <row r="5" spans="1:43" ht="11.25" customHeight="1" x14ac:dyDescent="0.2">
      <c r="A5" s="750"/>
      <c r="B5" s="377"/>
      <c r="D5" s="395"/>
      <c r="E5" s="940"/>
      <c r="F5" s="940"/>
      <c r="G5" s="940"/>
      <c r="H5" s="940"/>
      <c r="I5" s="940"/>
      <c r="J5" s="940"/>
      <c r="K5" s="940"/>
      <c r="L5" s="940"/>
      <c r="M5" s="940"/>
      <c r="N5" s="940"/>
      <c r="O5" s="940"/>
      <c r="P5" s="940"/>
      <c r="Q5" s="940"/>
      <c r="R5" s="940"/>
      <c r="S5" s="940"/>
      <c r="T5" s="940"/>
      <c r="U5" s="940"/>
      <c r="V5" s="940"/>
      <c r="W5" s="940"/>
      <c r="X5" s="940"/>
      <c r="Y5" s="940"/>
      <c r="Z5" s="940"/>
      <c r="AA5" s="940"/>
      <c r="AB5" s="940"/>
      <c r="AC5" s="940"/>
      <c r="AD5" s="940"/>
      <c r="AE5" s="940"/>
      <c r="AF5" s="940"/>
      <c r="AG5" s="940"/>
      <c r="AH5" s="940"/>
      <c r="AI5" s="940"/>
      <c r="AJ5" s="940"/>
      <c r="AK5" s="940"/>
      <c r="AL5" s="940"/>
      <c r="AM5" s="940"/>
      <c r="AN5" s="940"/>
      <c r="AO5" s="940"/>
      <c r="AP5" s="940"/>
      <c r="AQ5" s="752"/>
    </row>
    <row r="6" spans="1:43" ht="11.25" customHeight="1" x14ac:dyDescent="0.2">
      <c r="A6" s="750"/>
      <c r="B6" s="377"/>
      <c r="D6" s="395"/>
      <c r="E6" s="940"/>
      <c r="F6" s="940"/>
      <c r="G6" s="940"/>
      <c r="H6" s="940"/>
      <c r="I6" s="940"/>
      <c r="J6" s="940"/>
      <c r="K6" s="940"/>
      <c r="L6" s="940"/>
      <c r="M6" s="940"/>
      <c r="N6" s="940"/>
      <c r="O6" s="940"/>
      <c r="P6" s="940"/>
      <c r="Q6" s="940"/>
      <c r="R6" s="940"/>
      <c r="S6" s="940"/>
      <c r="T6" s="940"/>
      <c r="U6" s="940"/>
      <c r="V6" s="940"/>
      <c r="W6" s="940"/>
      <c r="X6" s="940"/>
      <c r="Y6" s="940"/>
      <c r="Z6" s="940"/>
      <c r="AA6" s="940"/>
      <c r="AB6" s="940"/>
      <c r="AC6" s="940"/>
      <c r="AD6" s="940"/>
      <c r="AE6" s="940"/>
      <c r="AF6" s="940"/>
      <c r="AG6" s="940"/>
      <c r="AH6" s="940"/>
      <c r="AI6" s="940"/>
      <c r="AJ6" s="940"/>
      <c r="AK6" s="940"/>
      <c r="AL6" s="940"/>
      <c r="AM6" s="940"/>
      <c r="AN6" s="940"/>
      <c r="AO6" s="940"/>
      <c r="AP6" s="940"/>
      <c r="AQ6" s="752"/>
    </row>
    <row r="7" spans="1:43" ht="11.25" customHeight="1" x14ac:dyDescent="0.2">
      <c r="A7" s="750"/>
      <c r="B7" s="377"/>
      <c r="D7" s="395"/>
      <c r="E7" s="940"/>
      <c r="F7" s="940"/>
      <c r="G7" s="940"/>
      <c r="H7" s="940"/>
      <c r="I7" s="940"/>
      <c r="J7" s="940"/>
      <c r="K7" s="940"/>
      <c r="L7" s="940"/>
      <c r="M7" s="940"/>
      <c r="N7" s="940"/>
      <c r="O7" s="940"/>
      <c r="P7" s="940"/>
      <c r="Q7" s="940"/>
      <c r="R7" s="940"/>
      <c r="S7" s="940"/>
      <c r="T7" s="940"/>
      <c r="U7" s="940"/>
      <c r="V7" s="940"/>
      <c r="W7" s="940"/>
      <c r="X7" s="940"/>
      <c r="Y7" s="940"/>
      <c r="Z7" s="940"/>
      <c r="AA7" s="940"/>
      <c r="AB7" s="940"/>
      <c r="AC7" s="940"/>
      <c r="AD7" s="940"/>
      <c r="AE7" s="940"/>
      <c r="AF7" s="940"/>
      <c r="AG7" s="940"/>
      <c r="AH7" s="940"/>
      <c r="AI7" s="940"/>
      <c r="AJ7" s="940"/>
      <c r="AK7" s="940"/>
      <c r="AL7" s="940"/>
      <c r="AM7" s="940"/>
      <c r="AN7" s="940"/>
      <c r="AO7" s="940"/>
      <c r="AP7" s="940"/>
      <c r="AQ7" s="752"/>
    </row>
    <row r="8" spans="1:43" ht="11.25" customHeight="1" x14ac:dyDescent="0.2">
      <c r="A8" s="750"/>
      <c r="B8" s="377"/>
      <c r="D8" s="395"/>
      <c r="E8" s="940"/>
      <c r="F8" s="940"/>
      <c r="G8" s="940"/>
      <c r="H8" s="940"/>
      <c r="I8" s="940"/>
      <c r="J8" s="940"/>
      <c r="K8" s="940"/>
      <c r="L8" s="940"/>
      <c r="M8" s="940"/>
      <c r="N8" s="940"/>
      <c r="O8" s="940"/>
      <c r="P8" s="940"/>
      <c r="Q8" s="940"/>
      <c r="R8" s="940"/>
      <c r="S8" s="940"/>
      <c r="T8" s="940"/>
      <c r="U8" s="940"/>
      <c r="V8" s="940"/>
      <c r="W8" s="940"/>
      <c r="X8" s="940"/>
      <c r="Y8" s="940"/>
      <c r="Z8" s="940"/>
      <c r="AA8" s="940"/>
      <c r="AB8" s="940"/>
      <c r="AC8" s="940"/>
      <c r="AD8" s="940"/>
      <c r="AE8" s="940"/>
      <c r="AF8" s="940"/>
      <c r="AG8" s="940"/>
      <c r="AH8" s="940"/>
      <c r="AI8" s="940"/>
      <c r="AJ8" s="940"/>
      <c r="AK8" s="940"/>
      <c r="AL8" s="940"/>
      <c r="AM8" s="940"/>
      <c r="AN8" s="940"/>
      <c r="AO8" s="940"/>
      <c r="AP8" s="940"/>
      <c r="AQ8" s="752"/>
    </row>
    <row r="9" spans="1:43" ht="11.25" customHeight="1" x14ac:dyDescent="0.2">
      <c r="A9" s="750"/>
      <c r="B9" s="377"/>
      <c r="D9" s="395"/>
      <c r="E9" s="940"/>
      <c r="F9" s="940"/>
      <c r="G9" s="940"/>
      <c r="H9" s="940"/>
      <c r="I9" s="940"/>
      <c r="J9" s="940"/>
      <c r="K9" s="940"/>
      <c r="L9" s="940"/>
      <c r="M9" s="940"/>
      <c r="N9" s="940"/>
      <c r="O9" s="940"/>
      <c r="P9" s="940"/>
      <c r="Q9" s="940"/>
      <c r="R9" s="940"/>
      <c r="S9" s="940"/>
      <c r="T9" s="940"/>
      <c r="U9" s="940"/>
      <c r="V9" s="940"/>
      <c r="W9" s="940"/>
      <c r="X9" s="940"/>
      <c r="Y9" s="940"/>
      <c r="Z9" s="940"/>
      <c r="AA9" s="940"/>
      <c r="AB9" s="940"/>
      <c r="AC9" s="940"/>
      <c r="AD9" s="940"/>
      <c r="AE9" s="940"/>
      <c r="AF9" s="940"/>
      <c r="AG9" s="940"/>
      <c r="AH9" s="940"/>
      <c r="AI9" s="940"/>
      <c r="AJ9" s="940"/>
      <c r="AK9" s="940"/>
      <c r="AL9" s="940"/>
      <c r="AM9" s="940"/>
      <c r="AN9" s="940"/>
      <c r="AO9" s="940"/>
      <c r="AP9" s="940"/>
      <c r="AQ9" s="752"/>
    </row>
    <row r="10" spans="1:43" ht="11.25" customHeight="1" x14ac:dyDescent="0.2">
      <c r="A10" s="750"/>
      <c r="B10" s="377"/>
      <c r="D10" s="395"/>
      <c r="E10" s="940"/>
      <c r="F10" s="940"/>
      <c r="G10" s="940"/>
      <c r="H10" s="940"/>
      <c r="I10" s="940"/>
      <c r="J10" s="940"/>
      <c r="K10" s="940"/>
      <c r="L10" s="940"/>
      <c r="M10" s="940"/>
      <c r="N10" s="940"/>
      <c r="O10" s="940"/>
      <c r="P10" s="940"/>
      <c r="Q10" s="940"/>
      <c r="R10" s="940"/>
      <c r="S10" s="940"/>
      <c r="T10" s="940"/>
      <c r="U10" s="940"/>
      <c r="V10" s="940"/>
      <c r="W10" s="940"/>
      <c r="X10" s="940"/>
      <c r="Y10" s="940"/>
      <c r="Z10" s="940"/>
      <c r="AA10" s="940"/>
      <c r="AB10" s="940"/>
      <c r="AC10" s="940"/>
      <c r="AD10" s="940"/>
      <c r="AE10" s="940"/>
      <c r="AF10" s="940"/>
      <c r="AG10" s="940"/>
      <c r="AH10" s="940"/>
      <c r="AI10" s="940"/>
      <c r="AJ10" s="940"/>
      <c r="AK10" s="940"/>
      <c r="AL10" s="940"/>
      <c r="AM10" s="940"/>
      <c r="AN10" s="940"/>
      <c r="AO10" s="940"/>
      <c r="AP10" s="940"/>
      <c r="AQ10" s="752"/>
    </row>
    <row r="11" spans="1:43" ht="11.25" customHeight="1" x14ac:dyDescent="0.2">
      <c r="A11" s="750"/>
      <c r="B11" s="377"/>
      <c r="D11" s="395"/>
      <c r="E11" s="940"/>
      <c r="F11" s="940"/>
      <c r="G11" s="940"/>
      <c r="H11" s="940"/>
      <c r="I11" s="940"/>
      <c r="J11" s="940"/>
      <c r="K11" s="940"/>
      <c r="L11" s="940"/>
      <c r="M11" s="940"/>
      <c r="N11" s="940"/>
      <c r="O11" s="940"/>
      <c r="P11" s="940"/>
      <c r="Q11" s="940"/>
      <c r="R11" s="940"/>
      <c r="S11" s="940"/>
      <c r="T11" s="940"/>
      <c r="U11" s="940"/>
      <c r="V11" s="940"/>
      <c r="W11" s="940"/>
      <c r="X11" s="940"/>
      <c r="Y11" s="940"/>
      <c r="Z11" s="940"/>
      <c r="AA11" s="940"/>
      <c r="AB11" s="940"/>
      <c r="AC11" s="940"/>
      <c r="AD11" s="940"/>
      <c r="AE11" s="940"/>
      <c r="AF11" s="940"/>
      <c r="AG11" s="940"/>
      <c r="AH11" s="940"/>
      <c r="AI11" s="940"/>
      <c r="AJ11" s="940"/>
      <c r="AK11" s="940"/>
      <c r="AL11" s="940"/>
      <c r="AM11" s="940"/>
      <c r="AN11" s="940"/>
      <c r="AO11" s="940"/>
      <c r="AP11" s="940"/>
      <c r="AQ11" s="752"/>
    </row>
    <row r="12" spans="1:43" ht="11.25" customHeight="1" x14ac:dyDescent="0.2">
      <c r="A12" s="750"/>
      <c r="B12" s="347"/>
      <c r="D12" s="395"/>
      <c r="E12" s="940"/>
      <c r="F12" s="940"/>
      <c r="G12" s="940"/>
      <c r="H12" s="940"/>
      <c r="I12" s="940"/>
      <c r="J12" s="940"/>
      <c r="K12" s="940"/>
      <c r="L12" s="940"/>
      <c r="M12" s="940"/>
      <c r="N12" s="940"/>
      <c r="O12" s="940"/>
      <c r="P12" s="940"/>
      <c r="Q12" s="940"/>
      <c r="R12" s="940"/>
      <c r="S12" s="940"/>
      <c r="T12" s="940"/>
      <c r="U12" s="940"/>
      <c r="V12" s="940"/>
      <c r="W12" s="940"/>
      <c r="X12" s="940"/>
      <c r="Y12" s="940"/>
      <c r="Z12" s="940"/>
      <c r="AA12" s="940"/>
      <c r="AB12" s="940"/>
      <c r="AC12" s="940"/>
      <c r="AD12" s="940"/>
      <c r="AE12" s="940"/>
      <c r="AF12" s="940"/>
      <c r="AG12" s="940"/>
      <c r="AH12" s="940"/>
      <c r="AI12" s="940"/>
      <c r="AJ12" s="940"/>
      <c r="AK12" s="940"/>
      <c r="AL12" s="940"/>
      <c r="AM12" s="940"/>
      <c r="AN12" s="940"/>
      <c r="AO12" s="940"/>
      <c r="AP12" s="940"/>
      <c r="AQ12" s="752"/>
    </row>
    <row r="13" spans="1:43" ht="6" customHeight="1" x14ac:dyDescent="0.2">
      <c r="A13" s="750"/>
      <c r="B13" s="554"/>
      <c r="C13" s="554"/>
      <c r="D13" s="549"/>
      <c r="E13" s="941"/>
      <c r="F13" s="941"/>
      <c r="G13" s="941"/>
      <c r="H13" s="941"/>
      <c r="I13" s="941"/>
      <c r="J13" s="941"/>
      <c r="K13" s="941"/>
      <c r="L13" s="941"/>
      <c r="M13" s="941"/>
      <c r="N13" s="941"/>
      <c r="O13" s="941"/>
      <c r="P13" s="941"/>
      <c r="Q13" s="941"/>
      <c r="R13" s="941"/>
      <c r="S13" s="941"/>
      <c r="T13" s="941"/>
      <c r="U13" s="941"/>
      <c r="V13" s="941"/>
      <c r="W13" s="941"/>
      <c r="X13" s="941"/>
      <c r="Y13" s="941"/>
      <c r="Z13" s="941"/>
      <c r="AA13" s="941"/>
      <c r="AB13" s="941"/>
      <c r="AC13" s="941"/>
      <c r="AD13" s="941"/>
      <c r="AE13" s="941"/>
      <c r="AF13" s="941"/>
      <c r="AG13" s="941"/>
      <c r="AH13" s="941"/>
      <c r="AI13" s="941"/>
      <c r="AJ13" s="941"/>
      <c r="AK13" s="941"/>
      <c r="AL13" s="941"/>
      <c r="AM13" s="941"/>
      <c r="AN13" s="941"/>
      <c r="AO13" s="941"/>
      <c r="AP13" s="939"/>
      <c r="AQ13" s="752"/>
    </row>
    <row r="14" spans="1:43" ht="11.25" customHeight="1" x14ac:dyDescent="0.2">
      <c r="A14" s="625"/>
      <c r="B14" s="377" t="s">
        <v>4404</v>
      </c>
      <c r="D14" s="395"/>
      <c r="E14" s="940" t="str">
        <f ca="1">VLOOKUP(INDIRECT(ADDRESS(ROW(),COLUMN()-3)),Language_Translations,MATCH(Language_Selected,Language_Options,0),FALSE)</f>
        <v>Next I would like to ask you about the sheep you raised during the past year.</v>
      </c>
      <c r="F14" s="940"/>
      <c r="G14" s="940"/>
      <c r="H14" s="940"/>
      <c r="I14" s="940"/>
      <c r="J14" s="940"/>
      <c r="K14" s="940"/>
      <c r="L14" s="940"/>
      <c r="M14" s="940"/>
      <c r="N14" s="940"/>
      <c r="O14" s="940"/>
      <c r="P14" s="940"/>
      <c r="Q14" s="940"/>
      <c r="R14" s="940"/>
      <c r="S14" s="940"/>
      <c r="T14" s="940"/>
      <c r="U14" s="940"/>
      <c r="V14" s="940"/>
      <c r="W14" s="940"/>
      <c r="X14" s="940"/>
      <c r="Y14" s="940"/>
      <c r="Z14" s="940"/>
      <c r="AA14" s="940"/>
      <c r="AB14" s="940"/>
      <c r="AC14" s="940"/>
      <c r="AD14" s="940"/>
      <c r="AE14" s="940"/>
      <c r="AF14" s="940"/>
      <c r="AG14" s="940"/>
      <c r="AH14" s="940"/>
      <c r="AI14" s="940"/>
      <c r="AJ14" s="940"/>
      <c r="AK14" s="940"/>
      <c r="AL14" s="940"/>
      <c r="AM14" s="940"/>
      <c r="AN14" s="940"/>
      <c r="AO14" s="940"/>
      <c r="AP14" s="940"/>
      <c r="AQ14" s="628"/>
    </row>
    <row r="15" spans="1:43" ht="6" customHeight="1" x14ac:dyDescent="0.2">
      <c r="A15" s="625"/>
      <c r="B15" s="347"/>
      <c r="D15" s="395"/>
      <c r="E15" s="942"/>
      <c r="F15" s="942"/>
      <c r="G15" s="942"/>
      <c r="H15" s="942"/>
      <c r="I15" s="942"/>
      <c r="J15" s="942"/>
      <c r="K15" s="942"/>
      <c r="L15" s="942"/>
      <c r="M15" s="942"/>
      <c r="N15" s="942"/>
      <c r="O15" s="942"/>
      <c r="P15" s="942"/>
      <c r="Q15" s="942"/>
      <c r="R15" s="942"/>
      <c r="S15" s="942"/>
      <c r="T15" s="942"/>
      <c r="U15" s="943"/>
      <c r="V15" s="943"/>
      <c r="W15" s="943"/>
      <c r="X15" s="943"/>
      <c r="Y15" s="943"/>
      <c r="Z15" s="943"/>
      <c r="AA15" s="943"/>
      <c r="AB15" s="943"/>
      <c r="AC15" s="943"/>
      <c r="AD15" s="943"/>
      <c r="AE15" s="943"/>
      <c r="AF15" s="943"/>
      <c r="AG15" s="943"/>
      <c r="AH15" s="943"/>
      <c r="AI15" s="943"/>
      <c r="AJ15" s="943"/>
      <c r="AK15" s="943"/>
      <c r="AL15" s="943"/>
      <c r="AM15" s="943"/>
      <c r="AN15" s="943"/>
      <c r="AO15" s="943"/>
      <c r="AP15" s="943"/>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P17" s="347"/>
      <c r="AQ17" s="374"/>
    </row>
    <row r="18" spans="1:43" ht="11.25" customHeight="1" x14ac:dyDescent="0.2">
      <c r="A18" s="395"/>
      <c r="B18" s="377" t="s">
        <v>4090</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820"/>
      <c r="U18" s="374"/>
      <c r="V18" s="395"/>
      <c r="W18" s="347" t="s">
        <v>1809</v>
      </c>
      <c r="AG18" s="347" t="s">
        <v>1810</v>
      </c>
      <c r="AL18" s="347"/>
      <c r="AN18" s="395"/>
      <c r="AP18" s="347"/>
      <c r="AQ18" s="374"/>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P19" s="347"/>
      <c r="AQ19" s="374"/>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P20" s="347"/>
      <c r="AQ20" s="374"/>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381"/>
      <c r="AQ21" s="380"/>
    </row>
    <row r="22" spans="1:43" x14ac:dyDescent="0.2">
      <c r="A22" s="375"/>
      <c r="B22" s="398"/>
      <c r="C22" s="376"/>
      <c r="D22" s="375"/>
      <c r="E22" s="398"/>
      <c r="F22" s="398"/>
      <c r="G22" s="398"/>
      <c r="H22" s="398"/>
      <c r="I22" s="398"/>
      <c r="J22" s="398"/>
      <c r="K22" s="398"/>
      <c r="L22" s="398"/>
      <c r="M22" s="398"/>
      <c r="N22" s="398"/>
      <c r="O22" s="398"/>
      <c r="P22" s="398"/>
      <c r="Q22" s="398"/>
      <c r="R22" s="398"/>
      <c r="S22" s="398"/>
      <c r="T22" s="398"/>
      <c r="U22" s="376"/>
      <c r="V22" s="375"/>
      <c r="W22" s="398"/>
      <c r="X22" s="398"/>
      <c r="Y22" s="398"/>
      <c r="Z22" s="398"/>
      <c r="AA22" s="398"/>
      <c r="AB22" s="398"/>
      <c r="AC22" s="398"/>
      <c r="AD22" s="398"/>
      <c r="AE22" s="398"/>
      <c r="AF22" s="398"/>
      <c r="AG22" s="398"/>
      <c r="AH22" s="398"/>
      <c r="AI22" s="398"/>
      <c r="AJ22" s="398"/>
      <c r="AK22" s="398"/>
      <c r="AL22" s="647"/>
      <c r="AM22" s="376"/>
      <c r="AN22" s="375"/>
      <c r="AO22" s="398"/>
      <c r="AP22" s="661"/>
      <c r="AQ22" s="695"/>
    </row>
    <row r="23" spans="1:43" x14ac:dyDescent="0.2">
      <c r="A23" s="395"/>
      <c r="B23" s="377" t="s">
        <v>4091</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H25" s="407"/>
      <c r="AI25" s="407"/>
      <c r="AJ25" s="407"/>
      <c r="AK25" s="40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476"/>
      <c r="U26" s="374"/>
      <c r="V26" s="395"/>
      <c r="Z26" s="410"/>
      <c r="AA26" s="411"/>
      <c r="AB26" s="410"/>
      <c r="AC26" s="411"/>
      <c r="AI26" s="410"/>
      <c r="AJ26" s="411"/>
      <c r="AK26" s="410"/>
      <c r="AL26" s="411"/>
      <c r="AM26" s="374"/>
      <c r="AN26" s="395"/>
      <c r="AP26" s="347"/>
      <c r="AQ26" s="374"/>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P27" s="347"/>
      <c r="AQ27" s="374"/>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381"/>
      <c r="AQ28" s="380"/>
    </row>
    <row r="29" spans="1:43" ht="6" customHeight="1" x14ac:dyDescent="0.2">
      <c r="A29" s="395"/>
      <c r="B29" s="347"/>
      <c r="C29" s="374"/>
      <c r="D29" s="395"/>
      <c r="U29" s="374"/>
      <c r="V29" s="395"/>
      <c r="AL29" s="347"/>
      <c r="AM29" s="374"/>
      <c r="AN29" s="395"/>
      <c r="AP29" s="347"/>
      <c r="AQ29" s="374"/>
    </row>
    <row r="30" spans="1:43" ht="11.25" customHeight="1" x14ac:dyDescent="0.2">
      <c r="A30" s="395"/>
      <c r="B30" s="377" t="s">
        <v>4092</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P30" s="347"/>
      <c r="AQ30" s="374"/>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P31" s="347"/>
      <c r="AQ31" s="374"/>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381"/>
      <c r="AQ32" s="380"/>
    </row>
    <row r="33" spans="1:47" ht="6" customHeight="1" x14ac:dyDescent="0.2">
      <c r="A33" s="395"/>
      <c r="B33" s="347"/>
      <c r="C33" s="374"/>
      <c r="D33" s="395"/>
      <c r="U33" s="374"/>
      <c r="V33" s="395"/>
      <c r="AL33" s="347"/>
      <c r="AM33" s="374"/>
      <c r="AN33" s="395"/>
      <c r="AP33" s="347"/>
      <c r="AQ33" s="374"/>
    </row>
    <row r="34" spans="1:47" ht="11.25" customHeight="1" x14ac:dyDescent="0.2">
      <c r="A34" s="395"/>
      <c r="B34" s="377" t="s">
        <v>3831</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P34" s="347"/>
      <c r="AQ34" s="374"/>
    </row>
    <row r="35" spans="1:47"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480" t="s">
        <v>4094</v>
      </c>
      <c r="AQ35" s="374"/>
    </row>
    <row r="36" spans="1:47"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381"/>
      <c r="AQ36" s="380"/>
    </row>
    <row r="37" spans="1:47" ht="6" customHeight="1" x14ac:dyDescent="0.2">
      <c r="A37" s="395"/>
      <c r="B37" s="347"/>
      <c r="C37" s="374"/>
      <c r="D37" s="395"/>
      <c r="U37" s="374"/>
      <c r="V37" s="395"/>
      <c r="AL37" s="347"/>
      <c r="AM37" s="374"/>
      <c r="AN37" s="395"/>
      <c r="AP37" s="347"/>
      <c r="AQ37" s="374"/>
      <c r="AU37" s="644"/>
    </row>
    <row r="38" spans="1:47" ht="11.25" customHeight="1" x14ac:dyDescent="0.2">
      <c r="A38" s="395"/>
      <c r="B38" s="377" t="s">
        <v>3832</v>
      </c>
      <c r="C38" s="374"/>
      <c r="D38" s="395"/>
      <c r="E38" s="470" t="str">
        <f ca="1">VLOOKUP(INDIRECT(ADDRESS(ROW(),COLUMN()-3)),Language_Translations,MATCH(Language_Selected,Language_Options,0),FALSE)</f>
        <v>How are ram services acquired to breed your sheep?
SELECT ALL THAT APPLY</v>
      </c>
      <c r="F38" s="470"/>
      <c r="G38" s="470"/>
      <c r="H38" s="470"/>
      <c r="I38" s="470"/>
      <c r="J38" s="470"/>
      <c r="K38" s="470"/>
      <c r="L38" s="470"/>
      <c r="M38" s="470"/>
      <c r="N38" s="470"/>
      <c r="O38" s="470"/>
      <c r="P38" s="470"/>
      <c r="Q38" s="470"/>
      <c r="R38" s="470"/>
      <c r="S38" s="470"/>
      <c r="T38" s="470"/>
      <c r="U38" s="374"/>
      <c r="V38" s="395"/>
      <c r="W38" s="347" t="s">
        <v>2882</v>
      </c>
      <c r="AE38" s="378"/>
      <c r="AF38" s="378"/>
      <c r="AG38" s="378"/>
      <c r="AJ38" s="378" t="s">
        <v>7</v>
      </c>
      <c r="AK38" s="378"/>
      <c r="AL38" s="644" t="s">
        <v>784</v>
      </c>
      <c r="AM38" s="374"/>
      <c r="AP38" s="347"/>
      <c r="AQ38" s="374"/>
      <c r="AU38" s="644"/>
    </row>
    <row r="39" spans="1:47" ht="11.25" customHeight="1" x14ac:dyDescent="0.2">
      <c r="A39" s="395"/>
      <c r="B39" s="377"/>
      <c r="C39" s="374"/>
      <c r="D39" s="395"/>
      <c r="E39" s="470"/>
      <c r="F39" s="470"/>
      <c r="G39" s="470"/>
      <c r="H39" s="470"/>
      <c r="I39" s="470"/>
      <c r="J39" s="470"/>
      <c r="K39" s="470"/>
      <c r="L39" s="470"/>
      <c r="M39" s="470"/>
      <c r="N39" s="470"/>
      <c r="O39" s="470"/>
      <c r="P39" s="470"/>
      <c r="Q39" s="470"/>
      <c r="R39" s="470"/>
      <c r="S39" s="470"/>
      <c r="T39" s="470"/>
      <c r="U39" s="374"/>
      <c r="V39" s="395"/>
      <c r="W39" s="347" t="s">
        <v>2883</v>
      </c>
      <c r="Z39" s="378"/>
      <c r="AA39" s="378"/>
      <c r="AB39" s="378"/>
      <c r="AC39" s="378"/>
      <c r="AE39" s="378"/>
      <c r="AF39" s="378"/>
      <c r="AG39" s="378"/>
      <c r="AH39" s="378"/>
      <c r="AI39" s="378"/>
      <c r="AK39" s="378" t="s">
        <v>7</v>
      </c>
      <c r="AL39" s="644" t="s">
        <v>786</v>
      </c>
      <c r="AM39" s="374"/>
      <c r="AP39" s="347"/>
      <c r="AQ39" s="374"/>
      <c r="AU39" s="644"/>
    </row>
    <row r="40" spans="1:47" ht="11.25" customHeight="1" x14ac:dyDescent="0.2">
      <c r="A40" s="395"/>
      <c r="B40" s="347"/>
      <c r="C40" s="374"/>
      <c r="D40" s="395"/>
      <c r="E40" s="470"/>
      <c r="F40" s="470"/>
      <c r="G40" s="470"/>
      <c r="H40" s="470"/>
      <c r="I40" s="470"/>
      <c r="J40" s="470"/>
      <c r="K40" s="470"/>
      <c r="L40" s="470"/>
      <c r="M40" s="470"/>
      <c r="N40" s="470"/>
      <c r="O40" s="470"/>
      <c r="P40" s="470"/>
      <c r="Q40" s="470"/>
      <c r="R40" s="470"/>
      <c r="S40" s="470"/>
      <c r="T40" s="470"/>
      <c r="U40" s="374"/>
      <c r="V40" s="395"/>
      <c r="W40" s="347" t="s">
        <v>2884</v>
      </c>
      <c r="Z40" s="378"/>
      <c r="AA40" s="378"/>
      <c r="AB40" s="378"/>
      <c r="AC40" s="378"/>
      <c r="AD40" s="378" t="s">
        <v>7</v>
      </c>
      <c r="AE40" s="378"/>
      <c r="AF40" s="378"/>
      <c r="AG40" s="378"/>
      <c r="AH40" s="378"/>
      <c r="AI40" s="378"/>
      <c r="AJ40" s="378"/>
      <c r="AK40" s="378"/>
      <c r="AL40" s="644" t="s">
        <v>788</v>
      </c>
      <c r="AM40" s="374"/>
      <c r="AP40" s="347"/>
      <c r="AQ40" s="374"/>
      <c r="AT40" s="682"/>
      <c r="AU40" s="684"/>
    </row>
    <row r="41" spans="1:47" ht="11.25" customHeight="1" x14ac:dyDescent="0.2">
      <c r="A41" s="395"/>
      <c r="B41" s="347"/>
      <c r="C41" s="374"/>
      <c r="D41" s="395"/>
      <c r="E41" s="470"/>
      <c r="F41" s="470"/>
      <c r="G41" s="470"/>
      <c r="H41" s="470"/>
      <c r="I41" s="470"/>
      <c r="J41" s="470"/>
      <c r="K41" s="470"/>
      <c r="L41" s="470"/>
      <c r="M41" s="470"/>
      <c r="N41" s="470"/>
      <c r="O41" s="470"/>
      <c r="P41" s="470"/>
      <c r="Q41" s="470"/>
      <c r="R41" s="470"/>
      <c r="S41" s="470"/>
      <c r="T41" s="470"/>
      <c r="U41" s="374"/>
      <c r="V41" s="395"/>
      <c r="W41" s="347" t="s">
        <v>2721</v>
      </c>
      <c r="Z41" s="378"/>
      <c r="AA41" s="378"/>
      <c r="AB41" s="378"/>
      <c r="AC41" s="378"/>
      <c r="AD41" s="378"/>
      <c r="AF41" s="378" t="s">
        <v>7</v>
      </c>
      <c r="AG41" s="378"/>
      <c r="AH41" s="378"/>
      <c r="AI41" s="378"/>
      <c r="AJ41" s="378"/>
      <c r="AK41" s="378"/>
      <c r="AL41" s="644" t="s">
        <v>790</v>
      </c>
      <c r="AM41" s="374"/>
      <c r="AP41" s="347"/>
      <c r="AQ41" s="374"/>
    </row>
    <row r="42" spans="1:47" ht="11.25" customHeight="1" x14ac:dyDescent="0.2">
      <c r="A42" s="395"/>
      <c r="B42" s="347"/>
      <c r="C42" s="374"/>
      <c r="D42" s="395"/>
      <c r="E42" s="470"/>
      <c r="F42" s="470"/>
      <c r="G42" s="470"/>
      <c r="H42" s="470"/>
      <c r="I42" s="470"/>
      <c r="J42" s="470"/>
      <c r="K42" s="470"/>
      <c r="L42" s="470"/>
      <c r="M42" s="470"/>
      <c r="N42" s="470"/>
      <c r="O42" s="470"/>
      <c r="P42" s="470"/>
      <c r="Q42" s="470"/>
      <c r="R42" s="470"/>
      <c r="S42" s="470"/>
      <c r="T42" s="470"/>
      <c r="U42" s="374"/>
      <c r="V42" s="395"/>
      <c r="Y42" s="378"/>
      <c r="Z42" s="378"/>
      <c r="AA42" s="378"/>
      <c r="AB42" s="378"/>
      <c r="AC42" s="378"/>
      <c r="AD42" s="378"/>
      <c r="AE42" s="378"/>
      <c r="AF42" s="378"/>
      <c r="AG42" s="378"/>
      <c r="AH42" s="378"/>
      <c r="AI42" s="378"/>
      <c r="AJ42" s="378"/>
      <c r="AK42" s="378"/>
      <c r="AL42" s="644"/>
      <c r="AM42" s="374"/>
      <c r="AP42" s="347"/>
      <c r="AQ42" s="374"/>
    </row>
    <row r="43" spans="1:47" ht="11.25" customHeight="1" x14ac:dyDescent="0.2">
      <c r="A43" s="395"/>
      <c r="B43" s="347"/>
      <c r="C43" s="374"/>
      <c r="D43" s="395"/>
      <c r="E43" s="470"/>
      <c r="F43" s="470"/>
      <c r="G43" s="470"/>
      <c r="H43" s="470"/>
      <c r="I43" s="470"/>
      <c r="J43" s="470"/>
      <c r="K43" s="470"/>
      <c r="L43" s="470"/>
      <c r="M43" s="470"/>
      <c r="N43" s="470"/>
      <c r="O43" s="470"/>
      <c r="P43" s="470"/>
      <c r="Q43" s="470"/>
      <c r="R43" s="470"/>
      <c r="S43" s="470"/>
      <c r="T43" s="470"/>
      <c r="U43" s="374"/>
      <c r="V43" s="395"/>
      <c r="W43" s="347" t="s">
        <v>2049</v>
      </c>
      <c r="Y43" s="378"/>
      <c r="Z43" s="378"/>
      <c r="AA43" s="378"/>
      <c r="AB43" s="378"/>
      <c r="AC43" s="378"/>
      <c r="AD43" s="378"/>
      <c r="AE43" s="378"/>
      <c r="AF43" s="378"/>
      <c r="AG43" s="378"/>
      <c r="AH43" s="378"/>
      <c r="AI43" s="378"/>
      <c r="AJ43" s="378"/>
      <c r="AK43" s="378"/>
      <c r="AL43" s="644" t="s">
        <v>830</v>
      </c>
      <c r="AM43" s="374"/>
      <c r="AP43" s="347"/>
      <c r="AQ43" s="374"/>
    </row>
    <row r="44" spans="1:47" ht="6" customHeight="1" x14ac:dyDescent="0.2">
      <c r="A44" s="379"/>
      <c r="B44" s="381"/>
      <c r="C44" s="380"/>
      <c r="D44" s="379"/>
      <c r="E44" s="381"/>
      <c r="F44" s="381"/>
      <c r="G44" s="381"/>
      <c r="H44" s="381"/>
      <c r="I44" s="381"/>
      <c r="J44" s="381"/>
      <c r="K44" s="381"/>
      <c r="L44" s="381"/>
      <c r="M44" s="381"/>
      <c r="N44" s="381"/>
      <c r="O44" s="381"/>
      <c r="P44" s="381"/>
      <c r="Q44" s="381"/>
      <c r="R44" s="381"/>
      <c r="S44" s="381"/>
      <c r="T44" s="381"/>
      <c r="U44" s="380"/>
      <c r="V44" s="379"/>
      <c r="W44" s="381"/>
      <c r="X44" s="381"/>
      <c r="Y44" s="381"/>
      <c r="Z44" s="381"/>
      <c r="AA44" s="381"/>
      <c r="AB44" s="381"/>
      <c r="AC44" s="381"/>
      <c r="AD44" s="381"/>
      <c r="AE44" s="381"/>
      <c r="AF44" s="381"/>
      <c r="AG44" s="381"/>
      <c r="AH44" s="381"/>
      <c r="AI44" s="381"/>
      <c r="AJ44" s="381"/>
      <c r="AK44" s="381"/>
      <c r="AL44" s="590"/>
      <c r="AM44" s="380"/>
      <c r="AN44" s="381"/>
      <c r="AO44" s="381"/>
      <c r="AP44" s="381"/>
      <c r="AQ44" s="380"/>
    </row>
    <row r="45" spans="1:47" ht="6" customHeight="1" x14ac:dyDescent="0.2">
      <c r="A45" s="375"/>
      <c r="B45" s="398"/>
      <c r="C45" s="376"/>
      <c r="D45" s="375"/>
      <c r="E45" s="398"/>
      <c r="F45" s="398"/>
      <c r="G45" s="398"/>
      <c r="H45" s="398"/>
      <c r="I45" s="398"/>
      <c r="J45" s="398"/>
      <c r="K45" s="398"/>
      <c r="L45" s="398"/>
      <c r="M45" s="398"/>
      <c r="N45" s="398"/>
      <c r="O45" s="398"/>
      <c r="P45" s="398"/>
      <c r="Q45" s="398"/>
      <c r="R45" s="398"/>
      <c r="S45" s="398"/>
      <c r="T45" s="398"/>
      <c r="U45" s="376"/>
      <c r="V45" s="375"/>
      <c r="W45" s="398"/>
      <c r="X45" s="398"/>
      <c r="Y45" s="398"/>
      <c r="Z45" s="398"/>
      <c r="AA45" s="398"/>
      <c r="AB45" s="398"/>
      <c r="AC45" s="398"/>
      <c r="AD45" s="398"/>
      <c r="AE45" s="398"/>
      <c r="AF45" s="398"/>
      <c r="AG45" s="398"/>
      <c r="AH45" s="398"/>
      <c r="AI45" s="398"/>
      <c r="AJ45" s="398"/>
      <c r="AK45" s="398"/>
      <c r="AL45" s="647"/>
      <c r="AM45" s="376"/>
      <c r="AN45" s="398"/>
      <c r="AO45" s="398"/>
      <c r="AP45" s="398"/>
      <c r="AQ45" s="376"/>
    </row>
    <row r="46" spans="1:47" ht="11.25" customHeight="1" x14ac:dyDescent="0.2">
      <c r="A46" s="395"/>
      <c r="B46" s="377" t="s">
        <v>3833</v>
      </c>
      <c r="C46" s="374"/>
      <c r="D46" s="395"/>
      <c r="E46" s="470" t="str">
        <f ca="1">VLOOKUP(INDIRECT(ADDRESS(ROW(),COLUMN()-3)),Language_Translations,MATCH(Language_Selected,Language_Options,0),FALSE)</f>
        <v>How do you decide which rams to choose for breeding your sheep?
SELECT ALL THAT APPLY</v>
      </c>
      <c r="F46" s="470"/>
      <c r="G46" s="470"/>
      <c r="H46" s="470"/>
      <c r="I46" s="470"/>
      <c r="J46" s="470"/>
      <c r="K46" s="470"/>
      <c r="L46" s="470"/>
      <c r="M46" s="470"/>
      <c r="N46" s="470"/>
      <c r="O46" s="470"/>
      <c r="P46" s="470"/>
      <c r="Q46" s="470"/>
      <c r="R46" s="470"/>
      <c r="S46" s="470"/>
      <c r="T46" s="470"/>
      <c r="U46" s="374"/>
      <c r="V46" s="395"/>
      <c r="W46" s="347" t="s">
        <v>2885</v>
      </c>
      <c r="AE46" s="378"/>
      <c r="AF46" s="378"/>
      <c r="AG46" s="378"/>
      <c r="AH46" s="378" t="s">
        <v>7</v>
      </c>
      <c r="AI46" s="378"/>
      <c r="AJ46" s="378"/>
      <c r="AK46" s="378"/>
      <c r="AL46" s="644" t="s">
        <v>784</v>
      </c>
      <c r="AM46" s="374"/>
      <c r="AP46" s="347"/>
      <c r="AQ46" s="374"/>
      <c r="AU46" s="644"/>
    </row>
    <row r="47" spans="1:47" ht="11.25" customHeight="1" x14ac:dyDescent="0.2">
      <c r="A47" s="395"/>
      <c r="B47" s="347"/>
      <c r="C47" s="374"/>
      <c r="D47" s="395"/>
      <c r="E47" s="470"/>
      <c r="F47" s="470"/>
      <c r="G47" s="470"/>
      <c r="H47" s="470"/>
      <c r="I47" s="470"/>
      <c r="J47" s="470"/>
      <c r="K47" s="470"/>
      <c r="L47" s="470"/>
      <c r="M47" s="470"/>
      <c r="N47" s="470"/>
      <c r="O47" s="470"/>
      <c r="P47" s="470"/>
      <c r="Q47" s="470"/>
      <c r="R47" s="470"/>
      <c r="S47" s="470"/>
      <c r="T47" s="470"/>
      <c r="U47" s="374"/>
      <c r="V47" s="395"/>
      <c r="W47" s="347" t="s">
        <v>2886</v>
      </c>
      <c r="AE47" s="378"/>
      <c r="AF47" s="378"/>
      <c r="AG47" s="378"/>
      <c r="AI47" s="378"/>
      <c r="AK47" s="378" t="s">
        <v>7</v>
      </c>
      <c r="AL47" s="644" t="s">
        <v>786</v>
      </c>
      <c r="AM47" s="374"/>
      <c r="AN47" s="395"/>
      <c r="AP47" s="950"/>
      <c r="AQ47" s="951"/>
      <c r="AU47" s="644"/>
    </row>
    <row r="48" spans="1:47" ht="11.25" customHeight="1" x14ac:dyDescent="0.2">
      <c r="A48" s="395"/>
      <c r="B48" s="347"/>
      <c r="C48" s="374"/>
      <c r="D48" s="395"/>
      <c r="E48" s="470"/>
      <c r="F48" s="470"/>
      <c r="G48" s="470"/>
      <c r="H48" s="470"/>
      <c r="I48" s="470"/>
      <c r="J48" s="470"/>
      <c r="K48" s="470"/>
      <c r="L48" s="470"/>
      <c r="M48" s="470"/>
      <c r="N48" s="470"/>
      <c r="O48" s="470"/>
      <c r="P48" s="470"/>
      <c r="Q48" s="470"/>
      <c r="R48" s="470"/>
      <c r="S48" s="470"/>
      <c r="T48" s="470"/>
      <c r="U48" s="374"/>
      <c r="W48" s="347" t="s">
        <v>2887</v>
      </c>
      <c r="AE48" s="378"/>
      <c r="AF48" s="378"/>
      <c r="AG48" s="378"/>
      <c r="AJ48" s="378"/>
      <c r="AK48" s="378" t="s">
        <v>7</v>
      </c>
      <c r="AL48" s="644" t="s">
        <v>788</v>
      </c>
      <c r="AM48" s="374"/>
      <c r="AP48" s="950"/>
      <c r="AQ48" s="951"/>
      <c r="AU48" s="644"/>
    </row>
    <row r="49" spans="1:47" ht="11.25" customHeight="1" x14ac:dyDescent="0.2">
      <c r="A49" s="395"/>
      <c r="B49" s="347"/>
      <c r="C49" s="374"/>
      <c r="D49" s="395"/>
      <c r="E49" s="470"/>
      <c r="F49" s="470"/>
      <c r="G49" s="470"/>
      <c r="H49" s="470"/>
      <c r="I49" s="470"/>
      <c r="J49" s="470"/>
      <c r="K49" s="470"/>
      <c r="L49" s="470"/>
      <c r="M49" s="470"/>
      <c r="N49" s="470"/>
      <c r="O49" s="470"/>
      <c r="P49" s="470"/>
      <c r="Q49" s="470"/>
      <c r="R49" s="470"/>
      <c r="S49" s="470"/>
      <c r="T49" s="470"/>
      <c r="U49" s="374"/>
      <c r="W49" s="347" t="s">
        <v>2888</v>
      </c>
      <c r="Z49" s="378"/>
      <c r="AA49" s="378"/>
      <c r="AB49" s="378"/>
      <c r="AC49" s="378"/>
      <c r="AE49" s="378"/>
      <c r="AF49" s="378"/>
      <c r="AG49" s="378"/>
      <c r="AH49" s="378"/>
      <c r="AI49" s="378"/>
      <c r="AJ49" s="378"/>
      <c r="AK49" s="378" t="s">
        <v>7</v>
      </c>
      <c r="AL49" s="644" t="s">
        <v>790</v>
      </c>
      <c r="AM49" s="374"/>
      <c r="AP49" s="950"/>
      <c r="AQ49" s="951"/>
      <c r="AU49" s="644"/>
    </row>
    <row r="50" spans="1:47" ht="11.25" customHeight="1" x14ac:dyDescent="0.2">
      <c r="A50" s="395"/>
      <c r="B50" s="347"/>
      <c r="C50" s="374"/>
      <c r="D50" s="395"/>
      <c r="E50" s="470"/>
      <c r="F50" s="470"/>
      <c r="G50" s="470"/>
      <c r="H50" s="470"/>
      <c r="I50" s="470"/>
      <c r="J50" s="470"/>
      <c r="K50" s="470"/>
      <c r="L50" s="470"/>
      <c r="M50" s="470"/>
      <c r="N50" s="470"/>
      <c r="O50" s="470"/>
      <c r="P50" s="470"/>
      <c r="Q50" s="470"/>
      <c r="R50" s="470"/>
      <c r="S50" s="470"/>
      <c r="T50" s="470"/>
      <c r="U50" s="374"/>
      <c r="W50" s="347" t="s">
        <v>2889</v>
      </c>
      <c r="Z50" s="378"/>
      <c r="AA50" s="378"/>
      <c r="AB50" s="378"/>
      <c r="AC50" s="378"/>
      <c r="AE50" s="378"/>
      <c r="AF50" s="378"/>
      <c r="AG50" s="378"/>
      <c r="AH50" s="378"/>
      <c r="AI50" s="378"/>
      <c r="AJ50" s="378"/>
      <c r="AK50" s="378" t="s">
        <v>7</v>
      </c>
      <c r="AL50" s="644" t="s">
        <v>792</v>
      </c>
      <c r="AM50" s="374"/>
      <c r="AP50" s="950"/>
      <c r="AQ50" s="951"/>
      <c r="AU50" s="644"/>
    </row>
    <row r="51" spans="1:47" ht="11.25" customHeight="1" x14ac:dyDescent="0.2">
      <c r="A51" s="395"/>
      <c r="B51" s="347"/>
      <c r="C51" s="374"/>
      <c r="D51" s="395"/>
      <c r="E51" s="470"/>
      <c r="F51" s="470"/>
      <c r="G51" s="470"/>
      <c r="H51" s="470"/>
      <c r="I51" s="470"/>
      <c r="J51" s="470"/>
      <c r="K51" s="470"/>
      <c r="L51" s="470"/>
      <c r="M51" s="470"/>
      <c r="N51" s="470"/>
      <c r="O51" s="470"/>
      <c r="P51" s="470"/>
      <c r="Q51" s="470"/>
      <c r="R51" s="470"/>
      <c r="S51" s="470"/>
      <c r="T51" s="470"/>
      <c r="U51" s="374"/>
      <c r="Z51" s="378"/>
      <c r="AA51" s="378"/>
      <c r="AB51" s="378"/>
      <c r="AC51" s="378"/>
      <c r="AE51" s="378"/>
      <c r="AF51" s="378"/>
      <c r="AG51" s="378"/>
      <c r="AH51" s="378"/>
      <c r="AI51" s="378"/>
      <c r="AJ51" s="378"/>
      <c r="AK51" s="644"/>
      <c r="AL51" s="644"/>
      <c r="AM51" s="374"/>
      <c r="AP51" s="950"/>
      <c r="AQ51" s="951"/>
    </row>
    <row r="52" spans="1:47" ht="11.25" customHeight="1" x14ac:dyDescent="0.2">
      <c r="A52" s="395"/>
      <c r="B52" s="347"/>
      <c r="C52" s="374"/>
      <c r="D52" s="395"/>
      <c r="E52" s="470"/>
      <c r="F52" s="470"/>
      <c r="G52" s="470"/>
      <c r="H52" s="470"/>
      <c r="I52" s="470"/>
      <c r="J52" s="470"/>
      <c r="K52" s="470"/>
      <c r="L52" s="470"/>
      <c r="M52" s="470"/>
      <c r="N52" s="470"/>
      <c r="O52" s="470"/>
      <c r="P52" s="470"/>
      <c r="Q52" s="470"/>
      <c r="R52" s="470"/>
      <c r="S52" s="470"/>
      <c r="T52" s="470"/>
      <c r="U52" s="374"/>
      <c r="V52" s="395"/>
      <c r="W52" s="347" t="s">
        <v>2049</v>
      </c>
      <c r="Y52" s="378"/>
      <c r="Z52" s="378"/>
      <c r="AA52" s="378"/>
      <c r="AB52" s="378"/>
      <c r="AC52" s="378"/>
      <c r="AD52" s="378"/>
      <c r="AE52" s="378"/>
      <c r="AF52" s="378"/>
      <c r="AG52" s="378"/>
      <c r="AH52" s="378"/>
      <c r="AI52" s="378"/>
      <c r="AJ52" s="378"/>
      <c r="AK52" s="401"/>
      <c r="AL52" s="644" t="s">
        <v>830</v>
      </c>
      <c r="AM52" s="374"/>
      <c r="AP52" s="950"/>
      <c r="AQ52" s="951"/>
    </row>
    <row r="53" spans="1:47" ht="6" customHeight="1" x14ac:dyDescent="0.2">
      <c r="A53" s="379"/>
      <c r="B53" s="711"/>
      <c r="C53" s="380"/>
      <c r="D53" s="379"/>
      <c r="E53" s="381"/>
      <c r="F53" s="381"/>
      <c r="G53" s="381"/>
      <c r="H53" s="381"/>
      <c r="I53" s="381"/>
      <c r="J53" s="381"/>
      <c r="K53" s="381"/>
      <c r="L53" s="381"/>
      <c r="M53" s="381"/>
      <c r="N53" s="381"/>
      <c r="O53" s="381"/>
      <c r="P53" s="381"/>
      <c r="Q53" s="381"/>
      <c r="R53" s="381"/>
      <c r="S53" s="381"/>
      <c r="T53" s="381"/>
      <c r="U53" s="380"/>
      <c r="V53" s="379"/>
      <c r="W53" s="381"/>
      <c r="X53" s="381"/>
      <c r="Y53" s="381"/>
      <c r="Z53" s="381"/>
      <c r="AA53" s="381"/>
      <c r="AB53" s="381"/>
      <c r="AC53" s="381"/>
      <c r="AD53" s="381"/>
      <c r="AE53" s="381"/>
      <c r="AF53" s="381"/>
      <c r="AG53" s="381"/>
      <c r="AH53" s="381"/>
      <c r="AI53" s="381"/>
      <c r="AJ53" s="381"/>
      <c r="AK53" s="381"/>
      <c r="AL53" s="381"/>
      <c r="AM53" s="380"/>
      <c r="AN53" s="381"/>
      <c r="AO53" s="381"/>
      <c r="AP53" s="381"/>
      <c r="AQ53" s="380"/>
    </row>
    <row r="54" spans="1:47" ht="6" customHeight="1" x14ac:dyDescent="0.2">
      <c r="A54" s="395"/>
      <c r="B54" s="347"/>
      <c r="C54" s="374"/>
      <c r="D54" s="395"/>
      <c r="U54" s="374"/>
      <c r="V54" s="395"/>
      <c r="AL54" s="347"/>
      <c r="AM54" s="374"/>
      <c r="AN54" s="395"/>
      <c r="AP54" s="347"/>
      <c r="AQ54" s="374"/>
    </row>
    <row r="55" spans="1:47" ht="11.25" customHeight="1" x14ac:dyDescent="0.2">
      <c r="A55" s="395"/>
      <c r="B55" s="377" t="s">
        <v>3834</v>
      </c>
      <c r="C55" s="374"/>
      <c r="D55" s="395"/>
      <c r="E55" s="470" t="str">
        <f ca="1">VLOOKUP(INDIRECT(ADDRESS(ROW(),COLUMN()-3)),Language_Translations,MATCH(Language_Selected,Language_Options,0),FALSE)</f>
        <v>Would you say that your sheep are mostly local, traditional breeds, or would you say that your sheep are mostly improved modern breeds?</v>
      </c>
      <c r="F55" s="470"/>
      <c r="G55" s="470"/>
      <c r="H55" s="470"/>
      <c r="I55" s="470"/>
      <c r="J55" s="470"/>
      <c r="K55" s="470"/>
      <c r="L55" s="470"/>
      <c r="M55" s="470"/>
      <c r="N55" s="470"/>
      <c r="O55" s="470"/>
      <c r="P55" s="470"/>
      <c r="Q55" s="470"/>
      <c r="R55" s="470"/>
      <c r="S55" s="470"/>
      <c r="T55" s="470"/>
      <c r="U55" s="374"/>
      <c r="V55" s="395"/>
      <c r="W55" s="347" t="s">
        <v>2732</v>
      </c>
      <c r="Z55" s="378"/>
      <c r="AA55" s="378"/>
      <c r="AB55" s="378"/>
      <c r="AC55" s="378"/>
      <c r="AD55" s="378"/>
      <c r="AE55" s="378"/>
      <c r="AH55" s="378"/>
      <c r="AI55" s="378"/>
      <c r="AJ55" s="378" t="s">
        <v>7</v>
      </c>
      <c r="AK55" s="378"/>
      <c r="AL55" s="644" t="s">
        <v>1778</v>
      </c>
      <c r="AM55" s="374"/>
      <c r="AP55" s="347"/>
      <c r="AQ55" s="374"/>
      <c r="AS55" s="644"/>
    </row>
    <row r="56" spans="1:47" ht="11.25" customHeight="1" x14ac:dyDescent="0.2">
      <c r="A56" s="395"/>
      <c r="B56" s="377"/>
      <c r="C56" s="374"/>
      <c r="D56" s="395"/>
      <c r="E56" s="470"/>
      <c r="F56" s="470"/>
      <c r="G56" s="470"/>
      <c r="H56" s="470"/>
      <c r="I56" s="470"/>
      <c r="J56" s="470"/>
      <c r="K56" s="470"/>
      <c r="L56" s="470"/>
      <c r="M56" s="470"/>
      <c r="N56" s="470"/>
      <c r="O56" s="470"/>
      <c r="P56" s="470"/>
      <c r="Q56" s="470"/>
      <c r="R56" s="470"/>
      <c r="S56" s="470"/>
      <c r="T56" s="470"/>
      <c r="U56" s="374"/>
      <c r="V56" s="395"/>
      <c r="W56" s="347" t="s">
        <v>2843</v>
      </c>
      <c r="Z56" s="378"/>
      <c r="AA56" s="378"/>
      <c r="AB56" s="378"/>
      <c r="AC56" s="378"/>
      <c r="AD56" s="378"/>
      <c r="AE56" s="378"/>
      <c r="AG56" s="378"/>
      <c r="AH56" s="378"/>
      <c r="AJ56" s="378" t="s">
        <v>7</v>
      </c>
      <c r="AK56" s="378"/>
      <c r="AL56" s="644" t="s">
        <v>1783</v>
      </c>
      <c r="AM56" s="374"/>
      <c r="AP56" s="347"/>
      <c r="AQ56" s="374"/>
      <c r="AS56" s="644"/>
    </row>
    <row r="57" spans="1:47" ht="11.25" customHeight="1" x14ac:dyDescent="0.2">
      <c r="A57" s="395"/>
      <c r="B57" s="377"/>
      <c r="C57" s="374"/>
      <c r="D57" s="395"/>
      <c r="E57" s="470"/>
      <c r="F57" s="470"/>
      <c r="G57" s="470"/>
      <c r="H57" s="470"/>
      <c r="I57" s="470"/>
      <c r="J57" s="470"/>
      <c r="K57" s="470"/>
      <c r="L57" s="470"/>
      <c r="M57" s="470"/>
      <c r="N57" s="470"/>
      <c r="O57" s="470"/>
      <c r="P57" s="470"/>
      <c r="Q57" s="470"/>
      <c r="R57" s="470"/>
      <c r="S57" s="470"/>
      <c r="T57" s="470"/>
      <c r="U57" s="374"/>
      <c r="V57" s="395"/>
      <c r="W57" s="347" t="s">
        <v>2844</v>
      </c>
      <c r="Z57" s="378"/>
      <c r="AA57" s="378"/>
      <c r="AB57" s="378"/>
      <c r="AC57" s="378"/>
      <c r="AD57" s="378"/>
      <c r="AE57" s="378"/>
      <c r="AG57" s="378"/>
      <c r="AH57" s="378"/>
      <c r="AI57" s="378" t="s">
        <v>7</v>
      </c>
      <c r="AJ57" s="378"/>
      <c r="AK57" s="378"/>
      <c r="AL57" s="644">
        <v>3</v>
      </c>
      <c r="AM57" s="374"/>
      <c r="AP57" s="347"/>
      <c r="AQ57" s="374"/>
      <c r="AS57" s="644"/>
    </row>
    <row r="58" spans="1:47" ht="11.25" customHeight="1" x14ac:dyDescent="0.2">
      <c r="A58" s="395"/>
      <c r="B58" s="377"/>
      <c r="C58" s="374"/>
      <c r="D58" s="395"/>
      <c r="E58" s="470"/>
      <c r="F58" s="470"/>
      <c r="G58" s="470"/>
      <c r="H58" s="470"/>
      <c r="I58" s="470"/>
      <c r="J58" s="470"/>
      <c r="K58" s="470"/>
      <c r="L58" s="470"/>
      <c r="M58" s="470"/>
      <c r="N58" s="470"/>
      <c r="O58" s="470"/>
      <c r="P58" s="470"/>
      <c r="Q58" s="470"/>
      <c r="R58" s="470"/>
      <c r="S58" s="470"/>
      <c r="T58" s="470"/>
      <c r="U58" s="374"/>
      <c r="V58" s="395"/>
      <c r="W58" s="347" t="s">
        <v>1784</v>
      </c>
      <c r="Y58" s="378"/>
      <c r="Z58" s="378"/>
      <c r="AA58" s="378"/>
      <c r="AB58" s="378" t="s">
        <v>7</v>
      </c>
      <c r="AC58" s="378"/>
      <c r="AD58" s="378"/>
      <c r="AE58" s="378"/>
      <c r="AF58" s="378"/>
      <c r="AG58" s="378"/>
      <c r="AH58" s="378"/>
      <c r="AI58" s="378"/>
      <c r="AJ58" s="378"/>
      <c r="AK58" s="378"/>
      <c r="AL58" s="644">
        <v>8</v>
      </c>
      <c r="AM58" s="374"/>
      <c r="AP58" s="347"/>
      <c r="AQ58" s="374"/>
      <c r="AS58" s="644"/>
    </row>
    <row r="59" spans="1:47" ht="6" customHeight="1" x14ac:dyDescent="0.2">
      <c r="A59" s="379"/>
      <c r="B59" s="381"/>
      <c r="C59" s="380"/>
      <c r="D59" s="379"/>
      <c r="E59" s="381"/>
      <c r="F59" s="381"/>
      <c r="G59" s="381"/>
      <c r="H59" s="381"/>
      <c r="I59" s="381"/>
      <c r="J59" s="381"/>
      <c r="K59" s="381"/>
      <c r="L59" s="381"/>
      <c r="M59" s="381"/>
      <c r="N59" s="381"/>
      <c r="O59" s="381"/>
      <c r="P59" s="381"/>
      <c r="Q59" s="381"/>
      <c r="R59" s="381"/>
      <c r="S59" s="381"/>
      <c r="T59" s="381"/>
      <c r="U59" s="380"/>
      <c r="V59" s="379"/>
      <c r="W59" s="381"/>
      <c r="X59" s="381"/>
      <c r="Y59" s="381"/>
      <c r="Z59" s="381"/>
      <c r="AA59" s="381"/>
      <c r="AB59" s="381"/>
      <c r="AC59" s="381"/>
      <c r="AD59" s="381"/>
      <c r="AE59" s="381"/>
      <c r="AF59" s="381"/>
      <c r="AG59" s="381"/>
      <c r="AH59" s="381"/>
      <c r="AI59" s="381"/>
      <c r="AJ59" s="381"/>
      <c r="AK59" s="381"/>
      <c r="AL59" s="590"/>
      <c r="AM59" s="380"/>
      <c r="AN59" s="381"/>
      <c r="AO59" s="381"/>
      <c r="AP59" s="381"/>
      <c r="AQ59" s="380"/>
    </row>
    <row r="60" spans="1:47" ht="6" customHeight="1" x14ac:dyDescent="0.2">
      <c r="A60" s="375"/>
      <c r="B60" s="398"/>
      <c r="C60" s="376"/>
      <c r="D60" s="375"/>
      <c r="E60" s="398"/>
      <c r="F60" s="398"/>
      <c r="G60" s="398"/>
      <c r="H60" s="398"/>
      <c r="I60" s="398"/>
      <c r="J60" s="398"/>
      <c r="K60" s="398"/>
      <c r="L60" s="398"/>
      <c r="M60" s="398"/>
      <c r="N60" s="398"/>
      <c r="O60" s="398"/>
      <c r="P60" s="398"/>
      <c r="Q60" s="398"/>
      <c r="R60" s="398"/>
      <c r="S60" s="398"/>
      <c r="T60" s="398"/>
      <c r="U60" s="376"/>
      <c r="V60" s="375"/>
      <c r="W60" s="398"/>
      <c r="X60" s="398"/>
      <c r="Y60" s="398"/>
      <c r="Z60" s="398"/>
      <c r="AA60" s="398"/>
      <c r="AB60" s="398"/>
      <c r="AC60" s="398"/>
      <c r="AD60" s="398"/>
      <c r="AE60" s="398"/>
      <c r="AF60" s="398"/>
      <c r="AG60" s="398"/>
      <c r="AH60" s="398"/>
      <c r="AI60" s="398"/>
      <c r="AJ60" s="398"/>
      <c r="AK60" s="398"/>
      <c r="AL60" s="647"/>
      <c r="AM60" s="376"/>
      <c r="AN60" s="398"/>
      <c r="AO60" s="398"/>
      <c r="AP60" s="398"/>
      <c r="AQ60" s="376"/>
    </row>
    <row r="61" spans="1:47" ht="11.25" customHeight="1" x14ac:dyDescent="0.2">
      <c r="A61" s="395"/>
      <c r="B61" s="377" t="s">
        <v>3835</v>
      </c>
      <c r="C61" s="374"/>
      <c r="D61" s="395"/>
      <c r="E61" s="470" t="str">
        <f ca="1">VLOOKUP(INDIRECT(ADDRESS(ROW(),COLUMN()-3)),Language_Translations,MATCH(Language_Selected,Language_Options,0),FALSE)</f>
        <v>Which of the following is the best description of the housing for your sheep:
1) The sheep are kept in the same housing with family members 
2) The sheep have no housing and are just kept in the family compound.
3) The sheep have only an open corral.
4) There is a roof over the sheep, but the structure has no sides.
5) There is a roof with side barriers to keep the sheep inside; the floor is made of dirt.
6) There is a roof with side barriers to keep the sheep inside; the floor is made of concrete.
7) There is a roof with side barriers to keep the sheep inside; the floor is made of concrete.</v>
      </c>
      <c r="F61" s="470"/>
      <c r="G61" s="470"/>
      <c r="H61" s="470"/>
      <c r="I61" s="470"/>
      <c r="J61" s="470"/>
      <c r="K61" s="470"/>
      <c r="L61" s="470"/>
      <c r="M61" s="470"/>
      <c r="N61" s="470"/>
      <c r="O61" s="470"/>
      <c r="P61" s="470"/>
      <c r="Q61" s="470"/>
      <c r="R61" s="470"/>
      <c r="S61" s="470"/>
      <c r="T61" s="470"/>
      <c r="U61" s="374"/>
      <c r="V61" s="395"/>
      <c r="Y61" s="378"/>
      <c r="Z61" s="378"/>
      <c r="AA61" s="378"/>
      <c r="AB61" s="378"/>
      <c r="AC61" s="378"/>
      <c r="AD61" s="378"/>
      <c r="AE61" s="378"/>
      <c r="AF61" s="378"/>
      <c r="AG61" s="378"/>
      <c r="AH61" s="378"/>
      <c r="AI61" s="378"/>
      <c r="AJ61" s="378"/>
      <c r="AK61" s="378"/>
      <c r="AL61" s="644"/>
      <c r="AM61" s="374"/>
      <c r="AP61" s="347"/>
      <c r="AQ61" s="374"/>
    </row>
    <row r="62" spans="1:47" ht="11.25" customHeight="1" x14ac:dyDescent="0.2">
      <c r="A62" s="395"/>
      <c r="B62" s="377"/>
      <c r="C62" s="374"/>
      <c r="D62" s="395"/>
      <c r="E62" s="470"/>
      <c r="F62" s="470"/>
      <c r="G62" s="470"/>
      <c r="H62" s="470"/>
      <c r="I62" s="470"/>
      <c r="J62" s="470"/>
      <c r="K62" s="470"/>
      <c r="L62" s="470"/>
      <c r="M62" s="470"/>
      <c r="N62" s="470"/>
      <c r="O62" s="470"/>
      <c r="P62" s="470"/>
      <c r="Q62" s="470"/>
      <c r="R62" s="470"/>
      <c r="S62" s="470"/>
      <c r="T62" s="470"/>
      <c r="U62" s="374"/>
      <c r="V62" s="395"/>
      <c r="Y62" s="378"/>
      <c r="Z62" s="378"/>
      <c r="AA62" s="378"/>
      <c r="AB62" s="378"/>
      <c r="AC62" s="378"/>
      <c r="AD62" s="378"/>
      <c r="AE62" s="378"/>
      <c r="AF62" s="378"/>
      <c r="AG62" s="378"/>
      <c r="AH62" s="378"/>
      <c r="AI62" s="378"/>
      <c r="AJ62" s="378"/>
      <c r="AK62" s="378"/>
      <c r="AL62" s="644"/>
      <c r="AM62" s="374"/>
      <c r="AP62" s="347"/>
      <c r="AQ62" s="374"/>
    </row>
    <row r="63" spans="1:47" ht="11.25" customHeight="1" x14ac:dyDescent="0.2">
      <c r="A63" s="395"/>
      <c r="B63" s="377"/>
      <c r="C63" s="374"/>
      <c r="D63" s="395"/>
      <c r="E63" s="470"/>
      <c r="F63" s="470"/>
      <c r="G63" s="470"/>
      <c r="H63" s="470"/>
      <c r="I63" s="470"/>
      <c r="J63" s="470"/>
      <c r="K63" s="470"/>
      <c r="L63" s="470"/>
      <c r="M63" s="470"/>
      <c r="N63" s="470"/>
      <c r="O63" s="470"/>
      <c r="P63" s="470"/>
      <c r="Q63" s="470"/>
      <c r="R63" s="470"/>
      <c r="S63" s="470"/>
      <c r="T63" s="470"/>
      <c r="U63" s="374"/>
      <c r="V63" s="395"/>
      <c r="Y63" s="378"/>
      <c r="Z63" s="378"/>
      <c r="AA63" s="378"/>
      <c r="AB63" s="378"/>
      <c r="AC63" s="378"/>
      <c r="AD63" s="378"/>
      <c r="AE63" s="378"/>
      <c r="AF63" s="378"/>
      <c r="AG63" s="378"/>
      <c r="AH63" s="378"/>
      <c r="AI63" s="378"/>
      <c r="AJ63" s="378"/>
      <c r="AK63" s="378"/>
      <c r="AL63" s="644"/>
      <c r="AM63" s="374"/>
      <c r="AP63" s="347"/>
      <c r="AQ63" s="374"/>
    </row>
    <row r="64" spans="1:47" ht="11.25" customHeight="1" x14ac:dyDescent="0.2">
      <c r="A64" s="395"/>
      <c r="B64" s="377"/>
      <c r="C64" s="374"/>
      <c r="D64" s="395"/>
      <c r="E64" s="470"/>
      <c r="F64" s="470"/>
      <c r="G64" s="470"/>
      <c r="H64" s="470"/>
      <c r="I64" s="470"/>
      <c r="J64" s="470"/>
      <c r="K64" s="470"/>
      <c r="L64" s="470"/>
      <c r="M64" s="470"/>
      <c r="N64" s="470"/>
      <c r="O64" s="470"/>
      <c r="P64" s="470"/>
      <c r="Q64" s="470"/>
      <c r="R64" s="470"/>
      <c r="S64" s="470"/>
      <c r="T64" s="470"/>
      <c r="U64" s="374"/>
      <c r="V64" s="395"/>
      <c r="AL64" s="347"/>
      <c r="AM64" s="374"/>
      <c r="AP64" s="347"/>
      <c r="AQ64" s="374"/>
    </row>
    <row r="65" spans="1:47" ht="11.25" customHeight="1" x14ac:dyDescent="0.2">
      <c r="A65" s="395"/>
      <c r="B65" s="377"/>
      <c r="C65" s="374"/>
      <c r="D65" s="395"/>
      <c r="E65" s="470"/>
      <c r="F65" s="470"/>
      <c r="G65" s="470"/>
      <c r="H65" s="470"/>
      <c r="I65" s="470"/>
      <c r="J65" s="470"/>
      <c r="K65" s="470"/>
      <c r="L65" s="470"/>
      <c r="M65" s="470"/>
      <c r="N65" s="470"/>
      <c r="O65" s="470"/>
      <c r="P65" s="470"/>
      <c r="Q65" s="470"/>
      <c r="R65" s="470"/>
      <c r="S65" s="470"/>
      <c r="T65" s="470"/>
      <c r="U65" s="374"/>
      <c r="V65" s="395"/>
      <c r="AF65" s="378"/>
      <c r="AG65" s="378"/>
      <c r="AH65" s="378"/>
      <c r="AI65" s="378"/>
      <c r="AJ65" s="378"/>
      <c r="AK65" s="378"/>
      <c r="AL65" s="644"/>
      <c r="AM65" s="374"/>
      <c r="AP65" s="347"/>
      <c r="AQ65" s="374"/>
    </row>
    <row r="66" spans="1:47" ht="11.25" customHeight="1" x14ac:dyDescent="0.2">
      <c r="A66" s="395"/>
      <c r="B66" s="377"/>
      <c r="C66" s="374"/>
      <c r="D66" s="395"/>
      <c r="E66" s="470"/>
      <c r="F66" s="470"/>
      <c r="G66" s="470"/>
      <c r="H66" s="470"/>
      <c r="I66" s="470"/>
      <c r="J66" s="470"/>
      <c r="K66" s="470"/>
      <c r="L66" s="470"/>
      <c r="M66" s="470"/>
      <c r="N66" s="470"/>
      <c r="O66" s="470"/>
      <c r="P66" s="470"/>
      <c r="Q66" s="470"/>
      <c r="R66" s="470"/>
      <c r="S66" s="470"/>
      <c r="T66" s="470"/>
      <c r="U66" s="374"/>
      <c r="V66" s="395"/>
      <c r="AF66" s="378"/>
      <c r="AG66" s="378"/>
      <c r="AH66" s="378"/>
      <c r="AI66" s="378"/>
      <c r="AJ66" s="378"/>
      <c r="AK66" s="378"/>
      <c r="AL66" s="644"/>
      <c r="AM66" s="374"/>
      <c r="AP66" s="347"/>
      <c r="AQ66" s="374"/>
    </row>
    <row r="67" spans="1:47" ht="11.25" customHeight="1" x14ac:dyDescent="0.2">
      <c r="A67" s="395"/>
      <c r="B67" s="377"/>
      <c r="C67" s="374"/>
      <c r="D67" s="395"/>
      <c r="E67" s="470"/>
      <c r="F67" s="470"/>
      <c r="G67" s="470"/>
      <c r="H67" s="470"/>
      <c r="I67" s="470"/>
      <c r="J67" s="470"/>
      <c r="K67" s="470"/>
      <c r="L67" s="470"/>
      <c r="M67" s="470"/>
      <c r="N67" s="470"/>
      <c r="O67" s="470"/>
      <c r="P67" s="470"/>
      <c r="Q67" s="470"/>
      <c r="R67" s="470"/>
      <c r="S67" s="470"/>
      <c r="T67" s="470"/>
      <c r="U67" s="374"/>
      <c r="V67" s="395"/>
      <c r="AL67" s="347"/>
      <c r="AM67" s="374"/>
      <c r="AP67" s="347"/>
      <c r="AQ67" s="374"/>
    </row>
    <row r="68" spans="1:47" ht="11.25" customHeight="1" x14ac:dyDescent="0.2">
      <c r="A68" s="395"/>
      <c r="B68" s="377"/>
      <c r="C68" s="374"/>
      <c r="D68" s="395"/>
      <c r="E68" s="470"/>
      <c r="F68" s="470"/>
      <c r="G68" s="470"/>
      <c r="H68" s="470"/>
      <c r="I68" s="470"/>
      <c r="J68" s="470"/>
      <c r="K68" s="470"/>
      <c r="L68" s="470"/>
      <c r="M68" s="470"/>
      <c r="N68" s="470"/>
      <c r="O68" s="470"/>
      <c r="P68" s="470"/>
      <c r="Q68" s="470"/>
      <c r="R68" s="470"/>
      <c r="S68" s="470"/>
      <c r="T68" s="470"/>
      <c r="U68" s="374"/>
      <c r="V68" s="395"/>
      <c r="AL68" s="347"/>
      <c r="AM68" s="374"/>
      <c r="AP68" s="347"/>
      <c r="AQ68" s="374"/>
    </row>
    <row r="69" spans="1:47" ht="11.25" customHeight="1" x14ac:dyDescent="0.2">
      <c r="A69" s="395"/>
      <c r="B69" s="377"/>
      <c r="C69" s="374"/>
      <c r="D69" s="395"/>
      <c r="E69" s="470"/>
      <c r="F69" s="470"/>
      <c r="G69" s="470"/>
      <c r="H69" s="470"/>
      <c r="I69" s="470"/>
      <c r="J69" s="470"/>
      <c r="K69" s="470"/>
      <c r="L69" s="470"/>
      <c r="M69" s="470"/>
      <c r="N69" s="470"/>
      <c r="O69" s="470"/>
      <c r="P69" s="470"/>
      <c r="Q69" s="470"/>
      <c r="R69" s="470"/>
      <c r="S69" s="470"/>
      <c r="T69" s="470"/>
      <c r="U69" s="374"/>
      <c r="V69" s="395"/>
      <c r="Y69" s="378"/>
      <c r="Z69" s="378"/>
      <c r="AA69" s="378"/>
      <c r="AB69" s="378"/>
      <c r="AC69" s="378"/>
      <c r="AD69" s="378"/>
      <c r="AE69" s="378"/>
      <c r="AF69" s="378"/>
      <c r="AG69" s="378"/>
      <c r="AH69" s="378"/>
      <c r="AI69" s="378"/>
      <c r="AJ69" s="378"/>
      <c r="AK69" s="378"/>
      <c r="AL69" s="644"/>
      <c r="AM69" s="374"/>
      <c r="AP69" s="347"/>
      <c r="AQ69" s="374"/>
    </row>
    <row r="70" spans="1:47" ht="11.25" customHeight="1" x14ac:dyDescent="0.2">
      <c r="A70" s="395"/>
      <c r="B70" s="377"/>
      <c r="C70" s="374"/>
      <c r="D70" s="395"/>
      <c r="E70" s="470"/>
      <c r="F70" s="470"/>
      <c r="G70" s="470"/>
      <c r="H70" s="470"/>
      <c r="I70" s="470"/>
      <c r="J70" s="470"/>
      <c r="K70" s="470"/>
      <c r="L70" s="470"/>
      <c r="M70" s="470"/>
      <c r="N70" s="470"/>
      <c r="O70" s="470"/>
      <c r="P70" s="470"/>
      <c r="Q70" s="470"/>
      <c r="R70" s="470"/>
      <c r="S70" s="470"/>
      <c r="T70" s="470"/>
      <c r="U70" s="374"/>
      <c r="V70" s="395"/>
      <c r="AL70" s="347"/>
      <c r="AM70" s="374"/>
      <c r="AP70" s="347"/>
      <c r="AQ70" s="374"/>
    </row>
    <row r="71" spans="1:47" ht="11.25" customHeight="1" x14ac:dyDescent="0.2">
      <c r="A71" s="395"/>
      <c r="B71" s="377"/>
      <c r="C71" s="374"/>
      <c r="D71" s="395"/>
      <c r="E71" s="470"/>
      <c r="F71" s="470"/>
      <c r="G71" s="470"/>
      <c r="H71" s="470"/>
      <c r="I71" s="470"/>
      <c r="J71" s="470"/>
      <c r="K71" s="470"/>
      <c r="L71" s="470"/>
      <c r="M71" s="470"/>
      <c r="N71" s="470"/>
      <c r="O71" s="470"/>
      <c r="P71" s="470"/>
      <c r="Q71" s="470"/>
      <c r="R71" s="470"/>
      <c r="S71" s="470"/>
      <c r="T71" s="470"/>
      <c r="U71" s="374"/>
      <c r="V71" s="395"/>
      <c r="AL71" s="347"/>
      <c r="AM71" s="374"/>
      <c r="AP71" s="347"/>
      <c r="AQ71" s="374"/>
    </row>
    <row r="72" spans="1:47" ht="11.25" customHeight="1" x14ac:dyDescent="0.2">
      <c r="A72" s="395"/>
      <c r="B72" s="377"/>
      <c r="C72" s="374"/>
      <c r="D72" s="395"/>
      <c r="E72" s="470"/>
      <c r="F72" s="470"/>
      <c r="G72" s="470"/>
      <c r="H72" s="470"/>
      <c r="I72" s="470"/>
      <c r="J72" s="470"/>
      <c r="K72" s="470"/>
      <c r="L72" s="470"/>
      <c r="M72" s="470"/>
      <c r="N72" s="470"/>
      <c r="O72" s="470"/>
      <c r="P72" s="470"/>
      <c r="Q72" s="470"/>
      <c r="R72" s="470"/>
      <c r="S72" s="470"/>
      <c r="T72" s="470"/>
      <c r="U72" s="374"/>
      <c r="V72" s="395"/>
      <c r="AL72" s="347"/>
      <c r="AM72" s="374"/>
      <c r="AP72" s="347"/>
      <c r="AQ72" s="374"/>
    </row>
    <row r="73" spans="1:47" ht="11.25" customHeight="1" x14ac:dyDescent="0.2">
      <c r="A73" s="395"/>
      <c r="B73" s="377"/>
      <c r="C73" s="374"/>
      <c r="D73" s="395"/>
      <c r="E73" s="470"/>
      <c r="F73" s="470"/>
      <c r="G73" s="470"/>
      <c r="H73" s="470"/>
      <c r="I73" s="470"/>
      <c r="J73" s="470"/>
      <c r="K73" s="470"/>
      <c r="L73" s="470"/>
      <c r="M73" s="470"/>
      <c r="N73" s="470"/>
      <c r="O73" s="470"/>
      <c r="P73" s="470"/>
      <c r="Q73" s="470"/>
      <c r="R73" s="470"/>
      <c r="S73" s="470"/>
      <c r="T73" s="470"/>
      <c r="U73" s="374"/>
      <c r="V73" s="395"/>
      <c r="AL73" s="347"/>
      <c r="AM73" s="374"/>
      <c r="AP73" s="347"/>
      <c r="AQ73" s="374"/>
    </row>
    <row r="74" spans="1:47" ht="11.25" customHeight="1" x14ac:dyDescent="0.2">
      <c r="A74" s="395"/>
      <c r="B74" s="377"/>
      <c r="C74" s="374"/>
      <c r="D74" s="395"/>
      <c r="E74" s="470"/>
      <c r="F74" s="470"/>
      <c r="G74" s="470"/>
      <c r="H74" s="470"/>
      <c r="I74" s="470"/>
      <c r="J74" s="470"/>
      <c r="K74" s="470"/>
      <c r="L74" s="470"/>
      <c r="M74" s="470"/>
      <c r="N74" s="470"/>
      <c r="O74" s="470"/>
      <c r="P74" s="470"/>
      <c r="Q74" s="470"/>
      <c r="R74" s="470"/>
      <c r="S74" s="470"/>
      <c r="T74" s="470"/>
      <c r="U74" s="374"/>
      <c r="V74" s="395"/>
      <c r="Y74" s="378"/>
      <c r="Z74" s="378"/>
      <c r="AA74" s="378"/>
      <c r="AB74" s="378"/>
      <c r="AC74" s="378"/>
      <c r="AE74" s="378"/>
      <c r="AF74" s="378"/>
      <c r="AI74" s="378"/>
      <c r="AJ74" s="378"/>
      <c r="AK74" s="378"/>
      <c r="AL74" s="347"/>
      <c r="AM74" s="374"/>
      <c r="AP74" s="347"/>
      <c r="AQ74" s="374"/>
    </row>
    <row r="75" spans="1:47" ht="11.25" customHeight="1" x14ac:dyDescent="0.2">
      <c r="A75" s="395"/>
      <c r="B75" s="377"/>
      <c r="C75" s="374"/>
      <c r="D75" s="395"/>
      <c r="E75" s="470"/>
      <c r="F75" s="470"/>
      <c r="G75" s="470"/>
      <c r="H75" s="470"/>
      <c r="I75" s="470"/>
      <c r="J75" s="470"/>
      <c r="K75" s="470"/>
      <c r="L75" s="470"/>
      <c r="M75" s="470"/>
      <c r="N75" s="470"/>
      <c r="O75" s="470"/>
      <c r="P75" s="470"/>
      <c r="Q75" s="470"/>
      <c r="R75" s="470"/>
      <c r="S75" s="470"/>
      <c r="T75" s="470"/>
      <c r="U75" s="374"/>
      <c r="V75" s="395"/>
      <c r="AL75" s="347"/>
      <c r="AM75" s="374"/>
      <c r="AP75" s="347"/>
      <c r="AQ75" s="374"/>
    </row>
    <row r="76" spans="1:47" ht="11.25" customHeight="1" x14ac:dyDescent="0.2">
      <c r="A76" s="395"/>
      <c r="B76" s="377"/>
      <c r="C76" s="374"/>
      <c r="D76" s="395"/>
      <c r="E76" s="470"/>
      <c r="F76" s="470"/>
      <c r="G76" s="470"/>
      <c r="H76" s="470"/>
      <c r="I76" s="470"/>
      <c r="J76" s="470"/>
      <c r="K76" s="470"/>
      <c r="L76" s="470"/>
      <c r="M76" s="470"/>
      <c r="N76" s="470"/>
      <c r="O76" s="470"/>
      <c r="P76" s="470"/>
      <c r="Q76" s="470"/>
      <c r="R76" s="470"/>
      <c r="S76" s="470"/>
      <c r="T76" s="470"/>
      <c r="U76" s="374"/>
      <c r="V76" s="395"/>
      <c r="W76" s="347" t="s">
        <v>2735</v>
      </c>
      <c r="AE76" s="378" t="s">
        <v>7</v>
      </c>
      <c r="AF76" s="378"/>
      <c r="AG76" s="378"/>
      <c r="AH76" s="378"/>
      <c r="AI76" s="378"/>
      <c r="AJ76" s="378"/>
      <c r="AK76" s="378"/>
      <c r="AL76" s="378"/>
      <c r="AM76" s="374"/>
      <c r="AP76" s="347"/>
      <c r="AQ76" s="374"/>
      <c r="AU76" s="644"/>
    </row>
    <row r="77" spans="1:47" ht="11.25" customHeight="1" x14ac:dyDescent="0.2">
      <c r="A77" s="395"/>
      <c r="B77" s="377"/>
      <c r="C77" s="374"/>
      <c r="D77" s="395"/>
      <c r="E77" s="470"/>
      <c r="F77" s="470"/>
      <c r="G77" s="470"/>
      <c r="H77" s="470"/>
      <c r="I77" s="470"/>
      <c r="J77" s="470"/>
      <c r="K77" s="470"/>
      <c r="L77" s="470"/>
      <c r="M77" s="470"/>
      <c r="N77" s="470"/>
      <c r="O77" s="470"/>
      <c r="P77" s="470"/>
      <c r="Q77" s="470"/>
      <c r="R77" s="470"/>
      <c r="S77" s="470"/>
      <c r="T77" s="470"/>
      <c r="U77" s="374"/>
      <c r="V77" s="395"/>
      <c r="W77" s="347" t="s">
        <v>2845</v>
      </c>
      <c r="AC77" s="378"/>
      <c r="AD77" s="378"/>
      <c r="AE77" s="378"/>
      <c r="AF77" s="378"/>
      <c r="AG77" s="378"/>
      <c r="AH77" s="378" t="s">
        <v>7</v>
      </c>
      <c r="AI77" s="378"/>
      <c r="AJ77" s="378"/>
      <c r="AK77" s="378"/>
      <c r="AL77" s="644">
        <v>2</v>
      </c>
      <c r="AM77" s="374"/>
      <c r="AP77" s="347"/>
      <c r="AQ77" s="374"/>
      <c r="AU77" s="644"/>
    </row>
    <row r="78" spans="1:47" ht="11.25" customHeight="1" x14ac:dyDescent="0.2">
      <c r="A78" s="395"/>
      <c r="B78" s="377"/>
      <c r="C78" s="374"/>
      <c r="D78" s="395"/>
      <c r="E78" s="470"/>
      <c r="F78" s="470"/>
      <c r="G78" s="470"/>
      <c r="H78" s="470"/>
      <c r="I78" s="470"/>
      <c r="J78" s="470"/>
      <c r="K78" s="470"/>
      <c r="L78" s="470"/>
      <c r="M78" s="470"/>
      <c r="N78" s="470"/>
      <c r="O78" s="470"/>
      <c r="P78" s="470"/>
      <c r="Q78" s="470"/>
      <c r="R78" s="470"/>
      <c r="S78" s="470"/>
      <c r="T78" s="470"/>
      <c r="U78" s="374"/>
      <c r="V78" s="395"/>
      <c r="W78" s="347" t="s">
        <v>2737</v>
      </c>
      <c r="AD78" s="378" t="s">
        <v>7</v>
      </c>
      <c r="AE78" s="378"/>
      <c r="AF78" s="378"/>
      <c r="AG78" s="378"/>
      <c r="AH78" s="378"/>
      <c r="AI78" s="378"/>
      <c r="AJ78" s="378"/>
      <c r="AK78" s="378"/>
      <c r="AL78" s="644">
        <v>3</v>
      </c>
      <c r="AM78" s="374"/>
      <c r="AP78" s="347"/>
      <c r="AQ78" s="374"/>
      <c r="AU78" s="644"/>
    </row>
    <row r="79" spans="1:47" ht="11.25" customHeight="1" x14ac:dyDescent="0.2">
      <c r="A79" s="395"/>
      <c r="B79" s="377"/>
      <c r="C79" s="374"/>
      <c r="D79" s="395"/>
      <c r="E79" s="470"/>
      <c r="F79" s="470"/>
      <c r="G79" s="470"/>
      <c r="H79" s="470"/>
      <c r="I79" s="470"/>
      <c r="J79" s="470"/>
      <c r="K79" s="470"/>
      <c r="L79" s="470"/>
      <c r="M79" s="470"/>
      <c r="N79" s="470"/>
      <c r="O79" s="470"/>
      <c r="P79" s="470"/>
      <c r="Q79" s="470"/>
      <c r="R79" s="470"/>
      <c r="S79" s="470"/>
      <c r="T79" s="470"/>
      <c r="U79" s="374"/>
      <c r="V79" s="395"/>
      <c r="W79" s="347" t="s">
        <v>2738</v>
      </c>
      <c r="Y79" s="378"/>
      <c r="Z79" s="378"/>
      <c r="AA79" s="378"/>
      <c r="AB79" s="378"/>
      <c r="AC79" s="378"/>
      <c r="AD79" s="378" t="s">
        <v>7</v>
      </c>
      <c r="AE79" s="378"/>
      <c r="AF79" s="378"/>
      <c r="AG79" s="378"/>
      <c r="AH79" s="378"/>
      <c r="AI79" s="378"/>
      <c r="AJ79" s="378"/>
      <c r="AK79" s="378"/>
      <c r="AL79" s="644">
        <v>4</v>
      </c>
      <c r="AM79" s="374"/>
      <c r="AP79" s="347"/>
      <c r="AQ79" s="374"/>
      <c r="AU79" s="644"/>
    </row>
    <row r="80" spans="1:47" ht="11.25" customHeight="1" x14ac:dyDescent="0.2">
      <c r="A80" s="395"/>
      <c r="B80" s="377"/>
      <c r="C80" s="374"/>
      <c r="D80" s="395"/>
      <c r="E80" s="470"/>
      <c r="F80" s="470"/>
      <c r="G80" s="470"/>
      <c r="H80" s="470"/>
      <c r="I80" s="470"/>
      <c r="J80" s="470"/>
      <c r="K80" s="470"/>
      <c r="L80" s="470"/>
      <c r="M80" s="470"/>
      <c r="N80" s="470"/>
      <c r="O80" s="470"/>
      <c r="P80" s="470"/>
      <c r="Q80" s="470"/>
      <c r="R80" s="470"/>
      <c r="S80" s="470"/>
      <c r="T80" s="470"/>
      <c r="U80" s="374"/>
      <c r="V80" s="395"/>
      <c r="W80" s="347" t="s">
        <v>2739</v>
      </c>
      <c r="Y80" s="378"/>
      <c r="Z80" s="378"/>
      <c r="AA80" s="378"/>
      <c r="AB80" s="378"/>
      <c r="AC80" s="378"/>
      <c r="AE80" s="378"/>
      <c r="AF80" s="378"/>
      <c r="AG80" s="378" t="s">
        <v>7</v>
      </c>
      <c r="AH80" s="378"/>
      <c r="AI80" s="378"/>
      <c r="AJ80" s="378"/>
      <c r="AK80" s="378"/>
      <c r="AL80" s="644">
        <v>5</v>
      </c>
      <c r="AM80" s="374"/>
      <c r="AP80" s="347"/>
      <c r="AQ80" s="374"/>
      <c r="AU80" s="644"/>
    </row>
    <row r="81" spans="1:47" ht="11.25" customHeight="1" x14ac:dyDescent="0.2">
      <c r="A81" s="395"/>
      <c r="B81" s="377"/>
      <c r="C81" s="374"/>
      <c r="D81" s="395"/>
      <c r="E81" s="470"/>
      <c r="F81" s="470"/>
      <c r="G81" s="470"/>
      <c r="H81" s="470"/>
      <c r="I81" s="470"/>
      <c r="J81" s="470"/>
      <c r="K81" s="470"/>
      <c r="L81" s="470"/>
      <c r="M81" s="470"/>
      <c r="N81" s="470"/>
      <c r="O81" s="470"/>
      <c r="P81" s="470"/>
      <c r="Q81" s="470"/>
      <c r="R81" s="470"/>
      <c r="S81" s="470"/>
      <c r="T81" s="470"/>
      <c r="U81" s="374"/>
      <c r="V81" s="395"/>
      <c r="W81" s="347" t="s">
        <v>2846</v>
      </c>
      <c r="Y81" s="378"/>
      <c r="Z81" s="378"/>
      <c r="AA81" s="378"/>
      <c r="AB81" s="378"/>
      <c r="AC81" s="378"/>
      <c r="AE81" s="378"/>
      <c r="AF81" s="378"/>
      <c r="AG81" s="378" t="s">
        <v>7</v>
      </c>
      <c r="AH81" s="378"/>
      <c r="AI81" s="378"/>
      <c r="AJ81" s="378"/>
      <c r="AK81" s="378"/>
      <c r="AL81" s="644">
        <v>6</v>
      </c>
      <c r="AM81" s="374"/>
      <c r="AP81" s="347"/>
      <c r="AQ81" s="374"/>
      <c r="AU81" s="644"/>
    </row>
    <row r="82" spans="1:47" ht="11.25" customHeight="1" x14ac:dyDescent="0.2">
      <c r="A82" s="395"/>
      <c r="B82" s="377"/>
      <c r="C82" s="374"/>
      <c r="D82" s="395"/>
      <c r="E82" s="470"/>
      <c r="F82" s="470"/>
      <c r="G82" s="470"/>
      <c r="H82" s="470"/>
      <c r="I82" s="470"/>
      <c r="J82" s="470"/>
      <c r="K82" s="470"/>
      <c r="L82" s="470"/>
      <c r="M82" s="470"/>
      <c r="N82" s="470"/>
      <c r="O82" s="470"/>
      <c r="P82" s="470"/>
      <c r="Q82" s="470"/>
      <c r="R82" s="470"/>
      <c r="S82" s="470"/>
      <c r="T82" s="470"/>
      <c r="U82" s="374"/>
      <c r="V82" s="395"/>
      <c r="W82" s="347" t="s">
        <v>2740</v>
      </c>
      <c r="Y82" s="378"/>
      <c r="Z82" s="378"/>
      <c r="AA82" s="378"/>
      <c r="AB82" s="378"/>
      <c r="AC82" s="378"/>
      <c r="AE82" s="378"/>
      <c r="AF82" s="378"/>
      <c r="AH82" s="378" t="s">
        <v>7</v>
      </c>
      <c r="AI82" s="378"/>
      <c r="AJ82" s="378"/>
      <c r="AK82" s="378"/>
      <c r="AL82" s="644">
        <v>7</v>
      </c>
      <c r="AM82" s="374"/>
      <c r="AP82" s="347"/>
      <c r="AQ82" s="374"/>
      <c r="AU82" s="644"/>
    </row>
    <row r="83" spans="1:47" ht="6" customHeight="1" x14ac:dyDescent="0.2">
      <c r="A83" s="379"/>
      <c r="B83" s="711"/>
      <c r="C83" s="380"/>
      <c r="D83" s="379"/>
      <c r="E83" s="381"/>
      <c r="F83" s="381"/>
      <c r="G83" s="381"/>
      <c r="H83" s="381"/>
      <c r="I83" s="381"/>
      <c r="J83" s="381"/>
      <c r="K83" s="381"/>
      <c r="L83" s="381"/>
      <c r="M83" s="381"/>
      <c r="N83" s="381"/>
      <c r="O83" s="381"/>
      <c r="P83" s="381"/>
      <c r="Q83" s="381"/>
      <c r="R83" s="381"/>
      <c r="S83" s="381"/>
      <c r="T83" s="381"/>
      <c r="U83" s="380"/>
      <c r="V83" s="381"/>
      <c r="W83" s="381"/>
      <c r="X83" s="381"/>
      <c r="Y83" s="381"/>
      <c r="Z83" s="381"/>
      <c r="AA83" s="381"/>
      <c r="AB83" s="381"/>
      <c r="AC83" s="381"/>
      <c r="AD83" s="381"/>
      <c r="AE83" s="381"/>
      <c r="AF83" s="381"/>
      <c r="AG83" s="381"/>
      <c r="AH83" s="381"/>
      <c r="AI83" s="381"/>
      <c r="AJ83" s="381"/>
      <c r="AK83" s="381"/>
      <c r="AL83" s="590"/>
      <c r="AM83" s="380"/>
      <c r="AN83" s="381"/>
      <c r="AO83" s="381"/>
      <c r="AP83" s="381"/>
      <c r="AQ83" s="380"/>
    </row>
    <row r="84" spans="1:47" ht="6" customHeight="1" x14ac:dyDescent="0.2">
      <c r="A84" s="375"/>
      <c r="B84" s="398"/>
      <c r="C84" s="376"/>
      <c r="D84" s="375"/>
      <c r="E84" s="398"/>
      <c r="F84" s="398"/>
      <c r="G84" s="398"/>
      <c r="H84" s="398"/>
      <c r="I84" s="398"/>
      <c r="J84" s="398"/>
      <c r="K84" s="398"/>
      <c r="L84" s="398"/>
      <c r="M84" s="398"/>
      <c r="N84" s="398"/>
      <c r="O84" s="398"/>
      <c r="P84" s="398"/>
      <c r="Q84" s="398"/>
      <c r="R84" s="398"/>
      <c r="S84" s="398"/>
      <c r="T84" s="398"/>
      <c r="U84" s="376"/>
      <c r="V84" s="375"/>
      <c r="W84" s="398"/>
      <c r="X84" s="398"/>
      <c r="Y84" s="398"/>
      <c r="Z84" s="398"/>
      <c r="AA84" s="398"/>
      <c r="AB84" s="398"/>
      <c r="AC84" s="398"/>
      <c r="AD84" s="398"/>
      <c r="AE84" s="398"/>
      <c r="AF84" s="398"/>
      <c r="AG84" s="398"/>
      <c r="AH84" s="398"/>
      <c r="AI84" s="398"/>
      <c r="AJ84" s="398"/>
      <c r="AK84" s="398"/>
      <c r="AL84" s="647"/>
      <c r="AM84" s="376"/>
      <c r="AN84" s="398"/>
      <c r="AO84" s="398"/>
      <c r="AP84" s="398"/>
      <c r="AQ84" s="376"/>
      <c r="AU84" s="644"/>
    </row>
    <row r="85" spans="1:47" ht="11.25" customHeight="1" x14ac:dyDescent="0.2">
      <c r="A85" s="395"/>
      <c r="B85" s="377" t="s">
        <v>3836</v>
      </c>
      <c r="C85" s="374"/>
      <c r="D85" s="395"/>
      <c r="E85" s="470" t="str">
        <f ca="1">VLOOKUP(INDIRECT(ADDRESS(ROW(),COLUMN()-3)),Language_Translations,MATCH(Language_Selected,Language_Options,0),FALSE)</f>
        <v>How do you usually supply water to your sheep?</v>
      </c>
      <c r="F85" s="470"/>
      <c r="G85" s="470"/>
      <c r="H85" s="470"/>
      <c r="I85" s="470"/>
      <c r="J85" s="470"/>
      <c r="K85" s="470"/>
      <c r="L85" s="470"/>
      <c r="M85" s="470"/>
      <c r="N85" s="470"/>
      <c r="O85" s="470"/>
      <c r="P85" s="470"/>
      <c r="Q85" s="470"/>
      <c r="R85" s="470"/>
      <c r="S85" s="470"/>
      <c r="T85" s="470"/>
      <c r="U85" s="374"/>
      <c r="V85" s="395"/>
      <c r="W85" s="347" t="s">
        <v>2890</v>
      </c>
      <c r="AI85" s="378" t="s">
        <v>7</v>
      </c>
      <c r="AJ85" s="378"/>
      <c r="AK85" s="378"/>
      <c r="AL85" s="644">
        <v>1</v>
      </c>
      <c r="AM85" s="374"/>
      <c r="AP85" s="347"/>
      <c r="AQ85" s="374"/>
      <c r="AU85" s="644"/>
    </row>
    <row r="86" spans="1:47" ht="11.25" customHeight="1" x14ac:dyDescent="0.2">
      <c r="A86" s="395"/>
      <c r="B86" s="347"/>
      <c r="C86" s="374"/>
      <c r="D86" s="395"/>
      <c r="E86" s="470"/>
      <c r="F86" s="470"/>
      <c r="G86" s="470"/>
      <c r="H86" s="470"/>
      <c r="I86" s="470"/>
      <c r="J86" s="470"/>
      <c r="K86" s="470"/>
      <c r="L86" s="470"/>
      <c r="M86" s="470"/>
      <c r="N86" s="470"/>
      <c r="O86" s="470"/>
      <c r="P86" s="470"/>
      <c r="Q86" s="470"/>
      <c r="R86" s="470"/>
      <c r="S86" s="470"/>
      <c r="T86" s="470"/>
      <c r="U86" s="374"/>
      <c r="V86" s="395"/>
      <c r="W86" s="347" t="s">
        <v>2891</v>
      </c>
      <c r="AJ86" s="378" t="s">
        <v>7</v>
      </c>
      <c r="AK86" s="378"/>
      <c r="AL86" s="644">
        <v>2</v>
      </c>
      <c r="AM86" s="374"/>
      <c r="AN86" s="395"/>
      <c r="AP86" s="950"/>
      <c r="AQ86" s="951"/>
      <c r="AU86" s="644"/>
    </row>
    <row r="87" spans="1:47" ht="11.25" customHeight="1" x14ac:dyDescent="0.2">
      <c r="A87" s="395"/>
      <c r="B87" s="347"/>
      <c r="C87" s="374"/>
      <c r="D87" s="395"/>
      <c r="E87" s="470"/>
      <c r="F87" s="470"/>
      <c r="G87" s="470"/>
      <c r="H87" s="470"/>
      <c r="I87" s="470"/>
      <c r="J87" s="470"/>
      <c r="K87" s="470"/>
      <c r="L87" s="470"/>
      <c r="M87" s="470"/>
      <c r="N87" s="470"/>
      <c r="O87" s="470"/>
      <c r="P87" s="470"/>
      <c r="Q87" s="470"/>
      <c r="R87" s="470"/>
      <c r="S87" s="470"/>
      <c r="T87" s="470"/>
      <c r="U87" s="374"/>
      <c r="W87" s="347" t="s">
        <v>2892</v>
      </c>
      <c r="AL87" s="644">
        <v>3</v>
      </c>
      <c r="AM87" s="374"/>
      <c r="AP87" s="950"/>
      <c r="AQ87" s="951"/>
      <c r="AU87" s="644"/>
    </row>
    <row r="88" spans="1:47" ht="11.25" customHeight="1" x14ac:dyDescent="0.2">
      <c r="A88" s="395"/>
      <c r="B88" s="347"/>
      <c r="C88" s="374"/>
      <c r="D88" s="395"/>
      <c r="E88" s="470"/>
      <c r="F88" s="470"/>
      <c r="G88" s="470"/>
      <c r="H88" s="470"/>
      <c r="I88" s="470"/>
      <c r="J88" s="470"/>
      <c r="K88" s="470"/>
      <c r="L88" s="470"/>
      <c r="M88" s="470"/>
      <c r="N88" s="470"/>
      <c r="O88" s="470"/>
      <c r="P88" s="470"/>
      <c r="Q88" s="470"/>
      <c r="R88" s="470"/>
      <c r="S88" s="470"/>
      <c r="T88" s="470"/>
      <c r="U88" s="374"/>
      <c r="W88" s="347" t="s">
        <v>2893</v>
      </c>
      <c r="AF88" s="378" t="s">
        <v>7</v>
      </c>
      <c r="AG88" s="378"/>
      <c r="AH88" s="378"/>
      <c r="AI88" s="378"/>
      <c r="AJ88" s="378"/>
      <c r="AK88" s="378"/>
      <c r="AL88" s="644">
        <v>4</v>
      </c>
      <c r="AM88" s="374"/>
      <c r="AP88" s="950"/>
      <c r="AQ88" s="951"/>
    </row>
    <row r="89" spans="1:47" ht="11.25" customHeight="1" x14ac:dyDescent="0.2">
      <c r="A89" s="395"/>
      <c r="B89" s="347"/>
      <c r="C89" s="374"/>
      <c r="D89" s="395"/>
      <c r="E89" s="470"/>
      <c r="F89" s="470"/>
      <c r="G89" s="470"/>
      <c r="H89" s="470"/>
      <c r="I89" s="470"/>
      <c r="J89" s="470"/>
      <c r="K89" s="470"/>
      <c r="L89" s="470"/>
      <c r="M89" s="470"/>
      <c r="N89" s="470"/>
      <c r="O89" s="470"/>
      <c r="P89" s="470"/>
      <c r="Q89" s="470"/>
      <c r="R89" s="470"/>
      <c r="S89" s="470"/>
      <c r="T89" s="470"/>
      <c r="U89" s="374"/>
      <c r="AL89" s="347"/>
      <c r="AM89" s="374"/>
      <c r="AP89" s="950"/>
      <c r="AQ89" s="951"/>
    </row>
    <row r="90" spans="1:47"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W90" s="347" t="s">
        <v>2049</v>
      </c>
      <c r="Y90" s="378"/>
      <c r="Z90" s="378"/>
      <c r="AA90" s="378"/>
      <c r="AB90" s="378"/>
      <c r="AC90" s="378"/>
      <c r="AD90" s="378"/>
      <c r="AE90" s="378"/>
      <c r="AF90" s="378"/>
      <c r="AG90" s="378"/>
      <c r="AH90" s="378"/>
      <c r="AI90" s="378"/>
      <c r="AJ90" s="378"/>
      <c r="AK90" s="378"/>
      <c r="AL90" s="644">
        <v>6</v>
      </c>
      <c r="AM90" s="374"/>
      <c r="AP90" s="950"/>
      <c r="AQ90" s="951"/>
    </row>
    <row r="91" spans="1:47" ht="6" customHeight="1" x14ac:dyDescent="0.2">
      <c r="A91" s="379"/>
      <c r="B91" s="711"/>
      <c r="C91" s="380"/>
      <c r="D91" s="379"/>
      <c r="E91" s="381"/>
      <c r="F91" s="381"/>
      <c r="G91" s="381"/>
      <c r="H91" s="381"/>
      <c r="I91" s="381"/>
      <c r="J91" s="381"/>
      <c r="K91" s="381"/>
      <c r="L91" s="381"/>
      <c r="M91" s="381"/>
      <c r="N91" s="381"/>
      <c r="O91" s="381"/>
      <c r="P91" s="381"/>
      <c r="Q91" s="381"/>
      <c r="R91" s="381"/>
      <c r="S91" s="381"/>
      <c r="T91" s="381"/>
      <c r="U91" s="380"/>
      <c r="V91" s="381"/>
      <c r="W91" s="381"/>
      <c r="X91" s="381"/>
      <c r="Y91" s="381"/>
      <c r="Z91" s="381"/>
      <c r="AA91" s="381"/>
      <c r="AB91" s="381"/>
      <c r="AC91" s="381"/>
      <c r="AD91" s="381"/>
      <c r="AE91" s="381"/>
      <c r="AF91" s="381"/>
      <c r="AG91" s="381"/>
      <c r="AH91" s="381"/>
      <c r="AI91" s="381"/>
      <c r="AJ91" s="381"/>
      <c r="AK91" s="381"/>
      <c r="AL91" s="590"/>
      <c r="AM91" s="380"/>
      <c r="AN91" s="381"/>
      <c r="AO91" s="381"/>
      <c r="AP91" s="381"/>
      <c r="AQ91" s="380"/>
    </row>
    <row r="92" spans="1:47" ht="6" customHeight="1" x14ac:dyDescent="0.2">
      <c r="A92" s="395"/>
      <c r="B92" s="347"/>
      <c r="C92" s="374"/>
      <c r="D92" s="395"/>
      <c r="U92" s="374"/>
      <c r="V92" s="395"/>
      <c r="AL92" s="347"/>
      <c r="AM92" s="374"/>
      <c r="AN92" s="395"/>
      <c r="AP92" s="347"/>
      <c r="AQ92" s="374"/>
    </row>
    <row r="93" spans="1:47" ht="11.25" customHeight="1" x14ac:dyDescent="0.2">
      <c r="A93" s="395"/>
      <c r="B93" s="377" t="s">
        <v>3837</v>
      </c>
      <c r="C93" s="374"/>
      <c r="D93" s="395"/>
      <c r="E93" s="470" t="str">
        <f ca="1">VLOOKUP(INDIRECT(ADDRESS(ROW(),COLUMN()-3)),Language_Translations,MATCH(Language_Selected,Language_Options,0),FALSE)</f>
        <v>Do your sheep graze?</v>
      </c>
      <c r="F93" s="470"/>
      <c r="G93" s="470"/>
      <c r="H93" s="470"/>
      <c r="I93" s="470"/>
      <c r="J93" s="470"/>
      <c r="K93" s="470"/>
      <c r="L93" s="470"/>
      <c r="M93" s="470"/>
      <c r="N93" s="470"/>
      <c r="O93" s="470"/>
      <c r="P93" s="470"/>
      <c r="Q93" s="470"/>
      <c r="R93" s="470"/>
      <c r="S93" s="470"/>
      <c r="T93" s="470"/>
      <c r="U93" s="374"/>
      <c r="V93" s="395"/>
      <c r="W93" s="347" t="s">
        <v>1731</v>
      </c>
      <c r="Y93" s="378" t="s">
        <v>7</v>
      </c>
      <c r="Z93" s="378"/>
      <c r="AA93" s="378"/>
      <c r="AB93" s="378"/>
      <c r="AC93" s="378"/>
      <c r="AD93" s="378"/>
      <c r="AE93" s="378"/>
      <c r="AF93" s="378"/>
      <c r="AG93" s="378"/>
      <c r="AH93" s="378"/>
      <c r="AI93" s="378"/>
      <c r="AJ93" s="378"/>
      <c r="AK93" s="378"/>
      <c r="AL93" s="644">
        <v>1</v>
      </c>
      <c r="AM93" s="374"/>
      <c r="AP93" s="347"/>
      <c r="AQ93" s="374"/>
    </row>
    <row r="94" spans="1:47" ht="11.25" customHeight="1" x14ac:dyDescent="0.2">
      <c r="A94" s="395"/>
      <c r="B94" s="377"/>
      <c r="C94" s="374"/>
      <c r="D94" s="395"/>
      <c r="E94" s="470"/>
      <c r="F94" s="470"/>
      <c r="G94" s="470"/>
      <c r="H94" s="470"/>
      <c r="I94" s="470"/>
      <c r="J94" s="470"/>
      <c r="K94" s="470"/>
      <c r="L94" s="470"/>
      <c r="M94" s="470"/>
      <c r="N94" s="470"/>
      <c r="O94" s="470"/>
      <c r="P94" s="470"/>
      <c r="Q94" s="470"/>
      <c r="R94" s="470"/>
      <c r="S94" s="470"/>
      <c r="T94" s="470"/>
      <c r="U94" s="374"/>
      <c r="V94" s="395"/>
      <c r="W94" s="347" t="s">
        <v>1732</v>
      </c>
      <c r="Y94" s="378" t="s">
        <v>7</v>
      </c>
      <c r="Z94" s="378"/>
      <c r="AA94" s="378"/>
      <c r="AB94" s="378"/>
      <c r="AC94" s="378"/>
      <c r="AD94" s="378"/>
      <c r="AE94" s="378"/>
      <c r="AF94" s="378"/>
      <c r="AG94" s="378"/>
      <c r="AH94" s="378"/>
      <c r="AI94" s="378"/>
      <c r="AJ94" s="378"/>
      <c r="AK94" s="378"/>
      <c r="AL94" s="644">
        <v>2</v>
      </c>
      <c r="AM94" s="374"/>
      <c r="AN94" s="395"/>
      <c r="AP94" s="952" t="s">
        <v>3841</v>
      </c>
      <c r="AQ94" s="951"/>
    </row>
    <row r="95" spans="1:47" ht="6" customHeight="1" x14ac:dyDescent="0.2">
      <c r="A95" s="379"/>
      <c r="B95" s="381"/>
      <c r="C95" s="380"/>
      <c r="D95" s="379"/>
      <c r="E95" s="381"/>
      <c r="F95" s="381"/>
      <c r="G95" s="381"/>
      <c r="H95" s="381"/>
      <c r="I95" s="381"/>
      <c r="J95" s="381"/>
      <c r="K95" s="381"/>
      <c r="L95" s="381"/>
      <c r="M95" s="381"/>
      <c r="N95" s="381"/>
      <c r="O95" s="381"/>
      <c r="P95" s="381"/>
      <c r="Q95" s="381"/>
      <c r="R95" s="381"/>
      <c r="S95" s="381"/>
      <c r="T95" s="381"/>
      <c r="U95" s="380"/>
      <c r="V95" s="379"/>
      <c r="W95" s="381"/>
      <c r="X95" s="381"/>
      <c r="Y95" s="381"/>
      <c r="Z95" s="381"/>
      <c r="AA95" s="381"/>
      <c r="AB95" s="381"/>
      <c r="AC95" s="381"/>
      <c r="AD95" s="381"/>
      <c r="AE95" s="381"/>
      <c r="AF95" s="381"/>
      <c r="AG95" s="381"/>
      <c r="AH95" s="381"/>
      <c r="AI95" s="381"/>
      <c r="AJ95" s="381"/>
      <c r="AK95" s="381"/>
      <c r="AL95" s="590"/>
      <c r="AM95" s="380"/>
      <c r="AN95" s="381"/>
      <c r="AO95" s="381"/>
      <c r="AP95" s="381"/>
      <c r="AQ95" s="380"/>
    </row>
    <row r="96" spans="1:47" ht="6" customHeight="1" x14ac:dyDescent="0.2">
      <c r="A96" s="375"/>
      <c r="B96" s="398"/>
      <c r="C96" s="376"/>
      <c r="D96" s="375"/>
      <c r="E96" s="398"/>
      <c r="F96" s="398"/>
      <c r="G96" s="398"/>
      <c r="H96" s="398"/>
      <c r="I96" s="398"/>
      <c r="J96" s="398"/>
      <c r="K96" s="398"/>
      <c r="L96" s="398"/>
      <c r="M96" s="398"/>
      <c r="N96" s="398"/>
      <c r="O96" s="398"/>
      <c r="P96" s="398"/>
      <c r="Q96" s="398"/>
      <c r="R96" s="398"/>
      <c r="S96" s="398"/>
      <c r="T96" s="398"/>
      <c r="U96" s="376"/>
      <c r="V96" s="375"/>
      <c r="W96" s="398"/>
      <c r="X96" s="398"/>
      <c r="Y96" s="398"/>
      <c r="Z96" s="398"/>
      <c r="AA96" s="398"/>
      <c r="AB96" s="398"/>
      <c r="AC96" s="398"/>
      <c r="AD96" s="398"/>
      <c r="AE96" s="398"/>
      <c r="AF96" s="398"/>
      <c r="AG96" s="398"/>
      <c r="AH96" s="398"/>
      <c r="AI96" s="398"/>
      <c r="AJ96" s="398"/>
      <c r="AK96" s="398"/>
      <c r="AL96" s="647"/>
      <c r="AM96" s="376"/>
      <c r="AN96" s="398"/>
      <c r="AO96" s="398"/>
      <c r="AP96" s="398"/>
      <c r="AQ96" s="376"/>
    </row>
    <row r="97" spans="1:58" ht="11.25" customHeight="1" x14ac:dyDescent="0.2">
      <c r="A97" s="395"/>
      <c r="B97" s="377" t="s">
        <v>3838</v>
      </c>
      <c r="C97" s="374"/>
      <c r="D97" s="395"/>
      <c r="E97" s="470" t="str">
        <f ca="1">VLOOKUP(INDIRECT(ADDRESS(ROW(),COLUMN()-3)),Language_Translations,MATCH(Language_Selected,Language_Options,0),FALSE)</f>
        <v>Do they usually graze on open, common land, or do they usually graze on enclosed, private land?</v>
      </c>
      <c r="F97" s="470"/>
      <c r="G97" s="470"/>
      <c r="H97" s="470"/>
      <c r="I97" s="470"/>
      <c r="J97" s="470"/>
      <c r="K97" s="470"/>
      <c r="L97" s="470"/>
      <c r="M97" s="470"/>
      <c r="N97" s="470"/>
      <c r="O97" s="470"/>
      <c r="P97" s="470"/>
      <c r="Q97" s="470"/>
      <c r="R97" s="470"/>
      <c r="S97" s="470"/>
      <c r="T97" s="470"/>
      <c r="U97" s="374"/>
      <c r="V97" s="395"/>
      <c r="W97" s="347" t="s">
        <v>2851</v>
      </c>
      <c r="Z97" s="378"/>
      <c r="AA97" s="378"/>
      <c r="AB97" s="378"/>
      <c r="AC97" s="378"/>
      <c r="AD97" s="378"/>
      <c r="AE97" s="378" t="s">
        <v>7</v>
      </c>
      <c r="AF97" s="378"/>
      <c r="AG97" s="378"/>
      <c r="AH97" s="378"/>
      <c r="AI97" s="378"/>
      <c r="AJ97" s="378"/>
      <c r="AK97" s="378"/>
      <c r="AL97" s="644">
        <v>1</v>
      </c>
      <c r="AM97" s="374"/>
      <c r="AN97" s="702"/>
      <c r="AO97" s="682"/>
      <c r="AP97" s="953"/>
      <c r="AQ97" s="954"/>
    </row>
    <row r="98" spans="1:58" ht="11.25" customHeight="1" x14ac:dyDescent="0.2">
      <c r="A98" s="395"/>
      <c r="B98" s="347"/>
      <c r="C98" s="374"/>
      <c r="D98" s="395"/>
      <c r="E98" s="470"/>
      <c r="F98" s="470"/>
      <c r="G98" s="470"/>
      <c r="H98" s="470"/>
      <c r="I98" s="470"/>
      <c r="J98" s="470"/>
      <c r="K98" s="470"/>
      <c r="L98" s="470"/>
      <c r="M98" s="470"/>
      <c r="N98" s="470"/>
      <c r="O98" s="470"/>
      <c r="P98" s="470"/>
      <c r="Q98" s="470"/>
      <c r="R98" s="470"/>
      <c r="S98" s="470"/>
      <c r="T98" s="470"/>
      <c r="U98" s="374"/>
      <c r="V98" s="395"/>
      <c r="W98" s="347" t="s">
        <v>2852</v>
      </c>
      <c r="Z98" s="378"/>
      <c r="AA98" s="378"/>
      <c r="AB98" s="378"/>
      <c r="AC98" s="378"/>
      <c r="AD98" s="378"/>
      <c r="AE98" s="378"/>
      <c r="AF98" s="378" t="s">
        <v>7</v>
      </c>
      <c r="AG98" s="378"/>
      <c r="AH98" s="378"/>
      <c r="AI98" s="378"/>
      <c r="AJ98" s="378"/>
      <c r="AK98" s="378"/>
      <c r="AL98" s="644">
        <v>2</v>
      </c>
      <c r="AM98" s="374"/>
      <c r="AP98" s="347"/>
      <c r="AQ98" s="374"/>
      <c r="BF98" s="644"/>
    </row>
    <row r="99" spans="1:58"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Z99" s="378"/>
      <c r="AA99" s="378"/>
      <c r="AB99" s="378"/>
      <c r="AC99" s="378"/>
      <c r="AD99" s="378"/>
      <c r="AE99" s="378"/>
      <c r="AF99" s="378"/>
      <c r="AG99" s="378"/>
      <c r="AH99" s="378"/>
      <c r="AI99" s="378"/>
      <c r="AJ99" s="378"/>
      <c r="AK99" s="378"/>
      <c r="AL99" s="644"/>
      <c r="AM99" s="374"/>
      <c r="AP99" s="347"/>
      <c r="AQ99" s="374"/>
      <c r="BF99" s="644"/>
    </row>
    <row r="100" spans="1:58"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W100" s="347" t="s">
        <v>2049</v>
      </c>
      <c r="Y100" s="378"/>
      <c r="Z100" s="378"/>
      <c r="AA100" s="378"/>
      <c r="AB100" s="378"/>
      <c r="AC100" s="378"/>
      <c r="AD100" s="378"/>
      <c r="AE100" s="378"/>
      <c r="AF100" s="378"/>
      <c r="AG100" s="378"/>
      <c r="AH100" s="378"/>
      <c r="AI100" s="378"/>
      <c r="AJ100" s="378"/>
      <c r="AK100" s="378"/>
      <c r="AL100" s="644">
        <v>6</v>
      </c>
      <c r="AM100" s="374"/>
      <c r="AN100" s="395"/>
      <c r="AP100" s="953"/>
      <c r="AQ100" s="951"/>
      <c r="BF100" s="644"/>
    </row>
    <row r="101" spans="1:58" ht="6" customHeight="1" x14ac:dyDescent="0.2">
      <c r="A101" s="379"/>
      <c r="B101" s="711"/>
      <c r="C101" s="380"/>
      <c r="D101" s="379"/>
      <c r="E101" s="381"/>
      <c r="F101" s="381"/>
      <c r="G101" s="381"/>
      <c r="H101" s="381"/>
      <c r="I101" s="381"/>
      <c r="J101" s="381"/>
      <c r="K101" s="381"/>
      <c r="L101" s="381"/>
      <c r="M101" s="381"/>
      <c r="N101" s="381"/>
      <c r="O101" s="381"/>
      <c r="P101" s="381"/>
      <c r="Q101" s="381"/>
      <c r="R101" s="381"/>
      <c r="S101" s="381"/>
      <c r="T101" s="381"/>
      <c r="U101" s="380"/>
      <c r="V101" s="381"/>
      <c r="W101" s="381"/>
      <c r="X101" s="381"/>
      <c r="Y101" s="381"/>
      <c r="Z101" s="381"/>
      <c r="AA101" s="381"/>
      <c r="AB101" s="381"/>
      <c r="AC101" s="381"/>
      <c r="AD101" s="381"/>
      <c r="AE101" s="381"/>
      <c r="AF101" s="381"/>
      <c r="AG101" s="381"/>
      <c r="AH101" s="381"/>
      <c r="AI101" s="381"/>
      <c r="AJ101" s="381"/>
      <c r="AK101" s="381"/>
      <c r="AL101" s="590"/>
      <c r="AM101" s="380"/>
      <c r="AN101" s="381"/>
      <c r="AO101" s="381"/>
      <c r="AP101" s="381"/>
      <c r="AQ101" s="380"/>
    </row>
    <row r="102" spans="1:58" ht="6" customHeight="1" x14ac:dyDescent="0.2">
      <c r="A102" s="375"/>
      <c r="B102" s="398"/>
      <c r="C102" s="376"/>
      <c r="D102" s="375"/>
      <c r="E102" s="398"/>
      <c r="F102" s="398"/>
      <c r="G102" s="398"/>
      <c r="H102" s="398"/>
      <c r="I102" s="398"/>
      <c r="J102" s="398"/>
      <c r="K102" s="398"/>
      <c r="L102" s="398"/>
      <c r="M102" s="398"/>
      <c r="N102" s="398"/>
      <c r="O102" s="398"/>
      <c r="P102" s="398"/>
      <c r="Q102" s="398"/>
      <c r="R102" s="398"/>
      <c r="S102" s="398"/>
      <c r="T102" s="398"/>
      <c r="U102" s="376"/>
      <c r="V102" s="375"/>
      <c r="W102" s="398"/>
      <c r="X102" s="398"/>
      <c r="Y102" s="398"/>
      <c r="Z102" s="398"/>
      <c r="AA102" s="398"/>
      <c r="AB102" s="398"/>
      <c r="AC102" s="398"/>
      <c r="AD102" s="398"/>
      <c r="AE102" s="398"/>
      <c r="AF102" s="398"/>
      <c r="AG102" s="398"/>
      <c r="AH102" s="398"/>
      <c r="AI102" s="398"/>
      <c r="AJ102" s="398"/>
      <c r="AK102" s="398"/>
      <c r="AL102" s="647"/>
      <c r="AM102" s="376"/>
      <c r="AN102" s="398"/>
      <c r="AO102" s="398"/>
      <c r="AP102" s="398"/>
      <c r="AQ102" s="376"/>
    </row>
    <row r="103" spans="1:58" ht="11.25" customHeight="1" x14ac:dyDescent="0.2">
      <c r="A103" s="395"/>
      <c r="B103" s="377" t="s">
        <v>3839</v>
      </c>
      <c r="C103" s="374"/>
      <c r="D103" s="395"/>
      <c r="E103" s="470" t="str">
        <f ca="1">VLOOKUP(INDIRECT(ADDRESS(ROW(),COLUMN()-3)),Language_Translations,MATCH(Language_Selected,Language_Options,0),FALSE)</f>
        <v>Do you do anything to improve the quality of the pasture?</v>
      </c>
      <c r="F103" s="470"/>
      <c r="G103" s="470"/>
      <c r="H103" s="470"/>
      <c r="I103" s="470"/>
      <c r="J103" s="470"/>
      <c r="K103" s="470"/>
      <c r="L103" s="470"/>
      <c r="M103" s="470"/>
      <c r="N103" s="470"/>
      <c r="O103" s="470"/>
      <c r="P103" s="470"/>
      <c r="Q103" s="470"/>
      <c r="R103" s="470"/>
      <c r="S103" s="470"/>
      <c r="T103" s="470"/>
      <c r="U103" s="374"/>
      <c r="V103" s="395"/>
      <c r="W103" s="347" t="s">
        <v>1731</v>
      </c>
      <c r="Y103" s="378" t="s">
        <v>7</v>
      </c>
      <c r="Z103" s="378"/>
      <c r="AA103" s="378"/>
      <c r="AB103" s="378"/>
      <c r="AC103" s="378"/>
      <c r="AD103" s="378"/>
      <c r="AE103" s="378"/>
      <c r="AF103" s="378"/>
      <c r="AG103" s="378"/>
      <c r="AH103" s="378"/>
      <c r="AI103" s="378"/>
      <c r="AJ103" s="378"/>
      <c r="AK103" s="378"/>
      <c r="AL103" s="644">
        <v>1</v>
      </c>
      <c r="AM103" s="374"/>
      <c r="AP103" s="347"/>
      <c r="AQ103" s="374"/>
    </row>
    <row r="104" spans="1:58" ht="11.25" customHeight="1" x14ac:dyDescent="0.2">
      <c r="A104" s="395"/>
      <c r="B104" s="347"/>
      <c r="C104" s="374"/>
      <c r="D104" s="395"/>
      <c r="E104" s="470"/>
      <c r="F104" s="470"/>
      <c r="G104" s="470"/>
      <c r="H104" s="470"/>
      <c r="I104" s="470"/>
      <c r="J104" s="470"/>
      <c r="K104" s="470"/>
      <c r="L104" s="470"/>
      <c r="M104" s="470"/>
      <c r="N104" s="470"/>
      <c r="O104" s="470"/>
      <c r="P104" s="470"/>
      <c r="Q104" s="470"/>
      <c r="R104" s="470"/>
      <c r="S104" s="470"/>
      <c r="T104" s="470"/>
      <c r="U104" s="374"/>
      <c r="V104" s="395"/>
      <c r="W104" s="347" t="s">
        <v>1732</v>
      </c>
      <c r="Y104" s="378" t="s">
        <v>7</v>
      </c>
      <c r="Z104" s="378"/>
      <c r="AA104" s="378"/>
      <c r="AB104" s="378"/>
      <c r="AC104" s="378"/>
      <c r="AD104" s="378"/>
      <c r="AE104" s="378"/>
      <c r="AF104" s="378"/>
      <c r="AG104" s="378"/>
      <c r="AH104" s="378"/>
      <c r="AI104" s="378"/>
      <c r="AJ104" s="378"/>
      <c r="AK104" s="378"/>
      <c r="AL104" s="644">
        <v>2</v>
      </c>
      <c r="AM104" s="374"/>
      <c r="AN104" s="395"/>
      <c r="AP104" s="952" t="s">
        <v>3841</v>
      </c>
      <c r="AQ104" s="951"/>
    </row>
    <row r="105" spans="1:58" ht="6" customHeight="1" x14ac:dyDescent="0.2">
      <c r="A105" s="379"/>
      <c r="B105" s="711"/>
      <c r="C105" s="380"/>
      <c r="D105" s="379"/>
      <c r="E105" s="381"/>
      <c r="F105" s="381"/>
      <c r="G105" s="381"/>
      <c r="H105" s="381"/>
      <c r="I105" s="381"/>
      <c r="J105" s="381"/>
      <c r="K105" s="381"/>
      <c r="L105" s="381"/>
      <c r="M105" s="381"/>
      <c r="N105" s="381"/>
      <c r="O105" s="381"/>
      <c r="P105" s="381"/>
      <c r="Q105" s="381"/>
      <c r="R105" s="381"/>
      <c r="S105" s="381"/>
      <c r="T105" s="381"/>
      <c r="U105" s="380"/>
      <c r="V105" s="381"/>
      <c r="W105" s="381"/>
      <c r="X105" s="381"/>
      <c r="Y105" s="381"/>
      <c r="Z105" s="381"/>
      <c r="AA105" s="381"/>
      <c r="AB105" s="381"/>
      <c r="AC105" s="381"/>
      <c r="AD105" s="381"/>
      <c r="AE105" s="381"/>
      <c r="AF105" s="381"/>
      <c r="AG105" s="381"/>
      <c r="AH105" s="381"/>
      <c r="AI105" s="381"/>
      <c r="AJ105" s="381"/>
      <c r="AK105" s="381"/>
      <c r="AL105" s="590"/>
      <c r="AM105" s="380"/>
      <c r="AN105" s="381"/>
      <c r="AO105" s="381"/>
      <c r="AP105" s="381"/>
      <c r="AQ105" s="380"/>
    </row>
    <row r="106" spans="1:58" ht="6" customHeight="1" x14ac:dyDescent="0.2">
      <c r="A106" s="375"/>
      <c r="B106" s="398"/>
      <c r="C106" s="376"/>
      <c r="D106" s="375"/>
      <c r="E106" s="398"/>
      <c r="F106" s="398"/>
      <c r="G106" s="398"/>
      <c r="H106" s="398"/>
      <c r="I106" s="398"/>
      <c r="J106" s="398"/>
      <c r="K106" s="398"/>
      <c r="L106" s="398"/>
      <c r="M106" s="398"/>
      <c r="N106" s="398"/>
      <c r="O106" s="398"/>
      <c r="P106" s="398"/>
      <c r="Q106" s="398"/>
      <c r="R106" s="398"/>
      <c r="S106" s="398"/>
      <c r="T106" s="398"/>
      <c r="U106" s="376"/>
      <c r="V106" s="375"/>
      <c r="W106" s="398"/>
      <c r="X106" s="398"/>
      <c r="Y106" s="398"/>
      <c r="Z106" s="398"/>
      <c r="AA106" s="398"/>
      <c r="AB106" s="398"/>
      <c r="AC106" s="398"/>
      <c r="AD106" s="398"/>
      <c r="AE106" s="398"/>
      <c r="AF106" s="398"/>
      <c r="AG106" s="398"/>
      <c r="AH106" s="398"/>
      <c r="AI106" s="398"/>
      <c r="AJ106" s="398"/>
      <c r="AK106" s="398"/>
      <c r="AL106" s="647"/>
      <c r="AM106" s="376"/>
      <c r="AN106" s="398"/>
      <c r="AO106" s="398"/>
      <c r="AP106" s="398"/>
      <c r="AQ106" s="376"/>
    </row>
    <row r="107" spans="1:58" ht="11.25" customHeight="1" x14ac:dyDescent="0.2">
      <c r="A107" s="395"/>
      <c r="B107" s="377" t="s">
        <v>3840</v>
      </c>
      <c r="C107" s="374"/>
      <c r="D107" s="395"/>
      <c r="E107" s="470" t="str">
        <f ca="1">VLOOKUP(INDIRECT(ADDRESS(ROW(),COLUMN()-3)),Language_Translations,MATCH(Language_Selected,Language_Options,0),FALSE)</f>
        <v>What do you do to improve the quality of the pasture?
SELECT ALL THAT APPLY</v>
      </c>
      <c r="F107" s="470"/>
      <c r="G107" s="470"/>
      <c r="H107" s="470"/>
      <c r="I107" s="470"/>
      <c r="J107" s="470"/>
      <c r="K107" s="470"/>
      <c r="L107" s="470"/>
      <c r="M107" s="470"/>
      <c r="N107" s="470"/>
      <c r="O107" s="470"/>
      <c r="P107" s="470"/>
      <c r="Q107" s="470"/>
      <c r="R107" s="470"/>
      <c r="S107" s="470"/>
      <c r="T107" s="470"/>
      <c r="U107" s="374"/>
      <c r="V107" s="395"/>
      <c r="W107" s="347" t="s">
        <v>2853</v>
      </c>
      <c r="Z107" s="378"/>
      <c r="AA107" s="378"/>
      <c r="AB107" s="378"/>
      <c r="AC107" s="378"/>
      <c r="AD107" s="378"/>
      <c r="AE107" s="378"/>
      <c r="AF107" s="378"/>
      <c r="AG107" s="378"/>
      <c r="AH107" s="378"/>
      <c r="AI107" s="378"/>
      <c r="AK107" s="378" t="s">
        <v>7</v>
      </c>
      <c r="AL107" s="644" t="s">
        <v>784</v>
      </c>
      <c r="AM107" s="374"/>
      <c r="AP107" s="347"/>
      <c r="AQ107" s="374"/>
      <c r="AU107" s="644"/>
    </row>
    <row r="108" spans="1:58" ht="11.25" customHeight="1" x14ac:dyDescent="0.2">
      <c r="A108" s="395"/>
      <c r="B108" s="377"/>
      <c r="C108" s="374"/>
      <c r="D108" s="395"/>
      <c r="E108" s="470"/>
      <c r="F108" s="470"/>
      <c r="G108" s="470"/>
      <c r="H108" s="470"/>
      <c r="I108" s="470"/>
      <c r="J108" s="470"/>
      <c r="K108" s="470"/>
      <c r="L108" s="470"/>
      <c r="M108" s="470"/>
      <c r="N108" s="470"/>
      <c r="O108" s="470"/>
      <c r="P108" s="470"/>
      <c r="Q108" s="470"/>
      <c r="R108" s="470"/>
      <c r="S108" s="470"/>
      <c r="T108" s="470"/>
      <c r="U108" s="374"/>
      <c r="V108" s="395"/>
      <c r="W108" s="347" t="s">
        <v>2854</v>
      </c>
      <c r="Z108" s="378"/>
      <c r="AA108" s="378"/>
      <c r="AB108" s="378"/>
      <c r="AC108" s="378"/>
      <c r="AD108" s="378"/>
      <c r="AE108" s="378"/>
      <c r="AF108" s="378" t="s">
        <v>7</v>
      </c>
      <c r="AG108" s="378"/>
      <c r="AH108" s="378"/>
      <c r="AI108" s="378"/>
      <c r="AJ108" s="378"/>
      <c r="AK108" s="378"/>
      <c r="AL108" s="644" t="s">
        <v>786</v>
      </c>
      <c r="AM108" s="374"/>
      <c r="AP108" s="347"/>
      <c r="AQ108" s="374"/>
      <c r="AU108" s="644"/>
    </row>
    <row r="109" spans="1:58"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2855</v>
      </c>
      <c r="Y109" s="378"/>
      <c r="Z109" s="378"/>
      <c r="AA109" s="378"/>
      <c r="AB109" s="378"/>
      <c r="AC109" s="378"/>
      <c r="AD109" s="378"/>
      <c r="AE109" s="378"/>
      <c r="AF109" s="378" t="s">
        <v>7</v>
      </c>
      <c r="AG109" s="378"/>
      <c r="AH109" s="378"/>
      <c r="AI109" s="378"/>
      <c r="AJ109" s="378"/>
      <c r="AK109" s="378"/>
      <c r="AL109" s="644" t="s">
        <v>788</v>
      </c>
      <c r="AM109" s="374"/>
      <c r="AP109" s="347"/>
      <c r="AQ109" s="374"/>
      <c r="AU109" s="644"/>
    </row>
    <row r="110" spans="1:58"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W110" s="347" t="s">
        <v>2856</v>
      </c>
      <c r="Y110" s="378"/>
      <c r="Z110" s="378"/>
      <c r="AA110" s="378"/>
      <c r="AB110" s="378"/>
      <c r="AC110" s="378"/>
      <c r="AD110" s="378"/>
      <c r="AE110" s="378"/>
      <c r="AF110" s="378"/>
      <c r="AG110" s="378"/>
      <c r="AH110" s="378"/>
      <c r="AI110" s="378" t="s">
        <v>7</v>
      </c>
      <c r="AJ110" s="378"/>
      <c r="AK110" s="378"/>
      <c r="AL110" s="644" t="s">
        <v>790</v>
      </c>
      <c r="AM110" s="374"/>
      <c r="AP110" s="347"/>
      <c r="AQ110" s="374"/>
      <c r="AU110" s="644"/>
    </row>
    <row r="111" spans="1:58" ht="11.25" customHeight="1" x14ac:dyDescent="0.2">
      <c r="A111" s="395"/>
      <c r="B111" s="347"/>
      <c r="C111" s="374"/>
      <c r="D111" s="395"/>
      <c r="E111" s="470"/>
      <c r="F111" s="470"/>
      <c r="G111" s="470"/>
      <c r="H111" s="470"/>
      <c r="I111" s="470"/>
      <c r="J111" s="470"/>
      <c r="K111" s="470"/>
      <c r="L111" s="470"/>
      <c r="M111" s="470"/>
      <c r="N111" s="470"/>
      <c r="O111" s="470"/>
      <c r="P111" s="470"/>
      <c r="Q111" s="470"/>
      <c r="R111" s="470"/>
      <c r="S111" s="470"/>
      <c r="T111" s="470"/>
      <c r="U111" s="374"/>
      <c r="V111" s="395"/>
      <c r="Y111" s="378"/>
      <c r="Z111" s="378"/>
      <c r="AA111" s="378"/>
      <c r="AB111" s="378"/>
      <c r="AC111" s="378"/>
      <c r="AD111" s="378"/>
      <c r="AE111" s="378"/>
      <c r="AF111" s="378"/>
      <c r="AG111" s="378"/>
      <c r="AH111" s="378"/>
      <c r="AI111" s="378"/>
      <c r="AJ111" s="378"/>
      <c r="AK111" s="378"/>
      <c r="AL111" s="644"/>
      <c r="AM111" s="374"/>
      <c r="AP111" s="347"/>
      <c r="AQ111" s="374"/>
      <c r="AU111" s="644"/>
    </row>
    <row r="112" spans="1:58" ht="11.25" customHeight="1"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2049</v>
      </c>
      <c r="Y112" s="378"/>
      <c r="Z112" s="378"/>
      <c r="AA112" s="378"/>
      <c r="AB112" s="378"/>
      <c r="AC112" s="378"/>
      <c r="AD112" s="378"/>
      <c r="AE112" s="378"/>
      <c r="AF112" s="378"/>
      <c r="AG112" s="378"/>
      <c r="AH112" s="378"/>
      <c r="AI112" s="378"/>
      <c r="AJ112" s="378"/>
      <c r="AK112" s="378"/>
      <c r="AL112" s="644" t="s">
        <v>830</v>
      </c>
      <c r="AM112" s="374"/>
      <c r="AP112" s="347"/>
      <c r="AQ112" s="374"/>
      <c r="AU112" s="644"/>
    </row>
    <row r="113" spans="1:47" ht="6" customHeight="1" x14ac:dyDescent="0.2">
      <c r="A113" s="379"/>
      <c r="B113" s="711"/>
      <c r="C113" s="380"/>
      <c r="D113" s="379"/>
      <c r="E113" s="381"/>
      <c r="F113" s="381"/>
      <c r="G113" s="381"/>
      <c r="H113" s="381"/>
      <c r="I113" s="381"/>
      <c r="J113" s="381"/>
      <c r="K113" s="381"/>
      <c r="L113" s="381"/>
      <c r="M113" s="381"/>
      <c r="N113" s="381"/>
      <c r="O113" s="381"/>
      <c r="P113" s="381"/>
      <c r="Q113" s="381"/>
      <c r="R113" s="381"/>
      <c r="S113" s="381"/>
      <c r="T113" s="381"/>
      <c r="U113" s="380"/>
      <c r="V113" s="381"/>
      <c r="W113" s="381"/>
      <c r="X113" s="381"/>
      <c r="Y113" s="381"/>
      <c r="Z113" s="381"/>
      <c r="AA113" s="381"/>
      <c r="AB113" s="381"/>
      <c r="AC113" s="381"/>
      <c r="AD113" s="381"/>
      <c r="AE113" s="381"/>
      <c r="AF113" s="381"/>
      <c r="AG113" s="381"/>
      <c r="AH113" s="381"/>
      <c r="AI113" s="381"/>
      <c r="AJ113" s="381"/>
      <c r="AK113" s="381"/>
      <c r="AL113" s="590"/>
      <c r="AM113" s="380"/>
      <c r="AN113" s="381"/>
      <c r="AO113" s="381"/>
      <c r="AP113" s="381"/>
      <c r="AQ113" s="380"/>
      <c r="AU113" s="401"/>
    </row>
    <row r="114" spans="1:47" ht="6" customHeight="1" x14ac:dyDescent="0.2">
      <c r="A114" s="375"/>
      <c r="B114" s="398"/>
      <c r="C114" s="376"/>
      <c r="D114" s="375"/>
      <c r="E114" s="398"/>
      <c r="F114" s="398"/>
      <c r="G114" s="398"/>
      <c r="H114" s="398"/>
      <c r="I114" s="398"/>
      <c r="J114" s="398"/>
      <c r="K114" s="398"/>
      <c r="L114" s="398"/>
      <c r="M114" s="398"/>
      <c r="N114" s="398"/>
      <c r="O114" s="398"/>
      <c r="P114" s="398"/>
      <c r="Q114" s="398"/>
      <c r="R114" s="398"/>
      <c r="S114" s="398"/>
      <c r="T114" s="398"/>
      <c r="U114" s="376"/>
      <c r="V114" s="375"/>
      <c r="W114" s="398"/>
      <c r="X114" s="398"/>
      <c r="Y114" s="398"/>
      <c r="Z114" s="398"/>
      <c r="AA114" s="398"/>
      <c r="AB114" s="398"/>
      <c r="AC114" s="398"/>
      <c r="AD114" s="398"/>
      <c r="AE114" s="398"/>
      <c r="AF114" s="398"/>
      <c r="AG114" s="398"/>
      <c r="AH114" s="398"/>
      <c r="AI114" s="398"/>
      <c r="AJ114" s="398"/>
      <c r="AK114" s="398"/>
      <c r="AL114" s="647"/>
      <c r="AM114" s="376"/>
      <c r="AN114" s="398"/>
      <c r="AO114" s="398"/>
      <c r="AP114" s="398"/>
      <c r="AQ114" s="376"/>
      <c r="AU114" s="401"/>
    </row>
    <row r="115" spans="1:47" ht="11.25" customHeight="1" x14ac:dyDescent="0.2">
      <c r="A115" s="395"/>
      <c r="B115" s="377" t="s">
        <v>3841</v>
      </c>
      <c r="C115" s="374"/>
      <c r="D115" s="395"/>
      <c r="E115" s="470" t="str">
        <f ca="1">VLOOKUP(INDIRECT(ADDRESS(ROW(),COLUMN()-3)),Language_Translations,MATCH(Language_Selected,Language_Options,0),FALSE)</f>
        <v>Forages are crop, cereal or legume residues, and cultivated fodders.
In the past year, what forages have you fed your sheep?
SELECT ALL THAT APPLY</v>
      </c>
      <c r="F115" s="470"/>
      <c r="G115" s="470"/>
      <c r="H115" s="470"/>
      <c r="I115" s="470"/>
      <c r="J115" s="470"/>
      <c r="K115" s="470"/>
      <c r="L115" s="470"/>
      <c r="M115" s="470"/>
      <c r="N115" s="470"/>
      <c r="O115" s="470"/>
      <c r="P115" s="470"/>
      <c r="Q115" s="470"/>
      <c r="R115" s="470"/>
      <c r="S115" s="470"/>
      <c r="T115" s="470"/>
      <c r="U115" s="374"/>
      <c r="V115" s="395"/>
      <c r="W115" s="347" t="s">
        <v>1874</v>
      </c>
      <c r="Z115" s="378" t="s">
        <v>7</v>
      </c>
      <c r="AA115" s="378"/>
      <c r="AB115" s="378"/>
      <c r="AC115" s="378"/>
      <c r="AD115" s="378"/>
      <c r="AE115" s="378"/>
      <c r="AF115" s="378"/>
      <c r="AG115" s="378"/>
      <c r="AH115" s="378"/>
      <c r="AI115" s="378"/>
      <c r="AJ115" s="378"/>
      <c r="AK115" s="378"/>
      <c r="AL115" s="644" t="s">
        <v>784</v>
      </c>
      <c r="AM115" s="374"/>
      <c r="AN115" s="395"/>
      <c r="AP115" s="952" t="s">
        <v>3843</v>
      </c>
      <c r="AQ115" s="951"/>
      <c r="AU115" s="644"/>
    </row>
    <row r="116" spans="1:47" ht="11.25" customHeight="1" x14ac:dyDescent="0.2">
      <c r="A116" s="395"/>
      <c r="B116" s="377"/>
      <c r="C116" s="374"/>
      <c r="D116" s="395"/>
      <c r="E116" s="470"/>
      <c r="F116" s="470"/>
      <c r="G116" s="470"/>
      <c r="H116" s="470"/>
      <c r="I116" s="470"/>
      <c r="J116" s="470"/>
      <c r="K116" s="470"/>
      <c r="L116" s="470"/>
      <c r="M116" s="470"/>
      <c r="N116" s="470"/>
      <c r="O116" s="470"/>
      <c r="P116" s="470"/>
      <c r="Q116" s="470"/>
      <c r="R116" s="470"/>
      <c r="S116" s="470"/>
      <c r="T116" s="470"/>
      <c r="U116" s="374"/>
      <c r="V116" s="395"/>
      <c r="W116" s="958" t="s">
        <v>2763</v>
      </c>
      <c r="AB116" s="378" t="s">
        <v>7</v>
      </c>
      <c r="AC116" s="378"/>
      <c r="AD116" s="378"/>
      <c r="AE116" s="378"/>
      <c r="AF116" s="378"/>
      <c r="AG116" s="378"/>
      <c r="AH116" s="378"/>
      <c r="AI116" s="378"/>
      <c r="AJ116" s="378"/>
      <c r="AK116" s="378"/>
      <c r="AL116" s="644" t="s">
        <v>786</v>
      </c>
      <c r="AM116" s="374"/>
      <c r="AP116" s="347"/>
      <c r="AQ116" s="374"/>
      <c r="AU116" s="644"/>
    </row>
    <row r="117" spans="1:47" ht="11.25" customHeight="1" x14ac:dyDescent="0.2">
      <c r="A117" s="395"/>
      <c r="B117" s="377"/>
      <c r="C117" s="374"/>
      <c r="D117" s="395"/>
      <c r="E117" s="470"/>
      <c r="F117" s="470"/>
      <c r="G117" s="470"/>
      <c r="H117" s="470"/>
      <c r="I117" s="470"/>
      <c r="J117" s="470"/>
      <c r="K117" s="470"/>
      <c r="L117" s="470"/>
      <c r="M117" s="470"/>
      <c r="N117" s="470"/>
      <c r="O117" s="470"/>
      <c r="P117" s="470"/>
      <c r="Q117" s="470"/>
      <c r="R117" s="470"/>
      <c r="S117" s="470"/>
      <c r="T117" s="470"/>
      <c r="U117" s="374"/>
      <c r="V117" s="395"/>
      <c r="W117" s="958" t="s">
        <v>2762</v>
      </c>
      <c r="AB117" s="378" t="s">
        <v>7</v>
      </c>
      <c r="AC117" s="378"/>
      <c r="AD117" s="378"/>
      <c r="AE117" s="378"/>
      <c r="AF117" s="378"/>
      <c r="AG117" s="378"/>
      <c r="AH117" s="378"/>
      <c r="AI117" s="378"/>
      <c r="AJ117" s="378"/>
      <c r="AK117" s="378"/>
      <c r="AL117" s="644" t="s">
        <v>788</v>
      </c>
      <c r="AM117" s="374"/>
      <c r="AP117" s="347"/>
      <c r="AQ117" s="374"/>
      <c r="AU117" s="644"/>
    </row>
    <row r="118" spans="1:47" ht="11.25" customHeight="1" x14ac:dyDescent="0.2">
      <c r="A118" s="395"/>
      <c r="B118" s="377"/>
      <c r="C118" s="374"/>
      <c r="D118" s="395"/>
      <c r="E118" s="470"/>
      <c r="F118" s="470"/>
      <c r="G118" s="470"/>
      <c r="H118" s="470"/>
      <c r="I118" s="470"/>
      <c r="J118" s="470"/>
      <c r="K118" s="470"/>
      <c r="L118" s="470"/>
      <c r="M118" s="470"/>
      <c r="N118" s="470"/>
      <c r="O118" s="470"/>
      <c r="P118" s="470"/>
      <c r="Q118" s="470"/>
      <c r="R118" s="470"/>
      <c r="S118" s="470"/>
      <c r="T118" s="470"/>
      <c r="U118" s="374"/>
      <c r="V118" s="395"/>
      <c r="W118" s="958" t="s">
        <v>2894</v>
      </c>
      <c r="AB118" s="378" t="s">
        <v>7</v>
      </c>
      <c r="AC118" s="378"/>
      <c r="AD118" s="378"/>
      <c r="AE118" s="378"/>
      <c r="AF118" s="378"/>
      <c r="AG118" s="378"/>
      <c r="AH118" s="378"/>
      <c r="AI118" s="378"/>
      <c r="AJ118" s="378"/>
      <c r="AK118" s="378"/>
      <c r="AL118" s="644" t="s">
        <v>790</v>
      </c>
      <c r="AM118" s="374"/>
      <c r="AP118" s="347"/>
      <c r="AQ118" s="374"/>
      <c r="AU118" s="644"/>
    </row>
    <row r="119" spans="1:47" ht="11.25" customHeight="1" x14ac:dyDescent="0.2">
      <c r="A119" s="395"/>
      <c r="B119" s="377"/>
      <c r="C119" s="374"/>
      <c r="D119" s="395"/>
      <c r="E119" s="470"/>
      <c r="F119" s="470"/>
      <c r="G119" s="470"/>
      <c r="H119" s="470"/>
      <c r="I119" s="470"/>
      <c r="J119" s="470"/>
      <c r="K119" s="470"/>
      <c r="L119" s="470"/>
      <c r="M119" s="470"/>
      <c r="N119" s="470"/>
      <c r="O119" s="470"/>
      <c r="P119" s="470"/>
      <c r="Q119" s="470"/>
      <c r="R119" s="470"/>
      <c r="S119" s="470"/>
      <c r="T119" s="470"/>
      <c r="U119" s="374"/>
      <c r="V119" s="395"/>
      <c r="W119" s="958" t="s">
        <v>2895</v>
      </c>
      <c r="AA119" s="378" t="s">
        <v>7</v>
      </c>
      <c r="AB119" s="378"/>
      <c r="AC119" s="378"/>
      <c r="AD119" s="378"/>
      <c r="AE119" s="378"/>
      <c r="AF119" s="378"/>
      <c r="AG119" s="378"/>
      <c r="AH119" s="378"/>
      <c r="AI119" s="378"/>
      <c r="AJ119" s="378"/>
      <c r="AK119" s="378"/>
      <c r="AL119" s="644" t="s">
        <v>792</v>
      </c>
      <c r="AM119" s="374"/>
      <c r="AP119" s="347"/>
      <c r="AQ119" s="374"/>
      <c r="AU119" s="644"/>
    </row>
    <row r="120" spans="1:47" ht="11.25" customHeight="1" x14ac:dyDescent="0.2">
      <c r="A120" s="395"/>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958" t="s">
        <v>2896</v>
      </c>
      <c r="AB120" s="378" t="s">
        <v>7</v>
      </c>
      <c r="AC120" s="378"/>
      <c r="AD120" s="378"/>
      <c r="AE120" s="378"/>
      <c r="AF120" s="378"/>
      <c r="AG120" s="378"/>
      <c r="AH120" s="378"/>
      <c r="AI120" s="378"/>
      <c r="AJ120" s="378"/>
      <c r="AK120" s="378"/>
      <c r="AL120" s="644" t="s">
        <v>794</v>
      </c>
      <c r="AM120" s="374"/>
      <c r="AP120" s="347"/>
      <c r="AQ120" s="374"/>
      <c r="AU120" s="644"/>
    </row>
    <row r="121" spans="1:47" ht="11.25" customHeight="1" x14ac:dyDescent="0.2">
      <c r="A121" s="395"/>
      <c r="B121" s="377"/>
      <c r="C121" s="374"/>
      <c r="D121" s="395"/>
      <c r="E121" s="470"/>
      <c r="F121" s="470"/>
      <c r="G121" s="470"/>
      <c r="H121" s="470"/>
      <c r="I121" s="470"/>
      <c r="J121" s="470"/>
      <c r="K121" s="470"/>
      <c r="L121" s="470"/>
      <c r="M121" s="470"/>
      <c r="N121" s="470"/>
      <c r="O121" s="470"/>
      <c r="P121" s="470"/>
      <c r="Q121" s="470"/>
      <c r="R121" s="470"/>
      <c r="S121" s="470"/>
      <c r="T121" s="470"/>
      <c r="U121" s="374"/>
      <c r="V121" s="395"/>
      <c r="W121" s="958" t="s">
        <v>2897</v>
      </c>
      <c r="AC121" s="378"/>
      <c r="AD121" s="378"/>
      <c r="AE121" s="378" t="s">
        <v>7</v>
      </c>
      <c r="AF121" s="378"/>
      <c r="AG121" s="378"/>
      <c r="AH121" s="378"/>
      <c r="AI121" s="378"/>
      <c r="AJ121" s="378"/>
      <c r="AK121" s="378"/>
      <c r="AL121" s="644" t="s">
        <v>796</v>
      </c>
      <c r="AM121" s="374"/>
      <c r="AP121" s="347"/>
      <c r="AQ121" s="374"/>
      <c r="AU121" s="644"/>
    </row>
    <row r="122" spans="1:47" ht="11.25" customHeight="1" x14ac:dyDescent="0.2">
      <c r="A122" s="395"/>
      <c r="B122" s="377"/>
      <c r="C122" s="374"/>
      <c r="D122" s="395"/>
      <c r="E122" s="470"/>
      <c r="F122" s="470"/>
      <c r="G122" s="470"/>
      <c r="H122" s="470"/>
      <c r="I122" s="470"/>
      <c r="J122" s="470"/>
      <c r="K122" s="470"/>
      <c r="L122" s="470"/>
      <c r="M122" s="470"/>
      <c r="N122" s="470"/>
      <c r="O122" s="470"/>
      <c r="P122" s="470"/>
      <c r="Q122" s="470"/>
      <c r="R122" s="470"/>
      <c r="S122" s="470"/>
      <c r="T122" s="470"/>
      <c r="U122" s="374"/>
      <c r="V122" s="395"/>
      <c r="W122" s="958" t="s">
        <v>2898</v>
      </c>
      <c r="AD122" s="378"/>
      <c r="AE122" s="378"/>
      <c r="AF122" s="378" t="s">
        <v>7</v>
      </c>
      <c r="AG122" s="378"/>
      <c r="AH122" s="378"/>
      <c r="AI122" s="378"/>
      <c r="AJ122" s="378"/>
      <c r="AK122" s="378"/>
      <c r="AL122" s="644" t="s">
        <v>798</v>
      </c>
      <c r="AM122" s="374"/>
      <c r="AP122" s="347"/>
      <c r="AQ122" s="374"/>
      <c r="AU122" s="644"/>
    </row>
    <row r="123" spans="1:47" ht="11.25" customHeight="1" x14ac:dyDescent="0.2">
      <c r="A123" s="395"/>
      <c r="B123" s="377"/>
      <c r="C123" s="374"/>
      <c r="D123" s="395"/>
      <c r="E123" s="470"/>
      <c r="F123" s="470"/>
      <c r="G123" s="470"/>
      <c r="H123" s="470"/>
      <c r="I123" s="470"/>
      <c r="J123" s="470"/>
      <c r="K123" s="470"/>
      <c r="L123" s="470"/>
      <c r="M123" s="470"/>
      <c r="N123" s="470"/>
      <c r="O123" s="470"/>
      <c r="P123" s="470"/>
      <c r="Q123" s="470"/>
      <c r="R123" s="470"/>
      <c r="S123" s="470"/>
      <c r="T123" s="470"/>
      <c r="U123" s="374"/>
      <c r="V123" s="395"/>
      <c r="W123" s="958" t="s">
        <v>2899</v>
      </c>
      <c r="AD123" s="378"/>
      <c r="AE123" s="378"/>
      <c r="AF123" s="378"/>
      <c r="AG123" s="378"/>
      <c r="AH123" s="378" t="s">
        <v>7</v>
      </c>
      <c r="AI123" s="378"/>
      <c r="AJ123" s="378"/>
      <c r="AK123" s="378"/>
      <c r="AL123" s="644" t="s">
        <v>800</v>
      </c>
      <c r="AM123" s="374"/>
      <c r="AP123" s="347"/>
      <c r="AQ123" s="374"/>
      <c r="AU123" s="644"/>
    </row>
    <row r="124" spans="1:47" ht="11.25" customHeight="1" x14ac:dyDescent="0.2">
      <c r="A124" s="395"/>
      <c r="B124" s="377"/>
      <c r="C124" s="374"/>
      <c r="D124" s="395"/>
      <c r="E124" s="470"/>
      <c r="F124" s="470"/>
      <c r="G124" s="470"/>
      <c r="H124" s="470"/>
      <c r="I124" s="470"/>
      <c r="J124" s="470"/>
      <c r="K124" s="470"/>
      <c r="L124" s="470"/>
      <c r="M124" s="470"/>
      <c r="N124" s="470"/>
      <c r="O124" s="470"/>
      <c r="P124" s="470"/>
      <c r="Q124" s="470"/>
      <c r="R124" s="470"/>
      <c r="S124" s="470"/>
      <c r="T124" s="470"/>
      <c r="U124" s="374"/>
      <c r="V124" s="395"/>
      <c r="W124" s="958" t="s">
        <v>2900</v>
      </c>
      <c r="AC124" s="378" t="s">
        <v>7</v>
      </c>
      <c r="AD124" s="378"/>
      <c r="AE124" s="378"/>
      <c r="AF124" s="378"/>
      <c r="AG124" s="378"/>
      <c r="AH124" s="378"/>
      <c r="AI124" s="378"/>
      <c r="AJ124" s="378"/>
      <c r="AK124" s="378"/>
      <c r="AL124" s="644" t="s">
        <v>802</v>
      </c>
      <c r="AM124" s="374"/>
      <c r="AP124" s="347"/>
      <c r="AQ124" s="374"/>
      <c r="AU124" s="644"/>
    </row>
    <row r="125" spans="1:47" ht="11.25" customHeight="1" x14ac:dyDescent="0.2">
      <c r="A125" s="395"/>
      <c r="B125" s="377"/>
      <c r="C125" s="374"/>
      <c r="D125" s="395"/>
      <c r="E125" s="470"/>
      <c r="F125" s="470"/>
      <c r="G125" s="470"/>
      <c r="H125" s="470"/>
      <c r="I125" s="470"/>
      <c r="J125" s="470"/>
      <c r="K125" s="470"/>
      <c r="L125" s="470"/>
      <c r="M125" s="470"/>
      <c r="N125" s="470"/>
      <c r="O125" s="470"/>
      <c r="P125" s="470"/>
      <c r="Q125" s="470"/>
      <c r="R125" s="470"/>
      <c r="S125" s="470"/>
      <c r="T125" s="470"/>
      <c r="U125" s="374"/>
      <c r="V125" s="395"/>
      <c r="W125" s="958" t="s">
        <v>2901</v>
      </c>
      <c r="AC125" s="378" t="s">
        <v>7</v>
      </c>
      <c r="AD125" s="378"/>
      <c r="AE125" s="378"/>
      <c r="AF125" s="378"/>
      <c r="AG125" s="378"/>
      <c r="AH125" s="378"/>
      <c r="AI125" s="378"/>
      <c r="AJ125" s="378"/>
      <c r="AK125" s="378"/>
      <c r="AL125" s="644" t="s">
        <v>804</v>
      </c>
      <c r="AM125" s="374"/>
      <c r="AP125" s="347"/>
      <c r="AQ125" s="374"/>
      <c r="AU125" s="644"/>
    </row>
    <row r="126" spans="1:47" ht="11.25" customHeight="1" x14ac:dyDescent="0.2">
      <c r="A126" s="395"/>
      <c r="B126" s="377"/>
      <c r="C126" s="374"/>
      <c r="D126" s="395"/>
      <c r="E126" s="470"/>
      <c r="F126" s="470"/>
      <c r="G126" s="470"/>
      <c r="H126" s="470"/>
      <c r="I126" s="470"/>
      <c r="J126" s="470"/>
      <c r="K126" s="470"/>
      <c r="L126" s="470"/>
      <c r="M126" s="470"/>
      <c r="N126" s="470"/>
      <c r="O126" s="470"/>
      <c r="P126" s="470"/>
      <c r="Q126" s="470"/>
      <c r="R126" s="470"/>
      <c r="S126" s="470"/>
      <c r="T126" s="470"/>
      <c r="U126" s="374"/>
      <c r="V126" s="395"/>
      <c r="W126" s="958" t="s">
        <v>2902</v>
      </c>
      <c r="AD126" s="378"/>
      <c r="AE126" s="378" t="s">
        <v>7</v>
      </c>
      <c r="AF126" s="378"/>
      <c r="AG126" s="378"/>
      <c r="AH126" s="378"/>
      <c r="AI126" s="378"/>
      <c r="AJ126" s="378"/>
      <c r="AK126" s="378"/>
      <c r="AL126" s="644" t="s">
        <v>806</v>
      </c>
      <c r="AM126" s="374"/>
      <c r="AP126" s="347"/>
      <c r="AQ126" s="374"/>
      <c r="AU126" s="644"/>
    </row>
    <row r="127" spans="1:47" ht="11.25" customHeight="1" x14ac:dyDescent="0.2">
      <c r="A127" s="395"/>
      <c r="B127" s="377"/>
      <c r="C127" s="374"/>
      <c r="D127" s="395"/>
      <c r="E127" s="470"/>
      <c r="F127" s="470"/>
      <c r="G127" s="470"/>
      <c r="H127" s="470"/>
      <c r="I127" s="470"/>
      <c r="J127" s="470"/>
      <c r="K127" s="470"/>
      <c r="L127" s="470"/>
      <c r="M127" s="470"/>
      <c r="N127" s="470"/>
      <c r="O127" s="470"/>
      <c r="P127" s="470"/>
      <c r="Q127" s="470"/>
      <c r="R127" s="470"/>
      <c r="S127" s="470"/>
      <c r="T127" s="470"/>
      <c r="U127" s="374"/>
      <c r="V127" s="395"/>
      <c r="W127" s="958" t="s">
        <v>2903</v>
      </c>
      <c r="AD127" s="378"/>
      <c r="AE127" s="378"/>
      <c r="AF127" s="378" t="s">
        <v>7</v>
      </c>
      <c r="AG127" s="378"/>
      <c r="AH127" s="378"/>
      <c r="AI127" s="378"/>
      <c r="AJ127" s="378"/>
      <c r="AK127" s="378"/>
      <c r="AL127" s="644" t="s">
        <v>808</v>
      </c>
      <c r="AM127" s="374"/>
      <c r="AP127" s="347"/>
      <c r="AQ127" s="374"/>
      <c r="AU127" s="644"/>
    </row>
    <row r="128" spans="1:47" ht="11.25" customHeight="1" x14ac:dyDescent="0.2">
      <c r="A128" s="395"/>
      <c r="B128" s="377"/>
      <c r="C128" s="374"/>
      <c r="D128" s="395"/>
      <c r="E128" s="470"/>
      <c r="F128" s="470"/>
      <c r="G128" s="470"/>
      <c r="H128" s="470"/>
      <c r="I128" s="470"/>
      <c r="J128" s="470"/>
      <c r="K128" s="470"/>
      <c r="L128" s="470"/>
      <c r="M128" s="470"/>
      <c r="N128" s="470"/>
      <c r="O128" s="470"/>
      <c r="P128" s="470"/>
      <c r="Q128" s="470"/>
      <c r="R128" s="470"/>
      <c r="S128" s="470"/>
      <c r="T128" s="470"/>
      <c r="U128" s="374"/>
      <c r="V128" s="395"/>
      <c r="W128" s="445"/>
      <c r="X128" s="445"/>
      <c r="Y128" s="445"/>
      <c r="Z128" s="445"/>
      <c r="AA128" s="445"/>
      <c r="AB128" s="445"/>
      <c r="AC128" s="445"/>
      <c r="AD128" s="445"/>
      <c r="AE128" s="445"/>
      <c r="AF128" s="445"/>
      <c r="AG128" s="445"/>
      <c r="AH128" s="445"/>
      <c r="AI128" s="445"/>
      <c r="AJ128" s="445"/>
      <c r="AK128" s="445"/>
      <c r="AL128" s="445"/>
      <c r="AM128" s="374"/>
      <c r="AP128" s="347"/>
      <c r="AQ128" s="374"/>
      <c r="AU128" s="644"/>
    </row>
    <row r="129" spans="1:47" ht="11.25" customHeight="1" x14ac:dyDescent="0.2">
      <c r="A129" s="395"/>
      <c r="B129" s="377"/>
      <c r="C129" s="374"/>
      <c r="D129" s="395"/>
      <c r="E129" s="470"/>
      <c r="F129" s="470"/>
      <c r="G129" s="470"/>
      <c r="H129" s="470"/>
      <c r="I129" s="470"/>
      <c r="J129" s="470"/>
      <c r="K129" s="470"/>
      <c r="L129" s="470"/>
      <c r="M129" s="470"/>
      <c r="N129" s="470"/>
      <c r="O129" s="470"/>
      <c r="P129" s="470"/>
      <c r="Q129" s="470"/>
      <c r="R129" s="470"/>
      <c r="S129" s="470"/>
      <c r="T129" s="470"/>
      <c r="U129" s="374"/>
      <c r="V129" s="395"/>
      <c r="W129" s="347" t="s">
        <v>2049</v>
      </c>
      <c r="Y129" s="378"/>
      <c r="Z129" s="378"/>
      <c r="AA129" s="378"/>
      <c r="AB129" s="378"/>
      <c r="AC129" s="378"/>
      <c r="AD129" s="378"/>
      <c r="AE129" s="378"/>
      <c r="AF129" s="378"/>
      <c r="AG129" s="378"/>
      <c r="AH129" s="378"/>
      <c r="AI129" s="378"/>
      <c r="AJ129" s="378"/>
      <c r="AK129" s="378"/>
      <c r="AL129" s="644" t="s">
        <v>830</v>
      </c>
      <c r="AM129" s="374"/>
      <c r="AP129" s="347"/>
      <c r="AQ129" s="374"/>
      <c r="AU129" s="644"/>
    </row>
    <row r="130" spans="1:47" ht="6" customHeight="1" x14ac:dyDescent="0.2">
      <c r="A130" s="379"/>
      <c r="B130" s="711"/>
      <c r="C130" s="380"/>
      <c r="D130" s="379"/>
      <c r="E130" s="381"/>
      <c r="F130" s="381"/>
      <c r="G130" s="381"/>
      <c r="H130" s="381"/>
      <c r="I130" s="381"/>
      <c r="J130" s="381"/>
      <c r="K130" s="381"/>
      <c r="L130" s="381"/>
      <c r="M130" s="381"/>
      <c r="N130" s="381"/>
      <c r="O130" s="381"/>
      <c r="P130" s="381"/>
      <c r="Q130" s="381"/>
      <c r="R130" s="381"/>
      <c r="S130" s="381"/>
      <c r="T130" s="381"/>
      <c r="U130" s="380"/>
      <c r="V130" s="381"/>
      <c r="W130" s="381"/>
      <c r="X130" s="381"/>
      <c r="Y130" s="381"/>
      <c r="Z130" s="381"/>
      <c r="AA130" s="381"/>
      <c r="AB130" s="381"/>
      <c r="AC130" s="381"/>
      <c r="AD130" s="381"/>
      <c r="AE130" s="381"/>
      <c r="AF130" s="381"/>
      <c r="AG130" s="381"/>
      <c r="AH130" s="381"/>
      <c r="AI130" s="381"/>
      <c r="AJ130" s="381"/>
      <c r="AK130" s="381"/>
      <c r="AL130" s="590"/>
      <c r="AM130" s="380"/>
      <c r="AN130" s="381"/>
      <c r="AO130" s="381"/>
      <c r="AP130" s="381"/>
      <c r="AQ130" s="380"/>
      <c r="AU130" s="401"/>
    </row>
    <row r="131" spans="1:47" ht="6" customHeight="1" x14ac:dyDescent="0.2">
      <c r="A131" s="375"/>
      <c r="B131" s="398"/>
      <c r="C131" s="376"/>
      <c r="D131" s="375"/>
      <c r="E131" s="398"/>
      <c r="F131" s="398"/>
      <c r="G131" s="398"/>
      <c r="H131" s="398"/>
      <c r="I131" s="398"/>
      <c r="J131" s="398"/>
      <c r="K131" s="398"/>
      <c r="L131" s="398"/>
      <c r="M131" s="398"/>
      <c r="N131" s="398"/>
      <c r="O131" s="398"/>
      <c r="P131" s="398"/>
      <c r="Q131" s="398"/>
      <c r="R131" s="398"/>
      <c r="S131" s="398"/>
      <c r="T131" s="398"/>
      <c r="U131" s="376"/>
      <c r="V131" s="375"/>
      <c r="W131" s="398"/>
      <c r="X131" s="398"/>
      <c r="Y131" s="398"/>
      <c r="Z131" s="398"/>
      <c r="AA131" s="398"/>
      <c r="AB131" s="398"/>
      <c r="AC131" s="398"/>
      <c r="AD131" s="398"/>
      <c r="AE131" s="398"/>
      <c r="AF131" s="398"/>
      <c r="AG131" s="398"/>
      <c r="AH131" s="398"/>
      <c r="AI131" s="398"/>
      <c r="AJ131" s="398"/>
      <c r="AK131" s="398"/>
      <c r="AL131" s="647"/>
      <c r="AM131" s="376"/>
      <c r="AN131" s="398"/>
      <c r="AO131" s="398"/>
      <c r="AP131" s="398"/>
      <c r="AQ131" s="376"/>
      <c r="AU131" s="401"/>
    </row>
    <row r="132" spans="1:47" ht="11.25" customHeight="1" x14ac:dyDescent="0.2">
      <c r="A132" s="395"/>
      <c r="B132" s="377" t="s">
        <v>3842</v>
      </c>
      <c r="C132" s="374"/>
      <c r="D132" s="395"/>
      <c r="E132" s="470" t="str">
        <f ca="1">VLOOKUP(INDIRECT(ADDRESS(ROW(),COLUMN()-3)),Language_Translations,MATCH(Language_Selected,Language_Options,0),FALSE)</f>
        <v>Where did you get these forages?
SELECT ALL THAT APPLY</v>
      </c>
      <c r="F132" s="470"/>
      <c r="G132" s="470"/>
      <c r="H132" s="470"/>
      <c r="I132" s="470"/>
      <c r="J132" s="470"/>
      <c r="K132" s="470"/>
      <c r="L132" s="470"/>
      <c r="M132" s="470"/>
      <c r="N132" s="470"/>
      <c r="O132" s="470"/>
      <c r="P132" s="470"/>
      <c r="Q132" s="470"/>
      <c r="R132" s="470"/>
      <c r="S132" s="470"/>
      <c r="T132" s="470"/>
      <c r="U132" s="374"/>
      <c r="V132" s="395"/>
      <c r="W132" s="347" t="s">
        <v>2753</v>
      </c>
      <c r="Y132" s="378"/>
      <c r="Z132" s="378"/>
      <c r="AA132" s="378"/>
      <c r="AB132" s="378"/>
      <c r="AC132" s="378"/>
      <c r="AD132" s="378"/>
      <c r="AF132" s="378"/>
      <c r="AG132" s="378" t="s">
        <v>7</v>
      </c>
      <c r="AH132" s="378"/>
      <c r="AI132" s="378"/>
      <c r="AJ132" s="378"/>
      <c r="AK132" s="378"/>
      <c r="AL132" s="644" t="s">
        <v>784</v>
      </c>
      <c r="AM132" s="374"/>
      <c r="AP132" s="347"/>
      <c r="AQ132" s="374"/>
      <c r="AU132" s="644"/>
    </row>
    <row r="133" spans="1:47" ht="11.25" customHeight="1" x14ac:dyDescent="0.2">
      <c r="A133" s="395"/>
      <c r="B133" s="347"/>
      <c r="C133" s="374"/>
      <c r="D133" s="395"/>
      <c r="E133" s="470"/>
      <c r="F133" s="470"/>
      <c r="G133" s="470"/>
      <c r="H133" s="470"/>
      <c r="I133" s="470"/>
      <c r="J133" s="470"/>
      <c r="K133" s="470"/>
      <c r="L133" s="470"/>
      <c r="M133" s="470"/>
      <c r="N133" s="470"/>
      <c r="O133" s="470"/>
      <c r="P133" s="470"/>
      <c r="Q133" s="470"/>
      <c r="R133" s="470"/>
      <c r="S133" s="470"/>
      <c r="T133" s="470"/>
      <c r="U133" s="374"/>
      <c r="V133" s="395"/>
      <c r="W133" s="347" t="s">
        <v>2754</v>
      </c>
      <c r="Y133" s="378"/>
      <c r="Z133" s="378"/>
      <c r="AA133" s="378"/>
      <c r="AB133" s="378"/>
      <c r="AC133" s="378"/>
      <c r="AD133" s="378"/>
      <c r="AF133" s="378"/>
      <c r="AG133" s="378"/>
      <c r="AH133" s="378"/>
      <c r="AI133" s="378" t="s">
        <v>7</v>
      </c>
      <c r="AJ133" s="378"/>
      <c r="AK133" s="378"/>
      <c r="AL133" s="644" t="s">
        <v>786</v>
      </c>
      <c r="AM133" s="374"/>
      <c r="AP133" s="347"/>
      <c r="AQ133" s="374"/>
      <c r="AU133" s="644"/>
    </row>
    <row r="134" spans="1:47" ht="11.25" customHeight="1" x14ac:dyDescent="0.2">
      <c r="A134" s="395"/>
      <c r="B134" s="347"/>
      <c r="C134" s="374"/>
      <c r="D134" s="395"/>
      <c r="E134" s="470"/>
      <c r="F134" s="470"/>
      <c r="G134" s="470"/>
      <c r="H134" s="470"/>
      <c r="I134" s="470"/>
      <c r="J134" s="470"/>
      <c r="K134" s="470"/>
      <c r="L134" s="470"/>
      <c r="M134" s="470"/>
      <c r="N134" s="470"/>
      <c r="O134" s="470"/>
      <c r="P134" s="470"/>
      <c r="Q134" s="470"/>
      <c r="R134" s="470"/>
      <c r="S134" s="470"/>
      <c r="T134" s="470"/>
      <c r="U134" s="374"/>
      <c r="V134" s="395"/>
      <c r="W134" s="347" t="s">
        <v>2755</v>
      </c>
      <c r="Y134" s="378"/>
      <c r="Z134" s="378"/>
      <c r="AA134" s="378"/>
      <c r="AB134" s="378"/>
      <c r="AC134" s="378"/>
      <c r="AD134" s="378"/>
      <c r="AE134" s="378" t="s">
        <v>7</v>
      </c>
      <c r="AF134" s="378"/>
      <c r="AG134" s="378"/>
      <c r="AH134" s="378"/>
      <c r="AI134" s="378"/>
      <c r="AJ134" s="378"/>
      <c r="AK134" s="378"/>
      <c r="AL134" s="644" t="s">
        <v>788</v>
      </c>
      <c r="AM134" s="374"/>
      <c r="AP134" s="347"/>
      <c r="AQ134" s="374"/>
      <c r="AU134" s="644"/>
    </row>
    <row r="135" spans="1:47" ht="11.25" customHeight="1" x14ac:dyDescent="0.2">
      <c r="A135" s="395"/>
      <c r="B135" s="347"/>
      <c r="C135" s="374"/>
      <c r="D135" s="395"/>
      <c r="E135" s="470"/>
      <c r="F135" s="470"/>
      <c r="G135" s="470"/>
      <c r="H135" s="470"/>
      <c r="I135" s="470"/>
      <c r="J135" s="470"/>
      <c r="K135" s="470"/>
      <c r="L135" s="470"/>
      <c r="M135" s="470"/>
      <c r="N135" s="470"/>
      <c r="O135" s="470"/>
      <c r="P135" s="470"/>
      <c r="Q135" s="470"/>
      <c r="R135" s="470"/>
      <c r="S135" s="470"/>
      <c r="T135" s="470"/>
      <c r="U135" s="374"/>
      <c r="V135" s="395"/>
      <c r="W135" s="347" t="s">
        <v>2756</v>
      </c>
      <c r="Y135" s="378"/>
      <c r="Z135" s="378"/>
      <c r="AA135" s="378"/>
      <c r="AB135" s="378"/>
      <c r="AC135" s="378"/>
      <c r="AD135" s="378"/>
      <c r="AE135" s="378"/>
      <c r="AF135" s="378" t="s">
        <v>7</v>
      </c>
      <c r="AG135" s="378"/>
      <c r="AH135" s="378"/>
      <c r="AI135" s="378"/>
      <c r="AJ135" s="378"/>
      <c r="AK135" s="378"/>
      <c r="AL135" s="644" t="s">
        <v>790</v>
      </c>
      <c r="AM135" s="374"/>
      <c r="AN135" s="395"/>
      <c r="AP135" s="347"/>
      <c r="AQ135" s="374"/>
      <c r="AU135" s="644"/>
    </row>
    <row r="136" spans="1:47" ht="11.25" customHeight="1" x14ac:dyDescent="0.2">
      <c r="A136" s="395"/>
      <c r="B136" s="347"/>
      <c r="C136" s="374"/>
      <c r="D136" s="395"/>
      <c r="E136" s="470"/>
      <c r="F136" s="470"/>
      <c r="G136" s="470"/>
      <c r="H136" s="470"/>
      <c r="I136" s="470"/>
      <c r="J136" s="470"/>
      <c r="K136" s="470"/>
      <c r="L136" s="470"/>
      <c r="M136" s="470"/>
      <c r="N136" s="470"/>
      <c r="O136" s="470"/>
      <c r="P136" s="470"/>
      <c r="Q136" s="470"/>
      <c r="R136" s="470"/>
      <c r="S136" s="470"/>
      <c r="T136" s="470"/>
      <c r="U136" s="374"/>
      <c r="V136" s="395"/>
      <c r="W136" s="347" t="s">
        <v>2757</v>
      </c>
      <c r="Y136" s="378"/>
      <c r="Z136" s="378"/>
      <c r="AA136" s="378"/>
      <c r="AB136" s="378"/>
      <c r="AC136" s="378"/>
      <c r="AD136" s="378"/>
      <c r="AE136" s="378"/>
      <c r="AF136" s="378" t="s">
        <v>7</v>
      </c>
      <c r="AG136" s="378"/>
      <c r="AH136" s="378"/>
      <c r="AI136" s="378"/>
      <c r="AJ136" s="378"/>
      <c r="AK136" s="378"/>
      <c r="AL136" s="644" t="s">
        <v>792</v>
      </c>
      <c r="AM136" s="374"/>
      <c r="AP136" s="347"/>
      <c r="AQ136" s="374"/>
      <c r="AU136" s="644"/>
    </row>
    <row r="137" spans="1:47"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Y137" s="378"/>
      <c r="Z137" s="378"/>
      <c r="AA137" s="378"/>
      <c r="AB137" s="378"/>
      <c r="AC137" s="378"/>
      <c r="AD137" s="378"/>
      <c r="AE137" s="378"/>
      <c r="AF137" s="378"/>
      <c r="AG137" s="378"/>
      <c r="AH137" s="378"/>
      <c r="AI137" s="378"/>
      <c r="AJ137" s="378"/>
      <c r="AK137" s="378"/>
      <c r="AL137" s="644"/>
      <c r="AM137" s="374"/>
      <c r="AN137" s="395"/>
      <c r="AP137" s="347"/>
      <c r="AQ137" s="374"/>
      <c r="AU137" s="644"/>
    </row>
    <row r="138" spans="1:47" ht="11.25" customHeight="1" x14ac:dyDescent="0.2">
      <c r="A138" s="395"/>
      <c r="B138" s="347"/>
      <c r="C138" s="374"/>
      <c r="D138" s="395"/>
      <c r="E138" s="470"/>
      <c r="F138" s="470"/>
      <c r="G138" s="470"/>
      <c r="H138" s="470"/>
      <c r="I138" s="470"/>
      <c r="J138" s="470"/>
      <c r="K138" s="470"/>
      <c r="L138" s="470"/>
      <c r="M138" s="470"/>
      <c r="N138" s="470"/>
      <c r="O138" s="470"/>
      <c r="P138" s="470"/>
      <c r="Q138" s="470"/>
      <c r="R138" s="470"/>
      <c r="S138" s="470"/>
      <c r="T138" s="470"/>
      <c r="U138" s="374"/>
      <c r="V138" s="395"/>
      <c r="W138" s="347" t="s">
        <v>2049</v>
      </c>
      <c r="Y138" s="378"/>
      <c r="Z138" s="378"/>
      <c r="AA138" s="378"/>
      <c r="AB138" s="378"/>
      <c r="AC138" s="378"/>
      <c r="AD138" s="378"/>
      <c r="AE138" s="378"/>
      <c r="AF138" s="378"/>
      <c r="AG138" s="378"/>
      <c r="AH138" s="378"/>
      <c r="AI138" s="378"/>
      <c r="AJ138" s="378"/>
      <c r="AK138" s="378"/>
      <c r="AL138" s="644" t="s">
        <v>830</v>
      </c>
      <c r="AM138" s="374"/>
      <c r="AP138" s="950"/>
      <c r="AQ138" s="951"/>
      <c r="AU138" s="644"/>
    </row>
    <row r="139" spans="1:47" ht="6" customHeight="1" x14ac:dyDescent="0.2">
      <c r="A139" s="379"/>
      <c r="B139" s="711"/>
      <c r="C139" s="380"/>
      <c r="D139" s="379"/>
      <c r="E139" s="381"/>
      <c r="F139" s="381"/>
      <c r="G139" s="381"/>
      <c r="H139" s="381"/>
      <c r="I139" s="381"/>
      <c r="J139" s="381"/>
      <c r="K139" s="381"/>
      <c r="L139" s="381"/>
      <c r="M139" s="381"/>
      <c r="N139" s="381"/>
      <c r="O139" s="381"/>
      <c r="P139" s="381"/>
      <c r="Q139" s="381"/>
      <c r="R139" s="381"/>
      <c r="S139" s="381"/>
      <c r="T139" s="381"/>
      <c r="U139" s="380"/>
      <c r="V139" s="381"/>
      <c r="W139" s="381"/>
      <c r="X139" s="381"/>
      <c r="Y139" s="381"/>
      <c r="Z139" s="381"/>
      <c r="AA139" s="381"/>
      <c r="AB139" s="381"/>
      <c r="AC139" s="381"/>
      <c r="AD139" s="381"/>
      <c r="AE139" s="381"/>
      <c r="AF139" s="381"/>
      <c r="AG139" s="381"/>
      <c r="AH139" s="381"/>
      <c r="AI139" s="381"/>
      <c r="AJ139" s="381"/>
      <c r="AK139" s="381"/>
      <c r="AL139" s="590"/>
      <c r="AM139" s="380"/>
      <c r="AN139" s="381"/>
      <c r="AO139" s="381"/>
      <c r="AP139" s="381"/>
      <c r="AQ139" s="380"/>
    </row>
    <row r="140" spans="1:47" ht="6" customHeight="1" x14ac:dyDescent="0.2">
      <c r="A140" s="375"/>
      <c r="B140" s="398"/>
      <c r="C140" s="376"/>
      <c r="D140" s="375"/>
      <c r="E140" s="398"/>
      <c r="F140" s="398"/>
      <c r="G140" s="398"/>
      <c r="H140" s="398"/>
      <c r="I140" s="398"/>
      <c r="J140" s="398"/>
      <c r="K140" s="398"/>
      <c r="L140" s="398"/>
      <c r="M140" s="398"/>
      <c r="N140" s="398"/>
      <c r="O140" s="398"/>
      <c r="P140" s="398"/>
      <c r="Q140" s="398"/>
      <c r="R140" s="398"/>
      <c r="S140" s="398"/>
      <c r="T140" s="398"/>
      <c r="U140" s="376"/>
      <c r="V140" s="375"/>
      <c r="W140" s="398"/>
      <c r="X140" s="398"/>
      <c r="Y140" s="398"/>
      <c r="Z140" s="398"/>
      <c r="AA140" s="398"/>
      <c r="AB140" s="398"/>
      <c r="AC140" s="398"/>
      <c r="AD140" s="398"/>
      <c r="AE140" s="398"/>
      <c r="AF140" s="398"/>
      <c r="AG140" s="398"/>
      <c r="AH140" s="398"/>
      <c r="AI140" s="398"/>
      <c r="AJ140" s="398"/>
      <c r="AK140" s="398"/>
      <c r="AL140" s="647"/>
      <c r="AM140" s="376"/>
      <c r="AN140" s="398"/>
      <c r="AO140" s="398"/>
      <c r="AP140" s="398"/>
      <c r="AQ140" s="376"/>
    </row>
    <row r="141" spans="1:47" ht="11.25" customHeight="1" x14ac:dyDescent="0.2">
      <c r="A141" s="395"/>
      <c r="B141" s="377" t="s">
        <v>3843</v>
      </c>
      <c r="C141" s="374"/>
      <c r="D141" s="395"/>
      <c r="E141" s="470" t="str">
        <f ca="1">VLOOKUP(INDIRECT(ADDRESS(ROW(),COLUMN()-3)),Language_Translations,MATCH(Language_Selected,Language_Options,0),FALSE)</f>
        <v>A simple crop by-product is a kind of supplemental feed that is made from the parts of a plant that are left over after the main crop is harvested, like stems or seed pods. Farmers can buy simple crop by-products or make their own.
In the past year, did you feed simple crop by-products to your sheep?</v>
      </c>
      <c r="F141" s="470"/>
      <c r="G141" s="470"/>
      <c r="H141" s="470"/>
      <c r="I141" s="470"/>
      <c r="J141" s="470"/>
      <c r="K141" s="470"/>
      <c r="L141" s="470"/>
      <c r="M141" s="470"/>
      <c r="N141" s="470"/>
      <c r="O141" s="470"/>
      <c r="P141" s="470"/>
      <c r="Q141" s="470"/>
      <c r="R141" s="470"/>
      <c r="S141" s="470"/>
      <c r="T141" s="470"/>
      <c r="U141" s="374"/>
      <c r="V141" s="395"/>
      <c r="Y141" s="378"/>
      <c r="Z141" s="378"/>
      <c r="AA141" s="378"/>
      <c r="AB141" s="378"/>
      <c r="AC141" s="378"/>
      <c r="AD141" s="378"/>
      <c r="AF141" s="378"/>
      <c r="AG141" s="378"/>
      <c r="AH141" s="378"/>
      <c r="AI141" s="378"/>
      <c r="AJ141" s="378"/>
      <c r="AK141" s="378"/>
      <c r="AL141" s="644"/>
      <c r="AM141" s="374"/>
      <c r="AP141" s="347"/>
      <c r="AQ141" s="374"/>
    </row>
    <row r="142" spans="1:47" ht="11.25" customHeight="1" x14ac:dyDescent="0.2">
      <c r="A142" s="395"/>
      <c r="B142" s="377"/>
      <c r="C142" s="374"/>
      <c r="D142" s="395"/>
      <c r="E142" s="470"/>
      <c r="F142" s="470"/>
      <c r="G142" s="470"/>
      <c r="H142" s="470"/>
      <c r="I142" s="470"/>
      <c r="J142" s="470"/>
      <c r="K142" s="470"/>
      <c r="L142" s="470"/>
      <c r="M142" s="470"/>
      <c r="N142" s="470"/>
      <c r="O142" s="470"/>
      <c r="P142" s="470"/>
      <c r="Q142" s="470"/>
      <c r="R142" s="470"/>
      <c r="S142" s="470"/>
      <c r="T142" s="470"/>
      <c r="U142" s="374"/>
      <c r="V142" s="395"/>
      <c r="Y142" s="378"/>
      <c r="Z142" s="378"/>
      <c r="AA142" s="378"/>
      <c r="AB142" s="378"/>
      <c r="AC142" s="378"/>
      <c r="AD142" s="378"/>
      <c r="AF142" s="378"/>
      <c r="AG142" s="378"/>
      <c r="AH142" s="378"/>
      <c r="AI142" s="378"/>
      <c r="AJ142" s="378"/>
      <c r="AK142" s="378"/>
      <c r="AL142" s="644"/>
      <c r="AM142" s="374"/>
      <c r="AP142" s="347"/>
      <c r="AQ142" s="374"/>
    </row>
    <row r="143" spans="1:47" ht="11.25" customHeight="1" x14ac:dyDescent="0.2">
      <c r="A143" s="395"/>
      <c r="B143" s="377"/>
      <c r="C143" s="374"/>
      <c r="D143" s="395"/>
      <c r="E143" s="470"/>
      <c r="F143" s="470"/>
      <c r="G143" s="470"/>
      <c r="H143" s="470"/>
      <c r="I143" s="470"/>
      <c r="J143" s="470"/>
      <c r="K143" s="470"/>
      <c r="L143" s="470"/>
      <c r="M143" s="470"/>
      <c r="N143" s="470"/>
      <c r="O143" s="470"/>
      <c r="P143" s="470"/>
      <c r="Q143" s="470"/>
      <c r="R143" s="470"/>
      <c r="S143" s="470"/>
      <c r="T143" s="470"/>
      <c r="U143" s="374"/>
      <c r="V143" s="395"/>
      <c r="Y143" s="378"/>
      <c r="Z143" s="378"/>
      <c r="AA143" s="378"/>
      <c r="AB143" s="378"/>
      <c r="AC143" s="378"/>
      <c r="AD143" s="378"/>
      <c r="AE143" s="378"/>
      <c r="AF143" s="378"/>
      <c r="AG143" s="378"/>
      <c r="AH143" s="378"/>
      <c r="AI143" s="378"/>
      <c r="AJ143" s="378"/>
      <c r="AK143" s="378"/>
      <c r="AL143" s="644"/>
      <c r="AM143" s="374"/>
      <c r="AP143" s="347"/>
      <c r="AQ143" s="374"/>
    </row>
    <row r="144" spans="1:47" ht="11.25" customHeight="1" x14ac:dyDescent="0.2">
      <c r="A144" s="395"/>
      <c r="B144" s="377"/>
      <c r="C144" s="374"/>
      <c r="D144" s="395"/>
      <c r="E144" s="470"/>
      <c r="F144" s="470"/>
      <c r="G144" s="470"/>
      <c r="H144" s="470"/>
      <c r="I144" s="470"/>
      <c r="J144" s="470"/>
      <c r="K144" s="470"/>
      <c r="L144" s="470"/>
      <c r="M144" s="470"/>
      <c r="N144" s="470"/>
      <c r="O144" s="470"/>
      <c r="P144" s="470"/>
      <c r="Q144" s="470"/>
      <c r="R144" s="470"/>
      <c r="S144" s="470"/>
      <c r="T144" s="470"/>
      <c r="U144" s="374"/>
      <c r="V144" s="395"/>
      <c r="Y144" s="378"/>
      <c r="Z144" s="378"/>
      <c r="AA144" s="378"/>
      <c r="AB144" s="378"/>
      <c r="AC144" s="378"/>
      <c r="AD144" s="378"/>
      <c r="AE144" s="378"/>
      <c r="AF144" s="378"/>
      <c r="AG144" s="378"/>
      <c r="AH144" s="378"/>
      <c r="AI144" s="378"/>
      <c r="AJ144" s="378"/>
      <c r="AK144" s="378"/>
      <c r="AL144" s="644"/>
      <c r="AM144" s="374"/>
      <c r="AP144" s="347"/>
      <c r="AQ144" s="374"/>
    </row>
    <row r="145" spans="1:48" ht="11.25" customHeight="1" x14ac:dyDescent="0.2">
      <c r="A145" s="395"/>
      <c r="B145" s="377"/>
      <c r="C145" s="374"/>
      <c r="D145" s="395"/>
      <c r="E145" s="470"/>
      <c r="F145" s="470"/>
      <c r="G145" s="470"/>
      <c r="H145" s="470"/>
      <c r="I145" s="470"/>
      <c r="J145" s="470"/>
      <c r="K145" s="470"/>
      <c r="L145" s="470"/>
      <c r="M145" s="470"/>
      <c r="N145" s="470"/>
      <c r="O145" s="470"/>
      <c r="P145" s="470"/>
      <c r="Q145" s="470"/>
      <c r="R145" s="470"/>
      <c r="S145" s="470"/>
      <c r="T145" s="470"/>
      <c r="U145" s="374"/>
      <c r="V145" s="395"/>
      <c r="Y145" s="378"/>
      <c r="Z145" s="378"/>
      <c r="AA145" s="378"/>
      <c r="AB145" s="378"/>
      <c r="AC145" s="378"/>
      <c r="AD145" s="378"/>
      <c r="AE145" s="378"/>
      <c r="AF145" s="378"/>
      <c r="AG145" s="378"/>
      <c r="AH145" s="378"/>
      <c r="AI145" s="378"/>
      <c r="AJ145" s="378"/>
      <c r="AK145" s="378"/>
      <c r="AL145" s="644"/>
      <c r="AM145" s="374"/>
      <c r="AP145" s="347"/>
      <c r="AQ145" s="374"/>
    </row>
    <row r="146" spans="1:48" ht="11.25" customHeight="1" x14ac:dyDescent="0.2">
      <c r="A146" s="395"/>
      <c r="B146" s="377"/>
      <c r="C146" s="374"/>
      <c r="D146" s="395"/>
      <c r="E146" s="470"/>
      <c r="F146" s="470"/>
      <c r="G146" s="470"/>
      <c r="H146" s="470"/>
      <c r="I146" s="470"/>
      <c r="J146" s="470"/>
      <c r="K146" s="470"/>
      <c r="L146" s="470"/>
      <c r="M146" s="470"/>
      <c r="N146" s="470"/>
      <c r="O146" s="470"/>
      <c r="P146" s="470"/>
      <c r="Q146" s="470"/>
      <c r="R146" s="470"/>
      <c r="S146" s="470"/>
      <c r="T146" s="470"/>
      <c r="U146" s="374"/>
      <c r="V146" s="395"/>
      <c r="Y146" s="378"/>
      <c r="Z146" s="378"/>
      <c r="AA146" s="378"/>
      <c r="AB146" s="378"/>
      <c r="AC146" s="378"/>
      <c r="AD146" s="378"/>
      <c r="AE146" s="378"/>
      <c r="AF146" s="378"/>
      <c r="AG146" s="378"/>
      <c r="AH146" s="378"/>
      <c r="AI146" s="378"/>
      <c r="AJ146" s="378"/>
      <c r="AK146" s="378"/>
      <c r="AL146" s="644"/>
      <c r="AM146" s="374"/>
      <c r="AP146" s="347"/>
      <c r="AQ146" s="374"/>
    </row>
    <row r="147" spans="1:48"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V147" s="395"/>
      <c r="W147" s="347" t="s">
        <v>1731</v>
      </c>
      <c r="Y147" s="378" t="s">
        <v>7</v>
      </c>
      <c r="Z147" s="378"/>
      <c r="AA147" s="378"/>
      <c r="AB147" s="378"/>
      <c r="AC147" s="378"/>
      <c r="AD147" s="378"/>
      <c r="AE147" s="378"/>
      <c r="AF147" s="378"/>
      <c r="AG147" s="378"/>
      <c r="AH147" s="378"/>
      <c r="AI147" s="378"/>
      <c r="AJ147" s="378"/>
      <c r="AK147" s="378"/>
      <c r="AL147" s="644" t="s">
        <v>1778</v>
      </c>
      <c r="AM147" s="374"/>
      <c r="AP147" s="347"/>
      <c r="AQ147" s="374"/>
    </row>
    <row r="148" spans="1:48"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W148" s="347" t="s">
        <v>1732</v>
      </c>
      <c r="Y148" s="378" t="s">
        <v>7</v>
      </c>
      <c r="Z148" s="378"/>
      <c r="AA148" s="378"/>
      <c r="AB148" s="378"/>
      <c r="AC148" s="378"/>
      <c r="AD148" s="378"/>
      <c r="AE148" s="378"/>
      <c r="AF148" s="378"/>
      <c r="AG148" s="378"/>
      <c r="AH148" s="378"/>
      <c r="AI148" s="378"/>
      <c r="AJ148" s="378"/>
      <c r="AK148" s="378"/>
      <c r="AL148" s="644" t="s">
        <v>1783</v>
      </c>
      <c r="AM148" s="374"/>
      <c r="AN148" s="395"/>
      <c r="AP148" s="952" t="s">
        <v>3848</v>
      </c>
      <c r="AQ148" s="951"/>
    </row>
    <row r="149" spans="1:48" ht="6" customHeight="1" x14ac:dyDescent="0.2">
      <c r="A149" s="379"/>
      <c r="B149" s="711"/>
      <c r="C149" s="380"/>
      <c r="D149" s="379"/>
      <c r="E149" s="381"/>
      <c r="F149" s="381"/>
      <c r="G149" s="381"/>
      <c r="H149" s="381"/>
      <c r="I149" s="381"/>
      <c r="J149" s="381"/>
      <c r="K149" s="381"/>
      <c r="L149" s="381"/>
      <c r="M149" s="381"/>
      <c r="N149" s="381"/>
      <c r="O149" s="381"/>
      <c r="P149" s="381"/>
      <c r="Q149" s="381"/>
      <c r="R149" s="381"/>
      <c r="S149" s="381"/>
      <c r="T149" s="381"/>
      <c r="U149" s="380"/>
      <c r="V149" s="381"/>
      <c r="W149" s="381"/>
      <c r="X149" s="381"/>
      <c r="Y149" s="381"/>
      <c r="Z149" s="381"/>
      <c r="AA149" s="381"/>
      <c r="AB149" s="381"/>
      <c r="AC149" s="381"/>
      <c r="AD149" s="381"/>
      <c r="AE149" s="381"/>
      <c r="AF149" s="381"/>
      <c r="AG149" s="381"/>
      <c r="AH149" s="381"/>
      <c r="AI149" s="381"/>
      <c r="AJ149" s="381"/>
      <c r="AK149" s="381"/>
      <c r="AL149" s="590"/>
      <c r="AM149" s="380"/>
      <c r="AN149" s="381"/>
      <c r="AO149" s="381"/>
      <c r="AP149" s="381"/>
      <c r="AQ149" s="380"/>
    </row>
    <row r="150" spans="1:48" ht="6" customHeight="1" x14ac:dyDescent="0.2">
      <c r="A150" s="375"/>
      <c r="B150" s="398"/>
      <c r="C150" s="376"/>
      <c r="D150" s="375"/>
      <c r="E150" s="398"/>
      <c r="F150" s="398"/>
      <c r="G150" s="398"/>
      <c r="H150" s="398"/>
      <c r="I150" s="398"/>
      <c r="J150" s="398"/>
      <c r="K150" s="398"/>
      <c r="L150" s="398"/>
      <c r="M150" s="398"/>
      <c r="N150" s="398"/>
      <c r="O150" s="398"/>
      <c r="P150" s="398"/>
      <c r="Q150" s="398"/>
      <c r="R150" s="398"/>
      <c r="S150" s="398"/>
      <c r="T150" s="398"/>
      <c r="U150" s="376"/>
      <c r="V150" s="375"/>
      <c r="W150" s="398"/>
      <c r="X150" s="398"/>
      <c r="Y150" s="398"/>
      <c r="Z150" s="398"/>
      <c r="AA150" s="398"/>
      <c r="AB150" s="398"/>
      <c r="AC150" s="398"/>
      <c r="AD150" s="398"/>
      <c r="AE150" s="398"/>
      <c r="AF150" s="398"/>
      <c r="AG150" s="398"/>
      <c r="AH150" s="398"/>
      <c r="AI150" s="398"/>
      <c r="AJ150" s="398"/>
      <c r="AK150" s="398"/>
      <c r="AL150" s="647"/>
      <c r="AM150" s="376"/>
      <c r="AN150" s="398"/>
      <c r="AO150" s="398"/>
      <c r="AP150" s="398"/>
      <c r="AQ150" s="376"/>
    </row>
    <row r="151" spans="1:48" ht="11.25" customHeight="1" x14ac:dyDescent="0.2">
      <c r="A151" s="395"/>
      <c r="B151" s="377" t="s">
        <v>3844</v>
      </c>
      <c r="C151" s="374"/>
      <c r="D151" s="395"/>
      <c r="E151" s="470" t="str">
        <f ca="1">VLOOKUP(INDIRECT(ADDRESS(ROW(),COLUMN()-3)),Language_Translations,MATCH(Language_Selected,Language_Options,0),FALSE)</f>
        <v>Do you feed simple crop by-products to your sheep all year long, or only during some parts of the year?</v>
      </c>
      <c r="F151" s="470"/>
      <c r="G151" s="470"/>
      <c r="H151" s="470"/>
      <c r="I151" s="470"/>
      <c r="J151" s="470"/>
      <c r="K151" s="470"/>
      <c r="L151" s="470"/>
      <c r="M151" s="470"/>
      <c r="N151" s="470"/>
      <c r="O151" s="470"/>
      <c r="P151" s="470"/>
      <c r="Q151" s="470"/>
      <c r="R151" s="470"/>
      <c r="S151" s="470"/>
      <c r="T151" s="470"/>
      <c r="U151" s="374"/>
      <c r="V151" s="395"/>
      <c r="Y151" s="378"/>
      <c r="AB151" s="378"/>
      <c r="AC151" s="378"/>
      <c r="AD151" s="378"/>
      <c r="AE151" s="378"/>
      <c r="AF151" s="378"/>
      <c r="AG151" s="378"/>
      <c r="AH151" s="378"/>
      <c r="AI151" s="378"/>
      <c r="AJ151" s="378"/>
      <c r="AK151" s="378"/>
      <c r="AL151" s="644"/>
      <c r="AM151" s="374"/>
      <c r="AP151" s="347"/>
      <c r="AQ151" s="374"/>
      <c r="AT151" s="644"/>
    </row>
    <row r="152" spans="1:48" ht="11.25" customHeight="1" x14ac:dyDescent="0.2">
      <c r="A152" s="395"/>
      <c r="B152" s="377"/>
      <c r="C152" s="374"/>
      <c r="D152" s="395"/>
      <c r="E152" s="470"/>
      <c r="F152" s="470"/>
      <c r="G152" s="470"/>
      <c r="H152" s="470"/>
      <c r="I152" s="470"/>
      <c r="J152" s="470"/>
      <c r="K152" s="470"/>
      <c r="L152" s="470"/>
      <c r="M152" s="470"/>
      <c r="N152" s="470"/>
      <c r="O152" s="470"/>
      <c r="P152" s="470"/>
      <c r="Q152" s="470"/>
      <c r="R152" s="470"/>
      <c r="S152" s="470"/>
      <c r="T152" s="470"/>
      <c r="U152" s="374"/>
      <c r="V152" s="395"/>
      <c r="W152" s="347" t="s">
        <v>2857</v>
      </c>
      <c r="Y152" s="378"/>
      <c r="AB152" s="378"/>
      <c r="AC152" s="378" t="s">
        <v>7</v>
      </c>
      <c r="AD152" s="378"/>
      <c r="AE152" s="378"/>
      <c r="AF152" s="378"/>
      <c r="AG152" s="378"/>
      <c r="AH152" s="378"/>
      <c r="AI152" s="378"/>
      <c r="AJ152" s="378"/>
      <c r="AK152" s="378"/>
      <c r="AL152" s="401">
        <v>1</v>
      </c>
      <c r="AM152" s="374"/>
      <c r="AP152" s="347"/>
      <c r="AQ152" s="374"/>
      <c r="AT152" s="644"/>
    </row>
    <row r="153" spans="1:48" ht="11.25" customHeight="1" x14ac:dyDescent="0.2">
      <c r="A153" s="395"/>
      <c r="B153" s="347"/>
      <c r="C153" s="374"/>
      <c r="D153" s="395"/>
      <c r="E153" s="470"/>
      <c r="F153" s="470"/>
      <c r="G153" s="470"/>
      <c r="H153" s="470"/>
      <c r="I153" s="470"/>
      <c r="J153" s="470"/>
      <c r="K153" s="470"/>
      <c r="L153" s="470"/>
      <c r="M153" s="470"/>
      <c r="N153" s="470"/>
      <c r="O153" s="470"/>
      <c r="P153" s="470"/>
      <c r="Q153" s="470"/>
      <c r="R153" s="470"/>
      <c r="S153" s="470"/>
      <c r="T153" s="470"/>
      <c r="U153" s="374"/>
      <c r="V153" s="395"/>
      <c r="W153" s="347" t="s">
        <v>2858</v>
      </c>
      <c r="Y153" s="378"/>
      <c r="Z153" s="378"/>
      <c r="AB153" s="378"/>
      <c r="AC153" s="378"/>
      <c r="AD153" s="378"/>
      <c r="AF153" s="378" t="s">
        <v>7</v>
      </c>
      <c r="AG153" s="378"/>
      <c r="AH153" s="378"/>
      <c r="AI153" s="378"/>
      <c r="AJ153" s="378"/>
      <c r="AK153" s="378"/>
      <c r="AL153" s="644">
        <v>2</v>
      </c>
      <c r="AM153" s="374"/>
      <c r="AN153" s="395"/>
      <c r="AP153" s="950"/>
      <c r="AQ153" s="951"/>
      <c r="AT153" s="644"/>
    </row>
    <row r="154" spans="1:48" ht="6" customHeight="1" x14ac:dyDescent="0.2">
      <c r="A154" s="379"/>
      <c r="B154" s="711"/>
      <c r="C154" s="380"/>
      <c r="D154" s="379"/>
      <c r="E154" s="381"/>
      <c r="F154" s="381"/>
      <c r="G154" s="381"/>
      <c r="H154" s="381"/>
      <c r="I154" s="381"/>
      <c r="J154" s="381"/>
      <c r="K154" s="381"/>
      <c r="L154" s="381"/>
      <c r="M154" s="381"/>
      <c r="N154" s="381"/>
      <c r="O154" s="381"/>
      <c r="P154" s="381"/>
      <c r="Q154" s="381"/>
      <c r="R154" s="381"/>
      <c r="S154" s="381"/>
      <c r="T154" s="381"/>
      <c r="U154" s="380"/>
      <c r="V154" s="381"/>
      <c r="W154" s="381"/>
      <c r="X154" s="381"/>
      <c r="Y154" s="381"/>
      <c r="Z154" s="381"/>
      <c r="AA154" s="381"/>
      <c r="AB154" s="381"/>
      <c r="AC154" s="381"/>
      <c r="AD154" s="381"/>
      <c r="AE154" s="381"/>
      <c r="AF154" s="381"/>
      <c r="AG154" s="381"/>
      <c r="AH154" s="381"/>
      <c r="AI154" s="381"/>
      <c r="AJ154" s="381"/>
      <c r="AK154" s="381"/>
      <c r="AL154" s="590"/>
      <c r="AM154" s="380"/>
      <c r="AN154" s="381"/>
      <c r="AO154" s="381"/>
      <c r="AP154" s="381"/>
      <c r="AQ154" s="380"/>
    </row>
    <row r="155" spans="1:48" ht="6" customHeight="1" x14ac:dyDescent="0.2">
      <c r="A155" s="375"/>
      <c r="B155" s="398"/>
      <c r="C155" s="376"/>
      <c r="D155" s="375"/>
      <c r="E155" s="398"/>
      <c r="F155" s="398"/>
      <c r="G155" s="398"/>
      <c r="H155" s="398"/>
      <c r="I155" s="398"/>
      <c r="J155" s="398"/>
      <c r="K155" s="398"/>
      <c r="L155" s="398"/>
      <c r="M155" s="398"/>
      <c r="N155" s="398"/>
      <c r="O155" s="398"/>
      <c r="P155" s="398"/>
      <c r="Q155" s="398"/>
      <c r="R155" s="398"/>
      <c r="S155" s="398"/>
      <c r="T155" s="398"/>
      <c r="U155" s="376"/>
      <c r="V155" s="375"/>
      <c r="W155" s="398"/>
      <c r="X155" s="398"/>
      <c r="Y155" s="398"/>
      <c r="Z155" s="398"/>
      <c r="AA155" s="398"/>
      <c r="AB155" s="398"/>
      <c r="AC155" s="398"/>
      <c r="AD155" s="398"/>
      <c r="AE155" s="398"/>
      <c r="AF155" s="398"/>
      <c r="AG155" s="398"/>
      <c r="AH155" s="398"/>
      <c r="AI155" s="398"/>
      <c r="AJ155" s="398"/>
      <c r="AK155" s="398"/>
      <c r="AL155" s="647"/>
      <c r="AM155" s="376"/>
      <c r="AN155" s="398"/>
      <c r="AO155" s="398"/>
      <c r="AP155" s="398"/>
      <c r="AQ155" s="376"/>
    </row>
    <row r="156" spans="1:48" ht="11.25" customHeight="1" x14ac:dyDescent="0.2">
      <c r="A156" s="395"/>
      <c r="B156" s="377" t="s">
        <v>3845</v>
      </c>
      <c r="C156" s="374"/>
      <c r="D156" s="395"/>
      <c r="E156" s="470" t="str">
        <f ca="1">VLOOKUP(INDIRECT(ADDRESS(ROW(),COLUMN()-3)),Language_Translations,MATCH(Language_Selected,Language_Options,0),FALSE)</f>
        <v>How often do you feed simple crop by-products to your sheep?</v>
      </c>
      <c r="F156" s="470"/>
      <c r="G156" s="470"/>
      <c r="H156" s="470"/>
      <c r="I156" s="470"/>
      <c r="J156" s="470"/>
      <c r="K156" s="470"/>
      <c r="L156" s="470"/>
      <c r="M156" s="470"/>
      <c r="N156" s="470"/>
      <c r="O156" s="470"/>
      <c r="P156" s="470"/>
      <c r="Q156" s="470"/>
      <c r="R156" s="470"/>
      <c r="S156" s="470"/>
      <c r="T156" s="470"/>
      <c r="U156" s="374"/>
      <c r="V156" s="395"/>
      <c r="W156" s="347" t="s">
        <v>2758</v>
      </c>
      <c r="Y156" s="378"/>
      <c r="Z156" s="378" t="s">
        <v>7</v>
      </c>
      <c r="AA156" s="378"/>
      <c r="AB156" s="378"/>
      <c r="AC156" s="378"/>
      <c r="AD156" s="378"/>
      <c r="AE156" s="378"/>
      <c r="AF156" s="378"/>
      <c r="AG156" s="378"/>
      <c r="AH156" s="378"/>
      <c r="AI156" s="378"/>
      <c r="AJ156" s="378"/>
      <c r="AK156" s="378"/>
      <c r="AL156" s="644">
        <v>1</v>
      </c>
      <c r="AM156" s="374"/>
      <c r="AP156" s="347"/>
      <c r="AQ156" s="374"/>
      <c r="AV156" s="644"/>
    </row>
    <row r="157" spans="1:48" ht="11.25" customHeight="1" x14ac:dyDescent="0.2">
      <c r="A157" s="395"/>
      <c r="B157" s="347"/>
      <c r="C157" s="374"/>
      <c r="D157" s="395"/>
      <c r="E157" s="470"/>
      <c r="F157" s="470"/>
      <c r="G157" s="470"/>
      <c r="H157" s="470"/>
      <c r="I157" s="470"/>
      <c r="J157" s="470"/>
      <c r="K157" s="470"/>
      <c r="L157" s="470"/>
      <c r="M157" s="470"/>
      <c r="N157" s="470"/>
      <c r="O157" s="470"/>
      <c r="P157" s="470"/>
      <c r="Q157" s="470"/>
      <c r="R157" s="470"/>
      <c r="S157" s="470"/>
      <c r="T157" s="470"/>
      <c r="U157" s="374"/>
      <c r="V157" s="395"/>
      <c r="W157" s="347" t="s">
        <v>2759</v>
      </c>
      <c r="Y157" s="378"/>
      <c r="Z157" s="378"/>
      <c r="AA157" s="378" t="s">
        <v>7</v>
      </c>
      <c r="AB157" s="378"/>
      <c r="AC157" s="378"/>
      <c r="AD157" s="378"/>
      <c r="AE157" s="378"/>
      <c r="AF157" s="378"/>
      <c r="AG157" s="378"/>
      <c r="AH157" s="378"/>
      <c r="AI157" s="378"/>
      <c r="AJ157" s="378"/>
      <c r="AK157" s="378"/>
      <c r="AL157" s="644">
        <v>2</v>
      </c>
      <c r="AM157" s="374"/>
      <c r="AN157" s="395"/>
      <c r="AP157" s="950"/>
      <c r="AQ157" s="951"/>
      <c r="AV157" s="644"/>
    </row>
    <row r="158" spans="1:48" ht="11.25" customHeight="1" x14ac:dyDescent="0.2">
      <c r="A158" s="395"/>
      <c r="B158" s="347"/>
      <c r="C158" s="374"/>
      <c r="D158" s="395"/>
      <c r="E158" s="470"/>
      <c r="F158" s="470"/>
      <c r="G158" s="470"/>
      <c r="H158" s="470"/>
      <c r="I158" s="470"/>
      <c r="J158" s="470"/>
      <c r="K158" s="470"/>
      <c r="L158" s="470"/>
      <c r="M158" s="470"/>
      <c r="N158" s="470"/>
      <c r="O158" s="470"/>
      <c r="P158" s="470"/>
      <c r="Q158" s="470"/>
      <c r="R158" s="470"/>
      <c r="S158" s="470"/>
      <c r="T158" s="470"/>
      <c r="U158" s="374"/>
      <c r="W158" s="347" t="s">
        <v>2760</v>
      </c>
      <c r="Y158" s="378"/>
      <c r="Z158" s="378"/>
      <c r="AA158" s="378" t="s">
        <v>7</v>
      </c>
      <c r="AB158" s="378"/>
      <c r="AC158" s="378"/>
      <c r="AD158" s="378"/>
      <c r="AE158" s="378"/>
      <c r="AF158" s="378"/>
      <c r="AG158" s="378"/>
      <c r="AH158" s="378"/>
      <c r="AI158" s="378"/>
      <c r="AJ158" s="378"/>
      <c r="AK158" s="378"/>
      <c r="AL158" s="644">
        <v>3</v>
      </c>
      <c r="AM158" s="374"/>
      <c r="AP158" s="950"/>
      <c r="AQ158" s="951"/>
      <c r="AV158" s="644"/>
    </row>
    <row r="159" spans="1:48" ht="11.25" customHeight="1" x14ac:dyDescent="0.2">
      <c r="A159" s="395"/>
      <c r="B159" s="347"/>
      <c r="C159" s="374"/>
      <c r="D159" s="395"/>
      <c r="E159" s="470"/>
      <c r="F159" s="470"/>
      <c r="G159" s="470"/>
      <c r="H159" s="470"/>
      <c r="I159" s="470"/>
      <c r="J159" s="470"/>
      <c r="K159" s="470"/>
      <c r="L159" s="470"/>
      <c r="M159" s="470"/>
      <c r="N159" s="470"/>
      <c r="O159" s="470"/>
      <c r="P159" s="470"/>
      <c r="Q159" s="470"/>
      <c r="R159" s="470"/>
      <c r="S159" s="470"/>
      <c r="T159" s="470"/>
      <c r="U159" s="374"/>
      <c r="W159" s="347" t="s">
        <v>2859</v>
      </c>
      <c r="Y159" s="378"/>
      <c r="Z159" s="378"/>
      <c r="AA159" s="378"/>
      <c r="AB159" s="378"/>
      <c r="AC159" s="378"/>
      <c r="AD159" s="378"/>
      <c r="AE159" s="378"/>
      <c r="AF159" s="378"/>
      <c r="AG159" s="378"/>
      <c r="AH159" s="378"/>
      <c r="AI159" s="378" t="s">
        <v>7</v>
      </c>
      <c r="AJ159" s="378"/>
      <c r="AK159" s="378"/>
      <c r="AL159" s="644">
        <v>4</v>
      </c>
      <c r="AM159" s="374"/>
      <c r="AP159" s="950"/>
      <c r="AQ159" s="951"/>
      <c r="AV159" s="644"/>
    </row>
    <row r="160" spans="1:48" ht="11.25" customHeight="1" x14ac:dyDescent="0.2">
      <c r="A160" s="395"/>
      <c r="B160" s="347"/>
      <c r="C160" s="374"/>
      <c r="D160" s="395"/>
      <c r="E160" s="470"/>
      <c r="F160" s="470"/>
      <c r="G160" s="470"/>
      <c r="H160" s="470"/>
      <c r="I160" s="470"/>
      <c r="J160" s="470"/>
      <c r="K160" s="470"/>
      <c r="L160" s="470"/>
      <c r="M160" s="470"/>
      <c r="N160" s="470"/>
      <c r="O160" s="470"/>
      <c r="P160" s="470"/>
      <c r="Q160" s="470"/>
      <c r="R160" s="470"/>
      <c r="S160" s="470"/>
      <c r="T160" s="470"/>
      <c r="U160" s="374"/>
      <c r="Y160" s="378"/>
      <c r="Z160" s="378"/>
      <c r="AA160" s="378"/>
      <c r="AB160" s="378"/>
      <c r="AC160" s="378"/>
      <c r="AD160" s="378"/>
      <c r="AE160" s="378"/>
      <c r="AF160" s="378"/>
      <c r="AG160" s="378"/>
      <c r="AH160" s="378"/>
      <c r="AI160" s="378"/>
      <c r="AJ160" s="378"/>
      <c r="AK160" s="378"/>
      <c r="AL160" s="644"/>
      <c r="AM160" s="374"/>
      <c r="AP160" s="347"/>
      <c r="AQ160" s="374"/>
      <c r="AV160" s="644"/>
    </row>
    <row r="161" spans="1:51" ht="11.25" customHeight="1" x14ac:dyDescent="0.2">
      <c r="A161" s="395"/>
      <c r="B161" s="347"/>
      <c r="C161" s="374"/>
      <c r="D161" s="395"/>
      <c r="E161" s="470"/>
      <c r="F161" s="470"/>
      <c r="G161" s="470"/>
      <c r="H161" s="470"/>
      <c r="I161" s="470"/>
      <c r="J161" s="470"/>
      <c r="K161" s="470"/>
      <c r="L161" s="470"/>
      <c r="M161" s="470"/>
      <c r="N161" s="470"/>
      <c r="O161" s="470"/>
      <c r="P161" s="470"/>
      <c r="Q161" s="470"/>
      <c r="R161" s="470"/>
      <c r="S161" s="470"/>
      <c r="T161" s="470"/>
      <c r="U161" s="374"/>
      <c r="W161" s="347" t="s">
        <v>2049</v>
      </c>
      <c r="Y161" s="378"/>
      <c r="Z161" s="378"/>
      <c r="AA161" s="378"/>
      <c r="AB161" s="378"/>
      <c r="AC161" s="378"/>
      <c r="AD161" s="378"/>
      <c r="AE161" s="378"/>
      <c r="AF161" s="378"/>
      <c r="AG161" s="378"/>
      <c r="AH161" s="378"/>
      <c r="AI161" s="378"/>
      <c r="AJ161" s="378"/>
      <c r="AK161" s="378"/>
      <c r="AL161" s="644">
        <v>6</v>
      </c>
      <c r="AM161" s="374"/>
      <c r="AN161" s="395"/>
      <c r="AP161" s="950"/>
      <c r="AQ161" s="951"/>
      <c r="AV161" s="644"/>
    </row>
    <row r="162" spans="1:51" ht="6" customHeight="1" x14ac:dyDescent="0.2">
      <c r="A162" s="379"/>
      <c r="B162" s="711"/>
      <c r="C162" s="380"/>
      <c r="D162" s="379"/>
      <c r="E162" s="381"/>
      <c r="F162" s="381"/>
      <c r="G162" s="381"/>
      <c r="H162" s="381"/>
      <c r="I162" s="381"/>
      <c r="J162" s="381"/>
      <c r="K162" s="381"/>
      <c r="L162" s="381"/>
      <c r="M162" s="381"/>
      <c r="N162" s="381"/>
      <c r="O162" s="381"/>
      <c r="P162" s="381"/>
      <c r="Q162" s="381"/>
      <c r="R162" s="381"/>
      <c r="S162" s="381"/>
      <c r="T162" s="381"/>
      <c r="U162" s="380"/>
      <c r="V162" s="381"/>
      <c r="W162" s="381"/>
      <c r="X162" s="381"/>
      <c r="Y162" s="381"/>
      <c r="Z162" s="381"/>
      <c r="AA162" s="381"/>
      <c r="AB162" s="381"/>
      <c r="AC162" s="381"/>
      <c r="AD162" s="381"/>
      <c r="AE162" s="381"/>
      <c r="AF162" s="381"/>
      <c r="AG162" s="381"/>
      <c r="AH162" s="381"/>
      <c r="AI162" s="381"/>
      <c r="AJ162" s="381"/>
      <c r="AK162" s="381"/>
      <c r="AL162" s="590"/>
      <c r="AM162" s="380"/>
      <c r="AN162" s="381"/>
      <c r="AO162" s="381"/>
      <c r="AP162" s="381"/>
      <c r="AQ162" s="380"/>
      <c r="AV162" s="401"/>
    </row>
    <row r="163" spans="1:51" ht="6" customHeight="1" x14ac:dyDescent="0.2">
      <c r="A163" s="375"/>
      <c r="B163" s="398"/>
      <c r="C163" s="376"/>
      <c r="D163" s="375"/>
      <c r="E163" s="398"/>
      <c r="F163" s="398"/>
      <c r="G163" s="398"/>
      <c r="H163" s="398"/>
      <c r="I163" s="398"/>
      <c r="J163" s="398"/>
      <c r="K163" s="398"/>
      <c r="L163" s="398"/>
      <c r="M163" s="398"/>
      <c r="N163" s="398"/>
      <c r="O163" s="398"/>
      <c r="P163" s="398"/>
      <c r="Q163" s="398"/>
      <c r="R163" s="398"/>
      <c r="S163" s="398"/>
      <c r="T163" s="398"/>
      <c r="U163" s="376"/>
      <c r="V163" s="375"/>
      <c r="W163" s="398"/>
      <c r="X163" s="398"/>
      <c r="Y163" s="398"/>
      <c r="Z163" s="398"/>
      <c r="AA163" s="398"/>
      <c r="AB163" s="398"/>
      <c r="AC163" s="398"/>
      <c r="AD163" s="398"/>
      <c r="AE163" s="398"/>
      <c r="AF163" s="398"/>
      <c r="AG163" s="398"/>
      <c r="AH163" s="398"/>
      <c r="AI163" s="398"/>
      <c r="AJ163" s="398"/>
      <c r="AK163" s="398"/>
      <c r="AL163" s="647"/>
      <c r="AM163" s="376"/>
      <c r="AN163" s="398"/>
      <c r="AO163" s="398"/>
      <c r="AP163" s="398"/>
      <c r="AQ163" s="376"/>
      <c r="AV163" s="401"/>
      <c r="AY163" s="644"/>
    </row>
    <row r="164" spans="1:51" ht="11.25" customHeight="1" x14ac:dyDescent="0.2">
      <c r="A164" s="395"/>
      <c r="B164" s="377" t="s">
        <v>3846</v>
      </c>
      <c r="C164" s="374"/>
      <c r="D164" s="395"/>
      <c r="E164" s="470" t="str">
        <f ca="1">VLOOKUP(INDIRECT(ADDRESS(ROW(),COLUMN()-3)),Language_Translations,MATCH(Language_Selected,Language_Options,0),FALSE)</f>
        <v>What kind of simple crop by-products did you feed to your sheep?
SELECT ALL THAT APPLY</v>
      </c>
      <c r="F164" s="470"/>
      <c r="G164" s="470"/>
      <c r="H164" s="470"/>
      <c r="I164" s="470"/>
      <c r="J164" s="470"/>
      <c r="K164" s="470"/>
      <c r="L164" s="470"/>
      <c r="M164" s="470"/>
      <c r="N164" s="470"/>
      <c r="O164" s="470"/>
      <c r="P164" s="470"/>
      <c r="Q164" s="470"/>
      <c r="R164" s="470"/>
      <c r="S164" s="470"/>
      <c r="T164" s="470"/>
      <c r="U164" s="374"/>
      <c r="V164" s="395"/>
      <c r="W164" s="347" t="s">
        <v>2762</v>
      </c>
      <c r="AB164" s="378" t="s">
        <v>7</v>
      </c>
      <c r="AC164" s="378"/>
      <c r="AD164" s="378"/>
      <c r="AE164" s="378"/>
      <c r="AF164" s="378"/>
      <c r="AG164" s="378"/>
      <c r="AH164" s="378"/>
      <c r="AI164" s="378"/>
      <c r="AJ164" s="378"/>
      <c r="AK164" s="378"/>
      <c r="AL164" s="644" t="s">
        <v>784</v>
      </c>
      <c r="AM164" s="701"/>
      <c r="AP164" s="347"/>
      <c r="AQ164" s="374"/>
      <c r="AV164" s="644"/>
      <c r="AY164" s="644"/>
    </row>
    <row r="165" spans="1:51" ht="11.25" customHeight="1" x14ac:dyDescent="0.2">
      <c r="A165" s="395"/>
      <c r="B165" s="347"/>
      <c r="C165" s="374"/>
      <c r="D165" s="395"/>
      <c r="E165" s="470"/>
      <c r="F165" s="470"/>
      <c r="G165" s="470"/>
      <c r="H165" s="470"/>
      <c r="I165" s="470"/>
      <c r="J165" s="470"/>
      <c r="K165" s="470"/>
      <c r="L165" s="470"/>
      <c r="M165" s="470"/>
      <c r="N165" s="470"/>
      <c r="O165" s="470"/>
      <c r="P165" s="470"/>
      <c r="Q165" s="470"/>
      <c r="R165" s="470"/>
      <c r="S165" s="470"/>
      <c r="T165" s="470"/>
      <c r="U165" s="374"/>
      <c r="V165" s="395"/>
      <c r="W165" s="347" t="s">
        <v>2763</v>
      </c>
      <c r="AB165" s="378" t="s">
        <v>7</v>
      </c>
      <c r="AC165" s="378"/>
      <c r="AD165" s="378"/>
      <c r="AE165" s="378"/>
      <c r="AF165" s="378"/>
      <c r="AG165" s="378"/>
      <c r="AH165" s="378"/>
      <c r="AI165" s="378"/>
      <c r="AJ165" s="378"/>
      <c r="AK165" s="378"/>
      <c r="AL165" s="644" t="s">
        <v>786</v>
      </c>
      <c r="AM165" s="701"/>
      <c r="AP165" s="347"/>
      <c r="AQ165" s="374"/>
      <c r="AV165" s="644"/>
      <c r="AX165" s="958"/>
      <c r="AY165" s="644"/>
    </row>
    <row r="166" spans="1:51" ht="11.25" customHeight="1"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V166" s="395"/>
      <c r="W166" s="958" t="s">
        <v>2894</v>
      </c>
      <c r="AB166" s="378" t="s">
        <v>7</v>
      </c>
      <c r="AC166" s="378"/>
      <c r="AD166" s="378"/>
      <c r="AE166" s="378"/>
      <c r="AF166" s="378"/>
      <c r="AG166" s="378"/>
      <c r="AH166" s="378"/>
      <c r="AI166" s="378"/>
      <c r="AJ166" s="378"/>
      <c r="AK166" s="378"/>
      <c r="AL166" s="644" t="s">
        <v>788</v>
      </c>
      <c r="AM166" s="701"/>
      <c r="AP166" s="347"/>
      <c r="AQ166" s="374"/>
      <c r="AV166" s="644"/>
      <c r="AX166" s="958"/>
      <c r="AY166" s="644"/>
    </row>
    <row r="167" spans="1:51" ht="11.25" customHeight="1" x14ac:dyDescent="0.2">
      <c r="A167" s="395"/>
      <c r="B167" s="347"/>
      <c r="C167" s="374"/>
      <c r="D167" s="395"/>
      <c r="E167" s="470"/>
      <c r="F167" s="470"/>
      <c r="G167" s="470"/>
      <c r="H167" s="470"/>
      <c r="I167" s="470"/>
      <c r="J167" s="470"/>
      <c r="K167" s="470"/>
      <c r="L167" s="470"/>
      <c r="M167" s="470"/>
      <c r="N167" s="470"/>
      <c r="O167" s="470"/>
      <c r="P167" s="470"/>
      <c r="Q167" s="470"/>
      <c r="R167" s="470"/>
      <c r="S167" s="470"/>
      <c r="T167" s="470"/>
      <c r="U167" s="374"/>
      <c r="V167" s="395"/>
      <c r="W167" s="958" t="s">
        <v>2895</v>
      </c>
      <c r="AA167" s="378" t="s">
        <v>7</v>
      </c>
      <c r="AB167" s="378"/>
      <c r="AC167" s="378"/>
      <c r="AD167" s="378"/>
      <c r="AE167" s="378"/>
      <c r="AF167" s="378"/>
      <c r="AG167" s="378"/>
      <c r="AH167" s="378"/>
      <c r="AI167" s="378"/>
      <c r="AJ167" s="378"/>
      <c r="AK167" s="378"/>
      <c r="AL167" s="644" t="s">
        <v>790</v>
      </c>
      <c r="AM167" s="701"/>
      <c r="AP167" s="347"/>
      <c r="AQ167" s="374"/>
      <c r="AV167" s="644"/>
      <c r="AX167" s="958"/>
      <c r="AY167" s="644"/>
    </row>
    <row r="168" spans="1:51" ht="11.25" customHeight="1" x14ac:dyDescent="0.2">
      <c r="A168" s="395"/>
      <c r="B168" s="347"/>
      <c r="C168" s="374"/>
      <c r="D168" s="395"/>
      <c r="E168" s="470"/>
      <c r="F168" s="470"/>
      <c r="G168" s="470"/>
      <c r="H168" s="470"/>
      <c r="I168" s="470"/>
      <c r="J168" s="470"/>
      <c r="K168" s="470"/>
      <c r="L168" s="470"/>
      <c r="M168" s="470"/>
      <c r="N168" s="470"/>
      <c r="O168" s="470"/>
      <c r="P168" s="470"/>
      <c r="Q168" s="470"/>
      <c r="R168" s="470"/>
      <c r="S168" s="470"/>
      <c r="T168" s="470"/>
      <c r="U168" s="374"/>
      <c r="V168" s="395"/>
      <c r="W168" s="958" t="s">
        <v>2896</v>
      </c>
      <c r="AB168" s="378" t="s">
        <v>7</v>
      </c>
      <c r="AC168" s="378"/>
      <c r="AD168" s="378"/>
      <c r="AE168" s="378"/>
      <c r="AF168" s="378"/>
      <c r="AG168" s="378"/>
      <c r="AH168" s="378"/>
      <c r="AI168" s="378"/>
      <c r="AJ168" s="378"/>
      <c r="AK168" s="378"/>
      <c r="AL168" s="644" t="s">
        <v>792</v>
      </c>
      <c r="AM168" s="701"/>
      <c r="AP168" s="347"/>
      <c r="AQ168" s="374"/>
      <c r="AV168" s="644"/>
      <c r="AX168" s="958"/>
      <c r="AY168" s="644"/>
    </row>
    <row r="169" spans="1:51" ht="11.25" customHeight="1" x14ac:dyDescent="0.2">
      <c r="A169" s="395"/>
      <c r="B169" s="347"/>
      <c r="C169" s="374"/>
      <c r="D169" s="395"/>
      <c r="E169" s="470"/>
      <c r="F169" s="470"/>
      <c r="G169" s="470"/>
      <c r="H169" s="470"/>
      <c r="I169" s="470"/>
      <c r="J169" s="470"/>
      <c r="K169" s="470"/>
      <c r="L169" s="470"/>
      <c r="M169" s="470"/>
      <c r="N169" s="470"/>
      <c r="O169" s="470"/>
      <c r="P169" s="470"/>
      <c r="Q169" s="470"/>
      <c r="R169" s="470"/>
      <c r="S169" s="470"/>
      <c r="T169" s="470"/>
      <c r="U169" s="374"/>
      <c r="V169" s="395"/>
      <c r="W169" s="958" t="s">
        <v>2897</v>
      </c>
      <c r="AC169" s="378"/>
      <c r="AD169" s="378"/>
      <c r="AE169" s="378" t="s">
        <v>7</v>
      </c>
      <c r="AF169" s="378"/>
      <c r="AG169" s="378"/>
      <c r="AH169" s="378"/>
      <c r="AI169" s="378"/>
      <c r="AJ169" s="378"/>
      <c r="AK169" s="378"/>
      <c r="AL169" s="644" t="s">
        <v>794</v>
      </c>
      <c r="AM169" s="701"/>
      <c r="AP169" s="347"/>
      <c r="AQ169" s="374"/>
      <c r="AV169" s="644"/>
      <c r="AX169" s="958"/>
      <c r="AY169" s="644"/>
    </row>
    <row r="170" spans="1:51" ht="11.25" customHeight="1" x14ac:dyDescent="0.2">
      <c r="A170" s="395"/>
      <c r="B170" s="347"/>
      <c r="C170" s="374"/>
      <c r="D170" s="395"/>
      <c r="E170" s="470"/>
      <c r="F170" s="470"/>
      <c r="G170" s="470"/>
      <c r="H170" s="470"/>
      <c r="I170" s="470"/>
      <c r="J170" s="470"/>
      <c r="K170" s="470"/>
      <c r="L170" s="470"/>
      <c r="M170" s="470"/>
      <c r="N170" s="470"/>
      <c r="O170" s="470"/>
      <c r="P170" s="470"/>
      <c r="Q170" s="470"/>
      <c r="R170" s="470"/>
      <c r="S170" s="470"/>
      <c r="T170" s="470"/>
      <c r="U170" s="374"/>
      <c r="V170" s="395"/>
      <c r="W170" s="958" t="s">
        <v>2898</v>
      </c>
      <c r="AD170" s="378"/>
      <c r="AE170" s="378"/>
      <c r="AF170" s="378" t="s">
        <v>7</v>
      </c>
      <c r="AG170" s="378"/>
      <c r="AH170" s="378"/>
      <c r="AI170" s="378"/>
      <c r="AJ170" s="378"/>
      <c r="AK170" s="378"/>
      <c r="AL170" s="644" t="s">
        <v>796</v>
      </c>
      <c r="AM170" s="701"/>
      <c r="AP170" s="347"/>
      <c r="AQ170" s="374"/>
      <c r="AV170" s="644"/>
      <c r="AX170" s="958"/>
      <c r="AY170" s="644"/>
    </row>
    <row r="171" spans="1:51" ht="11.25" customHeight="1" x14ac:dyDescent="0.2">
      <c r="A171" s="395"/>
      <c r="B171" s="347"/>
      <c r="C171" s="374"/>
      <c r="D171" s="395"/>
      <c r="E171" s="470"/>
      <c r="F171" s="470"/>
      <c r="G171" s="470"/>
      <c r="H171" s="470"/>
      <c r="I171" s="470"/>
      <c r="J171" s="470"/>
      <c r="K171" s="470"/>
      <c r="L171" s="470"/>
      <c r="M171" s="470"/>
      <c r="N171" s="470"/>
      <c r="O171" s="470"/>
      <c r="P171" s="470"/>
      <c r="Q171" s="470"/>
      <c r="R171" s="470"/>
      <c r="S171" s="470"/>
      <c r="T171" s="470"/>
      <c r="U171" s="374"/>
      <c r="V171" s="395"/>
      <c r="W171" s="958" t="s">
        <v>2900</v>
      </c>
      <c r="AC171" s="378" t="s">
        <v>7</v>
      </c>
      <c r="AD171" s="378"/>
      <c r="AE171" s="378"/>
      <c r="AF171" s="378"/>
      <c r="AG171" s="378"/>
      <c r="AH171" s="378"/>
      <c r="AI171" s="378"/>
      <c r="AJ171" s="378"/>
      <c r="AK171" s="378"/>
      <c r="AL171" s="644" t="s">
        <v>798</v>
      </c>
      <c r="AM171" s="701"/>
      <c r="AP171" s="347"/>
      <c r="AQ171" s="374"/>
      <c r="AV171" s="644"/>
      <c r="AX171" s="958"/>
      <c r="AY171" s="644"/>
    </row>
    <row r="172" spans="1:51" ht="11.25" customHeight="1" x14ac:dyDescent="0.2">
      <c r="A172" s="395"/>
      <c r="B172" s="347"/>
      <c r="C172" s="374"/>
      <c r="D172" s="395"/>
      <c r="E172" s="470"/>
      <c r="F172" s="470"/>
      <c r="G172" s="470"/>
      <c r="H172" s="470"/>
      <c r="I172" s="470"/>
      <c r="J172" s="470"/>
      <c r="K172" s="470"/>
      <c r="L172" s="470"/>
      <c r="M172" s="470"/>
      <c r="N172" s="470"/>
      <c r="O172" s="470"/>
      <c r="P172" s="470"/>
      <c r="Q172" s="470"/>
      <c r="R172" s="470"/>
      <c r="S172" s="470"/>
      <c r="T172" s="470"/>
      <c r="U172" s="374"/>
      <c r="V172" s="395"/>
      <c r="W172" s="958" t="s">
        <v>2901</v>
      </c>
      <c r="AC172" s="378" t="s">
        <v>7</v>
      </c>
      <c r="AD172" s="378"/>
      <c r="AE172" s="378"/>
      <c r="AF172" s="378"/>
      <c r="AG172" s="378"/>
      <c r="AH172" s="378"/>
      <c r="AI172" s="378"/>
      <c r="AJ172" s="378"/>
      <c r="AK172" s="378"/>
      <c r="AL172" s="644" t="s">
        <v>800</v>
      </c>
      <c r="AM172" s="701"/>
      <c r="AP172" s="347"/>
      <c r="AQ172" s="374"/>
      <c r="AV172" s="644"/>
      <c r="AX172" s="958"/>
      <c r="AY172" s="644"/>
    </row>
    <row r="173" spans="1:51" ht="11.25" customHeight="1" x14ac:dyDescent="0.2">
      <c r="A173" s="395"/>
      <c r="B173" s="347"/>
      <c r="C173" s="374"/>
      <c r="D173" s="395"/>
      <c r="E173" s="470"/>
      <c r="F173" s="470"/>
      <c r="G173" s="470"/>
      <c r="H173" s="470"/>
      <c r="I173" s="470"/>
      <c r="J173" s="470"/>
      <c r="K173" s="470"/>
      <c r="L173" s="470"/>
      <c r="M173" s="470"/>
      <c r="N173" s="470"/>
      <c r="O173" s="470"/>
      <c r="P173" s="470"/>
      <c r="Q173" s="470"/>
      <c r="R173" s="470"/>
      <c r="S173" s="470"/>
      <c r="T173" s="470"/>
      <c r="U173" s="374"/>
      <c r="V173" s="395"/>
      <c r="W173" s="958" t="s">
        <v>2902</v>
      </c>
      <c r="AD173" s="378"/>
      <c r="AE173" s="378" t="s">
        <v>7</v>
      </c>
      <c r="AF173" s="378"/>
      <c r="AG173" s="378"/>
      <c r="AH173" s="378"/>
      <c r="AI173" s="378"/>
      <c r="AJ173" s="378"/>
      <c r="AK173" s="378"/>
      <c r="AL173" s="644" t="s">
        <v>802</v>
      </c>
      <c r="AM173" s="701"/>
      <c r="AP173" s="347"/>
      <c r="AQ173" s="374"/>
      <c r="AV173" s="644"/>
    </row>
    <row r="174" spans="1:51" ht="11.25" customHeight="1" x14ac:dyDescent="0.2">
      <c r="A174" s="395"/>
      <c r="B174" s="347"/>
      <c r="C174" s="374"/>
      <c r="D174" s="395"/>
      <c r="E174" s="470"/>
      <c r="F174" s="470"/>
      <c r="G174" s="470"/>
      <c r="H174" s="470"/>
      <c r="I174" s="470"/>
      <c r="J174" s="470"/>
      <c r="K174" s="470"/>
      <c r="L174" s="470"/>
      <c r="M174" s="470"/>
      <c r="N174" s="470"/>
      <c r="O174" s="470"/>
      <c r="P174" s="470"/>
      <c r="Q174" s="470"/>
      <c r="R174" s="470"/>
      <c r="S174" s="470"/>
      <c r="T174" s="470"/>
      <c r="U174" s="374"/>
      <c r="V174" s="395"/>
      <c r="AL174" s="347"/>
      <c r="AM174" s="374"/>
      <c r="AP174" s="347"/>
      <c r="AQ174" s="374"/>
      <c r="AV174" s="644"/>
    </row>
    <row r="175" spans="1:51" ht="11.25" customHeight="1" x14ac:dyDescent="0.2">
      <c r="A175" s="395"/>
      <c r="B175" s="34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2049</v>
      </c>
      <c r="Y175" s="378"/>
      <c r="Z175" s="378"/>
      <c r="AA175" s="378"/>
      <c r="AB175" s="378"/>
      <c r="AC175" s="378"/>
      <c r="AD175" s="378"/>
      <c r="AE175" s="378"/>
      <c r="AF175" s="378"/>
      <c r="AG175" s="378"/>
      <c r="AH175" s="378"/>
      <c r="AI175" s="378"/>
      <c r="AJ175" s="378"/>
      <c r="AK175" s="378"/>
      <c r="AL175" s="644" t="s">
        <v>830</v>
      </c>
      <c r="AM175" s="374"/>
      <c r="AP175" s="347"/>
      <c r="AQ175" s="374"/>
    </row>
    <row r="176" spans="1:51" ht="6" customHeight="1" x14ac:dyDescent="0.2">
      <c r="A176" s="379"/>
      <c r="B176" s="711"/>
      <c r="C176" s="380"/>
      <c r="D176" s="379"/>
      <c r="E176" s="381"/>
      <c r="F176" s="381"/>
      <c r="G176" s="381"/>
      <c r="H176" s="381"/>
      <c r="I176" s="381"/>
      <c r="J176" s="381"/>
      <c r="K176" s="381"/>
      <c r="L176" s="381"/>
      <c r="M176" s="381"/>
      <c r="N176" s="381"/>
      <c r="O176" s="381"/>
      <c r="P176" s="381"/>
      <c r="Q176" s="381"/>
      <c r="R176" s="381"/>
      <c r="S176" s="381"/>
      <c r="T176" s="381"/>
      <c r="U176" s="380"/>
      <c r="V176" s="381"/>
      <c r="W176" s="381"/>
      <c r="X176" s="381"/>
      <c r="Y176" s="381"/>
      <c r="Z176" s="381"/>
      <c r="AA176" s="381"/>
      <c r="AB176" s="381"/>
      <c r="AC176" s="381"/>
      <c r="AD176" s="381"/>
      <c r="AE176" s="381"/>
      <c r="AF176" s="381"/>
      <c r="AG176" s="381"/>
      <c r="AH176" s="381"/>
      <c r="AI176" s="381"/>
      <c r="AJ176" s="381"/>
      <c r="AK176" s="381"/>
      <c r="AL176" s="590"/>
      <c r="AM176" s="380"/>
      <c r="AN176" s="381"/>
      <c r="AO176" s="381"/>
      <c r="AP176" s="381"/>
      <c r="AQ176" s="380"/>
      <c r="AV176" s="401"/>
    </row>
    <row r="177" spans="1:48" ht="6" customHeight="1" x14ac:dyDescent="0.2">
      <c r="A177" s="375"/>
      <c r="B177" s="398"/>
      <c r="C177" s="376"/>
      <c r="D177" s="375"/>
      <c r="E177" s="398"/>
      <c r="F177" s="398"/>
      <c r="G177" s="398"/>
      <c r="H177" s="398"/>
      <c r="I177" s="398"/>
      <c r="J177" s="398"/>
      <c r="K177" s="398"/>
      <c r="L177" s="398"/>
      <c r="M177" s="398"/>
      <c r="N177" s="398"/>
      <c r="O177" s="398"/>
      <c r="P177" s="398"/>
      <c r="Q177" s="398"/>
      <c r="R177" s="398"/>
      <c r="S177" s="398"/>
      <c r="T177" s="398"/>
      <c r="U177" s="376"/>
      <c r="V177" s="375"/>
      <c r="W177" s="398"/>
      <c r="X177" s="398"/>
      <c r="Y177" s="398"/>
      <c r="Z177" s="398"/>
      <c r="AA177" s="398"/>
      <c r="AB177" s="398"/>
      <c r="AC177" s="398"/>
      <c r="AD177" s="398"/>
      <c r="AE177" s="398"/>
      <c r="AF177" s="398"/>
      <c r="AG177" s="398"/>
      <c r="AH177" s="398"/>
      <c r="AI177" s="398"/>
      <c r="AJ177" s="398"/>
      <c r="AK177" s="398"/>
      <c r="AL177" s="647"/>
      <c r="AM177" s="376"/>
      <c r="AN177" s="398"/>
      <c r="AO177" s="398"/>
      <c r="AP177" s="398"/>
      <c r="AQ177" s="376"/>
      <c r="AV177" s="401"/>
    </row>
    <row r="178" spans="1:48" ht="11.25" customHeight="1" x14ac:dyDescent="0.2">
      <c r="A178" s="395"/>
      <c r="B178" s="377" t="s">
        <v>3847</v>
      </c>
      <c r="C178" s="374"/>
      <c r="D178" s="395"/>
      <c r="E178" s="470" t="str">
        <f ca="1">VLOOKUP(INDIRECT(ADDRESS(ROW(),COLUMN()-3)),Language_Translations,MATCH(Language_Selected,Language_Options,0),FALSE)</f>
        <v>Where did you get the simple crop by-products you fed to your sheep?
SELECT ALL THAT APPLY</v>
      </c>
      <c r="F178" s="470"/>
      <c r="G178" s="470"/>
      <c r="H178" s="470"/>
      <c r="I178" s="470"/>
      <c r="J178" s="470"/>
      <c r="K178" s="470"/>
      <c r="L178" s="470"/>
      <c r="M178" s="470"/>
      <c r="N178" s="470"/>
      <c r="O178" s="470"/>
      <c r="P178" s="470"/>
      <c r="Q178" s="470"/>
      <c r="R178" s="470"/>
      <c r="S178" s="470"/>
      <c r="T178" s="470"/>
      <c r="U178" s="374"/>
      <c r="V178" s="395"/>
      <c r="W178" s="347" t="s">
        <v>2860</v>
      </c>
      <c r="AB178" s="378"/>
      <c r="AC178" s="378"/>
      <c r="AD178" s="378"/>
      <c r="AE178" s="378"/>
      <c r="AF178" s="378"/>
      <c r="AG178" s="378"/>
      <c r="AH178" s="378"/>
      <c r="AI178" s="378"/>
      <c r="AJ178" s="378"/>
      <c r="AK178" s="378" t="s">
        <v>7</v>
      </c>
      <c r="AL178" s="644" t="s">
        <v>784</v>
      </c>
      <c r="AM178" s="374"/>
      <c r="AP178" s="347"/>
      <c r="AQ178" s="374"/>
      <c r="AV178" s="644"/>
    </row>
    <row r="179" spans="1:48" ht="11.25" customHeight="1" x14ac:dyDescent="0.2">
      <c r="A179" s="395"/>
      <c r="B179" s="377"/>
      <c r="C179" s="374"/>
      <c r="D179" s="395"/>
      <c r="E179" s="470"/>
      <c r="F179" s="470"/>
      <c r="G179" s="470"/>
      <c r="H179" s="470"/>
      <c r="I179" s="470"/>
      <c r="J179" s="470"/>
      <c r="K179" s="470"/>
      <c r="L179" s="470"/>
      <c r="M179" s="470"/>
      <c r="N179" s="470"/>
      <c r="O179" s="470"/>
      <c r="P179" s="470"/>
      <c r="Q179" s="470"/>
      <c r="R179" s="470"/>
      <c r="S179" s="470"/>
      <c r="T179" s="470"/>
      <c r="U179" s="374"/>
      <c r="V179" s="395"/>
      <c r="W179" s="347" t="s">
        <v>2904</v>
      </c>
      <c r="AB179" s="378"/>
      <c r="AC179" s="378"/>
      <c r="AD179" s="378"/>
      <c r="AE179" s="378"/>
      <c r="AF179" s="378" t="s">
        <v>7</v>
      </c>
      <c r="AG179" s="378"/>
      <c r="AH179" s="378"/>
      <c r="AI179" s="378"/>
      <c r="AJ179" s="378"/>
      <c r="AK179" s="378"/>
      <c r="AL179" s="644" t="s">
        <v>786</v>
      </c>
      <c r="AM179" s="374"/>
      <c r="AP179" s="347"/>
      <c r="AQ179" s="374"/>
      <c r="AV179" s="644"/>
    </row>
    <row r="180" spans="1:48" ht="11.25" customHeight="1" x14ac:dyDescent="0.2">
      <c r="A180" s="395"/>
      <c r="B180" s="377"/>
      <c r="C180" s="374"/>
      <c r="D180" s="395"/>
      <c r="E180" s="470"/>
      <c r="F180" s="470"/>
      <c r="G180" s="470"/>
      <c r="H180" s="470"/>
      <c r="I180" s="470"/>
      <c r="J180" s="470"/>
      <c r="K180" s="470"/>
      <c r="L180" s="470"/>
      <c r="M180" s="470"/>
      <c r="N180" s="470"/>
      <c r="O180" s="470"/>
      <c r="P180" s="470"/>
      <c r="Q180" s="470"/>
      <c r="R180" s="470"/>
      <c r="S180" s="470"/>
      <c r="T180" s="470"/>
      <c r="U180" s="374"/>
      <c r="V180" s="395"/>
      <c r="W180" s="347" t="s">
        <v>2905</v>
      </c>
      <c r="AB180" s="378"/>
      <c r="AC180" s="378"/>
      <c r="AD180" s="378"/>
      <c r="AE180" s="378"/>
      <c r="AF180" s="378"/>
      <c r="AG180" s="378"/>
      <c r="AH180" s="378"/>
      <c r="AI180" s="378"/>
      <c r="AJ180" s="378" t="s">
        <v>7</v>
      </c>
      <c r="AK180" s="378"/>
      <c r="AL180" s="644" t="s">
        <v>788</v>
      </c>
      <c r="AM180" s="374"/>
      <c r="AP180" s="347"/>
      <c r="AQ180" s="374"/>
      <c r="AV180" s="644"/>
    </row>
    <row r="181" spans="1:48"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374"/>
      <c r="V181" s="395"/>
      <c r="W181" s="347" t="s">
        <v>2770</v>
      </c>
      <c r="AB181" s="378"/>
      <c r="AC181" s="378" t="s">
        <v>7</v>
      </c>
      <c r="AD181" s="378"/>
      <c r="AE181" s="378"/>
      <c r="AF181" s="378"/>
      <c r="AG181" s="378"/>
      <c r="AH181" s="378"/>
      <c r="AI181" s="378"/>
      <c r="AJ181" s="378"/>
      <c r="AK181" s="378"/>
      <c r="AL181" s="644" t="s">
        <v>790</v>
      </c>
      <c r="AM181" s="374"/>
      <c r="AP181" s="347"/>
      <c r="AQ181" s="374"/>
      <c r="AV181" s="644"/>
    </row>
    <row r="182" spans="1:48" ht="11.25" customHeight="1" x14ac:dyDescent="0.2">
      <c r="A182" s="395"/>
      <c r="B182" s="347"/>
      <c r="C182" s="374"/>
      <c r="D182" s="395"/>
      <c r="E182" s="470"/>
      <c r="F182" s="470"/>
      <c r="G182" s="470"/>
      <c r="H182" s="470"/>
      <c r="I182" s="470"/>
      <c r="J182" s="470"/>
      <c r="K182" s="470"/>
      <c r="L182" s="470"/>
      <c r="M182" s="470"/>
      <c r="N182" s="470"/>
      <c r="O182" s="470"/>
      <c r="P182" s="470"/>
      <c r="Q182" s="470"/>
      <c r="R182" s="470"/>
      <c r="S182" s="470"/>
      <c r="T182" s="470"/>
      <c r="U182" s="374"/>
      <c r="V182" s="395"/>
      <c r="W182" s="347" t="s">
        <v>2684</v>
      </c>
      <c r="Z182" s="378" t="s">
        <v>7</v>
      </c>
      <c r="AA182" s="378"/>
      <c r="AB182" s="378"/>
      <c r="AC182" s="378"/>
      <c r="AD182" s="378"/>
      <c r="AE182" s="378"/>
      <c r="AF182" s="378"/>
      <c r="AG182" s="378"/>
      <c r="AH182" s="378"/>
      <c r="AI182" s="378"/>
      <c r="AJ182" s="378"/>
      <c r="AK182" s="378"/>
      <c r="AL182" s="644" t="s">
        <v>792</v>
      </c>
      <c r="AM182" s="374"/>
      <c r="AP182" s="347"/>
      <c r="AQ182" s="374"/>
      <c r="AV182" s="644"/>
    </row>
    <row r="183" spans="1:48" ht="11.25" customHeight="1" x14ac:dyDescent="0.2">
      <c r="A183" s="395"/>
      <c r="B183" s="347"/>
      <c r="C183" s="374"/>
      <c r="D183" s="395"/>
      <c r="E183" s="470"/>
      <c r="F183" s="470"/>
      <c r="G183" s="470"/>
      <c r="H183" s="470"/>
      <c r="I183" s="470"/>
      <c r="J183" s="470"/>
      <c r="K183" s="470"/>
      <c r="L183" s="470"/>
      <c r="M183" s="470"/>
      <c r="N183" s="470"/>
      <c r="O183" s="470"/>
      <c r="P183" s="470"/>
      <c r="Q183" s="470"/>
      <c r="R183" s="470"/>
      <c r="S183" s="470"/>
      <c r="T183" s="470"/>
      <c r="U183" s="374"/>
      <c r="V183" s="395"/>
      <c r="W183" s="347" t="s">
        <v>2048</v>
      </c>
      <c r="AC183" s="378" t="s">
        <v>7</v>
      </c>
      <c r="AD183" s="378"/>
      <c r="AE183" s="378"/>
      <c r="AF183" s="378"/>
      <c r="AG183" s="378"/>
      <c r="AH183" s="378"/>
      <c r="AI183" s="378"/>
      <c r="AJ183" s="378"/>
      <c r="AK183" s="378"/>
      <c r="AL183" s="644" t="s">
        <v>794</v>
      </c>
      <c r="AM183" s="374"/>
      <c r="AP183" s="347"/>
      <c r="AQ183" s="374"/>
      <c r="AV183" s="644"/>
    </row>
    <row r="184" spans="1:48" ht="11.25" customHeight="1" x14ac:dyDescent="0.2">
      <c r="A184" s="395"/>
      <c r="B184" s="347"/>
      <c r="C184" s="374"/>
      <c r="D184" s="395"/>
      <c r="E184" s="470"/>
      <c r="F184" s="470"/>
      <c r="G184" s="470"/>
      <c r="H184" s="470"/>
      <c r="I184" s="470"/>
      <c r="J184" s="470"/>
      <c r="K184" s="470"/>
      <c r="L184" s="470"/>
      <c r="M184" s="470"/>
      <c r="N184" s="470"/>
      <c r="O184" s="470"/>
      <c r="P184" s="470"/>
      <c r="Q184" s="470"/>
      <c r="R184" s="470"/>
      <c r="S184" s="470"/>
      <c r="T184" s="470"/>
      <c r="U184" s="374"/>
      <c r="V184" s="395"/>
      <c r="W184" s="347" t="s">
        <v>2774</v>
      </c>
      <c r="AC184" s="378"/>
      <c r="AD184" s="378"/>
      <c r="AE184" s="378"/>
      <c r="AF184" s="378"/>
      <c r="AG184" s="378" t="s">
        <v>7</v>
      </c>
      <c r="AH184" s="378"/>
      <c r="AI184" s="378"/>
      <c r="AJ184" s="378"/>
      <c r="AK184" s="378"/>
      <c r="AL184" s="644" t="s">
        <v>796</v>
      </c>
      <c r="AM184" s="374"/>
      <c r="AP184" s="347"/>
      <c r="AQ184" s="374"/>
      <c r="AV184" s="644"/>
    </row>
    <row r="185" spans="1:48"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AL185" s="347"/>
      <c r="AM185" s="374"/>
      <c r="AP185" s="347"/>
      <c r="AQ185" s="374"/>
    </row>
    <row r="186" spans="1:48" ht="11.25" customHeight="1" x14ac:dyDescent="0.2">
      <c r="A186" s="395"/>
      <c r="B186" s="347"/>
      <c r="C186" s="374"/>
      <c r="D186" s="395"/>
      <c r="E186" s="470"/>
      <c r="F186" s="470"/>
      <c r="G186" s="470"/>
      <c r="H186" s="470"/>
      <c r="I186" s="470"/>
      <c r="J186" s="470"/>
      <c r="K186" s="470"/>
      <c r="L186" s="470"/>
      <c r="M186" s="470"/>
      <c r="N186" s="470"/>
      <c r="O186" s="470"/>
      <c r="P186" s="470"/>
      <c r="Q186" s="470"/>
      <c r="R186" s="470"/>
      <c r="S186" s="470"/>
      <c r="T186" s="470"/>
      <c r="U186" s="374"/>
      <c r="V186" s="395"/>
      <c r="W186" s="347" t="s">
        <v>2049</v>
      </c>
      <c r="Y186" s="378"/>
      <c r="Z186" s="378"/>
      <c r="AA186" s="378"/>
      <c r="AB186" s="378"/>
      <c r="AC186" s="378"/>
      <c r="AD186" s="378"/>
      <c r="AE186" s="378"/>
      <c r="AF186" s="378"/>
      <c r="AG186" s="378"/>
      <c r="AH186" s="378"/>
      <c r="AI186" s="378"/>
      <c r="AJ186" s="378"/>
      <c r="AK186" s="378"/>
      <c r="AL186" s="644" t="s">
        <v>830</v>
      </c>
      <c r="AM186" s="374"/>
      <c r="AP186" s="347"/>
      <c r="AQ186" s="374"/>
      <c r="AV186" s="644"/>
    </row>
    <row r="187" spans="1:48" ht="6" customHeight="1" x14ac:dyDescent="0.2">
      <c r="A187" s="379"/>
      <c r="B187" s="711"/>
      <c r="C187" s="380"/>
      <c r="D187" s="379"/>
      <c r="E187" s="381"/>
      <c r="F187" s="381"/>
      <c r="G187" s="381"/>
      <c r="H187" s="381"/>
      <c r="I187" s="381"/>
      <c r="J187" s="381"/>
      <c r="K187" s="381"/>
      <c r="L187" s="381"/>
      <c r="M187" s="381"/>
      <c r="N187" s="381"/>
      <c r="O187" s="381"/>
      <c r="P187" s="381"/>
      <c r="Q187" s="381"/>
      <c r="R187" s="381"/>
      <c r="S187" s="381"/>
      <c r="T187" s="381"/>
      <c r="U187" s="380"/>
      <c r="V187" s="381"/>
      <c r="W187" s="381"/>
      <c r="X187" s="381"/>
      <c r="Y187" s="381"/>
      <c r="Z187" s="381"/>
      <c r="AA187" s="381"/>
      <c r="AB187" s="381"/>
      <c r="AC187" s="381"/>
      <c r="AD187" s="381"/>
      <c r="AE187" s="381"/>
      <c r="AF187" s="381"/>
      <c r="AG187" s="381"/>
      <c r="AH187" s="381"/>
      <c r="AI187" s="381"/>
      <c r="AJ187" s="381"/>
      <c r="AK187" s="381"/>
      <c r="AL187" s="590"/>
      <c r="AM187" s="380"/>
      <c r="AN187" s="381"/>
      <c r="AO187" s="381"/>
      <c r="AP187" s="381"/>
      <c r="AQ187" s="380"/>
    </row>
    <row r="188" spans="1:48" ht="6" customHeight="1" x14ac:dyDescent="0.2">
      <c r="A188" s="375"/>
      <c r="B188" s="398"/>
      <c r="C188" s="376"/>
      <c r="D188" s="375"/>
      <c r="E188" s="398"/>
      <c r="F188" s="398"/>
      <c r="G188" s="398"/>
      <c r="H188" s="398"/>
      <c r="I188" s="398"/>
      <c r="J188" s="398"/>
      <c r="K188" s="398"/>
      <c r="L188" s="398"/>
      <c r="M188" s="398"/>
      <c r="N188" s="398"/>
      <c r="O188" s="398"/>
      <c r="P188" s="398"/>
      <c r="Q188" s="398"/>
      <c r="R188" s="398"/>
      <c r="S188" s="398"/>
      <c r="T188" s="398"/>
      <c r="U188" s="376"/>
      <c r="V188" s="375"/>
      <c r="W188" s="398"/>
      <c r="X188" s="398"/>
      <c r="Y188" s="398"/>
      <c r="Z188" s="398"/>
      <c r="AA188" s="398"/>
      <c r="AB188" s="398"/>
      <c r="AC188" s="398"/>
      <c r="AD188" s="398"/>
      <c r="AE188" s="398"/>
      <c r="AF188" s="398"/>
      <c r="AG188" s="398"/>
      <c r="AH188" s="398"/>
      <c r="AI188" s="398"/>
      <c r="AJ188" s="398"/>
      <c r="AK188" s="398"/>
      <c r="AL188" s="647"/>
      <c r="AM188" s="376"/>
      <c r="AN188" s="398"/>
      <c r="AO188" s="398"/>
      <c r="AP188" s="398"/>
      <c r="AQ188" s="376"/>
    </row>
    <row r="189" spans="1:48" ht="11.25" customHeight="1" x14ac:dyDescent="0.2">
      <c r="A189" s="395"/>
      <c r="B189" s="377" t="s">
        <v>3848</v>
      </c>
      <c r="C189" s="374"/>
      <c r="D189" s="395"/>
      <c r="E189" s="470" t="str">
        <f ca="1">VLOOKUP(INDIRECT(ADDRESS(ROW(),COLUMN()-3)),Language_Translations,MATCH(Language_Selected,Language_Options,0),FALSE)</f>
        <v>Mixed concentrates are special nutrient-rich feeds that are fed to sheep to help them grow faster during fattening, or to increase milk production. They are usually a mixture of grains and cereals, and can include other nutrient-dense ingredients like brans, pomaces, or oil-seed cake. They are usually purchased.
In the past year, did you feed mixed concentrates to your sheep?</v>
      </c>
      <c r="F189" s="470"/>
      <c r="G189" s="470"/>
      <c r="H189" s="470"/>
      <c r="I189" s="470"/>
      <c r="J189" s="470"/>
      <c r="K189" s="470"/>
      <c r="L189" s="470"/>
      <c r="M189" s="470"/>
      <c r="N189" s="470"/>
      <c r="O189" s="470"/>
      <c r="P189" s="470"/>
      <c r="Q189" s="470"/>
      <c r="R189" s="470"/>
      <c r="S189" s="470"/>
      <c r="T189" s="470"/>
      <c r="U189" s="374"/>
      <c r="V189" s="395"/>
      <c r="Y189" s="378"/>
      <c r="Z189" s="378"/>
      <c r="AA189" s="378"/>
      <c r="AB189" s="378"/>
      <c r="AC189" s="378"/>
      <c r="AD189" s="378"/>
      <c r="AE189" s="378"/>
      <c r="AF189" s="378"/>
      <c r="AG189" s="378"/>
      <c r="AH189" s="378"/>
      <c r="AI189" s="378"/>
      <c r="AJ189" s="378"/>
      <c r="AK189" s="378"/>
      <c r="AL189" s="644"/>
      <c r="AM189" s="374"/>
      <c r="AP189" s="347"/>
      <c r="AQ189" s="374"/>
    </row>
    <row r="190" spans="1:48" ht="11.25" customHeight="1" x14ac:dyDescent="0.2">
      <c r="A190" s="395"/>
      <c r="B190" s="347"/>
      <c r="C190" s="374"/>
      <c r="D190" s="395"/>
      <c r="E190" s="470"/>
      <c r="F190" s="470"/>
      <c r="G190" s="470"/>
      <c r="H190" s="470"/>
      <c r="I190" s="470"/>
      <c r="J190" s="470"/>
      <c r="K190" s="470"/>
      <c r="L190" s="470"/>
      <c r="M190" s="470"/>
      <c r="N190" s="470"/>
      <c r="O190" s="470"/>
      <c r="P190" s="470"/>
      <c r="Q190" s="470"/>
      <c r="R190" s="470"/>
      <c r="S190" s="470"/>
      <c r="T190" s="470"/>
      <c r="U190" s="374"/>
      <c r="V190" s="395"/>
      <c r="Y190" s="378"/>
      <c r="Z190" s="378"/>
      <c r="AA190" s="378"/>
      <c r="AB190" s="378"/>
      <c r="AC190" s="378"/>
      <c r="AD190" s="378"/>
      <c r="AE190" s="378"/>
      <c r="AF190" s="378"/>
      <c r="AG190" s="378"/>
      <c r="AH190" s="378"/>
      <c r="AI190" s="378"/>
      <c r="AJ190" s="378"/>
      <c r="AK190" s="378"/>
      <c r="AL190" s="644"/>
      <c r="AM190" s="374"/>
      <c r="AN190" s="395"/>
      <c r="AP190" s="950"/>
      <c r="AQ190" s="951"/>
    </row>
    <row r="191" spans="1:48" ht="11.25" customHeight="1" x14ac:dyDescent="0.2">
      <c r="A191" s="395"/>
      <c r="B191" s="347"/>
      <c r="C191" s="374"/>
      <c r="D191" s="395"/>
      <c r="E191" s="470"/>
      <c r="F191" s="470"/>
      <c r="G191" s="470"/>
      <c r="H191" s="470"/>
      <c r="I191" s="470"/>
      <c r="J191" s="470"/>
      <c r="K191" s="470"/>
      <c r="L191" s="470"/>
      <c r="M191" s="470"/>
      <c r="N191" s="470"/>
      <c r="O191" s="470"/>
      <c r="P191" s="470"/>
      <c r="Q191" s="470"/>
      <c r="R191" s="470"/>
      <c r="S191" s="470"/>
      <c r="T191" s="470"/>
      <c r="U191" s="374"/>
      <c r="Y191" s="378"/>
      <c r="Z191" s="378"/>
      <c r="AA191" s="378"/>
      <c r="AB191" s="378"/>
      <c r="AC191" s="378"/>
      <c r="AD191" s="378"/>
      <c r="AE191" s="378"/>
      <c r="AF191" s="378"/>
      <c r="AG191" s="378"/>
      <c r="AH191" s="378"/>
      <c r="AI191" s="378"/>
      <c r="AJ191" s="378"/>
      <c r="AK191" s="378"/>
      <c r="AL191" s="644"/>
      <c r="AM191" s="374"/>
      <c r="AP191" s="950"/>
      <c r="AQ191" s="951"/>
    </row>
    <row r="192" spans="1:48" ht="11.25" customHeight="1" x14ac:dyDescent="0.2">
      <c r="A192" s="395"/>
      <c r="B192" s="347"/>
      <c r="C192" s="374"/>
      <c r="D192" s="395"/>
      <c r="E192" s="470"/>
      <c r="F192" s="470"/>
      <c r="G192" s="470"/>
      <c r="H192" s="470"/>
      <c r="I192" s="470"/>
      <c r="J192" s="470"/>
      <c r="K192" s="470"/>
      <c r="L192" s="470"/>
      <c r="M192" s="470"/>
      <c r="N192" s="470"/>
      <c r="O192" s="470"/>
      <c r="P192" s="470"/>
      <c r="Q192" s="470"/>
      <c r="R192" s="470"/>
      <c r="S192" s="470"/>
      <c r="T192" s="470"/>
      <c r="U192" s="374"/>
      <c r="Y192" s="378"/>
      <c r="Z192" s="378"/>
      <c r="AA192" s="378"/>
      <c r="AB192" s="378"/>
      <c r="AC192" s="378"/>
      <c r="AD192" s="378"/>
      <c r="AE192" s="378"/>
      <c r="AF192" s="378"/>
      <c r="AG192" s="378"/>
      <c r="AH192" s="378"/>
      <c r="AI192" s="378"/>
      <c r="AJ192" s="378"/>
      <c r="AK192" s="378"/>
      <c r="AL192" s="644"/>
      <c r="AM192" s="374"/>
      <c r="AP192" s="950"/>
      <c r="AQ192" s="951"/>
    </row>
    <row r="193" spans="1:47" ht="11.25" customHeight="1" x14ac:dyDescent="0.2">
      <c r="A193" s="395"/>
      <c r="B193" s="347"/>
      <c r="C193" s="374"/>
      <c r="D193" s="395"/>
      <c r="E193" s="470"/>
      <c r="F193" s="470"/>
      <c r="G193" s="470"/>
      <c r="H193" s="470"/>
      <c r="I193" s="470"/>
      <c r="J193" s="470"/>
      <c r="K193" s="470"/>
      <c r="L193" s="470"/>
      <c r="M193" s="470"/>
      <c r="N193" s="470"/>
      <c r="O193" s="470"/>
      <c r="P193" s="470"/>
      <c r="Q193" s="470"/>
      <c r="R193" s="470"/>
      <c r="S193" s="470"/>
      <c r="T193" s="470"/>
      <c r="U193" s="374"/>
      <c r="Y193" s="378"/>
      <c r="Z193" s="378"/>
      <c r="AA193" s="378"/>
      <c r="AB193" s="378"/>
      <c r="AC193" s="378"/>
      <c r="AD193" s="378"/>
      <c r="AE193" s="378"/>
      <c r="AF193" s="378"/>
      <c r="AG193" s="378"/>
      <c r="AH193" s="378"/>
      <c r="AI193" s="378"/>
      <c r="AJ193" s="378"/>
      <c r="AK193" s="378"/>
      <c r="AL193" s="644"/>
      <c r="AM193" s="374"/>
      <c r="AP193" s="950"/>
      <c r="AQ193" s="951"/>
    </row>
    <row r="194" spans="1:47" ht="11.25" customHeight="1" x14ac:dyDescent="0.2">
      <c r="A194" s="395"/>
      <c r="B194" s="347"/>
      <c r="C194" s="374"/>
      <c r="D194" s="395"/>
      <c r="E194" s="470"/>
      <c r="F194" s="470"/>
      <c r="G194" s="470"/>
      <c r="H194" s="470"/>
      <c r="I194" s="470"/>
      <c r="J194" s="470"/>
      <c r="K194" s="470"/>
      <c r="L194" s="470"/>
      <c r="M194" s="470"/>
      <c r="N194" s="470"/>
      <c r="O194" s="470"/>
      <c r="P194" s="470"/>
      <c r="Q194" s="470"/>
      <c r="R194" s="470"/>
      <c r="S194" s="470"/>
      <c r="T194" s="470"/>
      <c r="U194" s="374"/>
      <c r="Y194" s="378"/>
      <c r="Z194" s="378"/>
      <c r="AA194" s="378"/>
      <c r="AB194" s="378"/>
      <c r="AC194" s="378"/>
      <c r="AD194" s="378"/>
      <c r="AE194" s="378"/>
      <c r="AF194" s="378"/>
      <c r="AG194" s="378"/>
      <c r="AH194" s="378"/>
      <c r="AI194" s="378"/>
      <c r="AJ194" s="378"/>
      <c r="AK194" s="378"/>
      <c r="AL194" s="644"/>
      <c r="AM194" s="374"/>
      <c r="AP194" s="950"/>
      <c r="AQ194" s="951"/>
    </row>
    <row r="195" spans="1:47" ht="11.25" customHeight="1" x14ac:dyDescent="0.2">
      <c r="A195" s="395"/>
      <c r="B195" s="347"/>
      <c r="C195" s="374"/>
      <c r="D195" s="395"/>
      <c r="E195" s="470"/>
      <c r="F195" s="470"/>
      <c r="G195" s="470"/>
      <c r="H195" s="470"/>
      <c r="I195" s="470"/>
      <c r="J195" s="470"/>
      <c r="K195" s="470"/>
      <c r="L195" s="470"/>
      <c r="M195" s="470"/>
      <c r="N195" s="470"/>
      <c r="O195" s="470"/>
      <c r="P195" s="470"/>
      <c r="Q195" s="470"/>
      <c r="R195" s="470"/>
      <c r="S195" s="470"/>
      <c r="T195" s="470"/>
      <c r="U195" s="374"/>
      <c r="Y195" s="378"/>
      <c r="Z195" s="378"/>
      <c r="AA195" s="378"/>
      <c r="AB195" s="378"/>
      <c r="AC195" s="378"/>
      <c r="AD195" s="378"/>
      <c r="AE195" s="378"/>
      <c r="AF195" s="378"/>
      <c r="AG195" s="378"/>
      <c r="AH195" s="378"/>
      <c r="AI195" s="378"/>
      <c r="AJ195" s="378"/>
      <c r="AK195" s="378"/>
      <c r="AL195" s="644"/>
      <c r="AM195" s="374"/>
      <c r="AP195" s="950"/>
      <c r="AQ195" s="951"/>
    </row>
    <row r="196" spans="1:47"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Y196" s="378"/>
      <c r="Z196" s="378"/>
      <c r="AA196" s="378"/>
      <c r="AB196" s="378"/>
      <c r="AC196" s="378"/>
      <c r="AD196" s="378"/>
      <c r="AE196" s="378"/>
      <c r="AF196" s="378"/>
      <c r="AG196" s="378"/>
      <c r="AH196" s="378"/>
      <c r="AI196" s="378"/>
      <c r="AJ196" s="378"/>
      <c r="AK196" s="378"/>
      <c r="AL196" s="644"/>
      <c r="AM196" s="374"/>
      <c r="AP196" s="950"/>
      <c r="AQ196" s="951"/>
    </row>
    <row r="197" spans="1:47" ht="11.25" customHeight="1" x14ac:dyDescent="0.2">
      <c r="A197" s="395"/>
      <c r="B197" s="347"/>
      <c r="C197" s="374"/>
      <c r="D197" s="395"/>
      <c r="E197" s="470"/>
      <c r="F197" s="470"/>
      <c r="G197" s="470"/>
      <c r="H197" s="470"/>
      <c r="I197" s="470"/>
      <c r="J197" s="470"/>
      <c r="K197" s="470"/>
      <c r="L197" s="470"/>
      <c r="M197" s="470"/>
      <c r="N197" s="470"/>
      <c r="O197" s="470"/>
      <c r="P197" s="470"/>
      <c r="Q197" s="470"/>
      <c r="R197" s="470"/>
      <c r="S197" s="470"/>
      <c r="T197" s="470"/>
      <c r="U197" s="374"/>
      <c r="W197" s="347" t="s">
        <v>1731</v>
      </c>
      <c r="Y197" s="378" t="s">
        <v>7</v>
      </c>
      <c r="Z197" s="378"/>
      <c r="AA197" s="378"/>
      <c r="AB197" s="378"/>
      <c r="AC197" s="378"/>
      <c r="AD197" s="378"/>
      <c r="AE197" s="378"/>
      <c r="AF197" s="378"/>
      <c r="AG197" s="378"/>
      <c r="AH197" s="378"/>
      <c r="AI197" s="378"/>
      <c r="AJ197" s="378"/>
      <c r="AK197" s="378"/>
      <c r="AL197" s="644" t="s">
        <v>1778</v>
      </c>
      <c r="AM197" s="374"/>
      <c r="AP197" s="347"/>
      <c r="AQ197" s="374"/>
    </row>
    <row r="198" spans="1:47" ht="11.25" customHeight="1" x14ac:dyDescent="0.2">
      <c r="A198" s="395"/>
      <c r="B198" s="347"/>
      <c r="C198" s="374"/>
      <c r="D198" s="395"/>
      <c r="E198" s="470"/>
      <c r="F198" s="470"/>
      <c r="G198" s="470"/>
      <c r="H198" s="470"/>
      <c r="I198" s="470"/>
      <c r="J198" s="470"/>
      <c r="K198" s="470"/>
      <c r="L198" s="470"/>
      <c r="M198" s="470"/>
      <c r="N198" s="470"/>
      <c r="O198" s="470"/>
      <c r="P198" s="470"/>
      <c r="Q198" s="470"/>
      <c r="R198" s="470"/>
      <c r="S198" s="470"/>
      <c r="T198" s="470"/>
      <c r="U198" s="374"/>
      <c r="W198" s="347" t="s">
        <v>1732</v>
      </c>
      <c r="Y198" s="378" t="s">
        <v>7</v>
      </c>
      <c r="Z198" s="378"/>
      <c r="AA198" s="378"/>
      <c r="AB198" s="378"/>
      <c r="AC198" s="378"/>
      <c r="AD198" s="378"/>
      <c r="AE198" s="378"/>
      <c r="AF198" s="378"/>
      <c r="AG198" s="378"/>
      <c r="AH198" s="378"/>
      <c r="AI198" s="378"/>
      <c r="AJ198" s="378"/>
      <c r="AK198" s="378"/>
      <c r="AL198" s="644" t="s">
        <v>1783</v>
      </c>
      <c r="AM198" s="374"/>
      <c r="AN198" s="395"/>
      <c r="AP198" s="952" t="s">
        <v>3852</v>
      </c>
      <c r="AQ198" s="951"/>
    </row>
    <row r="199" spans="1:47" ht="6" customHeight="1" x14ac:dyDescent="0.2">
      <c r="A199" s="379"/>
      <c r="B199" s="711"/>
      <c r="C199" s="380"/>
      <c r="D199" s="379"/>
      <c r="E199" s="381"/>
      <c r="F199" s="381"/>
      <c r="G199" s="381"/>
      <c r="H199" s="381"/>
      <c r="I199" s="381"/>
      <c r="J199" s="381"/>
      <c r="K199" s="381"/>
      <c r="L199" s="381"/>
      <c r="M199" s="381"/>
      <c r="N199" s="381"/>
      <c r="O199" s="381"/>
      <c r="P199" s="381"/>
      <c r="Q199" s="381"/>
      <c r="R199" s="381"/>
      <c r="S199" s="381"/>
      <c r="T199" s="381"/>
      <c r="U199" s="380"/>
      <c r="V199" s="381"/>
      <c r="W199" s="381"/>
      <c r="X199" s="381"/>
      <c r="Y199" s="381"/>
      <c r="Z199" s="381"/>
      <c r="AA199" s="381"/>
      <c r="AB199" s="381"/>
      <c r="AC199" s="381"/>
      <c r="AD199" s="381"/>
      <c r="AE199" s="381"/>
      <c r="AF199" s="381"/>
      <c r="AG199" s="381"/>
      <c r="AH199" s="381"/>
      <c r="AI199" s="381"/>
      <c r="AJ199" s="381"/>
      <c r="AK199" s="381"/>
      <c r="AL199" s="590"/>
      <c r="AM199" s="380"/>
      <c r="AN199" s="381"/>
      <c r="AO199" s="381"/>
      <c r="AP199" s="381"/>
      <c r="AQ199" s="380"/>
    </row>
    <row r="200" spans="1:47" ht="6" customHeight="1" x14ac:dyDescent="0.2">
      <c r="A200" s="375"/>
      <c r="B200" s="398"/>
      <c r="C200" s="376"/>
      <c r="D200" s="375"/>
      <c r="E200" s="398"/>
      <c r="F200" s="398"/>
      <c r="G200" s="398"/>
      <c r="H200" s="398"/>
      <c r="I200" s="398"/>
      <c r="J200" s="398"/>
      <c r="K200" s="398"/>
      <c r="L200" s="398"/>
      <c r="M200" s="398"/>
      <c r="N200" s="398"/>
      <c r="O200" s="398"/>
      <c r="P200" s="398"/>
      <c r="Q200" s="398"/>
      <c r="R200" s="398"/>
      <c r="S200" s="398"/>
      <c r="T200" s="398"/>
      <c r="U200" s="376"/>
      <c r="V200" s="375"/>
      <c r="W200" s="398"/>
      <c r="X200" s="398"/>
      <c r="Y200" s="398"/>
      <c r="Z200" s="398"/>
      <c r="AA200" s="398"/>
      <c r="AB200" s="398"/>
      <c r="AC200" s="398"/>
      <c r="AD200" s="398"/>
      <c r="AE200" s="398"/>
      <c r="AF200" s="398"/>
      <c r="AG200" s="398"/>
      <c r="AH200" s="398"/>
      <c r="AI200" s="398"/>
      <c r="AJ200" s="398"/>
      <c r="AK200" s="398"/>
      <c r="AL200" s="647"/>
      <c r="AM200" s="376"/>
      <c r="AN200" s="398"/>
      <c r="AO200" s="398"/>
      <c r="AP200" s="398"/>
      <c r="AQ200" s="376"/>
    </row>
    <row r="201" spans="1:47" ht="11.25" customHeight="1" x14ac:dyDescent="0.2">
      <c r="A201" s="395"/>
      <c r="B201" s="377" t="s">
        <v>3849</v>
      </c>
      <c r="C201" s="374"/>
      <c r="D201" s="395"/>
      <c r="E201" s="470" t="str">
        <f ca="1">VLOOKUP(INDIRECT(ADDRESS(ROW(),COLUMN()-3)),Language_Translations,MATCH(Language_Selected,Language_Options,0),FALSE)</f>
        <v>Do you feed mixed concentrates to your sheep all year long, or only during some parts of the year?</v>
      </c>
      <c r="F201" s="470"/>
      <c r="G201" s="470"/>
      <c r="H201" s="470"/>
      <c r="I201" s="470"/>
      <c r="J201" s="470"/>
      <c r="K201" s="470"/>
      <c r="L201" s="470"/>
      <c r="M201" s="470"/>
      <c r="N201" s="470"/>
      <c r="O201" s="470"/>
      <c r="P201" s="470"/>
      <c r="Q201" s="470"/>
      <c r="R201" s="470"/>
      <c r="S201" s="470"/>
      <c r="T201" s="470"/>
      <c r="U201" s="374"/>
      <c r="V201" s="395"/>
      <c r="W201" s="347" t="s">
        <v>2857</v>
      </c>
      <c r="Y201" s="378"/>
      <c r="AB201" s="378"/>
      <c r="AC201" s="378" t="s">
        <v>7</v>
      </c>
      <c r="AD201" s="378"/>
      <c r="AE201" s="378"/>
      <c r="AF201" s="378"/>
      <c r="AG201" s="378"/>
      <c r="AH201" s="378"/>
      <c r="AI201" s="378"/>
      <c r="AJ201" s="378"/>
      <c r="AK201" s="378"/>
      <c r="AL201" s="644">
        <v>1</v>
      </c>
      <c r="AM201" s="374"/>
      <c r="AP201" s="347"/>
      <c r="AQ201" s="374"/>
    </row>
    <row r="202" spans="1:47" ht="11.25" customHeight="1" x14ac:dyDescent="0.2">
      <c r="A202" s="395"/>
      <c r="B202" s="347"/>
      <c r="C202" s="374"/>
      <c r="D202" s="395"/>
      <c r="E202" s="470"/>
      <c r="F202" s="470"/>
      <c r="G202" s="470"/>
      <c r="H202" s="470"/>
      <c r="I202" s="470"/>
      <c r="J202" s="470"/>
      <c r="K202" s="470"/>
      <c r="L202" s="470"/>
      <c r="M202" s="470"/>
      <c r="N202" s="470"/>
      <c r="O202" s="470"/>
      <c r="P202" s="470"/>
      <c r="Q202" s="470"/>
      <c r="R202" s="470"/>
      <c r="S202" s="470"/>
      <c r="T202" s="470"/>
      <c r="U202" s="374"/>
      <c r="V202" s="395"/>
      <c r="W202" s="347" t="s">
        <v>2858</v>
      </c>
      <c r="Y202" s="378"/>
      <c r="Z202" s="378"/>
      <c r="AB202" s="378"/>
      <c r="AC202" s="378"/>
      <c r="AD202" s="378"/>
      <c r="AF202" s="378" t="s">
        <v>7</v>
      </c>
      <c r="AG202" s="378"/>
      <c r="AH202" s="378"/>
      <c r="AI202" s="378"/>
      <c r="AJ202" s="378"/>
      <c r="AK202" s="378"/>
      <c r="AL202" s="644">
        <v>2</v>
      </c>
      <c r="AM202" s="374"/>
      <c r="AN202" s="395"/>
      <c r="AP202" s="950"/>
      <c r="AQ202" s="951"/>
    </row>
    <row r="203" spans="1:47" ht="6" customHeight="1" x14ac:dyDescent="0.2">
      <c r="A203" s="379"/>
      <c r="B203" s="711"/>
      <c r="C203" s="380"/>
      <c r="D203" s="379"/>
      <c r="E203" s="381"/>
      <c r="F203" s="381"/>
      <c r="G203" s="381"/>
      <c r="H203" s="381"/>
      <c r="I203" s="381"/>
      <c r="J203" s="381"/>
      <c r="K203" s="381"/>
      <c r="L203" s="381"/>
      <c r="M203" s="381"/>
      <c r="N203" s="381"/>
      <c r="O203" s="381"/>
      <c r="P203" s="381"/>
      <c r="Q203" s="381"/>
      <c r="R203" s="381"/>
      <c r="S203" s="381"/>
      <c r="T203" s="381"/>
      <c r="U203" s="380"/>
      <c r="V203" s="381"/>
      <c r="W203" s="381"/>
      <c r="X203" s="381"/>
      <c r="Y203" s="381"/>
      <c r="Z203" s="381"/>
      <c r="AA203" s="381"/>
      <c r="AB203" s="381"/>
      <c r="AC203" s="381"/>
      <c r="AD203" s="381"/>
      <c r="AE203" s="381"/>
      <c r="AF203" s="381"/>
      <c r="AG203" s="381"/>
      <c r="AH203" s="381"/>
      <c r="AI203" s="381"/>
      <c r="AJ203" s="381"/>
      <c r="AK203" s="381"/>
      <c r="AL203" s="590"/>
      <c r="AM203" s="380"/>
      <c r="AN203" s="381"/>
      <c r="AO203" s="381"/>
      <c r="AP203" s="381"/>
      <c r="AQ203" s="380"/>
    </row>
    <row r="204" spans="1:47" ht="6" customHeight="1" x14ac:dyDescent="0.2">
      <c r="A204" s="375"/>
      <c r="B204" s="398"/>
      <c r="C204" s="376"/>
      <c r="D204" s="375"/>
      <c r="E204" s="398"/>
      <c r="F204" s="398"/>
      <c r="G204" s="398"/>
      <c r="H204" s="398"/>
      <c r="I204" s="398"/>
      <c r="J204" s="398"/>
      <c r="K204" s="398"/>
      <c r="L204" s="398"/>
      <c r="M204" s="398"/>
      <c r="N204" s="398"/>
      <c r="O204" s="398"/>
      <c r="P204" s="398"/>
      <c r="Q204" s="398"/>
      <c r="R204" s="398"/>
      <c r="S204" s="398"/>
      <c r="T204" s="398"/>
      <c r="U204" s="376"/>
      <c r="V204" s="375"/>
      <c r="W204" s="398"/>
      <c r="X204" s="398"/>
      <c r="Y204" s="398"/>
      <c r="Z204" s="398"/>
      <c r="AA204" s="398"/>
      <c r="AB204" s="398"/>
      <c r="AC204" s="398"/>
      <c r="AD204" s="398"/>
      <c r="AE204" s="398"/>
      <c r="AF204" s="398"/>
      <c r="AG204" s="398"/>
      <c r="AH204" s="398"/>
      <c r="AI204" s="398"/>
      <c r="AJ204" s="398"/>
      <c r="AK204" s="398"/>
      <c r="AL204" s="647"/>
      <c r="AM204" s="376"/>
      <c r="AN204" s="398"/>
      <c r="AO204" s="398"/>
      <c r="AP204" s="398"/>
      <c r="AQ204" s="376"/>
    </row>
    <row r="205" spans="1:47" ht="11.25" customHeight="1" x14ac:dyDescent="0.2">
      <c r="A205" s="395"/>
      <c r="B205" s="377" t="s">
        <v>3850</v>
      </c>
      <c r="C205" s="374"/>
      <c r="D205" s="395"/>
      <c r="E205" s="470" t="str">
        <f ca="1">VLOOKUP(INDIRECT(ADDRESS(ROW(),COLUMN()-3)),Language_Translations,MATCH(Language_Selected,Language_Options,0),FALSE)</f>
        <v>How often do you feed mixed concentrates to your sheep?</v>
      </c>
      <c r="F205" s="470"/>
      <c r="G205" s="470"/>
      <c r="H205" s="470"/>
      <c r="I205" s="470"/>
      <c r="J205" s="470"/>
      <c r="K205" s="470"/>
      <c r="L205" s="470"/>
      <c r="M205" s="470"/>
      <c r="N205" s="470"/>
      <c r="O205" s="470"/>
      <c r="P205" s="470"/>
      <c r="Q205" s="470"/>
      <c r="R205" s="470"/>
      <c r="S205" s="470"/>
      <c r="T205" s="470"/>
      <c r="U205" s="374"/>
      <c r="V205" s="395"/>
      <c r="W205" s="347" t="s">
        <v>2758</v>
      </c>
      <c r="Y205" s="378"/>
      <c r="Z205" s="378" t="s">
        <v>7</v>
      </c>
      <c r="AA205" s="378"/>
      <c r="AB205" s="378"/>
      <c r="AC205" s="378"/>
      <c r="AD205" s="378"/>
      <c r="AE205" s="378"/>
      <c r="AF205" s="378"/>
      <c r="AG205" s="378"/>
      <c r="AH205" s="378"/>
      <c r="AI205" s="378"/>
      <c r="AJ205" s="378"/>
      <c r="AK205" s="378"/>
      <c r="AL205" s="644">
        <v>1</v>
      </c>
      <c r="AM205" s="374"/>
      <c r="AP205" s="347"/>
      <c r="AQ205" s="374"/>
      <c r="AU205" s="644"/>
    </row>
    <row r="206" spans="1:47" ht="11.25" customHeight="1" x14ac:dyDescent="0.2">
      <c r="A206" s="395"/>
      <c r="B206" s="347"/>
      <c r="C206" s="374"/>
      <c r="D206" s="395"/>
      <c r="E206" s="470"/>
      <c r="F206" s="470"/>
      <c r="G206" s="470"/>
      <c r="H206" s="470"/>
      <c r="I206" s="470"/>
      <c r="J206" s="470"/>
      <c r="K206" s="470"/>
      <c r="L206" s="470"/>
      <c r="M206" s="470"/>
      <c r="N206" s="470"/>
      <c r="O206" s="470"/>
      <c r="P206" s="470"/>
      <c r="Q206" s="470"/>
      <c r="R206" s="470"/>
      <c r="S206" s="470"/>
      <c r="T206" s="470"/>
      <c r="U206" s="374"/>
      <c r="V206" s="395"/>
      <c r="W206" s="347" t="s">
        <v>2759</v>
      </c>
      <c r="Y206" s="378"/>
      <c r="Z206" s="378"/>
      <c r="AA206" s="378" t="s">
        <v>7</v>
      </c>
      <c r="AB206" s="378"/>
      <c r="AC206" s="378"/>
      <c r="AD206" s="378"/>
      <c r="AE206" s="378"/>
      <c r="AF206" s="378"/>
      <c r="AG206" s="378"/>
      <c r="AH206" s="378"/>
      <c r="AI206" s="378"/>
      <c r="AJ206" s="378"/>
      <c r="AK206" s="378"/>
      <c r="AL206" s="644">
        <v>2</v>
      </c>
      <c r="AM206" s="374"/>
      <c r="AP206" s="347"/>
      <c r="AQ206" s="374"/>
      <c r="AU206" s="644"/>
    </row>
    <row r="207" spans="1:47" ht="11.25" customHeight="1" x14ac:dyDescent="0.2">
      <c r="A207" s="395"/>
      <c r="B207" s="347"/>
      <c r="C207" s="374"/>
      <c r="D207" s="395"/>
      <c r="E207" s="470"/>
      <c r="F207" s="470"/>
      <c r="G207" s="470"/>
      <c r="H207" s="470"/>
      <c r="I207" s="470"/>
      <c r="J207" s="470"/>
      <c r="K207" s="470"/>
      <c r="L207" s="470"/>
      <c r="M207" s="470"/>
      <c r="N207" s="470"/>
      <c r="O207" s="470"/>
      <c r="P207" s="470"/>
      <c r="Q207" s="470"/>
      <c r="R207" s="470"/>
      <c r="S207" s="470"/>
      <c r="T207" s="470"/>
      <c r="U207" s="374"/>
      <c r="V207" s="395"/>
      <c r="W207" s="347" t="s">
        <v>2760</v>
      </c>
      <c r="Y207" s="378"/>
      <c r="Z207" s="378"/>
      <c r="AA207" s="378" t="s">
        <v>7</v>
      </c>
      <c r="AB207" s="378"/>
      <c r="AC207" s="378"/>
      <c r="AD207" s="378"/>
      <c r="AE207" s="378"/>
      <c r="AF207" s="378"/>
      <c r="AG207" s="378"/>
      <c r="AH207" s="378"/>
      <c r="AI207" s="378"/>
      <c r="AJ207" s="378"/>
      <c r="AK207" s="378"/>
      <c r="AL207" s="644">
        <v>3</v>
      </c>
      <c r="AM207" s="374"/>
      <c r="AP207" s="347"/>
      <c r="AQ207" s="374"/>
      <c r="AU207" s="644"/>
    </row>
    <row r="208" spans="1:47" ht="11.25" customHeight="1" x14ac:dyDescent="0.2">
      <c r="A208" s="395"/>
      <c r="B208" s="347"/>
      <c r="C208" s="374"/>
      <c r="D208" s="395"/>
      <c r="E208" s="470"/>
      <c r="F208" s="470"/>
      <c r="G208" s="470"/>
      <c r="H208" s="470"/>
      <c r="I208" s="470"/>
      <c r="J208" s="470"/>
      <c r="K208" s="470"/>
      <c r="L208" s="470"/>
      <c r="M208" s="470"/>
      <c r="N208" s="470"/>
      <c r="O208" s="470"/>
      <c r="P208" s="470"/>
      <c r="Q208" s="470"/>
      <c r="R208" s="470"/>
      <c r="S208" s="470"/>
      <c r="T208" s="470"/>
      <c r="U208" s="374"/>
      <c r="V208" s="395"/>
      <c r="W208" s="347" t="s">
        <v>2859</v>
      </c>
      <c r="Y208" s="378"/>
      <c r="Z208" s="378"/>
      <c r="AA208" s="378"/>
      <c r="AB208" s="378"/>
      <c r="AC208" s="378"/>
      <c r="AD208" s="378"/>
      <c r="AE208" s="378"/>
      <c r="AF208" s="378"/>
      <c r="AG208" s="378"/>
      <c r="AH208" s="378"/>
      <c r="AI208" s="378" t="s">
        <v>7</v>
      </c>
      <c r="AJ208" s="378"/>
      <c r="AK208" s="378"/>
      <c r="AL208" s="644">
        <v>4</v>
      </c>
      <c r="AM208" s="374"/>
      <c r="AP208" s="347"/>
      <c r="AQ208" s="374"/>
      <c r="AU208" s="644"/>
    </row>
    <row r="209" spans="1:47" ht="11.25" customHeight="1"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Y209" s="378"/>
      <c r="Z209" s="378"/>
      <c r="AA209" s="378"/>
      <c r="AB209" s="378"/>
      <c r="AC209" s="378"/>
      <c r="AD209" s="378"/>
      <c r="AE209" s="378"/>
      <c r="AF209" s="378"/>
      <c r="AG209" s="378"/>
      <c r="AH209" s="378"/>
      <c r="AI209" s="378"/>
      <c r="AJ209" s="378"/>
      <c r="AK209" s="378"/>
      <c r="AL209" s="644"/>
      <c r="AM209" s="374"/>
      <c r="AP209" s="347"/>
      <c r="AQ209" s="374"/>
      <c r="AU209" s="644"/>
    </row>
    <row r="210" spans="1:47" ht="11.25" customHeight="1" x14ac:dyDescent="0.2">
      <c r="A210" s="395"/>
      <c r="B210" s="347"/>
      <c r="C210" s="374"/>
      <c r="D210" s="395"/>
      <c r="E210" s="470"/>
      <c r="F210" s="470"/>
      <c r="G210" s="470"/>
      <c r="H210" s="470"/>
      <c r="I210" s="470"/>
      <c r="J210" s="470"/>
      <c r="K210" s="470"/>
      <c r="L210" s="470"/>
      <c r="M210" s="470"/>
      <c r="N210" s="470"/>
      <c r="O210" s="470"/>
      <c r="P210" s="470"/>
      <c r="Q210" s="470"/>
      <c r="R210" s="470"/>
      <c r="S210" s="470"/>
      <c r="T210" s="470"/>
      <c r="U210" s="374"/>
      <c r="V210" s="395"/>
      <c r="W210" s="347" t="s">
        <v>2049</v>
      </c>
      <c r="Y210" s="378"/>
      <c r="Z210" s="378"/>
      <c r="AA210" s="378"/>
      <c r="AB210" s="378"/>
      <c r="AC210" s="378"/>
      <c r="AD210" s="378"/>
      <c r="AE210" s="378"/>
      <c r="AF210" s="378"/>
      <c r="AG210" s="378"/>
      <c r="AH210" s="378"/>
      <c r="AI210" s="378"/>
      <c r="AJ210" s="378"/>
      <c r="AK210" s="378"/>
      <c r="AL210" s="644">
        <v>6</v>
      </c>
      <c r="AM210" s="374"/>
      <c r="AP210" s="347"/>
      <c r="AQ210" s="374"/>
      <c r="AU210" s="644"/>
    </row>
    <row r="211" spans="1:47" ht="6" customHeight="1" x14ac:dyDescent="0.2">
      <c r="A211" s="379"/>
      <c r="B211" s="711"/>
      <c r="C211" s="380"/>
      <c r="D211" s="379"/>
      <c r="E211" s="381"/>
      <c r="F211" s="381"/>
      <c r="G211" s="381"/>
      <c r="H211" s="381"/>
      <c r="I211" s="381"/>
      <c r="J211" s="381"/>
      <c r="K211" s="381"/>
      <c r="L211" s="381"/>
      <c r="M211" s="381"/>
      <c r="N211" s="381"/>
      <c r="O211" s="381"/>
      <c r="P211" s="381"/>
      <c r="Q211" s="381"/>
      <c r="R211" s="381"/>
      <c r="S211" s="381"/>
      <c r="T211" s="381"/>
      <c r="U211" s="380"/>
      <c r="V211" s="381"/>
      <c r="W211" s="381"/>
      <c r="X211" s="381"/>
      <c r="Y211" s="381"/>
      <c r="Z211" s="381"/>
      <c r="AA211" s="381"/>
      <c r="AB211" s="381"/>
      <c r="AC211" s="381"/>
      <c r="AD211" s="381"/>
      <c r="AE211" s="381"/>
      <c r="AF211" s="381"/>
      <c r="AG211" s="381"/>
      <c r="AH211" s="381"/>
      <c r="AI211" s="381"/>
      <c r="AJ211" s="381"/>
      <c r="AK211" s="381"/>
      <c r="AL211" s="590"/>
      <c r="AM211" s="380"/>
      <c r="AN211" s="381"/>
      <c r="AO211" s="381"/>
      <c r="AP211" s="381"/>
      <c r="AQ211" s="380"/>
      <c r="AU211" s="401"/>
    </row>
    <row r="212" spans="1:47" ht="6" customHeight="1" x14ac:dyDescent="0.2">
      <c r="A212" s="375"/>
      <c r="B212" s="398"/>
      <c r="C212" s="376"/>
      <c r="D212" s="375"/>
      <c r="E212" s="398"/>
      <c r="F212" s="398"/>
      <c r="G212" s="398"/>
      <c r="H212" s="398"/>
      <c r="I212" s="398"/>
      <c r="J212" s="398"/>
      <c r="K212" s="398"/>
      <c r="L212" s="398"/>
      <c r="M212" s="398"/>
      <c r="N212" s="398"/>
      <c r="O212" s="398"/>
      <c r="P212" s="398"/>
      <c r="Q212" s="398"/>
      <c r="R212" s="398"/>
      <c r="S212" s="398"/>
      <c r="T212" s="398"/>
      <c r="U212" s="376"/>
      <c r="V212" s="375"/>
      <c r="W212" s="398"/>
      <c r="X212" s="398"/>
      <c r="Y212" s="398"/>
      <c r="Z212" s="398"/>
      <c r="AA212" s="398"/>
      <c r="AB212" s="398"/>
      <c r="AC212" s="398"/>
      <c r="AD212" s="398"/>
      <c r="AE212" s="398"/>
      <c r="AF212" s="398"/>
      <c r="AG212" s="398"/>
      <c r="AH212" s="398"/>
      <c r="AI212" s="398"/>
      <c r="AJ212" s="398"/>
      <c r="AK212" s="398"/>
      <c r="AL212" s="647"/>
      <c r="AM212" s="376"/>
      <c r="AN212" s="398"/>
      <c r="AO212" s="398"/>
      <c r="AP212" s="398"/>
      <c r="AQ212" s="376"/>
      <c r="AU212" s="401"/>
    </row>
    <row r="213" spans="1:47" ht="11.25" customHeight="1" x14ac:dyDescent="0.2">
      <c r="A213" s="395"/>
      <c r="B213" s="377" t="s">
        <v>3851</v>
      </c>
      <c r="C213" s="374"/>
      <c r="D213" s="395"/>
      <c r="E213" s="470" t="str">
        <f ca="1">VLOOKUP(INDIRECT(ADDRESS(ROW(),COLUMN()-3)),Language_Translations,MATCH(Language_Selected,Language_Options,0),FALSE)</f>
        <v>Where did you get the mixed concentrates you fed to your sheep?
SELECT ALL THAT APPLY</v>
      </c>
      <c r="F213" s="470"/>
      <c r="G213" s="470"/>
      <c r="H213" s="470"/>
      <c r="I213" s="470"/>
      <c r="J213" s="470"/>
      <c r="K213" s="470"/>
      <c r="L213" s="470"/>
      <c r="M213" s="470"/>
      <c r="N213" s="470"/>
      <c r="O213" s="470"/>
      <c r="P213" s="470"/>
      <c r="Q213" s="470"/>
      <c r="R213" s="470"/>
      <c r="S213" s="470"/>
      <c r="T213" s="470"/>
      <c r="U213" s="374"/>
      <c r="V213" s="395"/>
      <c r="W213" s="347" t="s">
        <v>2684</v>
      </c>
      <c r="AA213" s="378" t="s">
        <v>7</v>
      </c>
      <c r="AB213" s="378"/>
      <c r="AC213" s="378"/>
      <c r="AD213" s="378"/>
      <c r="AE213" s="378"/>
      <c r="AF213" s="378"/>
      <c r="AG213" s="378"/>
      <c r="AH213" s="378"/>
      <c r="AI213" s="378"/>
      <c r="AJ213" s="378"/>
      <c r="AK213" s="378"/>
      <c r="AL213" s="644" t="s">
        <v>784</v>
      </c>
      <c r="AM213" s="374"/>
      <c r="AP213" s="347"/>
      <c r="AQ213" s="374"/>
      <c r="AU213" s="644"/>
    </row>
    <row r="214" spans="1:47"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W214" s="347" t="s">
        <v>2048</v>
      </c>
      <c r="AB214" s="378" t="s">
        <v>7</v>
      </c>
      <c r="AC214" s="378"/>
      <c r="AD214" s="378"/>
      <c r="AE214" s="378"/>
      <c r="AF214" s="378"/>
      <c r="AG214" s="378"/>
      <c r="AH214" s="378"/>
      <c r="AI214" s="378"/>
      <c r="AJ214" s="378"/>
      <c r="AK214" s="378"/>
      <c r="AL214" s="644" t="s">
        <v>786</v>
      </c>
      <c r="AM214" s="374"/>
      <c r="AP214" s="347"/>
      <c r="AQ214" s="374"/>
      <c r="AU214" s="644"/>
    </row>
    <row r="215" spans="1:47" ht="11.25" customHeight="1" x14ac:dyDescent="0.2">
      <c r="A215" s="395"/>
      <c r="B215" s="347"/>
      <c r="C215" s="374"/>
      <c r="D215" s="395"/>
      <c r="E215" s="470"/>
      <c r="F215" s="470"/>
      <c r="G215" s="470"/>
      <c r="H215" s="470"/>
      <c r="I215" s="470"/>
      <c r="J215" s="470"/>
      <c r="K215" s="470"/>
      <c r="L215" s="470"/>
      <c r="M215" s="470"/>
      <c r="N215" s="470"/>
      <c r="O215" s="470"/>
      <c r="P215" s="470"/>
      <c r="Q215" s="470"/>
      <c r="R215" s="470"/>
      <c r="S215" s="470"/>
      <c r="T215" s="470"/>
      <c r="U215" s="374"/>
      <c r="W215" s="347" t="s">
        <v>2862</v>
      </c>
      <c r="AC215" s="378" t="s">
        <v>7</v>
      </c>
      <c r="AD215" s="378"/>
      <c r="AE215" s="378"/>
      <c r="AF215" s="378"/>
      <c r="AG215" s="378"/>
      <c r="AH215" s="378"/>
      <c r="AI215" s="378"/>
      <c r="AJ215" s="378"/>
      <c r="AK215" s="378"/>
      <c r="AL215" s="644" t="s">
        <v>788</v>
      </c>
      <c r="AM215" s="374"/>
      <c r="AP215" s="347"/>
      <c r="AQ215" s="374"/>
      <c r="AU215" s="644"/>
    </row>
    <row r="216" spans="1:47" ht="11.25" customHeight="1" x14ac:dyDescent="0.2">
      <c r="A216" s="395"/>
      <c r="B216" s="347"/>
      <c r="C216" s="374"/>
      <c r="D216" s="395"/>
      <c r="E216" s="470"/>
      <c r="F216" s="470"/>
      <c r="G216" s="470"/>
      <c r="H216" s="470"/>
      <c r="I216" s="470"/>
      <c r="J216" s="470"/>
      <c r="K216" s="470"/>
      <c r="L216" s="470"/>
      <c r="M216" s="470"/>
      <c r="N216" s="470"/>
      <c r="O216" s="470"/>
      <c r="P216" s="470"/>
      <c r="Q216" s="470"/>
      <c r="R216" s="470"/>
      <c r="S216" s="470"/>
      <c r="T216" s="470"/>
      <c r="U216" s="374"/>
      <c r="W216" s="347" t="s">
        <v>2774</v>
      </c>
      <c r="AC216" s="378"/>
      <c r="AD216" s="378"/>
      <c r="AE216" s="378"/>
      <c r="AF216" s="378"/>
      <c r="AG216" s="378" t="s">
        <v>7</v>
      </c>
      <c r="AH216" s="378"/>
      <c r="AI216" s="378"/>
      <c r="AJ216" s="378"/>
      <c r="AK216" s="378"/>
      <c r="AL216" s="644" t="s">
        <v>790</v>
      </c>
      <c r="AM216" s="374"/>
      <c r="AN216" s="395"/>
      <c r="AP216" s="950"/>
      <c r="AQ216" s="951"/>
      <c r="AU216" s="644"/>
    </row>
    <row r="217" spans="1:47" ht="11.25" customHeight="1" x14ac:dyDescent="0.2">
      <c r="A217" s="395"/>
      <c r="B217" s="347"/>
      <c r="C217" s="374"/>
      <c r="D217" s="395"/>
      <c r="E217" s="470"/>
      <c r="F217" s="470"/>
      <c r="G217" s="470"/>
      <c r="H217" s="470"/>
      <c r="I217" s="470"/>
      <c r="J217" s="470"/>
      <c r="K217" s="470"/>
      <c r="L217" s="470"/>
      <c r="M217" s="470"/>
      <c r="N217" s="470"/>
      <c r="O217" s="470"/>
      <c r="P217" s="470"/>
      <c r="Q217" s="470"/>
      <c r="R217" s="470"/>
      <c r="S217" s="470"/>
      <c r="T217" s="470"/>
      <c r="U217" s="374"/>
      <c r="AL217" s="347"/>
      <c r="AM217" s="374"/>
      <c r="AP217" s="950"/>
      <c r="AQ217" s="951"/>
    </row>
    <row r="218" spans="1:47" ht="11.25" customHeight="1" x14ac:dyDescent="0.2">
      <c r="A218" s="395"/>
      <c r="B218" s="347"/>
      <c r="C218" s="374"/>
      <c r="D218" s="395"/>
      <c r="E218" s="470"/>
      <c r="F218" s="470"/>
      <c r="G218" s="470"/>
      <c r="H218" s="470"/>
      <c r="I218" s="470"/>
      <c r="J218" s="470"/>
      <c r="K218" s="470"/>
      <c r="L218" s="470"/>
      <c r="M218" s="470"/>
      <c r="N218" s="470"/>
      <c r="O218" s="470"/>
      <c r="P218" s="470"/>
      <c r="Q218" s="470"/>
      <c r="R218" s="470"/>
      <c r="S218" s="470"/>
      <c r="T218" s="470"/>
      <c r="U218" s="374"/>
      <c r="W218" s="347" t="s">
        <v>2049</v>
      </c>
      <c r="Y218" s="378"/>
      <c r="Z218" s="378"/>
      <c r="AA218" s="378"/>
      <c r="AB218" s="378"/>
      <c r="AC218" s="378"/>
      <c r="AD218" s="378"/>
      <c r="AE218" s="378"/>
      <c r="AF218" s="378"/>
      <c r="AG218" s="378"/>
      <c r="AH218" s="378"/>
      <c r="AI218" s="378"/>
      <c r="AJ218" s="378"/>
      <c r="AK218" s="378"/>
      <c r="AL218" s="644" t="s">
        <v>830</v>
      </c>
      <c r="AM218" s="374"/>
      <c r="AP218" s="950"/>
      <c r="AQ218" s="951"/>
      <c r="AU218" s="644"/>
    </row>
    <row r="219" spans="1:47" ht="6" customHeight="1" x14ac:dyDescent="0.2">
      <c r="A219" s="379"/>
      <c r="B219" s="711"/>
      <c r="C219" s="380"/>
      <c r="D219" s="379"/>
      <c r="E219" s="381"/>
      <c r="F219" s="381"/>
      <c r="G219" s="381"/>
      <c r="H219" s="381"/>
      <c r="I219" s="381"/>
      <c r="J219" s="381"/>
      <c r="K219" s="381"/>
      <c r="L219" s="381"/>
      <c r="M219" s="381"/>
      <c r="N219" s="381"/>
      <c r="O219" s="381"/>
      <c r="P219" s="381"/>
      <c r="Q219" s="381"/>
      <c r="R219" s="381"/>
      <c r="S219" s="381"/>
      <c r="T219" s="381"/>
      <c r="U219" s="380"/>
      <c r="V219" s="381"/>
      <c r="W219" s="381"/>
      <c r="X219" s="381"/>
      <c r="Y219" s="381"/>
      <c r="Z219" s="381"/>
      <c r="AA219" s="381"/>
      <c r="AB219" s="381"/>
      <c r="AC219" s="381"/>
      <c r="AD219" s="381"/>
      <c r="AE219" s="381"/>
      <c r="AF219" s="381"/>
      <c r="AG219" s="381"/>
      <c r="AH219" s="381"/>
      <c r="AI219" s="381"/>
      <c r="AJ219" s="381"/>
      <c r="AK219" s="381"/>
      <c r="AL219" s="590"/>
      <c r="AM219" s="380"/>
      <c r="AN219" s="381"/>
      <c r="AO219" s="381"/>
      <c r="AP219" s="381"/>
      <c r="AQ219" s="380"/>
    </row>
    <row r="220" spans="1:47" ht="6" customHeight="1" x14ac:dyDescent="0.2">
      <c r="A220" s="375"/>
      <c r="B220" s="398"/>
      <c r="C220" s="376"/>
      <c r="D220" s="375"/>
      <c r="E220" s="398"/>
      <c r="F220" s="398"/>
      <c r="G220" s="398"/>
      <c r="H220" s="398"/>
      <c r="I220" s="398"/>
      <c r="J220" s="398"/>
      <c r="K220" s="398"/>
      <c r="L220" s="398"/>
      <c r="M220" s="398"/>
      <c r="N220" s="398"/>
      <c r="O220" s="398"/>
      <c r="P220" s="398"/>
      <c r="Q220" s="398"/>
      <c r="R220" s="398"/>
      <c r="S220" s="398"/>
      <c r="T220" s="398"/>
      <c r="U220" s="376"/>
      <c r="V220" s="375"/>
      <c r="W220" s="398"/>
      <c r="X220" s="398"/>
      <c r="Y220" s="398"/>
      <c r="Z220" s="398"/>
      <c r="AA220" s="398"/>
      <c r="AB220" s="398"/>
      <c r="AC220" s="398"/>
      <c r="AD220" s="398"/>
      <c r="AE220" s="398"/>
      <c r="AF220" s="398"/>
      <c r="AG220" s="398"/>
      <c r="AH220" s="398"/>
      <c r="AI220" s="398"/>
      <c r="AJ220" s="398"/>
      <c r="AK220" s="398"/>
      <c r="AL220" s="647"/>
      <c r="AM220" s="376"/>
      <c r="AN220" s="398"/>
      <c r="AO220" s="398"/>
      <c r="AP220" s="398"/>
      <c r="AQ220" s="376"/>
    </row>
    <row r="221" spans="1:47" ht="11.25" customHeight="1" x14ac:dyDescent="0.2">
      <c r="A221" s="395"/>
      <c r="B221" s="377" t="s">
        <v>3852</v>
      </c>
      <c r="C221" s="374"/>
      <c r="D221" s="395"/>
      <c r="E221" s="470" t="str">
        <f ca="1">VLOOKUP(INDIRECT(ADDRESS(ROW(),COLUMN()-3)),Language_Translations,MATCH(Language_Selected,Language_Options,0),FALSE)</f>
        <v>In the past year, did you feed vitamins or minerals to your sheep, for example, salt, vitamins, or other kinds of mineral supplements?</v>
      </c>
      <c r="F221" s="470"/>
      <c r="G221" s="470"/>
      <c r="H221" s="470"/>
      <c r="I221" s="470"/>
      <c r="J221" s="470"/>
      <c r="K221" s="470"/>
      <c r="L221" s="470"/>
      <c r="M221" s="470"/>
      <c r="N221" s="470"/>
      <c r="O221" s="470"/>
      <c r="P221" s="470"/>
      <c r="Q221" s="470"/>
      <c r="R221" s="470"/>
      <c r="S221" s="470"/>
      <c r="T221" s="470"/>
      <c r="U221" s="374"/>
      <c r="V221" s="395"/>
      <c r="Y221" s="378"/>
      <c r="Z221" s="378"/>
      <c r="AA221" s="378"/>
      <c r="AB221" s="378"/>
      <c r="AC221" s="378"/>
      <c r="AD221" s="378"/>
      <c r="AE221" s="378"/>
      <c r="AF221" s="378"/>
      <c r="AG221" s="378"/>
      <c r="AH221" s="378"/>
      <c r="AI221" s="378"/>
      <c r="AJ221" s="378"/>
      <c r="AK221" s="378"/>
      <c r="AL221" s="644"/>
      <c r="AM221" s="374"/>
      <c r="AP221" s="347"/>
      <c r="AQ221" s="374"/>
    </row>
    <row r="222" spans="1:47"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374"/>
      <c r="V222" s="395"/>
      <c r="W222" s="347" t="s">
        <v>1731</v>
      </c>
      <c r="Y222" s="378" t="s">
        <v>7</v>
      </c>
      <c r="Z222" s="378"/>
      <c r="AA222" s="378"/>
      <c r="AB222" s="378"/>
      <c r="AC222" s="378"/>
      <c r="AD222" s="378"/>
      <c r="AE222" s="378"/>
      <c r="AF222" s="378"/>
      <c r="AG222" s="378"/>
      <c r="AH222" s="378"/>
      <c r="AI222" s="378"/>
      <c r="AJ222" s="378"/>
      <c r="AK222" s="378"/>
      <c r="AL222" s="644" t="s">
        <v>1778</v>
      </c>
      <c r="AM222" s="374"/>
      <c r="AP222" s="347"/>
      <c r="AQ222" s="374"/>
    </row>
    <row r="223" spans="1:47" ht="11.25" customHeight="1" x14ac:dyDescent="0.2">
      <c r="A223" s="395"/>
      <c r="B223" s="347"/>
      <c r="C223" s="374"/>
      <c r="D223" s="395"/>
      <c r="E223" s="470"/>
      <c r="F223" s="470"/>
      <c r="G223" s="470"/>
      <c r="H223" s="470"/>
      <c r="I223" s="470"/>
      <c r="J223" s="470"/>
      <c r="K223" s="470"/>
      <c r="L223" s="470"/>
      <c r="M223" s="470"/>
      <c r="N223" s="470"/>
      <c r="O223" s="470"/>
      <c r="P223" s="470"/>
      <c r="Q223" s="470"/>
      <c r="R223" s="470"/>
      <c r="S223" s="470"/>
      <c r="T223" s="470"/>
      <c r="U223" s="374"/>
      <c r="W223" s="347" t="s">
        <v>1732</v>
      </c>
      <c r="Y223" s="378" t="s">
        <v>7</v>
      </c>
      <c r="Z223" s="378"/>
      <c r="AA223" s="378"/>
      <c r="AB223" s="378"/>
      <c r="AC223" s="378"/>
      <c r="AD223" s="378"/>
      <c r="AE223" s="378"/>
      <c r="AF223" s="378"/>
      <c r="AG223" s="378"/>
      <c r="AH223" s="378"/>
      <c r="AI223" s="378"/>
      <c r="AJ223" s="378"/>
      <c r="AK223" s="378"/>
      <c r="AL223" s="644" t="s">
        <v>1783</v>
      </c>
      <c r="AM223" s="374"/>
      <c r="AN223" s="395"/>
      <c r="AP223" s="952" t="s">
        <v>3854</v>
      </c>
      <c r="AQ223" s="951"/>
    </row>
    <row r="224" spans="1:47" ht="6" customHeight="1" x14ac:dyDescent="0.2">
      <c r="A224" s="379"/>
      <c r="B224" s="711"/>
      <c r="C224" s="380"/>
      <c r="D224" s="379"/>
      <c r="E224" s="381"/>
      <c r="F224" s="381"/>
      <c r="G224" s="381"/>
      <c r="H224" s="381"/>
      <c r="I224" s="381"/>
      <c r="J224" s="381"/>
      <c r="K224" s="381"/>
      <c r="L224" s="381"/>
      <c r="M224" s="381"/>
      <c r="N224" s="381"/>
      <c r="O224" s="381"/>
      <c r="P224" s="381"/>
      <c r="Q224" s="381"/>
      <c r="R224" s="381"/>
      <c r="S224" s="381"/>
      <c r="T224" s="381"/>
      <c r="U224" s="380"/>
      <c r="V224" s="381"/>
      <c r="W224" s="381"/>
      <c r="X224" s="381"/>
      <c r="Y224" s="381"/>
      <c r="Z224" s="381"/>
      <c r="AA224" s="381"/>
      <c r="AB224" s="381"/>
      <c r="AC224" s="381"/>
      <c r="AD224" s="381"/>
      <c r="AE224" s="381"/>
      <c r="AF224" s="381"/>
      <c r="AG224" s="381"/>
      <c r="AH224" s="381"/>
      <c r="AI224" s="381"/>
      <c r="AJ224" s="381"/>
      <c r="AK224" s="381"/>
      <c r="AL224" s="590"/>
      <c r="AM224" s="380"/>
      <c r="AN224" s="381"/>
      <c r="AO224" s="381"/>
      <c r="AP224" s="381"/>
      <c r="AQ224" s="380"/>
    </row>
    <row r="225" spans="1:47" ht="6" customHeight="1" x14ac:dyDescent="0.2">
      <c r="A225" s="375"/>
      <c r="B225" s="398"/>
      <c r="C225" s="376"/>
      <c r="D225" s="375"/>
      <c r="E225" s="398"/>
      <c r="F225" s="398"/>
      <c r="G225" s="398"/>
      <c r="H225" s="398"/>
      <c r="I225" s="398"/>
      <c r="J225" s="398"/>
      <c r="K225" s="398"/>
      <c r="L225" s="398"/>
      <c r="M225" s="398"/>
      <c r="N225" s="398"/>
      <c r="O225" s="398"/>
      <c r="P225" s="398"/>
      <c r="Q225" s="398"/>
      <c r="R225" s="398"/>
      <c r="S225" s="398"/>
      <c r="T225" s="398"/>
      <c r="U225" s="376"/>
      <c r="V225" s="375"/>
      <c r="W225" s="398"/>
      <c r="X225" s="398"/>
      <c r="Y225" s="398"/>
      <c r="Z225" s="398"/>
      <c r="AA225" s="398"/>
      <c r="AB225" s="398"/>
      <c r="AC225" s="398"/>
      <c r="AD225" s="398"/>
      <c r="AE225" s="398"/>
      <c r="AF225" s="398"/>
      <c r="AG225" s="398"/>
      <c r="AH225" s="398"/>
      <c r="AI225" s="398"/>
      <c r="AJ225" s="398"/>
      <c r="AK225" s="398"/>
      <c r="AL225" s="647"/>
      <c r="AM225" s="376"/>
      <c r="AN225" s="398"/>
      <c r="AO225" s="398"/>
      <c r="AP225" s="398"/>
      <c r="AQ225" s="376"/>
    </row>
    <row r="226" spans="1:47" ht="11.25" customHeight="1" x14ac:dyDescent="0.2">
      <c r="A226" s="395"/>
      <c r="B226" s="377" t="s">
        <v>3853</v>
      </c>
      <c r="C226" s="374"/>
      <c r="D226" s="395"/>
      <c r="E226" s="470" t="str">
        <f ca="1">VLOOKUP(INDIRECT(ADDRESS(ROW(),COLUMN()-3)),Language_Translations,MATCH(Language_Selected,Language_Options,0),FALSE)</f>
        <v>How often do you feed vitamins or minerals to your sheep?</v>
      </c>
      <c r="F226" s="470"/>
      <c r="G226" s="470"/>
      <c r="H226" s="470"/>
      <c r="I226" s="470"/>
      <c r="J226" s="470"/>
      <c r="K226" s="470"/>
      <c r="L226" s="470"/>
      <c r="M226" s="470"/>
      <c r="N226" s="470"/>
      <c r="O226" s="470"/>
      <c r="P226" s="470"/>
      <c r="Q226" s="470"/>
      <c r="R226" s="470"/>
      <c r="S226" s="470"/>
      <c r="T226" s="470"/>
      <c r="U226" s="374"/>
      <c r="V226" s="395"/>
      <c r="W226" s="347" t="s">
        <v>2758</v>
      </c>
      <c r="Y226" s="378"/>
      <c r="Z226" s="378" t="s">
        <v>7</v>
      </c>
      <c r="AA226" s="378"/>
      <c r="AB226" s="378"/>
      <c r="AC226" s="378"/>
      <c r="AD226" s="378"/>
      <c r="AE226" s="378"/>
      <c r="AF226" s="378"/>
      <c r="AG226" s="378"/>
      <c r="AH226" s="378"/>
      <c r="AI226" s="378"/>
      <c r="AJ226" s="378"/>
      <c r="AK226" s="378"/>
      <c r="AL226" s="644">
        <v>1</v>
      </c>
      <c r="AM226" s="374"/>
      <c r="AN226" s="395"/>
      <c r="AP226" s="950"/>
      <c r="AQ226" s="951"/>
    </row>
    <row r="227" spans="1:47" ht="11.25" customHeight="1" x14ac:dyDescent="0.2">
      <c r="A227" s="395"/>
      <c r="B227" s="347"/>
      <c r="C227" s="374"/>
      <c r="D227" s="395"/>
      <c r="E227" s="470"/>
      <c r="F227" s="470"/>
      <c r="G227" s="470"/>
      <c r="H227" s="470"/>
      <c r="I227" s="470"/>
      <c r="J227" s="470"/>
      <c r="K227" s="470"/>
      <c r="L227" s="470"/>
      <c r="M227" s="470"/>
      <c r="N227" s="470"/>
      <c r="O227" s="470"/>
      <c r="P227" s="470"/>
      <c r="Q227" s="470"/>
      <c r="R227" s="470"/>
      <c r="S227" s="470"/>
      <c r="T227" s="470"/>
      <c r="U227" s="374"/>
      <c r="V227" s="395"/>
      <c r="W227" s="347" t="s">
        <v>2759</v>
      </c>
      <c r="Y227" s="378"/>
      <c r="Z227" s="378"/>
      <c r="AA227" s="378" t="s">
        <v>7</v>
      </c>
      <c r="AB227" s="378"/>
      <c r="AC227" s="378"/>
      <c r="AD227" s="378"/>
      <c r="AE227" s="378"/>
      <c r="AF227" s="378"/>
      <c r="AG227" s="378"/>
      <c r="AH227" s="378"/>
      <c r="AI227" s="378"/>
      <c r="AJ227" s="378"/>
      <c r="AK227" s="378"/>
      <c r="AL227" s="644">
        <v>2</v>
      </c>
      <c r="AM227" s="374"/>
      <c r="AP227" s="347"/>
      <c r="AQ227" s="374"/>
    </row>
    <row r="228" spans="1:47" ht="11.25" customHeight="1" x14ac:dyDescent="0.2">
      <c r="A228" s="395"/>
      <c r="B228" s="347"/>
      <c r="C228" s="374"/>
      <c r="D228" s="395"/>
      <c r="E228" s="470"/>
      <c r="F228" s="470"/>
      <c r="G228" s="470"/>
      <c r="H228" s="470"/>
      <c r="I228" s="470"/>
      <c r="J228" s="470"/>
      <c r="K228" s="470"/>
      <c r="L228" s="470"/>
      <c r="M228" s="470"/>
      <c r="N228" s="470"/>
      <c r="O228" s="470"/>
      <c r="P228" s="470"/>
      <c r="Q228" s="470"/>
      <c r="R228" s="470"/>
      <c r="S228" s="470"/>
      <c r="T228" s="470"/>
      <c r="U228" s="374"/>
      <c r="W228" s="347" t="s">
        <v>2760</v>
      </c>
      <c r="Y228" s="378"/>
      <c r="Z228" s="378"/>
      <c r="AA228" s="378" t="s">
        <v>7</v>
      </c>
      <c r="AB228" s="378"/>
      <c r="AC228" s="378"/>
      <c r="AD228" s="378"/>
      <c r="AE228" s="378"/>
      <c r="AF228" s="378"/>
      <c r="AG228" s="378"/>
      <c r="AH228" s="378"/>
      <c r="AI228" s="378"/>
      <c r="AJ228" s="378"/>
      <c r="AK228" s="378"/>
      <c r="AL228" s="644">
        <v>3</v>
      </c>
      <c r="AM228" s="374"/>
      <c r="AP228" s="347"/>
      <c r="AQ228" s="374"/>
    </row>
    <row r="229" spans="1:47" ht="11.25" customHeight="1" x14ac:dyDescent="0.2">
      <c r="A229" s="395"/>
      <c r="B229" s="347"/>
      <c r="C229" s="374"/>
      <c r="D229" s="395"/>
      <c r="E229" s="470"/>
      <c r="F229" s="470"/>
      <c r="G229" s="470"/>
      <c r="H229" s="470"/>
      <c r="I229" s="470"/>
      <c r="J229" s="470"/>
      <c r="K229" s="470"/>
      <c r="L229" s="470"/>
      <c r="M229" s="470"/>
      <c r="N229" s="470"/>
      <c r="O229" s="470"/>
      <c r="P229" s="470"/>
      <c r="Q229" s="470"/>
      <c r="R229" s="470"/>
      <c r="S229" s="470"/>
      <c r="T229" s="470"/>
      <c r="U229" s="374"/>
      <c r="W229" s="347" t="s">
        <v>2761</v>
      </c>
      <c r="Y229" s="378"/>
      <c r="Z229" s="378"/>
      <c r="AA229" s="378"/>
      <c r="AB229" s="378"/>
      <c r="AC229" s="378"/>
      <c r="AD229" s="378"/>
      <c r="AE229" s="378"/>
      <c r="AF229" s="378" t="s">
        <v>7</v>
      </c>
      <c r="AG229" s="378"/>
      <c r="AH229" s="378"/>
      <c r="AI229" s="378"/>
      <c r="AJ229" s="378"/>
      <c r="AK229" s="378"/>
      <c r="AL229" s="644">
        <v>4</v>
      </c>
      <c r="AM229" s="374"/>
      <c r="AP229" s="347"/>
      <c r="AQ229" s="374"/>
    </row>
    <row r="230" spans="1:47" ht="11.25" customHeight="1" x14ac:dyDescent="0.2">
      <c r="A230" s="395"/>
      <c r="B230" s="347"/>
      <c r="C230" s="374"/>
      <c r="D230" s="395"/>
      <c r="E230" s="470"/>
      <c r="F230" s="470"/>
      <c r="G230" s="470"/>
      <c r="H230" s="470"/>
      <c r="I230" s="470"/>
      <c r="J230" s="470"/>
      <c r="K230" s="470"/>
      <c r="L230" s="470"/>
      <c r="M230" s="470"/>
      <c r="N230" s="470"/>
      <c r="O230" s="470"/>
      <c r="P230" s="470"/>
      <c r="Q230" s="470"/>
      <c r="R230" s="470"/>
      <c r="S230" s="470"/>
      <c r="T230" s="470"/>
      <c r="U230" s="374"/>
      <c r="Y230" s="378"/>
      <c r="Z230" s="378"/>
      <c r="AA230" s="378"/>
      <c r="AB230" s="378"/>
      <c r="AC230" s="378"/>
      <c r="AD230" s="378"/>
      <c r="AE230" s="378"/>
      <c r="AF230" s="378"/>
      <c r="AG230" s="378"/>
      <c r="AH230" s="378"/>
      <c r="AI230" s="378"/>
      <c r="AJ230" s="378"/>
      <c r="AK230" s="378"/>
      <c r="AL230" s="644"/>
      <c r="AM230" s="374"/>
      <c r="AP230" s="347"/>
      <c r="AQ230" s="374"/>
    </row>
    <row r="231" spans="1:47" ht="11.25" customHeight="1" x14ac:dyDescent="0.2">
      <c r="A231" s="395"/>
      <c r="B231" s="347"/>
      <c r="C231" s="374"/>
      <c r="D231" s="395"/>
      <c r="E231" s="470"/>
      <c r="F231" s="470"/>
      <c r="G231" s="470"/>
      <c r="H231" s="470"/>
      <c r="I231" s="470"/>
      <c r="J231" s="470"/>
      <c r="K231" s="470"/>
      <c r="L231" s="470"/>
      <c r="M231" s="470"/>
      <c r="N231" s="470"/>
      <c r="O231" s="470"/>
      <c r="P231" s="470"/>
      <c r="Q231" s="470"/>
      <c r="R231" s="470"/>
      <c r="S231" s="470"/>
      <c r="T231" s="470"/>
      <c r="U231" s="374"/>
      <c r="W231" s="347" t="s">
        <v>2049</v>
      </c>
      <c r="Y231" s="378"/>
      <c r="Z231" s="378"/>
      <c r="AA231" s="378"/>
      <c r="AB231" s="378"/>
      <c r="AC231" s="378"/>
      <c r="AD231" s="378"/>
      <c r="AE231" s="378"/>
      <c r="AF231" s="378"/>
      <c r="AG231" s="378"/>
      <c r="AH231" s="378"/>
      <c r="AI231" s="378"/>
      <c r="AJ231" s="378"/>
      <c r="AK231" s="378"/>
      <c r="AL231" s="644">
        <v>6</v>
      </c>
      <c r="AM231" s="374"/>
      <c r="AP231" s="347"/>
      <c r="AQ231" s="374"/>
    </row>
    <row r="232" spans="1:47" ht="6" customHeight="1" x14ac:dyDescent="0.2">
      <c r="A232" s="379"/>
      <c r="B232" s="711"/>
      <c r="C232" s="380"/>
      <c r="D232" s="379"/>
      <c r="E232" s="381"/>
      <c r="F232" s="381"/>
      <c r="G232" s="381"/>
      <c r="H232" s="381"/>
      <c r="I232" s="381"/>
      <c r="J232" s="381"/>
      <c r="K232" s="381"/>
      <c r="L232" s="381"/>
      <c r="M232" s="381"/>
      <c r="N232" s="381"/>
      <c r="O232" s="381"/>
      <c r="P232" s="381"/>
      <c r="Q232" s="381"/>
      <c r="R232" s="381"/>
      <c r="S232" s="381"/>
      <c r="T232" s="381"/>
      <c r="U232" s="380"/>
      <c r="V232" s="381"/>
      <c r="W232" s="381"/>
      <c r="X232" s="381"/>
      <c r="Y232" s="381"/>
      <c r="Z232" s="381"/>
      <c r="AA232" s="381"/>
      <c r="AB232" s="381"/>
      <c r="AC232" s="381"/>
      <c r="AD232" s="381"/>
      <c r="AE232" s="381"/>
      <c r="AF232" s="381"/>
      <c r="AG232" s="381"/>
      <c r="AH232" s="381"/>
      <c r="AI232" s="381"/>
      <c r="AJ232" s="381"/>
      <c r="AK232" s="381"/>
      <c r="AL232" s="590"/>
      <c r="AM232" s="380"/>
      <c r="AN232" s="381"/>
      <c r="AO232" s="381"/>
      <c r="AP232" s="381"/>
      <c r="AQ232" s="380"/>
    </row>
    <row r="233" spans="1:47" ht="6" customHeight="1" x14ac:dyDescent="0.2">
      <c r="A233" s="375"/>
      <c r="B233" s="398"/>
      <c r="C233" s="376"/>
      <c r="D233" s="375"/>
      <c r="E233" s="398"/>
      <c r="F233" s="398"/>
      <c r="G233" s="398"/>
      <c r="H233" s="398"/>
      <c r="I233" s="398"/>
      <c r="J233" s="398"/>
      <c r="K233" s="398"/>
      <c r="L233" s="398"/>
      <c r="M233" s="398"/>
      <c r="N233" s="398"/>
      <c r="O233" s="398"/>
      <c r="P233" s="398"/>
      <c r="Q233" s="398"/>
      <c r="R233" s="398"/>
      <c r="S233" s="398"/>
      <c r="T233" s="398"/>
      <c r="U233" s="376"/>
      <c r="V233" s="375"/>
      <c r="W233" s="398"/>
      <c r="X233" s="398"/>
      <c r="Y233" s="398"/>
      <c r="Z233" s="398"/>
      <c r="AA233" s="398"/>
      <c r="AB233" s="398"/>
      <c r="AC233" s="398"/>
      <c r="AD233" s="398"/>
      <c r="AE233" s="398"/>
      <c r="AF233" s="398"/>
      <c r="AG233" s="398"/>
      <c r="AH233" s="398"/>
      <c r="AI233" s="398"/>
      <c r="AJ233" s="398"/>
      <c r="AK233" s="398"/>
      <c r="AL233" s="647"/>
      <c r="AM233" s="376"/>
      <c r="AN233" s="398"/>
      <c r="AO233" s="398"/>
      <c r="AP233" s="398"/>
      <c r="AQ233" s="376"/>
    </row>
    <row r="234" spans="1:47" ht="11.25" customHeight="1" x14ac:dyDescent="0.2">
      <c r="A234" s="395"/>
      <c r="B234" s="377" t="s">
        <v>3854</v>
      </c>
      <c r="C234" s="374"/>
      <c r="D234" s="395"/>
      <c r="E234" s="470" t="str">
        <f ca="1">VLOOKUP(INDIRECT(ADDRESS(ROW(),COLUMN()-3)),Language_Translations,MATCH(Language_Selected,Language_Options,0),FALSE)</f>
        <v>What do you do with your sheep's manure?</v>
      </c>
      <c r="F234" s="470"/>
      <c r="G234" s="470"/>
      <c r="H234" s="470"/>
      <c r="I234" s="470"/>
      <c r="J234" s="470"/>
      <c r="K234" s="470"/>
      <c r="L234" s="470"/>
      <c r="M234" s="470"/>
      <c r="N234" s="470"/>
      <c r="O234" s="470"/>
      <c r="P234" s="470"/>
      <c r="Q234" s="470"/>
      <c r="R234" s="470"/>
      <c r="S234" s="470"/>
      <c r="T234" s="470"/>
      <c r="U234" s="374"/>
      <c r="V234" s="395"/>
      <c r="W234" s="347" t="s">
        <v>2775</v>
      </c>
      <c r="Z234" s="378"/>
      <c r="AA234" s="378"/>
      <c r="AB234" s="378"/>
      <c r="AC234" s="378"/>
      <c r="AD234" s="378"/>
      <c r="AE234" s="378"/>
      <c r="AG234" s="378"/>
      <c r="AH234" s="378"/>
      <c r="AI234" s="378" t="s">
        <v>7</v>
      </c>
      <c r="AJ234" s="378"/>
      <c r="AK234" s="378"/>
      <c r="AL234" s="644" t="s">
        <v>48</v>
      </c>
      <c r="AM234" s="374"/>
      <c r="AP234" s="347"/>
      <c r="AQ234" s="374"/>
      <c r="AU234" s="644"/>
    </row>
    <row r="235" spans="1:47" ht="11.25" customHeight="1" x14ac:dyDescent="0.2">
      <c r="A235" s="395"/>
      <c r="B235" s="377"/>
      <c r="C235" s="374"/>
      <c r="D235" s="395"/>
      <c r="E235" s="475"/>
      <c r="F235" s="475"/>
      <c r="G235" s="475"/>
      <c r="H235" s="475"/>
      <c r="I235" s="475"/>
      <c r="J235" s="475"/>
      <c r="K235" s="475"/>
      <c r="L235" s="475"/>
      <c r="M235" s="475"/>
      <c r="N235" s="475"/>
      <c r="O235" s="475"/>
      <c r="P235" s="475"/>
      <c r="Q235" s="475"/>
      <c r="R235" s="475"/>
      <c r="S235" s="475"/>
      <c r="T235" s="475"/>
      <c r="U235" s="374"/>
      <c r="V235" s="395"/>
      <c r="W235" s="347" t="s">
        <v>2782</v>
      </c>
      <c r="Z235" s="378"/>
      <c r="AB235" s="378"/>
      <c r="AC235" s="378"/>
      <c r="AD235" s="378"/>
      <c r="AE235" s="378"/>
      <c r="AF235" s="378"/>
      <c r="AG235" s="378"/>
      <c r="AH235" s="378" t="s">
        <v>7</v>
      </c>
      <c r="AI235" s="378"/>
      <c r="AJ235" s="378"/>
      <c r="AK235" s="378"/>
      <c r="AL235" s="644" t="s">
        <v>51</v>
      </c>
      <c r="AM235" s="374"/>
      <c r="AP235" s="347"/>
      <c r="AQ235" s="374"/>
      <c r="AU235" s="644"/>
    </row>
    <row r="236" spans="1:47" ht="11.25" customHeight="1" x14ac:dyDescent="0.2">
      <c r="A236" s="395"/>
      <c r="B236" s="377"/>
      <c r="C236" s="374"/>
      <c r="D236" s="395"/>
      <c r="E236" s="475"/>
      <c r="F236" s="475"/>
      <c r="G236" s="475"/>
      <c r="H236" s="475"/>
      <c r="I236" s="475"/>
      <c r="J236" s="475"/>
      <c r="K236" s="475"/>
      <c r="L236" s="475"/>
      <c r="M236" s="475"/>
      <c r="N236" s="475"/>
      <c r="O236" s="475"/>
      <c r="P236" s="475"/>
      <c r="Q236" s="475"/>
      <c r="R236" s="475"/>
      <c r="S236" s="475"/>
      <c r="T236" s="475"/>
      <c r="U236" s="374"/>
      <c r="V236" s="395"/>
      <c r="W236" s="347" t="s">
        <v>2783</v>
      </c>
      <c r="Y236" s="378"/>
      <c r="Z236" s="378"/>
      <c r="AA236" s="378"/>
      <c r="AC236" s="378"/>
      <c r="AD236" s="378"/>
      <c r="AE236" s="378"/>
      <c r="AF236" s="378"/>
      <c r="AG236" s="378"/>
      <c r="AH236" s="378"/>
      <c r="AI236" s="378"/>
      <c r="AJ236" s="378"/>
      <c r="AK236" s="378" t="s">
        <v>7</v>
      </c>
      <c r="AL236" s="644" t="s">
        <v>53</v>
      </c>
      <c r="AM236" s="374"/>
      <c r="AP236" s="347"/>
      <c r="AQ236" s="374"/>
      <c r="AU236" s="644"/>
    </row>
    <row r="237" spans="1:47" ht="11.25" customHeight="1" x14ac:dyDescent="0.2">
      <c r="A237" s="395"/>
      <c r="B237" s="377"/>
      <c r="C237" s="374"/>
      <c r="D237" s="395"/>
      <c r="E237" s="475"/>
      <c r="F237" s="475"/>
      <c r="G237" s="475"/>
      <c r="H237" s="475"/>
      <c r="I237" s="475"/>
      <c r="J237" s="475"/>
      <c r="K237" s="475"/>
      <c r="L237" s="475"/>
      <c r="M237" s="475"/>
      <c r="N237" s="475"/>
      <c r="O237" s="475"/>
      <c r="P237" s="475"/>
      <c r="Q237" s="475"/>
      <c r="R237" s="475"/>
      <c r="S237" s="475"/>
      <c r="T237" s="475"/>
      <c r="U237" s="374"/>
      <c r="V237" s="395"/>
      <c r="W237" s="347" t="s">
        <v>2784</v>
      </c>
      <c r="Y237" s="378"/>
      <c r="Z237" s="378"/>
      <c r="AA237" s="378"/>
      <c r="AB237" s="378"/>
      <c r="AC237" s="378"/>
      <c r="AD237" s="378"/>
      <c r="AE237" s="378"/>
      <c r="AF237" s="378"/>
      <c r="AG237" s="378"/>
      <c r="AH237" s="378" t="s">
        <v>7</v>
      </c>
      <c r="AI237" s="378"/>
      <c r="AJ237" s="378"/>
      <c r="AK237" s="378"/>
      <c r="AL237" s="644" t="s">
        <v>57</v>
      </c>
      <c r="AM237" s="374"/>
      <c r="AP237" s="347"/>
      <c r="AQ237" s="374"/>
      <c r="AU237" s="644"/>
    </row>
    <row r="238" spans="1:47" ht="11.25" customHeight="1" x14ac:dyDescent="0.2">
      <c r="A238" s="395"/>
      <c r="B238" s="377"/>
      <c r="C238" s="374"/>
      <c r="D238" s="395"/>
      <c r="E238" s="475"/>
      <c r="F238" s="475"/>
      <c r="G238" s="475"/>
      <c r="H238" s="475"/>
      <c r="I238" s="475"/>
      <c r="J238" s="475"/>
      <c r="K238" s="475"/>
      <c r="L238" s="475"/>
      <c r="M238" s="475"/>
      <c r="N238" s="475"/>
      <c r="O238" s="475"/>
      <c r="P238" s="475"/>
      <c r="Q238" s="475"/>
      <c r="R238" s="475"/>
      <c r="S238" s="475"/>
      <c r="T238" s="475"/>
      <c r="U238" s="374"/>
      <c r="V238" s="395"/>
      <c r="W238" s="347" t="s">
        <v>2785</v>
      </c>
      <c r="Y238" s="378"/>
      <c r="Z238" s="378"/>
      <c r="AA238" s="378"/>
      <c r="AB238" s="378"/>
      <c r="AC238" s="378"/>
      <c r="AD238" s="378"/>
      <c r="AE238" s="378"/>
      <c r="AF238" s="378"/>
      <c r="AG238" s="378"/>
      <c r="AH238" s="378" t="s">
        <v>7</v>
      </c>
      <c r="AI238" s="378"/>
      <c r="AJ238" s="378"/>
      <c r="AK238" s="378"/>
      <c r="AL238" s="644" t="s">
        <v>60</v>
      </c>
      <c r="AM238" s="374"/>
      <c r="AP238" s="347"/>
      <c r="AQ238" s="374"/>
      <c r="AU238" s="644"/>
    </row>
    <row r="239" spans="1:47" ht="11.25" customHeight="1" x14ac:dyDescent="0.2">
      <c r="A239" s="395"/>
      <c r="B239" s="377"/>
      <c r="C239" s="374"/>
      <c r="D239" s="395"/>
      <c r="E239" s="475"/>
      <c r="F239" s="475"/>
      <c r="G239" s="475"/>
      <c r="H239" s="475"/>
      <c r="I239" s="475"/>
      <c r="J239" s="475"/>
      <c r="K239" s="475"/>
      <c r="L239" s="475"/>
      <c r="M239" s="475"/>
      <c r="N239" s="475"/>
      <c r="O239" s="475"/>
      <c r="P239" s="475"/>
      <c r="Q239" s="475"/>
      <c r="R239" s="475"/>
      <c r="S239" s="475"/>
      <c r="T239" s="475"/>
      <c r="U239" s="374"/>
      <c r="V239" s="395"/>
      <c r="W239" s="347" t="s">
        <v>2786</v>
      </c>
      <c r="Y239" s="378"/>
      <c r="Z239" s="378"/>
      <c r="AA239" s="378"/>
      <c r="AB239" s="378"/>
      <c r="AC239" s="378"/>
      <c r="AD239" s="378" t="s">
        <v>7</v>
      </c>
      <c r="AE239" s="378"/>
      <c r="AF239" s="378"/>
      <c r="AG239" s="378"/>
      <c r="AH239" s="378"/>
      <c r="AI239" s="378"/>
      <c r="AJ239" s="378"/>
      <c r="AK239" s="378"/>
      <c r="AL239" s="644" t="s">
        <v>63</v>
      </c>
      <c r="AM239" s="374"/>
      <c r="AP239" s="347"/>
      <c r="AQ239" s="374"/>
      <c r="AU239" s="644"/>
    </row>
    <row r="240" spans="1:47" ht="11.25" customHeight="1" x14ac:dyDescent="0.2">
      <c r="A240" s="395"/>
      <c r="B240" s="377"/>
      <c r="C240" s="374"/>
      <c r="D240" s="395"/>
      <c r="E240" s="475"/>
      <c r="F240" s="475"/>
      <c r="G240" s="475"/>
      <c r="H240" s="475"/>
      <c r="I240" s="475"/>
      <c r="J240" s="475"/>
      <c r="K240" s="475"/>
      <c r="L240" s="475"/>
      <c r="M240" s="475"/>
      <c r="N240" s="475"/>
      <c r="O240" s="475"/>
      <c r="P240" s="475"/>
      <c r="Q240" s="475"/>
      <c r="R240" s="475"/>
      <c r="S240" s="475"/>
      <c r="T240" s="475"/>
      <c r="U240" s="374"/>
      <c r="V240" s="395"/>
      <c r="Y240" s="378"/>
      <c r="Z240" s="378"/>
      <c r="AA240" s="378"/>
      <c r="AB240" s="378"/>
      <c r="AC240" s="378"/>
      <c r="AD240" s="378"/>
      <c r="AE240" s="378"/>
      <c r="AF240" s="378"/>
      <c r="AG240" s="378"/>
      <c r="AH240" s="378"/>
      <c r="AI240" s="378"/>
      <c r="AJ240" s="378"/>
      <c r="AK240" s="378"/>
      <c r="AL240" s="644"/>
      <c r="AM240" s="374"/>
      <c r="AP240" s="347"/>
      <c r="AQ240" s="374"/>
      <c r="AU240" s="644"/>
    </row>
    <row r="241" spans="1:48" ht="11.25" customHeight="1" x14ac:dyDescent="0.2">
      <c r="A241" s="395"/>
      <c r="B241" s="377"/>
      <c r="C241" s="374"/>
      <c r="D241" s="395"/>
      <c r="E241" s="476"/>
      <c r="F241" s="476"/>
      <c r="G241" s="476"/>
      <c r="H241" s="476"/>
      <c r="I241" s="476"/>
      <c r="J241" s="476"/>
      <c r="K241" s="476"/>
      <c r="L241" s="476"/>
      <c r="M241" s="476"/>
      <c r="N241" s="476"/>
      <c r="O241" s="476"/>
      <c r="P241" s="476"/>
      <c r="Q241" s="476"/>
      <c r="R241" s="476"/>
      <c r="S241" s="476"/>
      <c r="T241" s="476"/>
      <c r="U241" s="374"/>
      <c r="V241" s="395"/>
      <c r="W241" s="347" t="s">
        <v>2049</v>
      </c>
      <c r="Y241" s="378"/>
      <c r="Z241" s="378"/>
      <c r="AA241" s="378"/>
      <c r="AB241" s="378"/>
      <c r="AC241" s="378"/>
      <c r="AD241" s="378"/>
      <c r="AE241" s="378"/>
      <c r="AF241" s="378"/>
      <c r="AG241" s="378"/>
      <c r="AH241" s="378"/>
      <c r="AI241" s="378"/>
      <c r="AJ241" s="378"/>
      <c r="AK241" s="378"/>
      <c r="AL241" s="644">
        <v>96</v>
      </c>
      <c r="AM241" s="374"/>
      <c r="AP241" s="347"/>
      <c r="AQ241" s="374"/>
      <c r="AU241" s="644"/>
    </row>
    <row r="242" spans="1:48" ht="6" customHeight="1" x14ac:dyDescent="0.2">
      <c r="A242" s="379"/>
      <c r="B242" s="711"/>
      <c r="C242" s="380"/>
      <c r="D242" s="379"/>
      <c r="E242" s="381"/>
      <c r="F242" s="381"/>
      <c r="G242" s="381"/>
      <c r="H242" s="381"/>
      <c r="I242" s="381"/>
      <c r="J242" s="381"/>
      <c r="K242" s="381"/>
      <c r="L242" s="381"/>
      <c r="M242" s="381"/>
      <c r="N242" s="381"/>
      <c r="O242" s="381"/>
      <c r="P242" s="381"/>
      <c r="Q242" s="381"/>
      <c r="R242" s="381"/>
      <c r="S242" s="381"/>
      <c r="T242" s="381"/>
      <c r="U242" s="380"/>
      <c r="V242" s="381"/>
      <c r="W242" s="381"/>
      <c r="X242" s="381"/>
      <c r="Y242" s="381"/>
      <c r="Z242" s="381"/>
      <c r="AA242" s="381"/>
      <c r="AB242" s="381"/>
      <c r="AC242" s="381"/>
      <c r="AD242" s="381"/>
      <c r="AE242" s="381"/>
      <c r="AF242" s="381"/>
      <c r="AG242" s="381"/>
      <c r="AH242" s="381"/>
      <c r="AI242" s="381"/>
      <c r="AJ242" s="381"/>
      <c r="AK242" s="381"/>
      <c r="AL242" s="590"/>
      <c r="AM242" s="380"/>
      <c r="AN242" s="381"/>
      <c r="AO242" s="381"/>
      <c r="AP242" s="381"/>
      <c r="AQ242" s="380"/>
    </row>
    <row r="243" spans="1:48" ht="6" customHeight="1" x14ac:dyDescent="0.2">
      <c r="A243" s="375"/>
      <c r="B243" s="398"/>
      <c r="C243" s="376"/>
      <c r="D243" s="375"/>
      <c r="E243" s="398"/>
      <c r="F243" s="398"/>
      <c r="G243" s="398"/>
      <c r="H243" s="398"/>
      <c r="I243" s="398"/>
      <c r="J243" s="398"/>
      <c r="K243" s="398"/>
      <c r="L243" s="398"/>
      <c r="M243" s="398"/>
      <c r="N243" s="398"/>
      <c r="O243" s="398"/>
      <c r="P243" s="398"/>
      <c r="Q243" s="398"/>
      <c r="R243" s="398"/>
      <c r="S243" s="398"/>
      <c r="T243" s="398"/>
      <c r="U243" s="376"/>
      <c r="V243" s="375"/>
      <c r="W243" s="398"/>
      <c r="X243" s="398"/>
      <c r="Y243" s="398"/>
      <c r="Z243" s="398"/>
      <c r="AA243" s="398"/>
      <c r="AB243" s="398"/>
      <c r="AC243" s="398"/>
      <c r="AD243" s="398"/>
      <c r="AE243" s="398"/>
      <c r="AF243" s="398"/>
      <c r="AG243" s="398"/>
      <c r="AH243" s="398"/>
      <c r="AI243" s="398"/>
      <c r="AJ243" s="398"/>
      <c r="AK243" s="398"/>
      <c r="AL243" s="647"/>
      <c r="AM243" s="376"/>
      <c r="AN243" s="398"/>
      <c r="AO243" s="398"/>
      <c r="AP243" s="398"/>
      <c r="AQ243" s="376"/>
    </row>
    <row r="244" spans="1:48" ht="11.25" customHeight="1" x14ac:dyDescent="0.2">
      <c r="A244" s="395"/>
      <c r="B244" s="377" t="s">
        <v>3855</v>
      </c>
      <c r="C244" s="374"/>
      <c r="D244" s="395"/>
      <c r="E244" s="470" t="str">
        <f ca="1">VLOOKUP(INDIRECT(ADDRESS(ROW(),COLUMN()-3)),Language_Translations,MATCH(Language_Selected,Language_Options,0),FALSE)</f>
        <v>In the past year, did you obtain any health services from a trained provider for your sheep?
Examples of health services include things like health examinations, vaccinations or treatments for sick animals.</v>
      </c>
      <c r="F244" s="470"/>
      <c r="G244" s="470"/>
      <c r="H244" s="470"/>
      <c r="I244" s="470"/>
      <c r="J244" s="470"/>
      <c r="K244" s="470"/>
      <c r="L244" s="470"/>
      <c r="M244" s="470"/>
      <c r="N244" s="470"/>
      <c r="O244" s="470"/>
      <c r="P244" s="470"/>
      <c r="Q244" s="470"/>
      <c r="R244" s="470"/>
      <c r="S244" s="470"/>
      <c r="T244" s="470"/>
      <c r="U244" s="374"/>
      <c r="V244" s="395"/>
      <c r="Z244" s="378"/>
      <c r="AA244" s="378"/>
      <c r="AB244" s="378"/>
      <c r="AC244" s="378"/>
      <c r="AD244" s="378"/>
      <c r="AE244" s="378"/>
      <c r="AG244" s="378"/>
      <c r="AH244" s="378"/>
      <c r="AI244" s="378"/>
      <c r="AJ244" s="378"/>
      <c r="AK244" s="378"/>
      <c r="AL244" s="644"/>
      <c r="AM244" s="374"/>
      <c r="AP244" s="347"/>
      <c r="AQ244" s="374"/>
    </row>
    <row r="245" spans="1:48" ht="11.25" customHeight="1" x14ac:dyDescent="0.2">
      <c r="A245" s="395"/>
      <c r="B245" s="377"/>
      <c r="C245" s="374"/>
      <c r="D245" s="395"/>
      <c r="E245" s="470"/>
      <c r="F245" s="470"/>
      <c r="G245" s="470"/>
      <c r="H245" s="470"/>
      <c r="I245" s="470"/>
      <c r="J245" s="470"/>
      <c r="K245" s="470"/>
      <c r="L245" s="470"/>
      <c r="M245" s="470"/>
      <c r="N245" s="470"/>
      <c r="O245" s="470"/>
      <c r="P245" s="470"/>
      <c r="Q245" s="470"/>
      <c r="R245" s="470"/>
      <c r="S245" s="470"/>
      <c r="T245" s="470"/>
      <c r="U245" s="374"/>
      <c r="V245" s="395"/>
      <c r="Z245" s="378"/>
      <c r="AA245" s="378"/>
      <c r="AB245" s="378"/>
      <c r="AC245" s="378"/>
      <c r="AD245" s="378"/>
      <c r="AE245" s="378"/>
      <c r="AG245" s="378"/>
      <c r="AH245" s="378"/>
      <c r="AI245" s="378"/>
      <c r="AJ245" s="378"/>
      <c r="AK245" s="378"/>
      <c r="AL245" s="644"/>
      <c r="AM245" s="374"/>
      <c r="AP245" s="347"/>
      <c r="AQ245" s="374"/>
    </row>
    <row r="246" spans="1:48" ht="11.25" customHeight="1" x14ac:dyDescent="0.2">
      <c r="A246" s="395"/>
      <c r="B246" s="377"/>
      <c r="C246" s="374"/>
      <c r="D246" s="395"/>
      <c r="E246" s="470"/>
      <c r="F246" s="470"/>
      <c r="G246" s="470"/>
      <c r="H246" s="470"/>
      <c r="I246" s="470"/>
      <c r="J246" s="470"/>
      <c r="K246" s="470"/>
      <c r="L246" s="470"/>
      <c r="M246" s="470"/>
      <c r="N246" s="470"/>
      <c r="O246" s="470"/>
      <c r="P246" s="470"/>
      <c r="Q246" s="470"/>
      <c r="R246" s="470"/>
      <c r="S246" s="470"/>
      <c r="T246" s="470"/>
      <c r="U246" s="374"/>
      <c r="V246" s="395"/>
      <c r="Z246" s="378"/>
      <c r="AA246" s="378"/>
      <c r="AB246" s="378"/>
      <c r="AC246" s="378"/>
      <c r="AD246" s="378"/>
      <c r="AE246" s="378"/>
      <c r="AG246" s="378"/>
      <c r="AH246" s="378"/>
      <c r="AI246" s="378"/>
      <c r="AJ246" s="378"/>
      <c r="AK246" s="378"/>
      <c r="AL246" s="644"/>
      <c r="AM246" s="374"/>
      <c r="AP246" s="347"/>
      <c r="AQ246" s="374"/>
    </row>
    <row r="247" spans="1:48" ht="11.25" customHeight="1" x14ac:dyDescent="0.2">
      <c r="A247" s="395"/>
      <c r="B247" s="377"/>
      <c r="C247" s="374"/>
      <c r="D247" s="395"/>
      <c r="E247" s="470"/>
      <c r="F247" s="470"/>
      <c r="G247" s="470"/>
      <c r="H247" s="470"/>
      <c r="I247" s="470"/>
      <c r="J247" s="470"/>
      <c r="K247" s="470"/>
      <c r="L247" s="470"/>
      <c r="M247" s="470"/>
      <c r="N247" s="470"/>
      <c r="O247" s="470"/>
      <c r="P247" s="470"/>
      <c r="Q247" s="470"/>
      <c r="R247" s="470"/>
      <c r="S247" s="470"/>
      <c r="T247" s="470"/>
      <c r="U247" s="374"/>
      <c r="V247" s="395"/>
      <c r="Z247" s="378"/>
      <c r="AA247" s="378"/>
      <c r="AB247" s="378"/>
      <c r="AC247" s="378"/>
      <c r="AD247" s="378"/>
      <c r="AE247" s="378"/>
      <c r="AG247" s="378"/>
      <c r="AH247" s="378"/>
      <c r="AI247" s="378"/>
      <c r="AJ247" s="378"/>
      <c r="AK247" s="378"/>
      <c r="AL247" s="644"/>
      <c r="AM247" s="374"/>
      <c r="AP247" s="347"/>
      <c r="AQ247" s="374"/>
    </row>
    <row r="248" spans="1:48"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374"/>
      <c r="V248" s="395"/>
      <c r="W248" s="347" t="s">
        <v>1731</v>
      </c>
      <c r="Y248" s="378" t="s">
        <v>7</v>
      </c>
      <c r="Z248" s="378"/>
      <c r="AA248" s="378"/>
      <c r="AB248" s="378"/>
      <c r="AC248" s="378"/>
      <c r="AD248" s="378"/>
      <c r="AE248" s="378"/>
      <c r="AF248" s="378"/>
      <c r="AG248" s="378"/>
      <c r="AH248" s="378"/>
      <c r="AI248" s="378"/>
      <c r="AJ248" s="378"/>
      <c r="AK248" s="378"/>
      <c r="AL248" s="644" t="s">
        <v>1778</v>
      </c>
      <c r="AM248" s="374"/>
      <c r="AP248" s="950"/>
      <c r="AQ248" s="951"/>
    </row>
    <row r="249" spans="1:48"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W249" s="347" t="s">
        <v>1732</v>
      </c>
      <c r="Y249" s="378" t="s">
        <v>7</v>
      </c>
      <c r="Z249" s="378"/>
      <c r="AA249" s="378"/>
      <c r="AB249" s="378"/>
      <c r="AC249" s="378"/>
      <c r="AD249" s="378"/>
      <c r="AE249" s="378"/>
      <c r="AF249" s="378"/>
      <c r="AG249" s="378"/>
      <c r="AH249" s="378"/>
      <c r="AI249" s="378"/>
      <c r="AJ249" s="378"/>
      <c r="AK249" s="378"/>
      <c r="AL249" s="644" t="s">
        <v>1783</v>
      </c>
      <c r="AM249" s="374"/>
      <c r="AN249" s="395"/>
      <c r="AP249" s="952" t="s">
        <v>3857</v>
      </c>
      <c r="AQ249" s="951"/>
    </row>
    <row r="250" spans="1:48" ht="6" customHeight="1" x14ac:dyDescent="0.2">
      <c r="A250" s="379"/>
      <c r="B250" s="711"/>
      <c r="C250" s="380"/>
      <c r="D250" s="379"/>
      <c r="E250" s="381"/>
      <c r="F250" s="381"/>
      <c r="G250" s="381"/>
      <c r="H250" s="381"/>
      <c r="I250" s="381"/>
      <c r="J250" s="381"/>
      <c r="K250" s="381"/>
      <c r="L250" s="381"/>
      <c r="M250" s="381"/>
      <c r="N250" s="381"/>
      <c r="O250" s="381"/>
      <c r="P250" s="381"/>
      <c r="Q250" s="381"/>
      <c r="R250" s="381"/>
      <c r="S250" s="381"/>
      <c r="T250" s="381"/>
      <c r="U250" s="380"/>
      <c r="V250" s="381"/>
      <c r="W250" s="381"/>
      <c r="X250" s="381"/>
      <c r="Y250" s="381"/>
      <c r="Z250" s="381"/>
      <c r="AA250" s="381"/>
      <c r="AB250" s="381"/>
      <c r="AC250" s="381"/>
      <c r="AD250" s="381"/>
      <c r="AE250" s="381"/>
      <c r="AF250" s="381"/>
      <c r="AG250" s="381"/>
      <c r="AH250" s="381"/>
      <c r="AI250" s="381"/>
      <c r="AJ250" s="381"/>
      <c r="AK250" s="381"/>
      <c r="AL250" s="590"/>
      <c r="AM250" s="380"/>
      <c r="AN250" s="381"/>
      <c r="AO250" s="381"/>
      <c r="AP250" s="381"/>
      <c r="AQ250" s="380"/>
    </row>
    <row r="251" spans="1:48" ht="6" customHeight="1" x14ac:dyDescent="0.2">
      <c r="A251" s="375"/>
      <c r="B251" s="398"/>
      <c r="C251" s="376"/>
      <c r="D251" s="375"/>
      <c r="E251" s="398"/>
      <c r="F251" s="398"/>
      <c r="G251" s="398"/>
      <c r="H251" s="398"/>
      <c r="I251" s="398"/>
      <c r="J251" s="398"/>
      <c r="K251" s="398"/>
      <c r="L251" s="398"/>
      <c r="M251" s="398"/>
      <c r="N251" s="398"/>
      <c r="O251" s="398"/>
      <c r="P251" s="398"/>
      <c r="Q251" s="398"/>
      <c r="R251" s="398"/>
      <c r="S251" s="398"/>
      <c r="T251" s="398"/>
      <c r="U251" s="376"/>
      <c r="V251" s="375"/>
      <c r="W251" s="398"/>
      <c r="X251" s="398"/>
      <c r="Y251" s="398"/>
      <c r="Z251" s="398"/>
      <c r="AA251" s="398"/>
      <c r="AB251" s="398"/>
      <c r="AC251" s="398"/>
      <c r="AD251" s="398"/>
      <c r="AE251" s="398"/>
      <c r="AF251" s="398"/>
      <c r="AG251" s="398"/>
      <c r="AH251" s="398"/>
      <c r="AI251" s="398"/>
      <c r="AJ251" s="398"/>
      <c r="AK251" s="398"/>
      <c r="AL251" s="647"/>
      <c r="AM251" s="376"/>
      <c r="AN251" s="398"/>
      <c r="AO251" s="398"/>
      <c r="AP251" s="398"/>
      <c r="AQ251" s="376"/>
    </row>
    <row r="252" spans="1:48" ht="11.25" customHeight="1" x14ac:dyDescent="0.2">
      <c r="A252" s="395"/>
      <c r="B252" s="377" t="s">
        <v>3856</v>
      </c>
      <c r="C252" s="374"/>
      <c r="D252" s="395"/>
      <c r="E252" s="470" t="str">
        <f ca="1">VLOOKUP(INDIRECT(ADDRESS(ROW(),COLUMN()-3)),Language_Translations,MATCH(Language_Selected,Language_Options,0),FALSE)</f>
        <v>From whom did you obtain these health services for your sheep?
SELECT ALL THAT APPLY</v>
      </c>
      <c r="F252" s="470"/>
      <c r="G252" s="470"/>
      <c r="H252" s="470"/>
      <c r="I252" s="470"/>
      <c r="J252" s="470"/>
      <c r="K252" s="470"/>
      <c r="L252" s="470"/>
      <c r="M252" s="470"/>
      <c r="N252" s="470"/>
      <c r="O252" s="470"/>
      <c r="P252" s="470"/>
      <c r="Q252" s="470"/>
      <c r="R252" s="470"/>
      <c r="S252" s="470"/>
      <c r="T252" s="470"/>
      <c r="U252" s="374"/>
      <c r="V252" s="395"/>
      <c r="W252" s="347" t="s">
        <v>1768</v>
      </c>
      <c r="Y252" s="378" t="s">
        <v>7</v>
      </c>
      <c r="Z252" s="378"/>
      <c r="AA252" s="378"/>
      <c r="AB252" s="378"/>
      <c r="AC252" s="378"/>
      <c r="AD252" s="378"/>
      <c r="AE252" s="378"/>
      <c r="AF252" s="378"/>
      <c r="AG252" s="378"/>
      <c r="AH252" s="378"/>
      <c r="AI252" s="378"/>
      <c r="AJ252" s="378"/>
      <c r="AK252" s="378"/>
      <c r="AL252" s="644" t="s">
        <v>784</v>
      </c>
      <c r="AM252" s="374"/>
      <c r="AP252" s="347"/>
      <c r="AQ252" s="374"/>
      <c r="AV252" s="644"/>
    </row>
    <row r="253" spans="1:48" ht="11.25" customHeight="1" x14ac:dyDescent="0.2">
      <c r="A253" s="395"/>
      <c r="B253" s="347"/>
      <c r="C253" s="374"/>
      <c r="D253" s="395"/>
      <c r="E253" s="470"/>
      <c r="F253" s="470"/>
      <c r="G253" s="470"/>
      <c r="H253" s="470"/>
      <c r="I253" s="470"/>
      <c r="J253" s="470"/>
      <c r="K253" s="470"/>
      <c r="L253" s="470"/>
      <c r="M253" s="470"/>
      <c r="N253" s="470"/>
      <c r="O253" s="470"/>
      <c r="P253" s="470"/>
      <c r="Q253" s="470"/>
      <c r="R253" s="470"/>
      <c r="S253" s="470"/>
      <c r="T253" s="470"/>
      <c r="U253" s="374"/>
      <c r="V253" s="395"/>
      <c r="W253" s="347" t="s">
        <v>2787</v>
      </c>
      <c r="AB253" s="378"/>
      <c r="AC253" s="378"/>
      <c r="AD253" s="378"/>
      <c r="AE253" s="378"/>
      <c r="AF253" s="378"/>
      <c r="AG253" s="378"/>
      <c r="AH253" s="378"/>
      <c r="AI253" s="378"/>
      <c r="AJ253" s="378" t="s">
        <v>7</v>
      </c>
      <c r="AK253" s="378"/>
      <c r="AL253" s="644" t="s">
        <v>786</v>
      </c>
      <c r="AM253" s="374"/>
      <c r="AP253" s="347"/>
      <c r="AQ253" s="374"/>
      <c r="AV253" s="644"/>
    </row>
    <row r="254" spans="1:48" ht="11.25" customHeight="1" x14ac:dyDescent="0.2">
      <c r="A254" s="395"/>
      <c r="B254" s="347"/>
      <c r="C254" s="374"/>
      <c r="D254" s="395"/>
      <c r="E254" s="470"/>
      <c r="F254" s="470"/>
      <c r="G254" s="470"/>
      <c r="H254" s="470"/>
      <c r="I254" s="470"/>
      <c r="J254" s="470"/>
      <c r="K254" s="470"/>
      <c r="L254" s="470"/>
      <c r="M254" s="470"/>
      <c r="N254" s="470"/>
      <c r="O254" s="470"/>
      <c r="P254" s="470"/>
      <c r="Q254" s="470"/>
      <c r="R254" s="470"/>
      <c r="S254" s="470"/>
      <c r="T254" s="470"/>
      <c r="U254" s="374"/>
      <c r="W254" s="347" t="s">
        <v>2788</v>
      </c>
      <c r="AD254" s="378"/>
      <c r="AF254" s="378"/>
      <c r="AG254" s="378"/>
      <c r="AH254" s="378"/>
      <c r="AI254" s="378" t="s">
        <v>7</v>
      </c>
      <c r="AJ254" s="378"/>
      <c r="AK254" s="378"/>
      <c r="AL254" s="644" t="s">
        <v>788</v>
      </c>
      <c r="AM254" s="374"/>
      <c r="AP254" s="347"/>
      <c r="AQ254" s="374"/>
      <c r="AV254" s="644"/>
    </row>
    <row r="255" spans="1:48"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0"/>
      <c r="U255" s="374"/>
      <c r="W255" s="347" t="s">
        <v>2789</v>
      </c>
      <c r="AD255" s="378"/>
      <c r="AE255" s="378" t="s">
        <v>7</v>
      </c>
      <c r="AF255" s="378"/>
      <c r="AG255" s="378"/>
      <c r="AH255" s="378"/>
      <c r="AI255" s="378"/>
      <c r="AJ255" s="378"/>
      <c r="AK255" s="378"/>
      <c r="AL255" s="644" t="s">
        <v>790</v>
      </c>
      <c r="AM255" s="374"/>
      <c r="AP255" s="950"/>
      <c r="AQ255" s="951"/>
      <c r="AV255" s="644"/>
    </row>
    <row r="256" spans="1:48" ht="11.25" customHeight="1" x14ac:dyDescent="0.2">
      <c r="A256" s="395"/>
      <c r="B256" s="347"/>
      <c r="C256" s="374"/>
      <c r="D256" s="395"/>
      <c r="E256" s="475"/>
      <c r="F256" s="475"/>
      <c r="G256" s="475"/>
      <c r="H256" s="475"/>
      <c r="I256" s="475"/>
      <c r="J256" s="475"/>
      <c r="K256" s="475"/>
      <c r="L256" s="475"/>
      <c r="M256" s="475"/>
      <c r="N256" s="475"/>
      <c r="O256" s="475"/>
      <c r="P256" s="475"/>
      <c r="Q256" s="475"/>
      <c r="R256" s="475"/>
      <c r="S256" s="475"/>
      <c r="T256" s="475"/>
      <c r="U256" s="374"/>
      <c r="W256" s="347" t="s">
        <v>2790</v>
      </c>
      <c r="AD256" s="378"/>
      <c r="AF256" s="378" t="s">
        <v>7</v>
      </c>
      <c r="AG256" s="378"/>
      <c r="AH256" s="378"/>
      <c r="AI256" s="378"/>
      <c r="AJ256" s="378"/>
      <c r="AK256" s="378"/>
      <c r="AL256" s="644" t="s">
        <v>792</v>
      </c>
      <c r="AM256" s="374"/>
      <c r="AP256" s="950"/>
      <c r="AQ256" s="951"/>
      <c r="AV256" s="644"/>
    </row>
    <row r="257" spans="1:49" ht="11.25" customHeight="1" x14ac:dyDescent="0.2">
      <c r="A257" s="395"/>
      <c r="B257" s="347"/>
      <c r="C257" s="374"/>
      <c r="D257" s="395"/>
      <c r="E257" s="475"/>
      <c r="F257" s="475"/>
      <c r="G257" s="475"/>
      <c r="H257" s="475"/>
      <c r="I257" s="475"/>
      <c r="J257" s="475"/>
      <c r="K257" s="475"/>
      <c r="L257" s="475"/>
      <c r="M257" s="475"/>
      <c r="N257" s="475"/>
      <c r="O257" s="475"/>
      <c r="P257" s="475"/>
      <c r="Q257" s="475"/>
      <c r="R257" s="475"/>
      <c r="S257" s="475"/>
      <c r="T257" s="475"/>
      <c r="U257" s="374"/>
      <c r="W257" s="347" t="s">
        <v>2791</v>
      </c>
      <c r="AD257" s="378"/>
      <c r="AF257" s="378"/>
      <c r="AG257" s="378"/>
      <c r="AH257" s="378"/>
      <c r="AI257" s="378" t="s">
        <v>7</v>
      </c>
      <c r="AJ257" s="378"/>
      <c r="AK257" s="378"/>
      <c r="AL257" s="644" t="s">
        <v>794</v>
      </c>
      <c r="AM257" s="374"/>
      <c r="AP257" s="950"/>
      <c r="AQ257" s="951"/>
      <c r="AV257" s="644"/>
    </row>
    <row r="258" spans="1:49" ht="11.25" customHeight="1" x14ac:dyDescent="0.2">
      <c r="A258" s="395"/>
      <c r="B258" s="347"/>
      <c r="C258" s="374"/>
      <c r="D258" s="395"/>
      <c r="E258" s="475"/>
      <c r="F258" s="475"/>
      <c r="G258" s="475"/>
      <c r="H258" s="475"/>
      <c r="I258" s="475"/>
      <c r="J258" s="475"/>
      <c r="K258" s="475"/>
      <c r="L258" s="475"/>
      <c r="M258" s="475"/>
      <c r="N258" s="475"/>
      <c r="O258" s="475"/>
      <c r="P258" s="475"/>
      <c r="Q258" s="475"/>
      <c r="R258" s="475"/>
      <c r="S258" s="475"/>
      <c r="T258" s="475"/>
      <c r="U258" s="374"/>
      <c r="AL258" s="347"/>
      <c r="AM258" s="374"/>
      <c r="AP258" s="950"/>
      <c r="AQ258" s="951"/>
    </row>
    <row r="259" spans="1:49" ht="11.25" customHeight="1" x14ac:dyDescent="0.2">
      <c r="A259" s="395"/>
      <c r="B259" s="347"/>
      <c r="C259" s="374"/>
      <c r="D259" s="395"/>
      <c r="E259" s="475"/>
      <c r="F259" s="475"/>
      <c r="G259" s="475"/>
      <c r="H259" s="475"/>
      <c r="I259" s="475"/>
      <c r="J259" s="475"/>
      <c r="K259" s="475"/>
      <c r="L259" s="475"/>
      <c r="M259" s="475"/>
      <c r="N259" s="475"/>
      <c r="O259" s="475"/>
      <c r="P259" s="475"/>
      <c r="Q259" s="475"/>
      <c r="R259" s="475"/>
      <c r="S259" s="475"/>
      <c r="T259" s="475"/>
      <c r="U259" s="374"/>
      <c r="W259" s="347" t="s">
        <v>2049</v>
      </c>
      <c r="Y259" s="378"/>
      <c r="Z259" s="378"/>
      <c r="AA259" s="378"/>
      <c r="AB259" s="378"/>
      <c r="AC259" s="378"/>
      <c r="AD259" s="378"/>
      <c r="AE259" s="378"/>
      <c r="AF259" s="378"/>
      <c r="AG259" s="378"/>
      <c r="AH259" s="378"/>
      <c r="AI259" s="378"/>
      <c r="AJ259" s="378"/>
      <c r="AK259" s="378"/>
      <c r="AL259" s="644" t="s">
        <v>830</v>
      </c>
      <c r="AM259" s="374"/>
      <c r="AP259" s="950"/>
      <c r="AQ259" s="951"/>
      <c r="AV259" s="644"/>
    </row>
    <row r="260" spans="1:49" ht="6" customHeight="1" x14ac:dyDescent="0.2">
      <c r="A260" s="379"/>
      <c r="B260" s="711"/>
      <c r="C260" s="380"/>
      <c r="D260" s="379"/>
      <c r="E260" s="381"/>
      <c r="F260" s="381"/>
      <c r="G260" s="381"/>
      <c r="H260" s="381"/>
      <c r="I260" s="381"/>
      <c r="J260" s="381"/>
      <c r="K260" s="381"/>
      <c r="L260" s="381"/>
      <c r="M260" s="381"/>
      <c r="N260" s="381"/>
      <c r="O260" s="381"/>
      <c r="P260" s="381"/>
      <c r="Q260" s="381"/>
      <c r="R260" s="381"/>
      <c r="S260" s="381"/>
      <c r="T260" s="381"/>
      <c r="U260" s="380"/>
      <c r="V260" s="381"/>
      <c r="W260" s="381"/>
      <c r="X260" s="381"/>
      <c r="Y260" s="381"/>
      <c r="Z260" s="381"/>
      <c r="AA260" s="381"/>
      <c r="AB260" s="381"/>
      <c r="AC260" s="381"/>
      <c r="AD260" s="381"/>
      <c r="AE260" s="381"/>
      <c r="AF260" s="381"/>
      <c r="AG260" s="381"/>
      <c r="AH260" s="381"/>
      <c r="AI260" s="381"/>
      <c r="AJ260" s="381"/>
      <c r="AK260" s="381"/>
      <c r="AL260" s="590"/>
      <c r="AM260" s="380"/>
      <c r="AN260" s="381"/>
      <c r="AO260" s="381"/>
      <c r="AP260" s="381"/>
      <c r="AQ260" s="380"/>
    </row>
    <row r="261" spans="1:49" ht="6" customHeight="1" x14ac:dyDescent="0.2">
      <c r="A261" s="375"/>
      <c r="B261" s="398"/>
      <c r="C261" s="376"/>
      <c r="D261" s="375"/>
      <c r="E261" s="398"/>
      <c r="F261" s="398"/>
      <c r="G261" s="398"/>
      <c r="H261" s="398"/>
      <c r="I261" s="398"/>
      <c r="J261" s="398"/>
      <c r="K261" s="398"/>
      <c r="L261" s="398"/>
      <c r="M261" s="398"/>
      <c r="N261" s="398"/>
      <c r="O261" s="398"/>
      <c r="P261" s="398"/>
      <c r="Q261" s="398"/>
      <c r="R261" s="398"/>
      <c r="S261" s="398"/>
      <c r="T261" s="398"/>
      <c r="U261" s="376"/>
      <c r="V261" s="375"/>
      <c r="W261" s="398"/>
      <c r="X261" s="398"/>
      <c r="Y261" s="398"/>
      <c r="Z261" s="398"/>
      <c r="AA261" s="398"/>
      <c r="AB261" s="398"/>
      <c r="AC261" s="398"/>
      <c r="AD261" s="398"/>
      <c r="AE261" s="398"/>
      <c r="AF261" s="398"/>
      <c r="AG261" s="398"/>
      <c r="AH261" s="398"/>
      <c r="AI261" s="398"/>
      <c r="AJ261" s="398"/>
      <c r="AK261" s="398"/>
      <c r="AL261" s="647"/>
      <c r="AM261" s="376"/>
      <c r="AN261" s="398"/>
      <c r="AO261" s="398"/>
      <c r="AP261" s="398"/>
      <c r="AQ261" s="376"/>
    </row>
    <row r="262" spans="1:49" ht="11.25" customHeight="1" x14ac:dyDescent="0.2">
      <c r="A262" s="395"/>
      <c r="B262" s="377" t="s">
        <v>3857</v>
      </c>
      <c r="C262" s="374"/>
      <c r="D262" s="395"/>
      <c r="E262" s="470" t="str">
        <f ca="1">VLOOKUP(INDIRECT(ADDRESS(ROW(),COLUMN()-3)),Language_Translations,MATCH(Language_Selected,Language_Options,0),FALSE)</f>
        <v>In the past year, have you given any medicines to your sheep, for example antibiotics, wormers, or external parasite treatments?</v>
      </c>
      <c r="F262" s="470"/>
      <c r="G262" s="470"/>
      <c r="H262" s="470"/>
      <c r="I262" s="470"/>
      <c r="J262" s="470"/>
      <c r="K262" s="470"/>
      <c r="L262" s="470"/>
      <c r="M262" s="470"/>
      <c r="N262" s="470"/>
      <c r="O262" s="470"/>
      <c r="P262" s="470"/>
      <c r="Q262" s="470"/>
      <c r="R262" s="470"/>
      <c r="S262" s="470"/>
      <c r="T262" s="470"/>
      <c r="U262" s="374"/>
      <c r="V262" s="395"/>
      <c r="Y262" s="378"/>
      <c r="Z262" s="378"/>
      <c r="AA262" s="378"/>
      <c r="AB262" s="378"/>
      <c r="AC262" s="378"/>
      <c r="AD262" s="378"/>
      <c r="AE262" s="378"/>
      <c r="AF262" s="378"/>
      <c r="AG262" s="378"/>
      <c r="AH262" s="378"/>
      <c r="AI262" s="378"/>
      <c r="AJ262" s="378"/>
      <c r="AK262" s="378"/>
      <c r="AL262" s="644"/>
      <c r="AM262" s="374"/>
      <c r="AP262" s="347"/>
      <c r="AQ262" s="374"/>
    </row>
    <row r="263" spans="1:49" ht="11.25" customHeight="1" x14ac:dyDescent="0.2">
      <c r="A263" s="395"/>
      <c r="B263" s="347"/>
      <c r="C263" s="374"/>
      <c r="D263" s="395"/>
      <c r="E263" s="470"/>
      <c r="F263" s="470"/>
      <c r="G263" s="470"/>
      <c r="H263" s="470"/>
      <c r="I263" s="470"/>
      <c r="J263" s="470"/>
      <c r="K263" s="470"/>
      <c r="L263" s="470"/>
      <c r="M263" s="470"/>
      <c r="N263" s="470"/>
      <c r="O263" s="470"/>
      <c r="P263" s="470"/>
      <c r="Q263" s="470"/>
      <c r="R263" s="470"/>
      <c r="S263" s="470"/>
      <c r="T263" s="470"/>
      <c r="U263" s="374"/>
      <c r="V263" s="395"/>
      <c r="W263" s="347" t="s">
        <v>1731</v>
      </c>
      <c r="Y263" s="378" t="s">
        <v>7</v>
      </c>
      <c r="Z263" s="378"/>
      <c r="AA263" s="378"/>
      <c r="AB263" s="378"/>
      <c r="AC263" s="378"/>
      <c r="AD263" s="378"/>
      <c r="AE263" s="378"/>
      <c r="AF263" s="378"/>
      <c r="AG263" s="378"/>
      <c r="AH263" s="378"/>
      <c r="AI263" s="378"/>
      <c r="AJ263" s="378"/>
      <c r="AK263" s="378"/>
      <c r="AL263" s="644" t="s">
        <v>1778</v>
      </c>
      <c r="AM263" s="374"/>
      <c r="AP263" s="950"/>
      <c r="AQ263" s="951"/>
    </row>
    <row r="264" spans="1:49" ht="11.25" customHeight="1" x14ac:dyDescent="0.2">
      <c r="A264" s="395"/>
      <c r="B264" s="347"/>
      <c r="C264" s="374"/>
      <c r="D264" s="395"/>
      <c r="E264" s="470"/>
      <c r="F264" s="470"/>
      <c r="G264" s="470"/>
      <c r="H264" s="470"/>
      <c r="I264" s="470"/>
      <c r="J264" s="470"/>
      <c r="K264" s="470"/>
      <c r="L264" s="470"/>
      <c r="M264" s="470"/>
      <c r="N264" s="470"/>
      <c r="O264" s="470"/>
      <c r="P264" s="470"/>
      <c r="Q264" s="470"/>
      <c r="R264" s="470"/>
      <c r="S264" s="470"/>
      <c r="T264" s="470"/>
      <c r="U264" s="374"/>
      <c r="W264" s="347" t="s">
        <v>1732</v>
      </c>
      <c r="Y264" s="378" t="s">
        <v>7</v>
      </c>
      <c r="Z264" s="378"/>
      <c r="AA264" s="378"/>
      <c r="AB264" s="378"/>
      <c r="AC264" s="378"/>
      <c r="AD264" s="378"/>
      <c r="AE264" s="378"/>
      <c r="AF264" s="378"/>
      <c r="AG264" s="378"/>
      <c r="AH264" s="378"/>
      <c r="AI264" s="378"/>
      <c r="AJ264" s="378"/>
      <c r="AK264" s="378"/>
      <c r="AL264" s="644" t="s">
        <v>1783</v>
      </c>
      <c r="AM264" s="374"/>
      <c r="AN264" s="395"/>
      <c r="AP264" s="952" t="s">
        <v>3859</v>
      </c>
      <c r="AQ264" s="951"/>
    </row>
    <row r="265" spans="1:49" ht="6" customHeight="1" x14ac:dyDescent="0.2">
      <c r="A265" s="379"/>
      <c r="B265" s="711"/>
      <c r="C265" s="380"/>
      <c r="D265" s="379"/>
      <c r="E265" s="381"/>
      <c r="F265" s="381"/>
      <c r="G265" s="381"/>
      <c r="H265" s="381"/>
      <c r="I265" s="381"/>
      <c r="J265" s="381"/>
      <c r="K265" s="381"/>
      <c r="L265" s="381"/>
      <c r="M265" s="381"/>
      <c r="N265" s="381"/>
      <c r="O265" s="381"/>
      <c r="P265" s="381"/>
      <c r="Q265" s="381"/>
      <c r="R265" s="381"/>
      <c r="S265" s="381"/>
      <c r="T265" s="381"/>
      <c r="U265" s="380"/>
      <c r="V265" s="381"/>
      <c r="W265" s="381"/>
      <c r="X265" s="381"/>
      <c r="Y265" s="381"/>
      <c r="Z265" s="381"/>
      <c r="AA265" s="381"/>
      <c r="AB265" s="381"/>
      <c r="AC265" s="381"/>
      <c r="AD265" s="381"/>
      <c r="AE265" s="381"/>
      <c r="AF265" s="381"/>
      <c r="AG265" s="381"/>
      <c r="AH265" s="381"/>
      <c r="AI265" s="381"/>
      <c r="AJ265" s="381"/>
      <c r="AK265" s="381"/>
      <c r="AL265" s="590"/>
      <c r="AM265" s="380"/>
      <c r="AN265" s="381"/>
      <c r="AO265" s="381"/>
      <c r="AP265" s="381"/>
      <c r="AQ265" s="380"/>
    </row>
    <row r="266" spans="1:49" ht="6" customHeight="1" x14ac:dyDescent="0.2">
      <c r="A266" s="375"/>
      <c r="B266" s="398"/>
      <c r="C266" s="376"/>
      <c r="D266" s="375"/>
      <c r="E266" s="398"/>
      <c r="F266" s="398"/>
      <c r="G266" s="398"/>
      <c r="H266" s="398"/>
      <c r="I266" s="398"/>
      <c r="J266" s="398"/>
      <c r="K266" s="398"/>
      <c r="L266" s="398"/>
      <c r="M266" s="398"/>
      <c r="N266" s="398"/>
      <c r="O266" s="398"/>
      <c r="P266" s="398"/>
      <c r="Q266" s="398"/>
      <c r="R266" s="398"/>
      <c r="S266" s="398"/>
      <c r="T266" s="398"/>
      <c r="U266" s="376"/>
      <c r="V266" s="375"/>
      <c r="W266" s="398"/>
      <c r="X266" s="398"/>
      <c r="Y266" s="398"/>
      <c r="Z266" s="398"/>
      <c r="AA266" s="398"/>
      <c r="AB266" s="398"/>
      <c r="AC266" s="398"/>
      <c r="AD266" s="398"/>
      <c r="AE266" s="398"/>
      <c r="AF266" s="398"/>
      <c r="AG266" s="398"/>
      <c r="AH266" s="398"/>
      <c r="AI266" s="398"/>
      <c r="AJ266" s="398"/>
      <c r="AK266" s="398"/>
      <c r="AL266" s="647"/>
      <c r="AM266" s="376"/>
      <c r="AN266" s="398"/>
      <c r="AO266" s="398"/>
      <c r="AP266" s="398"/>
      <c r="AQ266" s="376"/>
    </row>
    <row r="267" spans="1:49" ht="11.25" customHeight="1" x14ac:dyDescent="0.2">
      <c r="A267" s="395"/>
      <c r="B267" s="377" t="s">
        <v>3858</v>
      </c>
      <c r="C267" s="374"/>
      <c r="D267" s="395"/>
      <c r="E267" s="470" t="str">
        <f ca="1">VLOOKUP(INDIRECT(ADDRESS(ROW(),COLUMN()-3)),Language_Translations,MATCH(Language_Selected,Language_Options,0),FALSE)</f>
        <v>From where did you obtain these medicines you gave to your sheep?
SELECT ALL THAT APPLY</v>
      </c>
      <c r="F267" s="470"/>
      <c r="G267" s="470"/>
      <c r="H267" s="470"/>
      <c r="I267" s="470"/>
      <c r="J267" s="470"/>
      <c r="K267" s="470"/>
      <c r="L267" s="470"/>
      <c r="M267" s="470"/>
      <c r="N267" s="470"/>
      <c r="O267" s="470"/>
      <c r="P267" s="470"/>
      <c r="Q267" s="470"/>
      <c r="R267" s="470"/>
      <c r="S267" s="470"/>
      <c r="T267" s="470"/>
      <c r="U267" s="374"/>
      <c r="V267" s="395"/>
      <c r="W267" s="347" t="s">
        <v>2863</v>
      </c>
      <c r="AA267" s="378"/>
      <c r="AB267" s="378"/>
      <c r="AC267" s="378" t="s">
        <v>7</v>
      </c>
      <c r="AD267" s="378"/>
      <c r="AE267" s="378"/>
      <c r="AF267" s="378"/>
      <c r="AG267" s="378"/>
      <c r="AH267" s="378"/>
      <c r="AI267" s="378"/>
      <c r="AJ267" s="378"/>
      <c r="AK267" s="378"/>
      <c r="AL267" s="644" t="s">
        <v>784</v>
      </c>
      <c r="AM267" s="374"/>
      <c r="AP267" s="347"/>
      <c r="AQ267" s="374"/>
      <c r="AW267" s="644"/>
    </row>
    <row r="268" spans="1:49"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W268" s="347" t="s">
        <v>2864</v>
      </c>
      <c r="AC268" s="378"/>
      <c r="AD268" s="378"/>
      <c r="AF268" s="378" t="s">
        <v>7</v>
      </c>
      <c r="AG268" s="378"/>
      <c r="AH268" s="378"/>
      <c r="AI268" s="378"/>
      <c r="AJ268" s="378"/>
      <c r="AK268" s="378"/>
      <c r="AL268" s="644" t="s">
        <v>786</v>
      </c>
      <c r="AM268" s="374"/>
      <c r="AP268" s="347"/>
      <c r="AQ268" s="374"/>
      <c r="AW268" s="644"/>
    </row>
    <row r="269" spans="1:49" ht="11.25" customHeight="1" x14ac:dyDescent="0.2">
      <c r="A269" s="395"/>
      <c r="B269" s="347"/>
      <c r="C269" s="374"/>
      <c r="D269" s="395"/>
      <c r="E269" s="470"/>
      <c r="F269" s="470"/>
      <c r="G269" s="470"/>
      <c r="H269" s="470"/>
      <c r="I269" s="470"/>
      <c r="J269" s="470"/>
      <c r="K269" s="470"/>
      <c r="L269" s="470"/>
      <c r="M269" s="470"/>
      <c r="N269" s="470"/>
      <c r="O269" s="470"/>
      <c r="P269" s="470"/>
      <c r="Q269" s="470"/>
      <c r="R269" s="470"/>
      <c r="S269" s="470"/>
      <c r="T269" s="470"/>
      <c r="U269" s="374"/>
      <c r="V269" s="395"/>
      <c r="W269" s="347" t="s">
        <v>2772</v>
      </c>
      <c r="AD269" s="378"/>
      <c r="AE269" s="378" t="s">
        <v>7</v>
      </c>
      <c r="AF269" s="378"/>
      <c r="AG269" s="378"/>
      <c r="AH269" s="378"/>
      <c r="AI269" s="378"/>
      <c r="AJ269" s="378"/>
      <c r="AK269" s="378"/>
      <c r="AL269" s="644" t="s">
        <v>788</v>
      </c>
      <c r="AM269" s="374"/>
      <c r="AP269" s="347"/>
      <c r="AQ269" s="374"/>
      <c r="AW269" s="644"/>
    </row>
    <row r="270" spans="1:49" ht="11.25" customHeight="1" x14ac:dyDescent="0.2">
      <c r="A270" s="395"/>
      <c r="B270" s="347"/>
      <c r="C270" s="374"/>
      <c r="D270" s="395"/>
      <c r="E270" s="470"/>
      <c r="F270" s="470"/>
      <c r="G270" s="470"/>
      <c r="H270" s="470"/>
      <c r="I270" s="470"/>
      <c r="J270" s="470"/>
      <c r="K270" s="470"/>
      <c r="L270" s="470"/>
      <c r="M270" s="470"/>
      <c r="N270" s="470"/>
      <c r="O270" s="470"/>
      <c r="P270" s="470"/>
      <c r="Q270" s="470"/>
      <c r="R270" s="470"/>
      <c r="S270" s="470"/>
      <c r="T270" s="470"/>
      <c r="U270" s="374"/>
      <c r="V270" s="395"/>
      <c r="W270" s="347" t="s">
        <v>2787</v>
      </c>
      <c r="AD270" s="378"/>
      <c r="AF270" s="378"/>
      <c r="AG270" s="378"/>
      <c r="AH270" s="378"/>
      <c r="AI270" s="378"/>
      <c r="AJ270" s="378" t="s">
        <v>7</v>
      </c>
      <c r="AK270" s="378"/>
      <c r="AL270" s="644" t="s">
        <v>790</v>
      </c>
      <c r="AM270" s="374"/>
      <c r="AP270" s="347"/>
      <c r="AQ270" s="374"/>
      <c r="AW270" s="644"/>
    </row>
    <row r="271" spans="1:49" ht="11.25" customHeight="1" x14ac:dyDescent="0.2">
      <c r="A271" s="395"/>
      <c r="B271" s="347"/>
      <c r="C271" s="374"/>
      <c r="D271" s="395"/>
      <c r="E271" s="470"/>
      <c r="F271" s="470"/>
      <c r="G271" s="470"/>
      <c r="H271" s="470"/>
      <c r="I271" s="470"/>
      <c r="J271" s="470"/>
      <c r="K271" s="470"/>
      <c r="L271" s="470"/>
      <c r="M271" s="470"/>
      <c r="N271" s="470"/>
      <c r="O271" s="470"/>
      <c r="P271" s="470"/>
      <c r="Q271" s="470"/>
      <c r="R271" s="470"/>
      <c r="S271" s="470"/>
      <c r="T271" s="470"/>
      <c r="U271" s="374"/>
      <c r="V271" s="395"/>
      <c r="W271" s="347" t="s">
        <v>2774</v>
      </c>
      <c r="AD271" s="378"/>
      <c r="AF271" s="378"/>
      <c r="AG271" s="378" t="s">
        <v>7</v>
      </c>
      <c r="AH271" s="378"/>
      <c r="AI271" s="378"/>
      <c r="AJ271" s="378"/>
      <c r="AK271" s="378"/>
      <c r="AL271" s="644" t="s">
        <v>792</v>
      </c>
      <c r="AM271" s="374"/>
      <c r="AP271" s="347"/>
      <c r="AQ271" s="374"/>
      <c r="AW271" s="644"/>
    </row>
    <row r="272" spans="1:49"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347" t="s">
        <v>2791</v>
      </c>
      <c r="AD272" s="378"/>
      <c r="AE272" s="378"/>
      <c r="AF272" s="378"/>
      <c r="AH272" s="378"/>
      <c r="AI272" s="378" t="s">
        <v>7</v>
      </c>
      <c r="AJ272" s="378"/>
      <c r="AK272" s="378"/>
      <c r="AL272" s="644" t="s">
        <v>794</v>
      </c>
      <c r="AM272" s="374"/>
      <c r="AP272" s="347"/>
      <c r="AQ272" s="374"/>
      <c r="AW272" s="644"/>
    </row>
    <row r="273" spans="1:49"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347" t="s">
        <v>2230</v>
      </c>
      <c r="AB273" s="378" t="s">
        <v>7</v>
      </c>
      <c r="AC273" s="378"/>
      <c r="AD273" s="378"/>
      <c r="AE273" s="378"/>
      <c r="AF273" s="378"/>
      <c r="AG273" s="378"/>
      <c r="AH273" s="378"/>
      <c r="AI273" s="378"/>
      <c r="AJ273" s="378"/>
      <c r="AK273" s="378"/>
      <c r="AL273" s="644" t="s">
        <v>796</v>
      </c>
      <c r="AM273" s="374"/>
      <c r="AP273" s="347"/>
      <c r="AQ273" s="374"/>
      <c r="AW273" s="644"/>
    </row>
    <row r="274" spans="1:49"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AL274" s="347"/>
      <c r="AM274" s="374"/>
      <c r="AP274" s="347"/>
      <c r="AQ274" s="374"/>
    </row>
    <row r="275" spans="1:49"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347" t="s">
        <v>2049</v>
      </c>
      <c r="Y275" s="378"/>
      <c r="Z275" s="378"/>
      <c r="AA275" s="378"/>
      <c r="AB275" s="378"/>
      <c r="AC275" s="378"/>
      <c r="AD275" s="378"/>
      <c r="AE275" s="378"/>
      <c r="AF275" s="378"/>
      <c r="AG275" s="378"/>
      <c r="AH275" s="378"/>
      <c r="AI275" s="378"/>
      <c r="AJ275" s="378"/>
      <c r="AK275" s="378"/>
      <c r="AL275" s="644" t="s">
        <v>830</v>
      </c>
      <c r="AM275" s="374"/>
      <c r="AP275" s="347"/>
      <c r="AQ275" s="374"/>
      <c r="AW275" s="644"/>
    </row>
    <row r="276" spans="1:49" ht="6" customHeight="1" x14ac:dyDescent="0.2">
      <c r="A276" s="379"/>
      <c r="B276" s="711"/>
      <c r="C276" s="380"/>
      <c r="D276" s="379"/>
      <c r="E276" s="381"/>
      <c r="F276" s="381"/>
      <c r="G276" s="381"/>
      <c r="H276" s="381"/>
      <c r="I276" s="381"/>
      <c r="J276" s="381"/>
      <c r="K276" s="381"/>
      <c r="L276" s="381"/>
      <c r="M276" s="381"/>
      <c r="N276" s="381"/>
      <c r="O276" s="381"/>
      <c r="P276" s="381"/>
      <c r="Q276" s="381"/>
      <c r="R276" s="381"/>
      <c r="S276" s="381"/>
      <c r="T276" s="381"/>
      <c r="U276" s="380"/>
      <c r="V276" s="381"/>
      <c r="W276" s="381"/>
      <c r="X276" s="381"/>
      <c r="Y276" s="381"/>
      <c r="Z276" s="381"/>
      <c r="AA276" s="381"/>
      <c r="AB276" s="381"/>
      <c r="AC276" s="381"/>
      <c r="AD276" s="381"/>
      <c r="AE276" s="381"/>
      <c r="AF276" s="381"/>
      <c r="AG276" s="381"/>
      <c r="AH276" s="381"/>
      <c r="AI276" s="381"/>
      <c r="AJ276" s="381"/>
      <c r="AK276" s="381"/>
      <c r="AL276" s="590"/>
      <c r="AM276" s="380"/>
      <c r="AN276" s="381"/>
      <c r="AO276" s="381"/>
      <c r="AP276" s="381"/>
      <c r="AQ276" s="380"/>
    </row>
    <row r="277" spans="1:49" ht="6" customHeight="1" x14ac:dyDescent="0.2">
      <c r="A277" s="375"/>
      <c r="B277" s="398"/>
      <c r="C277" s="376"/>
      <c r="D277" s="375"/>
      <c r="E277" s="398"/>
      <c r="F277" s="398"/>
      <c r="G277" s="398"/>
      <c r="H277" s="398"/>
      <c r="I277" s="398"/>
      <c r="J277" s="398"/>
      <c r="K277" s="398"/>
      <c r="L277" s="398"/>
      <c r="M277" s="398"/>
      <c r="N277" s="398"/>
      <c r="O277" s="398"/>
      <c r="P277" s="398"/>
      <c r="Q277" s="398"/>
      <c r="R277" s="398"/>
      <c r="S277" s="398"/>
      <c r="T277" s="398"/>
      <c r="U277" s="376"/>
      <c r="AM277" s="374"/>
      <c r="AP277" s="443"/>
      <c r="AQ277" s="944"/>
    </row>
    <row r="278" spans="1:49" ht="11.25" customHeight="1" x14ac:dyDescent="0.2">
      <c r="A278" s="395"/>
      <c r="B278" s="377" t="s">
        <v>3859</v>
      </c>
      <c r="C278" s="374"/>
      <c r="D278" s="395"/>
      <c r="E278" s="470" t="str">
        <f ca="1">VLOOKUP(INDIRECT(ADDRESS(ROW(),COLUMN()-3)),Language_Translations,MATCH(Language_Selected,Language_Options,0),FALSE)</f>
        <v>If there is an emergency, how long does it take to obtain health services from a trained provider for your sheep?</v>
      </c>
      <c r="F278" s="470"/>
      <c r="G278" s="470"/>
      <c r="H278" s="470"/>
      <c r="I278" s="470"/>
      <c r="J278" s="470"/>
      <c r="K278" s="470"/>
      <c r="L278" s="470"/>
      <c r="M278" s="470"/>
      <c r="N278" s="470"/>
      <c r="O278" s="470"/>
      <c r="P278" s="470"/>
      <c r="Q278" s="470"/>
      <c r="R278" s="470"/>
      <c r="S278" s="470"/>
      <c r="T278" s="470"/>
      <c r="U278" s="374"/>
      <c r="V278" s="479"/>
      <c r="W278" s="479"/>
      <c r="X278" s="479"/>
      <c r="Y278" s="479"/>
      <c r="Z278" s="858"/>
      <c r="AA278" s="859"/>
      <c r="AB278" s="858"/>
      <c r="AC278" s="859"/>
      <c r="AG278" s="479"/>
      <c r="AH278" s="479"/>
      <c r="AI278" s="858"/>
      <c r="AJ278" s="859"/>
      <c r="AK278" s="858"/>
      <c r="AL278" s="859"/>
      <c r="AM278" s="374"/>
      <c r="AP278" s="443"/>
      <c r="AQ278" s="944"/>
    </row>
    <row r="279" spans="1:49" ht="11.25" customHeight="1" x14ac:dyDescent="0.2">
      <c r="A279" s="395"/>
      <c r="B279" s="347"/>
      <c r="C279" s="374"/>
      <c r="D279" s="395"/>
      <c r="E279" s="470"/>
      <c r="F279" s="470"/>
      <c r="G279" s="470"/>
      <c r="H279" s="470"/>
      <c r="I279" s="470"/>
      <c r="J279" s="470"/>
      <c r="K279" s="470"/>
      <c r="L279" s="470"/>
      <c r="M279" s="470"/>
      <c r="N279" s="470"/>
      <c r="O279" s="470"/>
      <c r="P279" s="470"/>
      <c r="Q279" s="470"/>
      <c r="R279" s="470"/>
      <c r="S279" s="470"/>
      <c r="T279" s="470"/>
      <c r="U279" s="374"/>
      <c r="V279" s="479"/>
      <c r="W279" s="479" t="s">
        <v>2793</v>
      </c>
      <c r="X279" s="479"/>
      <c r="Y279" s="479"/>
      <c r="Z279" s="861"/>
      <c r="AA279" s="519"/>
      <c r="AB279" s="861"/>
      <c r="AC279" s="519"/>
      <c r="AE279" s="347" t="s">
        <v>2794</v>
      </c>
      <c r="AG279" s="479"/>
      <c r="AH279" s="479"/>
      <c r="AI279" s="861"/>
      <c r="AJ279" s="519"/>
      <c r="AK279" s="861"/>
      <c r="AL279" s="519"/>
      <c r="AM279" s="374"/>
      <c r="AP279" s="443"/>
      <c r="AQ279" s="944"/>
    </row>
    <row r="280" spans="1:49" ht="11.25" customHeight="1" x14ac:dyDescent="0.2">
      <c r="A280" s="395"/>
      <c r="B280" s="347"/>
      <c r="C280" s="374"/>
      <c r="D280" s="395"/>
      <c r="E280" s="470"/>
      <c r="F280" s="470"/>
      <c r="G280" s="470"/>
      <c r="H280" s="470"/>
      <c r="I280" s="470"/>
      <c r="J280" s="470"/>
      <c r="K280" s="470"/>
      <c r="L280" s="470"/>
      <c r="M280" s="470"/>
      <c r="N280" s="470"/>
      <c r="O280" s="470"/>
      <c r="P280" s="470"/>
      <c r="Q280" s="470"/>
      <c r="R280" s="470"/>
      <c r="S280" s="470"/>
      <c r="T280" s="470"/>
      <c r="U280" s="374"/>
      <c r="V280" s="479"/>
      <c r="AD280" s="378"/>
      <c r="AE280" s="378"/>
      <c r="AF280" s="378"/>
      <c r="AG280" s="378"/>
      <c r="AI280" s="378"/>
      <c r="AJ280" s="401"/>
      <c r="AK280" s="378"/>
      <c r="AL280" s="367"/>
      <c r="AM280" s="374"/>
      <c r="AP280" s="443"/>
      <c r="AQ280" s="944"/>
    </row>
    <row r="281" spans="1:49" ht="11.25" customHeight="1" x14ac:dyDescent="0.2">
      <c r="A281" s="395"/>
      <c r="B281" s="347"/>
      <c r="C281" s="374"/>
      <c r="D281" s="395"/>
      <c r="E281" s="470"/>
      <c r="F281" s="470"/>
      <c r="G281" s="470"/>
      <c r="H281" s="470"/>
      <c r="I281" s="470"/>
      <c r="J281" s="470"/>
      <c r="K281" s="470"/>
      <c r="L281" s="470"/>
      <c r="M281" s="470"/>
      <c r="N281" s="470"/>
      <c r="O281" s="470"/>
      <c r="P281" s="470"/>
      <c r="Q281" s="470"/>
      <c r="R281" s="470"/>
      <c r="S281" s="470"/>
      <c r="T281" s="470"/>
      <c r="U281" s="374"/>
      <c r="V281" s="479"/>
      <c r="W281" s="347" t="s">
        <v>2795</v>
      </c>
      <c r="AD281" s="378"/>
      <c r="AE281" s="378"/>
      <c r="AF281" s="378"/>
      <c r="AG281" s="378"/>
      <c r="AI281" s="378"/>
      <c r="AJ281" s="401"/>
      <c r="AK281" s="378"/>
      <c r="AL281" s="367"/>
      <c r="AM281" s="374"/>
      <c r="AP281" s="443"/>
      <c r="AQ281" s="944"/>
    </row>
    <row r="282" spans="1:49" ht="6" customHeight="1" x14ac:dyDescent="0.2">
      <c r="A282" s="379"/>
      <c r="B282" s="711"/>
      <c r="C282" s="380"/>
      <c r="D282" s="379"/>
      <c r="E282" s="381"/>
      <c r="F282" s="381"/>
      <c r="G282" s="381"/>
      <c r="H282" s="381"/>
      <c r="I282" s="381"/>
      <c r="J282" s="381"/>
      <c r="K282" s="381"/>
      <c r="L282" s="381"/>
      <c r="M282" s="381"/>
      <c r="N282" s="381"/>
      <c r="O282" s="381"/>
      <c r="P282" s="381"/>
      <c r="Q282" s="381"/>
      <c r="R282" s="381"/>
      <c r="S282" s="381"/>
      <c r="T282" s="381"/>
      <c r="U282" s="380"/>
      <c r="V282" s="379"/>
      <c r="W282" s="381"/>
      <c r="X282" s="381"/>
      <c r="Y282" s="381"/>
      <c r="Z282" s="381"/>
      <c r="AA282" s="381"/>
      <c r="AB282" s="381"/>
      <c r="AC282" s="381"/>
      <c r="AD282" s="381"/>
      <c r="AE282" s="381"/>
      <c r="AF282" s="381"/>
      <c r="AG282" s="381"/>
      <c r="AH282" s="381"/>
      <c r="AI282" s="381"/>
      <c r="AJ282" s="381"/>
      <c r="AK282" s="381"/>
      <c r="AL282" s="381"/>
      <c r="AM282" s="380"/>
      <c r="AN282" s="379"/>
      <c r="AO282" s="381"/>
      <c r="AP282" s="681"/>
      <c r="AQ282" s="945"/>
    </row>
    <row r="283" spans="1:49" ht="6" customHeight="1" x14ac:dyDescent="0.2">
      <c r="A283" s="375"/>
      <c r="B283" s="398"/>
      <c r="C283" s="376"/>
      <c r="D283" s="375"/>
      <c r="E283" s="398"/>
      <c r="F283" s="398"/>
      <c r="G283" s="398"/>
      <c r="H283" s="398"/>
      <c r="I283" s="398"/>
      <c r="J283" s="398"/>
      <c r="K283" s="398"/>
      <c r="L283" s="398"/>
      <c r="M283" s="398"/>
      <c r="N283" s="398"/>
      <c r="O283" s="398"/>
      <c r="P283" s="398"/>
      <c r="Q283" s="398"/>
      <c r="R283" s="398"/>
      <c r="S283" s="398"/>
      <c r="T283" s="398"/>
      <c r="U283" s="376"/>
      <c r="V283" s="375"/>
      <c r="W283" s="398"/>
      <c r="X283" s="398"/>
      <c r="Y283" s="398"/>
      <c r="Z283" s="398"/>
      <c r="AA283" s="398"/>
      <c r="AB283" s="398"/>
      <c r="AC283" s="398"/>
      <c r="AD283" s="398"/>
      <c r="AE283" s="398"/>
      <c r="AF283" s="398"/>
      <c r="AG283" s="398"/>
      <c r="AH283" s="398"/>
      <c r="AI283" s="398"/>
      <c r="AJ283" s="398"/>
      <c r="AK283" s="398"/>
      <c r="AL283" s="647"/>
      <c r="AM283" s="376"/>
      <c r="AN283" s="398"/>
      <c r="AO283" s="398"/>
      <c r="AP283" s="398"/>
      <c r="AQ283" s="376"/>
    </row>
    <row r="284" spans="1:49" ht="11.25" customHeight="1" x14ac:dyDescent="0.2">
      <c r="A284" s="395"/>
      <c r="B284" s="377" t="s">
        <v>3860</v>
      </c>
      <c r="C284" s="374"/>
      <c r="D284" s="395"/>
      <c r="E284" s="470" t="str">
        <f ca="1">VLOOKUP(INDIRECT(ADDRESS(ROW(),COLUMN()-3)),Language_Translations,MATCH(Language_Selected,Language_Options,0),FALSE)</f>
        <v>In the past year, did you vaccinate none, some, or all of your sheep?</v>
      </c>
      <c r="F284" s="470"/>
      <c r="G284" s="470"/>
      <c r="H284" s="470"/>
      <c r="I284" s="470"/>
      <c r="J284" s="470"/>
      <c r="K284" s="470"/>
      <c r="L284" s="470"/>
      <c r="M284" s="470"/>
      <c r="N284" s="470"/>
      <c r="O284" s="470"/>
      <c r="P284" s="470"/>
      <c r="Q284" s="470"/>
      <c r="R284" s="470"/>
      <c r="S284" s="470"/>
      <c r="T284" s="470"/>
      <c r="U284" s="374"/>
      <c r="V284" s="395"/>
      <c r="W284" s="347" t="s">
        <v>2906</v>
      </c>
      <c r="Z284" s="378"/>
      <c r="AA284" s="378"/>
      <c r="AB284" s="378"/>
      <c r="AC284" s="378"/>
      <c r="AE284" s="378"/>
      <c r="AF284" s="378" t="s">
        <v>7</v>
      </c>
      <c r="AG284" s="378"/>
      <c r="AH284" s="378"/>
      <c r="AI284" s="378"/>
      <c r="AJ284" s="378"/>
      <c r="AK284" s="378"/>
      <c r="AL284" s="644" t="s">
        <v>1778</v>
      </c>
      <c r="AM284" s="374"/>
      <c r="AN284" s="395"/>
      <c r="AP284" s="952" t="s">
        <v>3862</v>
      </c>
      <c r="AQ284" s="951"/>
      <c r="AT284" s="644"/>
    </row>
    <row r="285" spans="1:49"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2907</v>
      </c>
      <c r="Z285" s="378"/>
      <c r="AA285" s="378"/>
      <c r="AB285" s="378"/>
      <c r="AC285" s="378"/>
      <c r="AD285" s="378"/>
      <c r="AE285" s="378"/>
      <c r="AF285" s="378"/>
      <c r="AG285" s="378" t="s">
        <v>7</v>
      </c>
      <c r="AH285" s="378"/>
      <c r="AI285" s="378"/>
      <c r="AJ285" s="378"/>
      <c r="AK285" s="378"/>
      <c r="AL285" s="644" t="s">
        <v>1783</v>
      </c>
      <c r="AM285" s="374"/>
      <c r="AN285" s="395"/>
      <c r="AP285" s="950"/>
      <c r="AQ285" s="951"/>
      <c r="AT285" s="644"/>
    </row>
    <row r="286" spans="1:49" ht="11.25" customHeight="1" x14ac:dyDescent="0.2">
      <c r="A286" s="395"/>
      <c r="B286" s="347"/>
      <c r="C286" s="374"/>
      <c r="D286" s="395"/>
      <c r="E286" s="470"/>
      <c r="F286" s="470"/>
      <c r="G286" s="470"/>
      <c r="H286" s="470"/>
      <c r="I286" s="470"/>
      <c r="J286" s="470"/>
      <c r="K286" s="470"/>
      <c r="L286" s="470"/>
      <c r="M286" s="470"/>
      <c r="N286" s="470"/>
      <c r="O286" s="470"/>
      <c r="P286" s="470"/>
      <c r="Q286" s="470"/>
      <c r="R286" s="470"/>
      <c r="S286" s="470"/>
      <c r="T286" s="470"/>
      <c r="U286" s="374"/>
      <c r="V286" s="395"/>
      <c r="W286" s="347" t="s">
        <v>2908</v>
      </c>
      <c r="Y286" s="378"/>
      <c r="Z286" s="378"/>
      <c r="AA286" s="378"/>
      <c r="AB286" s="378"/>
      <c r="AC286" s="378"/>
      <c r="AD286" s="378"/>
      <c r="AE286" s="378"/>
      <c r="AF286" s="378" t="s">
        <v>7</v>
      </c>
      <c r="AG286" s="378"/>
      <c r="AH286" s="378"/>
      <c r="AI286" s="378"/>
      <c r="AJ286" s="378"/>
      <c r="AK286" s="378"/>
      <c r="AL286" s="644">
        <v>3</v>
      </c>
      <c r="AM286" s="374"/>
      <c r="AN286" s="395"/>
      <c r="AP286" s="950"/>
      <c r="AQ286" s="951"/>
      <c r="AT286" s="644"/>
    </row>
    <row r="287" spans="1:49" ht="6" customHeight="1" x14ac:dyDescent="0.2">
      <c r="A287" s="379"/>
      <c r="B287" s="711"/>
      <c r="C287" s="380"/>
      <c r="D287" s="379"/>
      <c r="E287" s="381"/>
      <c r="F287" s="381"/>
      <c r="G287" s="381"/>
      <c r="H287" s="381"/>
      <c r="I287" s="381"/>
      <c r="J287" s="381"/>
      <c r="K287" s="381"/>
      <c r="L287" s="381"/>
      <c r="M287" s="381"/>
      <c r="N287" s="381"/>
      <c r="O287" s="381"/>
      <c r="P287" s="381"/>
      <c r="Q287" s="381"/>
      <c r="R287" s="381"/>
      <c r="S287" s="381"/>
      <c r="T287" s="381"/>
      <c r="U287" s="380"/>
      <c r="V287" s="381"/>
      <c r="W287" s="381"/>
      <c r="X287" s="381"/>
      <c r="Y287" s="381"/>
      <c r="Z287" s="381"/>
      <c r="AA287" s="381"/>
      <c r="AB287" s="381"/>
      <c r="AC287" s="381"/>
      <c r="AD287" s="381"/>
      <c r="AE287" s="381"/>
      <c r="AF287" s="381"/>
      <c r="AG287" s="381"/>
      <c r="AH287" s="381"/>
      <c r="AI287" s="381"/>
      <c r="AJ287" s="381"/>
      <c r="AK287" s="381"/>
      <c r="AL287" s="590"/>
      <c r="AM287" s="380"/>
      <c r="AN287" s="381"/>
      <c r="AO287" s="381"/>
      <c r="AP287" s="381"/>
      <c r="AQ287" s="380"/>
    </row>
    <row r="288" spans="1:49" ht="6" customHeight="1" x14ac:dyDescent="0.2">
      <c r="A288" s="395"/>
      <c r="B288" s="352"/>
      <c r="C288" s="374"/>
      <c r="D288" s="395"/>
      <c r="U288" s="376"/>
      <c r="AM288" s="374"/>
      <c r="AP288" s="347"/>
      <c r="AQ288" s="374"/>
    </row>
    <row r="289" spans="1:47" ht="11.25" customHeight="1" x14ac:dyDescent="0.2">
      <c r="A289" s="395"/>
      <c r="B289" s="377" t="s">
        <v>3861</v>
      </c>
      <c r="C289" s="374"/>
      <c r="D289" s="395"/>
      <c r="E289" s="470" t="str">
        <f ca="1">VLOOKUP(INDIRECT(ADDRESS(ROW(),COLUMN()-3)),Language_Translations,MATCH(Language_Selected,Language_Options,0),FALSE)</f>
        <v>What vaccinations did you give to your sheep in the past year?
SELECT ALL THAT APPLY</v>
      </c>
      <c r="F289" s="470"/>
      <c r="G289" s="470"/>
      <c r="H289" s="470"/>
      <c r="I289" s="470"/>
      <c r="J289" s="470"/>
      <c r="K289" s="470"/>
      <c r="L289" s="470"/>
      <c r="M289" s="470"/>
      <c r="N289" s="470"/>
      <c r="O289" s="470"/>
      <c r="P289" s="470"/>
      <c r="Q289" s="470"/>
      <c r="R289" s="470"/>
      <c r="S289" s="470"/>
      <c r="T289" s="470"/>
      <c r="U289" s="507"/>
      <c r="V289" s="479"/>
      <c r="W289" s="347" t="s">
        <v>2868</v>
      </c>
      <c r="AB289" s="378"/>
      <c r="AC289" s="378"/>
      <c r="AE289" s="378"/>
      <c r="AF289" s="378"/>
      <c r="AH289" s="378"/>
      <c r="AI289" s="378" t="s">
        <v>7</v>
      </c>
      <c r="AJ289" s="378"/>
      <c r="AK289" s="378"/>
      <c r="AL289" s="644" t="s">
        <v>784</v>
      </c>
      <c r="AM289" s="374"/>
      <c r="AP289" s="347"/>
      <c r="AQ289" s="374"/>
      <c r="AU289" s="644"/>
    </row>
    <row r="290" spans="1:47" ht="11.25" customHeight="1" x14ac:dyDescent="0.2">
      <c r="A290" s="395"/>
      <c r="B290" s="347"/>
      <c r="C290" s="374"/>
      <c r="D290" s="395"/>
      <c r="E290" s="470"/>
      <c r="F290" s="470"/>
      <c r="G290" s="470"/>
      <c r="H290" s="470"/>
      <c r="I290" s="470"/>
      <c r="J290" s="470"/>
      <c r="K290" s="470"/>
      <c r="L290" s="470"/>
      <c r="M290" s="470"/>
      <c r="N290" s="470"/>
      <c r="O290" s="470"/>
      <c r="P290" s="470"/>
      <c r="Q290" s="470"/>
      <c r="R290" s="470"/>
      <c r="S290" s="470"/>
      <c r="T290" s="470"/>
      <c r="U290" s="507"/>
      <c r="V290" s="479"/>
      <c r="W290" s="347" t="s">
        <v>2869</v>
      </c>
      <c r="AD290" s="378"/>
      <c r="AF290" s="378"/>
      <c r="AH290" s="378"/>
      <c r="AI290" s="378"/>
      <c r="AJ290" s="378"/>
      <c r="AK290" s="378"/>
      <c r="AL290" s="347"/>
      <c r="AM290" s="374"/>
      <c r="AP290" s="347"/>
      <c r="AQ290" s="374"/>
    </row>
    <row r="291" spans="1:47"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507"/>
      <c r="V291" s="479"/>
      <c r="X291" s="347" t="s">
        <v>2801</v>
      </c>
      <c r="AF291" s="378" t="s">
        <v>7</v>
      </c>
      <c r="AG291" s="378"/>
      <c r="AH291" s="378"/>
      <c r="AI291" s="378"/>
      <c r="AJ291" s="378"/>
      <c r="AK291" s="378"/>
      <c r="AL291" s="644" t="s">
        <v>786</v>
      </c>
      <c r="AM291" s="374"/>
      <c r="AP291" s="347"/>
      <c r="AQ291" s="374"/>
      <c r="AU291" s="644"/>
    </row>
    <row r="292" spans="1:47"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507"/>
      <c r="V292" s="479"/>
      <c r="W292" s="347" t="s">
        <v>2802</v>
      </c>
      <c r="AD292" s="378"/>
      <c r="AF292" s="378" t="s">
        <v>7</v>
      </c>
      <c r="AG292" s="378"/>
      <c r="AH292" s="378"/>
      <c r="AI292" s="378"/>
      <c r="AJ292" s="378"/>
      <c r="AK292" s="378"/>
      <c r="AL292" s="644" t="s">
        <v>788</v>
      </c>
      <c r="AM292" s="374"/>
      <c r="AP292" s="347"/>
      <c r="AQ292" s="374"/>
      <c r="AU292" s="644"/>
    </row>
    <row r="293" spans="1:47"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507"/>
      <c r="V293" s="479"/>
      <c r="W293" s="347" t="s">
        <v>2870</v>
      </c>
      <c r="AA293" s="378" t="s">
        <v>7</v>
      </c>
      <c r="AB293" s="378"/>
      <c r="AC293" s="378"/>
      <c r="AD293" s="378"/>
      <c r="AE293" s="378"/>
      <c r="AF293" s="378"/>
      <c r="AG293" s="378"/>
      <c r="AH293" s="378"/>
      <c r="AI293" s="378"/>
      <c r="AJ293" s="378"/>
      <c r="AK293" s="378"/>
      <c r="AL293" s="644" t="s">
        <v>790</v>
      </c>
      <c r="AM293" s="374"/>
      <c r="AP293" s="347"/>
      <c r="AQ293" s="374"/>
      <c r="AU293" s="644"/>
    </row>
    <row r="294" spans="1:47" ht="11.25" customHeight="1" x14ac:dyDescent="0.2">
      <c r="A294" s="395"/>
      <c r="B294" s="347"/>
      <c r="C294" s="374"/>
      <c r="D294" s="395"/>
      <c r="E294" s="475"/>
      <c r="F294" s="475"/>
      <c r="G294" s="475"/>
      <c r="H294" s="475"/>
      <c r="I294" s="475"/>
      <c r="J294" s="475"/>
      <c r="K294" s="475"/>
      <c r="L294" s="475"/>
      <c r="M294" s="475"/>
      <c r="N294" s="475"/>
      <c r="O294" s="475"/>
      <c r="P294" s="475"/>
      <c r="Q294" s="475"/>
      <c r="R294" s="475"/>
      <c r="S294" s="475"/>
      <c r="T294" s="475"/>
      <c r="U294" s="507"/>
      <c r="V294" s="479"/>
      <c r="W294" s="347" t="s">
        <v>2871</v>
      </c>
      <c r="AC294" s="378"/>
      <c r="AD294" s="378"/>
      <c r="AE294" s="378" t="s">
        <v>7</v>
      </c>
      <c r="AF294" s="378"/>
      <c r="AG294" s="378"/>
      <c r="AH294" s="378"/>
      <c r="AI294" s="378"/>
      <c r="AJ294" s="378"/>
      <c r="AK294" s="378"/>
      <c r="AL294" s="644" t="s">
        <v>792</v>
      </c>
      <c r="AM294" s="374"/>
      <c r="AP294" s="347"/>
      <c r="AQ294" s="374"/>
      <c r="AU294" s="644"/>
    </row>
    <row r="295" spans="1:47" ht="11.25" customHeight="1" x14ac:dyDescent="0.2">
      <c r="A295" s="395"/>
      <c r="B295" s="347"/>
      <c r="C295" s="374"/>
      <c r="D295" s="395"/>
      <c r="E295" s="475"/>
      <c r="F295" s="475"/>
      <c r="G295" s="475"/>
      <c r="H295" s="475"/>
      <c r="I295" s="475"/>
      <c r="J295" s="475"/>
      <c r="K295" s="475"/>
      <c r="L295" s="475"/>
      <c r="M295" s="475"/>
      <c r="N295" s="475"/>
      <c r="O295" s="475"/>
      <c r="P295" s="475"/>
      <c r="Q295" s="475"/>
      <c r="R295" s="475"/>
      <c r="S295" s="475"/>
      <c r="T295" s="475"/>
      <c r="U295" s="507"/>
      <c r="V295" s="479"/>
      <c r="W295" s="347" t="s">
        <v>2872</v>
      </c>
      <c r="AB295" s="378" t="s">
        <v>7</v>
      </c>
      <c r="AC295" s="378"/>
      <c r="AD295" s="378"/>
      <c r="AE295" s="378"/>
      <c r="AF295" s="378"/>
      <c r="AG295" s="378"/>
      <c r="AH295" s="378"/>
      <c r="AI295" s="378"/>
      <c r="AJ295" s="378"/>
      <c r="AK295" s="378"/>
      <c r="AL295" s="644" t="s">
        <v>794</v>
      </c>
      <c r="AM295" s="374"/>
      <c r="AP295" s="347"/>
      <c r="AQ295" s="374"/>
      <c r="AU295" s="644"/>
    </row>
    <row r="296" spans="1:47" ht="11.25" customHeight="1" x14ac:dyDescent="0.2">
      <c r="A296" s="395"/>
      <c r="B296" s="347"/>
      <c r="C296" s="374"/>
      <c r="D296" s="395"/>
      <c r="E296" s="475"/>
      <c r="F296" s="475"/>
      <c r="G296" s="475"/>
      <c r="H296" s="475"/>
      <c r="I296" s="475"/>
      <c r="J296" s="475"/>
      <c r="K296" s="475"/>
      <c r="L296" s="475"/>
      <c r="M296" s="475"/>
      <c r="N296" s="475"/>
      <c r="O296" s="475"/>
      <c r="P296" s="475"/>
      <c r="Q296" s="475"/>
      <c r="R296" s="475"/>
      <c r="S296" s="475"/>
      <c r="T296" s="475"/>
      <c r="U296" s="507"/>
      <c r="V296" s="479"/>
      <c r="W296" s="347" t="s">
        <v>2873</v>
      </c>
      <c r="AC296" s="378"/>
      <c r="AD296" s="378"/>
      <c r="AE296" s="378"/>
      <c r="AF296" s="378" t="s">
        <v>7</v>
      </c>
      <c r="AG296" s="378"/>
      <c r="AH296" s="378"/>
      <c r="AI296" s="378"/>
      <c r="AJ296" s="378"/>
      <c r="AK296" s="378"/>
      <c r="AL296" s="644" t="s">
        <v>796</v>
      </c>
      <c r="AM296" s="374"/>
      <c r="AP296" s="347"/>
      <c r="AQ296" s="374"/>
      <c r="AU296" s="644"/>
    </row>
    <row r="297" spans="1:47" ht="11.25" customHeight="1" x14ac:dyDescent="0.2">
      <c r="A297" s="395"/>
      <c r="B297" s="347"/>
      <c r="C297" s="374"/>
      <c r="D297" s="395"/>
      <c r="E297" s="475"/>
      <c r="F297" s="475"/>
      <c r="G297" s="475"/>
      <c r="H297" s="475"/>
      <c r="I297" s="475"/>
      <c r="J297" s="475"/>
      <c r="K297" s="475"/>
      <c r="L297" s="475"/>
      <c r="M297" s="475"/>
      <c r="N297" s="475"/>
      <c r="O297" s="475"/>
      <c r="P297" s="475"/>
      <c r="Q297" s="475"/>
      <c r="R297" s="475"/>
      <c r="S297" s="475"/>
      <c r="T297" s="475"/>
      <c r="U297" s="507"/>
      <c r="V297" s="479"/>
      <c r="AL297" s="347"/>
      <c r="AM297" s="374"/>
      <c r="AP297" s="347"/>
      <c r="AQ297" s="374"/>
    </row>
    <row r="298" spans="1:47" ht="11.25" customHeight="1" x14ac:dyDescent="0.2">
      <c r="A298" s="395"/>
      <c r="B298" s="347"/>
      <c r="C298" s="374"/>
      <c r="D298" s="395"/>
      <c r="E298" s="475"/>
      <c r="F298" s="475"/>
      <c r="G298" s="475"/>
      <c r="H298" s="475"/>
      <c r="I298" s="475"/>
      <c r="J298" s="475"/>
      <c r="K298" s="475"/>
      <c r="L298" s="475"/>
      <c r="M298" s="475"/>
      <c r="N298" s="475"/>
      <c r="O298" s="475"/>
      <c r="P298" s="475"/>
      <c r="Q298" s="475"/>
      <c r="R298" s="475"/>
      <c r="S298" s="475"/>
      <c r="T298" s="475"/>
      <c r="U298" s="507"/>
      <c r="V298" s="479"/>
      <c r="W298" s="347" t="s">
        <v>2049</v>
      </c>
      <c r="Y298" s="378"/>
      <c r="Z298" s="378"/>
      <c r="AA298" s="378"/>
      <c r="AB298" s="378"/>
      <c r="AC298" s="378"/>
      <c r="AD298" s="378"/>
      <c r="AE298" s="378"/>
      <c r="AF298" s="378"/>
      <c r="AG298" s="378"/>
      <c r="AH298" s="378"/>
      <c r="AI298" s="378"/>
      <c r="AJ298" s="378"/>
      <c r="AK298" s="378"/>
      <c r="AL298" s="644" t="s">
        <v>830</v>
      </c>
      <c r="AM298" s="374"/>
      <c r="AP298" s="347"/>
      <c r="AQ298" s="374"/>
      <c r="AU298" s="644"/>
    </row>
    <row r="299" spans="1:47" ht="6" customHeight="1" x14ac:dyDescent="0.2">
      <c r="A299" s="379"/>
      <c r="B299" s="381"/>
      <c r="C299" s="380"/>
      <c r="D299" s="379"/>
      <c r="E299" s="381"/>
      <c r="F299" s="381"/>
      <c r="G299" s="381"/>
      <c r="H299" s="381"/>
      <c r="I299" s="381"/>
      <c r="J299" s="381"/>
      <c r="K299" s="381"/>
      <c r="L299" s="381"/>
      <c r="M299" s="381"/>
      <c r="N299" s="381"/>
      <c r="O299" s="381"/>
      <c r="P299" s="381"/>
      <c r="Q299" s="381"/>
      <c r="R299" s="381"/>
      <c r="S299" s="381"/>
      <c r="T299" s="381"/>
      <c r="U299" s="380"/>
      <c r="V299" s="379"/>
      <c r="W299" s="381"/>
      <c r="X299" s="381"/>
      <c r="Y299" s="381"/>
      <c r="Z299" s="381"/>
      <c r="AA299" s="381"/>
      <c r="AB299" s="381"/>
      <c r="AC299" s="381"/>
      <c r="AD299" s="381"/>
      <c r="AE299" s="381"/>
      <c r="AF299" s="381"/>
      <c r="AG299" s="381"/>
      <c r="AH299" s="381"/>
      <c r="AI299" s="381"/>
      <c r="AJ299" s="381"/>
      <c r="AK299" s="381"/>
      <c r="AL299" s="381"/>
      <c r="AM299" s="380"/>
      <c r="AN299" s="379"/>
      <c r="AO299" s="381"/>
      <c r="AP299" s="381"/>
      <c r="AQ299" s="380"/>
    </row>
    <row r="300" spans="1:47" ht="6" customHeight="1" x14ac:dyDescent="0.2">
      <c r="A300" s="375"/>
      <c r="B300" s="398"/>
      <c r="C300" s="376"/>
      <c r="D300" s="375"/>
      <c r="E300" s="398"/>
      <c r="F300" s="398"/>
      <c r="G300" s="398"/>
      <c r="H300" s="398"/>
      <c r="I300" s="398"/>
      <c r="J300" s="398"/>
      <c r="K300" s="398"/>
      <c r="L300" s="398"/>
      <c r="M300" s="398"/>
      <c r="N300" s="398"/>
      <c r="O300" s="398"/>
      <c r="P300" s="398"/>
      <c r="Q300" s="398"/>
      <c r="R300" s="398"/>
      <c r="S300" s="398"/>
      <c r="T300" s="398"/>
      <c r="U300" s="376"/>
      <c r="V300" s="375"/>
      <c r="W300" s="398"/>
      <c r="X300" s="398"/>
      <c r="Y300" s="398"/>
      <c r="Z300" s="398"/>
      <c r="AA300" s="398"/>
      <c r="AB300" s="398"/>
      <c r="AC300" s="398"/>
      <c r="AD300" s="398"/>
      <c r="AE300" s="398"/>
      <c r="AF300" s="398"/>
      <c r="AG300" s="398"/>
      <c r="AH300" s="398"/>
      <c r="AI300" s="398"/>
      <c r="AJ300" s="398"/>
      <c r="AK300" s="398"/>
      <c r="AL300" s="647"/>
      <c r="AM300" s="376"/>
      <c r="AN300" s="398"/>
      <c r="AO300" s="398"/>
      <c r="AP300" s="398"/>
      <c r="AQ300" s="376"/>
    </row>
    <row r="301" spans="1:47" ht="11.25" customHeight="1" x14ac:dyDescent="0.2">
      <c r="A301" s="395"/>
      <c r="B301" s="377" t="s">
        <v>3862</v>
      </c>
      <c r="C301" s="374"/>
      <c r="D301" s="395"/>
      <c r="E301" s="470" t="str">
        <f ca="1">VLOOKUP(INDIRECT(ADDRESS(ROW(),COLUMN()-3)),Language_Translations,MATCH(Language_Selected,Language_Options,0),FALSE)</f>
        <v>Have any of your sheep given birth in the past year?</v>
      </c>
      <c r="F301" s="470"/>
      <c r="G301" s="470"/>
      <c r="H301" s="470"/>
      <c r="I301" s="470"/>
      <c r="J301" s="470"/>
      <c r="K301" s="470"/>
      <c r="L301" s="470"/>
      <c r="M301" s="470"/>
      <c r="N301" s="470"/>
      <c r="O301" s="470"/>
      <c r="P301" s="470"/>
      <c r="Q301" s="470"/>
      <c r="R301" s="470"/>
      <c r="S301" s="470"/>
      <c r="T301" s="470"/>
      <c r="U301" s="374"/>
      <c r="V301" s="395"/>
      <c r="W301" s="347" t="s">
        <v>1731</v>
      </c>
      <c r="Y301" s="378" t="s">
        <v>7</v>
      </c>
      <c r="Z301" s="378"/>
      <c r="AA301" s="378"/>
      <c r="AB301" s="378"/>
      <c r="AC301" s="378"/>
      <c r="AD301" s="378"/>
      <c r="AE301" s="378"/>
      <c r="AF301" s="378"/>
      <c r="AG301" s="378"/>
      <c r="AH301" s="378"/>
      <c r="AI301" s="378"/>
      <c r="AJ301" s="378"/>
      <c r="AK301" s="378"/>
      <c r="AL301" s="644" t="s">
        <v>1778</v>
      </c>
      <c r="AM301" s="374"/>
      <c r="AP301" s="347"/>
      <c r="AQ301" s="374"/>
    </row>
    <row r="302" spans="1:47" ht="11.25" customHeight="1" x14ac:dyDescent="0.2">
      <c r="A302" s="395"/>
      <c r="B302" s="347"/>
      <c r="C302" s="374"/>
      <c r="D302" s="395"/>
      <c r="E302" s="470"/>
      <c r="F302" s="470"/>
      <c r="G302" s="470"/>
      <c r="H302" s="470"/>
      <c r="I302" s="470"/>
      <c r="J302" s="470"/>
      <c r="K302" s="470"/>
      <c r="L302" s="470"/>
      <c r="M302" s="470"/>
      <c r="N302" s="470"/>
      <c r="O302" s="470"/>
      <c r="P302" s="470"/>
      <c r="Q302" s="470"/>
      <c r="R302" s="470"/>
      <c r="S302" s="470"/>
      <c r="T302" s="470"/>
      <c r="U302" s="374"/>
      <c r="V302" s="395"/>
      <c r="W302" s="347" t="s">
        <v>1732</v>
      </c>
      <c r="Y302" s="378" t="s">
        <v>7</v>
      </c>
      <c r="Z302" s="378"/>
      <c r="AA302" s="378"/>
      <c r="AB302" s="378"/>
      <c r="AC302" s="378"/>
      <c r="AD302" s="378"/>
      <c r="AE302" s="378"/>
      <c r="AF302" s="378"/>
      <c r="AG302" s="378"/>
      <c r="AH302" s="378"/>
      <c r="AI302" s="378"/>
      <c r="AJ302" s="378"/>
      <c r="AK302" s="378"/>
      <c r="AL302" s="644" t="s">
        <v>1783</v>
      </c>
      <c r="AM302" s="374"/>
      <c r="AN302" s="395"/>
      <c r="AP302" s="952" t="s">
        <v>3872</v>
      </c>
      <c r="AQ302" s="951"/>
    </row>
    <row r="303" spans="1:47" ht="11.25" customHeight="1" x14ac:dyDescent="0.2">
      <c r="A303" s="379"/>
      <c r="B303" s="711"/>
      <c r="C303" s="380"/>
      <c r="D303" s="379"/>
      <c r="E303" s="381"/>
      <c r="F303" s="381"/>
      <c r="G303" s="381"/>
      <c r="H303" s="381"/>
      <c r="I303" s="381"/>
      <c r="J303" s="381"/>
      <c r="K303" s="381"/>
      <c r="L303" s="381"/>
      <c r="M303" s="381"/>
      <c r="N303" s="381"/>
      <c r="O303" s="381"/>
      <c r="P303" s="381"/>
      <c r="Q303" s="381"/>
      <c r="R303" s="381"/>
      <c r="S303" s="381"/>
      <c r="T303" s="381"/>
      <c r="U303" s="380"/>
      <c r="V303" s="381"/>
      <c r="W303" s="381"/>
      <c r="X303" s="381"/>
      <c r="Y303" s="381"/>
      <c r="Z303" s="381"/>
      <c r="AA303" s="381"/>
      <c r="AB303" s="381"/>
      <c r="AC303" s="381"/>
      <c r="AD303" s="381"/>
      <c r="AE303" s="381"/>
      <c r="AF303" s="381"/>
      <c r="AG303" s="381"/>
      <c r="AH303" s="381"/>
      <c r="AI303" s="381"/>
      <c r="AJ303" s="381"/>
      <c r="AK303" s="381"/>
      <c r="AL303" s="693"/>
      <c r="AM303" s="380"/>
      <c r="AN303" s="381"/>
      <c r="AO303" s="381"/>
      <c r="AP303" s="959"/>
      <c r="AQ303" s="380"/>
    </row>
    <row r="304" spans="1:47" ht="6" customHeight="1" x14ac:dyDescent="0.2">
      <c r="A304" s="375"/>
      <c r="B304" s="398"/>
      <c r="C304" s="376"/>
      <c r="D304" s="375"/>
      <c r="E304" s="398"/>
      <c r="F304" s="398"/>
      <c r="G304" s="398"/>
      <c r="H304" s="398"/>
      <c r="I304" s="398"/>
      <c r="J304" s="398"/>
      <c r="K304" s="398"/>
      <c r="L304" s="398"/>
      <c r="M304" s="398"/>
      <c r="N304" s="398"/>
      <c r="O304" s="398"/>
      <c r="P304" s="398"/>
      <c r="Q304" s="398"/>
      <c r="R304" s="398"/>
      <c r="S304" s="398"/>
      <c r="T304" s="398"/>
      <c r="U304" s="376"/>
      <c r="V304" s="375"/>
      <c r="W304" s="398"/>
      <c r="X304" s="398"/>
      <c r="Y304" s="398"/>
      <c r="Z304" s="398"/>
      <c r="AA304" s="398"/>
      <c r="AB304" s="398"/>
      <c r="AC304" s="398"/>
      <c r="AD304" s="398"/>
      <c r="AE304" s="398"/>
      <c r="AF304" s="398"/>
      <c r="AG304" s="398"/>
      <c r="AH304" s="398"/>
      <c r="AI304" s="398"/>
      <c r="AJ304" s="398"/>
      <c r="AK304" s="398"/>
      <c r="AL304" s="647"/>
      <c r="AM304" s="376"/>
      <c r="AN304" s="398"/>
      <c r="AO304" s="398"/>
      <c r="AP304" s="398"/>
      <c r="AQ304" s="376"/>
    </row>
    <row r="305" spans="1:43" ht="11.25" customHeight="1" x14ac:dyDescent="0.2">
      <c r="A305" s="395"/>
      <c r="B305" s="377" t="s">
        <v>3863</v>
      </c>
      <c r="C305" s="374"/>
      <c r="D305" s="395"/>
      <c r="E305" s="470" t="str">
        <f ca="1">VLOOKUP(INDIRECT(ADDRESS(ROW(),COLUMN()-3)),Language_Translations,MATCH(Language_Selected,Language_Options,0),FALSE)</f>
        <v>Do you milk your sheep?</v>
      </c>
      <c r="F305" s="470"/>
      <c r="G305" s="470"/>
      <c r="H305" s="470"/>
      <c r="I305" s="470"/>
      <c r="J305" s="470"/>
      <c r="K305" s="470"/>
      <c r="L305" s="470"/>
      <c r="M305" s="470"/>
      <c r="N305" s="470"/>
      <c r="O305" s="470"/>
      <c r="P305" s="470"/>
      <c r="Q305" s="470"/>
      <c r="R305" s="470"/>
      <c r="S305" s="470"/>
      <c r="T305" s="470"/>
      <c r="U305" s="374"/>
      <c r="V305" s="395"/>
      <c r="W305" s="347" t="s">
        <v>1731</v>
      </c>
      <c r="Y305" s="378" t="s">
        <v>7</v>
      </c>
      <c r="Z305" s="378"/>
      <c r="AA305" s="378"/>
      <c r="AB305" s="378"/>
      <c r="AC305" s="378"/>
      <c r="AD305" s="378"/>
      <c r="AE305" s="378"/>
      <c r="AF305" s="378"/>
      <c r="AG305" s="378"/>
      <c r="AH305" s="378"/>
      <c r="AI305" s="378"/>
      <c r="AJ305" s="378"/>
      <c r="AK305" s="378"/>
      <c r="AL305" s="644" t="s">
        <v>1778</v>
      </c>
      <c r="AM305" s="374"/>
      <c r="AP305" s="347"/>
      <c r="AQ305" s="374"/>
    </row>
    <row r="306" spans="1:43" ht="11.25" customHeight="1" x14ac:dyDescent="0.2">
      <c r="A306" s="395"/>
      <c r="B306" s="347"/>
      <c r="C306" s="374"/>
      <c r="D306" s="395"/>
      <c r="E306" s="470"/>
      <c r="F306" s="470"/>
      <c r="G306" s="470"/>
      <c r="H306" s="470"/>
      <c r="I306" s="470"/>
      <c r="J306" s="470"/>
      <c r="K306" s="470"/>
      <c r="L306" s="470"/>
      <c r="M306" s="470"/>
      <c r="N306" s="470"/>
      <c r="O306" s="470"/>
      <c r="P306" s="470"/>
      <c r="Q306" s="470"/>
      <c r="R306" s="470"/>
      <c r="S306" s="470"/>
      <c r="T306" s="470"/>
      <c r="U306" s="374"/>
      <c r="V306" s="395"/>
      <c r="W306" s="347" t="s">
        <v>1732</v>
      </c>
      <c r="Y306" s="378" t="s">
        <v>7</v>
      </c>
      <c r="Z306" s="378"/>
      <c r="AA306" s="378"/>
      <c r="AB306" s="378"/>
      <c r="AC306" s="378"/>
      <c r="AD306" s="378"/>
      <c r="AE306" s="378"/>
      <c r="AF306" s="378"/>
      <c r="AG306" s="378"/>
      <c r="AH306" s="378"/>
      <c r="AI306" s="378"/>
      <c r="AJ306" s="378"/>
      <c r="AK306" s="378"/>
      <c r="AL306" s="644" t="s">
        <v>1783</v>
      </c>
      <c r="AM306" s="374"/>
      <c r="AN306" s="395"/>
      <c r="AP306" s="952" t="s">
        <v>3872</v>
      </c>
      <c r="AQ306" s="951"/>
    </row>
    <row r="307" spans="1:43" ht="6" customHeight="1" x14ac:dyDescent="0.2">
      <c r="A307" s="379"/>
      <c r="B307" s="711"/>
      <c r="C307" s="380"/>
      <c r="D307" s="379"/>
      <c r="E307" s="381"/>
      <c r="F307" s="381"/>
      <c r="G307" s="381"/>
      <c r="H307" s="381"/>
      <c r="I307" s="381"/>
      <c r="J307" s="381"/>
      <c r="K307" s="381"/>
      <c r="L307" s="381"/>
      <c r="M307" s="381"/>
      <c r="N307" s="381"/>
      <c r="O307" s="381"/>
      <c r="P307" s="381"/>
      <c r="Q307" s="381"/>
      <c r="R307" s="381"/>
      <c r="S307" s="381"/>
      <c r="T307" s="381"/>
      <c r="U307" s="380"/>
      <c r="V307" s="381"/>
      <c r="W307" s="381"/>
      <c r="X307" s="381"/>
      <c r="Y307" s="381"/>
      <c r="Z307" s="381"/>
      <c r="AA307" s="381"/>
      <c r="AB307" s="381"/>
      <c r="AC307" s="381"/>
      <c r="AD307" s="381"/>
      <c r="AE307" s="381"/>
      <c r="AF307" s="381"/>
      <c r="AG307" s="381"/>
      <c r="AH307" s="381"/>
      <c r="AI307" s="381"/>
      <c r="AJ307" s="381"/>
      <c r="AK307" s="381"/>
      <c r="AL307" s="590"/>
      <c r="AM307" s="380"/>
      <c r="AN307" s="381"/>
      <c r="AO307" s="381"/>
      <c r="AP307" s="381"/>
      <c r="AQ307" s="380"/>
    </row>
    <row r="308" spans="1:43" ht="6" customHeight="1" x14ac:dyDescent="0.2">
      <c r="A308" s="375"/>
      <c r="B308" s="398"/>
      <c r="C308" s="376"/>
      <c r="D308" s="375"/>
      <c r="E308" s="398"/>
      <c r="F308" s="398"/>
      <c r="G308" s="398"/>
      <c r="H308" s="398"/>
      <c r="I308" s="398"/>
      <c r="J308" s="398"/>
      <c r="K308" s="398"/>
      <c r="L308" s="398"/>
      <c r="M308" s="398"/>
      <c r="N308" s="398"/>
      <c r="O308" s="398"/>
      <c r="P308" s="398"/>
      <c r="Q308" s="398"/>
      <c r="R308" s="398"/>
      <c r="S308" s="398"/>
      <c r="T308" s="398"/>
      <c r="U308" s="376"/>
      <c r="V308" s="375"/>
      <c r="W308" s="398"/>
      <c r="X308" s="398"/>
      <c r="Y308" s="398"/>
      <c r="Z308" s="398"/>
      <c r="AA308" s="398"/>
      <c r="AB308" s="398"/>
      <c r="AC308" s="398"/>
      <c r="AD308" s="398"/>
      <c r="AE308" s="398"/>
      <c r="AF308" s="398"/>
      <c r="AG308" s="398"/>
      <c r="AH308" s="398"/>
      <c r="AI308" s="398"/>
      <c r="AJ308" s="398"/>
      <c r="AK308" s="398"/>
      <c r="AL308" s="647"/>
      <c r="AM308" s="376"/>
      <c r="AN308" s="398"/>
      <c r="AO308" s="398"/>
      <c r="AP308" s="398"/>
      <c r="AQ308" s="376"/>
    </row>
    <row r="309" spans="1:43" ht="11.25" customHeight="1" x14ac:dyDescent="0.2">
      <c r="A309" s="395"/>
      <c r="B309" s="377" t="s">
        <v>3864</v>
      </c>
      <c r="C309" s="374"/>
      <c r="D309" s="395"/>
      <c r="E309" s="470" t="str">
        <f ca="1">VLOOKUP(INDIRECT(ADDRESS(ROW(),COLUMN()-3)),Language_Translations,MATCH(Language_Selected,Language_Options,0),FALSE)</f>
        <v>Do members of your household drink any of the milk your sheep produce?</v>
      </c>
      <c r="F309" s="470"/>
      <c r="G309" s="470"/>
      <c r="H309" s="470"/>
      <c r="I309" s="470"/>
      <c r="J309" s="470"/>
      <c r="K309" s="470"/>
      <c r="L309" s="470"/>
      <c r="M309" s="470"/>
      <c r="N309" s="470"/>
      <c r="O309" s="470"/>
      <c r="P309" s="470"/>
      <c r="Q309" s="470"/>
      <c r="R309" s="470"/>
      <c r="S309" s="470"/>
      <c r="T309" s="470"/>
      <c r="U309" s="374"/>
      <c r="V309" s="395"/>
      <c r="W309" s="347" t="s">
        <v>1731</v>
      </c>
      <c r="Y309" s="378" t="s">
        <v>7</v>
      </c>
      <c r="Z309" s="378"/>
      <c r="AA309" s="378"/>
      <c r="AB309" s="378"/>
      <c r="AC309" s="378"/>
      <c r="AD309" s="378"/>
      <c r="AE309" s="378"/>
      <c r="AF309" s="378"/>
      <c r="AG309" s="378"/>
      <c r="AH309" s="378"/>
      <c r="AI309" s="378"/>
      <c r="AJ309" s="378"/>
      <c r="AK309" s="378"/>
      <c r="AL309" s="644" t="s">
        <v>1778</v>
      </c>
      <c r="AM309" s="374"/>
      <c r="AP309" s="347"/>
      <c r="AQ309" s="374"/>
    </row>
    <row r="310" spans="1:43" ht="11.25" customHeight="1" x14ac:dyDescent="0.2">
      <c r="A310" s="395"/>
      <c r="B310" s="347"/>
      <c r="C310" s="374"/>
      <c r="D310" s="395"/>
      <c r="E310" s="470"/>
      <c r="F310" s="470"/>
      <c r="G310" s="470"/>
      <c r="H310" s="470"/>
      <c r="I310" s="470"/>
      <c r="J310" s="470"/>
      <c r="K310" s="470"/>
      <c r="L310" s="470"/>
      <c r="M310" s="470"/>
      <c r="N310" s="470"/>
      <c r="O310" s="470"/>
      <c r="P310" s="470"/>
      <c r="Q310" s="470"/>
      <c r="R310" s="470"/>
      <c r="S310" s="470"/>
      <c r="T310" s="470"/>
      <c r="U310" s="374"/>
      <c r="V310" s="395"/>
      <c r="W310" s="347" t="s">
        <v>1732</v>
      </c>
      <c r="Y310" s="378" t="s">
        <v>7</v>
      </c>
      <c r="Z310" s="378"/>
      <c r="AA310" s="378"/>
      <c r="AB310" s="378"/>
      <c r="AC310" s="378"/>
      <c r="AD310" s="378"/>
      <c r="AE310" s="378"/>
      <c r="AF310" s="378"/>
      <c r="AG310" s="378"/>
      <c r="AH310" s="378"/>
      <c r="AI310" s="378"/>
      <c r="AJ310" s="378"/>
      <c r="AK310" s="378"/>
      <c r="AL310" s="644" t="s">
        <v>1783</v>
      </c>
      <c r="AM310" s="374"/>
      <c r="AN310" s="395"/>
      <c r="AP310" s="952" t="s">
        <v>3867</v>
      </c>
      <c r="AQ310" s="951"/>
    </row>
    <row r="311" spans="1:43" ht="6" customHeight="1" x14ac:dyDescent="0.2">
      <c r="A311" s="379"/>
      <c r="B311" s="711"/>
      <c r="C311" s="380"/>
      <c r="D311" s="379"/>
      <c r="E311" s="381"/>
      <c r="F311" s="381"/>
      <c r="G311" s="381"/>
      <c r="H311" s="381"/>
      <c r="I311" s="381"/>
      <c r="J311" s="381"/>
      <c r="K311" s="381"/>
      <c r="L311" s="381"/>
      <c r="M311" s="381"/>
      <c r="N311" s="381"/>
      <c r="O311" s="381"/>
      <c r="P311" s="381"/>
      <c r="Q311" s="381"/>
      <c r="R311" s="381"/>
      <c r="S311" s="381"/>
      <c r="T311" s="381"/>
      <c r="U311" s="380"/>
      <c r="V311" s="381"/>
      <c r="W311" s="381"/>
      <c r="X311" s="381"/>
      <c r="Y311" s="381"/>
      <c r="Z311" s="381"/>
      <c r="AA311" s="381"/>
      <c r="AB311" s="381"/>
      <c r="AC311" s="381"/>
      <c r="AD311" s="381"/>
      <c r="AE311" s="381"/>
      <c r="AF311" s="381"/>
      <c r="AG311" s="381"/>
      <c r="AH311" s="381"/>
      <c r="AI311" s="381"/>
      <c r="AJ311" s="381"/>
      <c r="AK311" s="381"/>
      <c r="AL311" s="590"/>
      <c r="AM311" s="380"/>
      <c r="AN311" s="381"/>
      <c r="AO311" s="381"/>
      <c r="AP311" s="381"/>
      <c r="AQ311" s="380"/>
    </row>
    <row r="312" spans="1:43" ht="6" customHeight="1" x14ac:dyDescent="0.2">
      <c r="A312" s="375"/>
      <c r="B312" s="398"/>
      <c r="C312" s="376"/>
      <c r="D312" s="375"/>
      <c r="E312" s="398"/>
      <c r="F312" s="398"/>
      <c r="G312" s="398"/>
      <c r="H312" s="398"/>
      <c r="I312" s="398"/>
      <c r="J312" s="398"/>
      <c r="K312" s="398"/>
      <c r="L312" s="398"/>
      <c r="M312" s="398"/>
      <c r="N312" s="398"/>
      <c r="O312" s="398"/>
      <c r="P312" s="398"/>
      <c r="Q312" s="398"/>
      <c r="R312" s="398"/>
      <c r="S312" s="398"/>
      <c r="T312" s="398"/>
      <c r="U312" s="376"/>
      <c r="V312" s="375"/>
      <c r="W312" s="398"/>
      <c r="X312" s="398"/>
      <c r="Y312" s="398"/>
      <c r="Z312" s="398"/>
      <c r="AA312" s="398"/>
      <c r="AB312" s="398"/>
      <c r="AC312" s="398"/>
      <c r="AD312" s="398"/>
      <c r="AE312" s="398"/>
      <c r="AF312" s="398"/>
      <c r="AG312" s="398"/>
      <c r="AH312" s="398"/>
      <c r="AI312" s="398"/>
      <c r="AJ312" s="398"/>
      <c r="AK312" s="398"/>
      <c r="AL312" s="647"/>
      <c r="AM312" s="376"/>
      <c r="AN312" s="398"/>
      <c r="AO312" s="398"/>
      <c r="AP312" s="398"/>
      <c r="AQ312" s="376"/>
    </row>
    <row r="313" spans="1:43" ht="11.25" customHeight="1" x14ac:dyDescent="0.2">
      <c r="A313" s="395"/>
      <c r="B313" s="377" t="s">
        <v>3865</v>
      </c>
      <c r="C313" s="374"/>
      <c r="D313" s="395"/>
      <c r="E313" s="470" t="str">
        <f ca="1">VLOOKUP(INDIRECT(ADDRESS(ROW(),COLUMN()-3)),Language_Translations,MATCH(Language_Selected,Language_Options,0),FALSE)</f>
        <v>CHECK V226E: DOES THE HOUSEHOLD CURRENTLY OWN SHEEP?</v>
      </c>
      <c r="F313" s="470"/>
      <c r="G313" s="470"/>
      <c r="H313" s="470"/>
      <c r="I313" s="470"/>
      <c r="J313" s="470"/>
      <c r="K313" s="470"/>
      <c r="L313" s="470"/>
      <c r="M313" s="470"/>
      <c r="N313" s="470"/>
      <c r="O313" s="470"/>
      <c r="P313" s="470"/>
      <c r="Q313" s="470"/>
      <c r="R313" s="470"/>
      <c r="S313" s="470"/>
      <c r="T313" s="470"/>
      <c r="U313" s="374"/>
      <c r="V313" s="395"/>
      <c r="W313" s="347" t="s">
        <v>1731</v>
      </c>
      <c r="Y313" s="378" t="s">
        <v>7</v>
      </c>
      <c r="Z313" s="378"/>
      <c r="AA313" s="378"/>
      <c r="AB313" s="378"/>
      <c r="AC313" s="378"/>
      <c r="AD313" s="378"/>
      <c r="AE313" s="378"/>
      <c r="AF313" s="378"/>
      <c r="AG313" s="378"/>
      <c r="AH313" s="378"/>
      <c r="AI313" s="378"/>
      <c r="AJ313" s="378"/>
      <c r="AK313" s="378"/>
      <c r="AL313" s="644" t="s">
        <v>1778</v>
      </c>
      <c r="AM313" s="374"/>
      <c r="AP313" s="347"/>
      <c r="AQ313" s="374"/>
    </row>
    <row r="314" spans="1:43" ht="11.25" customHeight="1" x14ac:dyDescent="0.2">
      <c r="A314" s="395"/>
      <c r="B314" s="347"/>
      <c r="C314" s="374"/>
      <c r="D314" s="395"/>
      <c r="E314" s="470"/>
      <c r="F314" s="470"/>
      <c r="G314" s="470"/>
      <c r="H314" s="470"/>
      <c r="I314" s="470"/>
      <c r="J314" s="470"/>
      <c r="K314" s="470"/>
      <c r="L314" s="470"/>
      <c r="M314" s="470"/>
      <c r="N314" s="470"/>
      <c r="O314" s="470"/>
      <c r="P314" s="470"/>
      <c r="Q314" s="470"/>
      <c r="R314" s="470"/>
      <c r="S314" s="470"/>
      <c r="T314" s="470"/>
      <c r="U314" s="374"/>
      <c r="V314" s="395"/>
      <c r="W314" s="347" t="s">
        <v>1732</v>
      </c>
      <c r="Y314" s="378" t="s">
        <v>7</v>
      </c>
      <c r="Z314" s="378"/>
      <c r="AA314" s="378"/>
      <c r="AB314" s="378"/>
      <c r="AC314" s="378"/>
      <c r="AD314" s="378"/>
      <c r="AE314" s="378"/>
      <c r="AF314" s="378"/>
      <c r="AG314" s="378"/>
      <c r="AH314" s="378"/>
      <c r="AI314" s="378"/>
      <c r="AJ314" s="378"/>
      <c r="AK314" s="378"/>
      <c r="AL314" s="644" t="s">
        <v>1783</v>
      </c>
      <c r="AM314" s="374"/>
      <c r="AN314" s="395"/>
      <c r="AP314" s="952" t="s">
        <v>3867</v>
      </c>
      <c r="AQ314" s="951"/>
    </row>
    <row r="315" spans="1:43" ht="6" customHeight="1" x14ac:dyDescent="0.2">
      <c r="A315" s="379"/>
      <c r="B315" s="711"/>
      <c r="C315" s="380"/>
      <c r="D315" s="379"/>
      <c r="E315" s="381"/>
      <c r="F315" s="381"/>
      <c r="G315" s="381"/>
      <c r="H315" s="381"/>
      <c r="I315" s="381"/>
      <c r="J315" s="381"/>
      <c r="K315" s="381"/>
      <c r="L315" s="381"/>
      <c r="M315" s="381"/>
      <c r="N315" s="381"/>
      <c r="O315" s="381"/>
      <c r="P315" s="381"/>
      <c r="Q315" s="381"/>
      <c r="R315" s="381"/>
      <c r="S315" s="381"/>
      <c r="T315" s="381"/>
      <c r="U315" s="380"/>
      <c r="V315" s="381"/>
      <c r="W315" s="381"/>
      <c r="X315" s="381"/>
      <c r="Y315" s="381"/>
      <c r="Z315" s="381"/>
      <c r="AA315" s="381"/>
      <c r="AB315" s="381"/>
      <c r="AC315" s="381"/>
      <c r="AD315" s="381"/>
      <c r="AE315" s="381"/>
      <c r="AF315" s="381"/>
      <c r="AG315" s="381"/>
      <c r="AH315" s="381"/>
      <c r="AI315" s="381"/>
      <c r="AJ315" s="381"/>
      <c r="AK315" s="381"/>
      <c r="AL315" s="590"/>
      <c r="AM315" s="380"/>
      <c r="AN315" s="381"/>
      <c r="AO315" s="381"/>
      <c r="AP315" s="381"/>
      <c r="AQ315" s="380"/>
    </row>
    <row r="316" spans="1:43" ht="6" customHeight="1" x14ac:dyDescent="0.2">
      <c r="A316" s="375"/>
      <c r="B316" s="398"/>
      <c r="C316" s="376"/>
      <c r="D316" s="375"/>
      <c r="E316" s="398"/>
      <c r="F316" s="398"/>
      <c r="G316" s="398"/>
      <c r="H316" s="398"/>
      <c r="I316" s="398"/>
      <c r="J316" s="398"/>
      <c r="K316" s="398"/>
      <c r="L316" s="398"/>
      <c r="M316" s="398"/>
      <c r="N316" s="398"/>
      <c r="O316" s="398"/>
      <c r="P316" s="398"/>
      <c r="Q316" s="398"/>
      <c r="R316" s="398"/>
      <c r="S316" s="398"/>
      <c r="T316" s="398"/>
      <c r="U316" s="376"/>
      <c r="V316" s="375"/>
      <c r="W316" s="398"/>
      <c r="X316" s="398"/>
      <c r="Y316" s="398"/>
      <c r="Z316" s="398"/>
      <c r="AA316" s="398"/>
      <c r="AB316" s="398"/>
      <c r="AC316" s="398"/>
      <c r="AD316" s="398"/>
      <c r="AE316" s="398"/>
      <c r="AF316" s="398"/>
      <c r="AG316" s="398"/>
      <c r="AH316" s="398"/>
      <c r="AI316" s="398"/>
      <c r="AJ316" s="398"/>
      <c r="AK316" s="398"/>
      <c r="AL316" s="647"/>
      <c r="AM316" s="376"/>
      <c r="AN316" s="398"/>
      <c r="AO316" s="398"/>
      <c r="AP316" s="398"/>
      <c r="AQ316" s="376"/>
    </row>
    <row r="317" spans="1:43" ht="11.25" customHeight="1" x14ac:dyDescent="0.2">
      <c r="A317" s="395"/>
      <c r="B317" s="377" t="s">
        <v>3866</v>
      </c>
      <c r="C317" s="374"/>
      <c r="D317" s="395"/>
      <c r="E317" s="470" t="str">
        <f ca="1">VLOOKUP(INDIRECT(ADDRESS(ROW(),COLUMN()-3)),Language_Translations,MATCH(Language_Selected,Language_Options,0),FALSE)</f>
        <v>Yesterday, how much of your sheep's milk in total did members of your household drink?</v>
      </c>
      <c r="F317" s="470"/>
      <c r="G317" s="470"/>
      <c r="H317" s="470"/>
      <c r="I317" s="470"/>
      <c r="J317" s="470"/>
      <c r="K317" s="470"/>
      <c r="L317" s="470"/>
      <c r="M317" s="470"/>
      <c r="N317" s="470"/>
      <c r="O317" s="470"/>
      <c r="P317" s="470"/>
      <c r="Q317" s="470"/>
      <c r="R317" s="470"/>
      <c r="S317" s="470"/>
      <c r="T317" s="470"/>
      <c r="U317" s="374"/>
      <c r="V317" s="395"/>
      <c r="W317" s="479" t="s">
        <v>2668</v>
      </c>
      <c r="X317" s="479"/>
      <c r="Y317" s="479"/>
      <c r="AD317" s="347" t="s">
        <v>2669</v>
      </c>
      <c r="AE317" s="479"/>
      <c r="AG317" s="479"/>
      <c r="AH317" s="479"/>
      <c r="AL317" s="347"/>
      <c r="AM317" s="374"/>
      <c r="AP317" s="347"/>
      <c r="AQ317" s="374"/>
    </row>
    <row r="318" spans="1:43" ht="11.25" customHeight="1" x14ac:dyDescent="0.2">
      <c r="A318" s="395"/>
      <c r="B318" s="347"/>
      <c r="C318" s="374"/>
      <c r="D318" s="395"/>
      <c r="E318" s="470"/>
      <c r="F318" s="470"/>
      <c r="G318" s="470"/>
      <c r="H318" s="470"/>
      <c r="I318" s="470"/>
      <c r="J318" s="470"/>
      <c r="K318" s="470"/>
      <c r="L318" s="470"/>
      <c r="M318" s="470"/>
      <c r="N318" s="470"/>
      <c r="O318" s="470"/>
      <c r="P318" s="470"/>
      <c r="Q318" s="470"/>
      <c r="R318" s="470"/>
      <c r="S318" s="470"/>
      <c r="T318" s="470"/>
      <c r="U318" s="374"/>
      <c r="V318" s="395"/>
      <c r="W318" s="858"/>
      <c r="X318" s="859"/>
      <c r="Y318" s="858"/>
      <c r="Z318" s="859"/>
      <c r="AA318" s="858"/>
      <c r="AB318" s="859"/>
      <c r="AF318" s="479" t="s">
        <v>2874</v>
      </c>
      <c r="AG318" s="479"/>
      <c r="AH318" s="378" t="s">
        <v>7</v>
      </c>
      <c r="AI318" s="378"/>
      <c r="AJ318" s="378"/>
      <c r="AK318" s="378"/>
      <c r="AL318" s="401">
        <v>1</v>
      </c>
      <c r="AM318" s="374"/>
      <c r="AP318" s="347"/>
      <c r="AQ318" s="374"/>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861"/>
      <c r="X319" s="519"/>
      <c r="Y319" s="861"/>
      <c r="Z319" s="519"/>
      <c r="AA319" s="861"/>
      <c r="AB319" s="519"/>
      <c r="AF319" s="479" t="s">
        <v>2875</v>
      </c>
      <c r="AH319" s="378"/>
      <c r="AI319" s="378"/>
      <c r="AJ319" s="378"/>
      <c r="AK319" s="378" t="s">
        <v>7</v>
      </c>
      <c r="AL319" s="401">
        <v>2</v>
      </c>
      <c r="AM319" s="374"/>
      <c r="AP319" s="347"/>
      <c r="AQ319" s="374"/>
    </row>
    <row r="320" spans="1:43" ht="11.25" customHeight="1" x14ac:dyDescent="0.2">
      <c r="A320" s="395"/>
      <c r="B320" s="347"/>
      <c r="C320" s="374"/>
      <c r="D320" s="395"/>
      <c r="E320" s="470"/>
      <c r="F320" s="470"/>
      <c r="G320" s="470"/>
      <c r="H320" s="470"/>
      <c r="I320" s="470"/>
      <c r="J320" s="470"/>
      <c r="K320" s="470"/>
      <c r="L320" s="470"/>
      <c r="M320" s="470"/>
      <c r="N320" s="470"/>
      <c r="O320" s="470"/>
      <c r="P320" s="470"/>
      <c r="Q320" s="470"/>
      <c r="R320" s="470"/>
      <c r="S320" s="470"/>
      <c r="T320" s="470"/>
      <c r="U320" s="374"/>
      <c r="V320" s="395"/>
      <c r="AF320" s="479" t="s">
        <v>2876</v>
      </c>
      <c r="AH320" s="378"/>
      <c r="AI320" s="378"/>
      <c r="AJ320" s="378"/>
      <c r="AK320" s="378" t="s">
        <v>7</v>
      </c>
      <c r="AL320" s="401">
        <v>3</v>
      </c>
      <c r="AM320" s="374"/>
      <c r="AP320" s="950"/>
      <c r="AQ320" s="951"/>
    </row>
    <row r="321" spans="1:43" ht="11.25" customHeight="1" x14ac:dyDescent="0.2">
      <c r="A321" s="395"/>
      <c r="B321" s="347"/>
      <c r="C321" s="374"/>
      <c r="D321" s="395"/>
      <c r="E321" s="470"/>
      <c r="F321" s="470"/>
      <c r="G321" s="470"/>
      <c r="H321" s="470"/>
      <c r="I321" s="470"/>
      <c r="J321" s="470"/>
      <c r="K321" s="470"/>
      <c r="L321" s="470"/>
      <c r="M321" s="470"/>
      <c r="N321" s="470"/>
      <c r="O321" s="470"/>
      <c r="P321" s="470"/>
      <c r="Q321" s="470"/>
      <c r="R321" s="470"/>
      <c r="S321" s="470"/>
      <c r="T321" s="470"/>
      <c r="U321" s="374"/>
      <c r="V321" s="395"/>
      <c r="Z321" s="378"/>
      <c r="AA321" s="674"/>
      <c r="AB321" s="955"/>
      <c r="AD321" s="378"/>
      <c r="AE321" s="378"/>
      <c r="AF321" s="378"/>
      <c r="AG321" s="378"/>
      <c r="AI321" s="378"/>
      <c r="AJ321" s="401"/>
      <c r="AK321" s="378"/>
      <c r="AL321" s="367"/>
      <c r="AM321" s="374"/>
      <c r="AP321" s="347"/>
      <c r="AQ321" s="374"/>
    </row>
    <row r="322" spans="1:43" ht="11.25" customHeight="1" x14ac:dyDescent="0.2">
      <c r="A322" s="395"/>
      <c r="B322" s="347"/>
      <c r="C322" s="374"/>
      <c r="D322" s="395"/>
      <c r="E322" s="470"/>
      <c r="F322" s="470"/>
      <c r="G322" s="470"/>
      <c r="H322" s="470"/>
      <c r="I322" s="470"/>
      <c r="J322" s="470"/>
      <c r="K322" s="470"/>
      <c r="L322" s="470"/>
      <c r="M322" s="470"/>
      <c r="N322" s="470"/>
      <c r="O322" s="470"/>
      <c r="P322" s="470"/>
      <c r="Q322" s="470"/>
      <c r="R322" s="470"/>
      <c r="S322" s="470"/>
      <c r="T322" s="470"/>
      <c r="U322" s="374"/>
      <c r="V322" s="395"/>
      <c r="Z322" s="378"/>
      <c r="AA322" s="644"/>
      <c r="AB322" s="401"/>
      <c r="AD322" s="378"/>
      <c r="AE322" s="378"/>
      <c r="AF322" s="775" t="s">
        <v>2258</v>
      </c>
      <c r="AG322" s="775"/>
      <c r="AH322" s="775"/>
      <c r="AI322" s="775"/>
      <c r="AJ322" s="775"/>
      <c r="AK322" s="775"/>
      <c r="AL322" s="401">
        <v>6</v>
      </c>
      <c r="AM322" s="374"/>
      <c r="AP322" s="950"/>
      <c r="AQ322" s="951"/>
    </row>
    <row r="323" spans="1:43" ht="6" customHeight="1" x14ac:dyDescent="0.2">
      <c r="A323" s="379"/>
      <c r="B323" s="711"/>
      <c r="C323" s="380"/>
      <c r="D323" s="379"/>
      <c r="E323" s="381"/>
      <c r="F323" s="381"/>
      <c r="G323" s="381"/>
      <c r="H323" s="381"/>
      <c r="I323" s="381"/>
      <c r="J323" s="381"/>
      <c r="K323" s="381"/>
      <c r="L323" s="381"/>
      <c r="M323" s="381"/>
      <c r="N323" s="381"/>
      <c r="O323" s="381"/>
      <c r="P323" s="381"/>
      <c r="Q323" s="381"/>
      <c r="R323" s="381"/>
      <c r="S323" s="381"/>
      <c r="T323" s="381"/>
      <c r="U323" s="380"/>
      <c r="V323" s="381"/>
      <c r="W323" s="381"/>
      <c r="X323" s="381"/>
      <c r="Y323" s="381"/>
      <c r="Z323" s="381"/>
      <c r="AA323" s="381"/>
      <c r="AB323" s="381"/>
      <c r="AC323" s="381"/>
      <c r="AD323" s="381"/>
      <c r="AE323" s="381"/>
      <c r="AF323" s="381"/>
      <c r="AG323" s="381"/>
      <c r="AH323" s="381"/>
      <c r="AI323" s="381"/>
      <c r="AJ323" s="381"/>
      <c r="AK323" s="381"/>
      <c r="AL323" s="590"/>
      <c r="AM323" s="380"/>
      <c r="AN323" s="381"/>
      <c r="AO323" s="381"/>
      <c r="AP323" s="381"/>
      <c r="AQ323" s="380"/>
    </row>
    <row r="324" spans="1:43" ht="6" customHeight="1" x14ac:dyDescent="0.2">
      <c r="A324" s="375"/>
      <c r="B324" s="398"/>
      <c r="C324" s="376"/>
      <c r="D324" s="375"/>
      <c r="E324" s="398"/>
      <c r="F324" s="398"/>
      <c r="G324" s="398"/>
      <c r="H324" s="398"/>
      <c r="I324" s="398"/>
      <c r="J324" s="398"/>
      <c r="K324" s="398"/>
      <c r="L324" s="398"/>
      <c r="M324" s="398"/>
      <c r="N324" s="398"/>
      <c r="O324" s="398"/>
      <c r="P324" s="398"/>
      <c r="Q324" s="398"/>
      <c r="R324" s="398"/>
      <c r="S324" s="398"/>
      <c r="T324" s="398"/>
      <c r="U324" s="376"/>
      <c r="V324" s="375"/>
      <c r="W324" s="398"/>
      <c r="X324" s="398"/>
      <c r="Y324" s="398"/>
      <c r="Z324" s="398"/>
      <c r="AA324" s="398"/>
      <c r="AB324" s="398"/>
      <c r="AC324" s="398"/>
      <c r="AD324" s="398"/>
      <c r="AE324" s="398"/>
      <c r="AF324" s="398"/>
      <c r="AG324" s="398"/>
      <c r="AH324" s="398"/>
      <c r="AI324" s="398"/>
      <c r="AJ324" s="398"/>
      <c r="AK324" s="398"/>
      <c r="AL324" s="647"/>
      <c r="AM324" s="376"/>
      <c r="AN324" s="398"/>
      <c r="AO324" s="398"/>
      <c r="AP324" s="398"/>
      <c r="AQ324" s="376"/>
    </row>
    <row r="325" spans="1:43" ht="11.25" customHeight="1" x14ac:dyDescent="0.2">
      <c r="A325" s="395"/>
      <c r="B325" s="377" t="s">
        <v>3867</v>
      </c>
      <c r="C325" s="374"/>
      <c r="D325" s="395"/>
      <c r="E325" s="470" t="str">
        <f ca="1">VLOOKUP(INDIRECT(ADDRESS(ROW(),COLUMN()-3)),Language_Translations,MATCH(Language_Selected,Language_Options,0),FALSE)</f>
        <v>Do you give your sheep's milk to anyone else, for example neighbors or friends?</v>
      </c>
      <c r="F325" s="470"/>
      <c r="G325" s="470"/>
      <c r="H325" s="470"/>
      <c r="I325" s="470"/>
      <c r="J325" s="470"/>
      <c r="K325" s="470"/>
      <c r="L325" s="470"/>
      <c r="M325" s="470"/>
      <c r="N325" s="470"/>
      <c r="O325" s="470"/>
      <c r="P325" s="470"/>
      <c r="Q325" s="470"/>
      <c r="R325" s="470"/>
      <c r="S325" s="470"/>
      <c r="T325" s="470"/>
      <c r="U325" s="374"/>
      <c r="V325" s="395"/>
      <c r="W325" s="347" t="s">
        <v>2877</v>
      </c>
      <c r="Z325" s="378"/>
      <c r="AA325" s="378"/>
      <c r="AB325" s="378" t="s">
        <v>7</v>
      </c>
      <c r="AC325" s="378"/>
      <c r="AD325" s="378"/>
      <c r="AE325" s="378"/>
      <c r="AF325" s="378"/>
      <c r="AG325" s="378"/>
      <c r="AH325" s="378"/>
      <c r="AI325" s="378"/>
      <c r="AJ325" s="378"/>
      <c r="AK325" s="378"/>
      <c r="AL325" s="644" t="s">
        <v>784</v>
      </c>
      <c r="AM325" s="374"/>
      <c r="AP325" s="347"/>
      <c r="AQ325" s="374"/>
    </row>
    <row r="326" spans="1:43" ht="11.25" customHeight="1" x14ac:dyDescent="0.2">
      <c r="A326" s="395"/>
      <c r="B326" s="377"/>
      <c r="C326" s="374"/>
      <c r="D326" s="395"/>
      <c r="E326" s="470"/>
      <c r="F326" s="470"/>
      <c r="G326" s="470"/>
      <c r="H326" s="470"/>
      <c r="I326" s="470"/>
      <c r="J326" s="470"/>
      <c r="K326" s="470"/>
      <c r="L326" s="470"/>
      <c r="M326" s="470"/>
      <c r="N326" s="470"/>
      <c r="O326" s="470"/>
      <c r="P326" s="470"/>
      <c r="Q326" s="470"/>
      <c r="R326" s="470"/>
      <c r="S326" s="470"/>
      <c r="T326" s="470"/>
      <c r="U326" s="374"/>
      <c r="V326" s="395"/>
      <c r="W326" s="347" t="s">
        <v>2878</v>
      </c>
      <c r="Z326" s="378"/>
      <c r="AA326" s="378"/>
      <c r="AB326" s="378" t="s">
        <v>7</v>
      </c>
      <c r="AC326" s="378"/>
      <c r="AD326" s="378"/>
      <c r="AE326" s="378"/>
      <c r="AF326" s="378"/>
      <c r="AG326" s="378"/>
      <c r="AH326" s="378"/>
      <c r="AI326" s="378"/>
      <c r="AJ326" s="378"/>
      <c r="AK326" s="378"/>
      <c r="AL326" s="644" t="s">
        <v>786</v>
      </c>
      <c r="AM326" s="374"/>
      <c r="AP326" s="347"/>
      <c r="AQ326" s="374"/>
    </row>
    <row r="327" spans="1:43" ht="11.25" customHeight="1" x14ac:dyDescent="0.2">
      <c r="A327" s="395"/>
      <c r="B327" s="347"/>
      <c r="C327" s="374"/>
      <c r="D327" s="395"/>
      <c r="E327" s="470"/>
      <c r="F327" s="470"/>
      <c r="G327" s="470"/>
      <c r="H327" s="470"/>
      <c r="I327" s="470"/>
      <c r="J327" s="470"/>
      <c r="K327" s="470"/>
      <c r="L327" s="470"/>
      <c r="M327" s="470"/>
      <c r="N327" s="470"/>
      <c r="O327" s="470"/>
      <c r="P327" s="470"/>
      <c r="Q327" s="470"/>
      <c r="R327" s="470"/>
      <c r="S327" s="470"/>
      <c r="T327" s="470"/>
      <c r="U327" s="374"/>
      <c r="V327" s="395"/>
      <c r="W327" s="347" t="s">
        <v>2879</v>
      </c>
      <c r="Z327" s="378"/>
      <c r="AA327" s="378" t="s">
        <v>7</v>
      </c>
      <c r="AB327" s="378"/>
      <c r="AC327" s="378"/>
      <c r="AD327" s="378"/>
      <c r="AE327" s="378"/>
      <c r="AF327" s="378"/>
      <c r="AG327" s="378"/>
      <c r="AH327" s="378"/>
      <c r="AI327" s="378"/>
      <c r="AJ327" s="378"/>
      <c r="AK327" s="378"/>
      <c r="AL327" s="644" t="s">
        <v>788</v>
      </c>
      <c r="AM327" s="374"/>
      <c r="AP327" s="950"/>
      <c r="AQ327" s="951"/>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374"/>
      <c r="Y328" s="378"/>
      <c r="Z328" s="378"/>
      <c r="AA328" s="378"/>
      <c r="AB328" s="378"/>
      <c r="AC328" s="378"/>
      <c r="AD328" s="378"/>
      <c r="AE328" s="378"/>
      <c r="AF328" s="378"/>
      <c r="AG328" s="378"/>
      <c r="AH328" s="378"/>
      <c r="AI328" s="378"/>
      <c r="AJ328" s="378"/>
      <c r="AK328" s="378"/>
      <c r="AL328" s="644"/>
      <c r="AM328" s="374"/>
      <c r="AP328" s="950"/>
      <c r="AQ328" s="951"/>
    </row>
    <row r="329" spans="1:43" ht="11.25" customHeight="1" x14ac:dyDescent="0.2">
      <c r="A329" s="395"/>
      <c r="B329" s="347"/>
      <c r="C329" s="374"/>
      <c r="D329" s="395"/>
      <c r="E329" s="475"/>
      <c r="F329" s="475"/>
      <c r="G329" s="475"/>
      <c r="H329" s="475"/>
      <c r="I329" s="475"/>
      <c r="J329" s="475"/>
      <c r="K329" s="475"/>
      <c r="L329" s="475"/>
      <c r="M329" s="475"/>
      <c r="N329" s="475"/>
      <c r="O329" s="475"/>
      <c r="P329" s="475"/>
      <c r="Q329" s="475"/>
      <c r="R329" s="475"/>
      <c r="S329" s="475"/>
      <c r="T329" s="475"/>
      <c r="U329" s="374"/>
      <c r="W329" s="347" t="s">
        <v>2049</v>
      </c>
      <c r="Y329" s="378"/>
      <c r="Z329" s="378"/>
      <c r="AA329" s="378"/>
      <c r="AB329" s="378"/>
      <c r="AC329" s="378"/>
      <c r="AD329" s="378"/>
      <c r="AE329" s="378"/>
      <c r="AF329" s="378"/>
      <c r="AG329" s="378"/>
      <c r="AH329" s="378"/>
      <c r="AI329" s="378"/>
      <c r="AJ329" s="378"/>
      <c r="AK329" s="378"/>
      <c r="AL329" s="644" t="s">
        <v>830</v>
      </c>
      <c r="AM329" s="374"/>
      <c r="AP329" s="950"/>
      <c r="AQ329" s="951"/>
    </row>
    <row r="330" spans="1:43" ht="6" customHeight="1" x14ac:dyDescent="0.2">
      <c r="A330" s="379"/>
      <c r="B330" s="711"/>
      <c r="C330" s="380"/>
      <c r="D330" s="379"/>
      <c r="E330" s="381"/>
      <c r="F330" s="381"/>
      <c r="G330" s="381"/>
      <c r="H330" s="381"/>
      <c r="I330" s="381"/>
      <c r="J330" s="381"/>
      <c r="K330" s="381"/>
      <c r="L330" s="381"/>
      <c r="M330" s="381"/>
      <c r="N330" s="381"/>
      <c r="O330" s="381"/>
      <c r="P330" s="381"/>
      <c r="Q330" s="381"/>
      <c r="R330" s="381"/>
      <c r="S330" s="381"/>
      <c r="T330" s="381"/>
      <c r="U330" s="380"/>
      <c r="V330" s="381"/>
      <c r="W330" s="381"/>
      <c r="X330" s="381"/>
      <c r="Y330" s="381"/>
      <c r="Z330" s="381"/>
      <c r="AA330" s="381"/>
      <c r="AB330" s="381"/>
      <c r="AC330" s="381"/>
      <c r="AD330" s="381"/>
      <c r="AE330" s="381"/>
      <c r="AF330" s="381"/>
      <c r="AG330" s="381"/>
      <c r="AH330" s="381"/>
      <c r="AI330" s="381"/>
      <c r="AJ330" s="381"/>
      <c r="AK330" s="381"/>
      <c r="AL330" s="590"/>
      <c r="AM330" s="380"/>
      <c r="AN330" s="381"/>
      <c r="AO330" s="381"/>
      <c r="AP330" s="381"/>
      <c r="AQ330" s="380"/>
    </row>
    <row r="331" spans="1:43" ht="6" customHeight="1" x14ac:dyDescent="0.2">
      <c r="A331" s="375"/>
      <c r="B331" s="398"/>
      <c r="C331" s="376"/>
      <c r="D331" s="375"/>
      <c r="E331" s="398"/>
      <c r="F331" s="398"/>
      <c r="G331" s="398"/>
      <c r="H331" s="398"/>
      <c r="I331" s="398"/>
      <c r="J331" s="398"/>
      <c r="K331" s="398"/>
      <c r="L331" s="398"/>
      <c r="M331" s="398"/>
      <c r="N331" s="398"/>
      <c r="O331" s="398"/>
      <c r="P331" s="398"/>
      <c r="Q331" s="398"/>
      <c r="R331" s="398"/>
      <c r="S331" s="398"/>
      <c r="T331" s="398"/>
      <c r="U331" s="376"/>
      <c r="V331" s="375"/>
      <c r="W331" s="398"/>
      <c r="X331" s="398"/>
      <c r="Y331" s="398"/>
      <c r="Z331" s="398"/>
      <c r="AA331" s="398"/>
      <c r="AB331" s="398"/>
      <c r="AC331" s="398"/>
      <c r="AD331" s="398"/>
      <c r="AE331" s="398"/>
      <c r="AF331" s="398"/>
      <c r="AG331" s="398"/>
      <c r="AH331" s="398"/>
      <c r="AI331" s="398"/>
      <c r="AJ331" s="398"/>
      <c r="AK331" s="398"/>
      <c r="AL331" s="647"/>
      <c r="AM331" s="376"/>
      <c r="AN331" s="398"/>
      <c r="AO331" s="398"/>
      <c r="AP331" s="398"/>
      <c r="AQ331" s="376"/>
    </row>
    <row r="332" spans="1:43" ht="11.25" customHeight="1" x14ac:dyDescent="0.2">
      <c r="A332" s="395"/>
      <c r="B332" s="377" t="s">
        <v>3868</v>
      </c>
      <c r="C332" s="374"/>
      <c r="D332" s="395"/>
      <c r="E332" s="470" t="str">
        <f ca="1">VLOOKUP(INDIRECT(ADDRESS(ROW(),COLUMN()-3)),Language_Translations,MATCH(Language_Selected,Language_Options,0),FALSE)</f>
        <v>Do you usually process some of your sheep's milk into other products like cheese or yoghurt?</v>
      </c>
      <c r="F332" s="470"/>
      <c r="G332" s="470"/>
      <c r="H332" s="470"/>
      <c r="I332" s="470"/>
      <c r="J332" s="470"/>
      <c r="K332" s="470"/>
      <c r="L332" s="470"/>
      <c r="M332" s="470"/>
      <c r="N332" s="470"/>
      <c r="O332" s="470"/>
      <c r="P332" s="470"/>
      <c r="Q332" s="470"/>
      <c r="R332" s="470"/>
      <c r="S332" s="470"/>
      <c r="T332" s="470"/>
      <c r="U332" s="374"/>
      <c r="V332" s="395"/>
      <c r="AL332" s="347"/>
      <c r="AM332" s="374"/>
      <c r="AP332" s="347"/>
      <c r="AQ332" s="374"/>
    </row>
    <row r="333" spans="1:43" ht="11.25" customHeight="1" x14ac:dyDescent="0.2">
      <c r="A333" s="395"/>
      <c r="B333" s="377"/>
      <c r="C333" s="374"/>
      <c r="D333" s="395"/>
      <c r="E333" s="470"/>
      <c r="F333" s="470"/>
      <c r="G333" s="470"/>
      <c r="H333" s="470"/>
      <c r="I333" s="470"/>
      <c r="J333" s="470"/>
      <c r="K333" s="470"/>
      <c r="L333" s="470"/>
      <c r="M333" s="470"/>
      <c r="N333" s="470"/>
      <c r="O333" s="470"/>
      <c r="P333" s="470"/>
      <c r="Q333" s="470"/>
      <c r="R333" s="470"/>
      <c r="S333" s="470"/>
      <c r="T333" s="470"/>
      <c r="U333" s="374"/>
      <c r="V333" s="395"/>
      <c r="W333" s="347" t="s">
        <v>1731</v>
      </c>
      <c r="Y333" s="378" t="s">
        <v>7</v>
      </c>
      <c r="Z333" s="378"/>
      <c r="AA333" s="378"/>
      <c r="AB333" s="378"/>
      <c r="AC333" s="378"/>
      <c r="AD333" s="378"/>
      <c r="AE333" s="378"/>
      <c r="AF333" s="378"/>
      <c r="AG333" s="378"/>
      <c r="AH333" s="378"/>
      <c r="AI333" s="378"/>
      <c r="AJ333" s="378"/>
      <c r="AK333" s="378"/>
      <c r="AL333" s="644" t="s">
        <v>1778</v>
      </c>
      <c r="AM333" s="374"/>
      <c r="AP333" s="347"/>
      <c r="AQ333" s="374"/>
    </row>
    <row r="334" spans="1:43" ht="11.25" customHeight="1" x14ac:dyDescent="0.2">
      <c r="A334" s="395"/>
      <c r="B334" s="347"/>
      <c r="C334" s="374"/>
      <c r="D334" s="395"/>
      <c r="E334" s="470"/>
      <c r="F334" s="470"/>
      <c r="G334" s="470"/>
      <c r="H334" s="470"/>
      <c r="I334" s="470"/>
      <c r="J334" s="470"/>
      <c r="K334" s="470"/>
      <c r="L334" s="470"/>
      <c r="M334" s="470"/>
      <c r="N334" s="470"/>
      <c r="O334" s="470"/>
      <c r="P334" s="470"/>
      <c r="Q334" s="470"/>
      <c r="R334" s="470"/>
      <c r="S334" s="470"/>
      <c r="T334" s="470"/>
      <c r="U334" s="374"/>
      <c r="V334" s="395"/>
      <c r="W334" s="347" t="s">
        <v>1732</v>
      </c>
      <c r="Y334" s="378" t="s">
        <v>7</v>
      </c>
      <c r="Z334" s="378"/>
      <c r="AA334" s="378"/>
      <c r="AB334" s="378"/>
      <c r="AC334" s="378"/>
      <c r="AD334" s="378"/>
      <c r="AE334" s="378"/>
      <c r="AF334" s="378"/>
      <c r="AG334" s="378"/>
      <c r="AH334" s="378"/>
      <c r="AI334" s="378"/>
      <c r="AJ334" s="378"/>
      <c r="AK334" s="378"/>
      <c r="AL334" s="644" t="s">
        <v>1783</v>
      </c>
      <c r="AM334" s="374"/>
      <c r="AP334" s="347"/>
      <c r="AQ334" s="374"/>
    </row>
    <row r="335" spans="1:43" ht="6" customHeight="1" x14ac:dyDescent="0.2">
      <c r="A335" s="379"/>
      <c r="B335" s="711"/>
      <c r="C335" s="380"/>
      <c r="D335" s="379"/>
      <c r="E335" s="381"/>
      <c r="F335" s="381"/>
      <c r="G335" s="381"/>
      <c r="H335" s="381"/>
      <c r="I335" s="381"/>
      <c r="J335" s="381"/>
      <c r="K335" s="381"/>
      <c r="L335" s="381"/>
      <c r="M335" s="381"/>
      <c r="N335" s="381"/>
      <c r="O335" s="381"/>
      <c r="P335" s="381"/>
      <c r="Q335" s="381"/>
      <c r="R335" s="381"/>
      <c r="S335" s="381"/>
      <c r="T335" s="381"/>
      <c r="U335" s="380"/>
      <c r="V335" s="381"/>
      <c r="W335" s="381"/>
      <c r="X335" s="381"/>
      <c r="Y335" s="381"/>
      <c r="Z335" s="381"/>
      <c r="AA335" s="381"/>
      <c r="AB335" s="381"/>
      <c r="AC335" s="381"/>
      <c r="AD335" s="381"/>
      <c r="AE335" s="381"/>
      <c r="AF335" s="381"/>
      <c r="AG335" s="381"/>
      <c r="AH335" s="381"/>
      <c r="AI335" s="381"/>
      <c r="AJ335" s="381"/>
      <c r="AK335" s="381"/>
      <c r="AL335" s="590"/>
      <c r="AM335" s="380"/>
      <c r="AN335" s="381"/>
      <c r="AO335" s="381"/>
      <c r="AP335" s="381"/>
      <c r="AQ335" s="380"/>
    </row>
    <row r="336" spans="1:43" ht="6" customHeight="1" x14ac:dyDescent="0.2">
      <c r="A336" s="375"/>
      <c r="B336" s="398"/>
      <c r="C336" s="376"/>
      <c r="D336" s="375"/>
      <c r="E336" s="398"/>
      <c r="F336" s="398"/>
      <c r="G336" s="398"/>
      <c r="H336" s="398"/>
      <c r="I336" s="398"/>
      <c r="J336" s="398"/>
      <c r="K336" s="398"/>
      <c r="L336" s="398"/>
      <c r="M336" s="398"/>
      <c r="N336" s="398"/>
      <c r="O336" s="398"/>
      <c r="P336" s="398"/>
      <c r="Q336" s="398"/>
      <c r="R336" s="398"/>
      <c r="S336" s="398"/>
      <c r="T336" s="398"/>
      <c r="U336" s="376"/>
      <c r="V336" s="375"/>
      <c r="W336" s="398"/>
      <c r="X336" s="398"/>
      <c r="Y336" s="398"/>
      <c r="Z336" s="398"/>
      <c r="AA336" s="398"/>
      <c r="AB336" s="398"/>
      <c r="AC336" s="398"/>
      <c r="AD336" s="398"/>
      <c r="AE336" s="398"/>
      <c r="AF336" s="398"/>
      <c r="AG336" s="398"/>
      <c r="AH336" s="398"/>
      <c r="AI336" s="398"/>
      <c r="AJ336" s="398"/>
      <c r="AK336" s="398"/>
      <c r="AL336" s="647"/>
      <c r="AM336" s="376"/>
      <c r="AN336" s="398"/>
      <c r="AO336" s="398"/>
      <c r="AP336" s="398"/>
      <c r="AQ336" s="376"/>
    </row>
    <row r="337" spans="1:62" ht="11.25" customHeight="1" x14ac:dyDescent="0.2">
      <c r="A337" s="395"/>
      <c r="B337" s="377" t="s">
        <v>3869</v>
      </c>
      <c r="C337" s="374"/>
      <c r="D337" s="395"/>
      <c r="E337" s="470" t="str">
        <f ca="1">VLOOKUP(INDIRECT(ADDRESS(ROW(),COLUMN()-3)),Language_Translations,MATCH(Language_Selected,Language_Options,0),FALSE)</f>
        <v>Do you sell your sheep's milk?</v>
      </c>
      <c r="F337" s="470"/>
      <c r="G337" s="470"/>
      <c r="H337" s="470"/>
      <c r="I337" s="470"/>
      <c r="J337" s="470"/>
      <c r="K337" s="470"/>
      <c r="L337" s="470"/>
      <c r="M337" s="470"/>
      <c r="N337" s="470"/>
      <c r="O337" s="470"/>
      <c r="P337" s="470"/>
      <c r="Q337" s="470"/>
      <c r="R337" s="470"/>
      <c r="S337" s="470"/>
      <c r="T337" s="470"/>
      <c r="U337" s="374"/>
      <c r="V337" s="395"/>
      <c r="W337" s="347" t="s">
        <v>1731</v>
      </c>
      <c r="Y337" s="378" t="s">
        <v>7</v>
      </c>
      <c r="Z337" s="378"/>
      <c r="AA337" s="378"/>
      <c r="AB337" s="378"/>
      <c r="AC337" s="378"/>
      <c r="AD337" s="378"/>
      <c r="AE337" s="378"/>
      <c r="AF337" s="378"/>
      <c r="AG337" s="378"/>
      <c r="AH337" s="378"/>
      <c r="AI337" s="378"/>
      <c r="AJ337" s="378"/>
      <c r="AK337" s="378"/>
      <c r="AL337" s="644" t="s">
        <v>1778</v>
      </c>
      <c r="AM337" s="374"/>
      <c r="AP337" s="347"/>
      <c r="AQ337" s="374"/>
    </row>
    <row r="338" spans="1:62" ht="11.25" customHeight="1" x14ac:dyDescent="0.2">
      <c r="A338" s="395"/>
      <c r="B338" s="347"/>
      <c r="C338" s="374"/>
      <c r="D338" s="395"/>
      <c r="E338" s="470"/>
      <c r="F338" s="470"/>
      <c r="G338" s="470"/>
      <c r="H338" s="470"/>
      <c r="I338" s="470"/>
      <c r="J338" s="470"/>
      <c r="K338" s="470"/>
      <c r="L338" s="470"/>
      <c r="M338" s="470"/>
      <c r="N338" s="470"/>
      <c r="O338" s="470"/>
      <c r="P338" s="470"/>
      <c r="Q338" s="470"/>
      <c r="R338" s="470"/>
      <c r="S338" s="470"/>
      <c r="T338" s="470"/>
      <c r="U338" s="374"/>
      <c r="V338" s="395"/>
      <c r="W338" s="347" t="s">
        <v>1732</v>
      </c>
      <c r="Y338" s="378" t="s">
        <v>7</v>
      </c>
      <c r="Z338" s="378"/>
      <c r="AA338" s="378"/>
      <c r="AB338" s="378"/>
      <c r="AC338" s="378"/>
      <c r="AD338" s="378"/>
      <c r="AE338" s="378"/>
      <c r="AF338" s="378"/>
      <c r="AG338" s="378"/>
      <c r="AH338" s="378"/>
      <c r="AI338" s="378"/>
      <c r="AJ338" s="378"/>
      <c r="AK338" s="378"/>
      <c r="AL338" s="644" t="s">
        <v>1783</v>
      </c>
      <c r="AM338" s="374"/>
      <c r="AN338" s="395"/>
      <c r="AP338" s="952" t="s">
        <v>3872</v>
      </c>
      <c r="AQ338" s="951"/>
    </row>
    <row r="339" spans="1:62" ht="6" customHeight="1" x14ac:dyDescent="0.2">
      <c r="A339" s="379"/>
      <c r="B339" s="711"/>
      <c r="C339" s="380"/>
      <c r="D339" s="379"/>
      <c r="E339" s="381"/>
      <c r="F339" s="381"/>
      <c r="G339" s="381"/>
      <c r="H339" s="381"/>
      <c r="I339" s="381"/>
      <c r="J339" s="381"/>
      <c r="K339" s="381"/>
      <c r="L339" s="381"/>
      <c r="M339" s="381"/>
      <c r="N339" s="381"/>
      <c r="O339" s="381"/>
      <c r="P339" s="381"/>
      <c r="Q339" s="381"/>
      <c r="R339" s="381"/>
      <c r="S339" s="381"/>
      <c r="T339" s="381"/>
      <c r="U339" s="380"/>
      <c r="V339" s="381"/>
      <c r="W339" s="381"/>
      <c r="X339" s="381"/>
      <c r="Y339" s="381"/>
      <c r="Z339" s="381"/>
      <c r="AA339" s="381"/>
      <c r="AB339" s="381"/>
      <c r="AC339" s="381"/>
      <c r="AD339" s="381"/>
      <c r="AE339" s="381"/>
      <c r="AF339" s="381"/>
      <c r="AG339" s="381"/>
      <c r="AH339" s="381"/>
      <c r="AI339" s="381"/>
      <c r="AJ339" s="381"/>
      <c r="AK339" s="381"/>
      <c r="AL339" s="590"/>
      <c r="AM339" s="380"/>
      <c r="AN339" s="381"/>
      <c r="AO339" s="381"/>
      <c r="AP339" s="381"/>
      <c r="AQ339" s="380"/>
    </row>
    <row r="340" spans="1:62" ht="6" customHeight="1" x14ac:dyDescent="0.2">
      <c r="A340" s="375"/>
      <c r="B340" s="398"/>
      <c r="C340" s="376"/>
      <c r="D340" s="375"/>
      <c r="E340" s="398"/>
      <c r="F340" s="398"/>
      <c r="G340" s="398"/>
      <c r="H340" s="398"/>
      <c r="I340" s="398"/>
      <c r="J340" s="398"/>
      <c r="K340" s="398"/>
      <c r="L340" s="398"/>
      <c r="M340" s="398"/>
      <c r="N340" s="398"/>
      <c r="O340" s="398"/>
      <c r="P340" s="398"/>
      <c r="Q340" s="398"/>
      <c r="R340" s="398"/>
      <c r="S340" s="398"/>
      <c r="T340" s="398"/>
      <c r="U340" s="376"/>
      <c r="V340" s="375"/>
      <c r="W340" s="398"/>
      <c r="X340" s="398"/>
      <c r="Y340" s="398"/>
      <c r="Z340" s="398"/>
      <c r="AA340" s="398"/>
      <c r="AB340" s="398"/>
      <c r="AC340" s="398"/>
      <c r="AD340" s="398"/>
      <c r="AE340" s="398"/>
      <c r="AF340" s="398"/>
      <c r="AG340" s="398"/>
      <c r="AH340" s="398"/>
      <c r="AI340" s="398"/>
      <c r="AJ340" s="398"/>
      <c r="AK340" s="398"/>
      <c r="AL340" s="647"/>
      <c r="AM340" s="376"/>
      <c r="AN340" s="398"/>
      <c r="AO340" s="398"/>
      <c r="AP340" s="398"/>
      <c r="AQ340" s="376"/>
    </row>
    <row r="341" spans="1:62" ht="11.25" customHeight="1" x14ac:dyDescent="0.2">
      <c r="A341" s="395"/>
      <c r="B341" s="377" t="s">
        <v>3870</v>
      </c>
      <c r="C341" s="374"/>
      <c r="D341" s="395"/>
      <c r="E341" s="470" t="str">
        <f ca="1">VLOOKUP(INDIRECT(ADDRESS(ROW(),COLUMN()-3)),Language_Translations,MATCH(Language_Selected,Language_Options,0),FALSE)</f>
        <v>Where do you usually sell your milk?
SELECT ALL THAT APPLY</v>
      </c>
      <c r="F341" s="470"/>
      <c r="G341" s="470"/>
      <c r="H341" s="470"/>
      <c r="I341" s="470"/>
      <c r="J341" s="470"/>
      <c r="K341" s="470"/>
      <c r="L341" s="470"/>
      <c r="M341" s="470"/>
      <c r="N341" s="470"/>
      <c r="O341" s="470"/>
      <c r="P341" s="470"/>
      <c r="Q341" s="470"/>
      <c r="R341" s="470"/>
      <c r="S341" s="470"/>
      <c r="T341" s="470"/>
      <c r="U341" s="374"/>
      <c r="V341" s="395"/>
      <c r="W341" s="347" t="s">
        <v>2808</v>
      </c>
      <c r="AB341" s="378"/>
      <c r="AC341" s="378"/>
      <c r="AF341" s="378"/>
      <c r="AG341" s="378" t="s">
        <v>7</v>
      </c>
      <c r="AH341" s="378"/>
      <c r="AI341" s="378"/>
      <c r="AJ341" s="378"/>
      <c r="AK341" s="378"/>
      <c r="AL341" s="644" t="s">
        <v>784</v>
      </c>
      <c r="AM341" s="374"/>
      <c r="AP341" s="347"/>
      <c r="AQ341" s="374"/>
    </row>
    <row r="342" spans="1:62" ht="11.25" customHeight="1" x14ac:dyDescent="0.2">
      <c r="A342" s="395"/>
      <c r="B342" s="377"/>
      <c r="C342" s="374"/>
      <c r="D342" s="395"/>
      <c r="E342" s="470"/>
      <c r="F342" s="470"/>
      <c r="G342" s="470"/>
      <c r="H342" s="470"/>
      <c r="I342" s="470"/>
      <c r="J342" s="470"/>
      <c r="K342" s="470"/>
      <c r="L342" s="470"/>
      <c r="M342" s="470"/>
      <c r="N342" s="470"/>
      <c r="O342" s="470"/>
      <c r="P342" s="470"/>
      <c r="Q342" s="470"/>
      <c r="R342" s="470"/>
      <c r="S342" s="470"/>
      <c r="T342" s="470"/>
      <c r="U342" s="374"/>
      <c r="V342" s="395"/>
      <c r="W342" s="347" t="s">
        <v>2809</v>
      </c>
      <c r="AD342" s="378"/>
      <c r="AF342" s="378"/>
      <c r="AG342" s="378" t="s">
        <v>7</v>
      </c>
      <c r="AH342" s="378"/>
      <c r="AI342" s="378"/>
      <c r="AJ342" s="378"/>
      <c r="AK342" s="378"/>
      <c r="AL342" s="644" t="s">
        <v>786</v>
      </c>
      <c r="AM342" s="374"/>
      <c r="AP342" s="347"/>
      <c r="AQ342" s="374"/>
    </row>
    <row r="343" spans="1:62" ht="11.25" customHeight="1" x14ac:dyDescent="0.2">
      <c r="A343" s="395"/>
      <c r="B343" s="37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2810</v>
      </c>
      <c r="AD343" s="378" t="s">
        <v>7</v>
      </c>
      <c r="AE343" s="378"/>
      <c r="AF343" s="378"/>
      <c r="AG343" s="378"/>
      <c r="AH343" s="378"/>
      <c r="AI343" s="378"/>
      <c r="AJ343" s="378"/>
      <c r="AK343" s="378"/>
      <c r="AL343" s="644" t="s">
        <v>788</v>
      </c>
      <c r="AM343" s="374"/>
      <c r="AP343" s="347"/>
      <c r="AQ343" s="374"/>
      <c r="BJ343" s="644"/>
    </row>
    <row r="344" spans="1:62"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2811</v>
      </c>
      <c r="AD344" s="378"/>
      <c r="AF344" s="378"/>
      <c r="AG344" s="378"/>
      <c r="AI344" s="378"/>
      <c r="AJ344" s="378"/>
      <c r="AK344" s="378" t="s">
        <v>7</v>
      </c>
      <c r="AL344" s="644" t="s">
        <v>790</v>
      </c>
      <c r="AM344" s="374"/>
      <c r="AN344" s="395"/>
      <c r="AP344" s="950"/>
      <c r="AQ344" s="951"/>
      <c r="BJ344" s="644"/>
    </row>
    <row r="345" spans="1:62" ht="11.25" customHeight="1" x14ac:dyDescent="0.2">
      <c r="A345" s="395"/>
      <c r="B345" s="347"/>
      <c r="C345" s="374"/>
      <c r="D345" s="395"/>
      <c r="E345" s="475"/>
      <c r="F345" s="475"/>
      <c r="G345" s="475"/>
      <c r="H345" s="475"/>
      <c r="I345" s="475"/>
      <c r="J345" s="475"/>
      <c r="K345" s="475"/>
      <c r="L345" s="475"/>
      <c r="M345" s="475"/>
      <c r="N345" s="475"/>
      <c r="O345" s="475"/>
      <c r="P345" s="475"/>
      <c r="Q345" s="475"/>
      <c r="R345" s="475"/>
      <c r="S345" s="475"/>
      <c r="T345" s="475"/>
      <c r="U345" s="374"/>
      <c r="W345" s="347" t="s">
        <v>2812</v>
      </c>
      <c r="AC345" s="378"/>
      <c r="AD345" s="378"/>
      <c r="AE345" s="378"/>
      <c r="AF345" s="378"/>
      <c r="AG345" s="378"/>
      <c r="AH345" s="378"/>
      <c r="AI345" s="378" t="s">
        <v>7</v>
      </c>
      <c r="AJ345" s="378"/>
      <c r="AK345" s="378"/>
      <c r="AL345" s="644" t="s">
        <v>792</v>
      </c>
      <c r="AM345" s="374"/>
      <c r="AP345" s="950"/>
      <c r="AQ345" s="951"/>
      <c r="BJ345" s="644"/>
    </row>
    <row r="346" spans="1:62" ht="11.25" customHeight="1" x14ac:dyDescent="0.2">
      <c r="A346" s="395"/>
      <c r="B346" s="347"/>
      <c r="C346" s="374"/>
      <c r="D346" s="395"/>
      <c r="E346" s="475"/>
      <c r="F346" s="475"/>
      <c r="G346" s="475"/>
      <c r="H346" s="475"/>
      <c r="I346" s="475"/>
      <c r="J346" s="475"/>
      <c r="K346" s="475"/>
      <c r="L346" s="475"/>
      <c r="M346" s="475"/>
      <c r="N346" s="475"/>
      <c r="O346" s="475"/>
      <c r="P346" s="475"/>
      <c r="Q346" s="475"/>
      <c r="R346" s="475"/>
      <c r="S346" s="475"/>
      <c r="T346" s="475"/>
      <c r="U346" s="374"/>
      <c r="AL346" s="347"/>
      <c r="AM346" s="374"/>
      <c r="AP346" s="950"/>
      <c r="AQ346" s="951"/>
      <c r="BJ346" s="644"/>
    </row>
    <row r="347" spans="1:62" ht="11.25" customHeight="1" x14ac:dyDescent="0.2">
      <c r="A347" s="395"/>
      <c r="B347" s="347"/>
      <c r="C347" s="374"/>
      <c r="D347" s="395"/>
      <c r="E347" s="475"/>
      <c r="F347" s="475"/>
      <c r="G347" s="475"/>
      <c r="H347" s="475"/>
      <c r="I347" s="475"/>
      <c r="J347" s="475"/>
      <c r="K347" s="475"/>
      <c r="L347" s="475"/>
      <c r="M347" s="475"/>
      <c r="N347" s="475"/>
      <c r="O347" s="475"/>
      <c r="P347" s="475"/>
      <c r="Q347" s="475"/>
      <c r="R347" s="475"/>
      <c r="S347" s="475"/>
      <c r="T347" s="475"/>
      <c r="U347" s="374"/>
      <c r="W347" s="347" t="s">
        <v>2049</v>
      </c>
      <c r="Y347" s="378"/>
      <c r="Z347" s="378"/>
      <c r="AA347" s="378"/>
      <c r="AB347" s="378"/>
      <c r="AC347" s="378"/>
      <c r="AD347" s="378"/>
      <c r="AE347" s="378"/>
      <c r="AF347" s="378"/>
      <c r="AG347" s="378"/>
      <c r="AH347" s="378"/>
      <c r="AI347" s="378"/>
      <c r="AJ347" s="378"/>
      <c r="AK347" s="378"/>
      <c r="AL347" s="644" t="s">
        <v>830</v>
      </c>
      <c r="AM347" s="374"/>
      <c r="AP347" s="950"/>
      <c r="AQ347" s="951"/>
      <c r="BJ347" s="644"/>
    </row>
    <row r="348" spans="1:62" ht="6" customHeight="1" x14ac:dyDescent="0.2">
      <c r="A348" s="379"/>
      <c r="B348" s="711"/>
      <c r="C348" s="380"/>
      <c r="D348" s="379"/>
      <c r="E348" s="381"/>
      <c r="F348" s="381"/>
      <c r="G348" s="381"/>
      <c r="H348" s="381"/>
      <c r="I348" s="381"/>
      <c r="J348" s="381"/>
      <c r="K348" s="381"/>
      <c r="L348" s="381"/>
      <c r="M348" s="381"/>
      <c r="N348" s="381"/>
      <c r="O348" s="381"/>
      <c r="P348" s="381"/>
      <c r="Q348" s="381"/>
      <c r="R348" s="381"/>
      <c r="S348" s="381"/>
      <c r="T348" s="381"/>
      <c r="U348" s="380"/>
      <c r="V348" s="381"/>
      <c r="W348" s="381"/>
      <c r="X348" s="381"/>
      <c r="Y348" s="381"/>
      <c r="Z348" s="381"/>
      <c r="AA348" s="381"/>
      <c r="AB348" s="381"/>
      <c r="AC348" s="381"/>
      <c r="AD348" s="381"/>
      <c r="AE348" s="381"/>
      <c r="AF348" s="381"/>
      <c r="AG348" s="381"/>
      <c r="AH348" s="381"/>
      <c r="AI348" s="381"/>
      <c r="AJ348" s="381"/>
      <c r="AK348" s="381"/>
      <c r="AL348" s="590"/>
      <c r="AM348" s="380"/>
      <c r="AN348" s="381"/>
      <c r="AO348" s="381"/>
      <c r="AP348" s="381"/>
      <c r="AQ348" s="380"/>
    </row>
    <row r="349" spans="1:62" ht="6" customHeight="1" x14ac:dyDescent="0.2">
      <c r="A349" s="395"/>
      <c r="B349" s="352"/>
      <c r="C349" s="374"/>
      <c r="D349" s="395"/>
      <c r="U349" s="376"/>
      <c r="AM349" s="374"/>
      <c r="AP349" s="347"/>
      <c r="AQ349" s="374"/>
      <c r="BJ349" s="644"/>
    </row>
    <row r="350" spans="1:62" ht="11.25" customHeight="1" x14ac:dyDescent="0.2">
      <c r="A350" s="395"/>
      <c r="B350" s="377" t="s">
        <v>3871</v>
      </c>
      <c r="C350" s="374"/>
      <c r="D350" s="395"/>
      <c r="E350" s="470" t="str">
        <f ca="1">VLOOKUP(INDIRECT(ADDRESS(ROW(),COLUMN()-3)),Language_Translations,MATCH(Language_Selected,Language_Options,0),FALSE)</f>
        <v>Do you boil or pasteurize your sheep milk?</v>
      </c>
      <c r="F350" s="470"/>
      <c r="G350" s="470"/>
      <c r="H350" s="470"/>
      <c r="I350" s="470"/>
      <c r="J350" s="470"/>
      <c r="K350" s="470"/>
      <c r="L350" s="470"/>
      <c r="M350" s="470"/>
      <c r="N350" s="470"/>
      <c r="O350" s="470"/>
      <c r="P350" s="470"/>
      <c r="Q350" s="470"/>
      <c r="R350" s="470"/>
      <c r="S350" s="470"/>
      <c r="T350" s="470"/>
      <c r="U350" s="507"/>
      <c r="V350" s="479"/>
      <c r="W350" s="347" t="s">
        <v>2806</v>
      </c>
      <c r="Y350" s="378"/>
      <c r="Z350" s="378"/>
      <c r="AA350" s="378" t="s">
        <v>7</v>
      </c>
      <c r="AB350" s="378"/>
      <c r="AC350" s="378"/>
      <c r="AD350" s="378"/>
      <c r="AE350" s="378"/>
      <c r="AF350" s="378"/>
      <c r="AG350" s="378"/>
      <c r="AH350" s="378"/>
      <c r="AI350" s="378"/>
      <c r="AJ350" s="378"/>
      <c r="AK350" s="378"/>
      <c r="AL350" s="644" t="s">
        <v>784</v>
      </c>
      <c r="AM350" s="374"/>
      <c r="AP350" s="347"/>
      <c r="AQ350" s="374"/>
    </row>
    <row r="351" spans="1:62" ht="11.25" customHeight="1" x14ac:dyDescent="0.2">
      <c r="A351" s="395"/>
      <c r="B351" s="377"/>
      <c r="C351" s="374"/>
      <c r="D351" s="395"/>
      <c r="E351" s="470"/>
      <c r="F351" s="470"/>
      <c r="G351" s="470"/>
      <c r="H351" s="470"/>
      <c r="I351" s="470"/>
      <c r="J351" s="470"/>
      <c r="K351" s="470"/>
      <c r="L351" s="470"/>
      <c r="M351" s="470"/>
      <c r="N351" s="470"/>
      <c r="O351" s="470"/>
      <c r="P351" s="470"/>
      <c r="Q351" s="470"/>
      <c r="R351" s="470"/>
      <c r="S351" s="470"/>
      <c r="T351" s="470"/>
      <c r="U351" s="507"/>
      <c r="V351" s="479"/>
      <c r="W351" s="347" t="s">
        <v>2807</v>
      </c>
      <c r="Y351" s="378"/>
      <c r="Z351" s="378"/>
      <c r="AA351" s="378"/>
      <c r="AB351" s="378"/>
      <c r="AC351" s="378" t="s">
        <v>7</v>
      </c>
      <c r="AD351" s="378"/>
      <c r="AE351" s="378"/>
      <c r="AF351" s="378"/>
      <c r="AG351" s="378"/>
      <c r="AH351" s="378"/>
      <c r="AI351" s="378"/>
      <c r="AJ351" s="378"/>
      <c r="AK351" s="378"/>
      <c r="AL351" s="644" t="s">
        <v>786</v>
      </c>
      <c r="AM351" s="374"/>
      <c r="AP351" s="347"/>
      <c r="AQ351" s="374"/>
    </row>
    <row r="352" spans="1:62" ht="11.25" customHeight="1" x14ac:dyDescent="0.2">
      <c r="A352" s="395"/>
      <c r="B352" s="347"/>
      <c r="C352" s="374"/>
      <c r="D352" s="395"/>
      <c r="E352" s="470"/>
      <c r="F352" s="470"/>
      <c r="G352" s="470"/>
      <c r="H352" s="470"/>
      <c r="I352" s="470"/>
      <c r="J352" s="470"/>
      <c r="K352" s="470"/>
      <c r="L352" s="470"/>
      <c r="M352" s="470"/>
      <c r="N352" s="470"/>
      <c r="O352" s="470"/>
      <c r="P352" s="470"/>
      <c r="Q352" s="470"/>
      <c r="R352" s="470"/>
      <c r="S352" s="470"/>
      <c r="T352" s="470"/>
      <c r="U352" s="507"/>
      <c r="V352" s="479"/>
      <c r="W352" s="347" t="s">
        <v>1732</v>
      </c>
      <c r="Y352" s="378" t="s">
        <v>7</v>
      </c>
      <c r="Z352" s="378"/>
      <c r="AA352" s="378"/>
      <c r="AB352" s="378"/>
      <c r="AC352" s="378"/>
      <c r="AD352" s="378"/>
      <c r="AE352" s="378"/>
      <c r="AF352" s="378"/>
      <c r="AG352" s="378"/>
      <c r="AH352" s="378"/>
      <c r="AI352" s="378"/>
      <c r="AJ352" s="378"/>
      <c r="AK352" s="378"/>
      <c r="AL352" s="644" t="s">
        <v>788</v>
      </c>
      <c r="AM352" s="374"/>
      <c r="AP352" s="347"/>
      <c r="AQ352" s="374"/>
    </row>
    <row r="353" spans="1:50" ht="6" customHeight="1" x14ac:dyDescent="0.2">
      <c r="A353" s="379"/>
      <c r="B353" s="381"/>
      <c r="C353" s="380"/>
      <c r="D353" s="379"/>
      <c r="E353" s="381"/>
      <c r="F353" s="381"/>
      <c r="G353" s="381"/>
      <c r="H353" s="381"/>
      <c r="I353" s="381"/>
      <c r="J353" s="381"/>
      <c r="K353" s="381"/>
      <c r="L353" s="381"/>
      <c r="M353" s="381"/>
      <c r="N353" s="381"/>
      <c r="O353" s="381"/>
      <c r="P353" s="381"/>
      <c r="Q353" s="381"/>
      <c r="R353" s="381"/>
      <c r="S353" s="381"/>
      <c r="T353" s="381"/>
      <c r="U353" s="380"/>
      <c r="V353" s="379"/>
      <c r="W353" s="381"/>
      <c r="X353" s="381"/>
      <c r="Y353" s="381"/>
      <c r="Z353" s="381"/>
      <c r="AA353" s="381"/>
      <c r="AB353" s="381"/>
      <c r="AC353" s="381"/>
      <c r="AD353" s="381"/>
      <c r="AE353" s="381"/>
      <c r="AF353" s="381"/>
      <c r="AG353" s="381"/>
      <c r="AH353" s="381"/>
      <c r="AI353" s="381"/>
      <c r="AJ353" s="381"/>
      <c r="AK353" s="381"/>
      <c r="AL353" s="381"/>
      <c r="AM353" s="380"/>
      <c r="AN353" s="379"/>
      <c r="AO353" s="381"/>
      <c r="AP353" s="381"/>
      <c r="AQ353" s="380"/>
    </row>
    <row r="354" spans="1:50" ht="6" customHeight="1" x14ac:dyDescent="0.2">
      <c r="A354" s="395"/>
      <c r="B354" s="352"/>
      <c r="C354" s="374"/>
      <c r="D354" s="395"/>
      <c r="U354" s="376"/>
      <c r="AM354" s="374"/>
      <c r="AP354" s="347"/>
      <c r="AQ354" s="374"/>
    </row>
    <row r="355" spans="1:50" ht="11.25" customHeight="1" x14ac:dyDescent="0.2">
      <c r="A355" s="395"/>
      <c r="B355" s="377" t="s">
        <v>3872</v>
      </c>
      <c r="C355" s="374"/>
      <c r="D355" s="395"/>
      <c r="E355" s="470" t="str">
        <f ca="1">VLOOKUP(INDIRECT(ADDRESS(ROW(),COLUMN()-3)),Language_Translations,MATCH(Language_Selected,Language_Options,0),FALSE)</f>
        <v>Do you keep daily written records on your sheep, for example how much each animal eats, what they eat, how much milk is produced, or when an animal is sold, born, or bought?</v>
      </c>
      <c r="F355" s="470"/>
      <c r="G355" s="470"/>
      <c r="H355" s="470"/>
      <c r="I355" s="470"/>
      <c r="J355" s="470"/>
      <c r="K355" s="470"/>
      <c r="L355" s="470"/>
      <c r="M355" s="470"/>
      <c r="N355" s="470"/>
      <c r="O355" s="470"/>
      <c r="P355" s="470"/>
      <c r="Q355" s="470"/>
      <c r="R355" s="470"/>
      <c r="S355" s="470"/>
      <c r="T355" s="470"/>
      <c r="U355" s="507"/>
      <c r="V355" s="479"/>
      <c r="W355" s="479"/>
      <c r="X355" s="479"/>
      <c r="Y355" s="479"/>
      <c r="AE355" s="479"/>
      <c r="AG355" s="479"/>
      <c r="AH355" s="479"/>
      <c r="AL355" s="347"/>
      <c r="AM355" s="374"/>
      <c r="AP355" s="347"/>
      <c r="AQ355" s="374"/>
    </row>
    <row r="356" spans="1:50" ht="11.25" customHeight="1" x14ac:dyDescent="0.2">
      <c r="A356" s="395"/>
      <c r="B356" s="347"/>
      <c r="C356" s="374"/>
      <c r="D356" s="395"/>
      <c r="E356" s="470"/>
      <c r="F356" s="470"/>
      <c r="G356" s="470"/>
      <c r="H356" s="470"/>
      <c r="I356" s="470"/>
      <c r="J356" s="470"/>
      <c r="K356" s="470"/>
      <c r="L356" s="470"/>
      <c r="M356" s="470"/>
      <c r="N356" s="470"/>
      <c r="O356" s="470"/>
      <c r="P356" s="470"/>
      <c r="Q356" s="470"/>
      <c r="R356" s="470"/>
      <c r="S356" s="470"/>
      <c r="T356" s="470"/>
      <c r="U356" s="507"/>
      <c r="V356" s="479"/>
      <c r="W356" s="347" t="s">
        <v>1731</v>
      </c>
      <c r="Y356" s="378" t="s">
        <v>7</v>
      </c>
      <c r="Z356" s="378"/>
      <c r="AA356" s="378"/>
      <c r="AB356" s="378"/>
      <c r="AC356" s="378"/>
      <c r="AD356" s="378"/>
      <c r="AE356" s="378"/>
      <c r="AF356" s="378"/>
      <c r="AG356" s="378"/>
      <c r="AH356" s="378"/>
      <c r="AI356" s="378"/>
      <c r="AJ356" s="378"/>
      <c r="AK356" s="378"/>
      <c r="AL356" s="644" t="s">
        <v>1778</v>
      </c>
      <c r="AM356" s="374"/>
      <c r="AP356" s="347"/>
      <c r="AQ356" s="374"/>
    </row>
    <row r="357" spans="1:50" ht="11.25" customHeight="1" x14ac:dyDescent="0.2">
      <c r="A357" s="395"/>
      <c r="B357" s="347"/>
      <c r="C357" s="374"/>
      <c r="D357" s="395"/>
      <c r="E357" s="470"/>
      <c r="F357" s="470"/>
      <c r="G357" s="470"/>
      <c r="H357" s="470"/>
      <c r="I357" s="470"/>
      <c r="J357" s="470"/>
      <c r="K357" s="470"/>
      <c r="L357" s="470"/>
      <c r="M357" s="470"/>
      <c r="N357" s="470"/>
      <c r="O357" s="470"/>
      <c r="P357" s="470"/>
      <c r="Q357" s="470"/>
      <c r="R357" s="470"/>
      <c r="S357" s="470"/>
      <c r="T357" s="470"/>
      <c r="U357" s="507"/>
      <c r="V357" s="479"/>
      <c r="W357" s="347" t="s">
        <v>1732</v>
      </c>
      <c r="Y357" s="378" t="s">
        <v>7</v>
      </c>
      <c r="Z357" s="378"/>
      <c r="AA357" s="378"/>
      <c r="AB357" s="378"/>
      <c r="AC357" s="378"/>
      <c r="AD357" s="378"/>
      <c r="AE357" s="378"/>
      <c r="AF357" s="378"/>
      <c r="AG357" s="378"/>
      <c r="AH357" s="378"/>
      <c r="AI357" s="378"/>
      <c r="AJ357" s="378"/>
      <c r="AK357" s="378"/>
      <c r="AL357" s="644" t="s">
        <v>1783</v>
      </c>
      <c r="AM357" s="374"/>
      <c r="AP357" s="347"/>
      <c r="AQ357" s="374"/>
    </row>
    <row r="358" spans="1:50" ht="11.25" customHeight="1" x14ac:dyDescent="0.2">
      <c r="A358" s="395"/>
      <c r="B358" s="347"/>
      <c r="C358" s="374"/>
      <c r="D358" s="395"/>
      <c r="E358" s="470"/>
      <c r="F358" s="470"/>
      <c r="G358" s="470"/>
      <c r="H358" s="470"/>
      <c r="I358" s="470"/>
      <c r="J358" s="470"/>
      <c r="K358" s="470"/>
      <c r="L358" s="470"/>
      <c r="M358" s="470"/>
      <c r="N358" s="470"/>
      <c r="O358" s="470"/>
      <c r="P358" s="470"/>
      <c r="Q358" s="470"/>
      <c r="R358" s="470"/>
      <c r="S358" s="470"/>
      <c r="T358" s="470"/>
      <c r="U358" s="507"/>
      <c r="V358" s="479"/>
      <c r="Y358" s="378"/>
      <c r="Z358" s="378"/>
      <c r="AA358" s="378"/>
      <c r="AB358" s="378"/>
      <c r="AC358" s="378"/>
      <c r="AD358" s="378"/>
      <c r="AE358" s="378"/>
      <c r="AF358" s="378"/>
      <c r="AG358" s="378"/>
      <c r="AH358" s="378"/>
      <c r="AI358" s="378"/>
      <c r="AJ358" s="378"/>
      <c r="AK358" s="378"/>
      <c r="AL358" s="644"/>
      <c r="AM358" s="374"/>
      <c r="AP358" s="347"/>
      <c r="AQ358" s="374"/>
    </row>
    <row r="359" spans="1:50" ht="11.25" customHeight="1" x14ac:dyDescent="0.2">
      <c r="A359" s="395"/>
      <c r="B359" s="347"/>
      <c r="C359" s="374"/>
      <c r="D359" s="395"/>
      <c r="E359" s="470"/>
      <c r="F359" s="470"/>
      <c r="G359" s="470"/>
      <c r="H359" s="470"/>
      <c r="I359" s="470"/>
      <c r="J359" s="470"/>
      <c r="K359" s="470"/>
      <c r="L359" s="470"/>
      <c r="M359" s="470"/>
      <c r="N359" s="470"/>
      <c r="O359" s="470"/>
      <c r="P359" s="470"/>
      <c r="Q359" s="470"/>
      <c r="R359" s="470"/>
      <c r="S359" s="470"/>
      <c r="T359" s="470"/>
      <c r="U359" s="507"/>
      <c r="V359" s="479"/>
      <c r="AL359" s="347"/>
      <c r="AM359" s="374"/>
      <c r="AP359" s="347"/>
      <c r="AQ359" s="374"/>
    </row>
    <row r="360" spans="1:50" ht="6" customHeight="1" x14ac:dyDescent="0.2">
      <c r="A360" s="379"/>
      <c r="B360" s="381"/>
      <c r="C360" s="380"/>
      <c r="D360" s="379"/>
      <c r="E360" s="381"/>
      <c r="F360" s="381"/>
      <c r="G360" s="381"/>
      <c r="H360" s="381"/>
      <c r="I360" s="381"/>
      <c r="J360" s="381"/>
      <c r="K360" s="381"/>
      <c r="L360" s="381"/>
      <c r="M360" s="381"/>
      <c r="N360" s="381"/>
      <c r="O360" s="381"/>
      <c r="P360" s="381"/>
      <c r="Q360" s="381"/>
      <c r="R360" s="381"/>
      <c r="S360" s="381"/>
      <c r="T360" s="381"/>
      <c r="U360" s="380"/>
      <c r="V360" s="379"/>
      <c r="W360" s="381"/>
      <c r="X360" s="381"/>
      <c r="Y360" s="381"/>
      <c r="Z360" s="381"/>
      <c r="AA360" s="381"/>
      <c r="AB360" s="381"/>
      <c r="AC360" s="381"/>
      <c r="AD360" s="381"/>
      <c r="AE360" s="381"/>
      <c r="AF360" s="381"/>
      <c r="AG360" s="381"/>
      <c r="AH360" s="381"/>
      <c r="AI360" s="381"/>
      <c r="AJ360" s="381"/>
      <c r="AK360" s="381"/>
      <c r="AL360" s="381"/>
      <c r="AM360" s="380"/>
      <c r="AN360" s="379"/>
      <c r="AO360" s="381"/>
      <c r="AP360" s="381"/>
      <c r="AQ360" s="380"/>
    </row>
    <row r="361" spans="1:50" ht="6" customHeight="1" x14ac:dyDescent="0.2">
      <c r="A361" s="395"/>
      <c r="B361" s="352"/>
      <c r="C361" s="374"/>
      <c r="D361" s="395"/>
      <c r="U361" s="376"/>
      <c r="AM361" s="374"/>
      <c r="AP361" s="347"/>
      <c r="AQ361" s="374"/>
    </row>
    <row r="362" spans="1:50" ht="11.25" customHeight="1" x14ac:dyDescent="0.2">
      <c r="A362" s="395"/>
      <c r="B362" s="377" t="s">
        <v>3873</v>
      </c>
      <c r="C362" s="374"/>
      <c r="D362" s="395"/>
      <c r="E362" s="470" t="str">
        <f ca="1">VLOOKUP(INDIRECT(ADDRESS(ROW(),COLUMN()-3)),Language_Translations,MATCH(Language_Selected,Language_Options,0),FALSE)</f>
        <v>How do you decide when to sell one of your sheep?
SELECT ALL THAT APPLY</v>
      </c>
      <c r="F362" s="470"/>
      <c r="G362" s="470"/>
      <c r="H362" s="470"/>
      <c r="I362" s="470"/>
      <c r="J362" s="470"/>
      <c r="K362" s="470"/>
      <c r="L362" s="470"/>
      <c r="M362" s="470"/>
      <c r="N362" s="470"/>
      <c r="O362" s="470"/>
      <c r="P362" s="470"/>
      <c r="Q362" s="470"/>
      <c r="R362" s="470"/>
      <c r="S362" s="470"/>
      <c r="T362" s="470"/>
      <c r="U362" s="507"/>
      <c r="V362" s="479"/>
      <c r="W362" s="347" t="s">
        <v>2823</v>
      </c>
      <c r="Y362" s="378"/>
      <c r="Z362" s="378"/>
      <c r="AA362" s="378"/>
      <c r="AB362" s="378"/>
      <c r="AD362" s="378"/>
      <c r="AE362" s="378"/>
      <c r="AF362" s="378"/>
      <c r="AG362" s="378"/>
      <c r="AH362" s="378"/>
      <c r="AI362" s="378" t="s">
        <v>7</v>
      </c>
      <c r="AJ362" s="378"/>
      <c r="AK362" s="378"/>
      <c r="AL362" s="644" t="s">
        <v>784</v>
      </c>
      <c r="AM362" s="374"/>
      <c r="AP362" s="347"/>
      <c r="AQ362" s="374"/>
    </row>
    <row r="363" spans="1:50" ht="11.25" customHeight="1" x14ac:dyDescent="0.2">
      <c r="A363" s="395"/>
      <c r="B363" s="347"/>
      <c r="C363" s="374"/>
      <c r="D363" s="395"/>
      <c r="E363" s="470"/>
      <c r="F363" s="470"/>
      <c r="G363" s="470"/>
      <c r="H363" s="470"/>
      <c r="I363" s="470"/>
      <c r="J363" s="470"/>
      <c r="K363" s="470"/>
      <c r="L363" s="470"/>
      <c r="M363" s="470"/>
      <c r="N363" s="470"/>
      <c r="O363" s="470"/>
      <c r="P363" s="470"/>
      <c r="Q363" s="470"/>
      <c r="R363" s="470"/>
      <c r="S363" s="470"/>
      <c r="T363" s="470"/>
      <c r="U363" s="507"/>
      <c r="V363" s="479"/>
      <c r="W363" s="347" t="s">
        <v>2880</v>
      </c>
      <c r="Y363" s="378"/>
      <c r="Z363" s="378"/>
      <c r="AA363" s="378"/>
      <c r="AB363" s="378"/>
      <c r="AD363" s="378"/>
      <c r="AE363" s="378"/>
      <c r="AF363" s="378"/>
      <c r="AG363" s="378"/>
      <c r="AH363" s="378"/>
      <c r="AI363" s="378"/>
      <c r="AJ363" s="378"/>
      <c r="AK363" s="378"/>
      <c r="AL363" s="644" t="s">
        <v>786</v>
      </c>
      <c r="AM363" s="374"/>
      <c r="AP363" s="347"/>
      <c r="AQ363" s="374"/>
    </row>
    <row r="364" spans="1:50" ht="11.25" customHeight="1" x14ac:dyDescent="0.2">
      <c r="A364" s="395"/>
      <c r="B364" s="347"/>
      <c r="C364" s="374"/>
      <c r="D364" s="395"/>
      <c r="E364" s="470"/>
      <c r="F364" s="470"/>
      <c r="G364" s="470"/>
      <c r="H364" s="470"/>
      <c r="I364" s="470"/>
      <c r="J364" s="470"/>
      <c r="K364" s="470"/>
      <c r="L364" s="470"/>
      <c r="M364" s="470"/>
      <c r="N364" s="470"/>
      <c r="O364" s="470"/>
      <c r="P364" s="470"/>
      <c r="Q364" s="470"/>
      <c r="R364" s="470"/>
      <c r="S364" s="470"/>
      <c r="T364" s="470"/>
      <c r="U364" s="507"/>
      <c r="V364" s="479"/>
      <c r="W364" s="347" t="s">
        <v>2824</v>
      </c>
      <c r="Y364" s="378"/>
      <c r="Z364" s="378"/>
      <c r="AA364" s="378"/>
      <c r="AB364" s="378"/>
      <c r="AC364" s="378"/>
      <c r="AE364" s="378"/>
      <c r="AF364" s="378"/>
      <c r="AI364" s="378"/>
      <c r="AJ364" s="378" t="s">
        <v>7</v>
      </c>
      <c r="AK364" s="378"/>
      <c r="AL364" s="644" t="s">
        <v>788</v>
      </c>
      <c r="AM364" s="374"/>
      <c r="AP364" s="347"/>
      <c r="AQ364" s="374"/>
      <c r="AX364" s="644"/>
    </row>
    <row r="365" spans="1:50" ht="11.25" customHeight="1" x14ac:dyDescent="0.2">
      <c r="A365" s="395"/>
      <c r="B365" s="347"/>
      <c r="C365" s="374"/>
      <c r="D365" s="395"/>
      <c r="E365" s="470"/>
      <c r="F365" s="470"/>
      <c r="G365" s="470"/>
      <c r="H365" s="470"/>
      <c r="I365" s="470"/>
      <c r="J365" s="470"/>
      <c r="K365" s="470"/>
      <c r="L365" s="470"/>
      <c r="M365" s="470"/>
      <c r="N365" s="470"/>
      <c r="O365" s="470"/>
      <c r="P365" s="470"/>
      <c r="Q365" s="470"/>
      <c r="R365" s="470"/>
      <c r="S365" s="470"/>
      <c r="T365" s="470"/>
      <c r="U365" s="507"/>
      <c r="V365" s="479"/>
      <c r="W365" s="347" t="s">
        <v>2825</v>
      </c>
      <c r="Y365" s="378"/>
      <c r="Z365" s="378"/>
      <c r="AA365" s="378"/>
      <c r="AB365" s="378"/>
      <c r="AC365" s="378"/>
      <c r="AE365" s="378"/>
      <c r="AF365" s="378"/>
      <c r="AI365" s="378"/>
      <c r="AJ365" s="378"/>
      <c r="AK365" s="378"/>
      <c r="AL365" s="347"/>
      <c r="AM365" s="374"/>
      <c r="AP365" s="347"/>
      <c r="AQ365" s="374"/>
      <c r="AX365" s="644"/>
    </row>
    <row r="366" spans="1:50" ht="11.25" customHeight="1" x14ac:dyDescent="0.2">
      <c r="A366" s="395"/>
      <c r="B366" s="347"/>
      <c r="C366" s="374"/>
      <c r="D366" s="395"/>
      <c r="E366" s="475"/>
      <c r="F366" s="475"/>
      <c r="G366" s="475"/>
      <c r="H366" s="475"/>
      <c r="I366" s="475"/>
      <c r="J366" s="475"/>
      <c r="K366" s="475"/>
      <c r="L366" s="475"/>
      <c r="M366" s="475"/>
      <c r="N366" s="475"/>
      <c r="O366" s="475"/>
      <c r="P366" s="475"/>
      <c r="Q366" s="475"/>
      <c r="R366" s="475"/>
      <c r="S366" s="475"/>
      <c r="T366" s="475"/>
      <c r="U366" s="507"/>
      <c r="V366" s="479"/>
      <c r="X366" s="347" t="s">
        <v>2826</v>
      </c>
      <c r="Z366" s="378"/>
      <c r="AA366" s="378"/>
      <c r="AB366" s="378"/>
      <c r="AC366" s="378"/>
      <c r="AD366" s="378"/>
      <c r="AF366" s="378"/>
      <c r="AG366" s="378" t="s">
        <v>7</v>
      </c>
      <c r="AH366" s="378"/>
      <c r="AI366" s="378"/>
      <c r="AJ366" s="378"/>
      <c r="AK366" s="378"/>
      <c r="AL366" s="644" t="s">
        <v>790</v>
      </c>
      <c r="AM366" s="374"/>
      <c r="AP366" s="347"/>
      <c r="AQ366" s="374"/>
      <c r="AX366" s="644"/>
    </row>
    <row r="367" spans="1:50" ht="11.25" customHeight="1" x14ac:dyDescent="0.2">
      <c r="A367" s="395"/>
      <c r="B367" s="347"/>
      <c r="C367" s="374"/>
      <c r="D367" s="395"/>
      <c r="E367" s="475"/>
      <c r="F367" s="475"/>
      <c r="G367" s="475"/>
      <c r="H367" s="475"/>
      <c r="I367" s="475"/>
      <c r="J367" s="475"/>
      <c r="K367" s="475"/>
      <c r="L367" s="475"/>
      <c r="M367" s="475"/>
      <c r="N367" s="475"/>
      <c r="O367" s="475"/>
      <c r="P367" s="475"/>
      <c r="Q367" s="475"/>
      <c r="R367" s="475"/>
      <c r="S367" s="475"/>
      <c r="T367" s="475"/>
      <c r="U367" s="507"/>
      <c r="V367" s="479"/>
      <c r="W367" s="347" t="s">
        <v>2827</v>
      </c>
      <c r="Y367" s="378"/>
      <c r="Z367" s="378"/>
      <c r="AA367" s="378"/>
      <c r="AB367" s="378"/>
      <c r="AC367" s="378"/>
      <c r="AE367" s="378"/>
      <c r="AF367" s="378"/>
      <c r="AH367" s="378" t="s">
        <v>7</v>
      </c>
      <c r="AI367" s="378"/>
      <c r="AJ367" s="378"/>
      <c r="AK367" s="378"/>
      <c r="AL367" s="644" t="s">
        <v>792</v>
      </c>
      <c r="AM367" s="374"/>
      <c r="AP367" s="347"/>
      <c r="AQ367" s="374"/>
    </row>
    <row r="368" spans="1:50" ht="11.25" customHeight="1" x14ac:dyDescent="0.2">
      <c r="A368" s="395"/>
      <c r="B368" s="347"/>
      <c r="C368" s="374"/>
      <c r="D368" s="395"/>
      <c r="E368" s="475"/>
      <c r="F368" s="475"/>
      <c r="G368" s="475"/>
      <c r="H368" s="475"/>
      <c r="I368" s="475"/>
      <c r="J368" s="475"/>
      <c r="K368" s="475"/>
      <c r="L368" s="475"/>
      <c r="M368" s="475"/>
      <c r="N368" s="475"/>
      <c r="O368" s="475"/>
      <c r="P368" s="475"/>
      <c r="Q368" s="475"/>
      <c r="R368" s="475"/>
      <c r="S368" s="475"/>
      <c r="T368" s="475"/>
      <c r="U368" s="507"/>
      <c r="V368" s="479"/>
      <c r="W368" s="347" t="s">
        <v>2828</v>
      </c>
      <c r="Y368" s="378"/>
      <c r="Z368" s="378"/>
      <c r="AA368" s="378"/>
      <c r="AB368" s="378"/>
      <c r="AC368" s="378"/>
      <c r="AE368" s="378"/>
      <c r="AF368" s="378" t="s">
        <v>7</v>
      </c>
      <c r="AG368" s="378"/>
      <c r="AH368" s="378"/>
      <c r="AI368" s="378"/>
      <c r="AJ368" s="378"/>
      <c r="AK368" s="378"/>
      <c r="AL368" s="644" t="s">
        <v>794</v>
      </c>
      <c r="AM368" s="374"/>
      <c r="AP368" s="347"/>
      <c r="AQ368" s="374"/>
      <c r="AX368" s="644"/>
    </row>
    <row r="369" spans="1:50" ht="11.25" customHeight="1" x14ac:dyDescent="0.2">
      <c r="A369" s="395"/>
      <c r="B369" s="347"/>
      <c r="C369" s="374"/>
      <c r="D369" s="395"/>
      <c r="E369" s="475"/>
      <c r="F369" s="475"/>
      <c r="G369" s="475"/>
      <c r="H369" s="475"/>
      <c r="I369" s="475"/>
      <c r="J369" s="475"/>
      <c r="K369" s="475"/>
      <c r="L369" s="475"/>
      <c r="M369" s="475"/>
      <c r="N369" s="475"/>
      <c r="O369" s="475"/>
      <c r="P369" s="475"/>
      <c r="Q369" s="475"/>
      <c r="R369" s="475"/>
      <c r="S369" s="475"/>
      <c r="T369" s="475"/>
      <c r="U369" s="507"/>
      <c r="V369" s="479"/>
      <c r="W369" s="347" t="s">
        <v>2831</v>
      </c>
      <c r="Y369" s="378"/>
      <c r="Z369" s="378"/>
      <c r="AA369" s="378"/>
      <c r="AB369" s="378"/>
      <c r="AC369" s="378"/>
      <c r="AE369" s="378"/>
      <c r="AF369" s="378"/>
      <c r="AI369" s="378"/>
      <c r="AJ369" s="378" t="s">
        <v>7</v>
      </c>
      <c r="AK369" s="378"/>
      <c r="AL369" s="644" t="s">
        <v>796</v>
      </c>
      <c r="AM369" s="374"/>
      <c r="AP369" s="347"/>
      <c r="AQ369" s="374"/>
      <c r="AX369" s="644"/>
    </row>
    <row r="370" spans="1:50" ht="11.25" customHeight="1" x14ac:dyDescent="0.2">
      <c r="A370" s="395"/>
      <c r="B370" s="347"/>
      <c r="C370" s="374"/>
      <c r="D370" s="395"/>
      <c r="E370" s="475"/>
      <c r="F370" s="475"/>
      <c r="G370" s="475"/>
      <c r="H370" s="475"/>
      <c r="I370" s="475"/>
      <c r="J370" s="475"/>
      <c r="K370" s="475"/>
      <c r="L370" s="475"/>
      <c r="M370" s="475"/>
      <c r="N370" s="475"/>
      <c r="O370" s="475"/>
      <c r="P370" s="475"/>
      <c r="Q370" s="475"/>
      <c r="R370" s="475"/>
      <c r="S370" s="475"/>
      <c r="T370" s="475"/>
      <c r="U370" s="507"/>
      <c r="V370" s="479"/>
      <c r="W370" s="347" t="s">
        <v>2832</v>
      </c>
      <c r="Y370" s="378"/>
      <c r="Z370" s="378"/>
      <c r="AA370" s="378"/>
      <c r="AB370" s="378"/>
      <c r="AC370" s="378"/>
      <c r="AE370" s="378"/>
      <c r="AF370" s="378"/>
      <c r="AI370" s="378"/>
      <c r="AJ370" s="378"/>
      <c r="AK370" s="378"/>
      <c r="AL370" s="644"/>
      <c r="AM370" s="374"/>
      <c r="AP370" s="347"/>
      <c r="AQ370" s="374"/>
      <c r="AX370" s="644"/>
    </row>
    <row r="371" spans="1:50" ht="11.25" customHeight="1" x14ac:dyDescent="0.2">
      <c r="A371" s="395"/>
      <c r="B371" s="347"/>
      <c r="C371" s="374"/>
      <c r="D371" s="395"/>
      <c r="E371" s="475"/>
      <c r="F371" s="475"/>
      <c r="G371" s="475"/>
      <c r="H371" s="475"/>
      <c r="I371" s="475"/>
      <c r="J371" s="475"/>
      <c r="K371" s="475"/>
      <c r="L371" s="475"/>
      <c r="M371" s="475"/>
      <c r="N371" s="475"/>
      <c r="O371" s="475"/>
      <c r="P371" s="475"/>
      <c r="Q371" s="475"/>
      <c r="R371" s="475"/>
      <c r="S371" s="475"/>
      <c r="T371" s="475"/>
      <c r="U371" s="507"/>
      <c r="V371" s="479"/>
      <c r="X371" s="347" t="s">
        <v>2833</v>
      </c>
      <c r="Y371" s="378"/>
      <c r="Z371" s="378"/>
      <c r="AA371" s="378"/>
      <c r="AB371" s="378"/>
      <c r="AC371" s="378"/>
      <c r="AE371" s="378"/>
      <c r="AF371" s="378"/>
      <c r="AG371" s="378" t="s">
        <v>7</v>
      </c>
      <c r="AH371" s="378"/>
      <c r="AI371" s="378"/>
      <c r="AJ371" s="378"/>
      <c r="AK371" s="378"/>
      <c r="AL371" s="644" t="s">
        <v>798</v>
      </c>
      <c r="AM371" s="374"/>
      <c r="AP371" s="347"/>
      <c r="AQ371" s="374"/>
      <c r="AX371" s="644"/>
    </row>
    <row r="372" spans="1:50" ht="11.25" customHeight="1" x14ac:dyDescent="0.2">
      <c r="A372" s="395"/>
      <c r="B372" s="347"/>
      <c r="C372" s="374"/>
      <c r="D372" s="395"/>
      <c r="E372" s="475"/>
      <c r="F372" s="475"/>
      <c r="G372" s="475"/>
      <c r="H372" s="475"/>
      <c r="I372" s="475"/>
      <c r="J372" s="475"/>
      <c r="K372" s="475"/>
      <c r="L372" s="475"/>
      <c r="M372" s="475"/>
      <c r="N372" s="475"/>
      <c r="O372" s="475"/>
      <c r="P372" s="475"/>
      <c r="Q372" s="475"/>
      <c r="R372" s="475"/>
      <c r="S372" s="475"/>
      <c r="T372" s="475"/>
      <c r="U372" s="507"/>
      <c r="V372" s="479"/>
      <c r="Y372" s="378"/>
      <c r="Z372" s="378"/>
      <c r="AA372" s="378"/>
      <c r="AB372" s="378"/>
      <c r="AC372" s="378"/>
      <c r="AD372" s="378"/>
      <c r="AE372" s="378"/>
      <c r="AF372" s="378"/>
      <c r="AG372" s="378"/>
      <c r="AH372" s="378"/>
      <c r="AI372" s="378"/>
      <c r="AJ372" s="378"/>
      <c r="AK372" s="378"/>
      <c r="AL372" s="644"/>
      <c r="AM372" s="374"/>
      <c r="AP372" s="347"/>
      <c r="AQ372" s="374"/>
      <c r="AX372" s="644"/>
    </row>
    <row r="373" spans="1:50" ht="11.25" customHeight="1" x14ac:dyDescent="0.2">
      <c r="A373" s="395"/>
      <c r="B373" s="347"/>
      <c r="C373" s="374"/>
      <c r="D373" s="395"/>
      <c r="E373" s="475"/>
      <c r="F373" s="475"/>
      <c r="G373" s="475"/>
      <c r="H373" s="475"/>
      <c r="I373" s="475"/>
      <c r="J373" s="475"/>
      <c r="K373" s="475"/>
      <c r="L373" s="475"/>
      <c r="M373" s="475"/>
      <c r="N373" s="475"/>
      <c r="O373" s="475"/>
      <c r="P373" s="475"/>
      <c r="Q373" s="475"/>
      <c r="R373" s="475"/>
      <c r="S373" s="475"/>
      <c r="T373" s="475"/>
      <c r="U373" s="507"/>
      <c r="V373" s="479"/>
      <c r="W373" s="347" t="s">
        <v>2049</v>
      </c>
      <c r="Y373" s="378"/>
      <c r="Z373" s="378"/>
      <c r="AA373" s="378"/>
      <c r="AB373" s="378"/>
      <c r="AC373" s="378"/>
      <c r="AD373" s="378"/>
      <c r="AE373" s="378"/>
      <c r="AF373" s="378"/>
      <c r="AG373" s="378"/>
      <c r="AH373" s="378"/>
      <c r="AI373" s="378"/>
      <c r="AJ373" s="378"/>
      <c r="AK373" s="378"/>
      <c r="AL373" s="644" t="s">
        <v>830</v>
      </c>
      <c r="AM373" s="374"/>
      <c r="AP373" s="347"/>
      <c r="AQ373" s="374"/>
      <c r="AX373" s="644"/>
    </row>
    <row r="374" spans="1:50" ht="6" customHeight="1" x14ac:dyDescent="0.2">
      <c r="A374" s="379"/>
      <c r="B374" s="381"/>
      <c r="C374" s="380"/>
      <c r="D374" s="379"/>
      <c r="E374" s="381"/>
      <c r="F374" s="381"/>
      <c r="G374" s="381"/>
      <c r="H374" s="381"/>
      <c r="I374" s="381"/>
      <c r="J374" s="381"/>
      <c r="K374" s="381"/>
      <c r="L374" s="381"/>
      <c r="M374" s="381"/>
      <c r="N374" s="381"/>
      <c r="O374" s="381"/>
      <c r="P374" s="381"/>
      <c r="Q374" s="381"/>
      <c r="R374" s="381"/>
      <c r="S374" s="381"/>
      <c r="T374" s="381"/>
      <c r="U374" s="380"/>
      <c r="V374" s="379"/>
      <c r="W374" s="381"/>
      <c r="X374" s="381"/>
      <c r="Y374" s="381"/>
      <c r="Z374" s="381"/>
      <c r="AA374" s="381"/>
      <c r="AB374" s="381"/>
      <c r="AC374" s="381"/>
      <c r="AD374" s="381"/>
      <c r="AE374" s="381"/>
      <c r="AF374" s="381"/>
      <c r="AG374" s="381"/>
      <c r="AH374" s="381"/>
      <c r="AI374" s="381"/>
      <c r="AJ374" s="381"/>
      <c r="AK374" s="381"/>
      <c r="AL374" s="381"/>
      <c r="AM374" s="380"/>
      <c r="AN374" s="379"/>
      <c r="AO374" s="381"/>
      <c r="AP374" s="381"/>
      <c r="AQ374" s="380"/>
      <c r="AX374" s="644"/>
    </row>
    <row r="375" spans="1:50" ht="6" customHeight="1" x14ac:dyDescent="0.2">
      <c r="A375" s="375"/>
      <c r="B375" s="398"/>
      <c r="C375" s="376"/>
      <c r="D375" s="375"/>
      <c r="E375" s="398"/>
      <c r="F375" s="398"/>
      <c r="G375" s="398"/>
      <c r="H375" s="398"/>
      <c r="I375" s="398"/>
      <c r="J375" s="398"/>
      <c r="K375" s="398"/>
      <c r="L375" s="398"/>
      <c r="M375" s="398"/>
      <c r="N375" s="398"/>
      <c r="O375" s="398"/>
      <c r="P375" s="398"/>
      <c r="Q375" s="398"/>
      <c r="R375" s="398"/>
      <c r="S375" s="398"/>
      <c r="T375" s="398"/>
      <c r="U375" s="376"/>
      <c r="V375" s="375"/>
      <c r="W375" s="398"/>
      <c r="X375" s="398"/>
      <c r="Y375" s="398"/>
      <c r="Z375" s="398"/>
      <c r="AA375" s="398"/>
      <c r="AB375" s="398"/>
      <c r="AC375" s="398"/>
      <c r="AD375" s="398"/>
      <c r="AE375" s="398"/>
      <c r="AF375" s="398"/>
      <c r="AG375" s="398"/>
      <c r="AH375" s="398"/>
      <c r="AI375" s="398"/>
      <c r="AJ375" s="398"/>
      <c r="AK375" s="398"/>
      <c r="AL375" s="647"/>
      <c r="AM375" s="376"/>
      <c r="AN375" s="398"/>
      <c r="AO375" s="398"/>
      <c r="AP375" s="398"/>
      <c r="AQ375" s="376"/>
    </row>
    <row r="376" spans="1:50" ht="11.25" customHeight="1" x14ac:dyDescent="0.2">
      <c r="A376" s="395"/>
      <c r="B376" s="377" t="s">
        <v>3874</v>
      </c>
      <c r="C376" s="374"/>
      <c r="D376" s="395"/>
      <c r="E376" s="470" t="str">
        <f ca="1">VLOOKUP(INDIRECT(ADDRESS(ROW(),COLUMN()-3)),Language_Translations,MATCH(Language_Selected,Language_Options,0),FALSE)</f>
        <v>What information source do you rely on the most to help you increase the production from your sheep?</v>
      </c>
      <c r="F376" s="470"/>
      <c r="G376" s="470"/>
      <c r="H376" s="470"/>
      <c r="I376" s="470"/>
      <c r="J376" s="470"/>
      <c r="K376" s="470"/>
      <c r="L376" s="470"/>
      <c r="M376" s="470"/>
      <c r="N376" s="470"/>
      <c r="O376" s="470"/>
      <c r="P376" s="470"/>
      <c r="Q376" s="470"/>
      <c r="R376" s="470"/>
      <c r="S376" s="470"/>
      <c r="T376" s="470"/>
      <c r="U376" s="374"/>
      <c r="V376" s="395"/>
      <c r="W376" s="347" t="s">
        <v>1874</v>
      </c>
      <c r="Z376" s="378" t="s">
        <v>7</v>
      </c>
      <c r="AA376" s="378"/>
      <c r="AB376" s="378"/>
      <c r="AC376" s="378"/>
      <c r="AD376" s="378"/>
      <c r="AE376" s="378"/>
      <c r="AF376" s="378"/>
      <c r="AG376" s="378"/>
      <c r="AH376" s="378"/>
      <c r="AI376" s="378"/>
      <c r="AJ376" s="378"/>
      <c r="AK376" s="378"/>
      <c r="AL376" s="644" t="s">
        <v>48</v>
      </c>
      <c r="AM376" s="374"/>
      <c r="AP376" s="347"/>
      <c r="AQ376" s="374"/>
      <c r="AX376" s="644"/>
    </row>
    <row r="377" spans="1:50" ht="11.25" customHeight="1" x14ac:dyDescent="0.2">
      <c r="A377" s="395"/>
      <c r="B377" s="347"/>
      <c r="C377" s="374"/>
      <c r="D377" s="395"/>
      <c r="E377" s="470"/>
      <c r="F377" s="470"/>
      <c r="G377" s="470"/>
      <c r="H377" s="470"/>
      <c r="I377" s="470"/>
      <c r="J377" s="470"/>
      <c r="K377" s="470"/>
      <c r="L377" s="470"/>
      <c r="M377" s="470"/>
      <c r="N377" s="470"/>
      <c r="O377" s="470"/>
      <c r="P377" s="470"/>
      <c r="Q377" s="470"/>
      <c r="R377" s="470"/>
      <c r="S377" s="470"/>
      <c r="T377" s="470"/>
      <c r="U377" s="374"/>
      <c r="V377" s="395"/>
      <c r="W377" s="347" t="s">
        <v>2558</v>
      </c>
      <c r="Z377" s="378"/>
      <c r="AA377" s="378"/>
      <c r="AB377" s="378"/>
      <c r="AD377" s="378"/>
      <c r="AE377" s="378"/>
      <c r="AF377" s="378"/>
      <c r="AG377" s="378" t="s">
        <v>7</v>
      </c>
      <c r="AH377" s="378"/>
      <c r="AI377" s="378"/>
      <c r="AJ377" s="378"/>
      <c r="AK377" s="378"/>
      <c r="AL377" s="644" t="s">
        <v>51</v>
      </c>
      <c r="AM377" s="374"/>
      <c r="AN377" s="395"/>
      <c r="AP377" s="347"/>
      <c r="AQ377" s="374"/>
      <c r="AX377" s="644"/>
    </row>
    <row r="378" spans="1:50" ht="11.25" customHeight="1" x14ac:dyDescent="0.2">
      <c r="A378" s="395"/>
      <c r="B378" s="347"/>
      <c r="C378" s="374"/>
      <c r="D378" s="395"/>
      <c r="E378" s="475"/>
      <c r="F378" s="475"/>
      <c r="G378" s="475"/>
      <c r="H378" s="475"/>
      <c r="I378" s="475"/>
      <c r="J378" s="475"/>
      <c r="K378" s="475"/>
      <c r="L378" s="475"/>
      <c r="M378" s="475"/>
      <c r="N378" s="475"/>
      <c r="O378" s="475"/>
      <c r="P378" s="475"/>
      <c r="Q378" s="475"/>
      <c r="R378" s="475"/>
      <c r="S378" s="475"/>
      <c r="T378" s="475"/>
      <c r="U378" s="374"/>
      <c r="W378" s="347" t="s">
        <v>2787</v>
      </c>
      <c r="Z378" s="378"/>
      <c r="AA378" s="378"/>
      <c r="AB378" s="378"/>
      <c r="AC378" s="378"/>
      <c r="AD378" s="378"/>
      <c r="AF378" s="378"/>
      <c r="AG378" s="378"/>
      <c r="AH378" s="378"/>
      <c r="AI378" s="378"/>
      <c r="AK378" s="378" t="s">
        <v>7</v>
      </c>
      <c r="AL378" s="644" t="s">
        <v>53</v>
      </c>
      <c r="AM378" s="374"/>
      <c r="AP378" s="950"/>
      <c r="AQ378" s="951"/>
      <c r="AX378" s="644"/>
    </row>
    <row r="379" spans="1:50" ht="11.25" customHeight="1" x14ac:dyDescent="0.2">
      <c r="A379" s="395"/>
      <c r="B379" s="347"/>
      <c r="C379" s="374"/>
      <c r="D379" s="395"/>
      <c r="E379" s="475"/>
      <c r="F379" s="475"/>
      <c r="G379" s="475"/>
      <c r="H379" s="475"/>
      <c r="I379" s="475"/>
      <c r="J379" s="475"/>
      <c r="K379" s="475"/>
      <c r="L379" s="475"/>
      <c r="M379" s="475"/>
      <c r="N379" s="475"/>
      <c r="O379" s="475"/>
      <c r="P379" s="475"/>
      <c r="Q379" s="475"/>
      <c r="R379" s="475"/>
      <c r="S379" s="475"/>
      <c r="T379" s="475"/>
      <c r="U379" s="374"/>
      <c r="W379" s="347" t="s">
        <v>2774</v>
      </c>
      <c r="Z379" s="378"/>
      <c r="AA379" s="378"/>
      <c r="AB379" s="378"/>
      <c r="AC379" s="378"/>
      <c r="AD379" s="378"/>
      <c r="AE379" s="378"/>
      <c r="AF379" s="378"/>
      <c r="AG379" s="378" t="s">
        <v>7</v>
      </c>
      <c r="AH379" s="378"/>
      <c r="AI379" s="378"/>
      <c r="AJ379" s="378"/>
      <c r="AK379" s="378"/>
      <c r="AL379" s="644" t="s">
        <v>57</v>
      </c>
      <c r="AM379" s="374"/>
      <c r="AP379" s="950"/>
      <c r="AQ379" s="951"/>
      <c r="AX379" s="644"/>
    </row>
    <row r="380" spans="1:50" ht="11.25" customHeight="1" x14ac:dyDescent="0.2">
      <c r="A380" s="395"/>
      <c r="B380" s="347"/>
      <c r="C380" s="374"/>
      <c r="D380" s="395"/>
      <c r="E380" s="475"/>
      <c r="F380" s="475"/>
      <c r="G380" s="475"/>
      <c r="H380" s="475"/>
      <c r="I380" s="475"/>
      <c r="J380" s="475"/>
      <c r="K380" s="475"/>
      <c r="L380" s="475"/>
      <c r="M380" s="475"/>
      <c r="N380" s="475"/>
      <c r="O380" s="475"/>
      <c r="P380" s="475"/>
      <c r="Q380" s="475"/>
      <c r="R380" s="475"/>
      <c r="S380" s="475"/>
      <c r="T380" s="475"/>
      <c r="U380" s="374"/>
      <c r="W380" s="347" t="s">
        <v>2791</v>
      </c>
      <c r="Z380" s="378"/>
      <c r="AA380" s="378"/>
      <c r="AB380" s="378"/>
      <c r="AC380" s="378"/>
      <c r="AD380" s="378"/>
      <c r="AE380" s="378"/>
      <c r="AF380" s="378"/>
      <c r="AG380" s="378"/>
      <c r="AH380" s="378"/>
      <c r="AI380" s="378" t="s">
        <v>7</v>
      </c>
      <c r="AJ380" s="378"/>
      <c r="AK380" s="378"/>
      <c r="AL380" s="644" t="s">
        <v>60</v>
      </c>
      <c r="AM380" s="374"/>
      <c r="AP380" s="950"/>
      <c r="AQ380" s="951"/>
      <c r="AX380" s="644"/>
    </row>
    <row r="381" spans="1:50" ht="11.25" customHeight="1" x14ac:dyDescent="0.2">
      <c r="A381" s="395"/>
      <c r="B381" s="347"/>
      <c r="C381" s="374"/>
      <c r="D381" s="395"/>
      <c r="E381" s="475"/>
      <c r="F381" s="475"/>
      <c r="G381" s="475"/>
      <c r="H381" s="475"/>
      <c r="I381" s="475"/>
      <c r="J381" s="475"/>
      <c r="K381" s="475"/>
      <c r="L381" s="475"/>
      <c r="M381" s="475"/>
      <c r="N381" s="475"/>
      <c r="O381" s="475"/>
      <c r="P381" s="475"/>
      <c r="Q381" s="475"/>
      <c r="R381" s="475"/>
      <c r="S381" s="475"/>
      <c r="T381" s="475"/>
      <c r="U381" s="374"/>
      <c r="W381" s="347" t="s">
        <v>2560</v>
      </c>
      <c r="Y381" s="378"/>
      <c r="Z381" s="378"/>
      <c r="AA381" s="378"/>
      <c r="AB381" s="378"/>
      <c r="AC381" s="378"/>
      <c r="AD381" s="378"/>
      <c r="AE381" s="378"/>
      <c r="AF381" s="378" t="s">
        <v>7</v>
      </c>
      <c r="AG381" s="378"/>
      <c r="AH381" s="378"/>
      <c r="AI381" s="378"/>
      <c r="AJ381" s="378"/>
      <c r="AK381" s="378"/>
      <c r="AL381" s="644" t="s">
        <v>63</v>
      </c>
      <c r="AM381" s="374"/>
      <c r="AP381" s="950"/>
      <c r="AQ381" s="951"/>
      <c r="AX381" s="644"/>
    </row>
    <row r="382" spans="1:50" ht="11.25" customHeight="1" x14ac:dyDescent="0.2">
      <c r="A382" s="395"/>
      <c r="B382" s="347"/>
      <c r="C382" s="374"/>
      <c r="D382" s="395"/>
      <c r="E382" s="475"/>
      <c r="F382" s="475"/>
      <c r="G382" s="475"/>
      <c r="H382" s="475"/>
      <c r="I382" s="475"/>
      <c r="J382" s="475"/>
      <c r="K382" s="475"/>
      <c r="L382" s="475"/>
      <c r="M382" s="475"/>
      <c r="N382" s="475"/>
      <c r="O382" s="475"/>
      <c r="P382" s="475"/>
      <c r="Q382" s="475"/>
      <c r="R382" s="475"/>
      <c r="S382" s="475"/>
      <c r="T382" s="475"/>
      <c r="U382" s="374"/>
      <c r="W382" s="347" t="s">
        <v>2561</v>
      </c>
      <c r="Z382" s="378" t="s">
        <v>7</v>
      </c>
      <c r="AA382" s="378"/>
      <c r="AB382" s="378"/>
      <c r="AC382" s="378"/>
      <c r="AD382" s="378"/>
      <c r="AE382" s="378"/>
      <c r="AF382" s="378"/>
      <c r="AG382" s="378"/>
      <c r="AH382" s="378"/>
      <c r="AI382" s="378"/>
      <c r="AJ382" s="378"/>
      <c r="AK382" s="378"/>
      <c r="AL382" s="644" t="s">
        <v>65</v>
      </c>
      <c r="AM382" s="374"/>
      <c r="AP382" s="950"/>
      <c r="AQ382" s="951"/>
      <c r="AX382" s="644"/>
    </row>
    <row r="383" spans="1:50" ht="11.25" customHeight="1" x14ac:dyDescent="0.2">
      <c r="A383" s="395"/>
      <c r="B383" s="347"/>
      <c r="C383" s="374"/>
      <c r="D383" s="395"/>
      <c r="E383" s="475"/>
      <c r="F383" s="475"/>
      <c r="G383" s="475"/>
      <c r="H383" s="475"/>
      <c r="I383" s="475"/>
      <c r="J383" s="475"/>
      <c r="K383" s="475"/>
      <c r="L383" s="475"/>
      <c r="M383" s="475"/>
      <c r="N383" s="475"/>
      <c r="O383" s="475"/>
      <c r="P383" s="475"/>
      <c r="Q383" s="475"/>
      <c r="R383" s="475"/>
      <c r="S383" s="475"/>
      <c r="T383" s="475"/>
      <c r="U383" s="374"/>
      <c r="W383" s="347" t="s">
        <v>2562</v>
      </c>
      <c r="Z383" s="378"/>
      <c r="AA383" s="378"/>
      <c r="AB383" s="378"/>
      <c r="AC383" s="378"/>
      <c r="AD383" s="378" t="s">
        <v>7</v>
      </c>
      <c r="AE383" s="378"/>
      <c r="AF383" s="378"/>
      <c r="AG383" s="378"/>
      <c r="AH383" s="378"/>
      <c r="AI383" s="378"/>
      <c r="AJ383" s="378"/>
      <c r="AK383" s="378"/>
      <c r="AL383" s="644" t="s">
        <v>68</v>
      </c>
      <c r="AM383" s="374"/>
      <c r="AP383" s="950"/>
      <c r="AQ383" s="951"/>
      <c r="AX383" s="644"/>
    </row>
    <row r="384" spans="1:50" ht="11.25" customHeight="1" x14ac:dyDescent="0.2">
      <c r="A384" s="395"/>
      <c r="B384" s="347"/>
      <c r="C384" s="374"/>
      <c r="D384" s="395"/>
      <c r="E384" s="475"/>
      <c r="F384" s="475"/>
      <c r="G384" s="475"/>
      <c r="H384" s="475"/>
      <c r="I384" s="475"/>
      <c r="J384" s="475"/>
      <c r="K384" s="475"/>
      <c r="L384" s="475"/>
      <c r="M384" s="475"/>
      <c r="N384" s="475"/>
      <c r="O384" s="475"/>
      <c r="P384" s="475"/>
      <c r="Q384" s="475"/>
      <c r="R384" s="475"/>
      <c r="S384" s="475"/>
      <c r="T384" s="475"/>
      <c r="U384" s="374"/>
      <c r="W384" s="347" t="s">
        <v>1993</v>
      </c>
      <c r="Z384" s="378"/>
      <c r="AA384" s="378"/>
      <c r="AB384" s="378" t="s">
        <v>7</v>
      </c>
      <c r="AC384" s="378"/>
      <c r="AD384" s="378"/>
      <c r="AE384" s="378"/>
      <c r="AF384" s="378"/>
      <c r="AG384" s="378"/>
      <c r="AH384" s="378"/>
      <c r="AI384" s="378"/>
      <c r="AJ384" s="378"/>
      <c r="AK384" s="378"/>
      <c r="AL384" s="644" t="s">
        <v>71</v>
      </c>
      <c r="AM384" s="374"/>
      <c r="AP384" s="950"/>
      <c r="AQ384" s="951"/>
      <c r="AX384" s="644"/>
    </row>
    <row r="385" spans="1:50" ht="11.25" customHeight="1" x14ac:dyDescent="0.2">
      <c r="A385" s="395"/>
      <c r="B385" s="347"/>
      <c r="C385" s="374"/>
      <c r="D385" s="395"/>
      <c r="E385" s="475"/>
      <c r="F385" s="475"/>
      <c r="G385" s="475"/>
      <c r="H385" s="475"/>
      <c r="I385" s="475"/>
      <c r="J385" s="475"/>
      <c r="K385" s="475"/>
      <c r="L385" s="475"/>
      <c r="M385" s="475"/>
      <c r="N385" s="475"/>
      <c r="O385" s="475"/>
      <c r="P385" s="475"/>
      <c r="Q385" s="475"/>
      <c r="R385" s="475"/>
      <c r="S385" s="475"/>
      <c r="T385" s="475"/>
      <c r="U385" s="374"/>
      <c r="W385" s="347" t="s">
        <v>2563</v>
      </c>
      <c r="Y385" s="378"/>
      <c r="Z385" s="378"/>
      <c r="AA385" s="378"/>
      <c r="AB385" s="378"/>
      <c r="AC385" s="378"/>
      <c r="AD385" s="378"/>
      <c r="AE385" s="378"/>
      <c r="AG385" s="378" t="s">
        <v>7</v>
      </c>
      <c r="AH385" s="378"/>
      <c r="AI385" s="378"/>
      <c r="AJ385" s="378"/>
      <c r="AK385" s="378"/>
      <c r="AL385" s="644">
        <v>10</v>
      </c>
      <c r="AM385" s="374"/>
      <c r="AP385" s="950"/>
      <c r="AQ385" s="951"/>
      <c r="AX385" s="644"/>
    </row>
    <row r="386" spans="1:50" ht="11.25" customHeight="1" x14ac:dyDescent="0.2">
      <c r="A386" s="395"/>
      <c r="B386" s="347"/>
      <c r="C386" s="374"/>
      <c r="D386" s="395"/>
      <c r="E386" s="475"/>
      <c r="F386" s="475"/>
      <c r="G386" s="475"/>
      <c r="H386" s="475"/>
      <c r="I386" s="475"/>
      <c r="J386" s="475"/>
      <c r="K386" s="475"/>
      <c r="L386" s="475"/>
      <c r="M386" s="475"/>
      <c r="N386" s="475"/>
      <c r="O386" s="475"/>
      <c r="P386" s="475"/>
      <c r="Q386" s="475"/>
      <c r="R386" s="475"/>
      <c r="S386" s="475"/>
      <c r="T386" s="475"/>
      <c r="U386" s="374"/>
      <c r="W386" s="347" t="s">
        <v>2564</v>
      </c>
      <c r="Y386" s="378"/>
      <c r="Z386" s="378"/>
      <c r="AA386" s="378" t="s">
        <v>7</v>
      </c>
      <c r="AB386" s="378"/>
      <c r="AC386" s="378"/>
      <c r="AD386" s="378"/>
      <c r="AE386" s="378"/>
      <c r="AF386" s="378"/>
      <c r="AG386" s="378"/>
      <c r="AH386" s="378"/>
      <c r="AI386" s="378"/>
      <c r="AJ386" s="378"/>
      <c r="AK386" s="378"/>
      <c r="AL386" s="644">
        <v>11</v>
      </c>
      <c r="AM386" s="374"/>
      <c r="AP386" s="950"/>
      <c r="AQ386" s="951"/>
      <c r="AX386" s="644"/>
    </row>
    <row r="387" spans="1:50" ht="11.25" customHeight="1" x14ac:dyDescent="0.2">
      <c r="A387" s="395"/>
      <c r="B387" s="347"/>
      <c r="C387" s="374"/>
      <c r="D387" s="395"/>
      <c r="E387" s="475"/>
      <c r="F387" s="475"/>
      <c r="G387" s="475"/>
      <c r="H387" s="475"/>
      <c r="I387" s="475"/>
      <c r="J387" s="475"/>
      <c r="K387" s="475"/>
      <c r="L387" s="475"/>
      <c r="M387" s="475"/>
      <c r="N387" s="475"/>
      <c r="O387" s="475"/>
      <c r="P387" s="475"/>
      <c r="Q387" s="475"/>
      <c r="R387" s="475"/>
      <c r="S387" s="475"/>
      <c r="T387" s="475"/>
      <c r="U387" s="374"/>
      <c r="W387" s="347" t="s">
        <v>2565</v>
      </c>
      <c r="Y387" s="378"/>
      <c r="Z387" s="378"/>
      <c r="AA387" s="378"/>
      <c r="AB387" s="378" t="s">
        <v>7</v>
      </c>
      <c r="AC387" s="378"/>
      <c r="AD387" s="378"/>
      <c r="AE387" s="378"/>
      <c r="AF387" s="378"/>
      <c r="AG387" s="378"/>
      <c r="AH387" s="378"/>
      <c r="AI387" s="378"/>
      <c r="AJ387" s="378"/>
      <c r="AK387" s="378"/>
      <c r="AL387" s="644">
        <v>12</v>
      </c>
      <c r="AM387" s="374"/>
      <c r="AP387" s="950"/>
      <c r="AQ387" s="951"/>
      <c r="AX387" s="644"/>
    </row>
    <row r="388" spans="1:50" ht="11.25" customHeight="1" x14ac:dyDescent="0.2">
      <c r="A388" s="395"/>
      <c r="B388" s="347"/>
      <c r="C388" s="374"/>
      <c r="D388" s="395"/>
      <c r="E388" s="475"/>
      <c r="F388" s="475"/>
      <c r="G388" s="475"/>
      <c r="H388" s="475"/>
      <c r="I388" s="475"/>
      <c r="J388" s="475"/>
      <c r="K388" s="475"/>
      <c r="L388" s="475"/>
      <c r="M388" s="475"/>
      <c r="N388" s="475"/>
      <c r="O388" s="475"/>
      <c r="P388" s="475"/>
      <c r="Q388" s="475"/>
      <c r="R388" s="475"/>
      <c r="S388" s="475"/>
      <c r="T388" s="475"/>
      <c r="U388" s="374"/>
      <c r="Y388" s="378"/>
      <c r="Z388" s="378"/>
      <c r="AA388" s="378"/>
      <c r="AB388" s="378"/>
      <c r="AC388" s="378"/>
      <c r="AD388" s="378"/>
      <c r="AE388" s="378"/>
      <c r="AF388" s="378"/>
      <c r="AG388" s="378"/>
      <c r="AH388" s="378"/>
      <c r="AI388" s="378"/>
      <c r="AJ388" s="378"/>
      <c r="AK388" s="378"/>
      <c r="AL388" s="644"/>
      <c r="AM388" s="374"/>
      <c r="AP388" s="950"/>
      <c r="AQ388" s="951"/>
      <c r="AX388" s="644"/>
    </row>
    <row r="389" spans="1:50" ht="11.25" customHeight="1" x14ac:dyDescent="0.2">
      <c r="A389" s="395"/>
      <c r="B389" s="347"/>
      <c r="C389" s="374"/>
      <c r="D389" s="395"/>
      <c r="E389" s="475"/>
      <c r="F389" s="475"/>
      <c r="G389" s="475"/>
      <c r="H389" s="475"/>
      <c r="I389" s="475"/>
      <c r="J389" s="475"/>
      <c r="K389" s="475"/>
      <c r="L389" s="475"/>
      <c r="M389" s="475"/>
      <c r="N389" s="475"/>
      <c r="O389" s="475"/>
      <c r="P389" s="475"/>
      <c r="Q389" s="475"/>
      <c r="R389" s="475"/>
      <c r="S389" s="475"/>
      <c r="T389" s="475"/>
      <c r="U389" s="374"/>
      <c r="W389" s="347" t="s">
        <v>2258</v>
      </c>
      <c r="Y389" s="378"/>
      <c r="Z389" s="378"/>
      <c r="AA389" s="378"/>
      <c r="AB389" s="378"/>
      <c r="AC389" s="378"/>
      <c r="AD389" s="619"/>
      <c r="AE389" s="619"/>
      <c r="AF389" s="619"/>
      <c r="AG389" s="619"/>
      <c r="AH389" s="619"/>
      <c r="AI389" s="619"/>
      <c r="AJ389" s="619"/>
      <c r="AK389" s="619"/>
      <c r="AL389" s="644">
        <v>96</v>
      </c>
      <c r="AM389" s="374"/>
      <c r="AP389" s="950"/>
      <c r="AQ389" s="951"/>
      <c r="AX389" s="644"/>
    </row>
    <row r="390" spans="1:50" ht="6" customHeight="1" x14ac:dyDescent="0.2">
      <c r="A390" s="379"/>
      <c r="B390" s="711"/>
      <c r="C390" s="380"/>
      <c r="D390" s="379"/>
      <c r="E390" s="381"/>
      <c r="F390" s="381"/>
      <c r="G390" s="381"/>
      <c r="H390" s="381"/>
      <c r="I390" s="381"/>
      <c r="J390" s="381"/>
      <c r="K390" s="381"/>
      <c r="L390" s="381"/>
      <c r="M390" s="381"/>
      <c r="N390" s="381"/>
      <c r="O390" s="381"/>
      <c r="P390" s="381"/>
      <c r="Q390" s="381"/>
      <c r="R390" s="381"/>
      <c r="S390" s="381"/>
      <c r="T390" s="381"/>
      <c r="U390" s="380"/>
      <c r="V390" s="381"/>
      <c r="W390" s="381"/>
      <c r="X390" s="381"/>
      <c r="Y390" s="381"/>
      <c r="Z390" s="381"/>
      <c r="AA390" s="381"/>
      <c r="AB390" s="381"/>
      <c r="AC390" s="381"/>
      <c r="AD390" s="381"/>
      <c r="AE390" s="381"/>
      <c r="AF390" s="381"/>
      <c r="AG390" s="381"/>
      <c r="AH390" s="381"/>
      <c r="AI390" s="381"/>
      <c r="AJ390" s="381"/>
      <c r="AK390" s="381"/>
      <c r="AL390" s="590"/>
      <c r="AM390" s="380"/>
      <c r="AN390" s="381"/>
      <c r="AO390" s="381"/>
      <c r="AP390" s="662"/>
      <c r="AQ390" s="678"/>
    </row>
    <row r="391" spans="1:50" ht="6" customHeight="1" x14ac:dyDescent="0.2">
      <c r="A391" s="395"/>
      <c r="D391" s="375"/>
      <c r="V391" s="375"/>
      <c r="W391" s="398"/>
      <c r="AM391" s="626"/>
      <c r="AN391" s="649"/>
      <c r="AO391" s="398"/>
      <c r="AP391" s="347"/>
      <c r="AQ391" s="374"/>
    </row>
    <row r="392" spans="1:50" x14ac:dyDescent="0.2">
      <c r="A392" s="395"/>
      <c r="B392" s="367" t="s">
        <v>4095</v>
      </c>
      <c r="C392" s="374"/>
      <c r="D392" s="395"/>
      <c r="E392" s="347" t="str">
        <f ca="1">VLOOKUP(INDIRECT(ADDRESS(ROW(),COLUMN()-3)),Language_Translations,MATCH(Language_Selected,Language_Options,0),FALSE)</f>
        <v>LANGUAGE OF INTERVIEW - MODULE 7.52</v>
      </c>
      <c r="P392" s="378"/>
      <c r="S392" s="378"/>
      <c r="T392" s="378"/>
      <c r="U392" s="378"/>
      <c r="V392" s="395"/>
      <c r="W392" s="718"/>
      <c r="AA392" s="407"/>
      <c r="AB392" s="407"/>
      <c r="AC392" s="407"/>
      <c r="AE392" s="407"/>
      <c r="AM392" s="626"/>
      <c r="AN392" s="635"/>
      <c r="AP392" s="347"/>
      <c r="AQ392" s="374"/>
    </row>
    <row r="393" spans="1:50" x14ac:dyDescent="0.2">
      <c r="A393" s="395"/>
      <c r="D393" s="395"/>
      <c r="P393" s="378"/>
      <c r="S393" s="378"/>
      <c r="T393" s="378"/>
      <c r="U393" s="378"/>
      <c r="V393" s="395"/>
      <c r="W393" s="719" t="s">
        <v>103</v>
      </c>
      <c r="AB393" s="378"/>
      <c r="AC393" s="378" t="s">
        <v>7</v>
      </c>
      <c r="AD393" s="378"/>
      <c r="AE393" s="378"/>
      <c r="AF393" s="378"/>
      <c r="AG393" s="378"/>
      <c r="AH393" s="378"/>
      <c r="AI393" s="378"/>
      <c r="AJ393" s="378"/>
      <c r="AK393" s="378"/>
      <c r="AL393" s="403" t="s">
        <v>48</v>
      </c>
      <c r="AM393" s="626"/>
      <c r="AN393" s="635"/>
      <c r="AP393" s="347"/>
      <c r="AQ393" s="374"/>
    </row>
    <row r="394" spans="1:50" x14ac:dyDescent="0.2">
      <c r="A394" s="395"/>
      <c r="D394" s="395"/>
      <c r="P394" s="378"/>
      <c r="Q394" s="378"/>
      <c r="R394" s="378"/>
      <c r="S394" s="378"/>
      <c r="T394" s="378"/>
      <c r="U394" s="378"/>
      <c r="V394" s="516"/>
      <c r="W394" s="719" t="s">
        <v>2254</v>
      </c>
      <c r="AB394" s="378"/>
      <c r="AC394" s="378" t="s">
        <v>7</v>
      </c>
      <c r="AD394" s="378"/>
      <c r="AE394" s="378"/>
      <c r="AF394" s="378"/>
      <c r="AG394" s="378"/>
      <c r="AH394" s="378"/>
      <c r="AI394" s="378"/>
      <c r="AJ394" s="378"/>
      <c r="AK394" s="378"/>
      <c r="AL394" s="620" t="s">
        <v>51</v>
      </c>
      <c r="AM394" s="626"/>
      <c r="AN394" s="635"/>
      <c r="AP394" s="347"/>
      <c r="AQ394" s="374"/>
    </row>
    <row r="395" spans="1:50" x14ac:dyDescent="0.2">
      <c r="A395" s="395"/>
      <c r="D395" s="395"/>
      <c r="P395" s="378"/>
      <c r="Q395" s="378"/>
      <c r="R395" s="378"/>
      <c r="S395" s="378"/>
      <c r="T395" s="378"/>
      <c r="U395" s="378"/>
      <c r="V395" s="516"/>
      <c r="W395" s="719" t="s">
        <v>2255</v>
      </c>
      <c r="AA395" s="378"/>
      <c r="AB395" s="378"/>
      <c r="AC395" s="378" t="s">
        <v>7</v>
      </c>
      <c r="AD395" s="378"/>
      <c r="AE395" s="378"/>
      <c r="AF395" s="378"/>
      <c r="AG395" s="378"/>
      <c r="AH395" s="378"/>
      <c r="AI395" s="378"/>
      <c r="AJ395" s="378"/>
      <c r="AK395" s="378"/>
      <c r="AL395" s="620" t="s">
        <v>53</v>
      </c>
      <c r="AM395" s="626"/>
      <c r="AN395" s="635"/>
      <c r="AP395" s="586"/>
      <c r="AQ395" s="721"/>
    </row>
    <row r="396" spans="1:50" x14ac:dyDescent="0.2">
      <c r="A396" s="395"/>
      <c r="D396" s="395"/>
      <c r="P396" s="378"/>
      <c r="Q396" s="378"/>
      <c r="R396" s="378"/>
      <c r="S396" s="378"/>
      <c r="T396" s="378"/>
      <c r="U396" s="378"/>
      <c r="V396" s="516"/>
      <c r="W396" s="719" t="s">
        <v>2256</v>
      </c>
      <c r="AB396" s="378"/>
      <c r="AC396" s="378" t="s">
        <v>7</v>
      </c>
      <c r="AD396" s="378"/>
      <c r="AE396" s="378"/>
      <c r="AF396" s="378"/>
      <c r="AG396" s="378"/>
      <c r="AH396" s="378"/>
      <c r="AI396" s="378"/>
      <c r="AJ396" s="378"/>
      <c r="AK396" s="378"/>
      <c r="AL396" s="456" t="s">
        <v>57</v>
      </c>
      <c r="AM396" s="626"/>
      <c r="AN396" s="635"/>
      <c r="AP396" s="586"/>
      <c r="AQ396" s="721"/>
    </row>
    <row r="397" spans="1:50" x14ac:dyDescent="0.2">
      <c r="A397" s="395"/>
      <c r="D397" s="395"/>
      <c r="P397" s="378"/>
      <c r="Q397" s="378"/>
      <c r="R397" s="378"/>
      <c r="S397" s="378"/>
      <c r="T397" s="378"/>
      <c r="U397" s="378"/>
      <c r="V397" s="516"/>
      <c r="W397" s="719" t="s">
        <v>2257</v>
      </c>
      <c r="AB397" s="378"/>
      <c r="AC397" s="378" t="s">
        <v>7</v>
      </c>
      <c r="AD397" s="378"/>
      <c r="AE397" s="378"/>
      <c r="AF397" s="378"/>
      <c r="AG397" s="378"/>
      <c r="AH397" s="378"/>
      <c r="AI397" s="378"/>
      <c r="AJ397" s="378"/>
      <c r="AK397" s="378"/>
      <c r="AL397" s="456" t="s">
        <v>60</v>
      </c>
      <c r="AM397" s="626"/>
      <c r="AN397" s="635"/>
      <c r="AP397" s="586"/>
      <c r="AQ397" s="721"/>
    </row>
    <row r="398" spans="1:50" x14ac:dyDescent="0.2">
      <c r="A398" s="395"/>
      <c r="D398" s="395"/>
      <c r="P398" s="378"/>
      <c r="Q398" s="378"/>
      <c r="R398" s="378"/>
      <c r="S398" s="378"/>
      <c r="T398" s="378"/>
      <c r="U398" s="378"/>
      <c r="V398" s="516"/>
      <c r="W398" s="718" t="s">
        <v>2258</v>
      </c>
      <c r="AC398" s="381"/>
      <c r="AD398" s="381"/>
      <c r="AE398" s="381"/>
      <c r="AF398" s="381"/>
      <c r="AG398" s="381"/>
      <c r="AH398" s="619"/>
      <c r="AI398" s="619"/>
      <c r="AJ398" s="619"/>
      <c r="AK398" s="619"/>
      <c r="AL398" s="367">
        <v>96</v>
      </c>
      <c r="AM398" s="626"/>
      <c r="AN398" s="635"/>
      <c r="AP398" s="452"/>
      <c r="AQ398" s="722"/>
    </row>
    <row r="399" spans="1:50" x14ac:dyDescent="0.2">
      <c r="A399" s="395"/>
      <c r="D399" s="379"/>
      <c r="E399" s="381"/>
      <c r="F399" s="381"/>
      <c r="G399" s="381"/>
      <c r="H399" s="381"/>
      <c r="I399" s="381"/>
      <c r="J399" s="381"/>
      <c r="K399" s="381"/>
      <c r="L399" s="381"/>
      <c r="M399" s="381"/>
      <c r="N399" s="381"/>
      <c r="O399" s="381"/>
      <c r="P399" s="381"/>
      <c r="Q399" s="381"/>
      <c r="R399" s="381"/>
      <c r="S399" s="381"/>
      <c r="T399" s="381"/>
      <c r="U399" s="381"/>
      <c r="V399" s="379"/>
      <c r="W399" s="381"/>
      <c r="X399" s="381"/>
      <c r="Y399" s="381"/>
      <c r="Z399" s="381"/>
      <c r="AA399" s="381"/>
      <c r="AB399" s="381"/>
      <c r="AC399" s="412"/>
      <c r="AD399" s="381"/>
      <c r="AE399" s="662"/>
      <c r="AF399" s="381"/>
      <c r="AG399" s="381"/>
      <c r="AH399" s="381"/>
      <c r="AI399" s="381"/>
      <c r="AJ399" s="381"/>
      <c r="AK399" s="381"/>
      <c r="AL399" s="590"/>
      <c r="AM399" s="646"/>
      <c r="AN399" s="639"/>
      <c r="AO399" s="381"/>
      <c r="AP399" s="381"/>
      <c r="AQ399" s="380"/>
    </row>
    <row r="400" spans="1:50" x14ac:dyDescent="0.2">
      <c r="A400" s="375"/>
      <c r="B400" s="398"/>
      <c r="C400" s="376"/>
      <c r="D400" s="375"/>
      <c r="E400" s="398"/>
      <c r="F400" s="398"/>
      <c r="G400" s="398"/>
      <c r="H400" s="398"/>
      <c r="I400" s="398"/>
      <c r="J400" s="398"/>
      <c r="K400" s="398"/>
      <c r="L400" s="398"/>
      <c r="M400" s="398"/>
      <c r="N400" s="398"/>
      <c r="O400" s="398"/>
      <c r="P400" s="398"/>
      <c r="Q400" s="398"/>
      <c r="R400" s="398"/>
      <c r="S400" s="398"/>
      <c r="T400" s="398"/>
      <c r="U400" s="376"/>
      <c r="V400" s="375"/>
      <c r="W400" s="398"/>
      <c r="X400" s="398"/>
      <c r="Y400" s="398"/>
      <c r="Z400" s="398"/>
      <c r="AA400" s="398"/>
      <c r="AB400" s="398"/>
      <c r="AC400" s="398"/>
      <c r="AD400" s="398"/>
      <c r="AE400" s="398"/>
      <c r="AF400" s="398"/>
      <c r="AG400" s="398"/>
      <c r="AH400" s="398"/>
      <c r="AI400" s="398"/>
      <c r="AJ400" s="398"/>
      <c r="AK400" s="398"/>
      <c r="AL400" s="647"/>
      <c r="AM400" s="376"/>
      <c r="AN400" s="375"/>
      <c r="AO400" s="398"/>
      <c r="AP400" s="661"/>
      <c r="AQ400" s="695"/>
    </row>
    <row r="401" spans="1:43" x14ac:dyDescent="0.2">
      <c r="A401" s="395"/>
      <c r="B401" s="377" t="s">
        <v>4094</v>
      </c>
      <c r="C401" s="374"/>
      <c r="D401" s="395"/>
      <c r="E401" s="470" t="str">
        <f ca="1">VLOOKUP(INDIRECT(ADDRESS(ROW(),COLUMN()-3)),Language_Translations,MATCH(Language_Selected,Language_Options,0),FALSE)</f>
        <v xml:space="preserve">ENTER TIME MODULE FINISHED </v>
      </c>
      <c r="F401" s="470"/>
      <c r="G401" s="470"/>
      <c r="H401" s="470"/>
      <c r="I401" s="470"/>
      <c r="J401" s="470"/>
      <c r="K401" s="470"/>
      <c r="L401" s="470"/>
      <c r="M401" s="470"/>
      <c r="N401" s="470"/>
      <c r="O401" s="470"/>
      <c r="P401" s="470"/>
      <c r="Q401" s="470"/>
      <c r="R401" s="470"/>
      <c r="S401" s="470"/>
      <c r="U401" s="374"/>
      <c r="V401" s="395"/>
      <c r="AI401" s="410"/>
      <c r="AJ401" s="411"/>
      <c r="AK401" s="410"/>
      <c r="AL401" s="411"/>
      <c r="AM401" s="374"/>
      <c r="AN401" s="395"/>
      <c r="AQ401" s="677"/>
    </row>
    <row r="402" spans="1:43" x14ac:dyDescent="0.2">
      <c r="A402" s="395"/>
      <c r="B402" s="347"/>
      <c r="C402" s="374"/>
      <c r="D402" s="395"/>
      <c r="U402" s="374"/>
      <c r="V402" s="395"/>
      <c r="AC402" s="347" t="s">
        <v>3425</v>
      </c>
      <c r="AI402" s="413"/>
      <c r="AJ402" s="414"/>
      <c r="AK402" s="413"/>
      <c r="AL402" s="414"/>
      <c r="AM402" s="374"/>
      <c r="AN402" s="395"/>
      <c r="AQ402" s="677"/>
    </row>
    <row r="403" spans="1:43" x14ac:dyDescent="0.2">
      <c r="A403" s="395"/>
      <c r="B403" s="347"/>
      <c r="C403" s="374"/>
      <c r="D403" s="395"/>
      <c r="U403" s="374"/>
      <c r="V403" s="395"/>
      <c r="AH403" s="407"/>
      <c r="AI403" s="407"/>
      <c r="AJ403" s="407"/>
      <c r="AK403" s="407"/>
      <c r="AM403" s="374"/>
      <c r="AN403" s="395"/>
      <c r="AQ403" s="677"/>
    </row>
    <row r="404" spans="1:43" ht="11.25" customHeight="1" x14ac:dyDescent="0.2">
      <c r="A404" s="395"/>
      <c r="B404" s="377"/>
      <c r="C404" s="374"/>
      <c r="D404" s="395"/>
      <c r="E404" s="476"/>
      <c r="F404" s="476"/>
      <c r="G404" s="476"/>
      <c r="H404" s="476"/>
      <c r="I404" s="476"/>
      <c r="J404" s="476"/>
      <c r="K404" s="476"/>
      <c r="L404" s="476"/>
      <c r="M404" s="476"/>
      <c r="N404" s="476"/>
      <c r="O404" s="476"/>
      <c r="P404" s="476"/>
      <c r="Q404" s="476"/>
      <c r="R404" s="476"/>
      <c r="S404" s="476"/>
      <c r="U404" s="374"/>
      <c r="V404" s="395"/>
      <c r="Z404" s="410"/>
      <c r="AA404" s="411"/>
      <c r="AB404" s="410"/>
      <c r="AC404" s="411"/>
      <c r="AI404" s="410"/>
      <c r="AJ404" s="411"/>
      <c r="AK404" s="410"/>
      <c r="AL404" s="411"/>
      <c r="AM404" s="374"/>
      <c r="AN404" s="395"/>
      <c r="AO404" s="586"/>
      <c r="AP404" s="586"/>
      <c r="AQ404" s="721"/>
    </row>
    <row r="405" spans="1:43" ht="11.25" customHeight="1" x14ac:dyDescent="0.2">
      <c r="A405" s="395"/>
      <c r="B405" s="377"/>
      <c r="C405" s="374"/>
      <c r="D405" s="395"/>
      <c r="E405" s="476"/>
      <c r="F405" s="476"/>
      <c r="G405" s="476"/>
      <c r="H405" s="476"/>
      <c r="I405" s="476"/>
      <c r="J405" s="476"/>
      <c r="K405" s="476"/>
      <c r="L405" s="476"/>
      <c r="M405" s="476"/>
      <c r="N405" s="476"/>
      <c r="O405" s="476"/>
      <c r="P405" s="476"/>
      <c r="Q405" s="476"/>
      <c r="R405" s="476"/>
      <c r="S405" s="476"/>
      <c r="U405" s="374"/>
      <c r="V405" s="395"/>
      <c r="W405" s="347" t="s">
        <v>1747</v>
      </c>
      <c r="Z405" s="413"/>
      <c r="AA405" s="414"/>
      <c r="AB405" s="413"/>
      <c r="AC405" s="414"/>
      <c r="AF405" s="347" t="s">
        <v>1748</v>
      </c>
      <c r="AI405" s="413"/>
      <c r="AJ405" s="414"/>
      <c r="AK405" s="413"/>
      <c r="AL405" s="414"/>
      <c r="AM405" s="374"/>
      <c r="AN405" s="395"/>
      <c r="AO405" s="586"/>
      <c r="AP405" s="586"/>
      <c r="AQ405" s="721"/>
    </row>
    <row r="406" spans="1:43" ht="6" customHeight="1" x14ac:dyDescent="0.2">
      <c r="A406" s="379"/>
      <c r="B406" s="662"/>
      <c r="C406" s="380"/>
      <c r="D406" s="379"/>
      <c r="E406" s="381"/>
      <c r="F406" s="381"/>
      <c r="G406" s="381"/>
      <c r="H406" s="381"/>
      <c r="I406" s="381"/>
      <c r="J406" s="381"/>
      <c r="K406" s="381"/>
      <c r="L406" s="381"/>
      <c r="M406" s="381"/>
      <c r="N406" s="381"/>
      <c r="O406" s="381"/>
      <c r="P406" s="381"/>
      <c r="Q406" s="381"/>
      <c r="R406" s="381"/>
      <c r="S406" s="381"/>
      <c r="T406" s="381"/>
      <c r="U406" s="380"/>
      <c r="V406" s="379"/>
      <c r="W406" s="381"/>
      <c r="X406" s="381"/>
      <c r="Y406" s="381"/>
      <c r="Z406" s="381"/>
      <c r="AA406" s="381"/>
      <c r="AB406" s="381"/>
      <c r="AC406" s="381"/>
      <c r="AD406" s="381"/>
      <c r="AE406" s="381"/>
      <c r="AF406" s="381"/>
      <c r="AG406" s="381"/>
      <c r="AH406" s="381"/>
      <c r="AI406" s="381"/>
      <c r="AJ406" s="381"/>
      <c r="AK406" s="381"/>
      <c r="AL406" s="590"/>
      <c r="AM406" s="380"/>
      <c r="AN406" s="379"/>
      <c r="AO406" s="744"/>
      <c r="AP406" s="744"/>
      <c r="AQ406" s="745"/>
    </row>
    <row r="407" spans="1:43" ht="6" customHeight="1" x14ac:dyDescent="0.2">
      <c r="A407" s="395"/>
      <c r="C407" s="376"/>
      <c r="AN407" s="375"/>
      <c r="AO407" s="749"/>
      <c r="AP407" s="452"/>
      <c r="AQ407" s="722"/>
    </row>
    <row r="408" spans="1:43" ht="11.25" customHeight="1" x14ac:dyDescent="0.2">
      <c r="A408" s="395"/>
      <c r="B408" s="377" t="s">
        <v>4093</v>
      </c>
      <c r="C408" s="374"/>
      <c r="E408" s="347" t="str">
        <f ca="1">VLOOKUP(INDIRECT(ADDRESS(ROW(),COLUMN()-3)),Language_Translations,MATCH(Language_Selected,Language_Options,0),FALSE)</f>
        <v>OUTCOME OF THE MODULE</v>
      </c>
      <c r="P408" s="378"/>
      <c r="S408" s="378"/>
      <c r="T408" s="378"/>
      <c r="U408" s="378"/>
      <c r="AA408" s="407"/>
      <c r="AB408" s="407"/>
      <c r="AC408" s="407"/>
      <c r="AE408" s="407"/>
      <c r="AN408" s="395"/>
      <c r="AO408" s="452"/>
      <c r="AP408" s="452"/>
      <c r="AQ408" s="722"/>
    </row>
    <row r="409" spans="1:43" ht="11.25" customHeight="1" x14ac:dyDescent="0.2">
      <c r="A409" s="395"/>
      <c r="C409" s="374"/>
      <c r="P409" s="378"/>
      <c r="S409" s="378"/>
      <c r="T409" s="378"/>
      <c r="U409" s="378"/>
      <c r="AA409" s="407"/>
      <c r="AB409" s="407"/>
      <c r="AC409" s="407"/>
      <c r="AE409" s="407"/>
      <c r="AN409" s="395"/>
      <c r="AO409" s="452"/>
      <c r="AP409" s="452"/>
      <c r="AQ409" s="722"/>
    </row>
    <row r="410" spans="1:43" x14ac:dyDescent="0.2">
      <c r="A410" s="746"/>
      <c r="C410" s="374"/>
      <c r="E410" s="347" t="s">
        <v>49</v>
      </c>
      <c r="J410" s="378" t="s">
        <v>7</v>
      </c>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403" t="s">
        <v>48</v>
      </c>
      <c r="AM410" s="626"/>
      <c r="AN410" s="635"/>
      <c r="AP410" s="347"/>
      <c r="AQ410" s="374"/>
    </row>
    <row r="411" spans="1:43" x14ac:dyDescent="0.2">
      <c r="A411" s="746"/>
      <c r="C411" s="374"/>
      <c r="E411" s="347" t="s">
        <v>2259</v>
      </c>
      <c r="J411" s="378"/>
      <c r="K411" s="378"/>
      <c r="L411" s="378"/>
      <c r="M411" s="378"/>
      <c r="N411" s="378"/>
      <c r="O411" s="378"/>
      <c r="P411" s="378"/>
      <c r="Q411" s="378"/>
      <c r="R411" s="378"/>
      <c r="S411" s="378" t="s">
        <v>7</v>
      </c>
      <c r="T411" s="378"/>
      <c r="U411" s="378"/>
      <c r="V411" s="378"/>
      <c r="W411" s="378"/>
      <c r="X411" s="378"/>
      <c r="Y411" s="378"/>
      <c r="Z411" s="378"/>
      <c r="AA411" s="378"/>
      <c r="AB411" s="378"/>
      <c r="AC411" s="378"/>
      <c r="AD411" s="378"/>
      <c r="AE411" s="378"/>
      <c r="AF411" s="378"/>
      <c r="AG411" s="378"/>
      <c r="AH411" s="378"/>
      <c r="AI411" s="378"/>
      <c r="AJ411" s="378"/>
      <c r="AK411" s="378"/>
      <c r="AL411" s="620" t="s">
        <v>53</v>
      </c>
      <c r="AM411" s="626"/>
      <c r="AN411" s="635"/>
      <c r="AP411" s="347"/>
      <c r="AQ411" s="374"/>
    </row>
    <row r="412" spans="1:43" ht="11.25" customHeight="1" x14ac:dyDescent="0.2">
      <c r="A412" s="746"/>
      <c r="B412" s="347"/>
      <c r="C412" s="374"/>
      <c r="E412" s="347" t="s">
        <v>1802</v>
      </c>
      <c r="O412" s="378"/>
      <c r="P412" s="378"/>
      <c r="Q412" s="378"/>
      <c r="R412" s="378"/>
      <c r="S412" s="378"/>
      <c r="T412" s="378"/>
      <c r="U412" s="378" t="s">
        <v>7</v>
      </c>
      <c r="V412" s="378"/>
      <c r="W412" s="378"/>
      <c r="X412" s="378"/>
      <c r="Y412" s="378"/>
      <c r="Z412" s="378"/>
      <c r="AA412" s="378"/>
      <c r="AB412" s="378"/>
      <c r="AC412" s="378"/>
      <c r="AD412" s="378"/>
      <c r="AE412" s="378"/>
      <c r="AF412" s="378"/>
      <c r="AG412" s="378"/>
      <c r="AH412" s="378"/>
      <c r="AI412" s="378"/>
      <c r="AJ412" s="378"/>
      <c r="AK412" s="378"/>
      <c r="AL412" s="403" t="s">
        <v>57</v>
      </c>
      <c r="AM412" s="626"/>
      <c r="AN412" s="635"/>
      <c r="AP412" s="621" t="s">
        <v>2260</v>
      </c>
      <c r="AQ412" s="726"/>
    </row>
    <row r="413" spans="1:43" x14ac:dyDescent="0.2">
      <c r="A413" s="746"/>
      <c r="B413" s="347"/>
      <c r="C413" s="374"/>
      <c r="E413" s="347" t="s">
        <v>61</v>
      </c>
      <c r="I413" s="378" t="s">
        <v>7</v>
      </c>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403" t="s">
        <v>60</v>
      </c>
      <c r="AM413" s="626"/>
      <c r="AN413" s="635"/>
      <c r="AP413" s="621"/>
      <c r="AQ413" s="726"/>
    </row>
    <row r="414" spans="1:43" x14ac:dyDescent="0.2">
      <c r="A414" s="746"/>
      <c r="B414" s="347"/>
      <c r="C414" s="374"/>
      <c r="E414" s="604" t="s">
        <v>74</v>
      </c>
      <c r="F414" s="604"/>
      <c r="G414" s="604"/>
      <c r="H414" s="604"/>
      <c r="I414" s="604"/>
      <c r="J414" s="604"/>
      <c r="K414" s="604"/>
      <c r="L414" s="604"/>
      <c r="M414" s="604"/>
      <c r="N414" s="604"/>
      <c r="O414" s="604"/>
      <c r="P414" s="604"/>
      <c r="Q414" s="604"/>
      <c r="R414" s="604"/>
      <c r="S414" s="604"/>
      <c r="T414" s="604"/>
      <c r="U414" s="604"/>
      <c r="V414" s="604"/>
      <c r="X414" s="407"/>
      <c r="Y414" s="378"/>
      <c r="Z414" s="378"/>
      <c r="AA414" s="378" t="s">
        <v>7</v>
      </c>
      <c r="AB414" s="378"/>
      <c r="AC414" s="378"/>
      <c r="AD414" s="378"/>
      <c r="AE414" s="378"/>
      <c r="AF414" s="378"/>
      <c r="AG414" s="378"/>
      <c r="AH414" s="378"/>
      <c r="AI414" s="378"/>
      <c r="AJ414" s="378"/>
      <c r="AK414" s="378"/>
      <c r="AL414" s="367">
        <v>10</v>
      </c>
      <c r="AM414" s="626"/>
      <c r="AN414" s="635"/>
      <c r="AP414" s="621"/>
      <c r="AQ414" s="726"/>
    </row>
    <row r="415" spans="1:43" x14ac:dyDescent="0.2">
      <c r="A415" s="746"/>
      <c r="B415" s="347"/>
      <c r="C415" s="374"/>
      <c r="E415" s="347" t="s">
        <v>75</v>
      </c>
      <c r="F415" s="604"/>
      <c r="G415" s="604"/>
      <c r="H415" s="604"/>
      <c r="I415" s="604"/>
      <c r="J415" s="604"/>
      <c r="K415" s="604"/>
      <c r="L415" s="378" t="s">
        <v>7</v>
      </c>
      <c r="M415" s="378"/>
      <c r="N415" s="378"/>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J415" s="378"/>
      <c r="AK415" s="378"/>
      <c r="AL415" s="367">
        <v>11</v>
      </c>
      <c r="AM415" s="626"/>
      <c r="AN415" s="635"/>
      <c r="AP415" s="452"/>
      <c r="AQ415" s="722"/>
    </row>
    <row r="416" spans="1:43" x14ac:dyDescent="0.2">
      <c r="A416" s="746"/>
      <c r="B416" s="347"/>
      <c r="C416" s="374"/>
      <c r="E416" s="347" t="s">
        <v>77</v>
      </c>
      <c r="H416" s="381"/>
      <c r="I416" s="381"/>
      <c r="J416" s="381"/>
      <c r="K416" s="381"/>
      <c r="L416" s="381"/>
      <c r="M416" s="381"/>
      <c r="N416" s="381"/>
      <c r="O416" s="381"/>
      <c r="P416" s="381"/>
      <c r="Q416" s="381"/>
      <c r="R416" s="381"/>
      <c r="S416" s="381"/>
      <c r="T416" s="831"/>
      <c r="U416" s="381"/>
      <c r="V416" s="381"/>
      <c r="X416" s="378" t="s">
        <v>7</v>
      </c>
      <c r="Y416" s="378"/>
      <c r="Z416" s="378"/>
      <c r="AA416" s="378"/>
      <c r="AB416" s="378"/>
      <c r="AC416" s="378"/>
      <c r="AD416" s="378"/>
      <c r="AE416" s="378"/>
      <c r="AF416" s="378"/>
      <c r="AG416" s="378"/>
      <c r="AH416" s="378"/>
      <c r="AI416" s="378"/>
      <c r="AJ416" s="378"/>
      <c r="AK416" s="378"/>
      <c r="AL416" s="367">
        <v>96</v>
      </c>
      <c r="AM416" s="626"/>
      <c r="AN416" s="635"/>
      <c r="AP416" s="347"/>
      <c r="AQ416" s="374"/>
    </row>
    <row r="417" spans="1:43" ht="11.25" customHeight="1" x14ac:dyDescent="0.2">
      <c r="A417" s="746"/>
      <c r="B417" s="347"/>
      <c r="C417" s="374"/>
      <c r="M417" s="604" t="s">
        <v>79</v>
      </c>
      <c r="T417" s="604"/>
      <c r="X417" s="407"/>
      <c r="Y417" s="604"/>
      <c r="Z417" s="367"/>
      <c r="AC417" s="367"/>
      <c r="AM417" s="401"/>
      <c r="AN417" s="395"/>
      <c r="AP417" s="347"/>
      <c r="AQ417" s="374"/>
    </row>
    <row r="418" spans="1:43" x14ac:dyDescent="0.2">
      <c r="A418" s="379"/>
      <c r="B418" s="662"/>
      <c r="C418" s="380"/>
      <c r="D418" s="381"/>
      <c r="E418" s="381"/>
      <c r="F418" s="381"/>
      <c r="G418" s="381"/>
      <c r="H418" s="381"/>
      <c r="I418" s="381"/>
      <c r="J418" s="381"/>
      <c r="K418" s="381"/>
      <c r="L418" s="381"/>
      <c r="M418" s="381"/>
      <c r="N418" s="381"/>
      <c r="O418" s="381"/>
      <c r="P418" s="381"/>
      <c r="Q418" s="381"/>
      <c r="R418" s="381"/>
      <c r="S418" s="381"/>
      <c r="T418" s="381"/>
      <c r="U418" s="381"/>
      <c r="V418" s="381"/>
      <c r="W418" s="381"/>
      <c r="X418" s="381"/>
      <c r="Y418" s="381"/>
      <c r="Z418" s="381"/>
      <c r="AA418" s="381"/>
      <c r="AB418" s="381"/>
      <c r="AC418" s="412"/>
      <c r="AD418" s="381"/>
      <c r="AE418" s="662"/>
      <c r="AF418" s="381"/>
      <c r="AG418" s="381"/>
      <c r="AH418" s="381"/>
      <c r="AI418" s="381"/>
      <c r="AJ418" s="381"/>
      <c r="AK418" s="381"/>
      <c r="AL418" s="590"/>
      <c r="AM418" s="381"/>
      <c r="AN418" s="379"/>
      <c r="AO418" s="747"/>
      <c r="AP418" s="747"/>
      <c r="AQ418" s="748"/>
    </row>
    <row r="419" spans="1:43" x14ac:dyDescent="0.2">
      <c r="A419" s="398"/>
      <c r="B419" s="661"/>
      <c r="C419" s="398"/>
      <c r="D419" s="398"/>
      <c r="E419" s="398"/>
      <c r="F419" s="398"/>
      <c r="G419" s="398"/>
      <c r="H419" s="398"/>
      <c r="I419" s="398"/>
      <c r="J419" s="398"/>
      <c r="K419" s="398"/>
      <c r="L419" s="398"/>
      <c r="M419" s="398"/>
      <c r="N419" s="398"/>
      <c r="O419" s="398"/>
      <c r="P419" s="398"/>
      <c r="Q419" s="398"/>
      <c r="R419" s="398"/>
      <c r="S419" s="398"/>
      <c r="T419" s="398"/>
      <c r="U419" s="398"/>
      <c r="V419" s="398"/>
      <c r="W419" s="398"/>
      <c r="X419" s="398"/>
      <c r="Y419" s="398"/>
      <c r="Z419" s="398"/>
      <c r="AA419" s="398"/>
      <c r="AB419" s="398"/>
      <c r="AC419" s="504"/>
      <c r="AD419" s="398"/>
      <c r="AE419" s="661"/>
      <c r="AF419" s="398"/>
      <c r="AG419" s="398"/>
      <c r="AH419" s="398"/>
      <c r="AI419" s="398"/>
      <c r="AJ419" s="398"/>
      <c r="AK419" s="398"/>
      <c r="AL419" s="647"/>
      <c r="AM419" s="398"/>
      <c r="AN419" s="398"/>
      <c r="AO419" s="749"/>
      <c r="AP419" s="749"/>
      <c r="AQ419" s="749"/>
    </row>
    <row r="420" spans="1:43" ht="11.25" customHeight="1" x14ac:dyDescent="0.2">
      <c r="AC420" s="407"/>
      <c r="AE420" s="367"/>
      <c r="AO420" s="452"/>
      <c r="AP420" s="452"/>
      <c r="AQ420" s="452"/>
    </row>
    <row r="421" spans="1:43" ht="11.25" customHeight="1" x14ac:dyDescent="0.2">
      <c r="AO421" s="452"/>
      <c r="AP421" s="452"/>
      <c r="AQ421" s="452"/>
    </row>
  </sheetData>
  <sheetProtection formatCells="0" formatRows="0" insertRows="0" deleteRows="0"/>
  <mergeCells count="56">
    <mergeCell ref="E350:T352"/>
    <mergeCell ref="E317:T322"/>
    <mergeCell ref="AP412:AQ414"/>
    <mergeCell ref="E305:T306"/>
    <mergeCell ref="E376:T377"/>
    <mergeCell ref="E355:T359"/>
    <mergeCell ref="E362:T365"/>
    <mergeCell ref="AA321:AB321"/>
    <mergeCell ref="E325:T328"/>
    <mergeCell ref="E332:T334"/>
    <mergeCell ref="E337:T338"/>
    <mergeCell ref="E341:T344"/>
    <mergeCell ref="E289:T293"/>
    <mergeCell ref="E301:T302"/>
    <mergeCell ref="E309:T310"/>
    <mergeCell ref="E313:T314"/>
    <mergeCell ref="E284:T286"/>
    <mergeCell ref="E262:T264"/>
    <mergeCell ref="E267:T275"/>
    <mergeCell ref="E201:T202"/>
    <mergeCell ref="E205:T210"/>
    <mergeCell ref="E213:T218"/>
    <mergeCell ref="E221:T223"/>
    <mergeCell ref="E226:T231"/>
    <mergeCell ref="E278:T281"/>
    <mergeCell ref="E189:T198"/>
    <mergeCell ref="E93:T94"/>
    <mergeCell ref="E97:T100"/>
    <mergeCell ref="E103:T104"/>
    <mergeCell ref="E107:T112"/>
    <mergeCell ref="E115:T129"/>
    <mergeCell ref="E132:T138"/>
    <mergeCell ref="E141:T148"/>
    <mergeCell ref="E151:T153"/>
    <mergeCell ref="E156:T161"/>
    <mergeCell ref="E164:T175"/>
    <mergeCell ref="E178:T186"/>
    <mergeCell ref="E234:T234"/>
    <mergeCell ref="E244:T249"/>
    <mergeCell ref="E252:T255"/>
    <mergeCell ref="E23:S23"/>
    <mergeCell ref="E401:S401"/>
    <mergeCell ref="A1:AQ1"/>
    <mergeCell ref="E3:AP12"/>
    <mergeCell ref="E14:AP14"/>
    <mergeCell ref="E16:T16"/>
    <mergeCell ref="W16:AL16"/>
    <mergeCell ref="AO16:AP16"/>
    <mergeCell ref="E18:T18"/>
    <mergeCell ref="E30:T31"/>
    <mergeCell ref="E34:T35"/>
    <mergeCell ref="E85:T90"/>
    <mergeCell ref="E38:T43"/>
    <mergeCell ref="E46:T52"/>
    <mergeCell ref="E55:T58"/>
    <mergeCell ref="E61:T82"/>
  </mergeCells>
  <printOptions horizontalCentered="1"/>
  <pageMargins left="0.5" right="0.5" top="0.5" bottom="0.5" header="0.3" footer="0.3"/>
  <pageSetup paperSize="9" scale="94" orientation="portrait" r:id="rId1"/>
  <headerFooter>
    <oddFooter>&amp;CHH-&amp;P</oddFooter>
  </headerFooter>
  <rowBreaks count="4" manualBreakCount="4">
    <brk id="83" max="42" man="1"/>
    <brk id="162" max="42" man="1"/>
    <brk id="250" max="42" man="1"/>
    <brk id="339" max="42" man="1"/>
  </rowBreaks>
  <ignoredErrors>
    <ignoredError sqref="A2:AQ2 A83:AQ84 A81 A77 A76 AM76:AQ76 A80 A79 A78 A82 AL77:AQ82 A281:AQ283 A37:AQ37 A36:AQ36 A35:V35 AQ35 A34 C34:V34 A333:AQ336 A332 C332:AQ332 B1:AQ1 A54:AQ54 A300:AQ300 A413:AQ414 A363:AQ374 A362 C362:AQ362 A388:AQ390 A412:D412 AM412:AQ412 A375:AQ375 A377:V385 AM376:AQ385 A15:AQ17 A14 C14:AQ14 A4:AQ13 A3 C3:AQ3 A98:AQ102 A97 C97:AQ97 A105:AQ106 A103 C103:AQ103 A108:AQ114 A107 C107:AQ107 A152:AQ155 A151 C151:AQ151 A157:AQ163 A156 C156:AQ156 A202:AQ204 A201 C201:AQ201 A206:AQ212 A205 C205:AQ205 A315:AQ316 A313 C313:AQ313 A307:AQ308 A305 C305:AQ305 A19:AQ21 A18 C18:AQ18 A27:AQ29 A26 C26:D26 A31:AQ33 A30 C30:AQ30 A39:AQ45 A38 C38:AQ38 A47:AQ53 A46 C46:AQ46 A56:AQ60 A55 C55:AQ55 A62:A75 A61 U61:AQ61 A86:AQ92 A85 C85:AQ85 A95:AQ96 A93 C93:AQ93 A94:AO94 AQ94 A104:AO104 AQ104 A116:AQ131 A115 C115:AO115 AQ115 A133:AQ140 A132 C132:AQ132 A142:AQ147 A141 C141:AQ141 A149:AQ150 A148:AO148 AQ148 A165:AQ177 A164 C164:AQ164 A179:AQ188 A178 C178:AQ178 A190:AQ197 A189 C189:AQ189 A199:AQ200 A198:AO198 AQ198 A214:AQ220 A213 C213:AQ213 A222:AQ222 A221 C221:AQ221 A224:AQ225 A223:AO223 AQ223 A227:AQ233 A226 C226:AQ226 A235:AQ243 A234 C234:AQ234 A245:AQ248 A244 C244:AQ244 A250:AQ251 A249:AO249 AQ249 A253:AQ261 A252 C252:AQ252 A263:AQ263 A262 C262:AQ262 A265:AQ266 A264:AO264 AQ264 A268:AQ277 A267 C267:AQ267 A279:AQ280 A278 C278:AQ278 A285:AQ288 A284 C284:AO284 AQ284 A290:AQ299 A289 C289:AQ289 A303:AQ304 A301 C301:AQ301 A302:AO302 AQ302 A306:AO306 AQ306 A311:AQ312 A309 C309:AQ309 A310:AO310 AQ310 A314:AO314 AQ314 A318:AQ324 A317 C317:AQ317 A326:AQ331 A325 C325:AQ325 A339:AQ340 A337 C337:AQ337 A338:AO338 AQ338 A342:AQ349 A341 C341:AQ341 A351:AQ354 A350 C350:AQ350 A356:AQ361 A355 C355:AQ355 A376 C376:V376 A406:AQ407 A404 C404:D404 A409:AQ410 A408 C408:AQ408 U81:AF81 U77:AG77 U76:AD76 U80:AF80 U79:AC79 U78:AC78 U62:AQ75 U82:AG82 F26:AQ26 A405:E405 G405:AQ405 F404:AQ404 AG35:AO35 AG34:AQ34" numberStoredAsText="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CC3300"/>
  </sheetPr>
  <dimension ref="A1:AU394"/>
  <sheetViews>
    <sheetView view="pageBreakPreview" zoomScaleSheetLayoutView="100" workbookViewId="0">
      <selection sqref="A1:AQ1"/>
    </sheetView>
  </sheetViews>
  <sheetFormatPr defaultColWidth="2.6640625" defaultRowHeight="11.25" customHeight="1" x14ac:dyDescent="0.2"/>
  <cols>
    <col min="1" max="1" width="1.83203125" style="347" customWidth="1"/>
    <col min="2" max="2" width="8.33203125" style="367" customWidth="1"/>
    <col min="3" max="3" width="1.33203125" style="347" customWidth="1"/>
    <col min="4"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5.5" style="367" customWidth="1"/>
    <col min="43" max="43" width="2.6640625" style="367" customWidth="1"/>
    <col min="44" max="16384" width="2.6640625" style="347"/>
  </cols>
  <sheetData>
    <row r="1" spans="1:43" ht="11.25" customHeight="1" x14ac:dyDescent="0.2">
      <c r="A1" s="578" t="s">
        <v>2909</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6" customHeight="1" x14ac:dyDescent="0.2">
      <c r="A2" s="750"/>
      <c r="B2" s="368"/>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368"/>
      <c r="AM2" s="368"/>
      <c r="AN2" s="368"/>
      <c r="AO2" s="368"/>
      <c r="AP2" s="368"/>
      <c r="AQ2" s="752"/>
    </row>
    <row r="3" spans="1:43" ht="11.25" customHeight="1" x14ac:dyDescent="0.2">
      <c r="A3" s="750"/>
      <c r="B3" s="377" t="s">
        <v>4096</v>
      </c>
      <c r="D3" s="395"/>
      <c r="E3" s="470" t="str">
        <f ca="1">VLOOKUP(INDIRECT(ADDRESS(ROW(),COLUMN()-3)),Language_Translations,MATCH(Language_Selected,Language_Options,0),FALSE)</f>
        <v>CHECK V226G TO DETERMINE IF THERE ARE ANY HOUSEHOLD MEMBERS ELIGIBLE TO RESPOND TO MODULE 7.80 - FISHPOND AQUACULTURE.  ADMINISTER THIS QUESTIONNAIRE INDIVIDUALLY TO ALL ELIGIBLE HOUSEHOLD MEMBERS.
• IF NO ONE IN THE HOUSEHOLD RAISED FISH IN THE PAST YEAR, PROCEED TO THE NEXT MODULE OR THANK THE RESPONDENT FOR THEIR TIME AND END THE INTERVIEW.
• FOR EACH MEMBER OF THE HOUSEHOLD WHO IS ELIGIBLE TO RESPOND TO MODULE 7.80 - FISH CHECK THE INFORMED CONSENT REGISTER AND ENSURE THAT THE RESPONDENT HAS PREVIOUSLY PROVIDED INFORMED CONSENT; IF NOT, ADMINISTER THE INFORMED CONSENT PROCEDURE TO THE RESPONDENT.</v>
      </c>
      <c r="F3" s="470"/>
      <c r="G3" s="470"/>
      <c r="H3" s="470"/>
      <c r="I3" s="470"/>
      <c r="J3" s="470"/>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752"/>
    </row>
    <row r="4" spans="1:43" ht="11.25" customHeight="1" x14ac:dyDescent="0.2">
      <c r="A4" s="750"/>
      <c r="B4" s="377"/>
      <c r="D4" s="395"/>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752"/>
    </row>
    <row r="5" spans="1:43" ht="11.25" customHeight="1" x14ac:dyDescent="0.2">
      <c r="A5" s="750"/>
      <c r="B5" s="377"/>
      <c r="D5" s="395"/>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752"/>
    </row>
    <row r="6" spans="1:43" ht="11.25" customHeight="1" x14ac:dyDescent="0.2">
      <c r="A6" s="750"/>
      <c r="B6" s="377"/>
      <c r="D6" s="395"/>
      <c r="E6" s="470"/>
      <c r="F6" s="470"/>
      <c r="G6" s="470"/>
      <c r="H6" s="470"/>
      <c r="I6" s="470"/>
      <c r="J6" s="470"/>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752"/>
    </row>
    <row r="7" spans="1:43" ht="11.25" customHeight="1" x14ac:dyDescent="0.2">
      <c r="A7" s="750"/>
      <c r="B7" s="377"/>
      <c r="D7" s="395"/>
      <c r="E7" s="470"/>
      <c r="F7" s="470"/>
      <c r="G7" s="470"/>
      <c r="H7" s="470"/>
      <c r="I7" s="470"/>
      <c r="J7" s="470"/>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752"/>
    </row>
    <row r="8" spans="1:43" ht="11.25" customHeight="1" x14ac:dyDescent="0.2">
      <c r="A8" s="750"/>
      <c r="B8" s="377"/>
      <c r="D8" s="395"/>
      <c r="E8" s="470"/>
      <c r="F8" s="470"/>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752"/>
    </row>
    <row r="9" spans="1:43" ht="11.25" customHeight="1" x14ac:dyDescent="0.2">
      <c r="A9" s="750"/>
      <c r="B9" s="377"/>
      <c r="D9" s="395"/>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752"/>
    </row>
    <row r="10" spans="1:43" ht="11.25" customHeight="1" x14ac:dyDescent="0.2">
      <c r="A10" s="750"/>
      <c r="B10" s="377"/>
      <c r="D10" s="395"/>
      <c r="E10" s="470"/>
      <c r="F10" s="470"/>
      <c r="G10" s="470"/>
      <c r="H10" s="470"/>
      <c r="I10" s="470"/>
      <c r="J10" s="470"/>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752"/>
    </row>
    <row r="11" spans="1:43" ht="11.25" customHeight="1" x14ac:dyDescent="0.2">
      <c r="A11" s="750"/>
      <c r="B11" s="347"/>
      <c r="D11" s="395"/>
      <c r="E11" s="470"/>
      <c r="F11" s="470"/>
      <c r="G11" s="470"/>
      <c r="H11" s="470"/>
      <c r="I11" s="470"/>
      <c r="J11" s="470"/>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752"/>
    </row>
    <row r="12" spans="1:43" ht="11.25" customHeight="1" x14ac:dyDescent="0.2">
      <c r="A12" s="750"/>
      <c r="B12" s="347"/>
      <c r="D12" s="395"/>
      <c r="E12" s="470"/>
      <c r="F12" s="470"/>
      <c r="G12" s="470"/>
      <c r="H12" s="470"/>
      <c r="I12" s="470"/>
      <c r="J12" s="470"/>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752"/>
    </row>
    <row r="13" spans="1:43" ht="6" customHeight="1" x14ac:dyDescent="0.2">
      <c r="A13" s="750"/>
      <c r="B13" s="554"/>
      <c r="C13" s="554"/>
      <c r="D13" s="549"/>
      <c r="E13" s="554"/>
      <c r="F13" s="554"/>
      <c r="G13" s="554"/>
      <c r="H13" s="554"/>
      <c r="I13" s="554"/>
      <c r="J13" s="554"/>
      <c r="K13" s="554"/>
      <c r="L13" s="554"/>
      <c r="M13" s="554"/>
      <c r="N13" s="554"/>
      <c r="O13" s="554"/>
      <c r="P13" s="554"/>
      <c r="Q13" s="554"/>
      <c r="R13" s="554"/>
      <c r="S13" s="554"/>
      <c r="T13" s="554"/>
      <c r="U13" s="554"/>
      <c r="V13" s="554"/>
      <c r="W13" s="554"/>
      <c r="X13" s="554"/>
      <c r="Y13" s="554"/>
      <c r="Z13" s="554"/>
      <c r="AA13" s="554"/>
      <c r="AB13" s="554"/>
      <c r="AC13" s="554"/>
      <c r="AD13" s="554"/>
      <c r="AE13" s="554"/>
      <c r="AF13" s="554"/>
      <c r="AG13" s="554"/>
      <c r="AH13" s="554"/>
      <c r="AI13" s="554"/>
      <c r="AJ13" s="554"/>
      <c r="AK13" s="554"/>
      <c r="AL13" s="554"/>
      <c r="AM13" s="554"/>
      <c r="AN13" s="554"/>
      <c r="AO13" s="554"/>
      <c r="AP13" s="368"/>
      <c r="AQ13" s="752"/>
    </row>
    <row r="14" spans="1:43" ht="11.25" customHeight="1" x14ac:dyDescent="0.2">
      <c r="A14" s="750"/>
      <c r="B14" s="377" t="s">
        <v>4405</v>
      </c>
      <c r="D14" s="395"/>
      <c r="E14" s="470" t="str">
        <f ca="1">VLOOKUP(INDIRECT(ADDRESS(ROW(),COLUMN()-3)),Language_Translations,MATCH(Language_Selected,Language_Options,0),FALSE)</f>
        <v>Next I would like to ask you about the fish you raised during the past year.</v>
      </c>
      <c r="F14" s="470"/>
      <c r="G14" s="470"/>
      <c r="H14" s="470"/>
      <c r="I14" s="470"/>
      <c r="J14" s="470"/>
      <c r="K14" s="470"/>
      <c r="L14" s="470"/>
      <c r="M14" s="470"/>
      <c r="N14" s="470"/>
      <c r="O14" s="470"/>
      <c r="P14" s="470"/>
      <c r="Q14" s="470"/>
      <c r="R14" s="470"/>
      <c r="S14" s="470"/>
      <c r="T14" s="400"/>
      <c r="U14" s="400"/>
      <c r="V14" s="400"/>
      <c r="W14" s="400"/>
      <c r="X14" s="400"/>
      <c r="Y14" s="400"/>
      <c r="Z14" s="400"/>
      <c r="AA14" s="400"/>
      <c r="AB14" s="400"/>
      <c r="AC14" s="400"/>
      <c r="AD14" s="400"/>
      <c r="AE14" s="400"/>
      <c r="AF14" s="400"/>
      <c r="AG14" s="400"/>
      <c r="AH14" s="400"/>
      <c r="AI14" s="400"/>
      <c r="AJ14" s="400"/>
      <c r="AK14" s="400"/>
      <c r="AL14" s="400"/>
      <c r="AM14" s="400"/>
      <c r="AN14" s="400"/>
      <c r="AO14" s="400"/>
      <c r="AP14" s="400"/>
      <c r="AQ14" s="752"/>
    </row>
    <row r="15" spans="1:43" ht="6" customHeight="1" x14ac:dyDescent="0.2">
      <c r="A15" s="625"/>
      <c r="B15" s="347"/>
      <c r="D15" s="395"/>
      <c r="E15" s="476"/>
      <c r="F15" s="476"/>
      <c r="G15" s="476"/>
      <c r="H15" s="476"/>
      <c r="I15" s="476"/>
      <c r="J15" s="476"/>
      <c r="K15" s="476"/>
      <c r="L15" s="476"/>
      <c r="M15" s="476"/>
      <c r="N15" s="476"/>
      <c r="O15" s="476"/>
      <c r="P15" s="476"/>
      <c r="Q15" s="476"/>
      <c r="R15" s="476"/>
      <c r="S15" s="476"/>
      <c r="T15" s="476"/>
      <c r="U15" s="627"/>
      <c r="V15" s="627"/>
      <c r="W15" s="627"/>
      <c r="X15" s="627"/>
      <c r="Y15" s="627"/>
      <c r="Z15" s="627"/>
      <c r="AA15" s="627"/>
      <c r="AB15" s="627"/>
      <c r="AC15" s="627"/>
      <c r="AD15" s="627"/>
      <c r="AE15" s="627"/>
      <c r="AF15" s="627"/>
      <c r="AG15" s="627"/>
      <c r="AH15" s="627"/>
      <c r="AI15" s="627"/>
      <c r="AJ15" s="627"/>
      <c r="AK15" s="627"/>
      <c r="AL15" s="627"/>
      <c r="AM15" s="627"/>
      <c r="AN15" s="627"/>
      <c r="AO15" s="627"/>
      <c r="AP15" s="627"/>
      <c r="AQ15" s="628"/>
    </row>
    <row r="16" spans="1:43" ht="11.25" customHeight="1" thickBot="1" x14ac:dyDescent="0.25">
      <c r="A16" s="629"/>
      <c r="B16" s="656" t="s">
        <v>1761</v>
      </c>
      <c r="C16" s="630"/>
      <c r="D16" s="629"/>
      <c r="E16" s="631" t="s">
        <v>1806</v>
      </c>
      <c r="F16" s="631"/>
      <c r="G16" s="631"/>
      <c r="H16" s="631"/>
      <c r="I16" s="631"/>
      <c r="J16" s="631"/>
      <c r="K16" s="631"/>
      <c r="L16" s="631"/>
      <c r="M16" s="631"/>
      <c r="N16" s="631"/>
      <c r="O16" s="631"/>
      <c r="P16" s="631"/>
      <c r="Q16" s="631"/>
      <c r="R16" s="631"/>
      <c r="S16" s="631"/>
      <c r="T16" s="631"/>
      <c r="U16" s="630"/>
      <c r="V16" s="629"/>
      <c r="W16" s="631" t="s">
        <v>1807</v>
      </c>
      <c r="X16" s="631"/>
      <c r="Y16" s="631"/>
      <c r="Z16" s="631"/>
      <c r="AA16" s="631"/>
      <c r="AB16" s="631"/>
      <c r="AC16" s="631"/>
      <c r="AD16" s="631"/>
      <c r="AE16" s="631"/>
      <c r="AF16" s="631"/>
      <c r="AG16" s="631"/>
      <c r="AH16" s="631"/>
      <c r="AI16" s="631"/>
      <c r="AJ16" s="631"/>
      <c r="AK16" s="631"/>
      <c r="AL16" s="631"/>
      <c r="AM16" s="630"/>
      <c r="AN16" s="629"/>
      <c r="AO16" s="631" t="s">
        <v>1808</v>
      </c>
      <c r="AP16" s="631"/>
      <c r="AQ16" s="735"/>
    </row>
    <row r="17" spans="1:43" ht="6" customHeight="1" x14ac:dyDescent="0.2">
      <c r="A17" s="395"/>
      <c r="B17" s="347"/>
      <c r="C17" s="374"/>
      <c r="D17" s="395"/>
      <c r="U17" s="374"/>
      <c r="V17" s="395"/>
      <c r="AL17" s="347"/>
      <c r="AM17" s="374"/>
      <c r="AN17" s="395"/>
      <c r="AQ17" s="677"/>
    </row>
    <row r="18" spans="1:43" ht="11.25" customHeight="1" x14ac:dyDescent="0.2">
      <c r="A18" s="395"/>
      <c r="B18" s="377" t="s">
        <v>4097</v>
      </c>
      <c r="C18" s="374"/>
      <c r="D18" s="395"/>
      <c r="E18" s="470" t="str">
        <f ca="1">VLOOKUP(INDIRECT(ADDRESS(ROW(),COLUMN()-3)),Language_Translations,MATCH(Language_Selected,Language_Options,0),FALSE)</f>
        <v>CLUSTER AND HOUSEHOLD NUMBER</v>
      </c>
      <c r="F18" s="470"/>
      <c r="G18" s="470"/>
      <c r="H18" s="470"/>
      <c r="I18" s="470"/>
      <c r="J18" s="470"/>
      <c r="K18" s="470"/>
      <c r="L18" s="470"/>
      <c r="M18" s="470"/>
      <c r="N18" s="470"/>
      <c r="O18" s="470"/>
      <c r="P18" s="470"/>
      <c r="Q18" s="470"/>
      <c r="R18" s="470"/>
      <c r="S18" s="470"/>
      <c r="T18" s="820"/>
      <c r="U18" s="374"/>
      <c r="V18" s="395"/>
      <c r="W18" s="347" t="s">
        <v>1809</v>
      </c>
      <c r="AF18" s="347" t="s">
        <v>1810</v>
      </c>
      <c r="AL18" s="347"/>
      <c r="AN18" s="395"/>
      <c r="AQ18" s="677"/>
    </row>
    <row r="19" spans="1:43" ht="11.25" customHeight="1" x14ac:dyDescent="0.2">
      <c r="A19" s="395"/>
      <c r="B19" s="347"/>
      <c r="C19" s="374"/>
      <c r="D19" s="395"/>
      <c r="E19" s="476"/>
      <c r="F19" s="476"/>
      <c r="G19" s="476"/>
      <c r="H19" s="476"/>
      <c r="I19" s="476"/>
      <c r="J19" s="476"/>
      <c r="K19" s="476"/>
      <c r="L19" s="476"/>
      <c r="M19" s="476"/>
      <c r="N19" s="476"/>
      <c r="O19" s="476"/>
      <c r="P19" s="476"/>
      <c r="Q19" s="476"/>
      <c r="R19" s="476"/>
      <c r="S19" s="476"/>
      <c r="T19" s="476"/>
      <c r="U19" s="374"/>
      <c r="V19" s="395"/>
      <c r="X19" s="375"/>
      <c r="Y19" s="376"/>
      <c r="Z19" s="410"/>
      <c r="AA19" s="411"/>
      <c r="AB19" s="410"/>
      <c r="AC19" s="411"/>
      <c r="AG19" s="410"/>
      <c r="AH19" s="411"/>
      <c r="AI19" s="410"/>
      <c r="AJ19" s="411"/>
      <c r="AK19" s="410"/>
      <c r="AL19" s="411"/>
      <c r="AN19" s="395"/>
      <c r="AQ19" s="677"/>
    </row>
    <row r="20" spans="1:43" ht="11.25" customHeight="1" x14ac:dyDescent="0.2">
      <c r="A20" s="395"/>
      <c r="B20" s="347"/>
      <c r="C20" s="374"/>
      <c r="D20" s="395"/>
      <c r="U20" s="374"/>
      <c r="V20" s="395"/>
      <c r="X20" s="379"/>
      <c r="Y20" s="380"/>
      <c r="Z20" s="413"/>
      <c r="AA20" s="414"/>
      <c r="AB20" s="413"/>
      <c r="AC20" s="414"/>
      <c r="AG20" s="413"/>
      <c r="AH20" s="414"/>
      <c r="AI20" s="413"/>
      <c r="AJ20" s="414"/>
      <c r="AK20" s="413"/>
      <c r="AL20" s="414"/>
      <c r="AN20" s="395"/>
      <c r="AQ20" s="677"/>
    </row>
    <row r="21" spans="1:43" ht="6" customHeight="1" x14ac:dyDescent="0.2">
      <c r="A21" s="379"/>
      <c r="B21" s="381"/>
      <c r="C21" s="380"/>
      <c r="D21" s="379"/>
      <c r="E21" s="381"/>
      <c r="F21" s="381"/>
      <c r="G21" s="381"/>
      <c r="H21" s="381"/>
      <c r="I21" s="381"/>
      <c r="J21" s="381"/>
      <c r="K21" s="381"/>
      <c r="L21" s="381"/>
      <c r="M21" s="381"/>
      <c r="N21" s="381"/>
      <c r="O21" s="381"/>
      <c r="P21" s="381"/>
      <c r="Q21" s="381"/>
      <c r="R21" s="381"/>
      <c r="S21" s="381"/>
      <c r="T21" s="381"/>
      <c r="U21" s="380"/>
      <c r="V21" s="379"/>
      <c r="W21" s="381"/>
      <c r="X21" s="381"/>
      <c r="Y21" s="381"/>
      <c r="Z21" s="381"/>
      <c r="AA21" s="381"/>
      <c r="AB21" s="381"/>
      <c r="AC21" s="381"/>
      <c r="AD21" s="381"/>
      <c r="AE21" s="381"/>
      <c r="AF21" s="381"/>
      <c r="AG21" s="381"/>
      <c r="AH21" s="381"/>
      <c r="AI21" s="381"/>
      <c r="AJ21" s="381"/>
      <c r="AK21" s="381"/>
      <c r="AL21" s="381"/>
      <c r="AM21" s="380"/>
      <c r="AN21" s="379"/>
      <c r="AO21" s="381"/>
      <c r="AP21" s="662"/>
      <c r="AQ21" s="678"/>
    </row>
    <row r="22" spans="1:43" x14ac:dyDescent="0.2">
      <c r="A22" s="375"/>
      <c r="B22" s="398"/>
      <c r="C22" s="376"/>
      <c r="D22" s="375"/>
      <c r="E22" s="398"/>
      <c r="F22" s="398"/>
      <c r="G22" s="398"/>
      <c r="H22" s="398"/>
      <c r="I22" s="398"/>
      <c r="J22" s="398"/>
      <c r="K22" s="398"/>
      <c r="L22" s="398"/>
      <c r="M22" s="398"/>
      <c r="N22" s="398"/>
      <c r="O22" s="398"/>
      <c r="P22" s="398"/>
      <c r="Q22" s="398"/>
      <c r="R22" s="398"/>
      <c r="S22" s="398"/>
      <c r="T22" s="398"/>
      <c r="U22" s="376"/>
      <c r="V22" s="375"/>
      <c r="W22" s="398"/>
      <c r="X22" s="398"/>
      <c r="Y22" s="398"/>
      <c r="Z22" s="398"/>
      <c r="AA22" s="398"/>
      <c r="AB22" s="398"/>
      <c r="AC22" s="398"/>
      <c r="AD22" s="398"/>
      <c r="AE22" s="398"/>
      <c r="AF22" s="398"/>
      <c r="AG22" s="398"/>
      <c r="AH22" s="398"/>
      <c r="AI22" s="398"/>
      <c r="AJ22" s="398"/>
      <c r="AK22" s="398"/>
      <c r="AL22" s="647"/>
      <c r="AM22" s="376"/>
      <c r="AN22" s="375"/>
      <c r="AO22" s="398"/>
      <c r="AP22" s="661"/>
      <c r="AQ22" s="695"/>
    </row>
    <row r="23" spans="1:43" x14ac:dyDescent="0.2">
      <c r="A23" s="395"/>
      <c r="B23" s="377" t="s">
        <v>4098</v>
      </c>
      <c r="C23" s="374"/>
      <c r="D23" s="395"/>
      <c r="E23" s="470" t="str">
        <f ca="1">VLOOKUP(INDIRECT(ADDRESS(ROW(),COLUMN()-3)),Language_Translations,MATCH(Language_Selected,Language_Options,0),FALSE)</f>
        <v xml:space="preserve">INSERT TIME MODULE STARTED </v>
      </c>
      <c r="F23" s="470"/>
      <c r="G23" s="470"/>
      <c r="H23" s="470"/>
      <c r="I23" s="470"/>
      <c r="J23" s="470"/>
      <c r="K23" s="470"/>
      <c r="L23" s="470"/>
      <c r="M23" s="470"/>
      <c r="N23" s="470"/>
      <c r="O23" s="470"/>
      <c r="P23" s="470"/>
      <c r="Q23" s="470"/>
      <c r="R23" s="470"/>
      <c r="S23" s="470"/>
      <c r="U23" s="374"/>
      <c r="V23" s="395"/>
      <c r="AI23" s="410"/>
      <c r="AJ23" s="411"/>
      <c r="AK23" s="410"/>
      <c r="AL23" s="411"/>
      <c r="AM23" s="374"/>
      <c r="AN23" s="395"/>
      <c r="AQ23" s="677"/>
    </row>
    <row r="24" spans="1:43" x14ac:dyDescent="0.2">
      <c r="A24" s="395"/>
      <c r="B24" s="347"/>
      <c r="C24" s="374"/>
      <c r="D24" s="395"/>
      <c r="U24" s="374"/>
      <c r="V24" s="395"/>
      <c r="AC24" s="347" t="s">
        <v>3425</v>
      </c>
      <c r="AI24" s="413"/>
      <c r="AJ24" s="414"/>
      <c r="AK24" s="413"/>
      <c r="AL24" s="414"/>
      <c r="AM24" s="374"/>
      <c r="AN24" s="395"/>
      <c r="AQ24" s="677"/>
    </row>
    <row r="25" spans="1:43" x14ac:dyDescent="0.2">
      <c r="A25" s="395"/>
      <c r="B25" s="347"/>
      <c r="C25" s="374"/>
      <c r="D25" s="395"/>
      <c r="U25" s="374"/>
      <c r="V25" s="395"/>
      <c r="AH25" s="407"/>
      <c r="AI25" s="407"/>
      <c r="AJ25" s="407"/>
      <c r="AK25" s="407"/>
      <c r="AM25" s="374"/>
      <c r="AN25" s="395"/>
      <c r="AQ25" s="677"/>
    </row>
    <row r="26" spans="1:43" ht="11.25" customHeight="1" x14ac:dyDescent="0.2">
      <c r="A26" s="395"/>
      <c r="B26" s="377"/>
      <c r="C26" s="374"/>
      <c r="D26" s="395"/>
      <c r="E26" s="476"/>
      <c r="F26" s="476"/>
      <c r="G26" s="476"/>
      <c r="H26" s="476"/>
      <c r="I26" s="476"/>
      <c r="J26" s="476"/>
      <c r="K26" s="476"/>
      <c r="L26" s="476"/>
      <c r="M26" s="476"/>
      <c r="N26" s="476"/>
      <c r="O26" s="476"/>
      <c r="P26" s="476"/>
      <c r="Q26" s="476"/>
      <c r="R26" s="476"/>
      <c r="S26" s="476"/>
      <c r="T26" s="524"/>
      <c r="U26" s="374"/>
      <c r="V26" s="395"/>
      <c r="Z26" s="410"/>
      <c r="AA26" s="411"/>
      <c r="AB26" s="410"/>
      <c r="AC26" s="411"/>
      <c r="AI26" s="410"/>
      <c r="AJ26" s="411"/>
      <c r="AK26" s="410"/>
      <c r="AL26" s="411"/>
      <c r="AM26" s="374"/>
      <c r="AN26" s="395"/>
      <c r="AQ26" s="677"/>
    </row>
    <row r="27" spans="1:43" ht="11.25" customHeight="1" x14ac:dyDescent="0.2">
      <c r="A27" s="395"/>
      <c r="B27" s="347"/>
      <c r="C27" s="374"/>
      <c r="D27" s="395"/>
      <c r="E27" s="476"/>
      <c r="F27" s="476"/>
      <c r="G27" s="476"/>
      <c r="H27" s="476"/>
      <c r="I27" s="476"/>
      <c r="J27" s="476"/>
      <c r="K27" s="476"/>
      <c r="L27" s="476"/>
      <c r="M27" s="476"/>
      <c r="N27" s="476"/>
      <c r="O27" s="476"/>
      <c r="P27" s="476"/>
      <c r="Q27" s="476"/>
      <c r="R27" s="476"/>
      <c r="S27" s="476"/>
      <c r="T27" s="476"/>
      <c r="U27" s="374"/>
      <c r="V27" s="395"/>
      <c r="W27" s="347" t="s">
        <v>1747</v>
      </c>
      <c r="Z27" s="413"/>
      <c r="AA27" s="414"/>
      <c r="AB27" s="413"/>
      <c r="AC27" s="414"/>
      <c r="AF27" s="347" t="s">
        <v>1748</v>
      </c>
      <c r="AI27" s="413"/>
      <c r="AJ27" s="414"/>
      <c r="AK27" s="413"/>
      <c r="AL27" s="414"/>
      <c r="AM27" s="374"/>
      <c r="AN27" s="395"/>
      <c r="AQ27" s="677"/>
    </row>
    <row r="28" spans="1:43" ht="6" customHeight="1" x14ac:dyDescent="0.2">
      <c r="A28" s="379"/>
      <c r="B28" s="381"/>
      <c r="C28" s="380"/>
      <c r="D28" s="379"/>
      <c r="E28" s="381"/>
      <c r="F28" s="381"/>
      <c r="G28" s="381"/>
      <c r="H28" s="381"/>
      <c r="I28" s="381"/>
      <c r="J28" s="381"/>
      <c r="K28" s="381"/>
      <c r="L28" s="381"/>
      <c r="M28" s="381"/>
      <c r="N28" s="381"/>
      <c r="O28" s="381"/>
      <c r="P28" s="381"/>
      <c r="Q28" s="381"/>
      <c r="R28" s="381"/>
      <c r="S28" s="381"/>
      <c r="T28" s="381"/>
      <c r="U28" s="380"/>
      <c r="V28" s="379"/>
      <c r="W28" s="381"/>
      <c r="X28" s="381"/>
      <c r="Y28" s="381"/>
      <c r="Z28" s="381"/>
      <c r="AA28" s="381"/>
      <c r="AB28" s="381"/>
      <c r="AC28" s="381"/>
      <c r="AD28" s="381"/>
      <c r="AE28" s="381"/>
      <c r="AF28" s="381"/>
      <c r="AG28" s="381"/>
      <c r="AH28" s="381"/>
      <c r="AI28" s="381"/>
      <c r="AJ28" s="381"/>
      <c r="AK28" s="381"/>
      <c r="AL28" s="381"/>
      <c r="AM28" s="380"/>
      <c r="AN28" s="379"/>
      <c r="AO28" s="381"/>
      <c r="AP28" s="662"/>
      <c r="AQ28" s="678"/>
    </row>
    <row r="29" spans="1:43" ht="6" customHeight="1" x14ac:dyDescent="0.2">
      <c r="A29" s="395"/>
      <c r="B29" s="347"/>
      <c r="C29" s="374"/>
      <c r="D29" s="395"/>
      <c r="U29" s="374"/>
      <c r="V29" s="395"/>
      <c r="AL29" s="347"/>
      <c r="AM29" s="374"/>
      <c r="AN29" s="395"/>
      <c r="AQ29" s="677"/>
    </row>
    <row r="30" spans="1:43" ht="11.25" customHeight="1" x14ac:dyDescent="0.2">
      <c r="A30" s="395"/>
      <c r="B30" s="377" t="s">
        <v>4099</v>
      </c>
      <c r="C30" s="374"/>
      <c r="D30" s="395"/>
      <c r="E30" s="470" t="str">
        <f ca="1">VLOOKUP(INDIRECT(ADDRESS(ROW(),COLUMN()-3)),Language_Translations,MATCH(Language_Selected,Language_Options,0),FALSE)</f>
        <v>LINE  NUMBER OF THE RESPONDENT TO THIS MODULE</v>
      </c>
      <c r="F30" s="470"/>
      <c r="G30" s="470"/>
      <c r="H30" s="470"/>
      <c r="I30" s="470"/>
      <c r="J30" s="470"/>
      <c r="K30" s="470"/>
      <c r="L30" s="470"/>
      <c r="M30" s="470"/>
      <c r="N30" s="470"/>
      <c r="O30" s="470"/>
      <c r="P30" s="470"/>
      <c r="Q30" s="470"/>
      <c r="R30" s="470"/>
      <c r="S30" s="470"/>
      <c r="T30" s="470"/>
      <c r="U30" s="374"/>
      <c r="V30" s="395"/>
      <c r="AI30" s="410"/>
      <c r="AJ30" s="411"/>
      <c r="AK30" s="410"/>
      <c r="AL30" s="411"/>
      <c r="AM30" s="374"/>
      <c r="AN30" s="395"/>
      <c r="AQ30" s="677"/>
    </row>
    <row r="31" spans="1:43" ht="11.25" customHeight="1" x14ac:dyDescent="0.2">
      <c r="A31" s="395"/>
      <c r="B31" s="347"/>
      <c r="C31" s="374"/>
      <c r="D31" s="395"/>
      <c r="E31" s="470"/>
      <c r="F31" s="470"/>
      <c r="G31" s="470"/>
      <c r="H31" s="470"/>
      <c r="I31" s="470"/>
      <c r="J31" s="470"/>
      <c r="K31" s="470"/>
      <c r="L31" s="470"/>
      <c r="M31" s="470"/>
      <c r="N31" s="470"/>
      <c r="O31" s="470"/>
      <c r="P31" s="470"/>
      <c r="Q31" s="470"/>
      <c r="R31" s="470"/>
      <c r="S31" s="470"/>
      <c r="T31" s="470"/>
      <c r="U31" s="374"/>
      <c r="V31" s="395"/>
      <c r="W31" s="347" t="s">
        <v>2265</v>
      </c>
      <c r="AB31" s="378" t="s">
        <v>7</v>
      </c>
      <c r="AC31" s="378"/>
      <c r="AD31" s="378"/>
      <c r="AE31" s="378"/>
      <c r="AF31" s="378"/>
      <c r="AG31" s="378"/>
      <c r="AH31" s="378"/>
      <c r="AI31" s="413"/>
      <c r="AJ31" s="414"/>
      <c r="AK31" s="413"/>
      <c r="AL31" s="414"/>
      <c r="AM31" s="374"/>
      <c r="AN31" s="395"/>
      <c r="AQ31" s="677"/>
    </row>
    <row r="32" spans="1:43" ht="6" customHeight="1" x14ac:dyDescent="0.2">
      <c r="A32" s="379"/>
      <c r="B32" s="381"/>
      <c r="C32" s="380"/>
      <c r="D32" s="379"/>
      <c r="E32" s="510"/>
      <c r="F32" s="510"/>
      <c r="G32" s="510"/>
      <c r="H32" s="510"/>
      <c r="I32" s="510"/>
      <c r="J32" s="510"/>
      <c r="K32" s="510"/>
      <c r="L32" s="510"/>
      <c r="M32" s="510"/>
      <c r="N32" s="510"/>
      <c r="O32" s="510"/>
      <c r="P32" s="510"/>
      <c r="Q32" s="510"/>
      <c r="R32" s="510"/>
      <c r="S32" s="510"/>
      <c r="T32" s="510"/>
      <c r="U32" s="380"/>
      <c r="V32" s="379"/>
      <c r="W32" s="381"/>
      <c r="X32" s="381"/>
      <c r="Y32" s="381"/>
      <c r="Z32" s="381"/>
      <c r="AA32" s="381"/>
      <c r="AB32" s="381"/>
      <c r="AC32" s="381"/>
      <c r="AD32" s="381"/>
      <c r="AE32" s="381"/>
      <c r="AF32" s="381"/>
      <c r="AG32" s="381"/>
      <c r="AH32" s="381"/>
      <c r="AI32" s="381"/>
      <c r="AJ32" s="381"/>
      <c r="AK32" s="381"/>
      <c r="AL32" s="381"/>
      <c r="AM32" s="380"/>
      <c r="AN32" s="379"/>
      <c r="AO32" s="381"/>
      <c r="AP32" s="662"/>
      <c r="AQ32" s="678"/>
    </row>
    <row r="33" spans="1:43" ht="6" customHeight="1" x14ac:dyDescent="0.2">
      <c r="A33" s="395"/>
      <c r="B33" s="347"/>
      <c r="C33" s="374"/>
      <c r="D33" s="395"/>
      <c r="U33" s="374"/>
      <c r="V33" s="395"/>
      <c r="AL33" s="347"/>
      <c r="AM33" s="374"/>
      <c r="AN33" s="395"/>
      <c r="AQ33" s="677"/>
    </row>
    <row r="34" spans="1:43" ht="11.25" customHeight="1" x14ac:dyDescent="0.2">
      <c r="A34" s="395"/>
      <c r="B34" s="377" t="s">
        <v>3875</v>
      </c>
      <c r="C34" s="374"/>
      <c r="D34" s="395"/>
      <c r="E34" s="470" t="str">
        <f ca="1">VLOOKUP(INDIRECT(ADDRESS(ROW(),COLUMN()-3)),Language_Translations,MATCH(Language_Selected,Language_Options,0),FALSE)</f>
        <v>OBTAIN CONSENT. DOES [NAME] AGREE TO PARTICIPATE IN THE SURVEY?</v>
      </c>
      <c r="F34" s="470"/>
      <c r="G34" s="470"/>
      <c r="H34" s="470"/>
      <c r="I34" s="470"/>
      <c r="J34" s="470"/>
      <c r="K34" s="470"/>
      <c r="L34" s="470"/>
      <c r="M34" s="470"/>
      <c r="N34" s="470"/>
      <c r="O34" s="470"/>
      <c r="P34" s="470"/>
      <c r="Q34" s="470"/>
      <c r="R34" s="470"/>
      <c r="S34" s="470"/>
      <c r="T34" s="470"/>
      <c r="U34" s="374"/>
      <c r="V34" s="395"/>
      <c r="W34" s="347" t="s">
        <v>1749</v>
      </c>
      <c r="Y34" s="378"/>
      <c r="Z34" s="378"/>
      <c r="AA34" s="378"/>
      <c r="AB34" s="378"/>
      <c r="AC34" s="378"/>
      <c r="AD34" s="378"/>
      <c r="AE34" s="378" t="s">
        <v>7</v>
      </c>
      <c r="AF34" s="378"/>
      <c r="AG34" s="378"/>
      <c r="AH34" s="378"/>
      <c r="AI34" s="378"/>
      <c r="AJ34" s="378"/>
      <c r="AK34" s="378"/>
      <c r="AL34" s="644" t="s">
        <v>1778</v>
      </c>
      <c r="AM34" s="374"/>
      <c r="AN34" s="395"/>
      <c r="AQ34" s="677"/>
    </row>
    <row r="35" spans="1:43" ht="11.25" customHeight="1" x14ac:dyDescent="0.2">
      <c r="A35" s="395"/>
      <c r="B35" s="347"/>
      <c r="C35" s="374"/>
      <c r="D35" s="395"/>
      <c r="E35" s="470"/>
      <c r="F35" s="470"/>
      <c r="G35" s="470"/>
      <c r="H35" s="470"/>
      <c r="I35" s="470"/>
      <c r="J35" s="470"/>
      <c r="K35" s="470"/>
      <c r="L35" s="470"/>
      <c r="M35" s="470"/>
      <c r="N35" s="470"/>
      <c r="O35" s="470"/>
      <c r="P35" s="470"/>
      <c r="Q35" s="470"/>
      <c r="R35" s="470"/>
      <c r="S35" s="470"/>
      <c r="T35" s="470"/>
      <c r="U35" s="374"/>
      <c r="V35" s="395"/>
      <c r="W35" s="347" t="s">
        <v>4421</v>
      </c>
      <c r="Y35" s="378"/>
      <c r="Z35" s="378"/>
      <c r="AA35" s="378"/>
      <c r="AB35" s="378"/>
      <c r="AC35" s="378"/>
      <c r="AD35" s="378"/>
      <c r="AE35" s="378"/>
      <c r="AF35" s="378" t="s">
        <v>7</v>
      </c>
      <c r="AG35" s="378"/>
      <c r="AH35" s="378"/>
      <c r="AI35" s="378"/>
      <c r="AJ35" s="378"/>
      <c r="AK35" s="378"/>
      <c r="AL35" s="644" t="s">
        <v>1783</v>
      </c>
      <c r="AM35" s="374"/>
      <c r="AN35" s="395"/>
      <c r="AP35" s="480" t="s">
        <v>4101</v>
      </c>
      <c r="AQ35" s="822"/>
    </row>
    <row r="36" spans="1:43" ht="6" customHeight="1" x14ac:dyDescent="0.2">
      <c r="A36" s="379"/>
      <c r="B36" s="381"/>
      <c r="C36" s="380"/>
      <c r="D36" s="379"/>
      <c r="E36" s="510"/>
      <c r="F36" s="510"/>
      <c r="G36" s="510"/>
      <c r="H36" s="510"/>
      <c r="I36" s="510"/>
      <c r="J36" s="510"/>
      <c r="K36" s="510"/>
      <c r="L36" s="510"/>
      <c r="M36" s="510"/>
      <c r="N36" s="510"/>
      <c r="O36" s="510"/>
      <c r="P36" s="510"/>
      <c r="Q36" s="510"/>
      <c r="R36" s="510"/>
      <c r="S36" s="510"/>
      <c r="T36" s="510"/>
      <c r="U36" s="380"/>
      <c r="V36" s="379"/>
      <c r="W36" s="381"/>
      <c r="X36" s="381"/>
      <c r="Y36" s="381"/>
      <c r="Z36" s="381"/>
      <c r="AA36" s="381"/>
      <c r="AB36" s="381"/>
      <c r="AC36" s="381"/>
      <c r="AD36" s="381"/>
      <c r="AE36" s="381"/>
      <c r="AF36" s="381"/>
      <c r="AG36" s="381"/>
      <c r="AH36" s="381"/>
      <c r="AI36" s="381"/>
      <c r="AJ36" s="381"/>
      <c r="AK36" s="381"/>
      <c r="AL36" s="381"/>
      <c r="AM36" s="380"/>
      <c r="AN36" s="379"/>
      <c r="AO36" s="381"/>
      <c r="AP36" s="381"/>
      <c r="AQ36" s="380"/>
    </row>
    <row r="37" spans="1:43" ht="6" customHeight="1" x14ac:dyDescent="0.2">
      <c r="A37" s="395"/>
      <c r="B37" s="347"/>
      <c r="C37" s="374"/>
      <c r="D37" s="395"/>
      <c r="U37" s="374"/>
      <c r="V37" s="395"/>
      <c r="AL37" s="347"/>
      <c r="AM37" s="374"/>
      <c r="AN37" s="395"/>
      <c r="AP37" s="347"/>
      <c r="AQ37" s="374"/>
    </row>
    <row r="38" spans="1:43" ht="11.25" customHeight="1" x14ac:dyDescent="0.2">
      <c r="A38" s="395"/>
      <c r="B38" s="377" t="s">
        <v>3876</v>
      </c>
      <c r="C38" s="374"/>
      <c r="D38" s="395"/>
      <c r="E38" s="470" t="str">
        <f ca="1">VLOOKUP(INDIRECT(ADDRESS(ROW(),COLUMN()-3)),Language_Translations,MATCH(Language_Selected,Language_Options,0),FALSE)</f>
        <v>How many fish in total have you stocked in the past year?</v>
      </c>
      <c r="F38" s="470"/>
      <c r="G38" s="470"/>
      <c r="H38" s="470"/>
      <c r="I38" s="470"/>
      <c r="J38" s="470"/>
      <c r="K38" s="470"/>
      <c r="L38" s="470"/>
      <c r="M38" s="470"/>
      <c r="N38" s="470"/>
      <c r="O38" s="470"/>
      <c r="P38" s="470"/>
      <c r="Q38" s="470"/>
      <c r="R38" s="470"/>
      <c r="S38" s="470"/>
      <c r="T38" s="470"/>
      <c r="U38" s="374"/>
      <c r="V38" s="395"/>
      <c r="X38" s="479"/>
      <c r="Y38" s="479"/>
      <c r="Z38" s="479"/>
      <c r="AA38" s="479"/>
      <c r="AL38" s="347"/>
      <c r="AM38" s="374"/>
      <c r="AP38" s="347"/>
      <c r="AQ38" s="374"/>
    </row>
    <row r="39" spans="1:43" ht="11.25" customHeight="1" x14ac:dyDescent="0.2">
      <c r="A39" s="395"/>
      <c r="B39" s="377"/>
      <c r="C39" s="374"/>
      <c r="D39" s="395"/>
      <c r="E39" s="470"/>
      <c r="F39" s="470"/>
      <c r="G39" s="470"/>
      <c r="H39" s="470"/>
      <c r="I39" s="470"/>
      <c r="J39" s="470"/>
      <c r="K39" s="470"/>
      <c r="L39" s="470"/>
      <c r="M39" s="470"/>
      <c r="N39" s="470"/>
      <c r="O39" s="470"/>
      <c r="P39" s="470"/>
      <c r="Q39" s="470"/>
      <c r="R39" s="470"/>
      <c r="S39" s="470"/>
      <c r="T39" s="470"/>
      <c r="U39" s="374"/>
      <c r="V39" s="395"/>
      <c r="W39" s="479" t="s">
        <v>42</v>
      </c>
      <c r="X39" s="479"/>
      <c r="Y39" s="479"/>
      <c r="Z39" s="479"/>
      <c r="AA39" s="479"/>
      <c r="AE39" s="858"/>
      <c r="AF39" s="859"/>
      <c r="AG39" s="858"/>
      <c r="AH39" s="859"/>
      <c r="AI39" s="858"/>
      <c r="AJ39" s="859"/>
      <c r="AK39" s="858"/>
      <c r="AL39" s="859"/>
      <c r="AM39" s="374"/>
      <c r="AP39" s="347"/>
      <c r="AQ39" s="374"/>
    </row>
    <row r="40" spans="1:43" ht="11.25" customHeight="1" x14ac:dyDescent="0.2">
      <c r="A40" s="395"/>
      <c r="B40" s="377"/>
      <c r="C40" s="374"/>
      <c r="D40" s="395"/>
      <c r="E40" s="470"/>
      <c r="F40" s="470"/>
      <c r="G40" s="470"/>
      <c r="H40" s="470"/>
      <c r="I40" s="470"/>
      <c r="J40" s="470"/>
      <c r="K40" s="470"/>
      <c r="L40" s="470"/>
      <c r="M40" s="470"/>
      <c r="N40" s="470"/>
      <c r="O40" s="470"/>
      <c r="P40" s="470"/>
      <c r="Q40" s="470"/>
      <c r="R40" s="470"/>
      <c r="S40" s="470"/>
      <c r="T40" s="470"/>
      <c r="U40" s="374"/>
      <c r="V40" s="395"/>
      <c r="W40" s="479" t="s">
        <v>2910</v>
      </c>
      <c r="X40" s="479"/>
      <c r="Y40" s="479"/>
      <c r="Z40" s="479"/>
      <c r="AA40" s="860"/>
      <c r="AB40" s="378"/>
      <c r="AC40" s="378"/>
      <c r="AD40" s="378"/>
      <c r="AE40" s="861"/>
      <c r="AF40" s="519"/>
      <c r="AG40" s="861"/>
      <c r="AH40" s="519"/>
      <c r="AI40" s="861"/>
      <c r="AJ40" s="519"/>
      <c r="AK40" s="861"/>
      <c r="AL40" s="519"/>
      <c r="AM40" s="374"/>
      <c r="AP40" s="347"/>
      <c r="AQ40" s="374"/>
    </row>
    <row r="41" spans="1:43" ht="6" customHeight="1" x14ac:dyDescent="0.2">
      <c r="A41" s="379"/>
      <c r="B41" s="381"/>
      <c r="C41" s="380"/>
      <c r="D41" s="379"/>
      <c r="E41" s="381"/>
      <c r="F41" s="381"/>
      <c r="G41" s="381"/>
      <c r="H41" s="381"/>
      <c r="I41" s="381"/>
      <c r="J41" s="381"/>
      <c r="K41" s="381"/>
      <c r="L41" s="381"/>
      <c r="M41" s="381"/>
      <c r="N41" s="381"/>
      <c r="O41" s="381"/>
      <c r="P41" s="381"/>
      <c r="Q41" s="381"/>
      <c r="R41" s="381"/>
      <c r="S41" s="381"/>
      <c r="T41" s="381"/>
      <c r="U41" s="380"/>
      <c r="V41" s="379"/>
      <c r="W41" s="381"/>
      <c r="X41" s="381"/>
      <c r="Y41" s="381"/>
      <c r="Z41" s="381"/>
      <c r="AA41" s="381"/>
      <c r="AB41" s="381"/>
      <c r="AC41" s="381"/>
      <c r="AD41" s="381"/>
      <c r="AE41" s="381"/>
      <c r="AF41" s="381"/>
      <c r="AG41" s="381"/>
      <c r="AH41" s="381"/>
      <c r="AI41" s="381"/>
      <c r="AJ41" s="381"/>
      <c r="AK41" s="381"/>
      <c r="AL41" s="590"/>
      <c r="AM41" s="380"/>
      <c r="AN41" s="381"/>
      <c r="AO41" s="381"/>
      <c r="AP41" s="381"/>
      <c r="AQ41" s="380"/>
    </row>
    <row r="42" spans="1:43" ht="6" customHeight="1" x14ac:dyDescent="0.2">
      <c r="A42" s="395"/>
      <c r="B42" s="347"/>
      <c r="C42" s="374"/>
      <c r="D42" s="395"/>
      <c r="U42" s="374"/>
      <c r="V42" s="395"/>
      <c r="AL42" s="347"/>
      <c r="AM42" s="374"/>
      <c r="AN42" s="395"/>
      <c r="AP42" s="347"/>
      <c r="AQ42" s="374"/>
    </row>
    <row r="43" spans="1:43" ht="11.25" customHeight="1" x14ac:dyDescent="0.2">
      <c r="A43" s="395"/>
      <c r="B43" s="377" t="s">
        <v>3877</v>
      </c>
      <c r="C43" s="374"/>
      <c r="D43" s="395"/>
      <c r="E43" s="470" t="str">
        <f ca="1">VLOOKUP(INDIRECT(ADDRESS(ROW(),COLUMN()-3)),Language_Translations,MATCH(Language_Selected,Language_Options,0),FALSE)</f>
        <v>Thinking back over the past year, what was the largest number of fish you had at any one time?</v>
      </c>
      <c r="F43" s="470"/>
      <c r="G43" s="470"/>
      <c r="H43" s="470"/>
      <c r="I43" s="470"/>
      <c r="J43" s="470"/>
      <c r="K43" s="470"/>
      <c r="L43" s="470"/>
      <c r="M43" s="470"/>
      <c r="N43" s="470"/>
      <c r="O43" s="470"/>
      <c r="P43" s="470"/>
      <c r="Q43" s="470"/>
      <c r="R43" s="470"/>
      <c r="S43" s="470"/>
      <c r="T43" s="470"/>
      <c r="U43" s="374"/>
      <c r="V43" s="395"/>
      <c r="W43" s="479"/>
      <c r="X43" s="479"/>
      <c r="Y43" s="479"/>
      <c r="Z43" s="479"/>
      <c r="AA43" s="479"/>
      <c r="AG43" s="479"/>
      <c r="AH43" s="479"/>
      <c r="AL43" s="378"/>
      <c r="AM43" s="374"/>
      <c r="AP43" s="347"/>
      <c r="AQ43" s="374"/>
    </row>
    <row r="44" spans="1:43" ht="11.25" customHeight="1" x14ac:dyDescent="0.2">
      <c r="A44" s="395"/>
      <c r="B44" s="377"/>
      <c r="C44" s="374"/>
      <c r="D44" s="395"/>
      <c r="E44" s="470"/>
      <c r="F44" s="470"/>
      <c r="G44" s="470"/>
      <c r="H44" s="470"/>
      <c r="I44" s="470"/>
      <c r="J44" s="470"/>
      <c r="K44" s="470"/>
      <c r="L44" s="470"/>
      <c r="M44" s="470"/>
      <c r="N44" s="470"/>
      <c r="O44" s="470"/>
      <c r="P44" s="470"/>
      <c r="Q44" s="470"/>
      <c r="R44" s="470"/>
      <c r="S44" s="470"/>
      <c r="T44" s="470"/>
      <c r="U44" s="374"/>
      <c r="V44" s="395"/>
      <c r="W44" s="479"/>
      <c r="X44" s="479"/>
      <c r="Y44" s="479"/>
      <c r="Z44" s="479"/>
      <c r="AA44" s="479"/>
      <c r="AI44" s="378"/>
      <c r="AJ44" s="378"/>
      <c r="AK44" s="378"/>
      <c r="AL44" s="644"/>
      <c r="AM44" s="374"/>
      <c r="AP44" s="347"/>
      <c r="AQ44" s="374"/>
    </row>
    <row r="45" spans="1:43" ht="11.25" customHeight="1" x14ac:dyDescent="0.2">
      <c r="A45" s="395"/>
      <c r="B45" s="377"/>
      <c r="C45" s="374"/>
      <c r="D45" s="395"/>
      <c r="E45" s="470"/>
      <c r="F45" s="470"/>
      <c r="G45" s="470"/>
      <c r="H45" s="470"/>
      <c r="I45" s="470"/>
      <c r="J45" s="470"/>
      <c r="K45" s="470"/>
      <c r="L45" s="470"/>
      <c r="M45" s="470"/>
      <c r="N45" s="470"/>
      <c r="O45" s="470"/>
      <c r="P45" s="470"/>
      <c r="Q45" s="470"/>
      <c r="R45" s="470"/>
      <c r="S45" s="470"/>
      <c r="T45" s="470"/>
      <c r="U45" s="374"/>
      <c r="V45" s="395"/>
      <c r="W45" s="479" t="s">
        <v>2911</v>
      </c>
      <c r="X45" s="479"/>
      <c r="Y45" s="479"/>
      <c r="Z45" s="479"/>
      <c r="AA45" s="479"/>
      <c r="AE45" s="858"/>
      <c r="AF45" s="859"/>
      <c r="AG45" s="858"/>
      <c r="AH45" s="859"/>
      <c r="AI45" s="858"/>
      <c r="AJ45" s="859"/>
      <c r="AK45" s="858"/>
      <c r="AL45" s="859"/>
      <c r="AM45" s="374"/>
      <c r="AP45" s="347"/>
      <c r="AQ45" s="374"/>
    </row>
    <row r="46" spans="1:43" ht="11.25" customHeight="1" x14ac:dyDescent="0.2">
      <c r="A46" s="395"/>
      <c r="B46" s="377"/>
      <c r="C46" s="374"/>
      <c r="D46" s="395"/>
      <c r="E46" s="470"/>
      <c r="F46" s="470"/>
      <c r="G46" s="470"/>
      <c r="H46" s="470"/>
      <c r="I46" s="470"/>
      <c r="J46" s="470"/>
      <c r="K46" s="470"/>
      <c r="L46" s="470"/>
      <c r="M46" s="470"/>
      <c r="N46" s="470"/>
      <c r="O46" s="470"/>
      <c r="P46" s="470"/>
      <c r="Q46" s="470"/>
      <c r="R46" s="470"/>
      <c r="S46" s="470"/>
      <c r="T46" s="470"/>
      <c r="U46" s="374"/>
      <c r="V46" s="395"/>
      <c r="W46" s="479" t="s">
        <v>2912</v>
      </c>
      <c r="AE46" s="861"/>
      <c r="AF46" s="519"/>
      <c r="AG46" s="861"/>
      <c r="AH46" s="519"/>
      <c r="AI46" s="861"/>
      <c r="AJ46" s="519"/>
      <c r="AK46" s="861"/>
      <c r="AL46" s="519"/>
      <c r="AM46" s="374"/>
      <c r="AP46" s="347"/>
      <c r="AQ46" s="374"/>
    </row>
    <row r="47" spans="1:43" ht="11.25" customHeight="1" x14ac:dyDescent="0.2">
      <c r="A47" s="395"/>
      <c r="B47" s="347"/>
      <c r="C47" s="374"/>
      <c r="D47" s="395"/>
      <c r="E47" s="477"/>
      <c r="F47" s="477"/>
      <c r="G47" s="477"/>
      <c r="H47" s="477"/>
      <c r="I47" s="477"/>
      <c r="J47" s="477"/>
      <c r="K47" s="477"/>
      <c r="L47" s="477"/>
      <c r="M47" s="477"/>
      <c r="N47" s="477"/>
      <c r="O47" s="477"/>
      <c r="P47" s="477"/>
      <c r="Q47" s="477"/>
      <c r="R47" s="477"/>
      <c r="S47" s="477"/>
      <c r="T47" s="477"/>
      <c r="U47" s="374"/>
      <c r="V47" s="395"/>
      <c r="AL47" s="347"/>
      <c r="AM47" s="374"/>
      <c r="AP47" s="347"/>
      <c r="AQ47" s="374"/>
    </row>
    <row r="48" spans="1:43" ht="6" customHeight="1" x14ac:dyDescent="0.2">
      <c r="A48" s="379"/>
      <c r="B48" s="381"/>
      <c r="C48" s="380"/>
      <c r="D48" s="379"/>
      <c r="E48" s="381"/>
      <c r="F48" s="381"/>
      <c r="G48" s="381"/>
      <c r="H48" s="381"/>
      <c r="I48" s="381"/>
      <c r="J48" s="381"/>
      <c r="K48" s="381"/>
      <c r="L48" s="381"/>
      <c r="M48" s="381"/>
      <c r="N48" s="381"/>
      <c r="O48" s="381"/>
      <c r="P48" s="381"/>
      <c r="Q48" s="381"/>
      <c r="R48" s="381"/>
      <c r="S48" s="381"/>
      <c r="T48" s="381"/>
      <c r="U48" s="380"/>
      <c r="V48" s="379"/>
      <c r="W48" s="381"/>
      <c r="X48" s="381"/>
      <c r="Y48" s="381"/>
      <c r="Z48" s="381"/>
      <c r="AA48" s="381"/>
      <c r="AB48" s="381"/>
      <c r="AC48" s="381"/>
      <c r="AD48" s="381"/>
      <c r="AE48" s="381"/>
      <c r="AF48" s="381"/>
      <c r="AG48" s="381"/>
      <c r="AH48" s="381"/>
      <c r="AI48" s="381"/>
      <c r="AJ48" s="381"/>
      <c r="AK48" s="381"/>
      <c r="AL48" s="590"/>
      <c r="AM48" s="380"/>
      <c r="AN48" s="381"/>
      <c r="AO48" s="381"/>
      <c r="AP48" s="381"/>
      <c r="AQ48" s="380"/>
    </row>
    <row r="49" spans="1:43" ht="6" customHeight="1" x14ac:dyDescent="0.2">
      <c r="A49" s="395"/>
      <c r="B49" s="347"/>
      <c r="C49" s="374"/>
      <c r="D49" s="395"/>
      <c r="U49" s="374"/>
      <c r="V49" s="395"/>
      <c r="AL49" s="347"/>
      <c r="AM49" s="374"/>
      <c r="AN49" s="395"/>
      <c r="AP49" s="347"/>
      <c r="AQ49" s="374"/>
    </row>
    <row r="50" spans="1:43" ht="11.25" customHeight="1" x14ac:dyDescent="0.2">
      <c r="A50" s="395"/>
      <c r="B50" s="377" t="s">
        <v>3878</v>
      </c>
      <c r="C50" s="374"/>
      <c r="D50" s="395"/>
      <c r="E50" s="470" t="str">
        <f ca="1">VLOOKUP(INDIRECT(ADDRESS(ROW(),COLUMN()-3)),Language_Translations,MATCH(Language_Selected,Language_Options,0),FALSE)</f>
        <v>What was the main source of fish you stocked in the past year?</v>
      </c>
      <c r="F50" s="470"/>
      <c r="G50" s="470"/>
      <c r="H50" s="470"/>
      <c r="I50" s="470"/>
      <c r="J50" s="470"/>
      <c r="K50" s="470"/>
      <c r="L50" s="470"/>
      <c r="M50" s="470"/>
      <c r="N50" s="470"/>
      <c r="O50" s="470"/>
      <c r="P50" s="470"/>
      <c r="Q50" s="470"/>
      <c r="R50" s="470"/>
      <c r="S50" s="470"/>
      <c r="T50" s="470"/>
      <c r="U50" s="374"/>
      <c r="V50" s="395"/>
      <c r="W50" s="347" t="s">
        <v>2913</v>
      </c>
      <c r="AL50" s="378"/>
      <c r="AM50" s="374"/>
      <c r="AP50" s="347"/>
      <c r="AQ50" s="374"/>
    </row>
    <row r="51" spans="1:43" ht="11.25" customHeight="1" x14ac:dyDescent="0.2">
      <c r="A51" s="395"/>
      <c r="B51" s="377"/>
      <c r="C51" s="374"/>
      <c r="D51" s="395"/>
      <c r="E51" s="470"/>
      <c r="F51" s="470"/>
      <c r="G51" s="470"/>
      <c r="H51" s="470"/>
      <c r="I51" s="470"/>
      <c r="J51" s="470"/>
      <c r="K51" s="470"/>
      <c r="L51" s="470"/>
      <c r="M51" s="470"/>
      <c r="N51" s="470"/>
      <c r="O51" s="470"/>
      <c r="P51" s="470"/>
      <c r="Q51" s="470"/>
      <c r="R51" s="470"/>
      <c r="S51" s="470"/>
      <c r="T51" s="470"/>
      <c r="U51" s="374"/>
      <c r="V51" s="395"/>
      <c r="W51" s="347" t="s">
        <v>2452</v>
      </c>
      <c r="AD51" s="378"/>
      <c r="AE51" s="378"/>
      <c r="AF51" s="378"/>
      <c r="AG51" s="378" t="s">
        <v>7</v>
      </c>
      <c r="AH51" s="378"/>
      <c r="AI51" s="378"/>
      <c r="AJ51" s="378"/>
      <c r="AK51" s="378"/>
      <c r="AL51" s="644">
        <v>1</v>
      </c>
      <c r="AM51" s="374"/>
      <c r="AP51" s="347"/>
      <c r="AQ51" s="374"/>
    </row>
    <row r="52" spans="1:43" ht="11.25" customHeight="1" x14ac:dyDescent="0.2">
      <c r="A52" s="395"/>
      <c r="B52" s="377"/>
      <c r="C52" s="374"/>
      <c r="D52" s="395"/>
      <c r="E52" s="470"/>
      <c r="F52" s="470"/>
      <c r="G52" s="470"/>
      <c r="H52" s="470"/>
      <c r="I52" s="470"/>
      <c r="J52" s="470"/>
      <c r="K52" s="470"/>
      <c r="L52" s="470"/>
      <c r="M52" s="470"/>
      <c r="N52" s="470"/>
      <c r="O52" s="470"/>
      <c r="P52" s="470"/>
      <c r="Q52" s="470"/>
      <c r="R52" s="470"/>
      <c r="S52" s="470"/>
      <c r="T52" s="470"/>
      <c r="U52" s="374"/>
      <c r="V52" s="395"/>
      <c r="W52" s="347" t="s">
        <v>2914</v>
      </c>
      <c r="Z52" s="378"/>
      <c r="AA52" s="378"/>
      <c r="AB52" s="378"/>
      <c r="AC52" s="378"/>
      <c r="AD52" s="378"/>
      <c r="AE52" s="378"/>
      <c r="AF52" s="378"/>
      <c r="AH52" s="378"/>
      <c r="AJ52" s="378" t="s">
        <v>7</v>
      </c>
      <c r="AK52" s="378"/>
      <c r="AL52" s="644">
        <v>2</v>
      </c>
      <c r="AM52" s="374"/>
      <c r="AP52" s="347"/>
      <c r="AQ52" s="374"/>
    </row>
    <row r="53" spans="1:43" ht="11.25" customHeight="1" x14ac:dyDescent="0.2">
      <c r="A53" s="395"/>
      <c r="B53" s="377"/>
      <c r="C53" s="374"/>
      <c r="D53" s="395"/>
      <c r="E53" s="470"/>
      <c r="F53" s="470"/>
      <c r="G53" s="470"/>
      <c r="H53" s="470"/>
      <c r="I53" s="470"/>
      <c r="J53" s="470"/>
      <c r="K53" s="470"/>
      <c r="L53" s="470"/>
      <c r="M53" s="470"/>
      <c r="N53" s="470"/>
      <c r="O53" s="470"/>
      <c r="P53" s="470"/>
      <c r="Q53" s="470"/>
      <c r="R53" s="470"/>
      <c r="S53" s="470"/>
      <c r="T53" s="470"/>
      <c r="U53" s="374"/>
      <c r="V53" s="395"/>
      <c r="W53" s="347" t="s">
        <v>2915</v>
      </c>
      <c r="Z53" s="378"/>
      <c r="AA53" s="378"/>
      <c r="AB53" s="378"/>
      <c r="AC53" s="378"/>
      <c r="AD53" s="378"/>
      <c r="AE53" s="378"/>
      <c r="AF53" s="378"/>
      <c r="AG53" s="378"/>
      <c r="AH53" s="378"/>
      <c r="AJ53" s="378" t="s">
        <v>7</v>
      </c>
      <c r="AK53" s="378"/>
      <c r="AL53" s="644">
        <v>3</v>
      </c>
      <c r="AM53" s="374"/>
      <c r="AP53" s="347"/>
      <c r="AQ53" s="374"/>
    </row>
    <row r="54" spans="1:43" ht="11.25" customHeight="1" x14ac:dyDescent="0.2">
      <c r="A54" s="395"/>
      <c r="B54" s="377"/>
      <c r="C54" s="374"/>
      <c r="D54" s="395"/>
      <c r="E54" s="470"/>
      <c r="F54" s="470"/>
      <c r="G54" s="470"/>
      <c r="H54" s="470"/>
      <c r="I54" s="470"/>
      <c r="J54" s="470"/>
      <c r="K54" s="470"/>
      <c r="L54" s="470"/>
      <c r="M54" s="470"/>
      <c r="N54" s="470"/>
      <c r="O54" s="470"/>
      <c r="P54" s="470"/>
      <c r="Q54" s="470"/>
      <c r="R54" s="470"/>
      <c r="S54" s="470"/>
      <c r="T54" s="470"/>
      <c r="U54" s="374"/>
      <c r="V54" s="395"/>
      <c r="W54" s="347" t="s">
        <v>2916</v>
      </c>
      <c r="Y54" s="378"/>
      <c r="Z54" s="378"/>
      <c r="AA54" s="378"/>
      <c r="AB54" s="378"/>
      <c r="AC54" s="378"/>
      <c r="AD54" s="378"/>
      <c r="AE54" s="378"/>
      <c r="AF54" s="378"/>
      <c r="AG54" s="378"/>
      <c r="AH54" s="378"/>
      <c r="AI54" s="378"/>
      <c r="AK54" s="378" t="s">
        <v>7</v>
      </c>
      <c r="AL54" s="644">
        <v>4</v>
      </c>
      <c r="AM54" s="374"/>
      <c r="AP54" s="347"/>
      <c r="AQ54" s="374"/>
    </row>
    <row r="55" spans="1:43" ht="11.25" customHeight="1" x14ac:dyDescent="0.2">
      <c r="A55" s="395"/>
      <c r="B55" s="377"/>
      <c r="C55" s="374"/>
      <c r="D55" s="395"/>
      <c r="E55" s="470"/>
      <c r="F55" s="470"/>
      <c r="G55" s="470"/>
      <c r="H55" s="470"/>
      <c r="I55" s="470"/>
      <c r="J55" s="470"/>
      <c r="K55" s="470"/>
      <c r="L55" s="470"/>
      <c r="M55" s="470"/>
      <c r="N55" s="470"/>
      <c r="O55" s="470"/>
      <c r="P55" s="470"/>
      <c r="Q55" s="470"/>
      <c r="R55" s="470"/>
      <c r="S55" s="470"/>
      <c r="T55" s="470"/>
      <c r="U55" s="374"/>
      <c r="V55" s="395"/>
      <c r="W55" s="347" t="s">
        <v>2457</v>
      </c>
      <c r="Y55" s="378"/>
      <c r="Z55" s="378"/>
      <c r="AA55" s="378"/>
      <c r="AB55" s="378"/>
      <c r="AC55" s="378"/>
      <c r="AD55" s="378" t="s">
        <v>7</v>
      </c>
      <c r="AE55" s="378"/>
      <c r="AF55" s="378"/>
      <c r="AG55" s="378"/>
      <c r="AH55" s="378"/>
      <c r="AI55" s="378"/>
      <c r="AJ55" s="378"/>
      <c r="AK55" s="378"/>
      <c r="AL55" s="644">
        <v>5</v>
      </c>
      <c r="AM55" s="374"/>
      <c r="AP55" s="347"/>
      <c r="AQ55" s="374"/>
    </row>
    <row r="56" spans="1:43" ht="11.25" customHeight="1" x14ac:dyDescent="0.2">
      <c r="A56" s="395"/>
      <c r="B56" s="347"/>
      <c r="C56" s="374"/>
      <c r="D56" s="395"/>
      <c r="E56" s="470"/>
      <c r="F56" s="470"/>
      <c r="G56" s="470"/>
      <c r="H56" s="470"/>
      <c r="I56" s="470"/>
      <c r="J56" s="470"/>
      <c r="K56" s="470"/>
      <c r="L56" s="470"/>
      <c r="M56" s="470"/>
      <c r="N56" s="470"/>
      <c r="O56" s="470"/>
      <c r="P56" s="470"/>
      <c r="Q56" s="470"/>
      <c r="R56" s="470"/>
      <c r="S56" s="470"/>
      <c r="T56" s="470"/>
      <c r="U56" s="374"/>
      <c r="V56" s="395"/>
      <c r="AL56" s="644"/>
      <c r="AM56" s="374"/>
      <c r="AP56" s="347"/>
      <c r="AQ56" s="374"/>
    </row>
    <row r="57" spans="1:43" ht="11.25" customHeight="1" x14ac:dyDescent="0.2">
      <c r="A57" s="395"/>
      <c r="B57" s="347"/>
      <c r="C57" s="374"/>
      <c r="D57" s="395"/>
      <c r="E57" s="470"/>
      <c r="F57" s="470"/>
      <c r="G57" s="470"/>
      <c r="H57" s="470"/>
      <c r="I57" s="470"/>
      <c r="J57" s="470"/>
      <c r="K57" s="470"/>
      <c r="L57" s="470"/>
      <c r="M57" s="470"/>
      <c r="N57" s="470"/>
      <c r="O57" s="470"/>
      <c r="P57" s="470"/>
      <c r="Q57" s="470"/>
      <c r="R57" s="470"/>
      <c r="S57" s="470"/>
      <c r="T57" s="470"/>
      <c r="U57" s="374"/>
      <c r="V57" s="395"/>
      <c r="W57" s="347" t="s">
        <v>2049</v>
      </c>
      <c r="Y57" s="378"/>
      <c r="Z57" s="378"/>
      <c r="AA57" s="378"/>
      <c r="AB57" s="378"/>
      <c r="AC57" s="378"/>
      <c r="AD57" s="378"/>
      <c r="AE57" s="378"/>
      <c r="AF57" s="378"/>
      <c r="AG57" s="378"/>
      <c r="AH57" s="378"/>
      <c r="AI57" s="378"/>
      <c r="AJ57" s="378"/>
      <c r="AK57" s="378"/>
      <c r="AL57" s="644">
        <v>6</v>
      </c>
      <c r="AM57" s="374"/>
      <c r="AP57" s="347"/>
      <c r="AQ57" s="374"/>
    </row>
    <row r="58" spans="1:43" ht="6" customHeight="1" x14ac:dyDescent="0.2">
      <c r="A58" s="379"/>
      <c r="B58" s="381"/>
      <c r="C58" s="380"/>
      <c r="D58" s="379"/>
      <c r="E58" s="381"/>
      <c r="F58" s="381"/>
      <c r="G58" s="381"/>
      <c r="H58" s="381"/>
      <c r="I58" s="381"/>
      <c r="J58" s="381"/>
      <c r="K58" s="381"/>
      <c r="L58" s="381"/>
      <c r="M58" s="381"/>
      <c r="N58" s="381"/>
      <c r="O58" s="381"/>
      <c r="P58" s="381"/>
      <c r="Q58" s="381"/>
      <c r="R58" s="381"/>
      <c r="S58" s="381"/>
      <c r="T58" s="381"/>
      <c r="U58" s="380"/>
      <c r="V58" s="379"/>
      <c r="W58" s="381"/>
      <c r="X58" s="381"/>
      <c r="Y58" s="381"/>
      <c r="Z58" s="381"/>
      <c r="AA58" s="381"/>
      <c r="AB58" s="381"/>
      <c r="AC58" s="381"/>
      <c r="AD58" s="381"/>
      <c r="AE58" s="381"/>
      <c r="AF58" s="381"/>
      <c r="AG58" s="381"/>
      <c r="AH58" s="381"/>
      <c r="AI58" s="381"/>
      <c r="AJ58" s="381"/>
      <c r="AK58" s="381"/>
      <c r="AL58" s="590"/>
      <c r="AM58" s="380"/>
      <c r="AN58" s="381"/>
      <c r="AO58" s="381"/>
      <c r="AP58" s="381"/>
      <c r="AQ58" s="380"/>
    </row>
    <row r="59" spans="1:43" ht="6" customHeight="1" x14ac:dyDescent="0.2">
      <c r="A59" s="375"/>
      <c r="B59" s="398"/>
      <c r="C59" s="376"/>
      <c r="D59" s="375"/>
      <c r="E59" s="398"/>
      <c r="F59" s="398"/>
      <c r="G59" s="398"/>
      <c r="H59" s="398"/>
      <c r="I59" s="398"/>
      <c r="J59" s="398"/>
      <c r="K59" s="398"/>
      <c r="L59" s="398"/>
      <c r="M59" s="398"/>
      <c r="N59" s="398"/>
      <c r="O59" s="398"/>
      <c r="P59" s="398"/>
      <c r="Q59" s="398"/>
      <c r="R59" s="398"/>
      <c r="S59" s="398"/>
      <c r="T59" s="398"/>
      <c r="U59" s="376"/>
      <c r="V59" s="375"/>
      <c r="W59" s="398"/>
      <c r="X59" s="398"/>
      <c r="Y59" s="398"/>
      <c r="Z59" s="398"/>
      <c r="AA59" s="398"/>
      <c r="AB59" s="398"/>
      <c r="AC59" s="398"/>
      <c r="AD59" s="398"/>
      <c r="AE59" s="398"/>
      <c r="AF59" s="398"/>
      <c r="AG59" s="398"/>
      <c r="AH59" s="398"/>
      <c r="AI59" s="398"/>
      <c r="AJ59" s="398"/>
      <c r="AK59" s="398"/>
      <c r="AL59" s="647"/>
      <c r="AM59" s="376"/>
      <c r="AN59" s="398"/>
      <c r="AO59" s="398"/>
      <c r="AP59" s="398"/>
      <c r="AQ59" s="376"/>
    </row>
    <row r="60" spans="1:43" ht="11.25" customHeight="1" x14ac:dyDescent="0.2">
      <c r="A60" s="395"/>
      <c r="B60" s="377" t="s">
        <v>3879</v>
      </c>
      <c r="C60" s="374"/>
      <c r="D60" s="395"/>
      <c r="E60" s="470" t="str">
        <f ca="1">VLOOKUP(INDIRECT(ADDRESS(ROW(),COLUMN()-3)),Language_Translations,MATCH(Language_Selected,Language_Options,0),FALSE)</f>
        <v>CHECK V78002A: DID RESPONDENT PURCHASE FISH FROM HATCHERY (CODE '3' OR'4')?</v>
      </c>
      <c r="F60" s="470"/>
      <c r="G60" s="470"/>
      <c r="H60" s="470"/>
      <c r="I60" s="470"/>
      <c r="J60" s="470"/>
      <c r="K60" s="470"/>
      <c r="L60" s="470"/>
      <c r="M60" s="470"/>
      <c r="N60" s="470"/>
      <c r="O60" s="470"/>
      <c r="P60" s="470"/>
      <c r="Q60" s="470"/>
      <c r="R60" s="470"/>
      <c r="S60" s="470"/>
      <c r="T60" s="470"/>
      <c r="U60" s="374"/>
      <c r="V60" s="395"/>
      <c r="AL60" s="347"/>
      <c r="AM60" s="374"/>
      <c r="AP60" s="347"/>
      <c r="AQ60" s="374"/>
    </row>
    <row r="61" spans="1:43" ht="11.25" customHeight="1" x14ac:dyDescent="0.2">
      <c r="A61" s="395"/>
      <c r="B61" s="377"/>
      <c r="C61" s="374"/>
      <c r="D61" s="395"/>
      <c r="E61" s="470"/>
      <c r="F61" s="470"/>
      <c r="G61" s="470"/>
      <c r="H61" s="470"/>
      <c r="I61" s="470"/>
      <c r="J61" s="470"/>
      <c r="K61" s="470"/>
      <c r="L61" s="470"/>
      <c r="M61" s="470"/>
      <c r="N61" s="470"/>
      <c r="O61" s="470"/>
      <c r="P61" s="470"/>
      <c r="Q61" s="470"/>
      <c r="R61" s="470"/>
      <c r="S61" s="470"/>
      <c r="T61" s="470"/>
      <c r="U61" s="374"/>
      <c r="V61" s="395"/>
      <c r="W61" s="347" t="s">
        <v>1731</v>
      </c>
      <c r="Y61" s="378" t="s">
        <v>7</v>
      </c>
      <c r="Z61" s="378"/>
      <c r="AA61" s="378"/>
      <c r="AB61" s="378"/>
      <c r="AC61" s="378"/>
      <c r="AD61" s="378"/>
      <c r="AE61" s="378"/>
      <c r="AF61" s="378"/>
      <c r="AG61" s="378"/>
      <c r="AH61" s="378"/>
      <c r="AI61" s="378"/>
      <c r="AJ61" s="378"/>
      <c r="AK61" s="378"/>
      <c r="AL61" s="644" t="s">
        <v>1778</v>
      </c>
      <c r="AM61" s="374"/>
      <c r="AP61" s="347"/>
      <c r="AQ61" s="374"/>
    </row>
    <row r="62" spans="1:43" ht="11.25" customHeight="1" x14ac:dyDescent="0.2">
      <c r="A62" s="395"/>
      <c r="B62" s="347"/>
      <c r="C62" s="374"/>
      <c r="D62" s="395"/>
      <c r="E62" s="470"/>
      <c r="F62" s="470"/>
      <c r="G62" s="470"/>
      <c r="H62" s="470"/>
      <c r="I62" s="470"/>
      <c r="J62" s="470"/>
      <c r="K62" s="470"/>
      <c r="L62" s="470"/>
      <c r="M62" s="470"/>
      <c r="N62" s="470"/>
      <c r="O62" s="470"/>
      <c r="P62" s="470"/>
      <c r="Q62" s="470"/>
      <c r="R62" s="470"/>
      <c r="S62" s="470"/>
      <c r="T62" s="470"/>
      <c r="U62" s="374"/>
      <c r="V62" s="395"/>
      <c r="W62" s="347" t="s">
        <v>1732</v>
      </c>
      <c r="Y62" s="378" t="s">
        <v>7</v>
      </c>
      <c r="Z62" s="378"/>
      <c r="AA62" s="378"/>
      <c r="AB62" s="378"/>
      <c r="AC62" s="378"/>
      <c r="AD62" s="378"/>
      <c r="AE62" s="378"/>
      <c r="AF62" s="378"/>
      <c r="AG62" s="378"/>
      <c r="AH62" s="378"/>
      <c r="AI62" s="378"/>
      <c r="AJ62" s="378"/>
      <c r="AK62" s="378"/>
      <c r="AL62" s="644" t="s">
        <v>1783</v>
      </c>
      <c r="AM62" s="374"/>
      <c r="AN62" s="395"/>
      <c r="AP62" s="882" t="s">
        <v>3881</v>
      </c>
      <c r="AQ62" s="374"/>
    </row>
    <row r="63" spans="1:43" ht="6" customHeight="1" x14ac:dyDescent="0.2">
      <c r="A63" s="379"/>
      <c r="B63" s="381"/>
      <c r="C63" s="380"/>
      <c r="D63" s="379"/>
      <c r="E63" s="381"/>
      <c r="F63" s="381"/>
      <c r="G63" s="381"/>
      <c r="H63" s="381"/>
      <c r="I63" s="381"/>
      <c r="J63" s="381"/>
      <c r="K63" s="381"/>
      <c r="L63" s="381"/>
      <c r="M63" s="381"/>
      <c r="N63" s="381"/>
      <c r="O63" s="381"/>
      <c r="P63" s="381"/>
      <c r="Q63" s="381"/>
      <c r="R63" s="381"/>
      <c r="S63" s="381"/>
      <c r="T63" s="381"/>
      <c r="U63" s="380"/>
      <c r="V63" s="379"/>
      <c r="W63" s="381"/>
      <c r="X63" s="381"/>
      <c r="Y63" s="381"/>
      <c r="Z63" s="381"/>
      <c r="AA63" s="381"/>
      <c r="AB63" s="381"/>
      <c r="AC63" s="381"/>
      <c r="AD63" s="381"/>
      <c r="AE63" s="381"/>
      <c r="AF63" s="381"/>
      <c r="AG63" s="381"/>
      <c r="AH63" s="381"/>
      <c r="AI63" s="381"/>
      <c r="AJ63" s="381"/>
      <c r="AK63" s="381"/>
      <c r="AL63" s="590"/>
      <c r="AM63" s="380"/>
      <c r="AN63" s="381"/>
      <c r="AO63" s="381"/>
      <c r="AP63" s="381"/>
      <c r="AQ63" s="380"/>
    </row>
    <row r="64" spans="1:43" ht="6" customHeight="1" x14ac:dyDescent="0.2">
      <c r="A64" s="375"/>
      <c r="B64" s="398"/>
      <c r="C64" s="376"/>
      <c r="D64" s="375"/>
      <c r="E64" s="398"/>
      <c r="F64" s="398"/>
      <c r="G64" s="398"/>
      <c r="H64" s="398"/>
      <c r="I64" s="398"/>
      <c r="J64" s="398"/>
      <c r="K64" s="398"/>
      <c r="L64" s="398"/>
      <c r="M64" s="398"/>
      <c r="N64" s="398"/>
      <c r="O64" s="398"/>
      <c r="P64" s="398"/>
      <c r="Q64" s="398"/>
      <c r="R64" s="398"/>
      <c r="S64" s="398"/>
      <c r="T64" s="398"/>
      <c r="U64" s="376"/>
      <c r="V64" s="375"/>
      <c r="W64" s="398"/>
      <c r="X64" s="398"/>
      <c r="Y64" s="398"/>
      <c r="Z64" s="398"/>
      <c r="AA64" s="398"/>
      <c r="AB64" s="398"/>
      <c r="AC64" s="398"/>
      <c r="AD64" s="398"/>
      <c r="AE64" s="398"/>
      <c r="AF64" s="398"/>
      <c r="AG64" s="398"/>
      <c r="AH64" s="398"/>
      <c r="AI64" s="398"/>
      <c r="AJ64" s="398"/>
      <c r="AK64" s="398"/>
      <c r="AL64" s="647"/>
      <c r="AM64" s="376"/>
      <c r="AN64" s="398"/>
      <c r="AO64" s="398"/>
      <c r="AP64" s="398"/>
      <c r="AQ64" s="376"/>
    </row>
    <row r="65" spans="1:43" ht="11.25" customHeight="1" x14ac:dyDescent="0.2">
      <c r="A65" s="395"/>
      <c r="B65" s="377" t="s">
        <v>3880</v>
      </c>
      <c r="C65" s="374"/>
      <c r="D65" s="395"/>
      <c r="E65" s="470" t="str">
        <f ca="1">VLOOKUP(INDIRECT(ADDRESS(ROW(),COLUMN()-3)),Language_Translations,MATCH(Language_Selected,Language_Options,0),FALSE)</f>
        <v>Was the hatchery where you purchased your fish a registered or certified hatchery?</v>
      </c>
      <c r="F65" s="470"/>
      <c r="G65" s="470"/>
      <c r="H65" s="470"/>
      <c r="I65" s="470"/>
      <c r="J65" s="470"/>
      <c r="K65" s="470"/>
      <c r="L65" s="470"/>
      <c r="M65" s="470"/>
      <c r="N65" s="470"/>
      <c r="O65" s="470"/>
      <c r="P65" s="470"/>
      <c r="Q65" s="470"/>
      <c r="R65" s="470"/>
      <c r="S65" s="470"/>
      <c r="T65" s="470"/>
      <c r="U65" s="374"/>
      <c r="V65" s="395"/>
      <c r="W65" s="347" t="s">
        <v>1731</v>
      </c>
      <c r="Y65" s="378" t="s">
        <v>7</v>
      </c>
      <c r="Z65" s="378"/>
      <c r="AA65" s="378"/>
      <c r="AB65" s="378"/>
      <c r="AC65" s="378"/>
      <c r="AD65" s="378"/>
      <c r="AE65" s="378"/>
      <c r="AF65" s="378"/>
      <c r="AG65" s="378"/>
      <c r="AH65" s="378"/>
      <c r="AI65" s="378"/>
      <c r="AJ65" s="378"/>
      <c r="AK65" s="378"/>
      <c r="AL65" s="644" t="s">
        <v>1778</v>
      </c>
      <c r="AM65" s="374"/>
      <c r="AP65" s="347"/>
      <c r="AQ65" s="374"/>
    </row>
    <row r="66" spans="1:43" ht="11.25" customHeight="1" x14ac:dyDescent="0.2">
      <c r="A66" s="395"/>
      <c r="B66" s="347"/>
      <c r="C66" s="374"/>
      <c r="D66" s="395"/>
      <c r="E66" s="470"/>
      <c r="F66" s="470"/>
      <c r="G66" s="470"/>
      <c r="H66" s="470"/>
      <c r="I66" s="470"/>
      <c r="J66" s="470"/>
      <c r="K66" s="470"/>
      <c r="L66" s="470"/>
      <c r="M66" s="470"/>
      <c r="N66" s="470"/>
      <c r="O66" s="470"/>
      <c r="P66" s="470"/>
      <c r="Q66" s="470"/>
      <c r="R66" s="470"/>
      <c r="S66" s="470"/>
      <c r="T66" s="470"/>
      <c r="U66" s="374"/>
      <c r="V66" s="395"/>
      <c r="W66" s="347" t="s">
        <v>1732</v>
      </c>
      <c r="Y66" s="378" t="s">
        <v>7</v>
      </c>
      <c r="Z66" s="378"/>
      <c r="AA66" s="378"/>
      <c r="AB66" s="378"/>
      <c r="AC66" s="378"/>
      <c r="AD66" s="378"/>
      <c r="AE66" s="378"/>
      <c r="AF66" s="378"/>
      <c r="AG66" s="378"/>
      <c r="AH66" s="378"/>
      <c r="AI66" s="378"/>
      <c r="AJ66" s="378"/>
      <c r="AK66" s="378"/>
      <c r="AL66" s="644" t="s">
        <v>1783</v>
      </c>
      <c r="AM66" s="374"/>
      <c r="AN66" s="395"/>
      <c r="AP66" s="884"/>
      <c r="AQ66" s="883"/>
    </row>
    <row r="67" spans="1:43" ht="11.25" customHeight="1" x14ac:dyDescent="0.2">
      <c r="A67" s="395"/>
      <c r="B67" s="347"/>
      <c r="C67" s="374"/>
      <c r="D67" s="395"/>
      <c r="E67" s="470"/>
      <c r="F67" s="470"/>
      <c r="G67" s="470"/>
      <c r="H67" s="470"/>
      <c r="I67" s="470"/>
      <c r="J67" s="470"/>
      <c r="K67" s="470"/>
      <c r="L67" s="470"/>
      <c r="M67" s="470"/>
      <c r="N67" s="470"/>
      <c r="O67" s="470"/>
      <c r="P67" s="470"/>
      <c r="Q67" s="470"/>
      <c r="R67" s="470"/>
      <c r="S67" s="470"/>
      <c r="T67" s="470"/>
      <c r="U67" s="374"/>
      <c r="W67" s="347" t="s">
        <v>1784</v>
      </c>
      <c r="Y67" s="378"/>
      <c r="Z67" s="378"/>
      <c r="AA67" s="378"/>
      <c r="AB67" s="378" t="s">
        <v>7</v>
      </c>
      <c r="AC67" s="378"/>
      <c r="AD67" s="378"/>
      <c r="AE67" s="378"/>
      <c r="AF67" s="378"/>
      <c r="AG67" s="378"/>
      <c r="AH67" s="378"/>
      <c r="AI67" s="378"/>
      <c r="AJ67" s="378"/>
      <c r="AK67" s="378"/>
      <c r="AL67" s="644">
        <v>8</v>
      </c>
      <c r="AM67" s="374"/>
      <c r="AP67" s="884"/>
      <c r="AQ67" s="883"/>
    </row>
    <row r="68" spans="1:43" ht="6" customHeight="1" x14ac:dyDescent="0.2">
      <c r="A68" s="379"/>
      <c r="B68" s="711"/>
      <c r="C68" s="380"/>
      <c r="D68" s="379"/>
      <c r="E68" s="381"/>
      <c r="F68" s="381"/>
      <c r="G68" s="381"/>
      <c r="H68" s="381"/>
      <c r="I68" s="381"/>
      <c r="J68" s="381"/>
      <c r="K68" s="381"/>
      <c r="L68" s="381"/>
      <c r="M68" s="381"/>
      <c r="N68" s="381"/>
      <c r="O68" s="381"/>
      <c r="P68" s="381"/>
      <c r="Q68" s="381"/>
      <c r="R68" s="381"/>
      <c r="S68" s="381"/>
      <c r="T68" s="381"/>
      <c r="U68" s="380"/>
      <c r="V68" s="381"/>
      <c r="W68" s="381"/>
      <c r="X68" s="381"/>
      <c r="Y68" s="381"/>
      <c r="Z68" s="381"/>
      <c r="AA68" s="381"/>
      <c r="AB68" s="381"/>
      <c r="AC68" s="381"/>
      <c r="AD68" s="381"/>
      <c r="AE68" s="381"/>
      <c r="AF68" s="381"/>
      <c r="AG68" s="381"/>
      <c r="AH68" s="381"/>
      <c r="AI68" s="381"/>
      <c r="AJ68" s="381"/>
      <c r="AK68" s="381"/>
      <c r="AL68" s="590"/>
      <c r="AM68" s="380"/>
      <c r="AN68" s="381"/>
      <c r="AO68" s="381"/>
      <c r="AP68" s="381"/>
      <c r="AQ68" s="380"/>
    </row>
    <row r="69" spans="1:43" ht="6" customHeight="1" x14ac:dyDescent="0.2">
      <c r="A69" s="375"/>
      <c r="B69" s="398"/>
      <c r="C69" s="376"/>
      <c r="D69" s="375"/>
      <c r="E69" s="398"/>
      <c r="F69" s="398"/>
      <c r="G69" s="398"/>
      <c r="H69" s="398"/>
      <c r="I69" s="398"/>
      <c r="J69" s="398"/>
      <c r="K69" s="398"/>
      <c r="L69" s="398"/>
      <c r="M69" s="398"/>
      <c r="N69" s="398"/>
      <c r="O69" s="398"/>
      <c r="P69" s="398"/>
      <c r="Q69" s="398"/>
      <c r="R69" s="398"/>
      <c r="S69" s="398"/>
      <c r="T69" s="398"/>
      <c r="U69" s="376"/>
      <c r="V69" s="375"/>
      <c r="W69" s="398"/>
      <c r="X69" s="398"/>
      <c r="Y69" s="398"/>
      <c r="Z69" s="398"/>
      <c r="AA69" s="398"/>
      <c r="AB69" s="398"/>
      <c r="AC69" s="398"/>
      <c r="AD69" s="398"/>
      <c r="AE69" s="398"/>
      <c r="AF69" s="398"/>
      <c r="AG69" s="398"/>
      <c r="AH69" s="398"/>
      <c r="AI69" s="398"/>
      <c r="AJ69" s="398"/>
      <c r="AK69" s="398"/>
      <c r="AL69" s="647"/>
      <c r="AM69" s="376"/>
      <c r="AN69" s="398"/>
      <c r="AO69" s="398"/>
      <c r="AP69" s="398"/>
      <c r="AQ69" s="376"/>
    </row>
    <row r="70" spans="1:43" ht="11.25" customHeight="1" x14ac:dyDescent="0.2">
      <c r="A70" s="395"/>
      <c r="B70" s="377" t="s">
        <v>3881</v>
      </c>
      <c r="C70" s="374"/>
      <c r="D70" s="395"/>
      <c r="E70" s="470" t="str">
        <f ca="1">VLOOKUP(INDIRECT(ADDRESS(ROW(),COLUMN()-3)),Language_Translations,MATCH(Language_Selected,Language_Options,0),FALSE)</f>
        <v>Where do you raise your fish? In a man-made earthen pond, a raceway, a natural pond, a stream, or somewhere else?
SELECT ALL THAT APPLY</v>
      </c>
      <c r="F70" s="470"/>
      <c r="G70" s="470"/>
      <c r="H70" s="470"/>
      <c r="I70" s="470"/>
      <c r="J70" s="470"/>
      <c r="K70" s="470"/>
      <c r="L70" s="470"/>
      <c r="M70" s="470"/>
      <c r="N70" s="470"/>
      <c r="O70" s="470"/>
      <c r="P70" s="470"/>
      <c r="Q70" s="470"/>
      <c r="R70" s="470"/>
      <c r="S70" s="470"/>
      <c r="T70" s="470"/>
      <c r="U70" s="374"/>
      <c r="V70" s="395"/>
      <c r="W70" s="347" t="s">
        <v>2917</v>
      </c>
      <c r="Y70" s="378"/>
      <c r="Z70" s="378"/>
      <c r="AA70" s="378"/>
      <c r="AB70" s="378"/>
      <c r="AD70" s="378"/>
      <c r="AE70" s="378"/>
      <c r="AG70" s="378" t="s">
        <v>7</v>
      </c>
      <c r="AH70" s="378"/>
      <c r="AI70" s="378"/>
      <c r="AJ70" s="378"/>
      <c r="AK70" s="378"/>
      <c r="AL70" s="644" t="s">
        <v>784</v>
      </c>
      <c r="AM70" s="374"/>
      <c r="AP70" s="347"/>
      <c r="AQ70" s="374"/>
    </row>
    <row r="71" spans="1:43" ht="11.25" customHeight="1" x14ac:dyDescent="0.2">
      <c r="A71" s="395"/>
      <c r="B71" s="347"/>
      <c r="C71" s="374"/>
      <c r="D71" s="395"/>
      <c r="E71" s="470"/>
      <c r="F71" s="470"/>
      <c r="G71" s="470"/>
      <c r="H71" s="470"/>
      <c r="I71" s="470"/>
      <c r="J71" s="470"/>
      <c r="K71" s="470"/>
      <c r="L71" s="470"/>
      <c r="M71" s="470"/>
      <c r="N71" s="470"/>
      <c r="O71" s="470"/>
      <c r="P71" s="470"/>
      <c r="Q71" s="470"/>
      <c r="R71" s="470"/>
      <c r="S71" s="470"/>
      <c r="T71" s="470"/>
      <c r="U71" s="374"/>
      <c r="V71" s="395"/>
      <c r="W71" s="347" t="s">
        <v>2918</v>
      </c>
      <c r="Y71" s="378"/>
      <c r="Z71" s="378"/>
      <c r="AA71" s="378" t="s">
        <v>7</v>
      </c>
      <c r="AB71" s="378"/>
      <c r="AC71" s="378"/>
      <c r="AD71" s="378"/>
      <c r="AE71" s="378"/>
      <c r="AF71" s="378"/>
      <c r="AG71" s="378"/>
      <c r="AH71" s="378"/>
      <c r="AI71" s="378"/>
      <c r="AJ71" s="378"/>
      <c r="AK71" s="378"/>
      <c r="AL71" s="644" t="s">
        <v>786</v>
      </c>
      <c r="AM71" s="374"/>
      <c r="AP71" s="347"/>
      <c r="AQ71" s="374"/>
    </row>
    <row r="72" spans="1:43" ht="11.25" customHeight="1" x14ac:dyDescent="0.2">
      <c r="A72" s="395"/>
      <c r="B72" s="347"/>
      <c r="C72" s="374"/>
      <c r="D72" s="395"/>
      <c r="E72" s="470"/>
      <c r="F72" s="470"/>
      <c r="G72" s="470"/>
      <c r="H72" s="470"/>
      <c r="I72" s="470"/>
      <c r="J72" s="470"/>
      <c r="K72" s="470"/>
      <c r="L72" s="470"/>
      <c r="M72" s="470"/>
      <c r="N72" s="470"/>
      <c r="O72" s="470"/>
      <c r="P72" s="470"/>
      <c r="Q72" s="470"/>
      <c r="R72" s="470"/>
      <c r="S72" s="470"/>
      <c r="T72" s="470"/>
      <c r="U72" s="374"/>
      <c r="V72" s="395"/>
      <c r="W72" s="347" t="s">
        <v>2919</v>
      </c>
      <c r="Y72" s="378"/>
      <c r="Z72" s="378"/>
      <c r="AA72" s="378"/>
      <c r="AC72" s="378"/>
      <c r="AD72" s="378"/>
      <c r="AE72" s="378" t="s">
        <v>7</v>
      </c>
      <c r="AF72" s="378"/>
      <c r="AG72" s="378"/>
      <c r="AH72" s="378"/>
      <c r="AI72" s="378"/>
      <c r="AJ72" s="378"/>
      <c r="AK72" s="378"/>
      <c r="AL72" s="644" t="s">
        <v>788</v>
      </c>
      <c r="AM72" s="374"/>
      <c r="AP72" s="347"/>
      <c r="AQ72" s="374"/>
    </row>
    <row r="73" spans="1:43" ht="11.25" customHeight="1" x14ac:dyDescent="0.2">
      <c r="A73" s="395"/>
      <c r="B73" s="347"/>
      <c r="C73" s="374"/>
      <c r="D73" s="395"/>
      <c r="E73" s="470"/>
      <c r="F73" s="470"/>
      <c r="G73" s="470"/>
      <c r="H73" s="470"/>
      <c r="I73" s="470"/>
      <c r="J73" s="470"/>
      <c r="K73" s="470"/>
      <c r="L73" s="470"/>
      <c r="M73" s="470"/>
      <c r="N73" s="470"/>
      <c r="O73" s="470"/>
      <c r="P73" s="470"/>
      <c r="Q73" s="470"/>
      <c r="R73" s="470"/>
      <c r="S73" s="470"/>
      <c r="T73" s="470"/>
      <c r="U73" s="374"/>
      <c r="V73" s="395"/>
      <c r="W73" s="347" t="s">
        <v>2920</v>
      </c>
      <c r="Y73" s="378"/>
      <c r="Z73" s="378" t="s">
        <v>7</v>
      </c>
      <c r="AA73" s="378"/>
      <c r="AB73" s="378"/>
      <c r="AC73" s="378"/>
      <c r="AD73" s="378"/>
      <c r="AE73" s="378"/>
      <c r="AF73" s="378"/>
      <c r="AG73" s="378"/>
      <c r="AH73" s="378"/>
      <c r="AI73" s="378"/>
      <c r="AJ73" s="378"/>
      <c r="AK73" s="378"/>
      <c r="AL73" s="644" t="s">
        <v>790</v>
      </c>
      <c r="AM73" s="374"/>
      <c r="AP73" s="347"/>
      <c r="AQ73" s="374"/>
    </row>
    <row r="74" spans="1:43" ht="11.25" customHeight="1" x14ac:dyDescent="0.2">
      <c r="A74" s="395"/>
      <c r="B74" s="347"/>
      <c r="C74" s="374"/>
      <c r="D74" s="395"/>
      <c r="E74" s="470"/>
      <c r="F74" s="470"/>
      <c r="G74" s="470"/>
      <c r="H74" s="470"/>
      <c r="I74" s="470"/>
      <c r="J74" s="470"/>
      <c r="K74" s="470"/>
      <c r="L74" s="470"/>
      <c r="M74" s="470"/>
      <c r="N74" s="470"/>
      <c r="O74" s="470"/>
      <c r="P74" s="470"/>
      <c r="Q74" s="470"/>
      <c r="R74" s="470"/>
      <c r="S74" s="470"/>
      <c r="T74" s="470"/>
      <c r="U74" s="374"/>
      <c r="V74" s="395"/>
      <c r="AL74" s="644"/>
      <c r="AM74" s="374"/>
      <c r="AP74" s="347"/>
      <c r="AQ74" s="374"/>
    </row>
    <row r="75" spans="1:43" ht="11.25" customHeight="1" x14ac:dyDescent="0.2">
      <c r="A75" s="395"/>
      <c r="B75" s="347"/>
      <c r="C75" s="374"/>
      <c r="D75" s="395"/>
      <c r="E75" s="470"/>
      <c r="F75" s="470"/>
      <c r="G75" s="470"/>
      <c r="H75" s="470"/>
      <c r="I75" s="470"/>
      <c r="J75" s="470"/>
      <c r="K75" s="470"/>
      <c r="L75" s="470"/>
      <c r="M75" s="470"/>
      <c r="N75" s="470"/>
      <c r="O75" s="470"/>
      <c r="P75" s="470"/>
      <c r="Q75" s="470"/>
      <c r="R75" s="470"/>
      <c r="S75" s="470"/>
      <c r="T75" s="470"/>
      <c r="U75" s="374"/>
      <c r="V75" s="395"/>
      <c r="W75" s="347" t="s">
        <v>2049</v>
      </c>
      <c r="Y75" s="378"/>
      <c r="Z75" s="378"/>
      <c r="AA75" s="378"/>
      <c r="AB75" s="378"/>
      <c r="AC75" s="378"/>
      <c r="AD75" s="378"/>
      <c r="AE75" s="378"/>
      <c r="AF75" s="378"/>
      <c r="AG75" s="378"/>
      <c r="AH75" s="378"/>
      <c r="AI75" s="378"/>
      <c r="AJ75" s="378"/>
      <c r="AK75" s="378"/>
      <c r="AL75" s="644" t="s">
        <v>830</v>
      </c>
      <c r="AM75" s="374"/>
      <c r="AP75" s="347"/>
      <c r="AQ75" s="374"/>
    </row>
    <row r="76" spans="1:43" ht="6" customHeight="1" x14ac:dyDescent="0.2">
      <c r="A76" s="379"/>
      <c r="B76" s="711"/>
      <c r="C76" s="380"/>
      <c r="D76" s="379"/>
      <c r="E76" s="381"/>
      <c r="F76" s="381"/>
      <c r="G76" s="381"/>
      <c r="H76" s="381"/>
      <c r="I76" s="381"/>
      <c r="J76" s="381"/>
      <c r="K76" s="381"/>
      <c r="L76" s="381"/>
      <c r="M76" s="381"/>
      <c r="N76" s="381"/>
      <c r="O76" s="381"/>
      <c r="P76" s="381"/>
      <c r="Q76" s="381"/>
      <c r="R76" s="381"/>
      <c r="S76" s="381"/>
      <c r="T76" s="381"/>
      <c r="U76" s="380"/>
      <c r="V76" s="381"/>
      <c r="W76" s="381"/>
      <c r="X76" s="381"/>
      <c r="Y76" s="381"/>
      <c r="Z76" s="381"/>
      <c r="AA76" s="381"/>
      <c r="AB76" s="381"/>
      <c r="AC76" s="381"/>
      <c r="AD76" s="381"/>
      <c r="AE76" s="381"/>
      <c r="AF76" s="381"/>
      <c r="AG76" s="381"/>
      <c r="AH76" s="381"/>
      <c r="AI76" s="381"/>
      <c r="AJ76" s="381"/>
      <c r="AK76" s="381"/>
      <c r="AL76" s="590"/>
      <c r="AM76" s="380"/>
      <c r="AN76" s="381"/>
      <c r="AO76" s="381"/>
      <c r="AP76" s="381"/>
      <c r="AQ76" s="380"/>
    </row>
    <row r="77" spans="1:43" ht="6" customHeight="1" x14ac:dyDescent="0.2">
      <c r="A77" s="375"/>
      <c r="B77" s="398"/>
      <c r="C77" s="376"/>
      <c r="D77" s="375"/>
      <c r="E77" s="398"/>
      <c r="F77" s="398"/>
      <c r="G77" s="398"/>
      <c r="H77" s="398"/>
      <c r="I77" s="398"/>
      <c r="J77" s="398"/>
      <c r="K77" s="398"/>
      <c r="L77" s="398"/>
      <c r="M77" s="398"/>
      <c r="N77" s="398"/>
      <c r="O77" s="398"/>
      <c r="P77" s="398"/>
      <c r="Q77" s="398"/>
      <c r="R77" s="398"/>
      <c r="S77" s="398"/>
      <c r="T77" s="398"/>
      <c r="U77" s="376"/>
      <c r="V77" s="375"/>
      <c r="W77" s="398"/>
      <c r="X77" s="398"/>
      <c r="Y77" s="398"/>
      <c r="Z77" s="398"/>
      <c r="AA77" s="398"/>
      <c r="AB77" s="398"/>
      <c r="AC77" s="398"/>
      <c r="AD77" s="398"/>
      <c r="AE77" s="398"/>
      <c r="AF77" s="398"/>
      <c r="AG77" s="398"/>
      <c r="AH77" s="398"/>
      <c r="AI77" s="398"/>
      <c r="AJ77" s="398"/>
      <c r="AK77" s="398"/>
      <c r="AL77" s="647"/>
      <c r="AM77" s="376"/>
      <c r="AN77" s="398"/>
      <c r="AO77" s="398"/>
      <c r="AP77" s="398"/>
      <c r="AQ77" s="376"/>
    </row>
    <row r="78" spans="1:43" ht="11.25" customHeight="1" x14ac:dyDescent="0.2">
      <c r="A78" s="395"/>
      <c r="B78" s="377" t="s">
        <v>3882</v>
      </c>
      <c r="C78" s="374"/>
      <c r="D78" s="395"/>
      <c r="E78" s="470" t="str">
        <f ca="1">VLOOKUP(INDIRECT(ADDRESS(ROW(),COLUMN()-3)),Language_Translations,MATCH(Language_Selected,Language_Options,0),FALSE)</f>
        <v>As you know, fish eat foods that occur naturally in the pond, like algae and plankton. Some people also give their fish supplemental feed to make their fish grow faster. Supplemental feeds can be made from things like rice bran, cassava flour, soy meal, leaves from crops, or fish meal.
In the past year, did you give your fish supplemental feed?</v>
      </c>
      <c r="F78" s="470"/>
      <c r="G78" s="470"/>
      <c r="H78" s="470"/>
      <c r="I78" s="470"/>
      <c r="J78" s="470"/>
      <c r="K78" s="470"/>
      <c r="L78" s="470"/>
      <c r="M78" s="470"/>
      <c r="N78" s="470"/>
      <c r="O78" s="470"/>
      <c r="P78" s="470"/>
      <c r="Q78" s="470"/>
      <c r="R78" s="470"/>
      <c r="S78" s="470"/>
      <c r="T78" s="470"/>
      <c r="U78" s="374"/>
      <c r="V78" s="395"/>
      <c r="Y78" s="378"/>
      <c r="Z78" s="378"/>
      <c r="AA78" s="378"/>
      <c r="AB78" s="378"/>
      <c r="AC78" s="378"/>
      <c r="AD78" s="378"/>
      <c r="AE78" s="378"/>
      <c r="AF78" s="378"/>
      <c r="AG78" s="378"/>
      <c r="AH78" s="378"/>
      <c r="AI78" s="378"/>
      <c r="AJ78" s="378"/>
      <c r="AK78" s="378"/>
      <c r="AL78" s="644"/>
      <c r="AM78" s="374"/>
      <c r="AP78" s="347"/>
      <c r="AQ78" s="374"/>
    </row>
    <row r="79" spans="1:43" ht="11.25" customHeight="1" x14ac:dyDescent="0.2">
      <c r="A79" s="395"/>
      <c r="B79" s="347"/>
      <c r="C79" s="374"/>
      <c r="D79" s="395"/>
      <c r="E79" s="470"/>
      <c r="F79" s="470"/>
      <c r="G79" s="470"/>
      <c r="H79" s="470"/>
      <c r="I79" s="470"/>
      <c r="J79" s="470"/>
      <c r="K79" s="470"/>
      <c r="L79" s="470"/>
      <c r="M79" s="470"/>
      <c r="N79" s="470"/>
      <c r="O79" s="470"/>
      <c r="P79" s="470"/>
      <c r="Q79" s="470"/>
      <c r="R79" s="470"/>
      <c r="S79" s="470"/>
      <c r="T79" s="470"/>
      <c r="U79" s="374"/>
      <c r="V79" s="395"/>
      <c r="Y79" s="378"/>
      <c r="Z79" s="378"/>
      <c r="AA79" s="378"/>
      <c r="AB79" s="378"/>
      <c r="AC79" s="378"/>
      <c r="AD79" s="378"/>
      <c r="AE79" s="378"/>
      <c r="AF79" s="378"/>
      <c r="AG79" s="378"/>
      <c r="AH79" s="378"/>
      <c r="AI79" s="378"/>
      <c r="AJ79" s="378"/>
      <c r="AK79" s="378"/>
      <c r="AL79" s="644"/>
      <c r="AM79" s="374"/>
      <c r="AN79" s="395"/>
      <c r="AP79" s="884"/>
      <c r="AQ79" s="883"/>
    </row>
    <row r="80" spans="1:43" ht="11.25" customHeight="1" x14ac:dyDescent="0.2">
      <c r="A80" s="395"/>
      <c r="B80" s="347"/>
      <c r="C80" s="374"/>
      <c r="D80" s="395"/>
      <c r="E80" s="470"/>
      <c r="F80" s="470"/>
      <c r="G80" s="470"/>
      <c r="H80" s="470"/>
      <c r="I80" s="470"/>
      <c r="J80" s="470"/>
      <c r="K80" s="470"/>
      <c r="L80" s="470"/>
      <c r="M80" s="470"/>
      <c r="N80" s="470"/>
      <c r="O80" s="470"/>
      <c r="P80" s="470"/>
      <c r="Q80" s="470"/>
      <c r="R80" s="470"/>
      <c r="S80" s="470"/>
      <c r="T80" s="470"/>
      <c r="U80" s="374"/>
      <c r="Y80" s="378"/>
      <c r="Z80" s="378"/>
      <c r="AA80" s="378"/>
      <c r="AB80" s="378"/>
      <c r="AC80" s="378"/>
      <c r="AD80" s="378"/>
      <c r="AE80" s="378"/>
      <c r="AF80" s="378"/>
      <c r="AG80" s="378"/>
      <c r="AH80" s="378"/>
      <c r="AI80" s="378"/>
      <c r="AJ80" s="378"/>
      <c r="AK80" s="378"/>
      <c r="AL80" s="644"/>
      <c r="AM80" s="374"/>
      <c r="AP80" s="884"/>
      <c r="AQ80" s="883"/>
    </row>
    <row r="81" spans="1:43" ht="11.25" customHeight="1" x14ac:dyDescent="0.2">
      <c r="A81" s="395"/>
      <c r="B81" s="347"/>
      <c r="C81" s="374"/>
      <c r="D81" s="395"/>
      <c r="E81" s="470"/>
      <c r="F81" s="470"/>
      <c r="G81" s="470"/>
      <c r="H81" s="470"/>
      <c r="I81" s="470"/>
      <c r="J81" s="470"/>
      <c r="K81" s="470"/>
      <c r="L81" s="470"/>
      <c r="M81" s="470"/>
      <c r="N81" s="470"/>
      <c r="O81" s="470"/>
      <c r="P81" s="470"/>
      <c r="Q81" s="470"/>
      <c r="R81" s="470"/>
      <c r="S81" s="470"/>
      <c r="T81" s="470"/>
      <c r="U81" s="374"/>
      <c r="Y81" s="378"/>
      <c r="Z81" s="378"/>
      <c r="AA81" s="378"/>
      <c r="AB81" s="378"/>
      <c r="AC81" s="378"/>
      <c r="AD81" s="378"/>
      <c r="AE81" s="378"/>
      <c r="AF81" s="378"/>
      <c r="AG81" s="378"/>
      <c r="AH81" s="378"/>
      <c r="AI81" s="378"/>
      <c r="AJ81" s="378"/>
      <c r="AK81" s="378"/>
      <c r="AL81" s="644"/>
      <c r="AM81" s="374"/>
      <c r="AP81" s="884"/>
      <c r="AQ81" s="883"/>
    </row>
    <row r="82" spans="1:43" ht="11.25" customHeight="1" x14ac:dyDescent="0.2">
      <c r="A82" s="395"/>
      <c r="B82" s="347"/>
      <c r="C82" s="374"/>
      <c r="D82" s="395"/>
      <c r="E82" s="470"/>
      <c r="F82" s="470"/>
      <c r="G82" s="470"/>
      <c r="H82" s="470"/>
      <c r="I82" s="470"/>
      <c r="J82" s="470"/>
      <c r="K82" s="470"/>
      <c r="L82" s="470"/>
      <c r="M82" s="470"/>
      <c r="N82" s="470"/>
      <c r="O82" s="470"/>
      <c r="P82" s="470"/>
      <c r="Q82" s="470"/>
      <c r="R82" s="470"/>
      <c r="S82" s="470"/>
      <c r="T82" s="470"/>
      <c r="U82" s="374"/>
      <c r="Y82" s="378"/>
      <c r="Z82" s="378"/>
      <c r="AA82" s="378"/>
      <c r="AB82" s="378"/>
      <c r="AC82" s="378"/>
      <c r="AD82" s="378"/>
      <c r="AE82" s="378"/>
      <c r="AF82" s="378"/>
      <c r="AG82" s="378"/>
      <c r="AH82" s="378"/>
      <c r="AI82" s="378"/>
      <c r="AJ82" s="378"/>
      <c r="AK82" s="378"/>
      <c r="AL82" s="644"/>
      <c r="AM82" s="374"/>
      <c r="AP82" s="884"/>
      <c r="AQ82" s="883"/>
    </row>
    <row r="83" spans="1:43" ht="11.25" customHeight="1" x14ac:dyDescent="0.2">
      <c r="A83" s="395"/>
      <c r="B83" s="347"/>
      <c r="C83" s="374"/>
      <c r="D83" s="395"/>
      <c r="E83" s="470"/>
      <c r="F83" s="470"/>
      <c r="G83" s="470"/>
      <c r="H83" s="470"/>
      <c r="I83" s="470"/>
      <c r="J83" s="470"/>
      <c r="K83" s="470"/>
      <c r="L83" s="470"/>
      <c r="M83" s="470"/>
      <c r="N83" s="470"/>
      <c r="O83" s="470"/>
      <c r="P83" s="470"/>
      <c r="Q83" s="470"/>
      <c r="R83" s="470"/>
      <c r="S83" s="470"/>
      <c r="T83" s="470"/>
      <c r="U83" s="374"/>
      <c r="Y83" s="378"/>
      <c r="Z83" s="378"/>
      <c r="AA83" s="378"/>
      <c r="AB83" s="378"/>
      <c r="AC83" s="378"/>
      <c r="AD83" s="378"/>
      <c r="AE83" s="378"/>
      <c r="AF83" s="378"/>
      <c r="AG83" s="378"/>
      <c r="AH83" s="378"/>
      <c r="AI83" s="378"/>
      <c r="AJ83" s="378"/>
      <c r="AK83" s="378"/>
      <c r="AL83" s="644"/>
      <c r="AM83" s="374"/>
      <c r="AP83" s="884"/>
      <c r="AQ83" s="883"/>
    </row>
    <row r="84" spans="1:43" ht="11.25" customHeight="1" x14ac:dyDescent="0.2">
      <c r="A84" s="395"/>
      <c r="B84" s="347"/>
      <c r="C84" s="374"/>
      <c r="D84" s="395"/>
      <c r="E84" s="470"/>
      <c r="F84" s="470"/>
      <c r="G84" s="470"/>
      <c r="H84" s="470"/>
      <c r="I84" s="470"/>
      <c r="J84" s="470"/>
      <c r="K84" s="470"/>
      <c r="L84" s="470"/>
      <c r="M84" s="470"/>
      <c r="N84" s="470"/>
      <c r="O84" s="470"/>
      <c r="P84" s="470"/>
      <c r="Q84" s="470"/>
      <c r="R84" s="470"/>
      <c r="S84" s="470"/>
      <c r="T84" s="470"/>
      <c r="U84" s="374"/>
      <c r="Y84" s="378"/>
      <c r="Z84" s="378"/>
      <c r="AA84" s="378"/>
      <c r="AB84" s="378"/>
      <c r="AC84" s="378"/>
      <c r="AD84" s="378"/>
      <c r="AE84" s="378"/>
      <c r="AF84" s="378"/>
      <c r="AG84" s="378"/>
      <c r="AH84" s="378"/>
      <c r="AI84" s="378"/>
      <c r="AJ84" s="378"/>
      <c r="AK84" s="378"/>
      <c r="AL84" s="644"/>
      <c r="AM84" s="374"/>
      <c r="AP84" s="884"/>
      <c r="AQ84" s="883"/>
    </row>
    <row r="85" spans="1:43" ht="11.25" customHeight="1" x14ac:dyDescent="0.2">
      <c r="A85" s="395"/>
      <c r="B85" s="347"/>
      <c r="C85" s="374"/>
      <c r="D85" s="395"/>
      <c r="E85" s="470"/>
      <c r="F85" s="470"/>
      <c r="G85" s="470"/>
      <c r="H85" s="470"/>
      <c r="I85" s="470"/>
      <c r="J85" s="470"/>
      <c r="K85" s="470"/>
      <c r="L85" s="470"/>
      <c r="M85" s="470"/>
      <c r="N85" s="470"/>
      <c r="O85" s="470"/>
      <c r="P85" s="470"/>
      <c r="Q85" s="470"/>
      <c r="R85" s="470"/>
      <c r="S85" s="470"/>
      <c r="T85" s="470"/>
      <c r="U85" s="374"/>
      <c r="W85" s="347" t="s">
        <v>1731</v>
      </c>
      <c r="Y85" s="378" t="s">
        <v>7</v>
      </c>
      <c r="Z85" s="378"/>
      <c r="AA85" s="378"/>
      <c r="AB85" s="378"/>
      <c r="AC85" s="378"/>
      <c r="AD85" s="378"/>
      <c r="AE85" s="378"/>
      <c r="AF85" s="378"/>
      <c r="AG85" s="378"/>
      <c r="AH85" s="378"/>
      <c r="AI85" s="378"/>
      <c r="AJ85" s="378"/>
      <c r="AK85" s="378"/>
      <c r="AL85" s="644" t="s">
        <v>1778</v>
      </c>
      <c r="AM85" s="374"/>
      <c r="AP85" s="884"/>
      <c r="AQ85" s="883"/>
    </row>
    <row r="86" spans="1:43" ht="11.25" customHeight="1" x14ac:dyDescent="0.2">
      <c r="A86" s="395"/>
      <c r="B86" s="347"/>
      <c r="C86" s="374"/>
      <c r="D86" s="395"/>
      <c r="E86" s="470"/>
      <c r="F86" s="470"/>
      <c r="G86" s="470"/>
      <c r="H86" s="470"/>
      <c r="I86" s="470"/>
      <c r="J86" s="470"/>
      <c r="K86" s="470"/>
      <c r="L86" s="470"/>
      <c r="M86" s="470"/>
      <c r="N86" s="470"/>
      <c r="O86" s="470"/>
      <c r="P86" s="470"/>
      <c r="Q86" s="470"/>
      <c r="R86" s="470"/>
      <c r="S86" s="470"/>
      <c r="T86" s="470"/>
      <c r="U86" s="374"/>
      <c r="W86" s="347" t="s">
        <v>1732</v>
      </c>
      <c r="Y86" s="378" t="s">
        <v>7</v>
      </c>
      <c r="Z86" s="378"/>
      <c r="AA86" s="378"/>
      <c r="AB86" s="378"/>
      <c r="AC86" s="378"/>
      <c r="AD86" s="378"/>
      <c r="AE86" s="378"/>
      <c r="AF86" s="378"/>
      <c r="AG86" s="378"/>
      <c r="AH86" s="378"/>
      <c r="AI86" s="378"/>
      <c r="AJ86" s="378"/>
      <c r="AK86" s="378"/>
      <c r="AL86" s="644" t="s">
        <v>1783</v>
      </c>
      <c r="AM86" s="374"/>
      <c r="AP86" s="882" t="s">
        <v>3885</v>
      </c>
      <c r="AQ86" s="883"/>
    </row>
    <row r="87" spans="1:43" ht="6" customHeight="1" x14ac:dyDescent="0.2">
      <c r="A87" s="379"/>
      <c r="B87" s="711"/>
      <c r="C87" s="380"/>
      <c r="D87" s="379"/>
      <c r="E87" s="381"/>
      <c r="F87" s="381"/>
      <c r="G87" s="381"/>
      <c r="H87" s="381"/>
      <c r="I87" s="381"/>
      <c r="J87" s="381"/>
      <c r="K87" s="381"/>
      <c r="L87" s="381"/>
      <c r="M87" s="381"/>
      <c r="N87" s="381"/>
      <c r="O87" s="381"/>
      <c r="P87" s="381"/>
      <c r="Q87" s="381"/>
      <c r="R87" s="381"/>
      <c r="S87" s="381"/>
      <c r="T87" s="381"/>
      <c r="U87" s="380"/>
      <c r="V87" s="381"/>
      <c r="W87" s="381"/>
      <c r="X87" s="381"/>
      <c r="Y87" s="381"/>
      <c r="Z87" s="381"/>
      <c r="AA87" s="381"/>
      <c r="AB87" s="381"/>
      <c r="AC87" s="381"/>
      <c r="AD87" s="381"/>
      <c r="AE87" s="381"/>
      <c r="AF87" s="381"/>
      <c r="AG87" s="381"/>
      <c r="AH87" s="381"/>
      <c r="AI87" s="381"/>
      <c r="AJ87" s="381"/>
      <c r="AK87" s="381"/>
      <c r="AL87" s="590"/>
      <c r="AM87" s="380"/>
      <c r="AN87" s="381"/>
      <c r="AO87" s="381"/>
      <c r="AP87" s="381"/>
      <c r="AQ87" s="380"/>
    </row>
    <row r="88" spans="1:43" ht="6" customHeight="1" x14ac:dyDescent="0.2">
      <c r="A88" s="375"/>
      <c r="B88" s="398"/>
      <c r="C88" s="376"/>
      <c r="D88" s="375"/>
      <c r="E88" s="398"/>
      <c r="F88" s="398"/>
      <c r="G88" s="398"/>
      <c r="H88" s="398"/>
      <c r="I88" s="398"/>
      <c r="J88" s="398"/>
      <c r="K88" s="398"/>
      <c r="L88" s="398"/>
      <c r="M88" s="398"/>
      <c r="N88" s="398"/>
      <c r="O88" s="398"/>
      <c r="P88" s="398"/>
      <c r="Q88" s="398"/>
      <c r="R88" s="398"/>
      <c r="S88" s="398"/>
      <c r="T88" s="398"/>
      <c r="U88" s="376"/>
      <c r="V88" s="375"/>
      <c r="W88" s="398"/>
      <c r="X88" s="398"/>
      <c r="Y88" s="398"/>
      <c r="Z88" s="398"/>
      <c r="AA88" s="398"/>
      <c r="AB88" s="398"/>
      <c r="AC88" s="398"/>
      <c r="AD88" s="398"/>
      <c r="AE88" s="398"/>
      <c r="AF88" s="398"/>
      <c r="AG88" s="398"/>
      <c r="AH88" s="398"/>
      <c r="AI88" s="398"/>
      <c r="AJ88" s="398"/>
      <c r="AK88" s="398"/>
      <c r="AL88" s="647"/>
      <c r="AM88" s="376"/>
      <c r="AN88" s="398"/>
      <c r="AO88" s="398"/>
      <c r="AP88" s="398"/>
      <c r="AQ88" s="376"/>
    </row>
    <row r="89" spans="1:43" ht="11.25" customHeight="1" x14ac:dyDescent="0.2">
      <c r="A89" s="395"/>
      <c r="B89" s="377" t="s">
        <v>3883</v>
      </c>
      <c r="C89" s="374"/>
      <c r="D89" s="395"/>
      <c r="E89" s="470" t="str">
        <f ca="1">VLOOKUP(INDIRECT(ADDRESS(ROW(),COLUMN()-3)),Language_Translations,MATCH(Language_Selected,Language_Options,0),FALSE)</f>
        <v>Where did you get most of the supplemental feed you gave to your fish - did you make it yourself or did you buy it?</v>
      </c>
      <c r="F89" s="470"/>
      <c r="G89" s="470"/>
      <c r="H89" s="470"/>
      <c r="I89" s="470"/>
      <c r="J89" s="470"/>
      <c r="K89" s="470"/>
      <c r="L89" s="470"/>
      <c r="M89" s="470"/>
      <c r="N89" s="470"/>
      <c r="O89" s="470"/>
      <c r="P89" s="470"/>
      <c r="Q89" s="470"/>
      <c r="R89" s="470"/>
      <c r="S89" s="470"/>
      <c r="T89" s="470"/>
      <c r="U89" s="374"/>
      <c r="V89" s="395"/>
      <c r="W89" s="347" t="s">
        <v>2921</v>
      </c>
      <c r="Y89" s="378"/>
      <c r="Z89" s="378"/>
      <c r="AA89" s="378"/>
      <c r="AB89" s="378"/>
      <c r="AC89" s="378"/>
      <c r="AD89" s="378"/>
      <c r="AF89" s="378"/>
      <c r="AG89" s="378"/>
      <c r="AH89" s="378" t="s">
        <v>7</v>
      </c>
      <c r="AI89" s="378"/>
      <c r="AJ89" s="378"/>
      <c r="AK89" s="378"/>
      <c r="AL89" s="644" t="s">
        <v>1778</v>
      </c>
      <c r="AM89" s="374"/>
      <c r="AP89" s="884"/>
      <c r="AQ89" s="374"/>
    </row>
    <row r="90" spans="1:43" ht="11.25" customHeight="1" x14ac:dyDescent="0.2">
      <c r="A90" s="395"/>
      <c r="B90" s="347"/>
      <c r="C90" s="374"/>
      <c r="D90" s="395"/>
      <c r="E90" s="470"/>
      <c r="F90" s="470"/>
      <c r="G90" s="470"/>
      <c r="H90" s="470"/>
      <c r="I90" s="470"/>
      <c r="J90" s="470"/>
      <c r="K90" s="470"/>
      <c r="L90" s="470"/>
      <c r="M90" s="470"/>
      <c r="N90" s="470"/>
      <c r="O90" s="470"/>
      <c r="P90" s="470"/>
      <c r="Q90" s="470"/>
      <c r="R90" s="470"/>
      <c r="S90" s="470"/>
      <c r="T90" s="470"/>
      <c r="U90" s="374"/>
      <c r="V90" s="395"/>
      <c r="W90" s="347" t="s">
        <v>2922</v>
      </c>
      <c r="Y90" s="378"/>
      <c r="Z90" s="378"/>
      <c r="AA90" s="378"/>
      <c r="AB90" s="378"/>
      <c r="AC90" s="378"/>
      <c r="AD90" s="378"/>
      <c r="AE90" s="378"/>
      <c r="AG90" s="378"/>
      <c r="AH90" s="378" t="s">
        <v>7</v>
      </c>
      <c r="AI90" s="378"/>
      <c r="AJ90" s="378"/>
      <c r="AK90" s="378"/>
      <c r="AL90" s="644" t="s">
        <v>1783</v>
      </c>
      <c r="AM90" s="374"/>
      <c r="AN90" s="395"/>
      <c r="AP90" s="884"/>
      <c r="AQ90" s="883"/>
    </row>
    <row r="91" spans="1:43" ht="11.25" customHeight="1" x14ac:dyDescent="0.2">
      <c r="A91" s="395"/>
      <c r="B91" s="347"/>
      <c r="C91" s="374"/>
      <c r="D91" s="395"/>
      <c r="E91" s="470"/>
      <c r="F91" s="470"/>
      <c r="G91" s="470"/>
      <c r="H91" s="470"/>
      <c r="I91" s="470"/>
      <c r="J91" s="470"/>
      <c r="K91" s="470"/>
      <c r="L91" s="470"/>
      <c r="M91" s="470"/>
      <c r="N91" s="470"/>
      <c r="O91" s="470"/>
      <c r="P91" s="470"/>
      <c r="Q91" s="470"/>
      <c r="R91" s="470"/>
      <c r="S91" s="470"/>
      <c r="T91" s="470"/>
      <c r="U91" s="374"/>
      <c r="W91" s="347" t="s">
        <v>2923</v>
      </c>
      <c r="Y91" s="378"/>
      <c r="Z91" s="378"/>
      <c r="AA91" s="378"/>
      <c r="AB91" s="378"/>
      <c r="AC91" s="378"/>
      <c r="AD91" s="378"/>
      <c r="AE91" s="378"/>
      <c r="AF91" s="378"/>
      <c r="AG91" s="378"/>
      <c r="AH91" s="378"/>
      <c r="AI91" s="378"/>
      <c r="AJ91" s="378"/>
      <c r="AK91" s="378" t="s">
        <v>7</v>
      </c>
      <c r="AL91" s="644">
        <v>3</v>
      </c>
      <c r="AM91" s="374"/>
      <c r="AP91" s="884"/>
      <c r="AQ91" s="883"/>
    </row>
    <row r="92" spans="1:43" ht="6" customHeight="1" x14ac:dyDescent="0.2">
      <c r="A92" s="379"/>
      <c r="B92" s="711"/>
      <c r="C92" s="380"/>
      <c r="D92" s="379"/>
      <c r="E92" s="381"/>
      <c r="F92" s="381"/>
      <c r="G92" s="381"/>
      <c r="H92" s="381"/>
      <c r="I92" s="381"/>
      <c r="J92" s="381"/>
      <c r="K92" s="381"/>
      <c r="L92" s="381"/>
      <c r="M92" s="381"/>
      <c r="N92" s="381"/>
      <c r="O92" s="381"/>
      <c r="P92" s="381"/>
      <c r="Q92" s="381"/>
      <c r="R92" s="381"/>
      <c r="S92" s="381"/>
      <c r="T92" s="381"/>
      <c r="U92" s="380"/>
      <c r="V92" s="381"/>
      <c r="W92" s="381"/>
      <c r="X92" s="381"/>
      <c r="Y92" s="381"/>
      <c r="Z92" s="381"/>
      <c r="AA92" s="381"/>
      <c r="AB92" s="381"/>
      <c r="AC92" s="381"/>
      <c r="AD92" s="381"/>
      <c r="AE92" s="381"/>
      <c r="AF92" s="381"/>
      <c r="AG92" s="381"/>
      <c r="AH92" s="381"/>
      <c r="AI92" s="381"/>
      <c r="AJ92" s="381"/>
      <c r="AK92" s="381"/>
      <c r="AL92" s="590"/>
      <c r="AM92" s="380"/>
      <c r="AN92" s="381"/>
      <c r="AO92" s="381"/>
      <c r="AP92" s="381"/>
      <c r="AQ92" s="380"/>
    </row>
    <row r="93" spans="1:43" ht="6" customHeight="1" x14ac:dyDescent="0.2">
      <c r="A93" s="375"/>
      <c r="B93" s="398"/>
      <c r="C93" s="376"/>
      <c r="D93" s="375"/>
      <c r="E93" s="398"/>
      <c r="F93" s="398"/>
      <c r="G93" s="398"/>
      <c r="H93" s="398"/>
      <c r="I93" s="398"/>
      <c r="J93" s="398"/>
      <c r="K93" s="398"/>
      <c r="L93" s="398"/>
      <c r="M93" s="398"/>
      <c r="N93" s="398"/>
      <c r="O93" s="398"/>
      <c r="P93" s="398"/>
      <c r="Q93" s="398"/>
      <c r="R93" s="398"/>
      <c r="S93" s="398"/>
      <c r="T93" s="398"/>
      <c r="U93" s="376"/>
      <c r="V93" s="375"/>
      <c r="W93" s="398"/>
      <c r="X93" s="398"/>
      <c r="Y93" s="398"/>
      <c r="Z93" s="398"/>
      <c r="AA93" s="398"/>
      <c r="AB93" s="398"/>
      <c r="AC93" s="398"/>
      <c r="AD93" s="398"/>
      <c r="AE93" s="398"/>
      <c r="AF93" s="398"/>
      <c r="AG93" s="398"/>
      <c r="AH93" s="398"/>
      <c r="AI93" s="398"/>
      <c r="AJ93" s="398"/>
      <c r="AK93" s="398"/>
      <c r="AL93" s="647"/>
      <c r="AM93" s="376"/>
      <c r="AN93" s="398"/>
      <c r="AO93" s="398"/>
      <c r="AP93" s="398"/>
      <c r="AQ93" s="376"/>
    </row>
    <row r="94" spans="1:43" ht="11.25" customHeight="1" x14ac:dyDescent="0.2">
      <c r="A94" s="395"/>
      <c r="B94" s="377" t="s">
        <v>3885</v>
      </c>
      <c r="C94" s="374"/>
      <c r="D94" s="395"/>
      <c r="E94" s="470" t="str">
        <f ca="1">VLOOKUP(INDIRECT(ADDRESS(ROW(),COLUMN()-3)),Language_Translations,MATCH(Language_Selected,Language_Options,0),FALSE)</f>
        <v>In the past year, did you use hormones to raise your fish?</v>
      </c>
      <c r="F94" s="470"/>
      <c r="G94" s="470"/>
      <c r="H94" s="470"/>
      <c r="I94" s="470"/>
      <c r="J94" s="470"/>
      <c r="K94" s="470"/>
      <c r="L94" s="470"/>
      <c r="M94" s="470"/>
      <c r="N94" s="470"/>
      <c r="O94" s="470"/>
      <c r="P94" s="470"/>
      <c r="Q94" s="470"/>
      <c r="R94" s="470"/>
      <c r="S94" s="470"/>
      <c r="T94" s="470"/>
      <c r="U94" s="374"/>
      <c r="V94" s="395"/>
      <c r="W94" s="347" t="s">
        <v>1731</v>
      </c>
      <c r="Y94" s="378" t="s">
        <v>7</v>
      </c>
      <c r="Z94" s="378"/>
      <c r="AA94" s="378"/>
      <c r="AB94" s="378"/>
      <c r="AC94" s="378"/>
      <c r="AD94" s="378"/>
      <c r="AE94" s="378"/>
      <c r="AF94" s="378"/>
      <c r="AG94" s="378"/>
      <c r="AH94" s="378"/>
      <c r="AI94" s="378"/>
      <c r="AJ94" s="378"/>
      <c r="AK94" s="378"/>
      <c r="AL94" s="644" t="s">
        <v>1778</v>
      </c>
      <c r="AM94" s="374"/>
      <c r="AP94" s="347"/>
      <c r="AQ94" s="374"/>
    </row>
    <row r="95" spans="1:43" ht="11.25" customHeight="1" x14ac:dyDescent="0.2">
      <c r="A95" s="395"/>
      <c r="B95" s="347"/>
      <c r="C95" s="374"/>
      <c r="D95" s="395"/>
      <c r="E95" s="470"/>
      <c r="F95" s="470"/>
      <c r="G95" s="470"/>
      <c r="H95" s="470"/>
      <c r="I95" s="470"/>
      <c r="J95" s="470"/>
      <c r="K95" s="470"/>
      <c r="L95" s="470"/>
      <c r="M95" s="470"/>
      <c r="N95" s="470"/>
      <c r="O95" s="470"/>
      <c r="P95" s="470"/>
      <c r="Q95" s="470"/>
      <c r="R95" s="470"/>
      <c r="S95" s="470"/>
      <c r="T95" s="470"/>
      <c r="U95" s="374"/>
      <c r="V95" s="395"/>
      <c r="W95" s="347" t="s">
        <v>1732</v>
      </c>
      <c r="Y95" s="378" t="s">
        <v>7</v>
      </c>
      <c r="Z95" s="378"/>
      <c r="AA95" s="378"/>
      <c r="AB95" s="378"/>
      <c r="AC95" s="378"/>
      <c r="AD95" s="378"/>
      <c r="AE95" s="378"/>
      <c r="AF95" s="378"/>
      <c r="AG95" s="378"/>
      <c r="AH95" s="378"/>
      <c r="AI95" s="378"/>
      <c r="AJ95" s="378"/>
      <c r="AK95" s="378"/>
      <c r="AL95" s="644" t="s">
        <v>1783</v>
      </c>
      <c r="AM95" s="374"/>
      <c r="AN95" s="395"/>
      <c r="AP95" s="882" t="s">
        <v>3888</v>
      </c>
      <c r="AQ95" s="883"/>
    </row>
    <row r="96" spans="1:43" ht="6" customHeight="1" x14ac:dyDescent="0.2">
      <c r="A96" s="379"/>
      <c r="B96" s="711"/>
      <c r="C96" s="380"/>
      <c r="D96" s="379"/>
      <c r="E96" s="381"/>
      <c r="F96" s="381"/>
      <c r="G96" s="381"/>
      <c r="H96" s="381"/>
      <c r="I96" s="381"/>
      <c r="J96" s="381"/>
      <c r="K96" s="381"/>
      <c r="L96" s="381"/>
      <c r="M96" s="381"/>
      <c r="N96" s="381"/>
      <c r="O96" s="381"/>
      <c r="P96" s="381"/>
      <c r="Q96" s="381"/>
      <c r="R96" s="381"/>
      <c r="S96" s="381"/>
      <c r="T96" s="381"/>
      <c r="U96" s="380"/>
      <c r="V96" s="381"/>
      <c r="W96" s="381"/>
      <c r="X96" s="381"/>
      <c r="Y96" s="381"/>
      <c r="Z96" s="381"/>
      <c r="AA96" s="381"/>
      <c r="AB96" s="381"/>
      <c r="AC96" s="381"/>
      <c r="AD96" s="381"/>
      <c r="AE96" s="381"/>
      <c r="AF96" s="381"/>
      <c r="AG96" s="381"/>
      <c r="AH96" s="381"/>
      <c r="AI96" s="381"/>
      <c r="AJ96" s="381"/>
      <c r="AK96" s="381"/>
      <c r="AL96" s="590"/>
      <c r="AM96" s="380"/>
      <c r="AN96" s="381"/>
      <c r="AO96" s="381"/>
      <c r="AP96" s="381"/>
      <c r="AQ96" s="380"/>
    </row>
    <row r="97" spans="1:43" ht="6" customHeight="1" x14ac:dyDescent="0.2">
      <c r="A97" s="375"/>
      <c r="B97" s="398"/>
      <c r="C97" s="376"/>
      <c r="D97" s="375"/>
      <c r="E97" s="398"/>
      <c r="F97" s="398"/>
      <c r="G97" s="398"/>
      <c r="H97" s="398"/>
      <c r="I97" s="398"/>
      <c r="J97" s="398"/>
      <c r="K97" s="398"/>
      <c r="L97" s="398"/>
      <c r="M97" s="398"/>
      <c r="N97" s="398"/>
      <c r="O97" s="398"/>
      <c r="P97" s="398"/>
      <c r="Q97" s="398"/>
      <c r="R97" s="398"/>
      <c r="S97" s="398"/>
      <c r="T97" s="398"/>
      <c r="U97" s="376"/>
      <c r="V97" s="375"/>
      <c r="W97" s="398"/>
      <c r="X97" s="398"/>
      <c r="Y97" s="398"/>
      <c r="Z97" s="398"/>
      <c r="AA97" s="398"/>
      <c r="AB97" s="398"/>
      <c r="AC97" s="398"/>
      <c r="AD97" s="398"/>
      <c r="AE97" s="398"/>
      <c r="AF97" s="398"/>
      <c r="AG97" s="398"/>
      <c r="AH97" s="398"/>
      <c r="AI97" s="398"/>
      <c r="AJ97" s="398"/>
      <c r="AK97" s="398"/>
      <c r="AL97" s="647"/>
      <c r="AM97" s="376"/>
      <c r="AN97" s="398"/>
      <c r="AO97" s="398"/>
      <c r="AP97" s="398"/>
      <c r="AQ97" s="376"/>
    </row>
    <row r="98" spans="1:43" ht="11.25" customHeight="1" x14ac:dyDescent="0.2">
      <c r="A98" s="395"/>
      <c r="B98" s="377" t="s">
        <v>3886</v>
      </c>
      <c r="C98" s="374"/>
      <c r="D98" s="395"/>
      <c r="E98" s="470" t="str">
        <f ca="1">VLOOKUP(INDIRECT(ADDRESS(ROW(),COLUMN()-3)),Language_Translations,MATCH(Language_Selected,Language_Options,0),FALSE)</f>
        <v>At what stage of growth did you apply the hormone to the fish?
SELECT ALL THAT APPLY</v>
      </c>
      <c r="F98" s="470"/>
      <c r="G98" s="470"/>
      <c r="H98" s="470"/>
      <c r="I98" s="470"/>
      <c r="J98" s="470"/>
      <c r="K98" s="470"/>
      <c r="L98" s="470"/>
      <c r="M98" s="470"/>
      <c r="N98" s="470"/>
      <c r="O98" s="470"/>
      <c r="P98" s="470"/>
      <c r="Q98" s="470"/>
      <c r="R98" s="470"/>
      <c r="S98" s="470"/>
      <c r="T98" s="470"/>
      <c r="U98" s="374"/>
      <c r="V98" s="395"/>
      <c r="W98" s="347" t="s">
        <v>2924</v>
      </c>
      <c r="Y98" s="378"/>
      <c r="Z98" s="378"/>
      <c r="AA98" s="378"/>
      <c r="AB98" s="378"/>
      <c r="AC98" s="378"/>
      <c r="AD98" s="378"/>
      <c r="AF98" s="378"/>
      <c r="AG98" s="378"/>
      <c r="AH98" s="378"/>
      <c r="AI98" s="378"/>
      <c r="AJ98" s="378"/>
      <c r="AK98" s="378" t="s">
        <v>7</v>
      </c>
      <c r="AL98" s="644" t="s">
        <v>784</v>
      </c>
      <c r="AM98" s="374"/>
      <c r="AP98" s="347"/>
      <c r="AQ98" s="374"/>
    </row>
    <row r="99" spans="1:43" ht="11.25" customHeight="1" x14ac:dyDescent="0.2">
      <c r="A99" s="395"/>
      <c r="B99" s="347"/>
      <c r="C99" s="374"/>
      <c r="D99" s="395"/>
      <c r="E99" s="470"/>
      <c r="F99" s="470"/>
      <c r="G99" s="470"/>
      <c r="H99" s="470"/>
      <c r="I99" s="470"/>
      <c r="J99" s="470"/>
      <c r="K99" s="470"/>
      <c r="L99" s="470"/>
      <c r="M99" s="470"/>
      <c r="N99" s="470"/>
      <c r="O99" s="470"/>
      <c r="P99" s="470"/>
      <c r="Q99" s="470"/>
      <c r="R99" s="470"/>
      <c r="S99" s="470"/>
      <c r="T99" s="470"/>
      <c r="U99" s="374"/>
      <c r="V99" s="395"/>
      <c r="W99" s="347" t="s">
        <v>2925</v>
      </c>
      <c r="Y99" s="378"/>
      <c r="Z99" s="378"/>
      <c r="AA99" s="378"/>
      <c r="AB99" s="378"/>
      <c r="AC99" s="378"/>
      <c r="AD99" s="378"/>
      <c r="AE99" s="378" t="s">
        <v>7</v>
      </c>
      <c r="AF99" s="378"/>
      <c r="AG99" s="378"/>
      <c r="AH99" s="378"/>
      <c r="AI99" s="378"/>
      <c r="AJ99" s="378"/>
      <c r="AK99" s="378"/>
      <c r="AL99" s="644" t="s">
        <v>786</v>
      </c>
      <c r="AM99" s="374"/>
      <c r="AP99" s="347"/>
      <c r="AQ99" s="374"/>
    </row>
    <row r="100" spans="1:43" ht="11.25" customHeight="1" x14ac:dyDescent="0.2">
      <c r="A100" s="395"/>
      <c r="B100" s="347"/>
      <c r="C100" s="374"/>
      <c r="D100" s="395"/>
      <c r="E100" s="470"/>
      <c r="F100" s="470"/>
      <c r="G100" s="470"/>
      <c r="H100" s="470"/>
      <c r="I100" s="470"/>
      <c r="J100" s="470"/>
      <c r="K100" s="470"/>
      <c r="L100" s="470"/>
      <c r="M100" s="470"/>
      <c r="N100" s="470"/>
      <c r="O100" s="470"/>
      <c r="P100" s="470"/>
      <c r="Q100" s="470"/>
      <c r="R100" s="470"/>
      <c r="S100" s="470"/>
      <c r="T100" s="470"/>
      <c r="U100" s="374"/>
      <c r="V100" s="395"/>
      <c r="Y100" s="378"/>
      <c r="Z100" s="378"/>
      <c r="AA100" s="378"/>
      <c r="AB100" s="378"/>
      <c r="AC100" s="378"/>
      <c r="AD100" s="378"/>
      <c r="AE100" s="378"/>
      <c r="AF100" s="378"/>
      <c r="AG100" s="378"/>
      <c r="AH100" s="378"/>
      <c r="AI100" s="378"/>
      <c r="AJ100" s="378"/>
      <c r="AK100" s="378"/>
      <c r="AL100" s="644"/>
      <c r="AM100" s="374"/>
      <c r="AP100" s="347"/>
      <c r="AQ100" s="374"/>
    </row>
    <row r="101" spans="1:43" ht="11.25" customHeight="1" x14ac:dyDescent="0.2">
      <c r="A101" s="395"/>
      <c r="B101" s="347"/>
      <c r="C101" s="374"/>
      <c r="D101" s="395"/>
      <c r="E101" s="470"/>
      <c r="F101" s="470"/>
      <c r="G101" s="470"/>
      <c r="H101" s="470"/>
      <c r="I101" s="470"/>
      <c r="J101" s="470"/>
      <c r="K101" s="470"/>
      <c r="L101" s="470"/>
      <c r="M101" s="470"/>
      <c r="N101" s="470"/>
      <c r="O101" s="470"/>
      <c r="P101" s="470"/>
      <c r="Q101" s="470"/>
      <c r="R101" s="470"/>
      <c r="S101" s="470"/>
      <c r="T101" s="470"/>
      <c r="U101" s="374"/>
      <c r="V101" s="395"/>
      <c r="W101" s="347" t="s">
        <v>2049</v>
      </c>
      <c r="Y101" s="378"/>
      <c r="Z101" s="378"/>
      <c r="AA101" s="378"/>
      <c r="AB101" s="378"/>
      <c r="AC101" s="378"/>
      <c r="AD101" s="378"/>
      <c r="AE101" s="378"/>
      <c r="AF101" s="378"/>
      <c r="AG101" s="378"/>
      <c r="AH101" s="378"/>
      <c r="AI101" s="378"/>
      <c r="AJ101" s="378"/>
      <c r="AK101" s="378"/>
      <c r="AL101" s="644" t="s">
        <v>830</v>
      </c>
      <c r="AM101" s="374"/>
      <c r="AP101" s="347"/>
      <c r="AQ101" s="374"/>
    </row>
    <row r="102" spans="1:43" ht="6" customHeight="1" x14ac:dyDescent="0.2">
      <c r="A102" s="379"/>
      <c r="B102" s="711"/>
      <c r="C102" s="380"/>
      <c r="D102" s="379"/>
      <c r="E102" s="381"/>
      <c r="F102" s="381"/>
      <c r="G102" s="381"/>
      <c r="H102" s="381"/>
      <c r="I102" s="381"/>
      <c r="J102" s="381"/>
      <c r="K102" s="381"/>
      <c r="L102" s="381"/>
      <c r="M102" s="381"/>
      <c r="N102" s="381"/>
      <c r="O102" s="381"/>
      <c r="P102" s="381"/>
      <c r="Q102" s="381"/>
      <c r="R102" s="381"/>
      <c r="S102" s="381"/>
      <c r="T102" s="381"/>
      <c r="U102" s="380"/>
      <c r="V102" s="381"/>
      <c r="W102" s="381"/>
      <c r="X102" s="381"/>
      <c r="Y102" s="381"/>
      <c r="Z102" s="381"/>
      <c r="AA102" s="381"/>
      <c r="AB102" s="381"/>
      <c r="AC102" s="381"/>
      <c r="AD102" s="381"/>
      <c r="AE102" s="381"/>
      <c r="AF102" s="381"/>
      <c r="AG102" s="381"/>
      <c r="AH102" s="381"/>
      <c r="AI102" s="381"/>
      <c r="AJ102" s="381"/>
      <c r="AK102" s="381"/>
      <c r="AL102" s="590"/>
      <c r="AM102" s="380"/>
      <c r="AN102" s="381"/>
      <c r="AO102" s="381"/>
      <c r="AP102" s="381"/>
      <c r="AQ102" s="380"/>
    </row>
    <row r="103" spans="1:43" ht="6" customHeight="1" x14ac:dyDescent="0.2">
      <c r="A103" s="375"/>
      <c r="B103" s="398"/>
      <c r="C103" s="376"/>
      <c r="D103" s="375"/>
      <c r="E103" s="398"/>
      <c r="F103" s="398"/>
      <c r="G103" s="398"/>
      <c r="H103" s="398"/>
      <c r="I103" s="398"/>
      <c r="J103" s="398"/>
      <c r="K103" s="398"/>
      <c r="L103" s="398"/>
      <c r="M103" s="398"/>
      <c r="N103" s="398"/>
      <c r="O103" s="398"/>
      <c r="P103" s="398"/>
      <c r="Q103" s="398"/>
      <c r="R103" s="398"/>
      <c r="S103" s="398"/>
      <c r="T103" s="398"/>
      <c r="U103" s="376"/>
      <c r="V103" s="375"/>
      <c r="W103" s="398"/>
      <c r="X103" s="398"/>
      <c r="Y103" s="398"/>
      <c r="Z103" s="398"/>
      <c r="AA103" s="398"/>
      <c r="AB103" s="398"/>
      <c r="AC103" s="398"/>
      <c r="AD103" s="398"/>
      <c r="AE103" s="398"/>
      <c r="AF103" s="398"/>
      <c r="AG103" s="398"/>
      <c r="AH103" s="398"/>
      <c r="AI103" s="398"/>
      <c r="AJ103" s="398"/>
      <c r="AK103" s="398"/>
      <c r="AL103" s="647"/>
      <c r="AM103" s="376"/>
      <c r="AN103" s="398"/>
      <c r="AO103" s="398"/>
      <c r="AP103" s="398"/>
      <c r="AQ103" s="376"/>
    </row>
    <row r="104" spans="1:43" ht="11.25" customHeight="1" x14ac:dyDescent="0.2">
      <c r="A104" s="395"/>
      <c r="B104" s="377" t="s">
        <v>3887</v>
      </c>
      <c r="C104" s="374"/>
      <c r="D104" s="395"/>
      <c r="E104" s="470" t="str">
        <f ca="1">VLOOKUP(INDIRECT(ADDRESS(ROW(),COLUMN()-3)),Language_Translations,MATCH(Language_Selected,Language_Options,0),FALSE)</f>
        <v>Have you been formally trained in the use of hormones for fish farming?</v>
      </c>
      <c r="F104" s="470"/>
      <c r="G104" s="470"/>
      <c r="H104" s="470"/>
      <c r="I104" s="470"/>
      <c r="J104" s="470"/>
      <c r="K104" s="470"/>
      <c r="L104" s="470"/>
      <c r="M104" s="470"/>
      <c r="N104" s="470"/>
      <c r="O104" s="470"/>
      <c r="P104" s="470"/>
      <c r="Q104" s="470"/>
      <c r="R104" s="470"/>
      <c r="S104" s="470"/>
      <c r="T104" s="470"/>
      <c r="U104" s="374"/>
      <c r="V104" s="395"/>
      <c r="W104" s="347" t="s">
        <v>1731</v>
      </c>
      <c r="Y104" s="378" t="s">
        <v>7</v>
      </c>
      <c r="Z104" s="378"/>
      <c r="AA104" s="378"/>
      <c r="AB104" s="378"/>
      <c r="AC104" s="378"/>
      <c r="AD104" s="378"/>
      <c r="AE104" s="378"/>
      <c r="AF104" s="378"/>
      <c r="AG104" s="378"/>
      <c r="AH104" s="378"/>
      <c r="AI104" s="378"/>
      <c r="AJ104" s="378"/>
      <c r="AK104" s="378"/>
      <c r="AL104" s="644" t="s">
        <v>1778</v>
      </c>
      <c r="AM104" s="374"/>
      <c r="AP104" s="347"/>
      <c r="AQ104" s="374"/>
    </row>
    <row r="105" spans="1:43" ht="11.25" customHeight="1" x14ac:dyDescent="0.2">
      <c r="A105" s="395"/>
      <c r="B105" s="347"/>
      <c r="C105" s="374"/>
      <c r="D105" s="395"/>
      <c r="E105" s="470"/>
      <c r="F105" s="470"/>
      <c r="G105" s="470"/>
      <c r="H105" s="470"/>
      <c r="I105" s="470"/>
      <c r="J105" s="470"/>
      <c r="K105" s="470"/>
      <c r="L105" s="470"/>
      <c r="M105" s="470"/>
      <c r="N105" s="470"/>
      <c r="O105" s="470"/>
      <c r="P105" s="470"/>
      <c r="Q105" s="470"/>
      <c r="R105" s="470"/>
      <c r="S105" s="470"/>
      <c r="T105" s="470"/>
      <c r="U105" s="374"/>
      <c r="V105" s="395"/>
      <c r="W105" s="347" t="s">
        <v>1732</v>
      </c>
      <c r="Y105" s="378" t="s">
        <v>7</v>
      </c>
      <c r="Z105" s="378"/>
      <c r="AA105" s="378"/>
      <c r="AB105" s="378"/>
      <c r="AC105" s="378"/>
      <c r="AD105" s="378"/>
      <c r="AE105" s="378"/>
      <c r="AF105" s="378"/>
      <c r="AG105" s="378"/>
      <c r="AH105" s="378"/>
      <c r="AI105" s="378"/>
      <c r="AJ105" s="378"/>
      <c r="AK105" s="378"/>
      <c r="AL105" s="644" t="s">
        <v>1783</v>
      </c>
      <c r="AM105" s="374"/>
      <c r="AN105" s="395"/>
      <c r="AP105" s="884"/>
      <c r="AQ105" s="883"/>
    </row>
    <row r="106" spans="1:43" ht="6" customHeight="1" x14ac:dyDescent="0.2">
      <c r="A106" s="379"/>
      <c r="B106" s="711"/>
      <c r="C106" s="380"/>
      <c r="D106" s="379"/>
      <c r="E106" s="381"/>
      <c r="F106" s="381"/>
      <c r="G106" s="381"/>
      <c r="H106" s="381"/>
      <c r="I106" s="381"/>
      <c r="J106" s="381"/>
      <c r="K106" s="381"/>
      <c r="L106" s="381"/>
      <c r="M106" s="381"/>
      <c r="N106" s="381"/>
      <c r="O106" s="381"/>
      <c r="P106" s="381"/>
      <c r="Q106" s="381"/>
      <c r="R106" s="381"/>
      <c r="S106" s="381"/>
      <c r="T106" s="381"/>
      <c r="U106" s="380"/>
      <c r="V106" s="381"/>
      <c r="W106" s="381"/>
      <c r="X106" s="381"/>
      <c r="Y106" s="381"/>
      <c r="Z106" s="381"/>
      <c r="AA106" s="381"/>
      <c r="AB106" s="381"/>
      <c r="AC106" s="381"/>
      <c r="AD106" s="381"/>
      <c r="AE106" s="381"/>
      <c r="AF106" s="381"/>
      <c r="AG106" s="381"/>
      <c r="AH106" s="381"/>
      <c r="AI106" s="381"/>
      <c r="AJ106" s="381"/>
      <c r="AK106" s="381"/>
      <c r="AL106" s="590"/>
      <c r="AM106" s="380"/>
      <c r="AN106" s="381"/>
      <c r="AO106" s="381"/>
      <c r="AP106" s="381"/>
      <c r="AQ106" s="380"/>
    </row>
    <row r="107" spans="1:43" ht="6" customHeight="1" x14ac:dyDescent="0.2">
      <c r="A107" s="375"/>
      <c r="B107" s="398"/>
      <c r="C107" s="376"/>
      <c r="D107" s="375"/>
      <c r="E107" s="398"/>
      <c r="F107" s="398"/>
      <c r="G107" s="398"/>
      <c r="H107" s="398"/>
      <c r="I107" s="398"/>
      <c r="J107" s="398"/>
      <c r="K107" s="398"/>
      <c r="L107" s="398"/>
      <c r="M107" s="398"/>
      <c r="N107" s="398"/>
      <c r="O107" s="398"/>
      <c r="P107" s="398"/>
      <c r="Q107" s="398"/>
      <c r="R107" s="398"/>
      <c r="S107" s="398"/>
      <c r="T107" s="398"/>
      <c r="U107" s="376"/>
      <c r="V107" s="375"/>
      <c r="W107" s="398"/>
      <c r="X107" s="398"/>
      <c r="Y107" s="398"/>
      <c r="Z107" s="398"/>
      <c r="AA107" s="398"/>
      <c r="AB107" s="398"/>
      <c r="AC107" s="398"/>
      <c r="AD107" s="398"/>
      <c r="AE107" s="398"/>
      <c r="AF107" s="398"/>
      <c r="AG107" s="398"/>
      <c r="AH107" s="398"/>
      <c r="AI107" s="398"/>
      <c r="AJ107" s="398"/>
      <c r="AK107" s="398"/>
      <c r="AL107" s="647"/>
      <c r="AM107" s="376"/>
      <c r="AN107" s="398"/>
      <c r="AO107" s="398"/>
      <c r="AP107" s="398"/>
      <c r="AQ107" s="376"/>
    </row>
    <row r="108" spans="1:43" ht="11.25" customHeight="1" x14ac:dyDescent="0.2">
      <c r="A108" s="395"/>
      <c r="B108" s="377" t="s">
        <v>3888</v>
      </c>
      <c r="C108" s="374"/>
      <c r="D108" s="395"/>
      <c r="E108" s="470" t="str">
        <f ca="1">VLOOKUP(INDIRECT(ADDRESS(ROW(),COLUMN()-3)),Language_Translations,MATCH(Language_Selected,Language_Options,0),FALSE)</f>
        <v>What kind of fish did you raise in the past year?
SELECT ALL THAT APPLY</v>
      </c>
      <c r="F108" s="470"/>
      <c r="G108" s="470"/>
      <c r="H108" s="470"/>
      <c r="I108" s="470"/>
      <c r="J108" s="470"/>
      <c r="K108" s="470"/>
      <c r="L108" s="470"/>
      <c r="M108" s="470"/>
      <c r="N108" s="470"/>
      <c r="O108" s="470"/>
      <c r="P108" s="470"/>
      <c r="Q108" s="470"/>
      <c r="R108" s="470"/>
      <c r="S108" s="470"/>
      <c r="T108" s="470"/>
      <c r="U108" s="374"/>
      <c r="V108" s="395"/>
      <c r="W108" s="347" t="s">
        <v>2926</v>
      </c>
      <c r="Z108" s="378" t="s">
        <v>7</v>
      </c>
      <c r="AA108" s="378"/>
      <c r="AB108" s="378"/>
      <c r="AC108" s="378"/>
      <c r="AD108" s="378"/>
      <c r="AE108" s="378"/>
      <c r="AF108" s="378"/>
      <c r="AG108" s="378"/>
      <c r="AH108" s="378"/>
      <c r="AI108" s="378"/>
      <c r="AJ108" s="378"/>
      <c r="AK108" s="378"/>
      <c r="AL108" s="644" t="s">
        <v>784</v>
      </c>
      <c r="AM108" s="374"/>
      <c r="AP108" s="347"/>
      <c r="AQ108" s="374"/>
    </row>
    <row r="109" spans="1:43" ht="11.25" customHeight="1" x14ac:dyDescent="0.2">
      <c r="A109" s="395"/>
      <c r="B109" s="347"/>
      <c r="C109" s="374"/>
      <c r="D109" s="395"/>
      <c r="E109" s="470"/>
      <c r="F109" s="470"/>
      <c r="G109" s="470"/>
      <c r="H109" s="470"/>
      <c r="I109" s="470"/>
      <c r="J109" s="470"/>
      <c r="K109" s="470"/>
      <c r="L109" s="470"/>
      <c r="M109" s="470"/>
      <c r="N109" s="470"/>
      <c r="O109" s="470"/>
      <c r="P109" s="470"/>
      <c r="Q109" s="470"/>
      <c r="R109" s="470"/>
      <c r="S109" s="470"/>
      <c r="T109" s="470"/>
      <c r="U109" s="374"/>
      <c r="V109" s="395"/>
      <c r="W109" s="347" t="s">
        <v>2927</v>
      </c>
      <c r="AA109" s="378" t="s">
        <v>7</v>
      </c>
      <c r="AB109" s="378"/>
      <c r="AC109" s="378"/>
      <c r="AD109" s="378"/>
      <c r="AE109" s="378"/>
      <c r="AF109" s="378"/>
      <c r="AG109" s="378"/>
      <c r="AH109" s="378"/>
      <c r="AI109" s="378"/>
      <c r="AJ109" s="378"/>
      <c r="AK109" s="378"/>
      <c r="AL109" s="644" t="s">
        <v>786</v>
      </c>
      <c r="AM109" s="374"/>
      <c r="AP109" s="347"/>
      <c r="AQ109" s="374"/>
    </row>
    <row r="110" spans="1:43" ht="11.25" customHeight="1" x14ac:dyDescent="0.2">
      <c r="A110" s="395"/>
      <c r="B110" s="347"/>
      <c r="C110" s="374"/>
      <c r="D110" s="395"/>
      <c r="E110" s="470"/>
      <c r="F110" s="470"/>
      <c r="G110" s="470"/>
      <c r="H110" s="470"/>
      <c r="I110" s="470"/>
      <c r="J110" s="470"/>
      <c r="K110" s="470"/>
      <c r="L110" s="470"/>
      <c r="M110" s="470"/>
      <c r="N110" s="470"/>
      <c r="O110" s="470"/>
      <c r="P110" s="470"/>
      <c r="Q110" s="470"/>
      <c r="R110" s="470"/>
      <c r="S110" s="470"/>
      <c r="T110" s="470"/>
      <c r="U110" s="374"/>
      <c r="V110" s="395"/>
      <c r="W110" s="347" t="s">
        <v>2928</v>
      </c>
      <c r="AA110" s="378" t="s">
        <v>7</v>
      </c>
      <c r="AB110" s="378"/>
      <c r="AC110" s="378"/>
      <c r="AD110" s="378"/>
      <c r="AE110" s="378"/>
      <c r="AF110" s="378"/>
      <c r="AG110" s="378"/>
      <c r="AH110" s="378"/>
      <c r="AI110" s="378"/>
      <c r="AJ110" s="378"/>
      <c r="AK110" s="378"/>
      <c r="AL110" s="401" t="s">
        <v>788</v>
      </c>
      <c r="AM110" s="374"/>
      <c r="AP110" s="347"/>
      <c r="AQ110" s="374"/>
    </row>
    <row r="111" spans="1:43" ht="11.25" customHeight="1" x14ac:dyDescent="0.2">
      <c r="A111" s="395"/>
      <c r="B111" s="347"/>
      <c r="C111" s="374"/>
      <c r="D111" s="395"/>
      <c r="E111" s="470"/>
      <c r="F111" s="470"/>
      <c r="G111" s="470"/>
      <c r="H111" s="470"/>
      <c r="I111" s="470"/>
      <c r="J111" s="470"/>
      <c r="K111" s="470"/>
      <c r="L111" s="470"/>
      <c r="M111" s="470"/>
      <c r="N111" s="470"/>
      <c r="O111" s="470"/>
      <c r="P111" s="470"/>
      <c r="Q111" s="470"/>
      <c r="R111" s="470"/>
      <c r="S111" s="470"/>
      <c r="T111" s="470"/>
      <c r="U111" s="374"/>
      <c r="V111" s="395"/>
      <c r="W111" s="347" t="s">
        <v>2929</v>
      </c>
      <c r="Y111" s="378"/>
      <c r="Z111" s="378"/>
      <c r="AA111" s="378"/>
      <c r="AB111" s="378"/>
      <c r="AC111" s="378"/>
      <c r="AD111" s="378" t="s">
        <v>7</v>
      </c>
      <c r="AE111" s="378"/>
      <c r="AF111" s="378"/>
      <c r="AG111" s="378"/>
      <c r="AH111" s="378"/>
      <c r="AI111" s="378"/>
      <c r="AJ111" s="378"/>
      <c r="AK111" s="378"/>
      <c r="AL111" s="401" t="s">
        <v>790</v>
      </c>
      <c r="AM111" s="374"/>
      <c r="AP111" s="347"/>
      <c r="AQ111" s="374"/>
    </row>
    <row r="112" spans="1:43" ht="11.25" customHeight="1" x14ac:dyDescent="0.2">
      <c r="A112" s="395"/>
      <c r="B112" s="347"/>
      <c r="C112" s="374"/>
      <c r="D112" s="395"/>
      <c r="E112" s="470"/>
      <c r="F112" s="470"/>
      <c r="G112" s="470"/>
      <c r="H112" s="470"/>
      <c r="I112" s="470"/>
      <c r="J112" s="470"/>
      <c r="K112" s="470"/>
      <c r="L112" s="470"/>
      <c r="M112" s="470"/>
      <c r="N112" s="470"/>
      <c r="O112" s="470"/>
      <c r="P112" s="470"/>
      <c r="Q112" s="470"/>
      <c r="R112" s="470"/>
      <c r="S112" s="470"/>
      <c r="T112" s="470"/>
      <c r="U112" s="374"/>
      <c r="V112" s="395"/>
      <c r="W112" s="347" t="s">
        <v>2930</v>
      </c>
      <c r="Y112" s="378"/>
      <c r="Z112" s="378"/>
      <c r="AA112" s="378"/>
      <c r="AB112" s="378"/>
      <c r="AC112" s="378"/>
      <c r="AD112" s="378" t="s">
        <v>7</v>
      </c>
      <c r="AE112" s="378"/>
      <c r="AF112" s="378"/>
      <c r="AG112" s="378"/>
      <c r="AH112" s="378"/>
      <c r="AI112" s="378"/>
      <c r="AJ112" s="378"/>
      <c r="AK112" s="378"/>
      <c r="AL112" s="401" t="s">
        <v>792</v>
      </c>
      <c r="AM112" s="374"/>
      <c r="AP112" s="347"/>
      <c r="AQ112" s="374"/>
    </row>
    <row r="113" spans="1:43" ht="11.25" customHeight="1" x14ac:dyDescent="0.2">
      <c r="A113" s="395"/>
      <c r="B113" s="347"/>
      <c r="C113" s="374"/>
      <c r="D113" s="395"/>
      <c r="E113" s="470"/>
      <c r="F113" s="470"/>
      <c r="G113" s="470"/>
      <c r="H113" s="470"/>
      <c r="I113" s="470"/>
      <c r="J113" s="470"/>
      <c r="K113" s="470"/>
      <c r="L113" s="470"/>
      <c r="M113" s="470"/>
      <c r="N113" s="470"/>
      <c r="O113" s="470"/>
      <c r="P113" s="470"/>
      <c r="Q113" s="470"/>
      <c r="R113" s="470"/>
      <c r="S113" s="470"/>
      <c r="T113" s="470"/>
      <c r="U113" s="374"/>
      <c r="V113" s="395"/>
      <c r="W113" s="347" t="s">
        <v>2931</v>
      </c>
      <c r="Y113" s="378"/>
      <c r="Z113" s="378"/>
      <c r="AA113" s="378"/>
      <c r="AB113" s="378"/>
      <c r="AC113" s="378"/>
      <c r="AD113" s="378" t="s">
        <v>7</v>
      </c>
      <c r="AE113" s="378"/>
      <c r="AF113" s="378"/>
      <c r="AG113" s="378"/>
      <c r="AH113" s="378"/>
      <c r="AI113" s="378"/>
      <c r="AJ113" s="378"/>
      <c r="AK113" s="378"/>
      <c r="AL113" s="401" t="s">
        <v>794</v>
      </c>
      <c r="AM113" s="374"/>
      <c r="AP113" s="347"/>
      <c r="AQ113" s="374"/>
    </row>
    <row r="114" spans="1:43" ht="11.25" customHeight="1" x14ac:dyDescent="0.2">
      <c r="A114" s="395"/>
      <c r="B114" s="347"/>
      <c r="C114" s="374"/>
      <c r="D114" s="395"/>
      <c r="E114" s="470"/>
      <c r="F114" s="470"/>
      <c r="G114" s="470"/>
      <c r="H114" s="470"/>
      <c r="I114" s="470"/>
      <c r="J114" s="470"/>
      <c r="K114" s="470"/>
      <c r="L114" s="470"/>
      <c r="M114" s="470"/>
      <c r="N114" s="470"/>
      <c r="O114" s="470"/>
      <c r="P114" s="470"/>
      <c r="Q114" s="470"/>
      <c r="R114" s="470"/>
      <c r="S114" s="470"/>
      <c r="T114" s="470"/>
      <c r="U114" s="374"/>
      <c r="V114" s="395"/>
      <c r="W114" s="347" t="s">
        <v>2932</v>
      </c>
      <c r="Y114" s="378"/>
      <c r="Z114" s="378"/>
      <c r="AA114" s="378"/>
      <c r="AB114" s="378"/>
      <c r="AC114" s="378"/>
      <c r="AD114" s="378"/>
      <c r="AE114" s="378"/>
      <c r="AF114" s="378"/>
      <c r="AG114" s="378" t="s">
        <v>7</v>
      </c>
      <c r="AH114" s="378"/>
      <c r="AI114" s="378"/>
      <c r="AJ114" s="378"/>
      <c r="AK114" s="378"/>
      <c r="AL114" s="401" t="s">
        <v>796</v>
      </c>
      <c r="AM114" s="374"/>
      <c r="AP114" s="347"/>
      <c r="AQ114" s="374"/>
    </row>
    <row r="115" spans="1:43" ht="11.25" customHeight="1" x14ac:dyDescent="0.2">
      <c r="A115" s="395"/>
      <c r="B115" s="347"/>
      <c r="C115" s="374"/>
      <c r="D115" s="395"/>
      <c r="E115" s="470"/>
      <c r="F115" s="470"/>
      <c r="G115" s="470"/>
      <c r="H115" s="470"/>
      <c r="I115" s="470"/>
      <c r="J115" s="470"/>
      <c r="K115" s="470"/>
      <c r="L115" s="470"/>
      <c r="M115" s="470"/>
      <c r="N115" s="470"/>
      <c r="O115" s="470"/>
      <c r="P115" s="470"/>
      <c r="Q115" s="470"/>
      <c r="R115" s="470"/>
      <c r="S115" s="470"/>
      <c r="T115" s="470"/>
      <c r="U115" s="374"/>
      <c r="V115" s="395"/>
      <c r="AM115" s="374"/>
      <c r="AP115" s="347"/>
      <c r="AQ115" s="374"/>
    </row>
    <row r="116" spans="1:43" ht="11.25" customHeight="1" x14ac:dyDescent="0.2">
      <c r="A116" s="395"/>
      <c r="B116" s="347"/>
      <c r="C116" s="374"/>
      <c r="D116" s="395"/>
      <c r="E116" s="470"/>
      <c r="F116" s="470"/>
      <c r="G116" s="470"/>
      <c r="H116" s="470"/>
      <c r="I116" s="470"/>
      <c r="J116" s="470"/>
      <c r="K116" s="470"/>
      <c r="L116" s="470"/>
      <c r="M116" s="470"/>
      <c r="N116" s="470"/>
      <c r="O116" s="470"/>
      <c r="P116" s="470"/>
      <c r="Q116" s="470"/>
      <c r="R116" s="470"/>
      <c r="S116" s="470"/>
      <c r="T116" s="470"/>
      <c r="U116" s="374"/>
      <c r="V116" s="395"/>
      <c r="W116" s="347" t="s">
        <v>1784</v>
      </c>
      <c r="Y116" s="378"/>
      <c r="Z116" s="378"/>
      <c r="AA116" s="378"/>
      <c r="AB116" s="378" t="s">
        <v>7</v>
      </c>
      <c r="AC116" s="378"/>
      <c r="AD116" s="378"/>
      <c r="AE116" s="378"/>
      <c r="AF116" s="378"/>
      <c r="AG116" s="378"/>
      <c r="AH116" s="378"/>
      <c r="AI116" s="378"/>
      <c r="AJ116" s="378"/>
      <c r="AK116" s="378"/>
      <c r="AL116" s="644" t="s">
        <v>1762</v>
      </c>
      <c r="AM116" s="374"/>
      <c r="AP116" s="347"/>
      <c r="AQ116" s="374"/>
    </row>
    <row r="117" spans="1:43" ht="6" customHeight="1" x14ac:dyDescent="0.2">
      <c r="A117" s="395"/>
      <c r="B117" s="347"/>
      <c r="C117" s="374"/>
      <c r="D117" s="395"/>
      <c r="E117" s="476"/>
      <c r="F117" s="476"/>
      <c r="G117" s="476"/>
      <c r="H117" s="476"/>
      <c r="I117" s="476"/>
      <c r="J117" s="476"/>
      <c r="K117" s="476"/>
      <c r="L117" s="476"/>
      <c r="M117" s="476"/>
      <c r="N117" s="476"/>
      <c r="O117" s="476"/>
      <c r="P117" s="476"/>
      <c r="Q117" s="476"/>
      <c r="R117" s="476"/>
      <c r="S117" s="476"/>
      <c r="T117" s="476"/>
      <c r="U117" s="374"/>
      <c r="V117" s="395"/>
      <c r="Y117" s="378"/>
      <c r="Z117" s="378"/>
      <c r="AA117" s="378"/>
      <c r="AB117" s="378"/>
      <c r="AC117" s="378"/>
      <c r="AD117" s="378"/>
      <c r="AE117" s="378"/>
      <c r="AF117" s="378"/>
      <c r="AG117" s="378"/>
      <c r="AH117" s="378"/>
      <c r="AI117" s="378"/>
      <c r="AJ117" s="378"/>
      <c r="AK117" s="378"/>
      <c r="AL117" s="644"/>
      <c r="AM117" s="374"/>
      <c r="AP117" s="347"/>
      <c r="AQ117" s="374"/>
    </row>
    <row r="118" spans="1:43" ht="6" customHeight="1" x14ac:dyDescent="0.2">
      <c r="A118" s="375"/>
      <c r="B118" s="398"/>
      <c r="C118" s="376"/>
      <c r="D118" s="375"/>
      <c r="E118" s="398"/>
      <c r="F118" s="398"/>
      <c r="G118" s="398"/>
      <c r="H118" s="398"/>
      <c r="I118" s="398"/>
      <c r="J118" s="398"/>
      <c r="K118" s="398"/>
      <c r="L118" s="398"/>
      <c r="M118" s="398"/>
      <c r="N118" s="398"/>
      <c r="O118" s="398"/>
      <c r="P118" s="398"/>
      <c r="Q118" s="398"/>
      <c r="R118" s="398"/>
      <c r="S118" s="398"/>
      <c r="T118" s="398"/>
      <c r="U118" s="376"/>
      <c r="V118" s="375"/>
      <c r="W118" s="398"/>
      <c r="X118" s="398"/>
      <c r="Y118" s="398"/>
      <c r="Z118" s="398"/>
      <c r="AA118" s="398"/>
      <c r="AB118" s="398"/>
      <c r="AC118" s="398"/>
      <c r="AD118" s="398"/>
      <c r="AE118" s="398"/>
      <c r="AF118" s="398"/>
      <c r="AG118" s="398"/>
      <c r="AH118" s="398"/>
      <c r="AI118" s="398"/>
      <c r="AJ118" s="398"/>
      <c r="AK118" s="398"/>
      <c r="AL118" s="647"/>
      <c r="AM118" s="376"/>
      <c r="AN118" s="398"/>
      <c r="AO118" s="398"/>
      <c r="AP118" s="398"/>
      <c r="AQ118" s="376"/>
    </row>
    <row r="119" spans="1:43" ht="11.25" customHeight="1" x14ac:dyDescent="0.2">
      <c r="A119" s="395"/>
      <c r="B119" s="377" t="s">
        <v>3889</v>
      </c>
      <c r="C119" s="374"/>
      <c r="D119" s="395"/>
      <c r="E119" s="470" t="str">
        <f ca="1">VLOOKUP(INDIRECT(ADDRESS(ROW(),COLUMN()-3)),Language_Translations,MATCH(Language_Selected,Language_Options,0),FALSE)</f>
        <v xml:space="preserve">Did you observe any disease among your fish in the past year?
</v>
      </c>
      <c r="F119" s="470"/>
      <c r="G119" s="470"/>
      <c r="H119" s="470"/>
      <c r="I119" s="470"/>
      <c r="J119" s="470"/>
      <c r="K119" s="470"/>
      <c r="L119" s="470"/>
      <c r="M119" s="470"/>
      <c r="N119" s="470"/>
      <c r="O119" s="470"/>
      <c r="P119" s="470"/>
      <c r="Q119" s="470"/>
      <c r="R119" s="470"/>
      <c r="S119" s="470"/>
      <c r="T119" s="470"/>
      <c r="U119" s="374"/>
      <c r="V119" s="395"/>
      <c r="W119" s="347" t="s">
        <v>1731</v>
      </c>
      <c r="Y119" s="378" t="s">
        <v>7</v>
      </c>
      <c r="Z119" s="378"/>
      <c r="AA119" s="378"/>
      <c r="AB119" s="378"/>
      <c r="AC119" s="378"/>
      <c r="AD119" s="378"/>
      <c r="AE119" s="378"/>
      <c r="AF119" s="378"/>
      <c r="AG119" s="378"/>
      <c r="AH119" s="378"/>
      <c r="AI119" s="378"/>
      <c r="AJ119" s="378"/>
      <c r="AK119" s="378"/>
      <c r="AL119" s="644" t="s">
        <v>1778</v>
      </c>
      <c r="AM119" s="374"/>
      <c r="AP119" s="347"/>
      <c r="AQ119" s="374"/>
    </row>
    <row r="120" spans="1:43" ht="11.25" customHeight="1" x14ac:dyDescent="0.2">
      <c r="A120" s="395"/>
      <c r="B120" s="347"/>
      <c r="C120" s="374"/>
      <c r="D120" s="395"/>
      <c r="E120" s="470"/>
      <c r="F120" s="470"/>
      <c r="G120" s="470"/>
      <c r="H120" s="470"/>
      <c r="I120" s="470"/>
      <c r="J120" s="470"/>
      <c r="K120" s="470"/>
      <c r="L120" s="470"/>
      <c r="M120" s="470"/>
      <c r="N120" s="470"/>
      <c r="O120" s="470"/>
      <c r="P120" s="470"/>
      <c r="Q120" s="470"/>
      <c r="R120" s="470"/>
      <c r="S120" s="470"/>
      <c r="T120" s="470"/>
      <c r="U120" s="374"/>
      <c r="V120" s="395"/>
      <c r="W120" s="347" t="s">
        <v>1732</v>
      </c>
      <c r="Y120" s="378" t="s">
        <v>7</v>
      </c>
      <c r="Z120" s="378"/>
      <c r="AA120" s="378"/>
      <c r="AB120" s="378"/>
      <c r="AC120" s="378"/>
      <c r="AD120" s="378"/>
      <c r="AE120" s="378"/>
      <c r="AF120" s="378"/>
      <c r="AG120" s="378"/>
      <c r="AH120" s="378"/>
      <c r="AI120" s="378"/>
      <c r="AJ120" s="378"/>
      <c r="AK120" s="378"/>
      <c r="AL120" s="644" t="s">
        <v>1783</v>
      </c>
      <c r="AM120" s="374"/>
      <c r="AN120" s="395"/>
      <c r="AP120" s="884"/>
      <c r="AQ120" s="883"/>
    </row>
    <row r="121" spans="1:43" ht="6" customHeight="1" x14ac:dyDescent="0.2">
      <c r="A121" s="379"/>
      <c r="B121" s="711"/>
      <c r="C121" s="380"/>
      <c r="D121" s="379"/>
      <c r="E121" s="381"/>
      <c r="F121" s="381"/>
      <c r="G121" s="381"/>
      <c r="H121" s="381"/>
      <c r="I121" s="381"/>
      <c r="J121" s="381"/>
      <c r="K121" s="381"/>
      <c r="L121" s="381"/>
      <c r="M121" s="381"/>
      <c r="N121" s="381"/>
      <c r="O121" s="381"/>
      <c r="P121" s="381"/>
      <c r="Q121" s="381"/>
      <c r="R121" s="381"/>
      <c r="S121" s="381"/>
      <c r="T121" s="381"/>
      <c r="U121" s="380"/>
      <c r="V121" s="381"/>
      <c r="W121" s="381"/>
      <c r="X121" s="381"/>
      <c r="Y121" s="381"/>
      <c r="Z121" s="381"/>
      <c r="AA121" s="381"/>
      <c r="AB121" s="381"/>
      <c r="AC121" s="381"/>
      <c r="AD121" s="381"/>
      <c r="AE121" s="381"/>
      <c r="AF121" s="381"/>
      <c r="AG121" s="381"/>
      <c r="AH121" s="381"/>
      <c r="AI121" s="381"/>
      <c r="AJ121" s="381"/>
      <c r="AK121" s="381"/>
      <c r="AL121" s="590"/>
      <c r="AM121" s="380"/>
      <c r="AN121" s="381"/>
      <c r="AO121" s="381"/>
      <c r="AP121" s="381"/>
      <c r="AQ121" s="380"/>
    </row>
    <row r="122" spans="1:43" ht="6" customHeight="1" x14ac:dyDescent="0.2">
      <c r="A122" s="375"/>
      <c r="B122" s="398"/>
      <c r="C122" s="376"/>
      <c r="D122" s="375"/>
      <c r="E122" s="398"/>
      <c r="F122" s="398"/>
      <c r="G122" s="398"/>
      <c r="H122" s="398"/>
      <c r="I122" s="398"/>
      <c r="J122" s="398"/>
      <c r="K122" s="398"/>
      <c r="L122" s="398"/>
      <c r="M122" s="398"/>
      <c r="N122" s="398"/>
      <c r="O122" s="398"/>
      <c r="P122" s="398"/>
      <c r="Q122" s="398"/>
      <c r="R122" s="398"/>
      <c r="S122" s="398"/>
      <c r="T122" s="398"/>
      <c r="U122" s="376"/>
      <c r="V122" s="375"/>
      <c r="W122" s="398"/>
      <c r="X122" s="398"/>
      <c r="Y122" s="398"/>
      <c r="Z122" s="398"/>
      <c r="AA122" s="398"/>
      <c r="AB122" s="398"/>
      <c r="AC122" s="398"/>
      <c r="AD122" s="398"/>
      <c r="AE122" s="398"/>
      <c r="AF122" s="398"/>
      <c r="AG122" s="398"/>
      <c r="AH122" s="398"/>
      <c r="AI122" s="398"/>
      <c r="AJ122" s="398"/>
      <c r="AK122" s="398"/>
      <c r="AL122" s="647"/>
      <c r="AM122" s="376"/>
      <c r="AN122" s="398"/>
      <c r="AO122" s="398"/>
      <c r="AP122" s="398"/>
      <c r="AQ122" s="376"/>
    </row>
    <row r="123" spans="1:43" ht="11.25" customHeight="1" x14ac:dyDescent="0.2">
      <c r="A123" s="395"/>
      <c r="B123" s="377" t="s">
        <v>3890</v>
      </c>
      <c r="C123" s="374"/>
      <c r="D123" s="395"/>
      <c r="E123" s="470" t="str">
        <f ca="1">VLOOKUP(INDIRECT(ADDRESS(ROW(),COLUMN()-3)),Language_Translations,MATCH(Language_Selected,Language_Options,0),FALSE)</f>
        <v xml:space="preserve">Did you do anything to control disease among your fish in the past year?
</v>
      </c>
      <c r="F123" s="470"/>
      <c r="G123" s="470"/>
      <c r="H123" s="470"/>
      <c r="I123" s="470"/>
      <c r="J123" s="470"/>
      <c r="K123" s="470"/>
      <c r="L123" s="470"/>
      <c r="M123" s="470"/>
      <c r="N123" s="470"/>
      <c r="O123" s="470"/>
      <c r="P123" s="470"/>
      <c r="Q123" s="470"/>
      <c r="R123" s="470"/>
      <c r="S123" s="470"/>
      <c r="T123" s="470"/>
      <c r="U123" s="374"/>
      <c r="V123" s="395"/>
      <c r="W123" s="347" t="s">
        <v>1731</v>
      </c>
      <c r="Y123" s="378" t="s">
        <v>7</v>
      </c>
      <c r="Z123" s="378"/>
      <c r="AA123" s="378"/>
      <c r="AB123" s="378"/>
      <c r="AC123" s="378"/>
      <c r="AD123" s="378"/>
      <c r="AE123" s="378"/>
      <c r="AF123" s="378"/>
      <c r="AG123" s="378"/>
      <c r="AH123" s="378"/>
      <c r="AI123" s="378"/>
      <c r="AJ123" s="378"/>
      <c r="AK123" s="378"/>
      <c r="AL123" s="644" t="s">
        <v>1778</v>
      </c>
      <c r="AM123" s="374"/>
      <c r="AP123" s="347"/>
      <c r="AQ123" s="374"/>
    </row>
    <row r="124" spans="1:43" ht="11.25" customHeight="1" x14ac:dyDescent="0.2">
      <c r="A124" s="395"/>
      <c r="B124" s="347"/>
      <c r="C124" s="374"/>
      <c r="D124" s="395"/>
      <c r="E124" s="470"/>
      <c r="F124" s="470"/>
      <c r="G124" s="470"/>
      <c r="H124" s="470"/>
      <c r="I124" s="470"/>
      <c r="J124" s="470"/>
      <c r="K124" s="470"/>
      <c r="L124" s="470"/>
      <c r="M124" s="470"/>
      <c r="N124" s="470"/>
      <c r="O124" s="470"/>
      <c r="P124" s="470"/>
      <c r="Q124" s="470"/>
      <c r="R124" s="470"/>
      <c r="S124" s="470"/>
      <c r="T124" s="470"/>
      <c r="U124" s="374"/>
      <c r="V124" s="395"/>
      <c r="W124" s="347" t="s">
        <v>1732</v>
      </c>
      <c r="Y124" s="378" t="s">
        <v>7</v>
      </c>
      <c r="Z124" s="378"/>
      <c r="AA124" s="378"/>
      <c r="AB124" s="378"/>
      <c r="AC124" s="378"/>
      <c r="AD124" s="378"/>
      <c r="AE124" s="378"/>
      <c r="AF124" s="378"/>
      <c r="AG124" s="378"/>
      <c r="AH124" s="378"/>
      <c r="AI124" s="378"/>
      <c r="AJ124" s="378"/>
      <c r="AK124" s="378"/>
      <c r="AL124" s="644" t="s">
        <v>1783</v>
      </c>
      <c r="AM124" s="374"/>
      <c r="AN124" s="395"/>
      <c r="AP124" s="882" t="s">
        <v>3892</v>
      </c>
      <c r="AQ124" s="883"/>
    </row>
    <row r="125" spans="1:43" ht="6" customHeight="1" x14ac:dyDescent="0.2">
      <c r="A125" s="379"/>
      <c r="B125" s="711"/>
      <c r="C125" s="380"/>
      <c r="D125" s="379"/>
      <c r="E125" s="381"/>
      <c r="F125" s="381"/>
      <c r="G125" s="381"/>
      <c r="H125" s="381"/>
      <c r="I125" s="381"/>
      <c r="J125" s="381"/>
      <c r="K125" s="381"/>
      <c r="L125" s="381"/>
      <c r="M125" s="381"/>
      <c r="N125" s="381"/>
      <c r="O125" s="381"/>
      <c r="P125" s="381"/>
      <c r="Q125" s="381"/>
      <c r="R125" s="381"/>
      <c r="S125" s="381"/>
      <c r="T125" s="381"/>
      <c r="U125" s="380"/>
      <c r="V125" s="381"/>
      <c r="W125" s="381"/>
      <c r="X125" s="381"/>
      <c r="Y125" s="381"/>
      <c r="Z125" s="381"/>
      <c r="AA125" s="381"/>
      <c r="AB125" s="381"/>
      <c r="AC125" s="381"/>
      <c r="AD125" s="381"/>
      <c r="AE125" s="381"/>
      <c r="AF125" s="381"/>
      <c r="AG125" s="381"/>
      <c r="AH125" s="381"/>
      <c r="AI125" s="381"/>
      <c r="AJ125" s="381"/>
      <c r="AK125" s="381"/>
      <c r="AL125" s="590"/>
      <c r="AM125" s="380"/>
      <c r="AN125" s="381"/>
      <c r="AO125" s="381"/>
      <c r="AP125" s="381"/>
      <c r="AQ125" s="380"/>
    </row>
    <row r="126" spans="1:43" ht="6" customHeight="1" x14ac:dyDescent="0.2">
      <c r="A126" s="375"/>
      <c r="B126" s="398"/>
      <c r="C126" s="376"/>
      <c r="D126" s="375"/>
      <c r="E126" s="398"/>
      <c r="F126" s="398"/>
      <c r="G126" s="398"/>
      <c r="H126" s="398"/>
      <c r="I126" s="398"/>
      <c r="J126" s="398"/>
      <c r="K126" s="398"/>
      <c r="L126" s="398"/>
      <c r="M126" s="398"/>
      <c r="N126" s="398"/>
      <c r="O126" s="398"/>
      <c r="P126" s="398"/>
      <c r="Q126" s="398"/>
      <c r="R126" s="398"/>
      <c r="S126" s="398"/>
      <c r="T126" s="398"/>
      <c r="U126" s="376"/>
      <c r="V126" s="375"/>
      <c r="W126" s="398"/>
      <c r="X126" s="398"/>
      <c r="Y126" s="398"/>
      <c r="Z126" s="398"/>
      <c r="AA126" s="398"/>
      <c r="AB126" s="398"/>
      <c r="AC126" s="398"/>
      <c r="AD126" s="398"/>
      <c r="AE126" s="398"/>
      <c r="AF126" s="398"/>
      <c r="AG126" s="398"/>
      <c r="AH126" s="398"/>
      <c r="AI126" s="398"/>
      <c r="AJ126" s="398"/>
      <c r="AK126" s="398"/>
      <c r="AL126" s="647"/>
      <c r="AM126" s="376"/>
      <c r="AN126" s="398"/>
      <c r="AO126" s="398"/>
      <c r="AP126" s="398"/>
      <c r="AQ126" s="376"/>
    </row>
    <row r="127" spans="1:43" ht="11.25" customHeight="1" x14ac:dyDescent="0.2">
      <c r="A127" s="395"/>
      <c r="B127" s="377" t="s">
        <v>3891</v>
      </c>
      <c r="C127" s="374"/>
      <c r="D127" s="395"/>
      <c r="E127" s="470" t="str">
        <f ca="1">VLOOKUP(INDIRECT(ADDRESS(ROW(),COLUMN()-3)),Language_Translations,MATCH(Language_Selected,Language_Options,0),FALSE)</f>
        <v>What did you do to control disease among your fish?
SELECT ALL THAT APPLY</v>
      </c>
      <c r="F127" s="470"/>
      <c r="G127" s="470"/>
      <c r="H127" s="470"/>
      <c r="I127" s="470"/>
      <c r="J127" s="470"/>
      <c r="K127" s="470"/>
      <c r="L127" s="470"/>
      <c r="M127" s="470"/>
      <c r="N127" s="470"/>
      <c r="O127" s="470"/>
      <c r="P127" s="470"/>
      <c r="Q127" s="470"/>
      <c r="R127" s="470"/>
      <c r="S127" s="470"/>
      <c r="T127" s="470"/>
      <c r="U127" s="374"/>
      <c r="V127" s="395"/>
      <c r="W127" s="347" t="s">
        <v>2933</v>
      </c>
      <c r="Z127" s="378" t="s">
        <v>7</v>
      </c>
      <c r="AA127" s="378"/>
      <c r="AB127" s="378"/>
      <c r="AC127" s="378"/>
      <c r="AD127" s="378"/>
      <c r="AE127" s="378"/>
      <c r="AF127" s="378"/>
      <c r="AG127" s="378"/>
      <c r="AH127" s="378"/>
      <c r="AI127" s="378"/>
      <c r="AJ127" s="378"/>
      <c r="AK127" s="378"/>
      <c r="AL127" s="644" t="s">
        <v>784</v>
      </c>
      <c r="AM127" s="374"/>
      <c r="AP127" s="347"/>
      <c r="AQ127" s="374"/>
    </row>
    <row r="128" spans="1:43" ht="11.25" customHeight="1" x14ac:dyDescent="0.2">
      <c r="A128" s="395"/>
      <c r="B128" s="347"/>
      <c r="C128" s="374"/>
      <c r="D128" s="395"/>
      <c r="E128" s="470"/>
      <c r="F128" s="470"/>
      <c r="G128" s="470"/>
      <c r="H128" s="470"/>
      <c r="I128" s="470"/>
      <c r="J128" s="470"/>
      <c r="K128" s="470"/>
      <c r="L128" s="470"/>
      <c r="M128" s="470"/>
      <c r="N128" s="470"/>
      <c r="O128" s="470"/>
      <c r="P128" s="470"/>
      <c r="Q128" s="470"/>
      <c r="R128" s="470"/>
      <c r="S128" s="470"/>
      <c r="T128" s="470"/>
      <c r="U128" s="374"/>
      <c r="V128" s="395"/>
      <c r="W128" s="347" t="s">
        <v>2934</v>
      </c>
      <c r="Y128" s="378"/>
      <c r="Z128" s="378"/>
      <c r="AB128" s="378" t="s">
        <v>7</v>
      </c>
      <c r="AC128" s="378"/>
      <c r="AD128" s="378"/>
      <c r="AE128" s="378"/>
      <c r="AF128" s="378"/>
      <c r="AG128" s="378"/>
      <c r="AH128" s="378"/>
      <c r="AI128" s="378"/>
      <c r="AJ128" s="378"/>
      <c r="AK128" s="378"/>
      <c r="AL128" s="644" t="s">
        <v>786</v>
      </c>
      <c r="AM128" s="374"/>
      <c r="AN128" s="395"/>
      <c r="AP128" s="884"/>
      <c r="AQ128" s="883"/>
    </row>
    <row r="129" spans="1:43" ht="11.25" customHeight="1" x14ac:dyDescent="0.2">
      <c r="A129" s="395"/>
      <c r="B129" s="347"/>
      <c r="C129" s="374"/>
      <c r="D129" s="395"/>
      <c r="E129" s="470"/>
      <c r="F129" s="470"/>
      <c r="G129" s="470"/>
      <c r="H129" s="470"/>
      <c r="I129" s="470"/>
      <c r="J129" s="470"/>
      <c r="K129" s="470"/>
      <c r="L129" s="470"/>
      <c r="M129" s="470"/>
      <c r="N129" s="470"/>
      <c r="O129" s="470"/>
      <c r="P129" s="470"/>
      <c r="Q129" s="470"/>
      <c r="R129" s="470"/>
      <c r="S129" s="470"/>
      <c r="T129" s="470"/>
      <c r="U129" s="374"/>
      <c r="W129" s="347" t="s">
        <v>2935</v>
      </c>
      <c r="Y129" s="378"/>
      <c r="Z129" s="378"/>
      <c r="AA129" s="378"/>
      <c r="AB129" s="378"/>
      <c r="AC129" s="378"/>
      <c r="AD129" s="378" t="s">
        <v>7</v>
      </c>
      <c r="AE129" s="378"/>
      <c r="AF129" s="378"/>
      <c r="AG129" s="378"/>
      <c r="AH129" s="378"/>
      <c r="AI129" s="378"/>
      <c r="AJ129" s="378"/>
      <c r="AK129" s="378"/>
      <c r="AL129" s="644" t="s">
        <v>788</v>
      </c>
      <c r="AM129" s="374"/>
      <c r="AP129" s="884"/>
      <c r="AQ129" s="883"/>
    </row>
    <row r="130" spans="1:43" ht="11.25" customHeight="1" x14ac:dyDescent="0.2">
      <c r="A130" s="395"/>
      <c r="B130" s="347"/>
      <c r="C130" s="374"/>
      <c r="D130" s="395"/>
      <c r="E130" s="470"/>
      <c r="F130" s="470"/>
      <c r="G130" s="470"/>
      <c r="H130" s="470"/>
      <c r="I130" s="470"/>
      <c r="J130" s="470"/>
      <c r="K130" s="470"/>
      <c r="L130" s="470"/>
      <c r="M130" s="470"/>
      <c r="N130" s="470"/>
      <c r="O130" s="470"/>
      <c r="P130" s="470"/>
      <c r="Q130" s="470"/>
      <c r="R130" s="470"/>
      <c r="S130" s="470"/>
      <c r="T130" s="470"/>
      <c r="U130" s="374"/>
      <c r="W130" s="347" t="s">
        <v>2936</v>
      </c>
      <c r="Y130" s="378"/>
      <c r="Z130" s="378"/>
      <c r="AA130" s="378"/>
      <c r="AC130" s="378" t="s">
        <v>7</v>
      </c>
      <c r="AD130" s="378"/>
      <c r="AE130" s="378"/>
      <c r="AF130" s="378"/>
      <c r="AG130" s="378"/>
      <c r="AH130" s="378"/>
      <c r="AI130" s="378"/>
      <c r="AJ130" s="378"/>
      <c r="AK130" s="378"/>
      <c r="AL130" s="644" t="s">
        <v>790</v>
      </c>
      <c r="AM130" s="374"/>
      <c r="AP130" s="884"/>
      <c r="AQ130" s="883"/>
    </row>
    <row r="131" spans="1:43" ht="11.25" customHeight="1" x14ac:dyDescent="0.2">
      <c r="A131" s="395"/>
      <c r="B131" s="347"/>
      <c r="C131" s="374"/>
      <c r="D131" s="395"/>
      <c r="E131" s="470"/>
      <c r="F131" s="470"/>
      <c r="G131" s="470"/>
      <c r="H131" s="470"/>
      <c r="I131" s="470"/>
      <c r="J131" s="470"/>
      <c r="K131" s="470"/>
      <c r="L131" s="470"/>
      <c r="M131" s="470"/>
      <c r="N131" s="470"/>
      <c r="O131" s="470"/>
      <c r="P131" s="470"/>
      <c r="Q131" s="470"/>
      <c r="R131" s="470"/>
      <c r="S131" s="470"/>
      <c r="T131" s="470"/>
      <c r="U131" s="374"/>
      <c r="W131" s="347" t="s">
        <v>2937</v>
      </c>
      <c r="Y131" s="378"/>
      <c r="Z131" s="378"/>
      <c r="AA131" s="378"/>
      <c r="AB131" s="378"/>
      <c r="AC131" s="378"/>
      <c r="AD131" s="378"/>
      <c r="AE131" s="378"/>
      <c r="AF131" s="378"/>
      <c r="AG131" s="378"/>
      <c r="AH131" s="378"/>
      <c r="AI131" s="378"/>
      <c r="AJ131" s="378" t="s">
        <v>7</v>
      </c>
      <c r="AK131" s="378"/>
      <c r="AL131" s="644" t="s">
        <v>792</v>
      </c>
      <c r="AM131" s="374"/>
      <c r="AP131" s="884"/>
      <c r="AQ131" s="883"/>
    </row>
    <row r="132" spans="1:43" ht="11.25" customHeight="1" x14ac:dyDescent="0.2">
      <c r="A132" s="395"/>
      <c r="B132" s="347"/>
      <c r="C132" s="374"/>
      <c r="D132" s="395"/>
      <c r="E132" s="475"/>
      <c r="F132" s="475"/>
      <c r="G132" s="475"/>
      <c r="H132" s="475"/>
      <c r="I132" s="475"/>
      <c r="J132" s="475"/>
      <c r="K132" s="475"/>
      <c r="L132" s="475"/>
      <c r="M132" s="475"/>
      <c r="N132" s="475"/>
      <c r="O132" s="475"/>
      <c r="P132" s="475"/>
      <c r="Q132" s="475"/>
      <c r="R132" s="475"/>
      <c r="S132" s="475"/>
      <c r="T132" s="475"/>
      <c r="U132" s="374"/>
      <c r="Y132" s="378"/>
      <c r="Z132" s="378"/>
      <c r="AA132" s="378"/>
      <c r="AB132" s="378"/>
      <c r="AC132" s="378"/>
      <c r="AD132" s="378"/>
      <c r="AE132" s="378"/>
      <c r="AF132" s="378"/>
      <c r="AG132" s="378"/>
      <c r="AH132" s="378"/>
      <c r="AI132" s="378"/>
      <c r="AJ132" s="378"/>
      <c r="AK132" s="378"/>
      <c r="AL132" s="644"/>
      <c r="AM132" s="374"/>
      <c r="AP132" s="884"/>
      <c r="AQ132" s="883"/>
    </row>
    <row r="133" spans="1:43" ht="11.25" customHeight="1" x14ac:dyDescent="0.2">
      <c r="A133" s="395"/>
      <c r="B133" s="347"/>
      <c r="C133" s="374"/>
      <c r="D133" s="395"/>
      <c r="E133" s="475"/>
      <c r="F133" s="475"/>
      <c r="G133" s="475"/>
      <c r="H133" s="475"/>
      <c r="I133" s="475"/>
      <c r="J133" s="475"/>
      <c r="K133" s="475"/>
      <c r="L133" s="475"/>
      <c r="M133" s="475"/>
      <c r="N133" s="475"/>
      <c r="O133" s="475"/>
      <c r="P133" s="475"/>
      <c r="Q133" s="475"/>
      <c r="R133" s="475"/>
      <c r="S133" s="475"/>
      <c r="T133" s="475"/>
      <c r="U133" s="374"/>
      <c r="W133" s="347" t="s">
        <v>2258</v>
      </c>
      <c r="Y133" s="378"/>
      <c r="Z133" s="378"/>
      <c r="AA133" s="378"/>
      <c r="AB133" s="378"/>
      <c r="AC133" s="378"/>
      <c r="AD133" s="619"/>
      <c r="AE133" s="619"/>
      <c r="AF133" s="619"/>
      <c r="AG133" s="619"/>
      <c r="AH133" s="619"/>
      <c r="AI133" s="619"/>
      <c r="AJ133" s="619"/>
      <c r="AK133" s="619"/>
      <c r="AL133" s="644" t="s">
        <v>830</v>
      </c>
      <c r="AM133" s="374"/>
      <c r="AP133" s="884"/>
      <c r="AQ133" s="883"/>
    </row>
    <row r="134" spans="1:43" ht="6" customHeight="1" x14ac:dyDescent="0.2">
      <c r="A134" s="379"/>
      <c r="B134" s="711"/>
      <c r="C134" s="380"/>
      <c r="D134" s="379"/>
      <c r="E134" s="381"/>
      <c r="F134" s="381"/>
      <c r="G134" s="381"/>
      <c r="H134" s="381"/>
      <c r="I134" s="381"/>
      <c r="J134" s="381"/>
      <c r="K134" s="381"/>
      <c r="L134" s="381"/>
      <c r="M134" s="381"/>
      <c r="N134" s="381"/>
      <c r="O134" s="381"/>
      <c r="P134" s="381"/>
      <c r="Q134" s="381"/>
      <c r="R134" s="381"/>
      <c r="S134" s="381"/>
      <c r="T134" s="381"/>
      <c r="U134" s="380"/>
      <c r="V134" s="381"/>
      <c r="W134" s="381"/>
      <c r="X134" s="381"/>
      <c r="Y134" s="381"/>
      <c r="Z134" s="381"/>
      <c r="AA134" s="381"/>
      <c r="AB134" s="381"/>
      <c r="AC134" s="381"/>
      <c r="AD134" s="381"/>
      <c r="AE134" s="381"/>
      <c r="AF134" s="381"/>
      <c r="AG134" s="381"/>
      <c r="AH134" s="381"/>
      <c r="AI134" s="381"/>
      <c r="AJ134" s="381"/>
      <c r="AK134" s="381"/>
      <c r="AL134" s="590"/>
      <c r="AM134" s="380"/>
      <c r="AN134" s="381"/>
      <c r="AO134" s="381"/>
      <c r="AP134" s="381"/>
      <c r="AQ134" s="380"/>
    </row>
    <row r="135" spans="1:43" ht="6" customHeight="1" x14ac:dyDescent="0.2">
      <c r="A135" s="375"/>
      <c r="B135" s="398"/>
      <c r="C135" s="376"/>
      <c r="D135" s="375"/>
      <c r="E135" s="398"/>
      <c r="F135" s="398"/>
      <c r="G135" s="398"/>
      <c r="H135" s="398"/>
      <c r="I135" s="398"/>
      <c r="J135" s="398"/>
      <c r="K135" s="398"/>
      <c r="L135" s="398"/>
      <c r="M135" s="398"/>
      <c r="N135" s="398"/>
      <c r="O135" s="398"/>
      <c r="P135" s="398"/>
      <c r="Q135" s="398"/>
      <c r="R135" s="398"/>
      <c r="S135" s="398"/>
      <c r="T135" s="398"/>
      <c r="U135" s="376"/>
      <c r="V135" s="375"/>
      <c r="W135" s="398"/>
      <c r="X135" s="398"/>
      <c r="Y135" s="398"/>
      <c r="Z135" s="398"/>
      <c r="AA135" s="398"/>
      <c r="AB135" s="398"/>
      <c r="AC135" s="398"/>
      <c r="AD135" s="398"/>
      <c r="AE135" s="398"/>
      <c r="AF135" s="398"/>
      <c r="AG135" s="398"/>
      <c r="AH135" s="398"/>
      <c r="AI135" s="398"/>
      <c r="AJ135" s="398"/>
      <c r="AK135" s="398"/>
      <c r="AL135" s="647"/>
      <c r="AM135" s="376"/>
      <c r="AN135" s="398"/>
      <c r="AO135" s="398"/>
      <c r="AP135" s="398"/>
      <c r="AQ135" s="376"/>
    </row>
    <row r="136" spans="1:43" ht="11.25" customHeight="1" x14ac:dyDescent="0.2">
      <c r="A136" s="395"/>
      <c r="B136" s="377" t="s">
        <v>3892</v>
      </c>
      <c r="C136" s="374"/>
      <c r="D136" s="395"/>
      <c r="E136" s="470" t="str">
        <f ca="1">VLOOKUP(INDIRECT(ADDRESS(ROW(),COLUMN()-3)),Language_Translations,MATCH(Language_Selected,Language_Options,0),FALSE)</f>
        <v>Did you observe any parasite cases among your fish in the past year?</v>
      </c>
      <c r="F136" s="470"/>
      <c r="G136" s="470"/>
      <c r="H136" s="470"/>
      <c r="I136" s="470"/>
      <c r="J136" s="470"/>
      <c r="K136" s="470"/>
      <c r="L136" s="470"/>
      <c r="M136" s="470"/>
      <c r="N136" s="470"/>
      <c r="O136" s="470"/>
      <c r="P136" s="470"/>
      <c r="Q136" s="470"/>
      <c r="R136" s="470"/>
      <c r="S136" s="470"/>
      <c r="T136" s="470"/>
      <c r="U136" s="374"/>
      <c r="V136" s="395"/>
      <c r="W136" s="347" t="s">
        <v>1731</v>
      </c>
      <c r="Y136" s="378" t="s">
        <v>7</v>
      </c>
      <c r="Z136" s="378"/>
      <c r="AA136" s="378"/>
      <c r="AB136" s="378"/>
      <c r="AC136" s="378"/>
      <c r="AD136" s="378"/>
      <c r="AE136" s="378"/>
      <c r="AF136" s="378"/>
      <c r="AG136" s="378"/>
      <c r="AH136" s="378"/>
      <c r="AI136" s="378"/>
      <c r="AJ136" s="378"/>
      <c r="AK136" s="378"/>
      <c r="AL136" s="644" t="s">
        <v>1778</v>
      </c>
      <c r="AM136" s="374"/>
      <c r="AP136" s="347"/>
      <c r="AQ136" s="374"/>
    </row>
    <row r="137" spans="1:43" ht="11.25" customHeight="1" x14ac:dyDescent="0.2">
      <c r="A137" s="395"/>
      <c r="B137" s="347"/>
      <c r="C137" s="374"/>
      <c r="D137" s="395"/>
      <c r="E137" s="470"/>
      <c r="F137" s="470"/>
      <c r="G137" s="470"/>
      <c r="H137" s="470"/>
      <c r="I137" s="470"/>
      <c r="J137" s="470"/>
      <c r="K137" s="470"/>
      <c r="L137" s="470"/>
      <c r="M137" s="470"/>
      <c r="N137" s="470"/>
      <c r="O137" s="470"/>
      <c r="P137" s="470"/>
      <c r="Q137" s="470"/>
      <c r="R137" s="470"/>
      <c r="S137" s="470"/>
      <c r="T137" s="470"/>
      <c r="U137" s="374"/>
      <c r="V137" s="395"/>
      <c r="W137" s="347" t="s">
        <v>1732</v>
      </c>
      <c r="Y137" s="378" t="s">
        <v>7</v>
      </c>
      <c r="Z137" s="378"/>
      <c r="AA137" s="378"/>
      <c r="AB137" s="378"/>
      <c r="AC137" s="378"/>
      <c r="AD137" s="378"/>
      <c r="AE137" s="378"/>
      <c r="AF137" s="378"/>
      <c r="AG137" s="378"/>
      <c r="AH137" s="378"/>
      <c r="AI137" s="378"/>
      <c r="AJ137" s="378"/>
      <c r="AK137" s="378"/>
      <c r="AL137" s="644" t="s">
        <v>1783</v>
      </c>
      <c r="AM137" s="374"/>
      <c r="AN137" s="395"/>
      <c r="AP137" s="884"/>
      <c r="AQ137" s="883"/>
    </row>
    <row r="138" spans="1:43" ht="6" customHeight="1" x14ac:dyDescent="0.2">
      <c r="A138" s="379"/>
      <c r="B138" s="711"/>
      <c r="C138" s="380"/>
      <c r="D138" s="379"/>
      <c r="E138" s="381"/>
      <c r="F138" s="381"/>
      <c r="G138" s="381"/>
      <c r="H138" s="381"/>
      <c r="I138" s="381"/>
      <c r="J138" s="381"/>
      <c r="K138" s="381"/>
      <c r="L138" s="381"/>
      <c r="M138" s="381"/>
      <c r="N138" s="381"/>
      <c r="O138" s="381"/>
      <c r="P138" s="381"/>
      <c r="Q138" s="381"/>
      <c r="R138" s="381"/>
      <c r="S138" s="381"/>
      <c r="T138" s="381"/>
      <c r="U138" s="380"/>
      <c r="V138" s="381"/>
      <c r="W138" s="381"/>
      <c r="X138" s="381"/>
      <c r="Y138" s="381"/>
      <c r="Z138" s="381"/>
      <c r="AA138" s="381"/>
      <c r="AB138" s="381"/>
      <c r="AC138" s="381"/>
      <c r="AD138" s="381"/>
      <c r="AE138" s="381"/>
      <c r="AF138" s="381"/>
      <c r="AG138" s="381"/>
      <c r="AH138" s="381"/>
      <c r="AI138" s="381"/>
      <c r="AJ138" s="381"/>
      <c r="AK138" s="381"/>
      <c r="AL138" s="590"/>
      <c r="AM138" s="380"/>
      <c r="AN138" s="381"/>
      <c r="AO138" s="381"/>
      <c r="AP138" s="381"/>
      <c r="AQ138" s="380"/>
    </row>
    <row r="139" spans="1:43" ht="6" customHeight="1" x14ac:dyDescent="0.2">
      <c r="A139" s="375"/>
      <c r="B139" s="398"/>
      <c r="C139" s="376"/>
      <c r="D139" s="375"/>
      <c r="E139" s="398"/>
      <c r="F139" s="398"/>
      <c r="G139" s="398"/>
      <c r="H139" s="398"/>
      <c r="I139" s="398"/>
      <c r="J139" s="398"/>
      <c r="K139" s="398"/>
      <c r="L139" s="398"/>
      <c r="M139" s="398"/>
      <c r="N139" s="398"/>
      <c r="O139" s="398"/>
      <c r="P139" s="398"/>
      <c r="Q139" s="398"/>
      <c r="R139" s="398"/>
      <c r="S139" s="398"/>
      <c r="T139" s="398"/>
      <c r="U139" s="376"/>
      <c r="V139" s="375"/>
      <c r="W139" s="398"/>
      <c r="X139" s="398"/>
      <c r="Y139" s="398"/>
      <c r="Z139" s="398"/>
      <c r="AA139" s="398"/>
      <c r="AB139" s="398"/>
      <c r="AC139" s="398"/>
      <c r="AD139" s="398"/>
      <c r="AE139" s="398"/>
      <c r="AF139" s="398"/>
      <c r="AG139" s="398"/>
      <c r="AH139" s="398"/>
      <c r="AI139" s="398"/>
      <c r="AJ139" s="398"/>
      <c r="AK139" s="398"/>
      <c r="AL139" s="647"/>
      <c r="AM139" s="376"/>
      <c r="AN139" s="398"/>
      <c r="AO139" s="398"/>
      <c r="AP139" s="398"/>
      <c r="AQ139" s="376"/>
    </row>
    <row r="140" spans="1:43" ht="11.25" customHeight="1" x14ac:dyDescent="0.2">
      <c r="A140" s="395"/>
      <c r="B140" s="377" t="s">
        <v>3893</v>
      </c>
      <c r="C140" s="374"/>
      <c r="D140" s="395"/>
      <c r="E140" s="470" t="str">
        <f ca="1">VLOOKUP(INDIRECT(ADDRESS(ROW(),COLUMN()-3)),Language_Translations,MATCH(Language_Selected,Language_Options,0),FALSE)</f>
        <v xml:space="preserve">Did you do anything to control parasites among your fish in the past year?
</v>
      </c>
      <c r="F140" s="470"/>
      <c r="G140" s="470"/>
      <c r="H140" s="470"/>
      <c r="I140" s="470"/>
      <c r="J140" s="470"/>
      <c r="K140" s="470"/>
      <c r="L140" s="470"/>
      <c r="M140" s="470"/>
      <c r="N140" s="470"/>
      <c r="O140" s="470"/>
      <c r="P140" s="470"/>
      <c r="Q140" s="470"/>
      <c r="R140" s="470"/>
      <c r="S140" s="470"/>
      <c r="T140" s="470"/>
      <c r="U140" s="374"/>
      <c r="V140" s="395"/>
      <c r="W140" s="347" t="s">
        <v>1731</v>
      </c>
      <c r="Y140" s="378" t="s">
        <v>7</v>
      </c>
      <c r="Z140" s="378"/>
      <c r="AA140" s="378"/>
      <c r="AB140" s="378"/>
      <c r="AC140" s="378"/>
      <c r="AD140" s="378"/>
      <c r="AE140" s="378"/>
      <c r="AF140" s="378"/>
      <c r="AG140" s="378"/>
      <c r="AH140" s="378"/>
      <c r="AI140" s="378"/>
      <c r="AJ140" s="378"/>
      <c r="AK140" s="378"/>
      <c r="AL140" s="644" t="s">
        <v>1778</v>
      </c>
      <c r="AM140" s="374"/>
      <c r="AP140" s="347"/>
      <c r="AQ140" s="374"/>
    </row>
    <row r="141" spans="1:43" ht="11.25" customHeight="1" x14ac:dyDescent="0.2">
      <c r="A141" s="395"/>
      <c r="B141" s="347"/>
      <c r="C141" s="374"/>
      <c r="D141" s="395"/>
      <c r="E141" s="470"/>
      <c r="F141" s="470"/>
      <c r="G141" s="470"/>
      <c r="H141" s="470"/>
      <c r="I141" s="470"/>
      <c r="J141" s="470"/>
      <c r="K141" s="470"/>
      <c r="L141" s="470"/>
      <c r="M141" s="470"/>
      <c r="N141" s="470"/>
      <c r="O141" s="470"/>
      <c r="P141" s="470"/>
      <c r="Q141" s="470"/>
      <c r="R141" s="470"/>
      <c r="S141" s="470"/>
      <c r="T141" s="470"/>
      <c r="U141" s="374"/>
      <c r="V141" s="395"/>
      <c r="W141" s="347" t="s">
        <v>1732</v>
      </c>
      <c r="Y141" s="378" t="s">
        <v>7</v>
      </c>
      <c r="Z141" s="378"/>
      <c r="AA141" s="378"/>
      <c r="AB141" s="378"/>
      <c r="AC141" s="378"/>
      <c r="AD141" s="378"/>
      <c r="AE141" s="378"/>
      <c r="AF141" s="378"/>
      <c r="AG141" s="378"/>
      <c r="AH141" s="378"/>
      <c r="AI141" s="378"/>
      <c r="AJ141" s="378"/>
      <c r="AK141" s="378"/>
      <c r="AL141" s="644" t="s">
        <v>1783</v>
      </c>
      <c r="AM141" s="374"/>
      <c r="AN141" s="395"/>
      <c r="AP141" s="882" t="s">
        <v>3895</v>
      </c>
      <c r="AQ141" s="883"/>
    </row>
    <row r="142" spans="1:43" ht="6" customHeight="1" x14ac:dyDescent="0.2">
      <c r="A142" s="379"/>
      <c r="B142" s="711"/>
      <c r="C142" s="380"/>
      <c r="D142" s="379"/>
      <c r="E142" s="381"/>
      <c r="F142" s="381"/>
      <c r="G142" s="381"/>
      <c r="H142" s="381"/>
      <c r="I142" s="381"/>
      <c r="J142" s="381"/>
      <c r="K142" s="381"/>
      <c r="L142" s="381"/>
      <c r="M142" s="381"/>
      <c r="N142" s="381"/>
      <c r="O142" s="381"/>
      <c r="P142" s="381"/>
      <c r="Q142" s="381"/>
      <c r="R142" s="381"/>
      <c r="S142" s="381"/>
      <c r="T142" s="381"/>
      <c r="U142" s="380"/>
      <c r="V142" s="381"/>
      <c r="W142" s="381"/>
      <c r="X142" s="381"/>
      <c r="Y142" s="381"/>
      <c r="Z142" s="381"/>
      <c r="AA142" s="381"/>
      <c r="AB142" s="381"/>
      <c r="AC142" s="381"/>
      <c r="AD142" s="381"/>
      <c r="AE142" s="381"/>
      <c r="AF142" s="381"/>
      <c r="AG142" s="381"/>
      <c r="AH142" s="381"/>
      <c r="AI142" s="381"/>
      <c r="AJ142" s="381"/>
      <c r="AK142" s="381"/>
      <c r="AL142" s="590"/>
      <c r="AM142" s="380"/>
      <c r="AN142" s="381"/>
      <c r="AO142" s="381"/>
      <c r="AP142" s="381"/>
      <c r="AQ142" s="380"/>
    </row>
    <row r="143" spans="1:43" ht="6" customHeight="1" x14ac:dyDescent="0.2">
      <c r="A143" s="375"/>
      <c r="B143" s="398"/>
      <c r="C143" s="376"/>
      <c r="D143" s="375"/>
      <c r="E143" s="398"/>
      <c r="F143" s="398"/>
      <c r="G143" s="398"/>
      <c r="H143" s="398"/>
      <c r="I143" s="398"/>
      <c r="J143" s="398"/>
      <c r="K143" s="398"/>
      <c r="L143" s="398"/>
      <c r="M143" s="398"/>
      <c r="N143" s="398"/>
      <c r="O143" s="398"/>
      <c r="P143" s="398"/>
      <c r="Q143" s="398"/>
      <c r="R143" s="398"/>
      <c r="S143" s="398"/>
      <c r="T143" s="398"/>
      <c r="U143" s="376"/>
      <c r="V143" s="375"/>
      <c r="W143" s="398"/>
      <c r="X143" s="398"/>
      <c r="Y143" s="398"/>
      <c r="Z143" s="398"/>
      <c r="AA143" s="398"/>
      <c r="AB143" s="398"/>
      <c r="AC143" s="398"/>
      <c r="AD143" s="398"/>
      <c r="AE143" s="398"/>
      <c r="AF143" s="398"/>
      <c r="AG143" s="398"/>
      <c r="AH143" s="398"/>
      <c r="AI143" s="398"/>
      <c r="AJ143" s="398"/>
      <c r="AK143" s="398"/>
      <c r="AL143" s="647"/>
      <c r="AM143" s="376"/>
      <c r="AN143" s="398"/>
      <c r="AO143" s="398"/>
      <c r="AP143" s="398"/>
      <c r="AQ143" s="376"/>
    </row>
    <row r="144" spans="1:43" ht="11.25" customHeight="1" x14ac:dyDescent="0.2">
      <c r="A144" s="395"/>
      <c r="B144" s="377" t="s">
        <v>3894</v>
      </c>
      <c r="C144" s="374"/>
      <c r="D144" s="395"/>
      <c r="E144" s="470" t="str">
        <f ca="1">VLOOKUP(INDIRECT(ADDRESS(ROW(),COLUMN()-3)),Language_Translations,MATCH(Language_Selected,Language_Options,0),FALSE)</f>
        <v>What did you do to control parasites among your fish?
SELECT ALL THAT APPLY</v>
      </c>
      <c r="F144" s="470"/>
      <c r="G144" s="470"/>
      <c r="H144" s="470"/>
      <c r="I144" s="470"/>
      <c r="J144" s="470"/>
      <c r="K144" s="470"/>
      <c r="L144" s="470"/>
      <c r="M144" s="470"/>
      <c r="N144" s="470"/>
      <c r="O144" s="470"/>
      <c r="P144" s="470"/>
      <c r="Q144" s="470"/>
      <c r="R144" s="470"/>
      <c r="S144" s="470"/>
      <c r="T144" s="470"/>
      <c r="U144" s="374"/>
      <c r="V144" s="395"/>
      <c r="W144" s="347" t="s">
        <v>2266</v>
      </c>
      <c r="Y144" s="378"/>
      <c r="Z144" s="378"/>
      <c r="AA144" s="378" t="s">
        <v>7</v>
      </c>
      <c r="AB144" s="378"/>
      <c r="AC144" s="378"/>
      <c r="AD144" s="378"/>
      <c r="AE144" s="378"/>
      <c r="AF144" s="378"/>
      <c r="AG144" s="378"/>
      <c r="AH144" s="378"/>
      <c r="AI144" s="378"/>
      <c r="AJ144" s="378"/>
      <c r="AK144" s="378"/>
      <c r="AL144" s="644" t="s">
        <v>784</v>
      </c>
      <c r="AM144" s="374"/>
      <c r="AP144" s="347"/>
      <c r="AQ144" s="374"/>
    </row>
    <row r="145" spans="1:43" ht="11.25" customHeight="1" x14ac:dyDescent="0.2">
      <c r="A145" s="395"/>
      <c r="B145" s="347"/>
      <c r="C145" s="374"/>
      <c r="D145" s="395"/>
      <c r="E145" s="470"/>
      <c r="F145" s="470"/>
      <c r="G145" s="470"/>
      <c r="H145" s="470"/>
      <c r="I145" s="470"/>
      <c r="J145" s="470"/>
      <c r="K145" s="470"/>
      <c r="L145" s="470"/>
      <c r="M145" s="470"/>
      <c r="N145" s="470"/>
      <c r="O145" s="470"/>
      <c r="P145" s="470"/>
      <c r="Q145" s="470"/>
      <c r="R145" s="470"/>
      <c r="S145" s="470"/>
      <c r="T145" s="470"/>
      <c r="U145" s="374"/>
      <c r="V145" s="395"/>
      <c r="W145" s="347" t="s">
        <v>2933</v>
      </c>
      <c r="Y145" s="378" t="s">
        <v>7</v>
      </c>
      <c r="Z145" s="378"/>
      <c r="AA145" s="378"/>
      <c r="AB145" s="378"/>
      <c r="AC145" s="378"/>
      <c r="AD145" s="378"/>
      <c r="AE145" s="378"/>
      <c r="AF145" s="378"/>
      <c r="AG145" s="378"/>
      <c r="AH145" s="378"/>
      <c r="AI145" s="378"/>
      <c r="AJ145" s="378"/>
      <c r="AK145" s="378"/>
      <c r="AL145" s="644" t="s">
        <v>786</v>
      </c>
      <c r="AM145" s="374"/>
      <c r="AN145" s="395"/>
      <c r="AP145" s="884"/>
      <c r="AQ145" s="883"/>
    </row>
    <row r="146" spans="1:43" ht="11.25" customHeight="1" x14ac:dyDescent="0.2">
      <c r="A146" s="395"/>
      <c r="B146" s="347"/>
      <c r="C146" s="374"/>
      <c r="D146" s="395"/>
      <c r="E146" s="470"/>
      <c r="F146" s="470"/>
      <c r="G146" s="470"/>
      <c r="H146" s="470"/>
      <c r="I146" s="470"/>
      <c r="J146" s="470"/>
      <c r="K146" s="470"/>
      <c r="L146" s="470"/>
      <c r="M146" s="470"/>
      <c r="N146" s="470"/>
      <c r="O146" s="470"/>
      <c r="P146" s="470"/>
      <c r="Q146" s="470"/>
      <c r="R146" s="470"/>
      <c r="S146" s="470"/>
      <c r="T146" s="470"/>
      <c r="U146" s="374"/>
      <c r="W146" s="347" t="s">
        <v>2934</v>
      </c>
      <c r="Y146" s="378"/>
      <c r="Z146" s="378"/>
      <c r="AA146" s="378" t="s">
        <v>7</v>
      </c>
      <c r="AB146" s="378"/>
      <c r="AC146" s="378"/>
      <c r="AD146" s="378"/>
      <c r="AE146" s="378"/>
      <c r="AF146" s="378"/>
      <c r="AG146" s="378"/>
      <c r="AH146" s="378"/>
      <c r="AI146" s="378"/>
      <c r="AJ146" s="378"/>
      <c r="AK146" s="378"/>
      <c r="AL146" s="644" t="s">
        <v>788</v>
      </c>
      <c r="AM146" s="374"/>
      <c r="AP146" s="884"/>
      <c r="AQ146" s="883"/>
    </row>
    <row r="147" spans="1:43" ht="11.25" customHeight="1" x14ac:dyDescent="0.2">
      <c r="A147" s="395"/>
      <c r="B147" s="347"/>
      <c r="C147" s="374"/>
      <c r="D147" s="395"/>
      <c r="E147" s="470"/>
      <c r="F147" s="470"/>
      <c r="G147" s="470"/>
      <c r="H147" s="470"/>
      <c r="I147" s="470"/>
      <c r="J147" s="470"/>
      <c r="K147" s="470"/>
      <c r="L147" s="470"/>
      <c r="M147" s="470"/>
      <c r="N147" s="470"/>
      <c r="O147" s="470"/>
      <c r="P147" s="470"/>
      <c r="Q147" s="470"/>
      <c r="R147" s="470"/>
      <c r="S147" s="470"/>
      <c r="T147" s="470"/>
      <c r="U147" s="374"/>
      <c r="W147" s="347" t="s">
        <v>2935</v>
      </c>
      <c r="Y147" s="378"/>
      <c r="Z147" s="378"/>
      <c r="AA147" s="378"/>
      <c r="AB147" s="378"/>
      <c r="AC147" s="378"/>
      <c r="AD147" s="378" t="s">
        <v>7</v>
      </c>
      <c r="AE147" s="378"/>
      <c r="AF147" s="378"/>
      <c r="AG147" s="378"/>
      <c r="AH147" s="378"/>
      <c r="AI147" s="378"/>
      <c r="AJ147" s="378"/>
      <c r="AK147" s="378"/>
      <c r="AL147" s="644" t="s">
        <v>790</v>
      </c>
      <c r="AM147" s="374"/>
      <c r="AP147" s="884"/>
      <c r="AQ147" s="883"/>
    </row>
    <row r="148" spans="1:43" ht="11.25" customHeight="1" x14ac:dyDescent="0.2">
      <c r="A148" s="395"/>
      <c r="B148" s="347"/>
      <c r="C148" s="374"/>
      <c r="D148" s="395"/>
      <c r="E148" s="470"/>
      <c r="F148" s="470"/>
      <c r="G148" s="470"/>
      <c r="H148" s="470"/>
      <c r="I148" s="470"/>
      <c r="J148" s="470"/>
      <c r="K148" s="470"/>
      <c r="L148" s="470"/>
      <c r="M148" s="470"/>
      <c r="N148" s="470"/>
      <c r="O148" s="470"/>
      <c r="P148" s="470"/>
      <c r="Q148" s="470"/>
      <c r="R148" s="470"/>
      <c r="S148" s="470"/>
      <c r="T148" s="470"/>
      <c r="U148" s="374"/>
      <c r="W148" s="347" t="s">
        <v>2936</v>
      </c>
      <c r="Y148" s="378"/>
      <c r="Z148" s="378"/>
      <c r="AA148" s="378"/>
      <c r="AB148" s="378" t="s">
        <v>7</v>
      </c>
      <c r="AC148" s="378"/>
      <c r="AD148" s="378"/>
      <c r="AE148" s="378"/>
      <c r="AF148" s="378"/>
      <c r="AG148" s="378"/>
      <c r="AH148" s="378"/>
      <c r="AI148" s="378"/>
      <c r="AJ148" s="378"/>
      <c r="AK148" s="378"/>
      <c r="AL148" s="644" t="s">
        <v>792</v>
      </c>
      <c r="AM148" s="374"/>
      <c r="AP148" s="884"/>
      <c r="AQ148" s="883"/>
    </row>
    <row r="149" spans="1:43" ht="11.25" customHeight="1" x14ac:dyDescent="0.2">
      <c r="A149" s="395"/>
      <c r="B149" s="347"/>
      <c r="C149" s="374"/>
      <c r="D149" s="395"/>
      <c r="E149" s="475"/>
      <c r="F149" s="475"/>
      <c r="G149" s="475"/>
      <c r="H149" s="475"/>
      <c r="I149" s="475"/>
      <c r="J149" s="475"/>
      <c r="K149" s="475"/>
      <c r="L149" s="475"/>
      <c r="M149" s="475"/>
      <c r="N149" s="475"/>
      <c r="O149" s="475"/>
      <c r="P149" s="475"/>
      <c r="Q149" s="475"/>
      <c r="R149" s="475"/>
      <c r="S149" s="475"/>
      <c r="T149" s="475"/>
      <c r="U149" s="374"/>
      <c r="Y149" s="378"/>
      <c r="Z149" s="378"/>
      <c r="AA149" s="378"/>
      <c r="AB149" s="378"/>
      <c r="AC149" s="378"/>
      <c r="AD149" s="378"/>
      <c r="AE149" s="378"/>
      <c r="AF149" s="378"/>
      <c r="AG149" s="378"/>
      <c r="AH149" s="378"/>
      <c r="AI149" s="378"/>
      <c r="AJ149" s="378"/>
      <c r="AK149" s="378"/>
      <c r="AL149" s="644"/>
      <c r="AM149" s="374"/>
      <c r="AP149" s="884"/>
      <c r="AQ149" s="883"/>
    </row>
    <row r="150" spans="1:43" ht="11.25" customHeight="1" x14ac:dyDescent="0.2">
      <c r="A150" s="395"/>
      <c r="B150" s="347"/>
      <c r="C150" s="374"/>
      <c r="D150" s="395"/>
      <c r="E150" s="475"/>
      <c r="F150" s="475"/>
      <c r="G150" s="475"/>
      <c r="H150" s="475"/>
      <c r="I150" s="475"/>
      <c r="J150" s="475"/>
      <c r="K150" s="475"/>
      <c r="L150" s="475"/>
      <c r="M150" s="475"/>
      <c r="N150" s="475"/>
      <c r="O150" s="475"/>
      <c r="P150" s="475"/>
      <c r="Q150" s="475"/>
      <c r="R150" s="475"/>
      <c r="S150" s="475"/>
      <c r="T150" s="475"/>
      <c r="U150" s="374"/>
      <c r="W150" s="347" t="s">
        <v>2258</v>
      </c>
      <c r="Y150" s="378"/>
      <c r="Z150" s="378"/>
      <c r="AA150" s="378"/>
      <c r="AB150" s="378"/>
      <c r="AC150" s="378"/>
      <c r="AD150" s="619"/>
      <c r="AE150" s="619"/>
      <c r="AF150" s="619"/>
      <c r="AG150" s="619"/>
      <c r="AH150" s="619"/>
      <c r="AI150" s="619"/>
      <c r="AJ150" s="619"/>
      <c r="AK150" s="619"/>
      <c r="AL150" s="644" t="s">
        <v>830</v>
      </c>
      <c r="AM150" s="374"/>
      <c r="AP150" s="884"/>
      <c r="AQ150" s="883"/>
    </row>
    <row r="151" spans="1:43" ht="6" customHeight="1" x14ac:dyDescent="0.2">
      <c r="A151" s="379"/>
      <c r="B151" s="711"/>
      <c r="C151" s="380"/>
      <c r="D151" s="379"/>
      <c r="E151" s="381"/>
      <c r="F151" s="381"/>
      <c r="G151" s="381"/>
      <c r="H151" s="381"/>
      <c r="I151" s="381"/>
      <c r="J151" s="381"/>
      <c r="K151" s="381"/>
      <c r="L151" s="381"/>
      <c r="M151" s="381"/>
      <c r="N151" s="381"/>
      <c r="O151" s="381"/>
      <c r="P151" s="381"/>
      <c r="Q151" s="381"/>
      <c r="R151" s="381"/>
      <c r="S151" s="381"/>
      <c r="T151" s="381"/>
      <c r="U151" s="380"/>
      <c r="V151" s="381"/>
      <c r="W151" s="381"/>
      <c r="X151" s="381"/>
      <c r="Y151" s="381"/>
      <c r="Z151" s="381"/>
      <c r="AA151" s="381"/>
      <c r="AB151" s="381"/>
      <c r="AC151" s="381"/>
      <c r="AD151" s="381"/>
      <c r="AE151" s="381"/>
      <c r="AF151" s="381"/>
      <c r="AG151" s="381"/>
      <c r="AH151" s="381"/>
      <c r="AI151" s="381"/>
      <c r="AJ151" s="381"/>
      <c r="AK151" s="381"/>
      <c r="AL151" s="590"/>
      <c r="AM151" s="380"/>
      <c r="AN151" s="381"/>
      <c r="AO151" s="381"/>
      <c r="AP151" s="381"/>
      <c r="AQ151" s="380"/>
    </row>
    <row r="152" spans="1:43" ht="6" customHeight="1" x14ac:dyDescent="0.2">
      <c r="A152" s="375"/>
      <c r="B152" s="398"/>
      <c r="C152" s="376"/>
      <c r="D152" s="375"/>
      <c r="E152" s="398"/>
      <c r="F152" s="398"/>
      <c r="G152" s="398"/>
      <c r="H152" s="398"/>
      <c r="I152" s="398"/>
      <c r="J152" s="398"/>
      <c r="K152" s="398"/>
      <c r="L152" s="398"/>
      <c r="M152" s="398"/>
      <c r="N152" s="398"/>
      <c r="O152" s="398"/>
      <c r="P152" s="398"/>
      <c r="Q152" s="398"/>
      <c r="R152" s="398"/>
      <c r="S152" s="398"/>
      <c r="T152" s="398"/>
      <c r="U152" s="376"/>
      <c r="V152" s="375"/>
      <c r="W152" s="398"/>
      <c r="X152" s="398"/>
      <c r="Y152" s="398"/>
      <c r="Z152" s="398"/>
      <c r="AA152" s="398"/>
      <c r="AB152" s="398"/>
      <c r="AC152" s="398"/>
      <c r="AD152" s="398"/>
      <c r="AE152" s="398"/>
      <c r="AF152" s="398"/>
      <c r="AG152" s="398"/>
      <c r="AH152" s="398"/>
      <c r="AI152" s="398"/>
      <c r="AJ152" s="398"/>
      <c r="AK152" s="398"/>
      <c r="AL152" s="647"/>
      <c r="AM152" s="376"/>
      <c r="AN152" s="398"/>
      <c r="AO152" s="398"/>
      <c r="AP152" s="398"/>
      <c r="AQ152" s="376"/>
    </row>
    <row r="153" spans="1:43" ht="11.25" customHeight="1" x14ac:dyDescent="0.2">
      <c r="A153" s="395"/>
      <c r="B153" s="377" t="s">
        <v>3895</v>
      </c>
      <c r="C153" s="374"/>
      <c r="D153" s="395"/>
      <c r="E153" s="470" t="str">
        <f ca="1">VLOOKUP(INDIRECT(ADDRESS(ROW(),COLUMN()-3)),Language_Translations,MATCH(Language_Selected,Language_Options,0),FALSE)</f>
        <v>Did you monitor the water quality in your pond in the past year?</v>
      </c>
      <c r="F153" s="470"/>
      <c r="G153" s="470"/>
      <c r="H153" s="470"/>
      <c r="I153" s="470"/>
      <c r="J153" s="470"/>
      <c r="K153" s="470"/>
      <c r="L153" s="470"/>
      <c r="M153" s="470"/>
      <c r="N153" s="470"/>
      <c r="O153" s="470"/>
      <c r="P153" s="470"/>
      <c r="Q153" s="470"/>
      <c r="R153" s="470"/>
      <c r="S153" s="470"/>
      <c r="T153" s="470"/>
      <c r="U153" s="374"/>
      <c r="V153" s="395"/>
      <c r="W153" s="347" t="s">
        <v>1731</v>
      </c>
      <c r="Y153" s="378" t="s">
        <v>7</v>
      </c>
      <c r="Z153" s="378"/>
      <c r="AA153" s="378"/>
      <c r="AB153" s="378"/>
      <c r="AC153" s="378"/>
      <c r="AD153" s="378"/>
      <c r="AE153" s="378"/>
      <c r="AF153" s="378"/>
      <c r="AG153" s="378"/>
      <c r="AH153" s="378"/>
      <c r="AI153" s="378"/>
      <c r="AJ153" s="378"/>
      <c r="AK153" s="378"/>
      <c r="AL153" s="644" t="s">
        <v>1778</v>
      </c>
      <c r="AM153" s="374"/>
      <c r="AP153" s="347"/>
      <c r="AQ153" s="374"/>
    </row>
    <row r="154" spans="1:43" ht="11.25" customHeight="1" x14ac:dyDescent="0.2">
      <c r="A154" s="395"/>
      <c r="B154" s="347"/>
      <c r="C154" s="374"/>
      <c r="D154" s="395"/>
      <c r="E154" s="470"/>
      <c r="F154" s="470"/>
      <c r="G154" s="470"/>
      <c r="H154" s="470"/>
      <c r="I154" s="470"/>
      <c r="J154" s="470"/>
      <c r="K154" s="470"/>
      <c r="L154" s="470"/>
      <c r="M154" s="470"/>
      <c r="N154" s="470"/>
      <c r="O154" s="470"/>
      <c r="P154" s="470"/>
      <c r="Q154" s="470"/>
      <c r="R154" s="470"/>
      <c r="S154" s="470"/>
      <c r="T154" s="470"/>
      <c r="U154" s="374"/>
      <c r="V154" s="395"/>
      <c r="W154" s="347" t="s">
        <v>1732</v>
      </c>
      <c r="Y154" s="378" t="s">
        <v>7</v>
      </c>
      <c r="Z154" s="378"/>
      <c r="AA154" s="378"/>
      <c r="AB154" s="378"/>
      <c r="AC154" s="378"/>
      <c r="AD154" s="378"/>
      <c r="AE154" s="378"/>
      <c r="AF154" s="378"/>
      <c r="AG154" s="378"/>
      <c r="AH154" s="378"/>
      <c r="AI154" s="378"/>
      <c r="AJ154" s="378"/>
      <c r="AK154" s="378"/>
      <c r="AL154" s="644" t="s">
        <v>1783</v>
      </c>
      <c r="AM154" s="374"/>
      <c r="AN154" s="395"/>
      <c r="AP154" s="882" t="s">
        <v>3897</v>
      </c>
      <c r="AQ154" s="883"/>
    </row>
    <row r="155" spans="1:43" ht="6" customHeight="1" x14ac:dyDescent="0.2">
      <c r="A155" s="379"/>
      <c r="B155" s="711"/>
      <c r="C155" s="380"/>
      <c r="D155" s="379"/>
      <c r="E155" s="381"/>
      <c r="F155" s="381"/>
      <c r="G155" s="381"/>
      <c r="H155" s="381"/>
      <c r="I155" s="381"/>
      <c r="J155" s="381"/>
      <c r="K155" s="381"/>
      <c r="L155" s="381"/>
      <c r="M155" s="381"/>
      <c r="N155" s="381"/>
      <c r="O155" s="381"/>
      <c r="P155" s="381"/>
      <c r="Q155" s="381"/>
      <c r="R155" s="381"/>
      <c r="S155" s="381"/>
      <c r="T155" s="381"/>
      <c r="U155" s="380"/>
      <c r="V155" s="381"/>
      <c r="W155" s="381"/>
      <c r="X155" s="381"/>
      <c r="Y155" s="381"/>
      <c r="Z155" s="381"/>
      <c r="AA155" s="381"/>
      <c r="AB155" s="381"/>
      <c r="AC155" s="381"/>
      <c r="AD155" s="381"/>
      <c r="AE155" s="381"/>
      <c r="AF155" s="381"/>
      <c r="AG155" s="381"/>
      <c r="AH155" s="381"/>
      <c r="AI155" s="381"/>
      <c r="AJ155" s="381"/>
      <c r="AK155" s="381"/>
      <c r="AL155" s="590"/>
      <c r="AM155" s="380"/>
      <c r="AN155" s="381"/>
      <c r="AO155" s="381"/>
      <c r="AP155" s="381"/>
      <c r="AQ155" s="380"/>
    </row>
    <row r="156" spans="1:43" ht="6" customHeight="1" x14ac:dyDescent="0.2">
      <c r="A156" s="375"/>
      <c r="B156" s="398"/>
      <c r="C156" s="376"/>
      <c r="D156" s="375"/>
      <c r="E156" s="398"/>
      <c r="F156" s="398"/>
      <c r="G156" s="398"/>
      <c r="H156" s="398"/>
      <c r="I156" s="398"/>
      <c r="J156" s="398"/>
      <c r="K156" s="398"/>
      <c r="L156" s="398"/>
      <c r="M156" s="398"/>
      <c r="N156" s="398"/>
      <c r="O156" s="398"/>
      <c r="P156" s="398"/>
      <c r="Q156" s="398"/>
      <c r="R156" s="398"/>
      <c r="S156" s="398"/>
      <c r="T156" s="398"/>
      <c r="U156" s="376"/>
      <c r="V156" s="375"/>
      <c r="W156" s="398"/>
      <c r="X156" s="398"/>
      <c r="Y156" s="398"/>
      <c r="Z156" s="398"/>
      <c r="AA156" s="398"/>
      <c r="AB156" s="398"/>
      <c r="AC156" s="398"/>
      <c r="AD156" s="398"/>
      <c r="AE156" s="398"/>
      <c r="AF156" s="398"/>
      <c r="AG156" s="398"/>
      <c r="AH156" s="398"/>
      <c r="AI156" s="398"/>
      <c r="AJ156" s="398"/>
      <c r="AK156" s="398"/>
      <c r="AL156" s="647"/>
      <c r="AM156" s="376"/>
      <c r="AN156" s="398"/>
      <c r="AO156" s="398"/>
      <c r="AP156" s="398"/>
      <c r="AQ156" s="376"/>
    </row>
    <row r="157" spans="1:43" ht="11.25" customHeight="1" x14ac:dyDescent="0.2">
      <c r="A157" s="395"/>
      <c r="B157" s="377" t="s">
        <v>3952</v>
      </c>
      <c r="C157" s="374"/>
      <c r="D157" s="395"/>
      <c r="E157" s="470" t="str">
        <f ca="1">VLOOKUP(INDIRECT(ADDRESS(ROW(),COLUMN()-3)),Language_Translations,MATCH(Language_Selected,Language_Options,0),FALSE)</f>
        <v>How did you monitor the water quality in your pond in the past year?
SELECT ALL THAT APPLY</v>
      </c>
      <c r="F157" s="470"/>
      <c r="G157" s="470"/>
      <c r="H157" s="470"/>
      <c r="I157" s="470"/>
      <c r="J157" s="470"/>
      <c r="K157" s="470"/>
      <c r="L157" s="470"/>
      <c r="M157" s="470"/>
      <c r="N157" s="470"/>
      <c r="O157" s="470"/>
      <c r="P157" s="470"/>
      <c r="Q157" s="470"/>
      <c r="R157" s="470"/>
      <c r="S157" s="470"/>
      <c r="T157" s="470"/>
      <c r="U157" s="374"/>
      <c r="V157" s="395"/>
      <c r="W157" s="347" t="s">
        <v>2938</v>
      </c>
      <c r="Y157" s="378"/>
      <c r="Z157" s="378"/>
      <c r="AA157" s="378"/>
      <c r="AB157" s="378"/>
      <c r="AC157" s="378"/>
      <c r="AD157" s="378"/>
      <c r="AF157" s="378"/>
      <c r="AG157" s="378"/>
      <c r="AI157" s="378" t="s">
        <v>7</v>
      </c>
      <c r="AJ157" s="378"/>
      <c r="AK157" s="378"/>
      <c r="AL157" s="644" t="s">
        <v>784</v>
      </c>
      <c r="AM157" s="374"/>
      <c r="AP157" s="347"/>
      <c r="AQ157" s="374"/>
    </row>
    <row r="158" spans="1:43" ht="11.25" customHeight="1" x14ac:dyDescent="0.2">
      <c r="A158" s="395"/>
      <c r="B158" s="377"/>
      <c r="C158" s="374"/>
      <c r="D158" s="395"/>
      <c r="E158" s="470"/>
      <c r="F158" s="470"/>
      <c r="G158" s="470"/>
      <c r="H158" s="470"/>
      <c r="I158" s="470"/>
      <c r="J158" s="470"/>
      <c r="K158" s="470"/>
      <c r="L158" s="470"/>
      <c r="M158" s="470"/>
      <c r="N158" s="470"/>
      <c r="O158" s="470"/>
      <c r="P158" s="470"/>
      <c r="Q158" s="470"/>
      <c r="R158" s="470"/>
      <c r="S158" s="470"/>
      <c r="T158" s="470"/>
      <c r="U158" s="374"/>
      <c r="V158" s="395"/>
      <c r="W158" s="347" t="s">
        <v>2939</v>
      </c>
      <c r="AB158" s="378"/>
      <c r="AC158" s="378"/>
      <c r="AD158" s="378"/>
      <c r="AE158" s="378"/>
      <c r="AF158" s="378"/>
      <c r="AG158" s="378"/>
      <c r="AH158" s="378"/>
      <c r="AI158" s="378"/>
      <c r="AJ158" s="378"/>
      <c r="AK158" s="378" t="s">
        <v>7</v>
      </c>
      <c r="AL158" s="401" t="s">
        <v>786</v>
      </c>
      <c r="AM158" s="374"/>
      <c r="AP158" s="347"/>
      <c r="AQ158" s="374"/>
    </row>
    <row r="159" spans="1:43" ht="11.25" customHeight="1" x14ac:dyDescent="0.2">
      <c r="A159" s="395"/>
      <c r="B159" s="377"/>
      <c r="C159" s="374"/>
      <c r="D159" s="395"/>
      <c r="E159" s="470"/>
      <c r="F159" s="470"/>
      <c r="G159" s="470"/>
      <c r="H159" s="470"/>
      <c r="I159" s="470"/>
      <c r="J159" s="470"/>
      <c r="K159" s="470"/>
      <c r="L159" s="470"/>
      <c r="M159" s="470"/>
      <c r="N159" s="470"/>
      <c r="O159" s="470"/>
      <c r="P159" s="470"/>
      <c r="Q159" s="470"/>
      <c r="R159" s="470"/>
      <c r="S159" s="470"/>
      <c r="T159" s="470"/>
      <c r="U159" s="374"/>
      <c r="V159" s="395"/>
      <c r="W159" s="347" t="s">
        <v>2940</v>
      </c>
      <c r="AD159" s="378" t="s">
        <v>7</v>
      </c>
      <c r="AE159" s="378"/>
      <c r="AF159" s="378"/>
      <c r="AG159" s="378"/>
      <c r="AH159" s="378"/>
      <c r="AI159" s="378"/>
      <c r="AJ159" s="378"/>
      <c r="AK159" s="378"/>
      <c r="AL159" s="401" t="s">
        <v>788</v>
      </c>
      <c r="AM159" s="374"/>
      <c r="AP159" s="347"/>
      <c r="AQ159" s="374"/>
    </row>
    <row r="160" spans="1:43" ht="11.25" customHeight="1" x14ac:dyDescent="0.2">
      <c r="A160" s="395"/>
      <c r="B160" s="377"/>
      <c r="C160" s="374"/>
      <c r="D160" s="395"/>
      <c r="E160" s="470"/>
      <c r="F160" s="470"/>
      <c r="G160" s="470"/>
      <c r="H160" s="470"/>
      <c r="I160" s="470"/>
      <c r="J160" s="470"/>
      <c r="K160" s="470"/>
      <c r="L160" s="470"/>
      <c r="M160" s="470"/>
      <c r="N160" s="470"/>
      <c r="O160" s="470"/>
      <c r="P160" s="470"/>
      <c r="Q160" s="470"/>
      <c r="R160" s="470"/>
      <c r="S160" s="470"/>
      <c r="T160" s="470"/>
      <c r="U160" s="374"/>
      <c r="V160" s="395"/>
      <c r="W160" s="347" t="s">
        <v>2941</v>
      </c>
      <c r="AJ160" s="378" t="s">
        <v>7</v>
      </c>
      <c r="AK160" s="378"/>
      <c r="AL160" s="401" t="s">
        <v>790</v>
      </c>
      <c r="AM160" s="374"/>
      <c r="AP160" s="347"/>
      <c r="AQ160" s="374"/>
    </row>
    <row r="161" spans="1:43" ht="11.25" customHeight="1" x14ac:dyDescent="0.2">
      <c r="A161" s="395"/>
      <c r="B161" s="377"/>
      <c r="C161" s="374"/>
      <c r="D161" s="395"/>
      <c r="E161" s="470"/>
      <c r="F161" s="470"/>
      <c r="G161" s="470"/>
      <c r="H161" s="470"/>
      <c r="I161" s="470"/>
      <c r="J161" s="470"/>
      <c r="K161" s="470"/>
      <c r="L161" s="470"/>
      <c r="M161" s="470"/>
      <c r="N161" s="470"/>
      <c r="O161" s="470"/>
      <c r="P161" s="470"/>
      <c r="Q161" s="470"/>
      <c r="R161" s="470"/>
      <c r="S161" s="470"/>
      <c r="T161" s="470"/>
      <c r="U161" s="374"/>
      <c r="V161" s="395"/>
      <c r="Y161" s="378"/>
      <c r="Z161" s="378"/>
      <c r="AA161" s="378"/>
      <c r="AB161" s="378"/>
      <c r="AC161" s="378"/>
      <c r="AD161" s="378"/>
      <c r="AE161" s="378"/>
      <c r="AF161" s="378"/>
      <c r="AG161" s="378"/>
      <c r="AH161" s="378"/>
      <c r="AI161" s="378"/>
      <c r="AJ161" s="378"/>
      <c r="AK161" s="378"/>
      <c r="AL161" s="644"/>
      <c r="AM161" s="374"/>
      <c r="AP161" s="347"/>
      <c r="AQ161" s="374"/>
    </row>
    <row r="162" spans="1:43" ht="11.25" customHeight="1" x14ac:dyDescent="0.2">
      <c r="A162" s="395"/>
      <c r="B162" s="377"/>
      <c r="C162" s="374"/>
      <c r="D162" s="395"/>
      <c r="E162" s="470"/>
      <c r="F162" s="470"/>
      <c r="G162" s="470"/>
      <c r="H162" s="470"/>
      <c r="I162" s="470"/>
      <c r="J162" s="470"/>
      <c r="K162" s="470"/>
      <c r="L162" s="470"/>
      <c r="M162" s="470"/>
      <c r="N162" s="470"/>
      <c r="O162" s="470"/>
      <c r="P162" s="470"/>
      <c r="Q162" s="470"/>
      <c r="R162" s="470"/>
      <c r="S162" s="470"/>
      <c r="T162" s="470"/>
      <c r="U162" s="374"/>
      <c r="V162" s="395"/>
      <c r="W162" s="347" t="s">
        <v>2049</v>
      </c>
      <c r="Y162" s="378"/>
      <c r="Z162" s="378"/>
      <c r="AA162" s="378"/>
      <c r="AB162" s="378"/>
      <c r="AC162" s="378"/>
      <c r="AD162" s="378"/>
      <c r="AE162" s="378"/>
      <c r="AF162" s="378"/>
      <c r="AG162" s="378"/>
      <c r="AH162" s="378"/>
      <c r="AI162" s="378"/>
      <c r="AJ162" s="378"/>
      <c r="AK162" s="378"/>
      <c r="AL162" s="644" t="s">
        <v>830</v>
      </c>
      <c r="AM162" s="374"/>
      <c r="AP162" s="347"/>
      <c r="AQ162" s="374"/>
    </row>
    <row r="163" spans="1:43" ht="6" customHeight="1" x14ac:dyDescent="0.2">
      <c r="A163" s="379"/>
      <c r="B163" s="381"/>
      <c r="C163" s="380"/>
      <c r="D163" s="379"/>
      <c r="E163" s="381"/>
      <c r="F163" s="381"/>
      <c r="G163" s="381"/>
      <c r="H163" s="381"/>
      <c r="I163" s="381"/>
      <c r="J163" s="381"/>
      <c r="K163" s="381"/>
      <c r="L163" s="381"/>
      <c r="M163" s="381"/>
      <c r="N163" s="381"/>
      <c r="O163" s="381"/>
      <c r="P163" s="381"/>
      <c r="Q163" s="381"/>
      <c r="R163" s="381"/>
      <c r="S163" s="381"/>
      <c r="T163" s="381"/>
      <c r="U163" s="380"/>
      <c r="V163" s="379"/>
      <c r="W163" s="381"/>
      <c r="X163" s="381"/>
      <c r="Y163" s="381"/>
      <c r="Z163" s="381"/>
      <c r="AA163" s="381"/>
      <c r="AB163" s="381"/>
      <c r="AC163" s="381"/>
      <c r="AD163" s="381"/>
      <c r="AE163" s="381"/>
      <c r="AF163" s="381"/>
      <c r="AG163" s="381"/>
      <c r="AH163" s="381"/>
      <c r="AI163" s="381"/>
      <c r="AJ163" s="381"/>
      <c r="AK163" s="381"/>
      <c r="AL163" s="590"/>
      <c r="AM163" s="380"/>
      <c r="AN163" s="381"/>
      <c r="AO163" s="381"/>
      <c r="AP163" s="381"/>
      <c r="AQ163" s="380"/>
    </row>
    <row r="164" spans="1:43" ht="6" customHeight="1" x14ac:dyDescent="0.2">
      <c r="A164" s="375"/>
      <c r="B164" s="398"/>
      <c r="C164" s="376"/>
      <c r="D164" s="375"/>
      <c r="E164" s="398"/>
      <c r="F164" s="398"/>
      <c r="G164" s="398"/>
      <c r="H164" s="398"/>
      <c r="I164" s="398"/>
      <c r="J164" s="398"/>
      <c r="K164" s="398"/>
      <c r="L164" s="398"/>
      <c r="M164" s="398"/>
      <c r="N164" s="398"/>
      <c r="O164" s="398"/>
      <c r="P164" s="398"/>
      <c r="Q164" s="398"/>
      <c r="R164" s="398"/>
      <c r="S164" s="398"/>
      <c r="T164" s="398"/>
      <c r="U164" s="376"/>
      <c r="V164" s="375"/>
      <c r="W164" s="398"/>
      <c r="X164" s="398"/>
      <c r="Y164" s="398"/>
      <c r="Z164" s="398"/>
      <c r="AA164" s="398"/>
      <c r="AB164" s="398"/>
      <c r="AC164" s="398"/>
      <c r="AD164" s="398"/>
      <c r="AE164" s="398"/>
      <c r="AF164" s="398"/>
      <c r="AG164" s="398"/>
      <c r="AH164" s="398"/>
      <c r="AI164" s="398"/>
      <c r="AJ164" s="398"/>
      <c r="AK164" s="398"/>
      <c r="AL164" s="647"/>
      <c r="AM164" s="376"/>
      <c r="AN164" s="398"/>
      <c r="AO164" s="398"/>
      <c r="AP164" s="398"/>
      <c r="AQ164" s="376"/>
    </row>
    <row r="165" spans="1:43" ht="11.25" customHeight="1" x14ac:dyDescent="0.2">
      <c r="A165" s="395"/>
      <c r="B165" s="377" t="s">
        <v>3897</v>
      </c>
      <c r="C165" s="374"/>
      <c r="D165" s="395"/>
      <c r="E165" s="470" t="str">
        <f ca="1">VLOOKUP(INDIRECT(ADDRESS(ROW(),COLUMN()-3)),Language_Translations,MATCH(Language_Selected,Language_Options,0),FALSE)</f>
        <v>Did you do anything to maintain good water quality in your pond in the past year?</v>
      </c>
      <c r="F165" s="470"/>
      <c r="G165" s="470"/>
      <c r="H165" s="470"/>
      <c r="I165" s="470"/>
      <c r="J165" s="470"/>
      <c r="K165" s="470"/>
      <c r="L165" s="470"/>
      <c r="M165" s="470"/>
      <c r="N165" s="470"/>
      <c r="O165" s="470"/>
      <c r="P165" s="470"/>
      <c r="Q165" s="470"/>
      <c r="R165" s="470"/>
      <c r="S165" s="470"/>
      <c r="T165" s="470"/>
      <c r="U165" s="374"/>
      <c r="V165" s="395"/>
      <c r="W165" s="347" t="s">
        <v>1731</v>
      </c>
      <c r="Y165" s="378" t="s">
        <v>7</v>
      </c>
      <c r="Z165" s="378"/>
      <c r="AA165" s="378"/>
      <c r="AB165" s="378"/>
      <c r="AC165" s="378"/>
      <c r="AD165" s="378"/>
      <c r="AE165" s="378"/>
      <c r="AF165" s="378"/>
      <c r="AG165" s="378"/>
      <c r="AH165" s="378"/>
      <c r="AI165" s="378"/>
      <c r="AJ165" s="378"/>
      <c r="AK165" s="378"/>
      <c r="AL165" s="644" t="s">
        <v>1778</v>
      </c>
      <c r="AM165" s="374"/>
      <c r="AP165" s="347"/>
      <c r="AQ165" s="374"/>
    </row>
    <row r="166" spans="1:43" ht="11.25" customHeight="1" x14ac:dyDescent="0.2">
      <c r="A166" s="395"/>
      <c r="B166" s="347"/>
      <c r="C166" s="374"/>
      <c r="D166" s="395"/>
      <c r="E166" s="470"/>
      <c r="F166" s="470"/>
      <c r="G166" s="470"/>
      <c r="H166" s="470"/>
      <c r="I166" s="470"/>
      <c r="J166" s="470"/>
      <c r="K166" s="470"/>
      <c r="L166" s="470"/>
      <c r="M166" s="470"/>
      <c r="N166" s="470"/>
      <c r="O166" s="470"/>
      <c r="P166" s="470"/>
      <c r="Q166" s="470"/>
      <c r="R166" s="470"/>
      <c r="S166" s="470"/>
      <c r="T166" s="470"/>
      <c r="U166" s="374"/>
      <c r="V166" s="395"/>
      <c r="W166" s="347" t="s">
        <v>1732</v>
      </c>
      <c r="Y166" s="378" t="s">
        <v>7</v>
      </c>
      <c r="Z166" s="378"/>
      <c r="AA166" s="378"/>
      <c r="AB166" s="378"/>
      <c r="AC166" s="378"/>
      <c r="AD166" s="378"/>
      <c r="AE166" s="378"/>
      <c r="AF166" s="378"/>
      <c r="AG166" s="378"/>
      <c r="AH166" s="378"/>
      <c r="AI166" s="378"/>
      <c r="AJ166" s="378"/>
      <c r="AK166" s="378"/>
      <c r="AL166" s="644" t="s">
        <v>1783</v>
      </c>
      <c r="AM166" s="374"/>
      <c r="AN166" s="395"/>
      <c r="AP166" s="882" t="s">
        <v>3899</v>
      </c>
      <c r="AQ166" s="883"/>
    </row>
    <row r="167" spans="1:43" ht="6" customHeight="1" x14ac:dyDescent="0.2">
      <c r="A167" s="379"/>
      <c r="B167" s="711"/>
      <c r="C167" s="380"/>
      <c r="D167" s="379"/>
      <c r="E167" s="381"/>
      <c r="F167" s="381"/>
      <c r="G167" s="381"/>
      <c r="H167" s="381"/>
      <c r="I167" s="381"/>
      <c r="J167" s="381"/>
      <c r="K167" s="381"/>
      <c r="L167" s="381"/>
      <c r="M167" s="381"/>
      <c r="N167" s="381"/>
      <c r="O167" s="381"/>
      <c r="P167" s="381"/>
      <c r="Q167" s="381"/>
      <c r="R167" s="381"/>
      <c r="S167" s="381"/>
      <c r="T167" s="381"/>
      <c r="U167" s="380"/>
      <c r="V167" s="381"/>
      <c r="W167" s="381"/>
      <c r="X167" s="381"/>
      <c r="Y167" s="381"/>
      <c r="Z167" s="381"/>
      <c r="AA167" s="381"/>
      <c r="AB167" s="381"/>
      <c r="AC167" s="381"/>
      <c r="AD167" s="381"/>
      <c r="AE167" s="381"/>
      <c r="AF167" s="381"/>
      <c r="AG167" s="381"/>
      <c r="AH167" s="381"/>
      <c r="AI167" s="381"/>
      <c r="AJ167" s="381"/>
      <c r="AK167" s="381"/>
      <c r="AL167" s="590"/>
      <c r="AM167" s="380"/>
      <c r="AN167" s="381"/>
      <c r="AO167" s="381"/>
      <c r="AP167" s="381"/>
      <c r="AQ167" s="380"/>
    </row>
    <row r="168" spans="1:43" ht="6" customHeight="1" x14ac:dyDescent="0.2">
      <c r="A168" s="375"/>
      <c r="B168" s="398"/>
      <c r="C168" s="376"/>
      <c r="D168" s="375"/>
      <c r="E168" s="398"/>
      <c r="F168" s="398"/>
      <c r="G168" s="398"/>
      <c r="H168" s="398"/>
      <c r="I168" s="398"/>
      <c r="J168" s="398"/>
      <c r="K168" s="398"/>
      <c r="L168" s="398"/>
      <c r="M168" s="398"/>
      <c r="N168" s="398"/>
      <c r="O168" s="398"/>
      <c r="P168" s="398"/>
      <c r="Q168" s="398"/>
      <c r="R168" s="398"/>
      <c r="S168" s="398"/>
      <c r="T168" s="398"/>
      <c r="U168" s="376"/>
      <c r="V168" s="375"/>
      <c r="W168" s="398"/>
      <c r="X168" s="398"/>
      <c r="Y168" s="398"/>
      <c r="Z168" s="398"/>
      <c r="AA168" s="398"/>
      <c r="AB168" s="398"/>
      <c r="AC168" s="398"/>
      <c r="AD168" s="398"/>
      <c r="AE168" s="398"/>
      <c r="AF168" s="398"/>
      <c r="AG168" s="398"/>
      <c r="AH168" s="398"/>
      <c r="AI168" s="398"/>
      <c r="AJ168" s="398"/>
      <c r="AK168" s="398"/>
      <c r="AL168" s="647"/>
      <c r="AM168" s="376"/>
      <c r="AN168" s="398"/>
      <c r="AO168" s="398"/>
      <c r="AP168" s="398"/>
      <c r="AQ168" s="376"/>
    </row>
    <row r="169" spans="1:43" ht="11.25" customHeight="1" x14ac:dyDescent="0.2">
      <c r="A169" s="395"/>
      <c r="B169" s="377" t="s">
        <v>3898</v>
      </c>
      <c r="C169" s="374"/>
      <c r="D169" s="395"/>
      <c r="E169" s="470" t="str">
        <f ca="1">VLOOKUP(INDIRECT(ADDRESS(ROW(),COLUMN()-3)),Language_Translations,MATCH(Language_Selected,Language_Options,0),FALSE)</f>
        <v xml:space="preserve">What did you do to maintain good water quality in your pond in the past year?
SELECT ALL THAT APPLY
</v>
      </c>
      <c r="F169" s="470"/>
      <c r="G169" s="470"/>
      <c r="H169" s="470"/>
      <c r="I169" s="470"/>
      <c r="J169" s="470"/>
      <c r="K169" s="470"/>
      <c r="L169" s="470"/>
      <c r="M169" s="470"/>
      <c r="N169" s="470"/>
      <c r="O169" s="470"/>
      <c r="P169" s="470"/>
      <c r="Q169" s="470"/>
      <c r="R169" s="470"/>
      <c r="S169" s="470"/>
      <c r="T169" s="470"/>
      <c r="U169" s="374"/>
      <c r="V169" s="395"/>
      <c r="W169" s="347" t="s">
        <v>2942</v>
      </c>
      <c r="AK169" s="378" t="s">
        <v>7</v>
      </c>
      <c r="AL169" s="644" t="s">
        <v>784</v>
      </c>
      <c r="AM169" s="374"/>
      <c r="AP169" s="347"/>
      <c r="AQ169" s="374"/>
    </row>
    <row r="170" spans="1:43" ht="11.25" customHeight="1" x14ac:dyDescent="0.2">
      <c r="A170" s="395"/>
      <c r="B170" s="377"/>
      <c r="C170" s="374"/>
      <c r="D170" s="395"/>
      <c r="E170" s="470"/>
      <c r="F170" s="470"/>
      <c r="G170" s="470"/>
      <c r="H170" s="470"/>
      <c r="I170" s="470"/>
      <c r="J170" s="470"/>
      <c r="K170" s="470"/>
      <c r="L170" s="470"/>
      <c r="M170" s="470"/>
      <c r="N170" s="470"/>
      <c r="O170" s="470"/>
      <c r="P170" s="470"/>
      <c r="Q170" s="470"/>
      <c r="R170" s="470"/>
      <c r="S170" s="470"/>
      <c r="T170" s="470"/>
      <c r="U170" s="374"/>
      <c r="V170" s="395"/>
      <c r="W170" s="347" t="s">
        <v>2943</v>
      </c>
      <c r="Y170" s="378"/>
      <c r="Z170" s="378"/>
      <c r="AA170" s="378"/>
      <c r="AB170" s="378"/>
      <c r="AC170" s="378"/>
      <c r="AD170" s="378"/>
      <c r="AE170" s="378"/>
      <c r="AF170" s="378"/>
      <c r="AH170" s="378"/>
      <c r="AI170" s="378" t="s">
        <v>7</v>
      </c>
      <c r="AJ170" s="378"/>
      <c r="AK170" s="378"/>
      <c r="AL170" s="644" t="s">
        <v>786</v>
      </c>
      <c r="AM170" s="374"/>
      <c r="AP170" s="347"/>
      <c r="AQ170" s="374"/>
    </row>
    <row r="171" spans="1:43" ht="11.25" customHeight="1" x14ac:dyDescent="0.2">
      <c r="A171" s="395"/>
      <c r="B171" s="377"/>
      <c r="C171" s="374"/>
      <c r="D171" s="395"/>
      <c r="E171" s="470"/>
      <c r="F171" s="470"/>
      <c r="G171" s="470"/>
      <c r="H171" s="470"/>
      <c r="I171" s="470"/>
      <c r="J171" s="470"/>
      <c r="K171" s="470"/>
      <c r="L171" s="470"/>
      <c r="M171" s="470"/>
      <c r="N171" s="470"/>
      <c r="O171" s="470"/>
      <c r="P171" s="470"/>
      <c r="Q171" s="470"/>
      <c r="R171" s="470"/>
      <c r="S171" s="470"/>
      <c r="T171" s="470"/>
      <c r="U171" s="374"/>
      <c r="V171" s="395"/>
      <c r="W171" s="347" t="s">
        <v>2944</v>
      </c>
      <c r="Y171" s="378"/>
      <c r="Z171" s="378"/>
      <c r="AA171" s="378"/>
      <c r="AB171" s="378"/>
      <c r="AC171" s="378"/>
      <c r="AD171" s="378"/>
      <c r="AE171" s="378"/>
      <c r="AG171" s="378"/>
      <c r="AH171" s="378" t="s">
        <v>7</v>
      </c>
      <c r="AI171" s="378"/>
      <c r="AJ171" s="378"/>
      <c r="AK171" s="378"/>
      <c r="AL171" s="644" t="s">
        <v>788</v>
      </c>
      <c r="AM171" s="374"/>
      <c r="AP171" s="347"/>
      <c r="AQ171" s="374"/>
    </row>
    <row r="172" spans="1:43" ht="11.25" customHeight="1" x14ac:dyDescent="0.2">
      <c r="A172" s="395"/>
      <c r="B172" s="377"/>
      <c r="C172" s="374"/>
      <c r="D172" s="395"/>
      <c r="E172" s="470"/>
      <c r="F172" s="470"/>
      <c r="G172" s="470"/>
      <c r="H172" s="470"/>
      <c r="I172" s="470"/>
      <c r="J172" s="470"/>
      <c r="K172" s="470"/>
      <c r="L172" s="470"/>
      <c r="M172" s="470"/>
      <c r="N172" s="470"/>
      <c r="O172" s="470"/>
      <c r="P172" s="470"/>
      <c r="Q172" s="470"/>
      <c r="R172" s="470"/>
      <c r="S172" s="470"/>
      <c r="T172" s="470"/>
      <c r="U172" s="374"/>
      <c r="V172" s="395"/>
      <c r="W172" s="347" t="s">
        <v>2945</v>
      </c>
      <c r="Y172" s="378"/>
      <c r="Z172" s="378"/>
      <c r="AA172" s="378"/>
      <c r="AB172" s="378"/>
      <c r="AC172" s="378"/>
      <c r="AD172" s="378"/>
      <c r="AE172" s="378"/>
      <c r="AF172" s="378"/>
      <c r="AH172" s="378"/>
      <c r="AI172" s="378"/>
      <c r="AJ172" s="378" t="s">
        <v>7</v>
      </c>
      <c r="AK172" s="378"/>
      <c r="AL172" s="401" t="s">
        <v>790</v>
      </c>
      <c r="AM172" s="374"/>
      <c r="AP172" s="347"/>
      <c r="AQ172" s="374"/>
    </row>
    <row r="173" spans="1:43" ht="11.25" customHeight="1" x14ac:dyDescent="0.2">
      <c r="A173" s="395"/>
      <c r="B173" s="377"/>
      <c r="C173" s="374"/>
      <c r="D173" s="395"/>
      <c r="E173" s="470"/>
      <c r="F173" s="470"/>
      <c r="G173" s="470"/>
      <c r="H173" s="470"/>
      <c r="I173" s="470"/>
      <c r="J173" s="470"/>
      <c r="K173" s="470"/>
      <c r="L173" s="470"/>
      <c r="M173" s="470"/>
      <c r="N173" s="470"/>
      <c r="O173" s="470"/>
      <c r="P173" s="470"/>
      <c r="Q173" s="470"/>
      <c r="R173" s="470"/>
      <c r="S173" s="470"/>
      <c r="T173" s="470"/>
      <c r="U173" s="374"/>
      <c r="V173" s="395"/>
      <c r="W173" s="347" t="s">
        <v>2946</v>
      </c>
      <c r="Y173" s="378"/>
      <c r="Z173" s="378"/>
      <c r="AA173" s="378"/>
      <c r="AB173" s="378"/>
      <c r="AC173" s="378"/>
      <c r="AD173" s="378"/>
      <c r="AE173" s="378"/>
      <c r="AF173" s="378"/>
      <c r="AG173" s="378" t="s">
        <v>7</v>
      </c>
      <c r="AH173" s="378"/>
      <c r="AI173" s="378"/>
      <c r="AJ173" s="378"/>
      <c r="AK173" s="378"/>
      <c r="AL173" s="401" t="s">
        <v>792</v>
      </c>
      <c r="AM173" s="374"/>
      <c r="AP173" s="347"/>
      <c r="AQ173" s="374"/>
    </row>
    <row r="174" spans="1:43" ht="11.25" customHeight="1" x14ac:dyDescent="0.2">
      <c r="A174" s="395"/>
      <c r="B174" s="377"/>
      <c r="C174" s="374"/>
      <c r="D174" s="395"/>
      <c r="E174" s="470"/>
      <c r="F174" s="470"/>
      <c r="G174" s="470"/>
      <c r="H174" s="470"/>
      <c r="I174" s="470"/>
      <c r="J174" s="470"/>
      <c r="K174" s="470"/>
      <c r="L174" s="470"/>
      <c r="M174" s="470"/>
      <c r="N174" s="470"/>
      <c r="O174" s="470"/>
      <c r="P174" s="470"/>
      <c r="Q174" s="470"/>
      <c r="R174" s="470"/>
      <c r="S174" s="470"/>
      <c r="T174" s="470"/>
      <c r="U174" s="374"/>
      <c r="V174" s="395"/>
      <c r="AM174" s="374"/>
      <c r="AP174" s="347"/>
      <c r="AQ174" s="374"/>
    </row>
    <row r="175" spans="1:43" ht="11.25" customHeight="1" x14ac:dyDescent="0.2">
      <c r="A175" s="395"/>
      <c r="B175" s="377"/>
      <c r="C175" s="374"/>
      <c r="D175" s="395"/>
      <c r="E175" s="470"/>
      <c r="F175" s="470"/>
      <c r="G175" s="470"/>
      <c r="H175" s="470"/>
      <c r="I175" s="470"/>
      <c r="J175" s="470"/>
      <c r="K175" s="470"/>
      <c r="L175" s="470"/>
      <c r="M175" s="470"/>
      <c r="N175" s="470"/>
      <c r="O175" s="470"/>
      <c r="P175" s="470"/>
      <c r="Q175" s="470"/>
      <c r="R175" s="470"/>
      <c r="S175" s="470"/>
      <c r="T175" s="470"/>
      <c r="U175" s="374"/>
      <c r="V175" s="395"/>
      <c r="W175" s="347" t="s">
        <v>2049</v>
      </c>
      <c r="Y175" s="378"/>
      <c r="Z175" s="378"/>
      <c r="AA175" s="378"/>
      <c r="AB175" s="378"/>
      <c r="AC175" s="378"/>
      <c r="AD175" s="378"/>
      <c r="AE175" s="378"/>
      <c r="AF175" s="378"/>
      <c r="AG175" s="378"/>
      <c r="AH175" s="378"/>
      <c r="AI175" s="378"/>
      <c r="AJ175" s="378"/>
      <c r="AK175" s="378"/>
      <c r="AL175" s="644" t="s">
        <v>830</v>
      </c>
      <c r="AM175" s="374"/>
      <c r="AP175" s="347"/>
      <c r="AQ175" s="374"/>
    </row>
    <row r="176" spans="1:43" ht="6" customHeight="1" x14ac:dyDescent="0.2">
      <c r="A176" s="379"/>
      <c r="B176" s="381"/>
      <c r="C176" s="380"/>
      <c r="D176" s="379"/>
      <c r="E176" s="381"/>
      <c r="F176" s="381"/>
      <c r="G176" s="381"/>
      <c r="H176" s="381"/>
      <c r="I176" s="381"/>
      <c r="J176" s="381"/>
      <c r="K176" s="381"/>
      <c r="L176" s="381"/>
      <c r="M176" s="381"/>
      <c r="N176" s="381"/>
      <c r="O176" s="381"/>
      <c r="P176" s="381"/>
      <c r="Q176" s="381"/>
      <c r="R176" s="381"/>
      <c r="S176" s="381"/>
      <c r="T176" s="381"/>
      <c r="U176" s="380"/>
      <c r="V176" s="379"/>
      <c r="W176" s="381"/>
      <c r="X176" s="381"/>
      <c r="Y176" s="381"/>
      <c r="Z176" s="381"/>
      <c r="AA176" s="381"/>
      <c r="AB176" s="381"/>
      <c r="AC176" s="381"/>
      <c r="AD176" s="381"/>
      <c r="AE176" s="381"/>
      <c r="AF176" s="381"/>
      <c r="AG176" s="381"/>
      <c r="AH176" s="381"/>
      <c r="AI176" s="381"/>
      <c r="AJ176" s="381"/>
      <c r="AK176" s="381"/>
      <c r="AL176" s="590"/>
      <c r="AM176" s="380"/>
      <c r="AN176" s="381"/>
      <c r="AO176" s="381"/>
      <c r="AP176" s="381"/>
      <c r="AQ176" s="380"/>
    </row>
    <row r="177" spans="1:43" ht="6" customHeight="1" x14ac:dyDescent="0.2">
      <c r="A177" s="395"/>
      <c r="B177" s="352"/>
      <c r="C177" s="374"/>
      <c r="D177" s="395"/>
      <c r="U177" s="376"/>
      <c r="AM177" s="374"/>
      <c r="AP177" s="347"/>
      <c r="AQ177" s="374"/>
    </row>
    <row r="178" spans="1:43" ht="11.25" customHeight="1" x14ac:dyDescent="0.2">
      <c r="A178" s="395"/>
      <c r="B178" s="377" t="s">
        <v>3899</v>
      </c>
      <c r="C178" s="374"/>
      <c r="D178" s="395"/>
      <c r="E178" s="470" t="str">
        <f ca="1">VLOOKUP(INDIRECT(ADDRESS(ROW(),COLUMN()-3)),Language_Translations,MATCH(Language_Selected,Language_Options,0),FALSE)</f>
        <v>In the past year, how many times have you drained the water from your fish pond and allowed the bottom of the pond to dry?</v>
      </c>
      <c r="F178" s="470"/>
      <c r="G178" s="470"/>
      <c r="H178" s="470"/>
      <c r="I178" s="470"/>
      <c r="J178" s="470"/>
      <c r="K178" s="470"/>
      <c r="L178" s="470"/>
      <c r="M178" s="470"/>
      <c r="N178" s="470"/>
      <c r="O178" s="470"/>
      <c r="P178" s="470"/>
      <c r="Q178" s="470"/>
      <c r="R178" s="470"/>
      <c r="S178" s="470"/>
      <c r="T178" s="470"/>
      <c r="U178" s="507"/>
      <c r="V178" s="479"/>
      <c r="W178" s="479"/>
      <c r="X178" s="479"/>
      <c r="Y178" s="479"/>
      <c r="Z178" s="479"/>
      <c r="AA178" s="479"/>
      <c r="AF178" s="479"/>
      <c r="AG178" s="479"/>
      <c r="AH178" s="479"/>
      <c r="AI178" s="858"/>
      <c r="AJ178" s="859"/>
      <c r="AK178" s="858"/>
      <c r="AL178" s="859"/>
      <c r="AM178" s="374"/>
      <c r="AP178" s="347"/>
      <c r="AQ178" s="374"/>
    </row>
    <row r="179" spans="1:43" ht="11.25" customHeight="1" x14ac:dyDescent="0.2">
      <c r="A179" s="395"/>
      <c r="B179" s="347"/>
      <c r="C179" s="374"/>
      <c r="D179" s="395"/>
      <c r="E179" s="470"/>
      <c r="F179" s="470"/>
      <c r="G179" s="470"/>
      <c r="H179" s="470"/>
      <c r="I179" s="470"/>
      <c r="J179" s="470"/>
      <c r="K179" s="470"/>
      <c r="L179" s="470"/>
      <c r="M179" s="470"/>
      <c r="N179" s="470"/>
      <c r="O179" s="470"/>
      <c r="P179" s="470"/>
      <c r="Q179" s="470"/>
      <c r="R179" s="470"/>
      <c r="S179" s="470"/>
      <c r="T179" s="470"/>
      <c r="U179" s="507"/>
      <c r="V179" s="479"/>
      <c r="W179" s="479" t="s">
        <v>2574</v>
      </c>
      <c r="X179" s="479"/>
      <c r="Y179" s="479"/>
      <c r="Z179" s="479"/>
      <c r="AA179" s="479"/>
      <c r="AD179" s="378" t="s">
        <v>7</v>
      </c>
      <c r="AE179" s="378"/>
      <c r="AF179" s="860"/>
      <c r="AG179" s="860"/>
      <c r="AH179" s="860"/>
      <c r="AI179" s="861"/>
      <c r="AJ179" s="519"/>
      <c r="AK179" s="861"/>
      <c r="AL179" s="519"/>
      <c r="AM179" s="374"/>
      <c r="AP179" s="347"/>
      <c r="AQ179" s="374"/>
    </row>
    <row r="180" spans="1:43" ht="11.25" customHeight="1" x14ac:dyDescent="0.2">
      <c r="A180" s="395"/>
      <c r="B180" s="347"/>
      <c r="C180" s="374"/>
      <c r="D180" s="395"/>
      <c r="E180" s="470"/>
      <c r="F180" s="470"/>
      <c r="G180" s="470"/>
      <c r="H180" s="470"/>
      <c r="I180" s="470"/>
      <c r="J180" s="470"/>
      <c r="K180" s="470"/>
      <c r="L180" s="470"/>
      <c r="M180" s="470"/>
      <c r="N180" s="470"/>
      <c r="O180" s="470"/>
      <c r="P180" s="470"/>
      <c r="Q180" s="470"/>
      <c r="R180" s="470"/>
      <c r="S180" s="470"/>
      <c r="T180" s="470"/>
      <c r="U180" s="507"/>
      <c r="V180" s="479"/>
      <c r="AD180" s="378"/>
      <c r="AE180" s="378"/>
      <c r="AF180" s="378"/>
      <c r="AG180" s="378"/>
      <c r="AI180" s="378"/>
      <c r="AJ180" s="401"/>
      <c r="AK180" s="378"/>
      <c r="AL180" s="367"/>
      <c r="AM180" s="374"/>
      <c r="AP180" s="347"/>
      <c r="AQ180" s="374"/>
    </row>
    <row r="181" spans="1:43" ht="11.25" customHeight="1" x14ac:dyDescent="0.2">
      <c r="A181" s="395"/>
      <c r="B181" s="347"/>
      <c r="C181" s="374"/>
      <c r="D181" s="395"/>
      <c r="E181" s="470"/>
      <c r="F181" s="470"/>
      <c r="G181" s="470"/>
      <c r="H181" s="470"/>
      <c r="I181" s="470"/>
      <c r="J181" s="470"/>
      <c r="K181" s="470"/>
      <c r="L181" s="470"/>
      <c r="M181" s="470"/>
      <c r="N181" s="470"/>
      <c r="O181" s="470"/>
      <c r="P181" s="470"/>
      <c r="Q181" s="470"/>
      <c r="R181" s="470"/>
      <c r="S181" s="470"/>
      <c r="T181" s="470"/>
      <c r="U181" s="507"/>
      <c r="V181" s="479"/>
      <c r="W181" s="347" t="s">
        <v>1874</v>
      </c>
      <c r="Z181" s="378" t="s">
        <v>7</v>
      </c>
      <c r="AA181" s="378"/>
      <c r="AB181" s="378"/>
      <c r="AC181" s="378"/>
      <c r="AD181" s="378"/>
      <c r="AE181" s="378"/>
      <c r="AF181" s="378"/>
      <c r="AG181" s="378"/>
      <c r="AH181" s="378"/>
      <c r="AI181" s="378"/>
      <c r="AJ181" s="378"/>
      <c r="AK181" s="378"/>
      <c r="AL181" s="456" t="s">
        <v>1779</v>
      </c>
      <c r="AM181" s="374"/>
      <c r="AN181" s="395"/>
      <c r="AP181" s="884"/>
      <c r="AQ181" s="883"/>
    </row>
    <row r="182" spans="1:43" ht="6" customHeight="1" x14ac:dyDescent="0.2">
      <c r="A182" s="379"/>
      <c r="B182" s="381"/>
      <c r="C182" s="380"/>
      <c r="D182" s="379"/>
      <c r="E182" s="381"/>
      <c r="F182" s="381"/>
      <c r="G182" s="381"/>
      <c r="H182" s="381"/>
      <c r="I182" s="381"/>
      <c r="J182" s="381"/>
      <c r="K182" s="381"/>
      <c r="L182" s="381"/>
      <c r="M182" s="381"/>
      <c r="N182" s="381"/>
      <c r="O182" s="381"/>
      <c r="P182" s="381"/>
      <c r="Q182" s="381"/>
      <c r="R182" s="381"/>
      <c r="S182" s="381"/>
      <c r="T182" s="381"/>
      <c r="U182" s="380"/>
      <c r="V182" s="379"/>
      <c r="W182" s="381"/>
      <c r="X182" s="381"/>
      <c r="Y182" s="381"/>
      <c r="Z182" s="381"/>
      <c r="AA182" s="381"/>
      <c r="AB182" s="381"/>
      <c r="AC182" s="381"/>
      <c r="AD182" s="381"/>
      <c r="AE182" s="381"/>
      <c r="AF182" s="381"/>
      <c r="AG182" s="381"/>
      <c r="AH182" s="381"/>
      <c r="AI182" s="381"/>
      <c r="AJ182" s="381"/>
      <c r="AK182" s="381"/>
      <c r="AL182" s="381"/>
      <c r="AM182" s="380"/>
      <c r="AN182" s="379"/>
      <c r="AO182" s="381"/>
      <c r="AP182" s="381"/>
      <c r="AQ182" s="380"/>
    </row>
    <row r="183" spans="1:43" ht="6" customHeight="1" x14ac:dyDescent="0.2">
      <c r="A183" s="375"/>
      <c r="B183" s="398"/>
      <c r="C183" s="376"/>
      <c r="D183" s="375"/>
      <c r="E183" s="398"/>
      <c r="F183" s="398"/>
      <c r="G183" s="398"/>
      <c r="H183" s="398"/>
      <c r="I183" s="398"/>
      <c r="J183" s="398"/>
      <c r="K183" s="398"/>
      <c r="L183" s="398"/>
      <c r="M183" s="398"/>
      <c r="N183" s="398"/>
      <c r="O183" s="398"/>
      <c r="P183" s="398"/>
      <c r="Q183" s="398"/>
      <c r="R183" s="398"/>
      <c r="S183" s="398"/>
      <c r="T183" s="398"/>
      <c r="U183" s="376"/>
      <c r="V183" s="375"/>
      <c r="W183" s="398"/>
      <c r="X183" s="398"/>
      <c r="Y183" s="398"/>
      <c r="Z183" s="398"/>
      <c r="AA183" s="398"/>
      <c r="AB183" s="398"/>
      <c r="AC183" s="398"/>
      <c r="AD183" s="398"/>
      <c r="AE183" s="398"/>
      <c r="AF183" s="398"/>
      <c r="AG183" s="398"/>
      <c r="AH183" s="398"/>
      <c r="AI183" s="398"/>
      <c r="AJ183" s="398"/>
      <c r="AK183" s="398"/>
      <c r="AL183" s="647"/>
      <c r="AM183" s="376"/>
      <c r="AN183" s="398"/>
      <c r="AO183" s="398"/>
      <c r="AP183" s="398"/>
      <c r="AQ183" s="376"/>
    </row>
    <row r="184" spans="1:43" ht="11.25" customHeight="1" x14ac:dyDescent="0.2">
      <c r="A184" s="395"/>
      <c r="B184" s="377" t="s">
        <v>3900</v>
      </c>
      <c r="C184" s="374"/>
      <c r="D184" s="395"/>
      <c r="E184" s="470" t="str">
        <f ca="1">VLOOKUP(INDIRECT(ADDRESS(ROW(),COLUMN()-3)),Language_Translations,MATCH(Language_Selected,Language_Options,0),FALSE)</f>
        <v xml:space="preserve">In the past year, have you used any techniques to improve your production of fish?
</v>
      </c>
      <c r="F184" s="470"/>
      <c r="G184" s="470"/>
      <c r="H184" s="470"/>
      <c r="I184" s="470"/>
      <c r="J184" s="470"/>
      <c r="K184" s="470"/>
      <c r="L184" s="470"/>
      <c r="M184" s="470"/>
      <c r="N184" s="470"/>
      <c r="O184" s="470"/>
      <c r="P184" s="470"/>
      <c r="Q184" s="470"/>
      <c r="R184" s="470"/>
      <c r="S184" s="470"/>
      <c r="T184" s="470"/>
      <c r="U184" s="374"/>
      <c r="V184" s="395"/>
      <c r="W184" s="347" t="s">
        <v>1731</v>
      </c>
      <c r="Y184" s="378" t="s">
        <v>7</v>
      </c>
      <c r="Z184" s="378"/>
      <c r="AA184" s="378"/>
      <c r="AB184" s="378"/>
      <c r="AC184" s="378"/>
      <c r="AD184" s="378"/>
      <c r="AE184" s="378"/>
      <c r="AF184" s="378"/>
      <c r="AG184" s="378"/>
      <c r="AH184" s="378"/>
      <c r="AI184" s="378"/>
      <c r="AJ184" s="378"/>
      <c r="AK184" s="378"/>
      <c r="AL184" s="644" t="s">
        <v>1778</v>
      </c>
      <c r="AM184" s="374"/>
      <c r="AP184" s="347"/>
      <c r="AQ184" s="374"/>
    </row>
    <row r="185" spans="1:43" ht="11.25" customHeight="1" x14ac:dyDescent="0.2">
      <c r="A185" s="395"/>
      <c r="B185" s="347"/>
      <c r="C185" s="374"/>
      <c r="D185" s="395"/>
      <c r="E185" s="470"/>
      <c r="F185" s="470"/>
      <c r="G185" s="470"/>
      <c r="H185" s="470"/>
      <c r="I185" s="470"/>
      <c r="J185" s="470"/>
      <c r="K185" s="470"/>
      <c r="L185" s="470"/>
      <c r="M185" s="470"/>
      <c r="N185" s="470"/>
      <c r="O185" s="470"/>
      <c r="P185" s="470"/>
      <c r="Q185" s="470"/>
      <c r="R185" s="470"/>
      <c r="S185" s="470"/>
      <c r="T185" s="470"/>
      <c r="U185" s="374"/>
      <c r="V185" s="395"/>
      <c r="W185" s="347" t="s">
        <v>1732</v>
      </c>
      <c r="Y185" s="378" t="s">
        <v>7</v>
      </c>
      <c r="Z185" s="378"/>
      <c r="AA185" s="378"/>
      <c r="AB185" s="378"/>
      <c r="AC185" s="378"/>
      <c r="AD185" s="378"/>
      <c r="AE185" s="378"/>
      <c r="AF185" s="378"/>
      <c r="AG185" s="378"/>
      <c r="AH185" s="378"/>
      <c r="AI185" s="378"/>
      <c r="AJ185" s="378"/>
      <c r="AK185" s="378"/>
      <c r="AL185" s="644" t="s">
        <v>1783</v>
      </c>
      <c r="AM185" s="374"/>
      <c r="AN185" s="395"/>
      <c r="AP185" s="882" t="s">
        <v>3902</v>
      </c>
      <c r="AQ185" s="883"/>
    </row>
    <row r="186" spans="1:43" ht="6" customHeight="1" x14ac:dyDescent="0.2">
      <c r="A186" s="379"/>
      <c r="B186" s="381"/>
      <c r="C186" s="380"/>
      <c r="D186" s="379"/>
      <c r="E186" s="381"/>
      <c r="F186" s="381"/>
      <c r="G186" s="381"/>
      <c r="H186" s="381"/>
      <c r="I186" s="381"/>
      <c r="J186" s="381"/>
      <c r="K186" s="381"/>
      <c r="L186" s="381"/>
      <c r="M186" s="381"/>
      <c r="N186" s="381"/>
      <c r="O186" s="381"/>
      <c r="P186" s="381"/>
      <c r="Q186" s="381"/>
      <c r="R186" s="381"/>
      <c r="S186" s="381"/>
      <c r="T186" s="381"/>
      <c r="U186" s="380"/>
      <c r="V186" s="379"/>
      <c r="W186" s="381"/>
      <c r="X186" s="381"/>
      <c r="Y186" s="381"/>
      <c r="Z186" s="381"/>
      <c r="AA186" s="381"/>
      <c r="AB186" s="381"/>
      <c r="AC186" s="381"/>
      <c r="AD186" s="381"/>
      <c r="AE186" s="381"/>
      <c r="AF186" s="381"/>
      <c r="AG186" s="381"/>
      <c r="AH186" s="381"/>
      <c r="AI186" s="381"/>
      <c r="AJ186" s="381"/>
      <c r="AK186" s="381"/>
      <c r="AL186" s="590"/>
      <c r="AM186" s="380"/>
      <c r="AN186" s="381"/>
      <c r="AO186" s="381"/>
      <c r="AP186" s="381"/>
      <c r="AQ186" s="380"/>
    </row>
    <row r="187" spans="1:43" ht="6" customHeight="1" x14ac:dyDescent="0.2">
      <c r="A187" s="395"/>
      <c r="B187" s="352"/>
      <c r="C187" s="374"/>
      <c r="D187" s="395"/>
      <c r="U187" s="376"/>
      <c r="AM187" s="374"/>
      <c r="AP187" s="347"/>
      <c r="AQ187" s="374"/>
    </row>
    <row r="188" spans="1:43" ht="11.25" customHeight="1" x14ac:dyDescent="0.2">
      <c r="A188" s="395"/>
      <c r="B188" s="377" t="s">
        <v>3901</v>
      </c>
      <c r="C188" s="374"/>
      <c r="D188" s="395"/>
      <c r="E188" s="470" t="str">
        <f ca="1">VLOOKUP(INDIRECT(ADDRESS(ROW(),COLUMN()-3)),Language_Translations,MATCH(Language_Selected,Language_Options,0),FALSE)</f>
        <v>What kind of technique did you use in the past year to improve your production of fish? Did you practice:</v>
      </c>
      <c r="F188" s="470"/>
      <c r="G188" s="470"/>
      <c r="H188" s="470"/>
      <c r="I188" s="470"/>
      <c r="J188" s="470"/>
      <c r="K188" s="470"/>
      <c r="L188" s="470"/>
      <c r="M188" s="470"/>
      <c r="N188" s="470"/>
      <c r="O188" s="470"/>
      <c r="P188" s="470"/>
      <c r="Q188" s="470"/>
      <c r="R188" s="470"/>
      <c r="S188" s="470"/>
      <c r="T188" s="470"/>
      <c r="U188" s="507"/>
      <c r="V188" s="479"/>
      <c r="W188" s="479"/>
      <c r="X188" s="479"/>
      <c r="Y188" s="479"/>
      <c r="Z188" s="479"/>
      <c r="AA188" s="479"/>
      <c r="AB188" s="479"/>
      <c r="AC188" s="479"/>
      <c r="AD188" s="479"/>
      <c r="AE188" s="479"/>
      <c r="AF188" s="479"/>
      <c r="AG188" s="479"/>
      <c r="AH188" s="479"/>
      <c r="AI188" s="479"/>
      <c r="AJ188" s="479"/>
      <c r="AK188" s="479"/>
      <c r="AL188" s="479"/>
      <c r="AM188" s="374"/>
      <c r="AP188" s="347"/>
      <c r="AQ188" s="374"/>
    </row>
    <row r="189" spans="1:43" ht="11.25" customHeight="1" x14ac:dyDescent="0.2">
      <c r="A189" s="395"/>
      <c r="B189" s="347"/>
      <c r="C189" s="374"/>
      <c r="D189" s="395"/>
      <c r="E189" s="470"/>
      <c r="F189" s="470"/>
      <c r="G189" s="470"/>
      <c r="H189" s="470"/>
      <c r="I189" s="470"/>
      <c r="J189" s="470"/>
      <c r="K189" s="470"/>
      <c r="L189" s="470"/>
      <c r="M189" s="470"/>
      <c r="N189" s="470"/>
      <c r="O189" s="470"/>
      <c r="P189" s="470"/>
      <c r="Q189" s="470"/>
      <c r="R189" s="470"/>
      <c r="S189" s="470"/>
      <c r="T189" s="470"/>
      <c r="U189" s="507"/>
      <c r="V189" s="479"/>
      <c r="W189" s="479"/>
      <c r="AD189" s="378"/>
      <c r="AE189" s="378"/>
      <c r="AF189" s="378"/>
      <c r="AG189" s="378"/>
      <c r="AH189" s="378"/>
      <c r="AJ189" s="367" t="s">
        <v>1731</v>
      </c>
      <c r="AK189" s="367"/>
      <c r="AL189" s="367" t="s">
        <v>1732</v>
      </c>
      <c r="AM189" s="374"/>
      <c r="AP189" s="347"/>
      <c r="AQ189" s="374"/>
    </row>
    <row r="190" spans="1:43" ht="11.25" customHeight="1" x14ac:dyDescent="0.2">
      <c r="A190" s="395"/>
      <c r="B190" s="347"/>
      <c r="C190" s="374"/>
      <c r="D190" s="395"/>
      <c r="E190" s="476"/>
      <c r="F190" s="476"/>
      <c r="G190" s="476"/>
      <c r="H190" s="476"/>
      <c r="I190" s="476"/>
      <c r="J190" s="476"/>
      <c r="K190" s="476"/>
      <c r="L190" s="476"/>
      <c r="M190" s="476"/>
      <c r="N190" s="476"/>
      <c r="O190" s="476"/>
      <c r="P190" s="476"/>
      <c r="Q190" s="476"/>
      <c r="R190" s="476"/>
      <c r="S190" s="476"/>
      <c r="T190" s="476"/>
      <c r="U190" s="507"/>
      <c r="V190" s="479"/>
      <c r="W190" s="479"/>
      <c r="AD190" s="378"/>
      <c r="AE190" s="378"/>
      <c r="AF190" s="378"/>
      <c r="AH190" s="378"/>
      <c r="AK190" s="378"/>
      <c r="AL190" s="367"/>
      <c r="AM190" s="374"/>
      <c r="AP190" s="347"/>
      <c r="AQ190" s="374"/>
    </row>
    <row r="191" spans="1:43" ht="11.25" customHeight="1" x14ac:dyDescent="0.2">
      <c r="A191" s="395"/>
      <c r="B191" s="347" t="s">
        <v>4325</v>
      </c>
      <c r="C191" s="374"/>
      <c r="D191" s="395"/>
      <c r="E191" s="470" t="str">
        <f ca="1">VLOOKUP(INDIRECT(ADDRESS(ROW(),COLUMN()-3)),Language_Translations,MATCH(Language_Selected,Language_Options,0),FALSE)</f>
        <v>a) Sex separation?</v>
      </c>
      <c r="F191" s="470"/>
      <c r="G191" s="470"/>
      <c r="H191" s="470"/>
      <c r="I191" s="470"/>
      <c r="J191" s="470"/>
      <c r="K191" s="470"/>
      <c r="L191" s="470"/>
      <c r="M191" s="470"/>
      <c r="N191" s="470"/>
      <c r="O191" s="470"/>
      <c r="P191" s="470"/>
      <c r="Q191" s="470"/>
      <c r="R191" s="470"/>
      <c r="S191" s="470"/>
      <c r="T191" s="470"/>
      <c r="U191" s="507"/>
      <c r="V191" s="479"/>
      <c r="W191" s="347" t="s">
        <v>2947</v>
      </c>
      <c r="Z191" s="378"/>
      <c r="AA191" s="378"/>
      <c r="AB191" s="378"/>
      <c r="AC191" s="378"/>
      <c r="AD191" s="378" t="s">
        <v>7</v>
      </c>
      <c r="AE191" s="378"/>
      <c r="AF191" s="378"/>
      <c r="AG191" s="378"/>
      <c r="AH191" s="378"/>
      <c r="AI191" s="378"/>
      <c r="AJ191" s="644" t="s">
        <v>1778</v>
      </c>
      <c r="AK191" s="378"/>
      <c r="AL191" s="644">
        <v>2</v>
      </c>
      <c r="AM191" s="374"/>
      <c r="AP191" s="347"/>
      <c r="AQ191" s="374"/>
    </row>
    <row r="192" spans="1:43" ht="11.25" customHeight="1" x14ac:dyDescent="0.2">
      <c r="A192" s="395"/>
      <c r="B192" s="347" t="s">
        <v>4326</v>
      </c>
      <c r="C192" s="374"/>
      <c r="D192" s="395"/>
      <c r="E192" s="470" t="str">
        <f ca="1">VLOOKUP(INDIRECT(ADDRESS(ROW(),COLUMN()-3)),Language_Translations,MATCH(Language_Selected,Language_Options,0),FALSE)</f>
        <v xml:space="preserve">b) Age separation?  </v>
      </c>
      <c r="F192" s="470"/>
      <c r="G192" s="470"/>
      <c r="H192" s="470"/>
      <c r="I192" s="470"/>
      <c r="J192" s="470"/>
      <c r="K192" s="470"/>
      <c r="L192" s="470"/>
      <c r="M192" s="470"/>
      <c r="N192" s="470"/>
      <c r="O192" s="470"/>
      <c r="P192" s="470"/>
      <c r="Q192" s="470"/>
      <c r="R192" s="470"/>
      <c r="S192" s="470"/>
      <c r="T192" s="470"/>
      <c r="U192" s="507"/>
      <c r="V192" s="479"/>
      <c r="W192" s="347" t="s">
        <v>2948</v>
      </c>
      <c r="Z192" s="378"/>
      <c r="AA192" s="378"/>
      <c r="AB192" s="378"/>
      <c r="AC192" s="378"/>
      <c r="AD192" s="378" t="s">
        <v>7</v>
      </c>
      <c r="AE192" s="378"/>
      <c r="AF192" s="378"/>
      <c r="AG192" s="378"/>
      <c r="AH192" s="378"/>
      <c r="AI192" s="378"/>
      <c r="AJ192" s="644" t="s">
        <v>1778</v>
      </c>
      <c r="AK192" s="378"/>
      <c r="AL192" s="644">
        <v>2</v>
      </c>
      <c r="AM192" s="374"/>
      <c r="AP192" s="347"/>
      <c r="AQ192" s="374"/>
    </row>
    <row r="193" spans="1:43" ht="11.25" customHeight="1" x14ac:dyDescent="0.2">
      <c r="A193" s="395"/>
      <c r="B193" s="863" t="s">
        <v>4327</v>
      </c>
      <c r="C193" s="374"/>
      <c r="D193" s="395"/>
      <c r="E193" s="470" t="str">
        <f ca="1">VLOOKUP(INDIRECT(ADDRESS(ROW(),COLUMN()-3)),Language_Translations,MATCH(Language_Selected,Language_Options,0),FALSE)</f>
        <v xml:space="preserve">c) Variation of feed? </v>
      </c>
      <c r="F193" s="470"/>
      <c r="G193" s="470"/>
      <c r="H193" s="470"/>
      <c r="I193" s="470"/>
      <c r="J193" s="470"/>
      <c r="K193" s="470"/>
      <c r="L193" s="470"/>
      <c r="M193" s="470"/>
      <c r="N193" s="470"/>
      <c r="O193" s="470"/>
      <c r="P193" s="470"/>
      <c r="Q193" s="470"/>
      <c r="R193" s="470"/>
      <c r="S193" s="470"/>
      <c r="T193" s="470"/>
      <c r="U193" s="507"/>
      <c r="V193" s="479"/>
      <c r="W193" s="347" t="s">
        <v>2949</v>
      </c>
      <c r="Z193" s="378"/>
      <c r="AB193" s="378"/>
      <c r="AC193" s="378"/>
      <c r="AD193" s="378"/>
      <c r="AE193" s="378" t="s">
        <v>7</v>
      </c>
      <c r="AF193" s="378"/>
      <c r="AG193" s="378"/>
      <c r="AH193" s="378"/>
      <c r="AI193" s="378"/>
      <c r="AJ193" s="644" t="s">
        <v>1778</v>
      </c>
      <c r="AK193" s="378"/>
      <c r="AL193" s="644">
        <v>2</v>
      </c>
      <c r="AM193" s="374"/>
      <c r="AP193" s="347"/>
      <c r="AQ193" s="374"/>
    </row>
    <row r="194" spans="1:43" ht="11.25" customHeight="1" x14ac:dyDescent="0.2">
      <c r="A194" s="395"/>
      <c r="B194" s="863" t="s">
        <v>4328</v>
      </c>
      <c r="C194" s="374"/>
      <c r="D194" s="395"/>
      <c r="E194" s="470" t="str">
        <f ca="1">VLOOKUP(INDIRECT(ADDRESS(ROW(),COLUMN()-3)),Language_Translations,MATCH(Language_Selected,Language_Options,0),FALSE)</f>
        <v xml:space="preserve">d) An improved stocking method? </v>
      </c>
      <c r="F194" s="470"/>
      <c r="G194" s="470"/>
      <c r="H194" s="470"/>
      <c r="I194" s="470"/>
      <c r="J194" s="470"/>
      <c r="K194" s="470"/>
      <c r="L194" s="470"/>
      <c r="M194" s="470"/>
      <c r="N194" s="470"/>
      <c r="O194" s="470"/>
      <c r="P194" s="470"/>
      <c r="Q194" s="470"/>
      <c r="R194" s="470"/>
      <c r="S194" s="470"/>
      <c r="T194" s="470"/>
      <c r="U194" s="507"/>
      <c r="V194" s="479"/>
      <c r="W194" s="347" t="s">
        <v>2950</v>
      </c>
      <c r="Y194" s="378"/>
      <c r="Z194" s="378"/>
      <c r="AB194" s="378"/>
      <c r="AC194" s="378"/>
      <c r="AE194" s="378" t="s">
        <v>7</v>
      </c>
      <c r="AF194" s="378"/>
      <c r="AG194" s="378"/>
      <c r="AH194" s="378"/>
      <c r="AI194" s="378"/>
      <c r="AJ194" s="644" t="s">
        <v>1778</v>
      </c>
      <c r="AL194" s="644">
        <v>2</v>
      </c>
      <c r="AM194" s="374"/>
      <c r="AP194" s="347"/>
      <c r="AQ194" s="374"/>
    </row>
    <row r="195" spans="1:43" ht="11.25" customHeight="1" x14ac:dyDescent="0.2">
      <c r="A195" s="395"/>
      <c r="B195" s="347" t="s">
        <v>4329</v>
      </c>
      <c r="C195" s="374"/>
      <c r="D195" s="395"/>
      <c r="E195" s="470" t="str">
        <f ca="1">VLOOKUP(INDIRECT(ADDRESS(ROW(),COLUMN()-3)),Language_Translations,MATCH(Language_Selected,Language_Options,0),FALSE)</f>
        <v>x) Some other technique? 
IF YES: What was the technique?</v>
      </c>
      <c r="F195" s="470"/>
      <c r="G195" s="470"/>
      <c r="H195" s="470"/>
      <c r="I195" s="470"/>
      <c r="J195" s="470"/>
      <c r="K195" s="470"/>
      <c r="L195" s="470"/>
      <c r="M195" s="470"/>
      <c r="N195" s="470"/>
      <c r="O195" s="470"/>
      <c r="P195" s="470"/>
      <c r="Q195" s="470"/>
      <c r="R195" s="470"/>
      <c r="S195" s="470"/>
      <c r="T195" s="470"/>
      <c r="U195" s="374"/>
      <c r="V195" s="395"/>
      <c r="AL195" s="347"/>
      <c r="AM195" s="374"/>
      <c r="AN195" s="395"/>
      <c r="AP195" s="347"/>
      <c r="AQ195" s="822"/>
    </row>
    <row r="196" spans="1:43" ht="11.25" customHeight="1" x14ac:dyDescent="0.2">
      <c r="A196" s="395"/>
      <c r="B196" s="347"/>
      <c r="C196" s="374"/>
      <c r="D196" s="395"/>
      <c r="E196" s="470"/>
      <c r="F196" s="470"/>
      <c r="G196" s="470"/>
      <c r="H196" s="470"/>
      <c r="I196" s="470"/>
      <c r="J196" s="470"/>
      <c r="K196" s="470"/>
      <c r="L196" s="470"/>
      <c r="M196" s="470"/>
      <c r="N196" s="470"/>
      <c r="O196" s="470"/>
      <c r="P196" s="470"/>
      <c r="Q196" s="470"/>
      <c r="R196" s="470"/>
      <c r="S196" s="470"/>
      <c r="T196" s="470"/>
      <c r="U196" s="374"/>
      <c r="V196" s="395"/>
      <c r="W196" s="347" t="s">
        <v>2514</v>
      </c>
      <c r="Y196" s="378"/>
      <c r="Z196" s="378"/>
      <c r="AA196" s="378"/>
      <c r="AB196" s="378"/>
      <c r="AC196" s="378"/>
      <c r="AD196" s="619"/>
      <c r="AE196" s="619"/>
      <c r="AF196" s="619"/>
      <c r="AG196" s="619"/>
      <c r="AH196" s="619"/>
      <c r="AJ196" s="644" t="s">
        <v>1778</v>
      </c>
      <c r="AL196" s="644">
        <v>2</v>
      </c>
      <c r="AM196" s="374"/>
      <c r="AN196" s="395"/>
      <c r="AP196" s="347"/>
      <c r="AQ196" s="822"/>
    </row>
    <row r="197" spans="1:43" ht="6" customHeight="1" x14ac:dyDescent="0.2">
      <c r="A197" s="379"/>
      <c r="B197" s="381"/>
      <c r="C197" s="380"/>
      <c r="D197" s="379"/>
      <c r="E197" s="381"/>
      <c r="F197" s="381"/>
      <c r="G197" s="381"/>
      <c r="H197" s="381"/>
      <c r="I197" s="381"/>
      <c r="J197" s="381"/>
      <c r="K197" s="381"/>
      <c r="L197" s="381"/>
      <c r="M197" s="381"/>
      <c r="N197" s="381"/>
      <c r="O197" s="381"/>
      <c r="P197" s="381"/>
      <c r="Q197" s="381"/>
      <c r="R197" s="381"/>
      <c r="S197" s="381"/>
      <c r="T197" s="381"/>
      <c r="U197" s="380"/>
      <c r="V197" s="379"/>
      <c r="W197" s="381"/>
      <c r="X197" s="381"/>
      <c r="Y197" s="381"/>
      <c r="Z197" s="381"/>
      <c r="AA197" s="381"/>
      <c r="AB197" s="381"/>
      <c r="AC197" s="381"/>
      <c r="AD197" s="381"/>
      <c r="AE197" s="381"/>
      <c r="AF197" s="381"/>
      <c r="AG197" s="381"/>
      <c r="AH197" s="381"/>
      <c r="AI197" s="381"/>
      <c r="AJ197" s="381"/>
      <c r="AK197" s="381"/>
      <c r="AL197" s="381"/>
      <c r="AM197" s="380"/>
      <c r="AN197" s="379"/>
      <c r="AO197" s="381"/>
      <c r="AP197" s="381"/>
      <c r="AQ197" s="380"/>
    </row>
    <row r="198" spans="1:43" ht="6" customHeight="1" x14ac:dyDescent="0.2">
      <c r="A198" s="375"/>
      <c r="B198" s="398"/>
      <c r="C198" s="376"/>
      <c r="D198" s="375"/>
      <c r="E198" s="398"/>
      <c r="F198" s="398"/>
      <c r="G198" s="398"/>
      <c r="H198" s="398"/>
      <c r="I198" s="398"/>
      <c r="J198" s="398"/>
      <c r="K198" s="398"/>
      <c r="L198" s="398"/>
      <c r="M198" s="398"/>
      <c r="N198" s="398"/>
      <c r="O198" s="398"/>
      <c r="P198" s="398"/>
      <c r="Q198" s="398"/>
      <c r="R198" s="398"/>
      <c r="S198" s="398"/>
      <c r="T198" s="398"/>
      <c r="U198" s="376"/>
      <c r="V198" s="375"/>
      <c r="W198" s="398"/>
      <c r="X198" s="398"/>
      <c r="Y198" s="398"/>
      <c r="Z198" s="398"/>
      <c r="AA198" s="398"/>
      <c r="AB198" s="398"/>
      <c r="AC198" s="398"/>
      <c r="AD198" s="398"/>
      <c r="AE198" s="398"/>
      <c r="AF198" s="398"/>
      <c r="AG198" s="398"/>
      <c r="AH198" s="398"/>
      <c r="AI198" s="398"/>
      <c r="AJ198" s="398"/>
      <c r="AK198" s="398"/>
      <c r="AL198" s="647"/>
      <c r="AM198" s="376"/>
      <c r="AN198" s="398"/>
      <c r="AO198" s="398"/>
      <c r="AP198" s="398"/>
      <c r="AQ198" s="376"/>
    </row>
    <row r="199" spans="1:43" ht="11.25" customHeight="1" x14ac:dyDescent="0.2">
      <c r="A199" s="395"/>
      <c r="B199" s="377" t="s">
        <v>3902</v>
      </c>
      <c r="C199" s="374"/>
      <c r="D199" s="395"/>
      <c r="E199" s="470" t="str">
        <f ca="1">VLOOKUP(INDIRECT(ADDRESS(ROW(),COLUMN()-3)),Language_Translations,MATCH(Language_Selected,Language_Options,0),FALSE)</f>
        <v>Did you add animal manure to your fish ponds in the past year?</v>
      </c>
      <c r="F199" s="470"/>
      <c r="G199" s="470"/>
      <c r="H199" s="470"/>
      <c r="I199" s="470"/>
      <c r="J199" s="470"/>
      <c r="K199" s="470"/>
      <c r="L199" s="470"/>
      <c r="M199" s="470"/>
      <c r="N199" s="470"/>
      <c r="O199" s="470"/>
      <c r="P199" s="470"/>
      <c r="Q199" s="470"/>
      <c r="R199" s="470"/>
      <c r="S199" s="470"/>
      <c r="T199" s="470"/>
      <c r="U199" s="374"/>
      <c r="V199" s="395"/>
      <c r="W199" s="347" t="s">
        <v>1731</v>
      </c>
      <c r="Y199" s="378" t="s">
        <v>7</v>
      </c>
      <c r="Z199" s="378"/>
      <c r="AA199" s="378"/>
      <c r="AB199" s="378"/>
      <c r="AC199" s="378"/>
      <c r="AD199" s="378"/>
      <c r="AE199" s="378"/>
      <c r="AF199" s="378"/>
      <c r="AG199" s="378"/>
      <c r="AH199" s="378"/>
      <c r="AI199" s="378"/>
      <c r="AJ199" s="378"/>
      <c r="AK199" s="378"/>
      <c r="AL199" s="644" t="s">
        <v>1778</v>
      </c>
      <c r="AM199" s="374"/>
      <c r="AP199" s="347"/>
      <c r="AQ199" s="374"/>
    </row>
    <row r="200" spans="1:43" ht="11.25" customHeight="1" x14ac:dyDescent="0.2">
      <c r="A200" s="395"/>
      <c r="B200" s="347"/>
      <c r="C200" s="374"/>
      <c r="D200" s="395"/>
      <c r="E200" s="470"/>
      <c r="F200" s="470"/>
      <c r="G200" s="470"/>
      <c r="H200" s="470"/>
      <c r="I200" s="470"/>
      <c r="J200" s="470"/>
      <c r="K200" s="470"/>
      <c r="L200" s="470"/>
      <c r="M200" s="470"/>
      <c r="N200" s="470"/>
      <c r="O200" s="470"/>
      <c r="P200" s="470"/>
      <c r="Q200" s="470"/>
      <c r="R200" s="470"/>
      <c r="S200" s="470"/>
      <c r="T200" s="470"/>
      <c r="U200" s="374"/>
      <c r="V200" s="395"/>
      <c r="W200" s="347" t="s">
        <v>1732</v>
      </c>
      <c r="Y200" s="378" t="s">
        <v>7</v>
      </c>
      <c r="Z200" s="378"/>
      <c r="AA200" s="378"/>
      <c r="AB200" s="378"/>
      <c r="AC200" s="378"/>
      <c r="AD200" s="378"/>
      <c r="AE200" s="378"/>
      <c r="AF200" s="378"/>
      <c r="AG200" s="378"/>
      <c r="AH200" s="378"/>
      <c r="AI200" s="378"/>
      <c r="AJ200" s="378"/>
      <c r="AK200" s="378"/>
      <c r="AL200" s="644" t="s">
        <v>1783</v>
      </c>
      <c r="AM200" s="374"/>
      <c r="AN200" s="395"/>
      <c r="AP200" s="884" t="s">
        <v>3904</v>
      </c>
      <c r="AQ200" s="883"/>
    </row>
    <row r="201" spans="1:43" ht="6" customHeight="1" x14ac:dyDescent="0.2">
      <c r="A201" s="379"/>
      <c r="B201" s="711"/>
      <c r="C201" s="380"/>
      <c r="D201" s="379"/>
      <c r="E201" s="381"/>
      <c r="F201" s="381"/>
      <c r="G201" s="381"/>
      <c r="H201" s="381"/>
      <c r="I201" s="381"/>
      <c r="J201" s="381"/>
      <c r="K201" s="381"/>
      <c r="L201" s="381"/>
      <c r="M201" s="381"/>
      <c r="N201" s="381"/>
      <c r="O201" s="381"/>
      <c r="P201" s="381"/>
      <c r="Q201" s="381"/>
      <c r="R201" s="381"/>
      <c r="S201" s="381"/>
      <c r="T201" s="381"/>
      <c r="U201" s="380"/>
      <c r="V201" s="381"/>
      <c r="W201" s="381"/>
      <c r="X201" s="381"/>
      <c r="Y201" s="381"/>
      <c r="Z201" s="381"/>
      <c r="AA201" s="381"/>
      <c r="AB201" s="381"/>
      <c r="AC201" s="381"/>
      <c r="AD201" s="381"/>
      <c r="AE201" s="381"/>
      <c r="AF201" s="381"/>
      <c r="AG201" s="381"/>
      <c r="AH201" s="381"/>
      <c r="AI201" s="381"/>
      <c r="AJ201" s="381"/>
      <c r="AK201" s="381"/>
      <c r="AL201" s="590"/>
      <c r="AM201" s="380"/>
      <c r="AN201" s="381"/>
      <c r="AO201" s="381"/>
      <c r="AP201" s="381"/>
      <c r="AQ201" s="380"/>
    </row>
    <row r="202" spans="1:43" ht="6" customHeight="1" x14ac:dyDescent="0.2">
      <c r="A202" s="375"/>
      <c r="B202" s="398"/>
      <c r="C202" s="376"/>
      <c r="D202" s="375"/>
      <c r="E202" s="398"/>
      <c r="F202" s="398"/>
      <c r="G202" s="398"/>
      <c r="H202" s="398"/>
      <c r="I202" s="398"/>
      <c r="J202" s="398"/>
      <c r="K202" s="398"/>
      <c r="L202" s="398"/>
      <c r="M202" s="398"/>
      <c r="N202" s="398"/>
      <c r="O202" s="398"/>
      <c r="P202" s="398"/>
      <c r="Q202" s="398"/>
      <c r="R202" s="398"/>
      <c r="S202" s="398"/>
      <c r="T202" s="398"/>
      <c r="U202" s="376"/>
      <c r="V202" s="375"/>
      <c r="W202" s="398"/>
      <c r="X202" s="398"/>
      <c r="Y202" s="398"/>
      <c r="Z202" s="398"/>
      <c r="AA202" s="398"/>
      <c r="AB202" s="398"/>
      <c r="AC202" s="398"/>
      <c r="AD202" s="398"/>
      <c r="AE202" s="398"/>
      <c r="AF202" s="398"/>
      <c r="AG202" s="398"/>
      <c r="AH202" s="398"/>
      <c r="AI202" s="398"/>
      <c r="AJ202" s="398"/>
      <c r="AK202" s="398"/>
      <c r="AL202" s="398"/>
      <c r="AM202" s="376"/>
      <c r="AN202" s="398"/>
      <c r="AO202" s="398"/>
      <c r="AP202" s="398"/>
      <c r="AQ202" s="376"/>
    </row>
    <row r="203" spans="1:43" ht="11.25" customHeight="1" x14ac:dyDescent="0.2">
      <c r="A203" s="395"/>
      <c r="B203" s="377" t="s">
        <v>3903</v>
      </c>
      <c r="C203" s="374"/>
      <c r="D203" s="395"/>
      <c r="E203" s="470" t="str">
        <f ca="1">VLOOKUP(INDIRECT(ADDRESS(ROW(),COLUMN()-3)),Language_Translations,MATCH(Language_Selected,Language_Options,0),FALSE)</f>
        <v>Where do you usually get the manure you add to your fish ponds?</v>
      </c>
      <c r="F203" s="470"/>
      <c r="G203" s="470"/>
      <c r="H203" s="470"/>
      <c r="I203" s="470"/>
      <c r="J203" s="470"/>
      <c r="K203" s="470"/>
      <c r="L203" s="470"/>
      <c r="M203" s="470"/>
      <c r="N203" s="470"/>
      <c r="O203" s="470"/>
      <c r="P203" s="470"/>
      <c r="Q203" s="470"/>
      <c r="R203" s="470"/>
      <c r="S203" s="470"/>
      <c r="T203" s="470"/>
      <c r="U203" s="374"/>
      <c r="V203" s="395"/>
      <c r="W203" s="347" t="s">
        <v>2500</v>
      </c>
      <c r="Z203" s="378"/>
      <c r="AA203" s="378"/>
      <c r="AB203" s="378"/>
      <c r="AC203" s="378"/>
      <c r="AD203" s="378"/>
      <c r="AE203" s="378"/>
      <c r="AF203" s="378"/>
      <c r="AG203" s="378" t="s">
        <v>7</v>
      </c>
      <c r="AH203" s="378"/>
      <c r="AI203" s="378"/>
      <c r="AJ203" s="378"/>
      <c r="AK203" s="378"/>
      <c r="AL203" s="644" t="s">
        <v>1778</v>
      </c>
      <c r="AM203" s="374"/>
      <c r="AP203" s="347"/>
      <c r="AQ203" s="374"/>
    </row>
    <row r="204" spans="1:43" ht="11.25" customHeight="1" x14ac:dyDescent="0.2">
      <c r="A204" s="395"/>
      <c r="B204" s="347"/>
      <c r="C204" s="374"/>
      <c r="D204" s="395"/>
      <c r="E204" s="470"/>
      <c r="F204" s="470"/>
      <c r="G204" s="470"/>
      <c r="H204" s="470"/>
      <c r="I204" s="470"/>
      <c r="J204" s="470"/>
      <c r="K204" s="470"/>
      <c r="L204" s="470"/>
      <c r="M204" s="470"/>
      <c r="N204" s="470"/>
      <c r="O204" s="470"/>
      <c r="P204" s="470"/>
      <c r="Q204" s="470"/>
      <c r="R204" s="470"/>
      <c r="S204" s="470"/>
      <c r="T204" s="470"/>
      <c r="U204" s="374"/>
      <c r="V204" s="395"/>
      <c r="W204" s="347" t="s">
        <v>2501</v>
      </c>
      <c r="Z204" s="378"/>
      <c r="AA204" s="378"/>
      <c r="AB204" s="378"/>
      <c r="AC204" s="378"/>
      <c r="AD204" s="378"/>
      <c r="AE204" s="378"/>
      <c r="AF204" s="378"/>
      <c r="AG204" s="378"/>
      <c r="AH204" s="378"/>
      <c r="AI204" s="378"/>
      <c r="AJ204" s="378"/>
      <c r="AK204" s="378" t="s">
        <v>7</v>
      </c>
      <c r="AL204" s="644" t="s">
        <v>1783</v>
      </c>
      <c r="AM204" s="374"/>
      <c r="AN204" s="395"/>
      <c r="AP204" s="884"/>
      <c r="AQ204" s="883"/>
    </row>
    <row r="205" spans="1:43" ht="11.25" customHeight="1" x14ac:dyDescent="0.2">
      <c r="A205" s="395"/>
      <c r="B205" s="347"/>
      <c r="C205" s="374"/>
      <c r="D205" s="395"/>
      <c r="E205" s="470"/>
      <c r="F205" s="470"/>
      <c r="G205" s="470"/>
      <c r="H205" s="470"/>
      <c r="I205" s="470"/>
      <c r="J205" s="470"/>
      <c r="K205" s="470"/>
      <c r="L205" s="470"/>
      <c r="M205" s="470"/>
      <c r="N205" s="470"/>
      <c r="O205" s="470"/>
      <c r="P205" s="470"/>
      <c r="Q205" s="470"/>
      <c r="R205" s="470"/>
      <c r="S205" s="470"/>
      <c r="T205" s="470"/>
      <c r="U205" s="374"/>
      <c r="W205" s="347" t="s">
        <v>2502</v>
      </c>
      <c r="Y205" s="378"/>
      <c r="Z205" s="378"/>
      <c r="AA205" s="378"/>
      <c r="AB205" s="378"/>
      <c r="AC205" s="378"/>
      <c r="AD205" s="378"/>
      <c r="AE205" s="378"/>
      <c r="AF205" s="378"/>
      <c r="AG205" s="378"/>
      <c r="AH205" s="378"/>
      <c r="AI205" s="378"/>
      <c r="AJ205" s="378" t="s">
        <v>7</v>
      </c>
      <c r="AK205" s="378"/>
      <c r="AL205" s="644">
        <v>3</v>
      </c>
      <c r="AM205" s="374"/>
      <c r="AP205" s="884"/>
      <c r="AQ205" s="883"/>
    </row>
    <row r="206" spans="1:43" ht="6" customHeight="1" x14ac:dyDescent="0.2">
      <c r="A206" s="379"/>
      <c r="B206" s="711"/>
      <c r="C206" s="380"/>
      <c r="D206" s="379"/>
      <c r="E206" s="381"/>
      <c r="F206" s="381"/>
      <c r="G206" s="381"/>
      <c r="H206" s="381"/>
      <c r="I206" s="381"/>
      <c r="J206" s="381"/>
      <c r="K206" s="381"/>
      <c r="L206" s="381"/>
      <c r="M206" s="381"/>
      <c r="N206" s="381"/>
      <c r="O206" s="381"/>
      <c r="P206" s="381"/>
      <c r="Q206" s="381"/>
      <c r="R206" s="381"/>
      <c r="S206" s="381"/>
      <c r="T206" s="381"/>
      <c r="U206" s="380"/>
      <c r="V206" s="381"/>
      <c r="W206" s="381"/>
      <c r="X206" s="381"/>
      <c r="Y206" s="381"/>
      <c r="Z206" s="381"/>
      <c r="AA206" s="381"/>
      <c r="AB206" s="381"/>
      <c r="AC206" s="381"/>
      <c r="AD206" s="381"/>
      <c r="AE206" s="381"/>
      <c r="AF206" s="381"/>
      <c r="AG206" s="381"/>
      <c r="AH206" s="381"/>
      <c r="AI206" s="381"/>
      <c r="AJ206" s="381"/>
      <c r="AK206" s="381"/>
      <c r="AL206" s="381"/>
      <c r="AM206" s="380"/>
      <c r="AN206" s="381"/>
      <c r="AO206" s="381"/>
      <c r="AP206" s="381"/>
      <c r="AQ206" s="380"/>
    </row>
    <row r="207" spans="1:43" ht="6" customHeight="1" x14ac:dyDescent="0.2">
      <c r="A207" s="375"/>
      <c r="B207" s="398"/>
      <c r="C207" s="376"/>
      <c r="D207" s="375"/>
      <c r="E207" s="398"/>
      <c r="F207" s="398"/>
      <c r="G207" s="398"/>
      <c r="H207" s="398"/>
      <c r="I207" s="398"/>
      <c r="J207" s="398"/>
      <c r="K207" s="398"/>
      <c r="L207" s="398"/>
      <c r="M207" s="398"/>
      <c r="N207" s="398"/>
      <c r="O207" s="398"/>
      <c r="P207" s="398"/>
      <c r="Q207" s="398"/>
      <c r="R207" s="398"/>
      <c r="S207" s="398"/>
      <c r="T207" s="398"/>
      <c r="U207" s="376"/>
      <c r="V207" s="375"/>
      <c r="W207" s="398"/>
      <c r="X207" s="398"/>
      <c r="Y207" s="398"/>
      <c r="Z207" s="398"/>
      <c r="AA207" s="398"/>
      <c r="AB207" s="398"/>
      <c r="AC207" s="398"/>
      <c r="AD207" s="398"/>
      <c r="AE207" s="398"/>
      <c r="AF207" s="398"/>
      <c r="AG207" s="398"/>
      <c r="AH207" s="398"/>
      <c r="AI207" s="398"/>
      <c r="AJ207" s="398"/>
      <c r="AK207" s="398"/>
      <c r="AL207" s="647"/>
      <c r="AM207" s="376"/>
      <c r="AN207" s="398"/>
      <c r="AO207" s="398"/>
      <c r="AP207" s="398"/>
      <c r="AQ207" s="376"/>
    </row>
    <row r="208" spans="1:43" ht="11.25" customHeight="1" x14ac:dyDescent="0.2">
      <c r="A208" s="395"/>
      <c r="B208" s="377" t="s">
        <v>3904</v>
      </c>
      <c r="C208" s="374"/>
      <c r="D208" s="395"/>
      <c r="E208" s="470" t="str">
        <f ca="1">VLOOKUP(INDIRECT(ADDRESS(ROW(),COLUMN()-3)),Language_Translations,MATCH(Language_Selected,Language_Options,0),FALSE)</f>
        <v>do you usually harvest all of your fish at one time, or do you usually do partial harvests?</v>
      </c>
      <c r="F208" s="470"/>
      <c r="G208" s="470"/>
      <c r="H208" s="470"/>
      <c r="I208" s="470"/>
      <c r="J208" s="470"/>
      <c r="K208" s="470"/>
      <c r="L208" s="470"/>
      <c r="M208" s="470"/>
      <c r="N208" s="470"/>
      <c r="O208" s="470"/>
      <c r="P208" s="470"/>
      <c r="Q208" s="470"/>
      <c r="R208" s="470"/>
      <c r="S208" s="470"/>
      <c r="T208" s="470"/>
      <c r="U208" s="374"/>
      <c r="V208" s="395"/>
      <c r="W208" s="347" t="s">
        <v>2951</v>
      </c>
      <c r="Z208" s="378"/>
      <c r="AA208" s="378"/>
      <c r="AB208" s="378"/>
      <c r="AC208" s="378"/>
      <c r="AG208" s="378" t="s">
        <v>7</v>
      </c>
      <c r="AH208" s="378"/>
      <c r="AI208" s="378"/>
      <c r="AJ208" s="378"/>
      <c r="AK208" s="378"/>
      <c r="AL208" s="644">
        <v>1</v>
      </c>
      <c r="AM208" s="374"/>
      <c r="AP208" s="347"/>
      <c r="AQ208" s="374"/>
    </row>
    <row r="209" spans="1:43" ht="11.25" customHeight="1" x14ac:dyDescent="0.2">
      <c r="A209" s="395"/>
      <c r="B209" s="347"/>
      <c r="C209" s="374"/>
      <c r="D209" s="395"/>
      <c r="E209" s="470"/>
      <c r="F209" s="470"/>
      <c r="G209" s="470"/>
      <c r="H209" s="470"/>
      <c r="I209" s="470"/>
      <c r="J209" s="470"/>
      <c r="K209" s="470"/>
      <c r="L209" s="470"/>
      <c r="M209" s="470"/>
      <c r="N209" s="470"/>
      <c r="O209" s="470"/>
      <c r="P209" s="470"/>
      <c r="Q209" s="470"/>
      <c r="R209" s="470"/>
      <c r="S209" s="470"/>
      <c r="T209" s="470"/>
      <c r="U209" s="374"/>
      <c r="V209" s="395"/>
      <c r="W209" s="347" t="s">
        <v>2952</v>
      </c>
      <c r="Z209" s="378"/>
      <c r="AB209" s="378"/>
      <c r="AC209" s="378"/>
      <c r="AD209" s="378" t="s">
        <v>7</v>
      </c>
      <c r="AE209" s="378"/>
      <c r="AF209" s="378"/>
      <c r="AG209" s="378"/>
      <c r="AH209" s="378"/>
      <c r="AI209" s="378"/>
      <c r="AJ209" s="378"/>
      <c r="AK209" s="378"/>
      <c r="AL209" s="644">
        <v>2</v>
      </c>
      <c r="AM209" s="374"/>
      <c r="AP209" s="347"/>
      <c r="AQ209" s="374"/>
    </row>
    <row r="210" spans="1:43" ht="6" customHeight="1" x14ac:dyDescent="0.2">
      <c r="A210" s="379"/>
      <c r="B210" s="381"/>
      <c r="C210" s="380"/>
      <c r="D210" s="379"/>
      <c r="E210" s="381"/>
      <c r="F210" s="381"/>
      <c r="G210" s="381"/>
      <c r="H210" s="381"/>
      <c r="I210" s="381"/>
      <c r="J210" s="381"/>
      <c r="K210" s="381"/>
      <c r="L210" s="381"/>
      <c r="M210" s="381"/>
      <c r="N210" s="381"/>
      <c r="O210" s="381"/>
      <c r="P210" s="381"/>
      <c r="Q210" s="381"/>
      <c r="R210" s="381"/>
      <c r="S210" s="381"/>
      <c r="T210" s="381"/>
      <c r="U210" s="380"/>
      <c r="V210" s="379"/>
      <c r="W210" s="381"/>
      <c r="X210" s="381"/>
      <c r="Y210" s="381"/>
      <c r="Z210" s="381"/>
      <c r="AA210" s="381"/>
      <c r="AB210" s="381"/>
      <c r="AC210" s="381"/>
      <c r="AD210" s="381"/>
      <c r="AE210" s="381"/>
      <c r="AF210" s="381"/>
      <c r="AG210" s="381"/>
      <c r="AH210" s="381"/>
      <c r="AI210" s="381"/>
      <c r="AJ210" s="381"/>
      <c r="AK210" s="381"/>
      <c r="AL210" s="590"/>
      <c r="AM210" s="380"/>
      <c r="AN210" s="381"/>
      <c r="AO210" s="381"/>
      <c r="AP210" s="381"/>
      <c r="AQ210" s="380"/>
    </row>
    <row r="211" spans="1:43" ht="6" customHeight="1" x14ac:dyDescent="0.2">
      <c r="A211" s="375"/>
      <c r="B211" s="398"/>
      <c r="C211" s="376"/>
      <c r="D211" s="375"/>
      <c r="E211" s="398"/>
      <c r="F211" s="398"/>
      <c r="G211" s="398"/>
      <c r="H211" s="398"/>
      <c r="I211" s="398"/>
      <c r="J211" s="398"/>
      <c r="K211" s="398"/>
      <c r="L211" s="398"/>
      <c r="M211" s="398"/>
      <c r="N211" s="398"/>
      <c r="O211" s="398"/>
      <c r="P211" s="398"/>
      <c r="Q211" s="398"/>
      <c r="R211" s="398"/>
      <c r="S211" s="398"/>
      <c r="T211" s="398"/>
      <c r="U211" s="376"/>
      <c r="V211" s="375"/>
      <c r="W211" s="398"/>
      <c r="X211" s="398"/>
      <c r="Y211" s="398"/>
      <c r="Z211" s="398"/>
      <c r="AA211" s="398"/>
      <c r="AB211" s="398"/>
      <c r="AC211" s="398"/>
      <c r="AD211" s="398"/>
      <c r="AE211" s="398"/>
      <c r="AF211" s="398"/>
      <c r="AG211" s="398"/>
      <c r="AH211" s="398"/>
      <c r="AI211" s="398"/>
      <c r="AJ211" s="398"/>
      <c r="AK211" s="398"/>
      <c r="AL211" s="647"/>
      <c r="AM211" s="376"/>
      <c r="AN211" s="398"/>
      <c r="AO211" s="398"/>
      <c r="AP211" s="398"/>
      <c r="AQ211" s="376"/>
    </row>
    <row r="212" spans="1:43" ht="11.25" customHeight="1" x14ac:dyDescent="0.2">
      <c r="A212" s="395"/>
      <c r="B212" s="377" t="s">
        <v>3905</v>
      </c>
      <c r="C212" s="374"/>
      <c r="D212" s="395"/>
      <c r="E212" s="470" t="str">
        <f ca="1">VLOOKUP(INDIRECT(ADDRESS(ROW(),COLUMN()-3)),Language_Translations,MATCH(Language_Selected,Language_Options,0),FALSE)</f>
        <v>What method do you usually use to harvest your fish?</v>
      </c>
      <c r="F212" s="470"/>
      <c r="G212" s="470"/>
      <c r="H212" s="470"/>
      <c r="I212" s="470"/>
      <c r="J212" s="470"/>
      <c r="K212" s="470"/>
      <c r="L212" s="470"/>
      <c r="M212" s="470"/>
      <c r="N212" s="470"/>
      <c r="O212" s="470"/>
      <c r="P212" s="470"/>
      <c r="Q212" s="470"/>
      <c r="R212" s="470"/>
      <c r="S212" s="470"/>
      <c r="T212" s="470"/>
      <c r="U212" s="374"/>
      <c r="V212" s="395"/>
      <c r="W212" s="347" t="s">
        <v>2953</v>
      </c>
      <c r="Z212" s="378"/>
      <c r="AA212" s="378" t="s">
        <v>7</v>
      </c>
      <c r="AB212" s="378"/>
      <c r="AC212" s="378"/>
      <c r="AD212" s="378"/>
      <c r="AE212" s="378"/>
      <c r="AF212" s="378"/>
      <c r="AG212" s="378"/>
      <c r="AH212" s="378"/>
      <c r="AI212" s="378"/>
      <c r="AJ212" s="378"/>
      <c r="AK212" s="378"/>
      <c r="AL212" s="644">
        <v>1</v>
      </c>
      <c r="AM212" s="374"/>
      <c r="AN212" s="395"/>
      <c r="AP212" s="884" t="s">
        <v>3907</v>
      </c>
      <c r="AQ212" s="883"/>
    </row>
    <row r="213" spans="1:43" ht="11.25" customHeight="1" x14ac:dyDescent="0.2">
      <c r="A213" s="395"/>
      <c r="B213" s="347"/>
      <c r="C213" s="374"/>
      <c r="D213" s="395"/>
      <c r="E213" s="470"/>
      <c r="F213" s="470"/>
      <c r="G213" s="470"/>
      <c r="H213" s="470"/>
      <c r="I213" s="470"/>
      <c r="J213" s="470"/>
      <c r="K213" s="470"/>
      <c r="L213" s="470"/>
      <c r="M213" s="470"/>
      <c r="N213" s="470"/>
      <c r="O213" s="470"/>
      <c r="P213" s="470"/>
      <c r="Q213" s="470"/>
      <c r="R213" s="470"/>
      <c r="S213" s="470"/>
      <c r="T213" s="470"/>
      <c r="U213" s="374"/>
      <c r="V213" s="395"/>
      <c r="W213" s="347" t="s">
        <v>2954</v>
      </c>
      <c r="Z213" s="378"/>
      <c r="AA213" s="378" t="s">
        <v>7</v>
      </c>
      <c r="AB213" s="378"/>
      <c r="AC213" s="378"/>
      <c r="AD213" s="378"/>
      <c r="AE213" s="378"/>
      <c r="AF213" s="378"/>
      <c r="AG213" s="378"/>
      <c r="AH213" s="378"/>
      <c r="AI213" s="378"/>
      <c r="AJ213" s="378"/>
      <c r="AK213" s="378"/>
      <c r="AL213" s="644">
        <v>2</v>
      </c>
      <c r="AM213" s="374"/>
      <c r="AN213" s="395"/>
      <c r="AP213" s="884" t="s">
        <v>3907</v>
      </c>
      <c r="AQ213" s="883"/>
    </row>
    <row r="214" spans="1:43" ht="11.25" customHeight="1" x14ac:dyDescent="0.2">
      <c r="A214" s="395"/>
      <c r="B214" s="347"/>
      <c r="C214" s="374"/>
      <c r="D214" s="395"/>
      <c r="E214" s="470"/>
      <c r="F214" s="470"/>
      <c r="G214" s="470"/>
      <c r="H214" s="470"/>
      <c r="I214" s="470"/>
      <c r="J214" s="470"/>
      <c r="K214" s="470"/>
      <c r="L214" s="470"/>
      <c r="M214" s="470"/>
      <c r="N214" s="470"/>
      <c r="O214" s="470"/>
      <c r="P214" s="470"/>
      <c r="Q214" s="470"/>
      <c r="R214" s="470"/>
      <c r="S214" s="470"/>
      <c r="T214" s="470"/>
      <c r="U214" s="374"/>
      <c r="V214" s="395"/>
      <c r="W214" s="347" t="s">
        <v>2955</v>
      </c>
      <c r="Y214" s="378"/>
      <c r="Z214" s="378"/>
      <c r="AA214" s="378"/>
      <c r="AB214" s="378"/>
      <c r="AC214" s="378" t="s">
        <v>7</v>
      </c>
      <c r="AD214" s="378"/>
      <c r="AE214" s="378"/>
      <c r="AF214" s="378"/>
      <c r="AG214" s="378"/>
      <c r="AH214" s="378"/>
      <c r="AI214" s="378"/>
      <c r="AJ214" s="378"/>
      <c r="AK214" s="378"/>
      <c r="AL214" s="644">
        <v>3</v>
      </c>
      <c r="AM214" s="374"/>
      <c r="AP214" s="347"/>
      <c r="AQ214" s="374"/>
    </row>
    <row r="215" spans="1:43" ht="11.25" customHeight="1" x14ac:dyDescent="0.2">
      <c r="A215" s="395"/>
      <c r="B215" s="347"/>
      <c r="C215" s="374"/>
      <c r="D215" s="395"/>
      <c r="E215" s="476"/>
      <c r="F215" s="476"/>
      <c r="G215" s="476"/>
      <c r="H215" s="476"/>
      <c r="I215" s="476"/>
      <c r="J215" s="476"/>
      <c r="K215" s="476"/>
      <c r="L215" s="476"/>
      <c r="M215" s="476"/>
      <c r="N215" s="476"/>
      <c r="O215" s="476"/>
      <c r="P215" s="476"/>
      <c r="Q215" s="476"/>
      <c r="R215" s="476"/>
      <c r="S215" s="476"/>
      <c r="T215" s="476"/>
      <c r="U215" s="374"/>
      <c r="V215" s="395"/>
      <c r="Z215" s="378"/>
      <c r="AA215" s="378"/>
      <c r="AB215" s="378"/>
      <c r="AC215" s="378"/>
      <c r="AD215" s="378"/>
      <c r="AE215" s="378"/>
      <c r="AF215" s="378"/>
      <c r="AG215" s="378"/>
      <c r="AH215" s="378"/>
      <c r="AI215" s="378"/>
      <c r="AJ215" s="378"/>
      <c r="AK215" s="378"/>
      <c r="AL215" s="644"/>
      <c r="AM215" s="374"/>
      <c r="AP215" s="347"/>
      <c r="AQ215" s="374"/>
    </row>
    <row r="216" spans="1:43" ht="11.25" customHeight="1" x14ac:dyDescent="0.2">
      <c r="A216" s="395"/>
      <c r="B216" s="347"/>
      <c r="C216" s="374"/>
      <c r="D216" s="395"/>
      <c r="E216" s="477"/>
      <c r="F216" s="477"/>
      <c r="G216" s="477"/>
      <c r="H216" s="477"/>
      <c r="I216" s="477"/>
      <c r="J216" s="477"/>
      <c r="K216" s="477"/>
      <c r="L216" s="477"/>
      <c r="M216" s="477"/>
      <c r="N216" s="477"/>
      <c r="O216" s="477"/>
      <c r="P216" s="477"/>
      <c r="Q216" s="477"/>
      <c r="R216" s="477"/>
      <c r="S216" s="477"/>
      <c r="T216" s="477"/>
      <c r="U216" s="374"/>
      <c r="V216" s="395"/>
      <c r="W216" s="347" t="s">
        <v>2049</v>
      </c>
      <c r="Y216" s="378"/>
      <c r="Z216" s="378"/>
      <c r="AA216" s="378"/>
      <c r="AB216" s="378"/>
      <c r="AC216" s="378"/>
      <c r="AD216" s="378"/>
      <c r="AE216" s="378"/>
      <c r="AF216" s="378"/>
      <c r="AG216" s="378"/>
      <c r="AH216" s="378"/>
      <c r="AI216" s="378"/>
      <c r="AJ216" s="378"/>
      <c r="AK216" s="378"/>
      <c r="AL216" s="644">
        <v>6</v>
      </c>
      <c r="AM216" s="374"/>
      <c r="AN216" s="395"/>
      <c r="AP216" s="884" t="s">
        <v>3907</v>
      </c>
      <c r="AQ216" s="883"/>
    </row>
    <row r="217" spans="1:43" ht="6" customHeight="1" x14ac:dyDescent="0.2">
      <c r="A217" s="379"/>
      <c r="B217" s="381"/>
      <c r="C217" s="380"/>
      <c r="D217" s="379"/>
      <c r="E217" s="381"/>
      <c r="F217" s="381"/>
      <c r="G217" s="381"/>
      <c r="H217" s="381"/>
      <c r="I217" s="381"/>
      <c r="J217" s="381"/>
      <c r="K217" s="381"/>
      <c r="L217" s="381"/>
      <c r="M217" s="381"/>
      <c r="N217" s="381"/>
      <c r="O217" s="381"/>
      <c r="P217" s="381"/>
      <c r="Q217" s="381"/>
      <c r="R217" s="381"/>
      <c r="S217" s="381"/>
      <c r="T217" s="381"/>
      <c r="U217" s="380"/>
      <c r="V217" s="379"/>
      <c r="W217" s="381"/>
      <c r="X217" s="381"/>
      <c r="Y217" s="381"/>
      <c r="Z217" s="381"/>
      <c r="AA217" s="381"/>
      <c r="AB217" s="381"/>
      <c r="AC217" s="381"/>
      <c r="AD217" s="381"/>
      <c r="AE217" s="381"/>
      <c r="AF217" s="381"/>
      <c r="AG217" s="381"/>
      <c r="AH217" s="381"/>
      <c r="AI217" s="381"/>
      <c r="AJ217" s="381"/>
      <c r="AK217" s="381"/>
      <c r="AL217" s="590"/>
      <c r="AM217" s="380"/>
      <c r="AN217" s="381"/>
      <c r="AO217" s="381"/>
      <c r="AP217" s="381"/>
      <c r="AQ217" s="380"/>
    </row>
    <row r="218" spans="1:43" ht="6" customHeight="1" x14ac:dyDescent="0.2">
      <c r="A218" s="375"/>
      <c r="B218" s="398"/>
      <c r="C218" s="376"/>
      <c r="D218" s="375"/>
      <c r="E218" s="398"/>
      <c r="F218" s="398"/>
      <c r="G218" s="398"/>
      <c r="H218" s="398"/>
      <c r="I218" s="398"/>
      <c r="J218" s="398"/>
      <c r="K218" s="398"/>
      <c r="L218" s="398"/>
      <c r="M218" s="398"/>
      <c r="N218" s="398"/>
      <c r="O218" s="398"/>
      <c r="P218" s="398"/>
      <c r="Q218" s="398"/>
      <c r="R218" s="398"/>
      <c r="S218" s="398"/>
      <c r="T218" s="398"/>
      <c r="U218" s="376"/>
      <c r="V218" s="375"/>
      <c r="W218" s="398"/>
      <c r="X218" s="398"/>
      <c r="Y218" s="398"/>
      <c r="Z218" s="398"/>
      <c r="AA218" s="398"/>
      <c r="AB218" s="398"/>
      <c r="AC218" s="398"/>
      <c r="AD218" s="398"/>
      <c r="AE218" s="398"/>
      <c r="AF218" s="398"/>
      <c r="AG218" s="398"/>
      <c r="AH218" s="398"/>
      <c r="AI218" s="398"/>
      <c r="AJ218" s="398"/>
      <c r="AK218" s="398"/>
      <c r="AL218" s="647"/>
      <c r="AM218" s="376"/>
      <c r="AN218" s="398"/>
      <c r="AO218" s="398"/>
      <c r="AP218" s="398"/>
      <c r="AQ218" s="376"/>
    </row>
    <row r="219" spans="1:43" ht="11.25" customHeight="1" x14ac:dyDescent="0.2">
      <c r="A219" s="395"/>
      <c r="B219" s="377" t="s">
        <v>3906</v>
      </c>
      <c r="C219" s="374"/>
      <c r="D219" s="395"/>
      <c r="E219" s="470" t="str">
        <f ca="1">VLOOKUP(INDIRECT(ADDRESS(ROW(),COLUMN()-3)),Language_Translations,MATCH(Language_Selected,Language_Options,0),FALSE)</f>
        <v>How many cages do you have?</v>
      </c>
      <c r="F219" s="470"/>
      <c r="G219" s="470"/>
      <c r="H219" s="470"/>
      <c r="I219" s="470"/>
      <c r="J219" s="470"/>
      <c r="K219" s="470"/>
      <c r="L219" s="470"/>
      <c r="M219" s="470"/>
      <c r="N219" s="470"/>
      <c r="O219" s="470"/>
      <c r="P219" s="470"/>
      <c r="Q219" s="470"/>
      <c r="R219" s="470"/>
      <c r="S219" s="470"/>
      <c r="T219" s="470"/>
      <c r="U219" s="374"/>
      <c r="V219" s="395"/>
      <c r="W219" s="479"/>
      <c r="X219" s="479"/>
      <c r="Y219" s="479"/>
      <c r="Z219" s="479"/>
      <c r="AA219" s="479"/>
      <c r="AG219" s="858"/>
      <c r="AH219" s="859"/>
      <c r="AI219" s="858"/>
      <c r="AJ219" s="859"/>
      <c r="AK219" s="858"/>
      <c r="AL219" s="859"/>
      <c r="AM219" s="374"/>
      <c r="AP219" s="347"/>
      <c r="AQ219" s="374"/>
    </row>
    <row r="220" spans="1:43" ht="11.25" customHeight="1" x14ac:dyDescent="0.2">
      <c r="A220" s="395"/>
      <c r="B220" s="347"/>
      <c r="C220" s="374"/>
      <c r="D220" s="395"/>
      <c r="E220" s="470"/>
      <c r="F220" s="470"/>
      <c r="G220" s="470"/>
      <c r="H220" s="470"/>
      <c r="I220" s="470"/>
      <c r="J220" s="470"/>
      <c r="K220" s="470"/>
      <c r="L220" s="470"/>
      <c r="M220" s="470"/>
      <c r="N220" s="470"/>
      <c r="O220" s="470"/>
      <c r="P220" s="470"/>
      <c r="Q220" s="470"/>
      <c r="R220" s="470"/>
      <c r="S220" s="470"/>
      <c r="T220" s="470"/>
      <c r="U220" s="374"/>
      <c r="V220" s="395"/>
      <c r="W220" s="479" t="s">
        <v>2956</v>
      </c>
      <c r="X220" s="479"/>
      <c r="Y220" s="479"/>
      <c r="Z220" s="479"/>
      <c r="AA220" s="479"/>
      <c r="AD220" s="378" t="s">
        <v>7</v>
      </c>
      <c r="AE220" s="378"/>
      <c r="AF220" s="378"/>
      <c r="AG220" s="861"/>
      <c r="AH220" s="519"/>
      <c r="AI220" s="861"/>
      <c r="AJ220" s="519"/>
      <c r="AK220" s="861"/>
      <c r="AL220" s="519"/>
      <c r="AM220" s="374"/>
      <c r="AP220" s="347"/>
      <c r="AQ220" s="374"/>
    </row>
    <row r="221" spans="1:43" ht="11.25" customHeight="1" x14ac:dyDescent="0.2">
      <c r="A221" s="395"/>
      <c r="B221" s="347"/>
      <c r="C221" s="374"/>
      <c r="D221" s="395"/>
      <c r="E221" s="470"/>
      <c r="F221" s="470"/>
      <c r="G221" s="470"/>
      <c r="H221" s="470"/>
      <c r="I221" s="470"/>
      <c r="J221" s="470"/>
      <c r="K221" s="470"/>
      <c r="L221" s="470"/>
      <c r="M221" s="470"/>
      <c r="N221" s="470"/>
      <c r="O221" s="470"/>
      <c r="P221" s="470"/>
      <c r="Q221" s="470"/>
      <c r="R221" s="470"/>
      <c r="S221" s="470"/>
      <c r="T221" s="470"/>
      <c r="U221" s="374"/>
      <c r="V221" s="395"/>
      <c r="W221" s="479"/>
      <c r="X221" s="479"/>
      <c r="Y221" s="479"/>
      <c r="Z221" s="479"/>
      <c r="AA221" s="479"/>
      <c r="AG221" s="479"/>
      <c r="AH221" s="479"/>
      <c r="AI221" s="479"/>
      <c r="AJ221" s="479"/>
      <c r="AK221" s="479"/>
      <c r="AL221" s="479"/>
      <c r="AM221" s="374"/>
      <c r="AP221" s="347"/>
      <c r="AQ221" s="374"/>
    </row>
    <row r="222" spans="1:43" ht="11.25" customHeight="1" x14ac:dyDescent="0.2">
      <c r="A222" s="395"/>
      <c r="B222" s="347"/>
      <c r="C222" s="374"/>
      <c r="D222" s="395"/>
      <c r="E222" s="470"/>
      <c r="F222" s="470"/>
      <c r="G222" s="470"/>
      <c r="H222" s="470"/>
      <c r="I222" s="470"/>
      <c r="J222" s="470"/>
      <c r="K222" s="470"/>
      <c r="L222" s="470"/>
      <c r="M222" s="470"/>
      <c r="N222" s="470"/>
      <c r="O222" s="470"/>
      <c r="P222" s="470"/>
      <c r="Q222" s="470"/>
      <c r="R222" s="470"/>
      <c r="S222" s="470"/>
      <c r="T222" s="470"/>
      <c r="U222" s="374"/>
      <c r="V222" s="395"/>
      <c r="W222" s="347" t="s">
        <v>1784</v>
      </c>
      <c r="Y222" s="378"/>
      <c r="Z222" s="378"/>
      <c r="AA222" s="378"/>
      <c r="AB222" s="378" t="s">
        <v>7</v>
      </c>
      <c r="AC222" s="378"/>
      <c r="AD222" s="378"/>
      <c r="AE222" s="378"/>
      <c r="AF222" s="378"/>
      <c r="AG222" s="378"/>
      <c r="AH222" s="378"/>
      <c r="AI222" s="378"/>
      <c r="AJ222" s="378"/>
      <c r="AK222" s="674">
        <v>998</v>
      </c>
      <c r="AL222" s="674"/>
      <c r="AM222" s="374"/>
      <c r="AP222" s="347"/>
      <c r="AQ222" s="374"/>
    </row>
    <row r="223" spans="1:43" ht="6" customHeight="1" x14ac:dyDescent="0.2">
      <c r="A223" s="379"/>
      <c r="B223" s="381"/>
      <c r="C223" s="380"/>
      <c r="D223" s="379"/>
      <c r="E223" s="381"/>
      <c r="F223" s="381"/>
      <c r="G223" s="381"/>
      <c r="H223" s="381"/>
      <c r="I223" s="381"/>
      <c r="J223" s="381"/>
      <c r="K223" s="381"/>
      <c r="L223" s="381"/>
      <c r="M223" s="381"/>
      <c r="N223" s="381"/>
      <c r="O223" s="381"/>
      <c r="P223" s="381"/>
      <c r="Q223" s="381"/>
      <c r="R223" s="381"/>
      <c r="S223" s="381"/>
      <c r="T223" s="381"/>
      <c r="U223" s="380"/>
      <c r="V223" s="379"/>
      <c r="W223" s="381"/>
      <c r="X223" s="381"/>
      <c r="Y223" s="381"/>
      <c r="Z223" s="381"/>
      <c r="AA223" s="381"/>
      <c r="AB223" s="381"/>
      <c r="AC223" s="381"/>
      <c r="AD223" s="381"/>
      <c r="AE223" s="381"/>
      <c r="AF223" s="381"/>
      <c r="AG223" s="381"/>
      <c r="AH223" s="381"/>
      <c r="AI223" s="381"/>
      <c r="AJ223" s="381"/>
      <c r="AK223" s="381"/>
      <c r="AL223" s="590"/>
      <c r="AM223" s="380"/>
      <c r="AN223" s="381"/>
      <c r="AO223" s="381"/>
      <c r="AP223" s="381"/>
      <c r="AQ223" s="380"/>
    </row>
    <row r="224" spans="1:43" ht="6" customHeight="1" x14ac:dyDescent="0.2">
      <c r="A224" s="375"/>
      <c r="B224" s="398"/>
      <c r="C224" s="376"/>
      <c r="D224" s="375"/>
      <c r="E224" s="398"/>
      <c r="F224" s="398"/>
      <c r="G224" s="398"/>
      <c r="H224" s="398"/>
      <c r="I224" s="398"/>
      <c r="J224" s="398"/>
      <c r="K224" s="398"/>
      <c r="L224" s="398"/>
      <c r="M224" s="398"/>
      <c r="N224" s="398"/>
      <c r="O224" s="398"/>
      <c r="P224" s="398"/>
      <c r="Q224" s="398"/>
      <c r="R224" s="398"/>
      <c r="S224" s="398"/>
      <c r="T224" s="398"/>
      <c r="U224" s="376"/>
      <c r="V224" s="375"/>
      <c r="W224" s="398"/>
      <c r="X224" s="398"/>
      <c r="Y224" s="398"/>
      <c r="Z224" s="398"/>
      <c r="AA224" s="398"/>
      <c r="AB224" s="398"/>
      <c r="AC224" s="398"/>
      <c r="AD224" s="398"/>
      <c r="AE224" s="398"/>
      <c r="AF224" s="398"/>
      <c r="AG224" s="398"/>
      <c r="AH224" s="398"/>
      <c r="AI224" s="398"/>
      <c r="AJ224" s="398"/>
      <c r="AK224" s="398"/>
      <c r="AL224" s="647"/>
      <c r="AM224" s="376"/>
      <c r="AN224" s="398"/>
      <c r="AO224" s="398"/>
      <c r="AP224" s="398"/>
      <c r="AQ224" s="376"/>
    </row>
    <row r="225" spans="1:43" ht="11.25" customHeight="1" x14ac:dyDescent="0.2">
      <c r="A225" s="395"/>
      <c r="B225" s="377" t="s">
        <v>3927</v>
      </c>
      <c r="C225" s="374"/>
      <c r="D225" s="395"/>
      <c r="E225" s="470" t="str">
        <f ca="1">VLOOKUP(INDIRECT(ADDRESS(ROW(),COLUMN()-3)),Language_Translations,MATCH(Language_Selected,Language_Options,0),FALSE)</f>
        <v>What is the height of your cages?</v>
      </c>
      <c r="F225" s="470"/>
      <c r="G225" s="470"/>
      <c r="H225" s="470"/>
      <c r="I225" s="470"/>
      <c r="J225" s="470"/>
      <c r="K225" s="470"/>
      <c r="L225" s="470"/>
      <c r="M225" s="470"/>
      <c r="N225" s="470"/>
      <c r="O225" s="470"/>
      <c r="P225" s="470"/>
      <c r="Q225" s="470"/>
      <c r="R225" s="470"/>
      <c r="S225" s="470"/>
      <c r="T225" s="470"/>
      <c r="U225" s="374"/>
      <c r="V225" s="395"/>
      <c r="W225" s="479" t="s">
        <v>2957</v>
      </c>
      <c r="X225" s="479"/>
      <c r="Y225" s="479"/>
      <c r="Z225" s="479"/>
      <c r="AA225" s="479"/>
      <c r="AF225" s="858"/>
      <c r="AG225" s="859"/>
      <c r="AH225" s="858"/>
      <c r="AI225" s="859"/>
      <c r="AJ225" s="960" t="s">
        <v>2029</v>
      </c>
      <c r="AK225" s="858"/>
      <c r="AL225" s="859"/>
      <c r="AM225" s="374"/>
      <c r="AP225" s="347"/>
      <c r="AQ225" s="374"/>
    </row>
    <row r="226" spans="1:43" ht="11.25" customHeight="1" x14ac:dyDescent="0.2">
      <c r="A226" s="395"/>
      <c r="B226" s="347"/>
      <c r="C226" s="374"/>
      <c r="D226" s="395"/>
      <c r="E226" s="470"/>
      <c r="F226" s="470"/>
      <c r="G226" s="470"/>
      <c r="H226" s="470"/>
      <c r="I226" s="470"/>
      <c r="J226" s="470"/>
      <c r="K226" s="470"/>
      <c r="L226" s="470"/>
      <c r="M226" s="470"/>
      <c r="N226" s="470"/>
      <c r="O226" s="470"/>
      <c r="P226" s="470"/>
      <c r="Q226" s="470"/>
      <c r="R226" s="470"/>
      <c r="S226" s="470"/>
      <c r="T226" s="470"/>
      <c r="U226" s="374"/>
      <c r="V226" s="395"/>
      <c r="W226" s="479" t="s">
        <v>2958</v>
      </c>
      <c r="X226" s="479"/>
      <c r="Y226" s="479"/>
      <c r="Z226" s="479"/>
      <c r="AA226" s="479"/>
      <c r="AF226" s="861"/>
      <c r="AG226" s="519"/>
      <c r="AH226" s="861"/>
      <c r="AI226" s="519"/>
      <c r="AJ226" s="961"/>
      <c r="AK226" s="861"/>
      <c r="AL226" s="519"/>
      <c r="AM226" s="374"/>
      <c r="AP226" s="347"/>
      <c r="AQ226" s="374"/>
    </row>
    <row r="227" spans="1:43" ht="11.25" customHeight="1" x14ac:dyDescent="0.2">
      <c r="A227" s="395"/>
      <c r="B227" s="347"/>
      <c r="C227" s="374"/>
      <c r="D227" s="395"/>
      <c r="E227" s="470"/>
      <c r="F227" s="470"/>
      <c r="G227" s="470"/>
      <c r="H227" s="470"/>
      <c r="I227" s="470"/>
      <c r="J227" s="470"/>
      <c r="K227" s="470"/>
      <c r="L227" s="470"/>
      <c r="M227" s="470"/>
      <c r="N227" s="470"/>
      <c r="O227" s="470"/>
      <c r="P227" s="470"/>
      <c r="Q227" s="470"/>
      <c r="R227" s="470"/>
      <c r="S227" s="470"/>
      <c r="T227" s="470"/>
      <c r="U227" s="374"/>
      <c r="V227" s="395"/>
      <c r="W227" s="479"/>
      <c r="X227" s="479"/>
      <c r="Y227" s="479"/>
      <c r="Z227" s="479"/>
      <c r="AA227" s="479"/>
      <c r="AG227" s="479"/>
      <c r="AH227" s="479"/>
      <c r="AI227" s="479"/>
      <c r="AJ227" s="479"/>
      <c r="AK227" s="479"/>
      <c r="AL227" s="479"/>
      <c r="AM227" s="374"/>
      <c r="AP227" s="347"/>
      <c r="AQ227" s="374"/>
    </row>
    <row r="228" spans="1:43" ht="11.25" customHeight="1" x14ac:dyDescent="0.2">
      <c r="A228" s="395"/>
      <c r="B228" s="347"/>
      <c r="C228" s="374"/>
      <c r="D228" s="395"/>
      <c r="E228" s="470"/>
      <c r="F228" s="470"/>
      <c r="G228" s="470"/>
      <c r="H228" s="470"/>
      <c r="I228" s="470"/>
      <c r="J228" s="470"/>
      <c r="K228" s="470"/>
      <c r="L228" s="470"/>
      <c r="M228" s="470"/>
      <c r="N228" s="470"/>
      <c r="O228" s="470"/>
      <c r="P228" s="470"/>
      <c r="Q228" s="470"/>
      <c r="R228" s="470"/>
      <c r="S228" s="470"/>
      <c r="T228" s="470"/>
      <c r="U228" s="374"/>
      <c r="V228" s="395"/>
      <c r="W228" s="347" t="s">
        <v>1784</v>
      </c>
      <c r="Y228" s="378"/>
      <c r="Z228" s="378"/>
      <c r="AA228" s="378"/>
      <c r="AB228" s="378" t="s">
        <v>7</v>
      </c>
      <c r="AC228" s="378"/>
      <c r="AD228" s="378"/>
      <c r="AE228" s="378"/>
      <c r="AF228" s="378"/>
      <c r="AG228" s="378"/>
      <c r="AH228" s="378"/>
      <c r="AI228" s="378"/>
      <c r="AJ228" s="378"/>
      <c r="AK228" s="674">
        <v>998</v>
      </c>
      <c r="AL228" s="674"/>
      <c r="AM228" s="374"/>
      <c r="AP228" s="347"/>
      <c r="AQ228" s="374"/>
    </row>
    <row r="229" spans="1:43" ht="6" customHeight="1" x14ac:dyDescent="0.2">
      <c r="A229" s="379"/>
      <c r="B229" s="381"/>
      <c r="C229" s="380"/>
      <c r="D229" s="379"/>
      <c r="E229" s="381"/>
      <c r="F229" s="381"/>
      <c r="G229" s="381"/>
      <c r="H229" s="381"/>
      <c r="I229" s="381"/>
      <c r="J229" s="381"/>
      <c r="K229" s="381"/>
      <c r="L229" s="381"/>
      <c r="M229" s="381"/>
      <c r="N229" s="381"/>
      <c r="O229" s="381"/>
      <c r="P229" s="381"/>
      <c r="Q229" s="381"/>
      <c r="R229" s="381"/>
      <c r="S229" s="381"/>
      <c r="T229" s="381"/>
      <c r="U229" s="380"/>
      <c r="V229" s="379"/>
      <c r="W229" s="381"/>
      <c r="X229" s="381"/>
      <c r="Y229" s="381"/>
      <c r="Z229" s="381"/>
      <c r="AA229" s="381"/>
      <c r="AB229" s="381"/>
      <c r="AC229" s="381"/>
      <c r="AD229" s="381"/>
      <c r="AE229" s="381"/>
      <c r="AF229" s="381"/>
      <c r="AG229" s="381"/>
      <c r="AH229" s="381"/>
      <c r="AI229" s="381"/>
      <c r="AJ229" s="381"/>
      <c r="AK229" s="381"/>
      <c r="AL229" s="590"/>
      <c r="AM229" s="380"/>
      <c r="AN229" s="381"/>
      <c r="AO229" s="381"/>
      <c r="AP229" s="381"/>
      <c r="AQ229" s="380"/>
    </row>
    <row r="230" spans="1:43" ht="6" customHeight="1" x14ac:dyDescent="0.2">
      <c r="A230" s="375"/>
      <c r="B230" s="398"/>
      <c r="C230" s="376"/>
      <c r="D230" s="375"/>
      <c r="E230" s="398"/>
      <c r="F230" s="398"/>
      <c r="G230" s="398"/>
      <c r="H230" s="398"/>
      <c r="I230" s="398"/>
      <c r="J230" s="398"/>
      <c r="K230" s="398"/>
      <c r="L230" s="398"/>
      <c r="M230" s="398"/>
      <c r="N230" s="398"/>
      <c r="O230" s="398"/>
      <c r="P230" s="398"/>
      <c r="Q230" s="398"/>
      <c r="R230" s="398"/>
      <c r="S230" s="398"/>
      <c r="T230" s="398"/>
      <c r="U230" s="376"/>
      <c r="V230" s="375"/>
      <c r="W230" s="398"/>
      <c r="X230" s="398"/>
      <c r="Y230" s="398"/>
      <c r="Z230" s="398"/>
      <c r="AA230" s="398"/>
      <c r="AB230" s="398"/>
      <c r="AC230" s="398"/>
      <c r="AD230" s="398"/>
      <c r="AE230" s="398"/>
      <c r="AF230" s="398"/>
      <c r="AG230" s="398"/>
      <c r="AH230" s="398"/>
      <c r="AI230" s="398"/>
      <c r="AJ230" s="398"/>
      <c r="AK230" s="398"/>
      <c r="AL230" s="647"/>
      <c r="AM230" s="376"/>
      <c r="AN230" s="398"/>
      <c r="AO230" s="398"/>
      <c r="AP230" s="398"/>
      <c r="AQ230" s="376"/>
    </row>
    <row r="231" spans="1:43" ht="11.25" customHeight="1" x14ac:dyDescent="0.2">
      <c r="A231" s="395"/>
      <c r="B231" s="377" t="s">
        <v>3931</v>
      </c>
      <c r="C231" s="374"/>
      <c r="D231" s="395"/>
      <c r="E231" s="470" t="str">
        <f ca="1">VLOOKUP(INDIRECT(ADDRESS(ROW(),COLUMN()-3)),Language_Translations,MATCH(Language_Selected,Language_Options,0),FALSE)</f>
        <v>What is the width of your cages?</v>
      </c>
      <c r="F231" s="470"/>
      <c r="G231" s="470"/>
      <c r="H231" s="470"/>
      <c r="I231" s="470"/>
      <c r="J231" s="470"/>
      <c r="K231" s="470"/>
      <c r="L231" s="470"/>
      <c r="M231" s="470"/>
      <c r="N231" s="470"/>
      <c r="O231" s="470"/>
      <c r="P231" s="470"/>
      <c r="Q231" s="470"/>
      <c r="R231" s="470"/>
      <c r="S231" s="470"/>
      <c r="T231" s="470"/>
      <c r="U231" s="374"/>
      <c r="V231" s="395"/>
      <c r="W231" s="479" t="s">
        <v>2959</v>
      </c>
      <c r="X231" s="479"/>
      <c r="Y231" s="479"/>
      <c r="Z231" s="479"/>
      <c r="AA231" s="479"/>
      <c r="AF231" s="858"/>
      <c r="AG231" s="859"/>
      <c r="AH231" s="858"/>
      <c r="AI231" s="859"/>
      <c r="AJ231" s="960" t="s">
        <v>2029</v>
      </c>
      <c r="AK231" s="858"/>
      <c r="AL231" s="859"/>
      <c r="AM231" s="374"/>
      <c r="AP231" s="347"/>
      <c r="AQ231" s="374"/>
    </row>
    <row r="232" spans="1:43" ht="11.25" customHeight="1" x14ac:dyDescent="0.2">
      <c r="A232" s="395"/>
      <c r="B232" s="347"/>
      <c r="C232" s="374"/>
      <c r="D232" s="395"/>
      <c r="E232" s="470"/>
      <c r="F232" s="470"/>
      <c r="G232" s="470"/>
      <c r="H232" s="470"/>
      <c r="I232" s="470"/>
      <c r="J232" s="470"/>
      <c r="K232" s="470"/>
      <c r="L232" s="470"/>
      <c r="M232" s="470"/>
      <c r="N232" s="470"/>
      <c r="O232" s="470"/>
      <c r="P232" s="470"/>
      <c r="Q232" s="470"/>
      <c r="R232" s="470"/>
      <c r="S232" s="470"/>
      <c r="T232" s="470"/>
      <c r="U232" s="374"/>
      <c r="V232" s="395"/>
      <c r="W232" s="479" t="s">
        <v>2960</v>
      </c>
      <c r="X232" s="479"/>
      <c r="Y232" s="479"/>
      <c r="Z232" s="479"/>
      <c r="AA232" s="479"/>
      <c r="AF232" s="861"/>
      <c r="AG232" s="519"/>
      <c r="AH232" s="861"/>
      <c r="AI232" s="519"/>
      <c r="AJ232" s="961"/>
      <c r="AK232" s="861"/>
      <c r="AL232" s="519"/>
      <c r="AM232" s="374"/>
      <c r="AP232" s="347"/>
      <c r="AQ232" s="374"/>
    </row>
    <row r="233" spans="1:43" ht="11.25" customHeight="1" x14ac:dyDescent="0.2">
      <c r="A233" s="395"/>
      <c r="B233" s="347"/>
      <c r="C233" s="374"/>
      <c r="D233" s="395"/>
      <c r="E233" s="470"/>
      <c r="F233" s="470"/>
      <c r="G233" s="470"/>
      <c r="H233" s="470"/>
      <c r="I233" s="470"/>
      <c r="J233" s="470"/>
      <c r="K233" s="470"/>
      <c r="L233" s="470"/>
      <c r="M233" s="470"/>
      <c r="N233" s="470"/>
      <c r="O233" s="470"/>
      <c r="P233" s="470"/>
      <c r="Q233" s="470"/>
      <c r="R233" s="470"/>
      <c r="S233" s="470"/>
      <c r="T233" s="470"/>
      <c r="U233" s="374"/>
      <c r="V233" s="395"/>
      <c r="W233" s="479"/>
      <c r="X233" s="479"/>
      <c r="Y233" s="479"/>
      <c r="Z233" s="479"/>
      <c r="AA233" s="479"/>
      <c r="AG233" s="479"/>
      <c r="AH233" s="479"/>
      <c r="AI233" s="479"/>
      <c r="AJ233" s="479"/>
      <c r="AK233" s="479"/>
      <c r="AL233" s="479"/>
      <c r="AM233" s="374"/>
      <c r="AP233" s="347"/>
      <c r="AQ233" s="374"/>
    </row>
    <row r="234" spans="1:43" ht="11.25" customHeight="1" x14ac:dyDescent="0.2">
      <c r="A234" s="395"/>
      <c r="B234" s="347"/>
      <c r="C234" s="374"/>
      <c r="D234" s="395"/>
      <c r="E234" s="470"/>
      <c r="F234" s="470"/>
      <c r="G234" s="470"/>
      <c r="H234" s="470"/>
      <c r="I234" s="470"/>
      <c r="J234" s="470"/>
      <c r="K234" s="470"/>
      <c r="L234" s="470"/>
      <c r="M234" s="470"/>
      <c r="N234" s="470"/>
      <c r="O234" s="470"/>
      <c r="P234" s="470"/>
      <c r="Q234" s="470"/>
      <c r="R234" s="470"/>
      <c r="S234" s="470"/>
      <c r="T234" s="470"/>
      <c r="U234" s="374"/>
      <c r="V234" s="395"/>
      <c r="W234" s="347" t="s">
        <v>1784</v>
      </c>
      <c r="Y234" s="378"/>
      <c r="Z234" s="378"/>
      <c r="AA234" s="378"/>
      <c r="AB234" s="378" t="s">
        <v>7</v>
      </c>
      <c r="AC234" s="378"/>
      <c r="AD234" s="378"/>
      <c r="AE234" s="378"/>
      <c r="AF234" s="378"/>
      <c r="AG234" s="378"/>
      <c r="AH234" s="378"/>
      <c r="AI234" s="378"/>
      <c r="AJ234" s="378"/>
      <c r="AK234" s="674">
        <v>998</v>
      </c>
      <c r="AL234" s="674"/>
      <c r="AM234" s="374"/>
      <c r="AP234" s="347"/>
      <c r="AQ234" s="374"/>
    </row>
    <row r="235" spans="1:43" ht="6" customHeight="1" x14ac:dyDescent="0.2">
      <c r="A235" s="379"/>
      <c r="B235" s="381"/>
      <c r="C235" s="380"/>
      <c r="D235" s="379"/>
      <c r="E235" s="381"/>
      <c r="F235" s="381"/>
      <c r="G235" s="381"/>
      <c r="H235" s="381"/>
      <c r="I235" s="381"/>
      <c r="J235" s="381"/>
      <c r="K235" s="381"/>
      <c r="L235" s="381"/>
      <c r="M235" s="381"/>
      <c r="N235" s="381"/>
      <c r="O235" s="381"/>
      <c r="P235" s="381"/>
      <c r="Q235" s="381"/>
      <c r="R235" s="381"/>
      <c r="S235" s="381"/>
      <c r="T235" s="381"/>
      <c r="U235" s="380"/>
      <c r="V235" s="379"/>
      <c r="W235" s="381"/>
      <c r="X235" s="381"/>
      <c r="Y235" s="381"/>
      <c r="Z235" s="381"/>
      <c r="AA235" s="381"/>
      <c r="AB235" s="381"/>
      <c r="AC235" s="381"/>
      <c r="AD235" s="381"/>
      <c r="AE235" s="381"/>
      <c r="AF235" s="381"/>
      <c r="AG235" s="381"/>
      <c r="AH235" s="381"/>
      <c r="AI235" s="381"/>
      <c r="AJ235" s="381"/>
      <c r="AK235" s="381"/>
      <c r="AL235" s="590"/>
      <c r="AM235" s="380"/>
      <c r="AN235" s="381"/>
      <c r="AO235" s="381"/>
      <c r="AP235" s="381"/>
      <c r="AQ235" s="380"/>
    </row>
    <row r="236" spans="1:43" ht="6" customHeight="1" x14ac:dyDescent="0.2">
      <c r="A236" s="375"/>
      <c r="B236" s="398"/>
      <c r="C236" s="376"/>
      <c r="D236" s="375"/>
      <c r="E236" s="398"/>
      <c r="F236" s="398"/>
      <c r="G236" s="398"/>
      <c r="H236" s="398"/>
      <c r="I236" s="398"/>
      <c r="J236" s="398"/>
      <c r="K236" s="398"/>
      <c r="L236" s="398"/>
      <c r="M236" s="398"/>
      <c r="N236" s="398"/>
      <c r="O236" s="398"/>
      <c r="P236" s="398"/>
      <c r="Q236" s="398"/>
      <c r="R236" s="398"/>
      <c r="S236" s="398"/>
      <c r="T236" s="398"/>
      <c r="U236" s="376"/>
      <c r="V236" s="375"/>
      <c r="W236" s="398"/>
      <c r="X236" s="398"/>
      <c r="Y236" s="398"/>
      <c r="Z236" s="398"/>
      <c r="AA236" s="398"/>
      <c r="AB236" s="398"/>
      <c r="AC236" s="398"/>
      <c r="AD236" s="398"/>
      <c r="AE236" s="398"/>
      <c r="AF236" s="398"/>
      <c r="AG236" s="398"/>
      <c r="AH236" s="398"/>
      <c r="AI236" s="398"/>
      <c r="AJ236" s="398"/>
      <c r="AK236" s="398"/>
      <c r="AL236" s="647"/>
      <c r="AM236" s="376"/>
      <c r="AN236" s="398"/>
      <c r="AO236" s="398"/>
      <c r="AP236" s="398"/>
      <c r="AQ236" s="376"/>
    </row>
    <row r="237" spans="1:43" ht="11.25" customHeight="1" x14ac:dyDescent="0.2">
      <c r="A237" s="395"/>
      <c r="B237" s="377" t="s">
        <v>3932</v>
      </c>
      <c r="C237" s="374"/>
      <c r="D237" s="395"/>
      <c r="E237" s="470" t="str">
        <f ca="1">VLOOKUP(INDIRECT(ADDRESS(ROW(),COLUMN()-3)),Language_Translations,MATCH(Language_Selected,Language_Options,0),FALSE)</f>
        <v>What is the depth of your cages?</v>
      </c>
      <c r="F237" s="470"/>
      <c r="G237" s="470"/>
      <c r="H237" s="470"/>
      <c r="I237" s="470"/>
      <c r="J237" s="470"/>
      <c r="K237" s="470"/>
      <c r="L237" s="470"/>
      <c r="M237" s="470"/>
      <c r="N237" s="470"/>
      <c r="O237" s="470"/>
      <c r="P237" s="470"/>
      <c r="Q237" s="470"/>
      <c r="R237" s="470"/>
      <c r="S237" s="470"/>
      <c r="T237" s="470"/>
      <c r="U237" s="374"/>
      <c r="V237" s="395"/>
      <c r="W237" s="479" t="s">
        <v>2961</v>
      </c>
      <c r="X237" s="479"/>
      <c r="Y237" s="479"/>
      <c r="Z237" s="479"/>
      <c r="AA237" s="479"/>
      <c r="AF237" s="858"/>
      <c r="AG237" s="859"/>
      <c r="AH237" s="858"/>
      <c r="AI237" s="859"/>
      <c r="AJ237" s="960" t="s">
        <v>2029</v>
      </c>
      <c r="AK237" s="858"/>
      <c r="AL237" s="859"/>
      <c r="AM237" s="374"/>
      <c r="AP237" s="347"/>
      <c r="AQ237" s="374"/>
    </row>
    <row r="238" spans="1:43" ht="11.25" customHeight="1" x14ac:dyDescent="0.2">
      <c r="A238" s="395"/>
      <c r="B238" s="347"/>
      <c r="C238" s="374"/>
      <c r="D238" s="395"/>
      <c r="E238" s="470"/>
      <c r="F238" s="470"/>
      <c r="G238" s="470"/>
      <c r="H238" s="470"/>
      <c r="I238" s="470"/>
      <c r="J238" s="470"/>
      <c r="K238" s="470"/>
      <c r="L238" s="470"/>
      <c r="M238" s="470"/>
      <c r="N238" s="470"/>
      <c r="O238" s="470"/>
      <c r="P238" s="470"/>
      <c r="Q238" s="470"/>
      <c r="R238" s="470"/>
      <c r="S238" s="470"/>
      <c r="T238" s="470"/>
      <c r="U238" s="374"/>
      <c r="V238" s="395"/>
      <c r="W238" s="479" t="s">
        <v>2958</v>
      </c>
      <c r="X238" s="479"/>
      <c r="Y238" s="479"/>
      <c r="Z238" s="479"/>
      <c r="AA238" s="479"/>
      <c r="AF238" s="861"/>
      <c r="AG238" s="519"/>
      <c r="AH238" s="861"/>
      <c r="AI238" s="519"/>
      <c r="AJ238" s="961"/>
      <c r="AK238" s="861"/>
      <c r="AL238" s="519"/>
      <c r="AM238" s="374"/>
      <c r="AP238" s="347"/>
      <c r="AQ238" s="374"/>
    </row>
    <row r="239" spans="1:43" ht="11.25" customHeight="1" x14ac:dyDescent="0.2">
      <c r="A239" s="395"/>
      <c r="B239" s="347"/>
      <c r="C239" s="374"/>
      <c r="D239" s="395"/>
      <c r="E239" s="470"/>
      <c r="F239" s="470"/>
      <c r="G239" s="470"/>
      <c r="H239" s="470"/>
      <c r="I239" s="470"/>
      <c r="J239" s="470"/>
      <c r="K239" s="470"/>
      <c r="L239" s="470"/>
      <c r="M239" s="470"/>
      <c r="N239" s="470"/>
      <c r="O239" s="470"/>
      <c r="P239" s="470"/>
      <c r="Q239" s="470"/>
      <c r="R239" s="470"/>
      <c r="S239" s="470"/>
      <c r="T239" s="470"/>
      <c r="U239" s="374"/>
      <c r="V239" s="395"/>
      <c r="W239" s="479"/>
      <c r="X239" s="479"/>
      <c r="Y239" s="479"/>
      <c r="Z239" s="479"/>
      <c r="AA239" s="479"/>
      <c r="AG239" s="479"/>
      <c r="AH239" s="479"/>
      <c r="AI239" s="479"/>
      <c r="AJ239" s="479"/>
      <c r="AK239" s="479"/>
      <c r="AL239" s="479"/>
      <c r="AM239" s="374"/>
      <c r="AP239" s="347"/>
      <c r="AQ239" s="374"/>
    </row>
    <row r="240" spans="1:43" ht="11.25" customHeight="1" x14ac:dyDescent="0.2">
      <c r="A240" s="395"/>
      <c r="B240" s="347"/>
      <c r="C240" s="374"/>
      <c r="D240" s="395"/>
      <c r="E240" s="470"/>
      <c r="F240" s="470"/>
      <c r="G240" s="470"/>
      <c r="H240" s="470"/>
      <c r="I240" s="470"/>
      <c r="J240" s="470"/>
      <c r="K240" s="470"/>
      <c r="L240" s="470"/>
      <c r="M240" s="470"/>
      <c r="N240" s="470"/>
      <c r="O240" s="470"/>
      <c r="P240" s="470"/>
      <c r="Q240" s="470"/>
      <c r="R240" s="470"/>
      <c r="S240" s="470"/>
      <c r="T240" s="470"/>
      <c r="U240" s="374"/>
      <c r="V240" s="395"/>
      <c r="W240" s="347" t="s">
        <v>1784</v>
      </c>
      <c r="Y240" s="378"/>
      <c r="Z240" s="378"/>
      <c r="AA240" s="378"/>
      <c r="AB240" s="378" t="s">
        <v>7</v>
      </c>
      <c r="AC240" s="378"/>
      <c r="AD240" s="378"/>
      <c r="AE240" s="378"/>
      <c r="AF240" s="378"/>
      <c r="AG240" s="378"/>
      <c r="AH240" s="378"/>
      <c r="AI240" s="378"/>
      <c r="AJ240" s="378"/>
      <c r="AK240" s="674">
        <v>998</v>
      </c>
      <c r="AL240" s="674"/>
      <c r="AM240" s="374"/>
      <c r="AP240" s="347"/>
      <c r="AQ240" s="374"/>
    </row>
    <row r="241" spans="1:43" ht="6" customHeight="1" x14ac:dyDescent="0.2">
      <c r="A241" s="379"/>
      <c r="B241" s="381"/>
      <c r="C241" s="380"/>
      <c r="D241" s="379"/>
      <c r="E241" s="381"/>
      <c r="F241" s="381"/>
      <c r="G241" s="381"/>
      <c r="H241" s="381"/>
      <c r="I241" s="381"/>
      <c r="J241" s="381"/>
      <c r="K241" s="381"/>
      <c r="L241" s="381"/>
      <c r="M241" s="381"/>
      <c r="N241" s="381"/>
      <c r="O241" s="381"/>
      <c r="P241" s="381"/>
      <c r="Q241" s="381"/>
      <c r="R241" s="381"/>
      <c r="S241" s="381"/>
      <c r="T241" s="381"/>
      <c r="U241" s="380"/>
      <c r="V241" s="379"/>
      <c r="W241" s="381"/>
      <c r="X241" s="381"/>
      <c r="Y241" s="381"/>
      <c r="Z241" s="381"/>
      <c r="AA241" s="381"/>
      <c r="AB241" s="381"/>
      <c r="AC241" s="381"/>
      <c r="AD241" s="381"/>
      <c r="AE241" s="381"/>
      <c r="AF241" s="381"/>
      <c r="AG241" s="381"/>
      <c r="AH241" s="381"/>
      <c r="AI241" s="381"/>
      <c r="AJ241" s="381"/>
      <c r="AK241" s="381"/>
      <c r="AL241" s="590"/>
      <c r="AM241" s="380"/>
      <c r="AN241" s="381"/>
      <c r="AO241" s="381"/>
      <c r="AP241" s="381"/>
      <c r="AQ241" s="380"/>
    </row>
    <row r="242" spans="1:43" ht="6" customHeight="1" x14ac:dyDescent="0.2">
      <c r="A242" s="375"/>
      <c r="B242" s="398"/>
      <c r="C242" s="376"/>
      <c r="D242" s="375"/>
      <c r="E242" s="398"/>
      <c r="F242" s="398"/>
      <c r="G242" s="398"/>
      <c r="H242" s="398"/>
      <c r="I242" s="398"/>
      <c r="J242" s="398"/>
      <c r="K242" s="398"/>
      <c r="L242" s="398"/>
      <c r="M242" s="398"/>
      <c r="N242" s="398"/>
      <c r="O242" s="398"/>
      <c r="P242" s="398"/>
      <c r="Q242" s="398"/>
      <c r="R242" s="398"/>
      <c r="S242" s="398"/>
      <c r="T242" s="398"/>
      <c r="U242" s="376"/>
      <c r="V242" s="375"/>
      <c r="W242" s="398"/>
      <c r="X242" s="398"/>
      <c r="Y242" s="398"/>
      <c r="Z242" s="398"/>
      <c r="AA242" s="398"/>
      <c r="AB242" s="398"/>
      <c r="AC242" s="398"/>
      <c r="AD242" s="398"/>
      <c r="AE242" s="398"/>
      <c r="AF242" s="398"/>
      <c r="AG242" s="398"/>
      <c r="AH242" s="398"/>
      <c r="AI242" s="398"/>
      <c r="AJ242" s="398"/>
      <c r="AK242" s="398"/>
      <c r="AL242" s="647"/>
      <c r="AM242" s="376"/>
      <c r="AN242" s="398"/>
      <c r="AO242" s="398"/>
      <c r="AP242" s="398"/>
      <c r="AQ242" s="376"/>
    </row>
    <row r="243" spans="1:43" ht="11.25" customHeight="1" x14ac:dyDescent="0.2">
      <c r="A243" s="395"/>
      <c r="B243" s="377" t="s">
        <v>3933</v>
      </c>
      <c r="C243" s="374"/>
      <c r="D243" s="395"/>
      <c r="E243" s="470" t="str">
        <f ca="1">VLOOKUP(INDIRECT(ADDRESS(ROW(),COLUMN()-3)),Language_Translations,MATCH(Language_Selected,Language_Options,0),FALSE)</f>
        <v>Did you raise any fish in the past one month?</v>
      </c>
      <c r="F243" s="470"/>
      <c r="G243" s="470"/>
      <c r="H243" s="470"/>
      <c r="I243" s="470"/>
      <c r="J243" s="470"/>
      <c r="K243" s="470"/>
      <c r="L243" s="470"/>
      <c r="M243" s="470"/>
      <c r="N243" s="470"/>
      <c r="O243" s="470"/>
      <c r="P243" s="470"/>
      <c r="Q243" s="470"/>
      <c r="R243" s="470"/>
      <c r="S243" s="470"/>
      <c r="T243" s="470"/>
      <c r="U243" s="374"/>
      <c r="V243" s="395"/>
      <c r="W243" s="347" t="s">
        <v>1731</v>
      </c>
      <c r="Y243" s="378" t="s">
        <v>7</v>
      </c>
      <c r="Z243" s="378"/>
      <c r="AA243" s="378"/>
      <c r="AB243" s="378"/>
      <c r="AC243" s="378"/>
      <c r="AD243" s="378"/>
      <c r="AE243" s="378"/>
      <c r="AF243" s="378"/>
      <c r="AG243" s="378"/>
      <c r="AH243" s="378"/>
      <c r="AI243" s="378"/>
      <c r="AJ243" s="378"/>
      <c r="AK243" s="378"/>
      <c r="AL243" s="644" t="s">
        <v>1778</v>
      </c>
      <c r="AM243" s="374"/>
      <c r="AP243" s="347"/>
      <c r="AQ243" s="374"/>
    </row>
    <row r="244" spans="1:43" ht="11.25" customHeight="1" x14ac:dyDescent="0.2">
      <c r="A244" s="395"/>
      <c r="B244" s="347"/>
      <c r="C244" s="374"/>
      <c r="D244" s="395"/>
      <c r="E244" s="470"/>
      <c r="F244" s="470"/>
      <c r="G244" s="470"/>
      <c r="H244" s="470"/>
      <c r="I244" s="470"/>
      <c r="J244" s="470"/>
      <c r="K244" s="470"/>
      <c r="L244" s="470"/>
      <c r="M244" s="470"/>
      <c r="N244" s="470"/>
      <c r="O244" s="470"/>
      <c r="P244" s="470"/>
      <c r="Q244" s="470"/>
      <c r="R244" s="470"/>
      <c r="S244" s="470"/>
      <c r="T244" s="470"/>
      <c r="U244" s="374"/>
      <c r="V244" s="395"/>
      <c r="W244" s="347" t="s">
        <v>1732</v>
      </c>
      <c r="Y244" s="378" t="s">
        <v>7</v>
      </c>
      <c r="Z244" s="378"/>
      <c r="AA244" s="378"/>
      <c r="AB244" s="378"/>
      <c r="AC244" s="378"/>
      <c r="AD244" s="378"/>
      <c r="AE244" s="378"/>
      <c r="AF244" s="378"/>
      <c r="AG244" s="378"/>
      <c r="AH244" s="378"/>
      <c r="AI244" s="378"/>
      <c r="AJ244" s="378"/>
      <c r="AK244" s="378"/>
      <c r="AL244" s="644" t="s">
        <v>1783</v>
      </c>
      <c r="AM244" s="374"/>
      <c r="AN244" s="395"/>
      <c r="AP244" s="377" t="s">
        <v>3909</v>
      </c>
      <c r="AQ244" s="883"/>
    </row>
    <row r="245" spans="1:43" ht="6" customHeight="1" x14ac:dyDescent="0.2">
      <c r="A245" s="379"/>
      <c r="B245" s="711"/>
      <c r="C245" s="380"/>
      <c r="D245" s="379"/>
      <c r="E245" s="381"/>
      <c r="F245" s="381"/>
      <c r="G245" s="381"/>
      <c r="H245" s="381"/>
      <c r="I245" s="381"/>
      <c r="J245" s="381"/>
      <c r="K245" s="381"/>
      <c r="L245" s="381"/>
      <c r="M245" s="381"/>
      <c r="N245" s="381"/>
      <c r="O245" s="381"/>
      <c r="P245" s="381"/>
      <c r="Q245" s="381"/>
      <c r="R245" s="381"/>
      <c r="S245" s="381"/>
      <c r="T245" s="381"/>
      <c r="U245" s="380"/>
      <c r="V245" s="381"/>
      <c r="W245" s="381"/>
      <c r="X245" s="381"/>
      <c r="Y245" s="381"/>
      <c r="Z245" s="381"/>
      <c r="AA245" s="381"/>
      <c r="AB245" s="381"/>
      <c r="AC245" s="381"/>
      <c r="AD245" s="381"/>
      <c r="AE245" s="381"/>
      <c r="AF245" s="381"/>
      <c r="AG245" s="381"/>
      <c r="AH245" s="381"/>
      <c r="AI245" s="381"/>
      <c r="AJ245" s="381"/>
      <c r="AK245" s="381"/>
      <c r="AL245" s="590"/>
      <c r="AM245" s="380"/>
      <c r="AN245" s="381"/>
      <c r="AO245" s="381"/>
      <c r="AP245" s="381"/>
      <c r="AQ245" s="380"/>
    </row>
    <row r="246" spans="1:43" ht="6" customHeight="1" x14ac:dyDescent="0.2">
      <c r="A246" s="375"/>
      <c r="B246" s="398"/>
      <c r="C246" s="376"/>
      <c r="D246" s="375"/>
      <c r="E246" s="398"/>
      <c r="F246" s="398"/>
      <c r="G246" s="398"/>
      <c r="H246" s="398"/>
      <c r="I246" s="398"/>
      <c r="J246" s="398"/>
      <c r="K246" s="398"/>
      <c r="L246" s="398"/>
      <c r="M246" s="398"/>
      <c r="N246" s="398"/>
      <c r="O246" s="398"/>
      <c r="P246" s="398"/>
      <c r="Q246" s="398"/>
      <c r="R246" s="398"/>
      <c r="S246" s="398"/>
      <c r="T246" s="398"/>
      <c r="U246" s="376"/>
      <c r="V246" s="375"/>
      <c r="W246" s="398"/>
      <c r="X246" s="398"/>
      <c r="Y246" s="398"/>
      <c r="Z246" s="398"/>
      <c r="AA246" s="398"/>
      <c r="AB246" s="398"/>
      <c r="AC246" s="398"/>
      <c r="AD246" s="398"/>
      <c r="AE246" s="398"/>
      <c r="AF246" s="398"/>
      <c r="AG246" s="398"/>
      <c r="AH246" s="398"/>
      <c r="AI246" s="398"/>
      <c r="AJ246" s="398"/>
      <c r="AK246" s="398"/>
      <c r="AL246" s="647"/>
      <c r="AM246" s="376"/>
      <c r="AN246" s="398"/>
      <c r="AO246" s="398"/>
      <c r="AP246" s="398"/>
      <c r="AQ246" s="376"/>
    </row>
    <row r="247" spans="1:43" ht="11.25" customHeight="1" x14ac:dyDescent="0.2">
      <c r="A247" s="395"/>
      <c r="B247" s="377" t="s">
        <v>3907</v>
      </c>
      <c r="C247" s="374"/>
      <c r="D247" s="395"/>
      <c r="E247" s="470" t="str">
        <f ca="1">VLOOKUP(INDIRECT(ADDRESS(ROW(),COLUMN()-3)),Language_Translations,MATCH(Language_Selected,Language_Options,0),FALSE)</f>
        <v>How many fish have you harvested in the past one month?</v>
      </c>
      <c r="F247" s="470"/>
      <c r="G247" s="470"/>
      <c r="H247" s="470"/>
      <c r="I247" s="470"/>
      <c r="J247" s="470"/>
      <c r="K247" s="470"/>
      <c r="L247" s="470"/>
      <c r="M247" s="470"/>
      <c r="N247" s="470"/>
      <c r="O247" s="470"/>
      <c r="P247" s="470"/>
      <c r="Q247" s="470"/>
      <c r="R247" s="470"/>
      <c r="S247" s="470"/>
      <c r="T247" s="470"/>
      <c r="U247" s="374"/>
      <c r="V247" s="395"/>
      <c r="W247" s="479" t="s">
        <v>2962</v>
      </c>
      <c r="X247" s="479"/>
      <c r="Y247" s="479"/>
      <c r="Z247" s="479"/>
      <c r="AA247" s="479"/>
      <c r="AE247" s="858"/>
      <c r="AF247" s="859"/>
      <c r="AG247" s="858"/>
      <c r="AH247" s="859"/>
      <c r="AI247" s="858"/>
      <c r="AJ247" s="859"/>
      <c r="AK247" s="858"/>
      <c r="AL247" s="859"/>
      <c r="AM247" s="374"/>
      <c r="AP247" s="347"/>
      <c r="AQ247" s="374"/>
    </row>
    <row r="248" spans="1:43" ht="11.25" customHeight="1" x14ac:dyDescent="0.2">
      <c r="A248" s="395"/>
      <c r="B248" s="347"/>
      <c r="C248" s="374"/>
      <c r="D248" s="395"/>
      <c r="E248" s="470"/>
      <c r="F248" s="470"/>
      <c r="G248" s="470"/>
      <c r="H248" s="470"/>
      <c r="I248" s="470"/>
      <c r="J248" s="470"/>
      <c r="K248" s="470"/>
      <c r="L248" s="470"/>
      <c r="M248" s="470"/>
      <c r="N248" s="470"/>
      <c r="O248" s="470"/>
      <c r="P248" s="470"/>
      <c r="Q248" s="470"/>
      <c r="R248" s="470"/>
      <c r="S248" s="470"/>
      <c r="T248" s="470"/>
      <c r="U248" s="374"/>
      <c r="V248" s="395"/>
      <c r="W248" s="479" t="s">
        <v>2963</v>
      </c>
      <c r="X248" s="479"/>
      <c r="Y248" s="479"/>
      <c r="Z248" s="479"/>
      <c r="AA248" s="479"/>
      <c r="AE248" s="861"/>
      <c r="AF248" s="519"/>
      <c r="AG248" s="861"/>
      <c r="AH248" s="519"/>
      <c r="AI248" s="861"/>
      <c r="AJ248" s="519"/>
      <c r="AK248" s="861"/>
      <c r="AL248" s="519"/>
      <c r="AM248" s="374"/>
      <c r="AP248" s="347"/>
      <c r="AQ248" s="374"/>
    </row>
    <row r="249" spans="1:43" ht="11.25" customHeight="1" x14ac:dyDescent="0.2">
      <c r="A249" s="395"/>
      <c r="B249" s="347"/>
      <c r="C249" s="374"/>
      <c r="D249" s="395"/>
      <c r="E249" s="470"/>
      <c r="F249" s="470"/>
      <c r="G249" s="470"/>
      <c r="H249" s="470"/>
      <c r="I249" s="470"/>
      <c r="J249" s="470"/>
      <c r="K249" s="470"/>
      <c r="L249" s="470"/>
      <c r="M249" s="470"/>
      <c r="N249" s="470"/>
      <c r="O249" s="470"/>
      <c r="P249" s="470"/>
      <c r="Q249" s="470"/>
      <c r="R249" s="470"/>
      <c r="S249" s="470"/>
      <c r="T249" s="470"/>
      <c r="U249" s="374"/>
      <c r="V249" s="395"/>
      <c r="W249" s="479"/>
      <c r="X249" s="479"/>
      <c r="Y249" s="479"/>
      <c r="Z249" s="479"/>
      <c r="AA249" s="479"/>
      <c r="AG249" s="479"/>
      <c r="AH249" s="479"/>
      <c r="AI249" s="479"/>
      <c r="AJ249" s="479"/>
      <c r="AK249" s="479"/>
      <c r="AL249" s="479"/>
      <c r="AM249" s="374"/>
      <c r="AP249" s="347"/>
      <c r="AQ249" s="374"/>
    </row>
    <row r="250" spans="1:43" ht="11.25" customHeight="1" x14ac:dyDescent="0.2">
      <c r="A250" s="395"/>
      <c r="B250" s="347"/>
      <c r="C250" s="374"/>
      <c r="D250" s="395"/>
      <c r="E250" s="470"/>
      <c r="F250" s="470"/>
      <c r="G250" s="470"/>
      <c r="H250" s="470"/>
      <c r="I250" s="470"/>
      <c r="J250" s="470"/>
      <c r="K250" s="470"/>
      <c r="L250" s="470"/>
      <c r="M250" s="470"/>
      <c r="N250" s="470"/>
      <c r="O250" s="470"/>
      <c r="P250" s="470"/>
      <c r="Q250" s="470"/>
      <c r="R250" s="470"/>
      <c r="S250" s="470"/>
      <c r="T250" s="470"/>
      <c r="U250" s="374"/>
      <c r="V250" s="395"/>
      <c r="W250" s="347" t="s">
        <v>1874</v>
      </c>
      <c r="Z250" s="378" t="s">
        <v>7</v>
      </c>
      <c r="AA250" s="378"/>
      <c r="AB250" s="378"/>
      <c r="AC250" s="378"/>
      <c r="AD250" s="378"/>
      <c r="AE250" s="378"/>
      <c r="AF250" s="378"/>
      <c r="AG250" s="378"/>
      <c r="AH250" s="378"/>
      <c r="AI250" s="378"/>
      <c r="AJ250" s="378"/>
      <c r="AK250" s="674" t="s">
        <v>2964</v>
      </c>
      <c r="AL250" s="674"/>
      <c r="AM250" s="374"/>
      <c r="AN250" s="395"/>
      <c r="AP250" s="884" t="s">
        <v>3909</v>
      </c>
      <c r="AQ250" s="883"/>
    </row>
    <row r="251" spans="1:43" ht="11.25" customHeight="1" x14ac:dyDescent="0.2">
      <c r="A251" s="395"/>
      <c r="B251" s="347"/>
      <c r="C251" s="374"/>
      <c r="D251" s="395"/>
      <c r="E251" s="470"/>
      <c r="F251" s="470"/>
      <c r="G251" s="470"/>
      <c r="H251" s="470"/>
      <c r="I251" s="470"/>
      <c r="J251" s="470"/>
      <c r="K251" s="470"/>
      <c r="L251" s="470"/>
      <c r="M251" s="470"/>
      <c r="N251" s="470"/>
      <c r="O251" s="470"/>
      <c r="P251" s="470"/>
      <c r="Q251" s="470"/>
      <c r="R251" s="470"/>
      <c r="S251" s="470"/>
      <c r="T251" s="470"/>
      <c r="U251" s="374"/>
      <c r="V251" s="395"/>
      <c r="W251" s="347" t="s">
        <v>1784</v>
      </c>
      <c r="Y251" s="378"/>
      <c r="Z251" s="378"/>
      <c r="AA251" s="378"/>
      <c r="AB251" s="378" t="s">
        <v>7</v>
      </c>
      <c r="AC251" s="378"/>
      <c r="AD251" s="378"/>
      <c r="AE251" s="378"/>
      <c r="AF251" s="378"/>
      <c r="AG251" s="378"/>
      <c r="AH251" s="378"/>
      <c r="AI251" s="378"/>
      <c r="AJ251" s="378"/>
      <c r="AK251" s="674">
        <v>9998</v>
      </c>
      <c r="AL251" s="674"/>
      <c r="AM251" s="374"/>
      <c r="AP251" s="347"/>
      <c r="AQ251" s="374"/>
    </row>
    <row r="252" spans="1:43" ht="6" customHeight="1" x14ac:dyDescent="0.2">
      <c r="A252" s="379"/>
      <c r="B252" s="381"/>
      <c r="C252" s="380"/>
      <c r="D252" s="379"/>
      <c r="E252" s="381"/>
      <c r="F252" s="381"/>
      <c r="G252" s="381"/>
      <c r="H252" s="381"/>
      <c r="I252" s="381"/>
      <c r="J252" s="381"/>
      <c r="K252" s="381"/>
      <c r="L252" s="381"/>
      <c r="M252" s="381"/>
      <c r="N252" s="381"/>
      <c r="O252" s="381"/>
      <c r="P252" s="381"/>
      <c r="Q252" s="381"/>
      <c r="R252" s="381"/>
      <c r="S252" s="381"/>
      <c r="T252" s="381"/>
      <c r="U252" s="380"/>
      <c r="V252" s="379"/>
      <c r="W252" s="381"/>
      <c r="X252" s="381"/>
      <c r="Y252" s="381"/>
      <c r="Z252" s="381"/>
      <c r="AA252" s="381"/>
      <c r="AB252" s="381"/>
      <c r="AC252" s="381"/>
      <c r="AD252" s="381"/>
      <c r="AE252" s="381"/>
      <c r="AF252" s="381"/>
      <c r="AG252" s="381"/>
      <c r="AH252" s="381"/>
      <c r="AI252" s="381"/>
      <c r="AJ252" s="381"/>
      <c r="AK252" s="381"/>
      <c r="AL252" s="590"/>
      <c r="AM252" s="380"/>
      <c r="AN252" s="381"/>
      <c r="AO252" s="381"/>
      <c r="AP252" s="381"/>
      <c r="AQ252" s="380"/>
    </row>
    <row r="253" spans="1:43" ht="11.25" customHeight="1" x14ac:dyDescent="0.2">
      <c r="A253" s="375"/>
      <c r="B253" s="398"/>
      <c r="C253" s="376"/>
      <c r="D253" s="375"/>
      <c r="E253" s="398"/>
      <c r="F253" s="398"/>
      <c r="G253" s="398"/>
      <c r="H253" s="398"/>
      <c r="I253" s="398"/>
      <c r="J253" s="398"/>
      <c r="K253" s="398"/>
      <c r="L253" s="398"/>
      <c r="M253" s="398"/>
      <c r="N253" s="398"/>
      <c r="O253" s="398"/>
      <c r="P253" s="398"/>
      <c r="Q253" s="398"/>
      <c r="R253" s="398"/>
      <c r="S253" s="398"/>
      <c r="T253" s="398"/>
      <c r="U253" s="376"/>
      <c r="V253" s="375"/>
      <c r="W253" s="398"/>
      <c r="X253" s="398"/>
      <c r="Y253" s="398"/>
      <c r="Z253" s="398"/>
      <c r="AA253" s="398"/>
      <c r="AB253" s="398"/>
      <c r="AC253" s="398"/>
      <c r="AD253" s="398"/>
      <c r="AE253" s="398"/>
      <c r="AF253" s="398"/>
      <c r="AG253" s="398"/>
      <c r="AH253" s="398"/>
      <c r="AI253" s="398"/>
      <c r="AJ253" s="398"/>
      <c r="AK253" s="398"/>
      <c r="AL253" s="647"/>
      <c r="AM253" s="376"/>
      <c r="AN253" s="398"/>
      <c r="AO253" s="398"/>
      <c r="AP253" s="398"/>
      <c r="AQ253" s="376"/>
    </row>
    <row r="254" spans="1:43" ht="11.25" customHeight="1" x14ac:dyDescent="0.2">
      <c r="A254" s="395"/>
      <c r="B254" s="377" t="s">
        <v>3908</v>
      </c>
      <c r="C254" s="374"/>
      <c r="D254" s="395"/>
      <c r="E254" s="470" t="str">
        <f ca="1">VLOOKUP(INDIRECT(ADDRESS(ROW(),COLUMN()-3)),Language_Translations,MATCH(Language_Selected,Language_Options,0),FALSE)</f>
        <v>What was the total weight of the fish you harvested in the past one month?</v>
      </c>
      <c r="F254" s="470"/>
      <c r="G254" s="470"/>
      <c r="H254" s="470"/>
      <c r="I254" s="470"/>
      <c r="J254" s="470"/>
      <c r="K254" s="470"/>
      <c r="L254" s="470"/>
      <c r="M254" s="470"/>
      <c r="N254" s="470"/>
      <c r="O254" s="470"/>
      <c r="P254" s="470"/>
      <c r="Q254" s="470"/>
      <c r="R254" s="470"/>
      <c r="S254" s="470"/>
      <c r="T254" s="470"/>
      <c r="U254" s="374"/>
      <c r="V254" s="395"/>
      <c r="W254" s="479"/>
      <c r="X254" s="479"/>
      <c r="Y254" s="479"/>
      <c r="Z254" s="479"/>
      <c r="AE254" s="858"/>
      <c r="AF254" s="859"/>
      <c r="AG254" s="858"/>
      <c r="AH254" s="859"/>
      <c r="AI254" s="858"/>
      <c r="AJ254" s="859"/>
      <c r="AK254" s="858"/>
      <c r="AL254" s="859"/>
      <c r="AM254" s="374"/>
      <c r="AP254" s="347"/>
      <c r="AQ254" s="374"/>
    </row>
    <row r="255" spans="1:43" ht="11.25" customHeight="1" x14ac:dyDescent="0.2">
      <c r="A255" s="395"/>
      <c r="B255" s="347"/>
      <c r="C255" s="374"/>
      <c r="D255" s="395"/>
      <c r="E255" s="470"/>
      <c r="F255" s="470"/>
      <c r="G255" s="470"/>
      <c r="H255" s="470"/>
      <c r="I255" s="470"/>
      <c r="J255" s="470"/>
      <c r="K255" s="470"/>
      <c r="L255" s="470"/>
      <c r="M255" s="470"/>
      <c r="N255" s="470"/>
      <c r="O255" s="470"/>
      <c r="P255" s="470"/>
      <c r="Q255" s="470"/>
      <c r="R255" s="470"/>
      <c r="S255" s="470"/>
      <c r="T255" s="470"/>
      <c r="U255" s="374"/>
      <c r="V255" s="395"/>
      <c r="W255" s="479" t="s">
        <v>2965</v>
      </c>
      <c r="X255" s="479"/>
      <c r="Y255" s="479"/>
      <c r="Z255" s="479"/>
      <c r="AE255" s="861"/>
      <c r="AF255" s="519"/>
      <c r="AG255" s="861"/>
      <c r="AH255" s="519"/>
      <c r="AI255" s="861"/>
      <c r="AJ255" s="519"/>
      <c r="AK255" s="861"/>
      <c r="AL255" s="519"/>
      <c r="AM255" s="374"/>
      <c r="AP255" s="347"/>
      <c r="AQ255" s="374"/>
    </row>
    <row r="256" spans="1:43" ht="11.25" customHeight="1" x14ac:dyDescent="0.2">
      <c r="A256" s="395"/>
      <c r="B256" s="347"/>
      <c r="C256" s="374"/>
      <c r="D256" s="395"/>
      <c r="E256" s="470"/>
      <c r="F256" s="470"/>
      <c r="G256" s="470"/>
      <c r="H256" s="470"/>
      <c r="I256" s="470"/>
      <c r="J256" s="470"/>
      <c r="K256" s="470"/>
      <c r="L256" s="470"/>
      <c r="M256" s="470"/>
      <c r="N256" s="470"/>
      <c r="O256" s="470"/>
      <c r="P256" s="470"/>
      <c r="Q256" s="470"/>
      <c r="R256" s="470"/>
      <c r="S256" s="470"/>
      <c r="T256" s="470"/>
      <c r="U256" s="374"/>
      <c r="V256" s="395"/>
      <c r="W256" s="479"/>
      <c r="X256" s="479"/>
      <c r="Y256" s="479"/>
      <c r="Z256" s="479"/>
      <c r="AA256" s="479"/>
      <c r="AC256" s="479"/>
      <c r="AD256" s="479"/>
      <c r="AE256" s="479"/>
      <c r="AF256" s="479"/>
      <c r="AG256" s="479"/>
      <c r="AH256" s="479"/>
      <c r="AI256" s="479"/>
      <c r="AJ256" s="479"/>
      <c r="AK256" s="479"/>
      <c r="AL256" s="479"/>
      <c r="AM256" s="374"/>
      <c r="AP256" s="347"/>
      <c r="AQ256" s="374"/>
    </row>
    <row r="257" spans="1:43" ht="11.25" customHeight="1" x14ac:dyDescent="0.2">
      <c r="A257" s="395"/>
      <c r="B257" s="347"/>
      <c r="C257" s="374"/>
      <c r="D257" s="395"/>
      <c r="E257" s="470"/>
      <c r="F257" s="470"/>
      <c r="G257" s="470"/>
      <c r="H257" s="470"/>
      <c r="I257" s="470"/>
      <c r="J257" s="470"/>
      <c r="K257" s="470"/>
      <c r="L257" s="470"/>
      <c r="M257" s="470"/>
      <c r="N257" s="470"/>
      <c r="O257" s="470"/>
      <c r="P257" s="470"/>
      <c r="Q257" s="470"/>
      <c r="R257" s="470"/>
      <c r="S257" s="470"/>
      <c r="T257" s="470"/>
      <c r="U257" s="374"/>
      <c r="V257" s="395"/>
      <c r="W257" s="479" t="s">
        <v>2966</v>
      </c>
      <c r="X257" s="479"/>
      <c r="Y257" s="479"/>
      <c r="Z257" s="479"/>
      <c r="AA257" s="479" t="s">
        <v>2967</v>
      </c>
      <c r="AC257" s="378" t="s">
        <v>7</v>
      </c>
      <c r="AD257" s="378"/>
      <c r="AE257" s="479">
        <v>1</v>
      </c>
      <c r="AF257" s="479"/>
      <c r="AG257" s="479" t="s">
        <v>2968</v>
      </c>
      <c r="AH257" s="479"/>
      <c r="AI257" s="479"/>
      <c r="AJ257" s="479"/>
      <c r="AK257" s="479"/>
      <c r="AL257" s="479"/>
      <c r="AM257" s="374"/>
      <c r="AP257" s="347"/>
      <c r="AQ257" s="374"/>
    </row>
    <row r="258" spans="1:43" ht="11.25" customHeight="1" x14ac:dyDescent="0.2">
      <c r="A258" s="395"/>
      <c r="B258" s="347"/>
      <c r="C258" s="374"/>
      <c r="D258" s="395"/>
      <c r="E258" s="470"/>
      <c r="F258" s="470"/>
      <c r="G258" s="470"/>
      <c r="H258" s="470"/>
      <c r="I258" s="470"/>
      <c r="J258" s="470"/>
      <c r="K258" s="470"/>
      <c r="L258" s="470"/>
      <c r="M258" s="470"/>
      <c r="N258" s="470"/>
      <c r="O258" s="470"/>
      <c r="P258" s="470"/>
      <c r="Q258" s="470"/>
      <c r="R258" s="470"/>
      <c r="S258" s="470"/>
      <c r="T258" s="470"/>
      <c r="U258" s="374"/>
      <c r="V258" s="395"/>
      <c r="W258" s="479" t="s">
        <v>2969</v>
      </c>
      <c r="X258" s="479"/>
      <c r="Y258" s="479"/>
      <c r="Z258" s="479"/>
      <c r="AA258" s="479" t="s">
        <v>2970</v>
      </c>
      <c r="AC258" s="378" t="s">
        <v>7</v>
      </c>
      <c r="AD258" s="378"/>
      <c r="AE258" s="479">
        <v>2</v>
      </c>
      <c r="AF258" s="479"/>
      <c r="AG258" s="479" t="s">
        <v>2971</v>
      </c>
      <c r="AH258" s="479"/>
      <c r="AI258" s="479"/>
      <c r="AJ258" s="479"/>
      <c r="AK258" s="479"/>
      <c r="AL258" s="347">
        <v>6</v>
      </c>
      <c r="AM258" s="374"/>
      <c r="AP258" s="347"/>
      <c r="AQ258" s="374"/>
    </row>
    <row r="259" spans="1:43" ht="11.25" customHeight="1" x14ac:dyDescent="0.2">
      <c r="A259" s="395"/>
      <c r="B259" s="347"/>
      <c r="C259" s="374"/>
      <c r="D259" s="395"/>
      <c r="E259" s="470"/>
      <c r="F259" s="470"/>
      <c r="G259" s="470"/>
      <c r="H259" s="470"/>
      <c r="I259" s="470"/>
      <c r="J259" s="470"/>
      <c r="K259" s="470"/>
      <c r="L259" s="470"/>
      <c r="M259" s="470"/>
      <c r="N259" s="470"/>
      <c r="O259" s="470"/>
      <c r="P259" s="470"/>
      <c r="Q259" s="470"/>
      <c r="R259" s="470"/>
      <c r="S259" s="470"/>
      <c r="T259" s="470"/>
      <c r="U259" s="374"/>
      <c r="V259" s="395"/>
      <c r="W259" s="479"/>
      <c r="X259" s="479"/>
      <c r="Y259" s="479"/>
      <c r="Z259" s="479"/>
      <c r="AA259" s="479"/>
      <c r="AG259" s="479"/>
      <c r="AH259" s="479"/>
      <c r="AI259" s="479"/>
      <c r="AJ259" s="479"/>
      <c r="AK259" s="479"/>
      <c r="AL259" s="479"/>
      <c r="AM259" s="374"/>
      <c r="AP259" s="347"/>
      <c r="AQ259" s="374"/>
    </row>
    <row r="260" spans="1:43" ht="11.25" customHeight="1" x14ac:dyDescent="0.2">
      <c r="A260" s="395"/>
      <c r="B260" s="347"/>
      <c r="C260" s="374"/>
      <c r="D260" s="395"/>
      <c r="E260" s="470"/>
      <c r="F260" s="470"/>
      <c r="G260" s="470"/>
      <c r="H260" s="470"/>
      <c r="I260" s="470"/>
      <c r="J260" s="470"/>
      <c r="K260" s="470"/>
      <c r="L260" s="470"/>
      <c r="M260" s="470"/>
      <c r="N260" s="470"/>
      <c r="O260" s="470"/>
      <c r="P260" s="470"/>
      <c r="Q260" s="470"/>
      <c r="R260" s="470"/>
      <c r="S260" s="470"/>
      <c r="T260" s="470"/>
      <c r="U260" s="374"/>
      <c r="V260" s="395"/>
      <c r="W260" s="347" t="s">
        <v>1874</v>
      </c>
      <c r="Z260" s="378" t="s">
        <v>7</v>
      </c>
      <c r="AA260" s="378"/>
      <c r="AB260" s="378"/>
      <c r="AC260" s="378"/>
      <c r="AD260" s="378"/>
      <c r="AE260" s="378"/>
      <c r="AF260" s="378"/>
      <c r="AG260" s="378"/>
      <c r="AH260" s="378"/>
      <c r="AI260" s="378"/>
      <c r="AJ260" s="378"/>
      <c r="AK260" s="674" t="s">
        <v>2964</v>
      </c>
      <c r="AL260" s="674"/>
      <c r="AM260" s="374"/>
      <c r="AP260" s="347"/>
      <c r="AQ260" s="374"/>
    </row>
    <row r="261" spans="1:43" ht="11.25" customHeight="1" x14ac:dyDescent="0.2">
      <c r="A261" s="395"/>
      <c r="B261" s="347"/>
      <c r="C261" s="374"/>
      <c r="D261" s="395"/>
      <c r="E261" s="470"/>
      <c r="F261" s="470"/>
      <c r="G261" s="470"/>
      <c r="H261" s="470"/>
      <c r="I261" s="470"/>
      <c r="J261" s="470"/>
      <c r="K261" s="470"/>
      <c r="L261" s="470"/>
      <c r="M261" s="470"/>
      <c r="N261" s="470"/>
      <c r="O261" s="470"/>
      <c r="P261" s="470"/>
      <c r="Q261" s="470"/>
      <c r="R261" s="470"/>
      <c r="S261" s="470"/>
      <c r="T261" s="470"/>
      <c r="U261" s="374"/>
      <c r="V261" s="395"/>
      <c r="W261" s="347" t="s">
        <v>1784</v>
      </c>
      <c r="Y261" s="378"/>
      <c r="Z261" s="378"/>
      <c r="AA261" s="378"/>
      <c r="AB261" s="378" t="s">
        <v>7</v>
      </c>
      <c r="AC261" s="378"/>
      <c r="AD261" s="378"/>
      <c r="AE261" s="378"/>
      <c r="AF261" s="378"/>
      <c r="AG261" s="378"/>
      <c r="AH261" s="378"/>
      <c r="AI261" s="378"/>
      <c r="AJ261" s="378"/>
      <c r="AK261" s="674">
        <v>9998</v>
      </c>
      <c r="AL261" s="674"/>
      <c r="AM261" s="374"/>
      <c r="AP261" s="347"/>
      <c r="AQ261" s="374"/>
    </row>
    <row r="262" spans="1:43" ht="6" customHeight="1" x14ac:dyDescent="0.2">
      <c r="A262" s="379"/>
      <c r="B262" s="381"/>
      <c r="C262" s="380"/>
      <c r="D262" s="379"/>
      <c r="E262" s="381"/>
      <c r="F262" s="381"/>
      <c r="G262" s="381"/>
      <c r="H262" s="381"/>
      <c r="I262" s="381"/>
      <c r="J262" s="381"/>
      <c r="K262" s="381"/>
      <c r="L262" s="381"/>
      <c r="M262" s="381"/>
      <c r="N262" s="381"/>
      <c r="O262" s="381"/>
      <c r="P262" s="381"/>
      <c r="Q262" s="381"/>
      <c r="R262" s="381"/>
      <c r="S262" s="381"/>
      <c r="T262" s="381"/>
      <c r="U262" s="380"/>
      <c r="V262" s="379"/>
      <c r="W262" s="381"/>
      <c r="X262" s="381"/>
      <c r="Y262" s="381"/>
      <c r="Z262" s="381"/>
      <c r="AA262" s="381"/>
      <c r="AB262" s="381"/>
      <c r="AC262" s="381"/>
      <c r="AD262" s="381"/>
      <c r="AE262" s="381"/>
      <c r="AF262" s="381"/>
      <c r="AG262" s="381"/>
      <c r="AH262" s="381"/>
      <c r="AI262" s="381"/>
      <c r="AJ262" s="381"/>
      <c r="AK262" s="381"/>
      <c r="AL262" s="590"/>
      <c r="AM262" s="380"/>
      <c r="AN262" s="381"/>
      <c r="AO262" s="381"/>
      <c r="AP262" s="381"/>
      <c r="AQ262" s="380"/>
    </row>
    <row r="263" spans="1:43" ht="6" customHeight="1" x14ac:dyDescent="0.2">
      <c r="A263" s="375"/>
      <c r="B263" s="398"/>
      <c r="C263" s="376"/>
      <c r="D263" s="375"/>
      <c r="E263" s="398"/>
      <c r="F263" s="398"/>
      <c r="G263" s="398"/>
      <c r="H263" s="398"/>
      <c r="I263" s="398"/>
      <c r="J263" s="398"/>
      <c r="K263" s="398"/>
      <c r="L263" s="398"/>
      <c r="M263" s="398"/>
      <c r="N263" s="398"/>
      <c r="O263" s="398"/>
      <c r="P263" s="398"/>
      <c r="Q263" s="398"/>
      <c r="R263" s="398"/>
      <c r="S263" s="398"/>
      <c r="T263" s="398"/>
      <c r="U263" s="376"/>
      <c r="V263" s="375"/>
      <c r="W263" s="398"/>
      <c r="X263" s="398"/>
      <c r="Y263" s="398"/>
      <c r="Z263" s="398"/>
      <c r="AA263" s="398"/>
      <c r="AB263" s="398"/>
      <c r="AC263" s="398"/>
      <c r="AD263" s="398"/>
      <c r="AE263" s="398"/>
      <c r="AF263" s="398"/>
      <c r="AG263" s="398"/>
      <c r="AH263" s="398"/>
      <c r="AI263" s="398"/>
      <c r="AJ263" s="398"/>
      <c r="AK263" s="398"/>
      <c r="AL263" s="647"/>
      <c r="AM263" s="376"/>
      <c r="AN263" s="398"/>
      <c r="AO263" s="398"/>
      <c r="AP263" s="398"/>
      <c r="AQ263" s="376"/>
    </row>
    <row r="264" spans="1:43" ht="11.25" customHeight="1" x14ac:dyDescent="0.2">
      <c r="A264" s="395"/>
      <c r="B264" s="377" t="s">
        <v>3909</v>
      </c>
      <c r="C264" s="374"/>
      <c r="D264" s="395"/>
      <c r="E264" s="470" t="str">
        <f ca="1">VLOOKUP(INDIRECT(ADDRESS(ROW(),COLUMN()-3)),Language_Translations,MATCH(Language_Selected,Language_Options,0),FALSE)</f>
        <v>How many fish have you harvested in the past year?</v>
      </c>
      <c r="F264" s="470"/>
      <c r="G264" s="470"/>
      <c r="H264" s="470"/>
      <c r="I264" s="470"/>
      <c r="J264" s="470"/>
      <c r="K264" s="470"/>
      <c r="L264" s="470"/>
      <c r="M264" s="470"/>
      <c r="N264" s="470"/>
      <c r="O264" s="470"/>
      <c r="P264" s="470"/>
      <c r="Q264" s="470"/>
      <c r="R264" s="470"/>
      <c r="S264" s="470"/>
      <c r="T264" s="470"/>
      <c r="U264" s="374"/>
      <c r="V264" s="395"/>
      <c r="X264" s="479"/>
      <c r="Y264" s="479"/>
      <c r="Z264" s="479"/>
      <c r="AA264" s="479"/>
      <c r="AE264" s="858"/>
      <c r="AF264" s="859"/>
      <c r="AG264" s="858"/>
      <c r="AH264" s="859"/>
      <c r="AI264" s="858"/>
      <c r="AJ264" s="859"/>
      <c r="AK264" s="858"/>
      <c r="AL264" s="859"/>
      <c r="AM264" s="374"/>
      <c r="AP264" s="347"/>
      <c r="AQ264" s="374"/>
    </row>
    <row r="265" spans="1:43" ht="11.25" customHeight="1" x14ac:dyDescent="0.2">
      <c r="A265" s="395"/>
      <c r="B265" s="347"/>
      <c r="C265" s="374"/>
      <c r="D265" s="395"/>
      <c r="E265" s="470"/>
      <c r="F265" s="470"/>
      <c r="G265" s="470"/>
      <c r="H265" s="470"/>
      <c r="I265" s="470"/>
      <c r="J265" s="470"/>
      <c r="K265" s="470"/>
      <c r="L265" s="470"/>
      <c r="M265" s="470"/>
      <c r="N265" s="470"/>
      <c r="O265" s="470"/>
      <c r="P265" s="470"/>
      <c r="Q265" s="470"/>
      <c r="R265" s="470"/>
      <c r="S265" s="470"/>
      <c r="T265" s="470"/>
      <c r="U265" s="374"/>
      <c r="V265" s="395"/>
      <c r="W265" s="479" t="s">
        <v>2972</v>
      </c>
      <c r="X265" s="479"/>
      <c r="Y265" s="479"/>
      <c r="Z265" s="479"/>
      <c r="AA265" s="479"/>
      <c r="AE265" s="861"/>
      <c r="AF265" s="519"/>
      <c r="AG265" s="861"/>
      <c r="AH265" s="519"/>
      <c r="AI265" s="861"/>
      <c r="AJ265" s="519"/>
      <c r="AK265" s="861"/>
      <c r="AL265" s="519"/>
      <c r="AM265" s="374"/>
      <c r="AN265" s="395"/>
      <c r="AP265" s="884"/>
      <c r="AQ265" s="883"/>
    </row>
    <row r="266" spans="1:43" ht="11.25" customHeight="1" x14ac:dyDescent="0.2">
      <c r="A266" s="395"/>
      <c r="B266" s="347"/>
      <c r="C266" s="374"/>
      <c r="D266" s="395"/>
      <c r="E266" s="470"/>
      <c r="F266" s="470"/>
      <c r="G266" s="470"/>
      <c r="H266" s="470"/>
      <c r="I266" s="470"/>
      <c r="J266" s="470"/>
      <c r="K266" s="470"/>
      <c r="L266" s="470"/>
      <c r="M266" s="470"/>
      <c r="N266" s="470"/>
      <c r="O266" s="470"/>
      <c r="P266" s="470"/>
      <c r="Q266" s="470"/>
      <c r="R266" s="470"/>
      <c r="S266" s="470"/>
      <c r="T266" s="470"/>
      <c r="U266" s="374"/>
      <c r="V266" s="395"/>
      <c r="W266" s="479"/>
      <c r="X266" s="479"/>
      <c r="Y266" s="479"/>
      <c r="Z266" s="479"/>
      <c r="AA266" s="479"/>
      <c r="AG266" s="479"/>
      <c r="AH266" s="479"/>
      <c r="AI266" s="479"/>
      <c r="AJ266" s="479"/>
      <c r="AK266" s="479"/>
      <c r="AL266" s="479"/>
      <c r="AM266" s="374"/>
      <c r="AP266" s="884"/>
      <c r="AQ266" s="883"/>
    </row>
    <row r="267" spans="1:43" ht="11.25" customHeight="1" x14ac:dyDescent="0.2">
      <c r="A267" s="395"/>
      <c r="B267" s="347"/>
      <c r="C267" s="374"/>
      <c r="D267" s="395"/>
      <c r="E267" s="470"/>
      <c r="F267" s="470"/>
      <c r="G267" s="470"/>
      <c r="H267" s="470"/>
      <c r="I267" s="470"/>
      <c r="J267" s="470"/>
      <c r="K267" s="470"/>
      <c r="L267" s="470"/>
      <c r="M267" s="470"/>
      <c r="N267" s="470"/>
      <c r="O267" s="470"/>
      <c r="P267" s="470"/>
      <c r="Q267" s="470"/>
      <c r="R267" s="470"/>
      <c r="S267" s="470"/>
      <c r="T267" s="470"/>
      <c r="U267" s="374"/>
      <c r="V267" s="395"/>
      <c r="W267" s="347" t="s">
        <v>1874</v>
      </c>
      <c r="Z267" s="378" t="s">
        <v>7</v>
      </c>
      <c r="AA267" s="378"/>
      <c r="AB267" s="378"/>
      <c r="AC267" s="378"/>
      <c r="AD267" s="378"/>
      <c r="AE267" s="378"/>
      <c r="AF267" s="378"/>
      <c r="AG267" s="378"/>
      <c r="AH267" s="378"/>
      <c r="AI267" s="378"/>
      <c r="AJ267" s="378"/>
      <c r="AK267" s="674" t="s">
        <v>2964</v>
      </c>
      <c r="AL267" s="674"/>
      <c r="AM267" s="374"/>
      <c r="AN267" s="395"/>
      <c r="AP267" s="882" t="s">
        <v>3910</v>
      </c>
      <c r="AQ267" s="883"/>
    </row>
    <row r="268" spans="1:43" ht="11.25" customHeight="1" x14ac:dyDescent="0.2">
      <c r="A268" s="395"/>
      <c r="B268" s="347"/>
      <c r="C268" s="374"/>
      <c r="D268" s="395"/>
      <c r="E268" s="470"/>
      <c r="F268" s="470"/>
      <c r="G268" s="470"/>
      <c r="H268" s="470"/>
      <c r="I268" s="470"/>
      <c r="J268" s="470"/>
      <c r="K268" s="470"/>
      <c r="L268" s="470"/>
      <c r="M268" s="470"/>
      <c r="N268" s="470"/>
      <c r="O268" s="470"/>
      <c r="P268" s="470"/>
      <c r="Q268" s="470"/>
      <c r="R268" s="470"/>
      <c r="S268" s="470"/>
      <c r="T268" s="470"/>
      <c r="U268" s="374"/>
      <c r="V268" s="395"/>
      <c r="W268" s="347" t="s">
        <v>1784</v>
      </c>
      <c r="Y268" s="378"/>
      <c r="Z268" s="378"/>
      <c r="AA268" s="378"/>
      <c r="AB268" s="378" t="s">
        <v>7</v>
      </c>
      <c r="AC268" s="378"/>
      <c r="AD268" s="378"/>
      <c r="AE268" s="378"/>
      <c r="AF268" s="378"/>
      <c r="AG268" s="378"/>
      <c r="AH268" s="378"/>
      <c r="AI268" s="378"/>
      <c r="AJ268" s="378"/>
      <c r="AK268" s="674">
        <v>9998</v>
      </c>
      <c r="AL268" s="674"/>
      <c r="AM268" s="374"/>
      <c r="AP268" s="884"/>
      <c r="AQ268" s="883"/>
    </row>
    <row r="269" spans="1:43" ht="6" customHeight="1" x14ac:dyDescent="0.2">
      <c r="A269" s="379"/>
      <c r="B269" s="381"/>
      <c r="C269" s="380"/>
      <c r="D269" s="379"/>
      <c r="E269" s="381"/>
      <c r="F269" s="381"/>
      <c r="G269" s="381"/>
      <c r="H269" s="381"/>
      <c r="I269" s="381"/>
      <c r="J269" s="381"/>
      <c r="K269" s="381"/>
      <c r="L269" s="381"/>
      <c r="M269" s="381"/>
      <c r="N269" s="381"/>
      <c r="O269" s="381"/>
      <c r="P269" s="381"/>
      <c r="Q269" s="381"/>
      <c r="R269" s="381"/>
      <c r="S269" s="381"/>
      <c r="T269" s="381"/>
      <c r="U269" s="380"/>
      <c r="V269" s="379"/>
      <c r="W269" s="381"/>
      <c r="X269" s="381"/>
      <c r="Y269" s="381"/>
      <c r="Z269" s="381"/>
      <c r="AA269" s="381"/>
      <c r="AB269" s="381"/>
      <c r="AC269" s="381"/>
      <c r="AD269" s="381"/>
      <c r="AE269" s="381"/>
      <c r="AF269" s="381"/>
      <c r="AG269" s="381"/>
      <c r="AH269" s="381"/>
      <c r="AI269" s="381"/>
      <c r="AJ269" s="381"/>
      <c r="AK269" s="381"/>
      <c r="AL269" s="590"/>
      <c r="AM269" s="380"/>
      <c r="AN269" s="381"/>
      <c r="AO269" s="381"/>
      <c r="AP269" s="381"/>
      <c r="AQ269" s="380"/>
    </row>
    <row r="270" spans="1:43" ht="6" customHeight="1" x14ac:dyDescent="0.2">
      <c r="A270" s="375"/>
      <c r="B270" s="398"/>
      <c r="C270" s="376"/>
      <c r="D270" s="375"/>
      <c r="E270" s="398"/>
      <c r="F270" s="398"/>
      <c r="G270" s="398"/>
      <c r="H270" s="398"/>
      <c r="I270" s="398"/>
      <c r="J270" s="398"/>
      <c r="K270" s="398"/>
      <c r="L270" s="398"/>
      <c r="M270" s="398"/>
      <c r="N270" s="398"/>
      <c r="O270" s="398"/>
      <c r="P270" s="398"/>
      <c r="Q270" s="398"/>
      <c r="R270" s="398"/>
      <c r="S270" s="398"/>
      <c r="T270" s="398"/>
      <c r="U270" s="376"/>
      <c r="V270" s="375"/>
      <c r="W270" s="398"/>
      <c r="X270" s="398"/>
      <c r="Y270" s="398"/>
      <c r="Z270" s="398"/>
      <c r="AA270" s="398"/>
      <c r="AB270" s="398"/>
      <c r="AC270" s="398"/>
      <c r="AD270" s="398"/>
      <c r="AE270" s="398"/>
      <c r="AF270" s="398"/>
      <c r="AG270" s="398"/>
      <c r="AH270" s="398"/>
      <c r="AI270" s="398"/>
      <c r="AJ270" s="398"/>
      <c r="AK270" s="398"/>
      <c r="AL270" s="647"/>
      <c r="AM270" s="376"/>
      <c r="AN270" s="398"/>
      <c r="AO270" s="398"/>
      <c r="AP270" s="398"/>
      <c r="AQ270" s="376"/>
    </row>
    <row r="271" spans="1:43" ht="11.25" customHeight="1" x14ac:dyDescent="0.2">
      <c r="A271" s="395"/>
      <c r="B271" s="377" t="s">
        <v>3928</v>
      </c>
      <c r="C271" s="374"/>
      <c r="D271" s="395"/>
      <c r="E271" s="470" t="str">
        <f ca="1">VLOOKUP(INDIRECT(ADDRESS(ROW(),COLUMN()-3)),Language_Translations,MATCH(Language_Selected,Language_Options,0),FALSE)</f>
        <v>What was the total weight of the fish you harvested in the past year?</v>
      </c>
      <c r="F271" s="470"/>
      <c r="G271" s="470"/>
      <c r="H271" s="470"/>
      <c r="I271" s="470"/>
      <c r="J271" s="470"/>
      <c r="K271" s="470"/>
      <c r="L271" s="470"/>
      <c r="M271" s="470"/>
      <c r="N271" s="470"/>
      <c r="O271" s="470"/>
      <c r="P271" s="470"/>
      <c r="Q271" s="470"/>
      <c r="R271" s="470"/>
      <c r="S271" s="470"/>
      <c r="T271" s="470"/>
      <c r="U271" s="374"/>
      <c r="V271" s="395"/>
      <c r="W271" s="479"/>
      <c r="X271" s="479"/>
      <c r="Y271" s="479"/>
      <c r="Z271" s="479"/>
      <c r="AE271" s="858"/>
      <c r="AF271" s="859"/>
      <c r="AG271" s="858"/>
      <c r="AH271" s="859"/>
      <c r="AI271" s="858"/>
      <c r="AJ271" s="859"/>
      <c r="AK271" s="858"/>
      <c r="AL271" s="859"/>
      <c r="AM271" s="479"/>
      <c r="AN271" s="395"/>
      <c r="AP271" s="347"/>
      <c r="AQ271" s="374"/>
    </row>
    <row r="272" spans="1:43" ht="11.25" customHeight="1" x14ac:dyDescent="0.2">
      <c r="A272" s="395"/>
      <c r="B272" s="347"/>
      <c r="C272" s="374"/>
      <c r="D272" s="395"/>
      <c r="E272" s="470"/>
      <c r="F272" s="470"/>
      <c r="G272" s="470"/>
      <c r="H272" s="470"/>
      <c r="I272" s="470"/>
      <c r="J272" s="470"/>
      <c r="K272" s="470"/>
      <c r="L272" s="470"/>
      <c r="M272" s="470"/>
      <c r="N272" s="470"/>
      <c r="O272" s="470"/>
      <c r="P272" s="470"/>
      <c r="Q272" s="470"/>
      <c r="R272" s="470"/>
      <c r="S272" s="470"/>
      <c r="T272" s="470"/>
      <c r="U272" s="374"/>
      <c r="V272" s="395"/>
      <c r="W272" s="479" t="s">
        <v>2965</v>
      </c>
      <c r="X272" s="479"/>
      <c r="Y272" s="479"/>
      <c r="Z272" s="479"/>
      <c r="AE272" s="861"/>
      <c r="AF272" s="519"/>
      <c r="AG272" s="861"/>
      <c r="AH272" s="519"/>
      <c r="AI272" s="861"/>
      <c r="AJ272" s="519"/>
      <c r="AK272" s="861"/>
      <c r="AL272" s="519"/>
      <c r="AM272" s="479"/>
      <c r="AN272" s="395"/>
      <c r="AP272" s="347"/>
      <c r="AQ272" s="374"/>
    </row>
    <row r="273" spans="1:43" ht="11.25" customHeight="1" x14ac:dyDescent="0.2">
      <c r="A273" s="395"/>
      <c r="B273" s="347"/>
      <c r="C273" s="374"/>
      <c r="D273" s="395"/>
      <c r="E273" s="470"/>
      <c r="F273" s="470"/>
      <c r="G273" s="470"/>
      <c r="H273" s="470"/>
      <c r="I273" s="470"/>
      <c r="J273" s="470"/>
      <c r="K273" s="470"/>
      <c r="L273" s="470"/>
      <c r="M273" s="470"/>
      <c r="N273" s="470"/>
      <c r="O273" s="470"/>
      <c r="P273" s="470"/>
      <c r="Q273" s="470"/>
      <c r="R273" s="470"/>
      <c r="S273" s="470"/>
      <c r="T273" s="470"/>
      <c r="U273" s="374"/>
      <c r="V273" s="395"/>
      <c r="W273" s="479"/>
      <c r="X273" s="479"/>
      <c r="Y273" s="479"/>
      <c r="Z273" s="479"/>
      <c r="AA273" s="479"/>
      <c r="AC273" s="479"/>
      <c r="AD273" s="479"/>
      <c r="AE273" s="479"/>
      <c r="AF273" s="479"/>
      <c r="AG273" s="479"/>
      <c r="AH273" s="479"/>
      <c r="AI273" s="479"/>
      <c r="AJ273" s="479"/>
      <c r="AK273" s="479"/>
      <c r="AL273" s="479"/>
      <c r="AM273" s="374"/>
      <c r="AP273" s="347"/>
      <c r="AQ273" s="374"/>
    </row>
    <row r="274" spans="1:43" ht="11.25" customHeight="1" x14ac:dyDescent="0.2">
      <c r="A274" s="395"/>
      <c r="B274" s="347"/>
      <c r="C274" s="374"/>
      <c r="D274" s="395"/>
      <c r="E274" s="470"/>
      <c r="F274" s="470"/>
      <c r="G274" s="470"/>
      <c r="H274" s="470"/>
      <c r="I274" s="470"/>
      <c r="J274" s="470"/>
      <c r="K274" s="470"/>
      <c r="L274" s="470"/>
      <c r="M274" s="470"/>
      <c r="N274" s="470"/>
      <c r="O274" s="470"/>
      <c r="P274" s="470"/>
      <c r="Q274" s="470"/>
      <c r="R274" s="470"/>
      <c r="S274" s="470"/>
      <c r="T274" s="470"/>
      <c r="U274" s="374"/>
      <c r="V274" s="395"/>
      <c r="W274" s="479" t="s">
        <v>2966</v>
      </c>
      <c r="X274" s="479"/>
      <c r="Y274" s="479"/>
      <c r="Z274" s="479"/>
      <c r="AA274" s="479" t="s">
        <v>2967</v>
      </c>
      <c r="AC274" s="378" t="s">
        <v>7</v>
      </c>
      <c r="AD274" s="378"/>
      <c r="AE274" s="479">
        <v>1</v>
      </c>
      <c r="AF274" s="479"/>
      <c r="AG274" s="479" t="s">
        <v>2968</v>
      </c>
      <c r="AH274" s="479"/>
      <c r="AI274" s="479"/>
      <c r="AJ274" s="479"/>
      <c r="AK274" s="479"/>
      <c r="AL274" s="479"/>
      <c r="AM274" s="374"/>
      <c r="AP274" s="347"/>
      <c r="AQ274" s="374"/>
    </row>
    <row r="275" spans="1:43" ht="11.25" customHeight="1" x14ac:dyDescent="0.2">
      <c r="A275" s="395"/>
      <c r="B275" s="347"/>
      <c r="C275" s="374"/>
      <c r="D275" s="395"/>
      <c r="E275" s="470"/>
      <c r="F275" s="470"/>
      <c r="G275" s="470"/>
      <c r="H275" s="470"/>
      <c r="I275" s="470"/>
      <c r="J275" s="470"/>
      <c r="K275" s="470"/>
      <c r="L275" s="470"/>
      <c r="M275" s="470"/>
      <c r="N275" s="470"/>
      <c r="O275" s="470"/>
      <c r="P275" s="470"/>
      <c r="Q275" s="470"/>
      <c r="R275" s="470"/>
      <c r="S275" s="470"/>
      <c r="T275" s="470"/>
      <c r="U275" s="374"/>
      <c r="V275" s="395"/>
      <c r="W275" s="479" t="s">
        <v>2969</v>
      </c>
      <c r="X275" s="479"/>
      <c r="Y275" s="479"/>
      <c r="Z275" s="479"/>
      <c r="AA275" s="479" t="s">
        <v>2970</v>
      </c>
      <c r="AC275" s="378" t="s">
        <v>7</v>
      </c>
      <c r="AD275" s="378"/>
      <c r="AE275" s="479">
        <v>2</v>
      </c>
      <c r="AF275" s="479"/>
      <c r="AG275" s="479" t="s">
        <v>2971</v>
      </c>
      <c r="AH275" s="479"/>
      <c r="AI275" s="479"/>
      <c r="AJ275" s="479"/>
      <c r="AK275" s="479"/>
      <c r="AL275" s="347">
        <v>6</v>
      </c>
      <c r="AM275" s="374"/>
      <c r="AP275" s="347"/>
      <c r="AQ275" s="374"/>
    </row>
    <row r="276" spans="1:43" ht="11.25" customHeight="1" x14ac:dyDescent="0.2">
      <c r="A276" s="395"/>
      <c r="B276" s="347"/>
      <c r="C276" s="374"/>
      <c r="D276" s="395"/>
      <c r="E276" s="470"/>
      <c r="F276" s="470"/>
      <c r="G276" s="470"/>
      <c r="H276" s="470"/>
      <c r="I276" s="470"/>
      <c r="J276" s="470"/>
      <c r="K276" s="470"/>
      <c r="L276" s="470"/>
      <c r="M276" s="470"/>
      <c r="N276" s="470"/>
      <c r="O276" s="470"/>
      <c r="P276" s="470"/>
      <c r="Q276" s="470"/>
      <c r="R276" s="470"/>
      <c r="S276" s="470"/>
      <c r="T276" s="470"/>
      <c r="U276" s="374"/>
      <c r="V276" s="395"/>
      <c r="W276" s="479"/>
      <c r="X276" s="479"/>
      <c r="Y276" s="479"/>
      <c r="Z276" s="479"/>
      <c r="AA276" s="479"/>
      <c r="AG276" s="479"/>
      <c r="AH276" s="479"/>
      <c r="AI276" s="479"/>
      <c r="AJ276" s="479"/>
      <c r="AK276" s="479"/>
      <c r="AL276" s="479"/>
      <c r="AM276" s="374"/>
      <c r="AP276" s="347"/>
      <c r="AQ276" s="374"/>
    </row>
    <row r="277" spans="1:43" ht="11.25" customHeight="1" x14ac:dyDescent="0.2">
      <c r="A277" s="395"/>
      <c r="B277" s="347"/>
      <c r="C277" s="374"/>
      <c r="D277" s="395"/>
      <c r="E277" s="470"/>
      <c r="F277" s="470"/>
      <c r="G277" s="470"/>
      <c r="H277" s="470"/>
      <c r="I277" s="470"/>
      <c r="J277" s="470"/>
      <c r="K277" s="470"/>
      <c r="L277" s="470"/>
      <c r="M277" s="470"/>
      <c r="N277" s="470"/>
      <c r="O277" s="470"/>
      <c r="P277" s="470"/>
      <c r="Q277" s="470"/>
      <c r="R277" s="470"/>
      <c r="S277" s="470"/>
      <c r="T277" s="470"/>
      <c r="U277" s="374"/>
      <c r="V277" s="395"/>
      <c r="W277" s="347" t="s">
        <v>1874</v>
      </c>
      <c r="Z277" s="378" t="s">
        <v>7</v>
      </c>
      <c r="AA277" s="378"/>
      <c r="AB277" s="378"/>
      <c r="AC277" s="378"/>
      <c r="AD277" s="378"/>
      <c r="AE277" s="378"/>
      <c r="AF277" s="378"/>
      <c r="AG277" s="378"/>
      <c r="AH277" s="378"/>
      <c r="AI277" s="378"/>
      <c r="AJ277" s="378"/>
      <c r="AK277" s="674" t="s">
        <v>2964</v>
      </c>
      <c r="AL277" s="674"/>
      <c r="AM277" s="374"/>
      <c r="AP277" s="347"/>
      <c r="AQ277" s="374"/>
    </row>
    <row r="278" spans="1:43" ht="11.25" customHeight="1" x14ac:dyDescent="0.2">
      <c r="A278" s="395"/>
      <c r="B278" s="347"/>
      <c r="C278" s="374"/>
      <c r="D278" s="395"/>
      <c r="E278" s="470"/>
      <c r="F278" s="470"/>
      <c r="G278" s="470"/>
      <c r="H278" s="470"/>
      <c r="I278" s="470"/>
      <c r="J278" s="470"/>
      <c r="K278" s="470"/>
      <c r="L278" s="470"/>
      <c r="M278" s="470"/>
      <c r="N278" s="470"/>
      <c r="O278" s="470"/>
      <c r="P278" s="470"/>
      <c r="Q278" s="470"/>
      <c r="R278" s="470"/>
      <c r="S278" s="470"/>
      <c r="T278" s="470"/>
      <c r="U278" s="374"/>
      <c r="V278" s="395"/>
      <c r="W278" s="347" t="s">
        <v>1784</v>
      </c>
      <c r="Y278" s="378"/>
      <c r="Z278" s="378"/>
      <c r="AA278" s="378"/>
      <c r="AB278" s="378" t="s">
        <v>7</v>
      </c>
      <c r="AC278" s="378"/>
      <c r="AD278" s="378"/>
      <c r="AE278" s="378"/>
      <c r="AF278" s="378"/>
      <c r="AG278" s="378"/>
      <c r="AH278" s="378"/>
      <c r="AI278" s="378"/>
      <c r="AJ278" s="378"/>
      <c r="AK278" s="674">
        <v>9998</v>
      </c>
      <c r="AL278" s="674"/>
      <c r="AM278" s="374"/>
      <c r="AP278" s="347"/>
      <c r="AQ278" s="374"/>
    </row>
    <row r="279" spans="1:43" ht="6" customHeight="1" x14ac:dyDescent="0.2">
      <c r="A279" s="379"/>
      <c r="B279" s="381"/>
      <c r="C279" s="380"/>
      <c r="D279" s="379"/>
      <c r="E279" s="381"/>
      <c r="F279" s="381"/>
      <c r="G279" s="381"/>
      <c r="H279" s="381"/>
      <c r="I279" s="381"/>
      <c r="J279" s="381"/>
      <c r="K279" s="381"/>
      <c r="L279" s="381"/>
      <c r="M279" s="381"/>
      <c r="N279" s="381"/>
      <c r="O279" s="381"/>
      <c r="P279" s="381"/>
      <c r="Q279" s="381"/>
      <c r="R279" s="381"/>
      <c r="S279" s="381"/>
      <c r="T279" s="381"/>
      <c r="U279" s="380"/>
      <c r="V279" s="379"/>
      <c r="W279" s="381"/>
      <c r="X279" s="381"/>
      <c r="Y279" s="381"/>
      <c r="Z279" s="381"/>
      <c r="AA279" s="381"/>
      <c r="AB279" s="381"/>
      <c r="AC279" s="381"/>
      <c r="AD279" s="381"/>
      <c r="AE279" s="381"/>
      <c r="AF279" s="381"/>
      <c r="AG279" s="381"/>
      <c r="AH279" s="381"/>
      <c r="AI279" s="381"/>
      <c r="AJ279" s="381"/>
      <c r="AK279" s="381"/>
      <c r="AL279" s="590"/>
      <c r="AM279" s="380"/>
      <c r="AN279" s="381"/>
      <c r="AO279" s="381"/>
      <c r="AP279" s="381"/>
      <c r="AQ279" s="380"/>
    </row>
    <row r="280" spans="1:43" ht="6" customHeight="1" x14ac:dyDescent="0.2">
      <c r="A280" s="375"/>
      <c r="B280" s="398"/>
      <c r="C280" s="376"/>
      <c r="D280" s="375"/>
      <c r="E280" s="398"/>
      <c r="F280" s="398"/>
      <c r="G280" s="398"/>
      <c r="H280" s="398"/>
      <c r="I280" s="398"/>
      <c r="J280" s="398"/>
      <c r="K280" s="398"/>
      <c r="L280" s="398"/>
      <c r="M280" s="398"/>
      <c r="N280" s="398"/>
      <c r="O280" s="398"/>
      <c r="P280" s="398"/>
      <c r="Q280" s="398"/>
      <c r="R280" s="398"/>
      <c r="S280" s="398"/>
      <c r="T280" s="398"/>
      <c r="U280" s="376"/>
      <c r="V280" s="375"/>
      <c r="W280" s="398"/>
      <c r="X280" s="398"/>
      <c r="Y280" s="398"/>
      <c r="Z280" s="398"/>
      <c r="AA280" s="398"/>
      <c r="AB280" s="398"/>
      <c r="AC280" s="398"/>
      <c r="AD280" s="398"/>
      <c r="AE280" s="398"/>
      <c r="AF280" s="398"/>
      <c r="AG280" s="398"/>
      <c r="AH280" s="398"/>
      <c r="AI280" s="398"/>
      <c r="AJ280" s="398"/>
      <c r="AK280" s="398"/>
      <c r="AL280" s="647"/>
      <c r="AM280" s="376"/>
      <c r="AN280" s="398"/>
      <c r="AO280" s="398"/>
      <c r="AP280" s="398"/>
      <c r="AQ280" s="376"/>
    </row>
    <row r="281" spans="1:43" ht="11.25" customHeight="1" x14ac:dyDescent="0.2">
      <c r="A281" s="395"/>
      <c r="B281" s="377" t="s">
        <v>3910</v>
      </c>
      <c r="C281" s="374"/>
      <c r="D281" s="395"/>
      <c r="E281" s="470" t="str">
        <f ca="1">VLOOKUP(INDIRECT(ADDRESS(ROW(),COLUMN()-3)),Language_Translations,MATCH(Language_Selected,Language_Options,0),FALSE)</f>
        <v>Did you raise your fish to provide food for the household, to be sold or traded in the market, or for both food and the market?</v>
      </c>
      <c r="F281" s="470"/>
      <c r="G281" s="470"/>
      <c r="H281" s="470"/>
      <c r="I281" s="470"/>
      <c r="J281" s="470"/>
      <c r="K281" s="470"/>
      <c r="L281" s="470"/>
      <c r="M281" s="470"/>
      <c r="N281" s="470"/>
      <c r="O281" s="470"/>
      <c r="P281" s="470"/>
      <c r="Q281" s="470"/>
      <c r="R281" s="470"/>
      <c r="S281" s="470"/>
      <c r="T281" s="470"/>
      <c r="U281" s="374"/>
      <c r="V281" s="395"/>
      <c r="AL281" s="347"/>
      <c r="AM281" s="374"/>
      <c r="AP281" s="347"/>
      <c r="AQ281" s="374"/>
    </row>
    <row r="282" spans="1:43" ht="11.25" customHeight="1" x14ac:dyDescent="0.2">
      <c r="A282" s="395"/>
      <c r="B282" s="347"/>
      <c r="C282" s="374"/>
      <c r="D282" s="395"/>
      <c r="E282" s="470"/>
      <c r="F282" s="470"/>
      <c r="G282" s="470"/>
      <c r="H282" s="470"/>
      <c r="I282" s="470"/>
      <c r="J282" s="470"/>
      <c r="K282" s="470"/>
      <c r="L282" s="470"/>
      <c r="M282" s="470"/>
      <c r="N282" s="470"/>
      <c r="O282" s="470"/>
      <c r="P282" s="470"/>
      <c r="Q282" s="470"/>
      <c r="R282" s="470"/>
      <c r="S282" s="470"/>
      <c r="T282" s="470"/>
      <c r="U282" s="374"/>
      <c r="V282" s="395"/>
      <c r="AL282" s="347"/>
      <c r="AM282" s="374"/>
      <c r="AP282" s="347"/>
      <c r="AQ282" s="374"/>
    </row>
    <row r="283" spans="1:43" ht="11.25" customHeight="1" x14ac:dyDescent="0.2">
      <c r="A283" s="395"/>
      <c r="B283" s="347"/>
      <c r="C283" s="374"/>
      <c r="D283" s="395"/>
      <c r="E283" s="470"/>
      <c r="F283" s="470"/>
      <c r="G283" s="470"/>
      <c r="H283" s="470"/>
      <c r="I283" s="470"/>
      <c r="J283" s="470"/>
      <c r="K283" s="470"/>
      <c r="L283" s="470"/>
      <c r="M283" s="470"/>
      <c r="N283" s="470"/>
      <c r="O283" s="470"/>
      <c r="P283" s="470"/>
      <c r="Q283" s="470"/>
      <c r="R283" s="470"/>
      <c r="S283" s="470"/>
      <c r="T283" s="470"/>
      <c r="U283" s="374"/>
      <c r="V283" s="395"/>
      <c r="W283" s="347" t="s">
        <v>2973</v>
      </c>
      <c r="Y283" s="378"/>
      <c r="Z283" s="378"/>
      <c r="AA283" s="378"/>
      <c r="AB283" s="378"/>
      <c r="AC283" s="378"/>
      <c r="AE283" s="378"/>
      <c r="AF283" s="378" t="s">
        <v>7</v>
      </c>
      <c r="AG283" s="378"/>
      <c r="AH283" s="378"/>
      <c r="AI283" s="378"/>
      <c r="AJ283" s="378"/>
      <c r="AK283" s="378"/>
      <c r="AL283" s="644" t="s">
        <v>1778</v>
      </c>
      <c r="AM283" s="374"/>
      <c r="AP283" s="347"/>
      <c r="AQ283" s="374"/>
    </row>
    <row r="284" spans="1:43" ht="11.25" customHeight="1" x14ac:dyDescent="0.2">
      <c r="A284" s="395"/>
      <c r="B284" s="347"/>
      <c r="C284" s="374"/>
      <c r="D284" s="395"/>
      <c r="E284" s="470"/>
      <c r="F284" s="470"/>
      <c r="G284" s="470"/>
      <c r="H284" s="470"/>
      <c r="I284" s="470"/>
      <c r="J284" s="470"/>
      <c r="K284" s="470"/>
      <c r="L284" s="470"/>
      <c r="M284" s="470"/>
      <c r="N284" s="470"/>
      <c r="O284" s="470"/>
      <c r="P284" s="470"/>
      <c r="Q284" s="470"/>
      <c r="R284" s="470"/>
      <c r="S284" s="470"/>
      <c r="T284" s="470"/>
      <c r="U284" s="374"/>
      <c r="V284" s="395"/>
      <c r="W284" s="347" t="s">
        <v>2974</v>
      </c>
      <c r="Y284" s="378"/>
      <c r="Z284" s="378"/>
      <c r="AA284" s="378"/>
      <c r="AB284" s="378"/>
      <c r="AC284" s="378"/>
      <c r="AD284" s="378"/>
      <c r="AE284" s="378"/>
      <c r="AG284" s="378" t="s">
        <v>7</v>
      </c>
      <c r="AH284" s="378"/>
      <c r="AI284" s="378"/>
      <c r="AJ284" s="378"/>
      <c r="AK284" s="378"/>
      <c r="AL284" s="644" t="s">
        <v>1783</v>
      </c>
      <c r="AM284" s="374"/>
      <c r="AN284" s="395"/>
      <c r="AP284" s="882" t="s">
        <v>3912</v>
      </c>
      <c r="AQ284" s="883"/>
    </row>
    <row r="285" spans="1:43" ht="11.25" customHeight="1" x14ac:dyDescent="0.2">
      <c r="A285" s="395"/>
      <c r="B285" s="347"/>
      <c r="C285" s="374"/>
      <c r="D285" s="395"/>
      <c r="E285" s="470"/>
      <c r="F285" s="470"/>
      <c r="G285" s="470"/>
      <c r="H285" s="470"/>
      <c r="I285" s="470"/>
      <c r="J285" s="470"/>
      <c r="K285" s="470"/>
      <c r="L285" s="470"/>
      <c r="M285" s="470"/>
      <c r="N285" s="470"/>
      <c r="O285" s="470"/>
      <c r="P285" s="470"/>
      <c r="Q285" s="470"/>
      <c r="R285" s="470"/>
      <c r="S285" s="470"/>
      <c r="T285" s="470"/>
      <c r="U285" s="374"/>
      <c r="V285" s="395"/>
      <c r="W285" s="347" t="s">
        <v>2975</v>
      </c>
      <c r="Y285" s="378"/>
      <c r="Z285" s="378"/>
      <c r="AA285" s="378"/>
      <c r="AB285" s="378"/>
      <c r="AC285" s="378"/>
      <c r="AD285" s="378"/>
      <c r="AE285" s="378"/>
      <c r="AF285" s="378"/>
      <c r="AG285" s="378"/>
      <c r="AI285" s="378"/>
      <c r="AJ285" s="378" t="s">
        <v>7</v>
      </c>
      <c r="AK285" s="378"/>
      <c r="AL285" s="644">
        <v>3</v>
      </c>
      <c r="AM285" s="374"/>
      <c r="AP285" s="347"/>
      <c r="AQ285" s="374"/>
    </row>
    <row r="286" spans="1:43" ht="11.25" customHeight="1" x14ac:dyDescent="0.2">
      <c r="A286" s="395"/>
      <c r="B286" s="347"/>
      <c r="C286" s="374"/>
      <c r="D286" s="395"/>
      <c r="E286" s="475"/>
      <c r="F286" s="475"/>
      <c r="G286" s="475"/>
      <c r="H286" s="475"/>
      <c r="I286" s="475"/>
      <c r="J286" s="475"/>
      <c r="K286" s="475"/>
      <c r="L286" s="475"/>
      <c r="M286" s="475"/>
      <c r="N286" s="475"/>
      <c r="O286" s="475"/>
      <c r="P286" s="475"/>
      <c r="Q286" s="475"/>
      <c r="R286" s="475"/>
      <c r="S286" s="475"/>
      <c r="T286" s="475"/>
      <c r="U286" s="374"/>
      <c r="Y286" s="378"/>
      <c r="Z286" s="378"/>
      <c r="AA286" s="378"/>
      <c r="AB286" s="378"/>
      <c r="AC286" s="378"/>
      <c r="AD286" s="378"/>
      <c r="AE286" s="378"/>
      <c r="AF286" s="378"/>
      <c r="AG286" s="378"/>
      <c r="AI286" s="378"/>
      <c r="AJ286" s="378"/>
      <c r="AK286" s="378"/>
      <c r="AL286" s="644"/>
      <c r="AM286" s="374"/>
      <c r="AP286" s="347"/>
      <c r="AQ286" s="374"/>
    </row>
    <row r="287" spans="1:43" ht="6" customHeight="1" x14ac:dyDescent="0.2">
      <c r="A287" s="379"/>
      <c r="B287" s="711"/>
      <c r="C287" s="380"/>
      <c r="D287" s="379"/>
      <c r="E287" s="381"/>
      <c r="F287" s="381"/>
      <c r="G287" s="381"/>
      <c r="H287" s="381"/>
      <c r="I287" s="381"/>
      <c r="J287" s="381"/>
      <c r="K287" s="381"/>
      <c r="L287" s="381"/>
      <c r="M287" s="381"/>
      <c r="N287" s="381"/>
      <c r="O287" s="381"/>
      <c r="P287" s="381"/>
      <c r="Q287" s="381"/>
      <c r="R287" s="381"/>
      <c r="S287" s="381"/>
      <c r="T287" s="381"/>
      <c r="U287" s="380"/>
      <c r="V287" s="381"/>
      <c r="W287" s="381"/>
      <c r="X287" s="381"/>
      <c r="Y287" s="381"/>
      <c r="Z287" s="381"/>
      <c r="AA287" s="381"/>
      <c r="AB287" s="381"/>
      <c r="AC287" s="381"/>
      <c r="AD287" s="381"/>
      <c r="AE287" s="381"/>
      <c r="AF287" s="381"/>
      <c r="AG287" s="381"/>
      <c r="AH287" s="381"/>
      <c r="AI287" s="381"/>
      <c r="AJ287" s="381"/>
      <c r="AK287" s="381"/>
      <c r="AL287" s="590"/>
      <c r="AM287" s="380"/>
      <c r="AN287" s="381"/>
      <c r="AO287" s="381"/>
      <c r="AP287" s="381"/>
      <c r="AQ287" s="380"/>
    </row>
    <row r="288" spans="1:43" ht="6" customHeight="1" x14ac:dyDescent="0.2">
      <c r="A288" s="375"/>
      <c r="B288" s="398"/>
      <c r="C288" s="376"/>
      <c r="D288" s="375"/>
      <c r="E288" s="398"/>
      <c r="F288" s="398"/>
      <c r="G288" s="398"/>
      <c r="H288" s="398"/>
      <c r="I288" s="398"/>
      <c r="J288" s="398"/>
      <c r="K288" s="398"/>
      <c r="L288" s="398"/>
      <c r="M288" s="398"/>
      <c r="N288" s="398"/>
      <c r="O288" s="398"/>
      <c r="P288" s="398"/>
      <c r="Q288" s="398"/>
      <c r="R288" s="398"/>
      <c r="S288" s="398"/>
      <c r="T288" s="398"/>
      <c r="U288" s="376"/>
      <c r="V288" s="375"/>
      <c r="W288" s="398"/>
      <c r="X288" s="398"/>
      <c r="Y288" s="398"/>
      <c r="Z288" s="398"/>
      <c r="AA288" s="398"/>
      <c r="AB288" s="398"/>
      <c r="AC288" s="398"/>
      <c r="AD288" s="398"/>
      <c r="AE288" s="398"/>
      <c r="AF288" s="398"/>
      <c r="AG288" s="398"/>
      <c r="AH288" s="398"/>
      <c r="AI288" s="398"/>
      <c r="AJ288" s="398"/>
      <c r="AK288" s="398"/>
      <c r="AL288" s="647"/>
      <c r="AM288" s="376"/>
      <c r="AN288" s="398"/>
      <c r="AO288" s="398"/>
      <c r="AP288" s="398"/>
      <c r="AQ288" s="376"/>
    </row>
    <row r="289" spans="1:43" ht="11.25" customHeight="1" x14ac:dyDescent="0.2">
      <c r="A289" s="395"/>
      <c r="B289" s="377" t="s">
        <v>3911</v>
      </c>
      <c r="C289" s="374"/>
      <c r="D289" s="395"/>
      <c r="E289" s="470" t="str">
        <f ca="1">VLOOKUP(INDIRECT(ADDRESS(ROW(),COLUMN()-3)),Language_Translations,MATCH(Language_Selected,Language_Options,0),FALSE)</f>
        <v>After you harvest the fish that you use to provide food for your household, do you usually:
leave the fish whole round,
gut the fish,
salt,
smoke,
dry, or
pickle the fish?</v>
      </c>
      <c r="F289" s="470"/>
      <c r="G289" s="470"/>
      <c r="H289" s="470"/>
      <c r="I289" s="470"/>
      <c r="J289" s="470"/>
      <c r="K289" s="470"/>
      <c r="L289" s="470"/>
      <c r="M289" s="470"/>
      <c r="N289" s="470"/>
      <c r="O289" s="470"/>
      <c r="P289" s="470"/>
      <c r="Q289" s="470"/>
      <c r="R289" s="470"/>
      <c r="S289" s="470"/>
      <c r="T289" s="470"/>
      <c r="U289" s="374"/>
      <c r="V289" s="395"/>
      <c r="AL289" s="347"/>
      <c r="AM289" s="374"/>
      <c r="AP289" s="347"/>
      <c r="AQ289" s="374"/>
    </row>
    <row r="290" spans="1:43" ht="11.25" customHeight="1" x14ac:dyDescent="0.2">
      <c r="A290" s="395"/>
      <c r="B290" s="347"/>
      <c r="C290" s="374"/>
      <c r="D290" s="395"/>
      <c r="E290" s="470"/>
      <c r="F290" s="470"/>
      <c r="G290" s="470"/>
      <c r="H290" s="470"/>
      <c r="I290" s="470"/>
      <c r="J290" s="470"/>
      <c r="K290" s="470"/>
      <c r="L290" s="470"/>
      <c r="M290" s="470"/>
      <c r="N290" s="470"/>
      <c r="O290" s="470"/>
      <c r="P290" s="470"/>
      <c r="Q290" s="470"/>
      <c r="R290" s="470"/>
      <c r="S290" s="470"/>
      <c r="T290" s="470"/>
      <c r="U290" s="374"/>
      <c r="V290" s="395"/>
      <c r="AL290" s="347"/>
      <c r="AM290" s="374"/>
      <c r="AN290" s="395"/>
      <c r="AP290" s="884"/>
      <c r="AQ290" s="883"/>
    </row>
    <row r="291" spans="1:43" ht="11.25" customHeight="1" x14ac:dyDescent="0.2">
      <c r="A291" s="395"/>
      <c r="B291" s="347"/>
      <c r="C291" s="374"/>
      <c r="D291" s="395"/>
      <c r="E291" s="470"/>
      <c r="F291" s="470"/>
      <c r="G291" s="470"/>
      <c r="H291" s="470"/>
      <c r="I291" s="470"/>
      <c r="J291" s="470"/>
      <c r="K291" s="470"/>
      <c r="L291" s="470"/>
      <c r="M291" s="470"/>
      <c r="N291" s="470"/>
      <c r="O291" s="470"/>
      <c r="P291" s="470"/>
      <c r="Q291" s="470"/>
      <c r="R291" s="470"/>
      <c r="S291" s="470"/>
      <c r="T291" s="470"/>
      <c r="U291" s="374"/>
      <c r="V291" s="395"/>
      <c r="W291" s="347" t="s">
        <v>2976</v>
      </c>
      <c r="Z291" s="378"/>
      <c r="AA291" s="378"/>
      <c r="AB291" s="378"/>
      <c r="AC291" s="378"/>
      <c r="AD291" s="378"/>
      <c r="AE291" s="378" t="s">
        <v>7</v>
      </c>
      <c r="AF291" s="378"/>
      <c r="AG291" s="378"/>
      <c r="AH291" s="378"/>
      <c r="AI291" s="378"/>
      <c r="AJ291" s="378"/>
      <c r="AK291" s="378"/>
      <c r="AL291" s="644" t="s">
        <v>48</v>
      </c>
      <c r="AM291" s="374"/>
      <c r="AN291" s="395"/>
      <c r="AP291" s="884"/>
      <c r="AQ291" s="883"/>
    </row>
    <row r="292" spans="1:43" ht="11.25" customHeight="1" x14ac:dyDescent="0.2">
      <c r="A292" s="395"/>
      <c r="B292" s="347"/>
      <c r="C292" s="374"/>
      <c r="D292" s="395"/>
      <c r="E292" s="470"/>
      <c r="F292" s="470"/>
      <c r="G292" s="470"/>
      <c r="H292" s="470"/>
      <c r="I292" s="470"/>
      <c r="J292" s="470"/>
      <c r="K292" s="470"/>
      <c r="L292" s="470"/>
      <c r="M292" s="470"/>
      <c r="N292" s="470"/>
      <c r="O292" s="470"/>
      <c r="P292" s="470"/>
      <c r="Q292" s="470"/>
      <c r="R292" s="470"/>
      <c r="S292" s="470"/>
      <c r="T292" s="470"/>
      <c r="U292" s="374"/>
      <c r="V292" s="395"/>
      <c r="W292" s="347" t="s">
        <v>2977</v>
      </c>
      <c r="Z292" s="378"/>
      <c r="AA292" s="378" t="s">
        <v>7</v>
      </c>
      <c r="AB292" s="378"/>
      <c r="AC292" s="378"/>
      <c r="AD292" s="378"/>
      <c r="AE292" s="378"/>
      <c r="AF292" s="378"/>
      <c r="AG292" s="378"/>
      <c r="AH292" s="378"/>
      <c r="AI292" s="378"/>
      <c r="AJ292" s="378"/>
      <c r="AK292" s="378"/>
      <c r="AL292" s="644" t="s">
        <v>51</v>
      </c>
      <c r="AM292" s="374"/>
      <c r="AP292" s="884"/>
      <c r="AQ292" s="883"/>
    </row>
    <row r="293" spans="1:43" ht="11.25" customHeight="1" x14ac:dyDescent="0.2">
      <c r="A293" s="395"/>
      <c r="B293" s="347"/>
      <c r="C293" s="374"/>
      <c r="D293" s="395"/>
      <c r="E293" s="470"/>
      <c r="F293" s="470"/>
      <c r="G293" s="470"/>
      <c r="H293" s="470"/>
      <c r="I293" s="470"/>
      <c r="J293" s="470"/>
      <c r="K293" s="470"/>
      <c r="L293" s="470"/>
      <c r="M293" s="470"/>
      <c r="N293" s="470"/>
      <c r="O293" s="470"/>
      <c r="P293" s="470"/>
      <c r="Q293" s="470"/>
      <c r="R293" s="470"/>
      <c r="S293" s="470"/>
      <c r="T293" s="470"/>
      <c r="U293" s="374"/>
      <c r="V293" s="395"/>
      <c r="W293" s="347" t="s">
        <v>2933</v>
      </c>
      <c r="Y293" s="378" t="s">
        <v>7</v>
      </c>
      <c r="Z293" s="378"/>
      <c r="AA293" s="378"/>
      <c r="AB293" s="378"/>
      <c r="AC293" s="378"/>
      <c r="AD293" s="378"/>
      <c r="AE293" s="378"/>
      <c r="AF293" s="378"/>
      <c r="AG293" s="378"/>
      <c r="AH293" s="378"/>
      <c r="AI293" s="378"/>
      <c r="AJ293" s="378"/>
      <c r="AK293" s="378"/>
      <c r="AL293" s="644" t="s">
        <v>53</v>
      </c>
      <c r="AM293" s="374"/>
      <c r="AP293" s="884"/>
      <c r="AQ293" s="883"/>
    </row>
    <row r="294" spans="1:43" ht="11.25" customHeight="1" x14ac:dyDescent="0.2">
      <c r="A294" s="395"/>
      <c r="B294" s="347"/>
      <c r="C294" s="374"/>
      <c r="D294" s="395"/>
      <c r="E294" s="470"/>
      <c r="F294" s="470"/>
      <c r="G294" s="470"/>
      <c r="H294" s="470"/>
      <c r="I294" s="470"/>
      <c r="J294" s="470"/>
      <c r="K294" s="470"/>
      <c r="L294" s="470"/>
      <c r="M294" s="470"/>
      <c r="N294" s="470"/>
      <c r="O294" s="470"/>
      <c r="P294" s="470"/>
      <c r="Q294" s="470"/>
      <c r="R294" s="470"/>
      <c r="S294" s="470"/>
      <c r="T294" s="470"/>
      <c r="U294" s="374"/>
      <c r="V294" s="395"/>
      <c r="W294" s="347" t="s">
        <v>2978</v>
      </c>
      <c r="Y294" s="378"/>
      <c r="Z294" s="378" t="s">
        <v>7</v>
      </c>
      <c r="AA294" s="378"/>
      <c r="AB294" s="378"/>
      <c r="AC294" s="378"/>
      <c r="AD294" s="378"/>
      <c r="AE294" s="378"/>
      <c r="AF294" s="378"/>
      <c r="AG294" s="378"/>
      <c r="AH294" s="378"/>
      <c r="AI294" s="378"/>
      <c r="AJ294" s="378"/>
      <c r="AK294" s="378"/>
      <c r="AL294" s="644" t="s">
        <v>57</v>
      </c>
      <c r="AM294" s="374"/>
      <c r="AP294" s="884"/>
      <c r="AQ294" s="883"/>
    </row>
    <row r="295" spans="1:43" ht="11.25" customHeight="1" x14ac:dyDescent="0.2">
      <c r="A295" s="395"/>
      <c r="B295" s="347"/>
      <c r="C295" s="374"/>
      <c r="D295" s="395"/>
      <c r="E295" s="470"/>
      <c r="F295" s="470"/>
      <c r="G295" s="470"/>
      <c r="H295" s="470"/>
      <c r="I295" s="470"/>
      <c r="J295" s="470"/>
      <c r="K295" s="470"/>
      <c r="L295" s="470"/>
      <c r="M295" s="470"/>
      <c r="N295" s="470"/>
      <c r="O295" s="470"/>
      <c r="P295" s="470"/>
      <c r="Q295" s="470"/>
      <c r="R295" s="470"/>
      <c r="S295" s="470"/>
      <c r="T295" s="470"/>
      <c r="U295" s="374"/>
      <c r="V295" s="395"/>
      <c r="W295" s="347" t="s">
        <v>2979</v>
      </c>
      <c r="Y295" s="378" t="s">
        <v>7</v>
      </c>
      <c r="Z295" s="378"/>
      <c r="AA295" s="378"/>
      <c r="AB295" s="378"/>
      <c r="AC295" s="378"/>
      <c r="AD295" s="378"/>
      <c r="AE295" s="378"/>
      <c r="AF295" s="378"/>
      <c r="AG295" s="378"/>
      <c r="AH295" s="378"/>
      <c r="AI295" s="378"/>
      <c r="AJ295" s="378"/>
      <c r="AK295" s="378"/>
      <c r="AL295" s="644" t="s">
        <v>60</v>
      </c>
      <c r="AM295" s="374"/>
      <c r="AP295" s="884"/>
      <c r="AQ295" s="883"/>
    </row>
    <row r="296" spans="1:43" ht="11.25" customHeight="1" x14ac:dyDescent="0.2">
      <c r="A296" s="395"/>
      <c r="B296" s="347"/>
      <c r="C296" s="374"/>
      <c r="D296" s="395"/>
      <c r="E296" s="470"/>
      <c r="F296" s="470"/>
      <c r="G296" s="470"/>
      <c r="H296" s="470"/>
      <c r="I296" s="470"/>
      <c r="J296" s="470"/>
      <c r="K296" s="470"/>
      <c r="L296" s="470"/>
      <c r="M296" s="470"/>
      <c r="N296" s="470"/>
      <c r="O296" s="470"/>
      <c r="P296" s="470"/>
      <c r="Q296" s="470"/>
      <c r="R296" s="470"/>
      <c r="S296" s="470"/>
      <c r="T296" s="470"/>
      <c r="U296" s="374"/>
      <c r="V296" s="395"/>
      <c r="W296" s="347" t="s">
        <v>2980</v>
      </c>
      <c r="Y296" s="378"/>
      <c r="Z296" s="378" t="s">
        <v>7</v>
      </c>
      <c r="AA296" s="378"/>
      <c r="AB296" s="378"/>
      <c r="AC296" s="378"/>
      <c r="AD296" s="378"/>
      <c r="AE296" s="378"/>
      <c r="AF296" s="378"/>
      <c r="AG296" s="378"/>
      <c r="AH296" s="378"/>
      <c r="AI296" s="378"/>
      <c r="AJ296" s="378"/>
      <c r="AK296" s="378"/>
      <c r="AL296" s="644" t="s">
        <v>63</v>
      </c>
      <c r="AM296" s="374"/>
      <c r="AP296" s="884"/>
      <c r="AQ296" s="883"/>
    </row>
    <row r="297" spans="1:43" ht="11.25" customHeight="1" x14ac:dyDescent="0.2">
      <c r="A297" s="395"/>
      <c r="B297" s="347"/>
      <c r="C297" s="374"/>
      <c r="D297" s="395"/>
      <c r="E297" s="470"/>
      <c r="F297" s="470"/>
      <c r="G297" s="470"/>
      <c r="H297" s="470"/>
      <c r="I297" s="470"/>
      <c r="J297" s="470"/>
      <c r="K297" s="470"/>
      <c r="L297" s="470"/>
      <c r="M297" s="470"/>
      <c r="N297" s="470"/>
      <c r="O297" s="470"/>
      <c r="P297" s="470"/>
      <c r="Q297" s="470"/>
      <c r="R297" s="470"/>
      <c r="S297" s="470"/>
      <c r="T297" s="470"/>
      <c r="U297" s="374"/>
      <c r="V297" s="395"/>
      <c r="Y297" s="378"/>
      <c r="Z297" s="378"/>
      <c r="AA297" s="378"/>
      <c r="AB297" s="378"/>
      <c r="AC297" s="378"/>
      <c r="AD297" s="378"/>
      <c r="AE297" s="378"/>
      <c r="AF297" s="378"/>
      <c r="AG297" s="378"/>
      <c r="AH297" s="378"/>
      <c r="AI297" s="378"/>
      <c r="AJ297" s="378"/>
      <c r="AK297" s="378"/>
      <c r="AL297" s="644"/>
      <c r="AM297" s="374"/>
      <c r="AP297" s="884"/>
      <c r="AQ297" s="883"/>
    </row>
    <row r="298" spans="1:43" ht="11.25" customHeight="1" x14ac:dyDescent="0.2">
      <c r="A298" s="395"/>
      <c r="B298" s="347"/>
      <c r="C298" s="374"/>
      <c r="D298" s="395"/>
      <c r="E298" s="470"/>
      <c r="F298" s="470"/>
      <c r="G298" s="470"/>
      <c r="H298" s="470"/>
      <c r="I298" s="470"/>
      <c r="J298" s="470"/>
      <c r="K298" s="470"/>
      <c r="L298" s="470"/>
      <c r="M298" s="470"/>
      <c r="N298" s="470"/>
      <c r="O298" s="470"/>
      <c r="P298" s="470"/>
      <c r="Q298" s="470"/>
      <c r="R298" s="470"/>
      <c r="S298" s="470"/>
      <c r="T298" s="470"/>
      <c r="U298" s="374"/>
      <c r="V298" s="395"/>
      <c r="W298" s="347" t="s">
        <v>2049</v>
      </c>
      <c r="Y298" s="378"/>
      <c r="Z298" s="378"/>
      <c r="AA298" s="378"/>
      <c r="AB298" s="378"/>
      <c r="AC298" s="378"/>
      <c r="AD298" s="378"/>
      <c r="AE298" s="378"/>
      <c r="AF298" s="378"/>
      <c r="AG298" s="378"/>
      <c r="AH298" s="378"/>
      <c r="AI298" s="378"/>
      <c r="AJ298" s="378"/>
      <c r="AK298" s="378"/>
      <c r="AL298" s="644">
        <v>96</v>
      </c>
      <c r="AM298" s="374"/>
      <c r="AP298" s="884"/>
      <c r="AQ298" s="883"/>
    </row>
    <row r="299" spans="1:43" ht="6" customHeight="1" x14ac:dyDescent="0.2">
      <c r="A299" s="379"/>
      <c r="B299" s="381"/>
      <c r="C299" s="380"/>
      <c r="D299" s="379"/>
      <c r="E299" s="381"/>
      <c r="F299" s="381"/>
      <c r="G299" s="381"/>
      <c r="H299" s="381"/>
      <c r="I299" s="381"/>
      <c r="J299" s="381"/>
      <c r="K299" s="381"/>
      <c r="L299" s="381"/>
      <c r="M299" s="381"/>
      <c r="N299" s="381"/>
      <c r="O299" s="381"/>
      <c r="P299" s="381"/>
      <c r="Q299" s="381"/>
      <c r="R299" s="381"/>
      <c r="S299" s="381"/>
      <c r="T299" s="381"/>
      <c r="U299" s="380"/>
      <c r="V299" s="379"/>
      <c r="W299" s="381"/>
      <c r="X299" s="381"/>
      <c r="Y299" s="381"/>
      <c r="Z299" s="381"/>
      <c r="AA299" s="381"/>
      <c r="AB299" s="381"/>
      <c r="AC299" s="381"/>
      <c r="AD299" s="381"/>
      <c r="AE299" s="381"/>
      <c r="AF299" s="381"/>
      <c r="AG299" s="381"/>
      <c r="AH299" s="381"/>
      <c r="AI299" s="381"/>
      <c r="AJ299" s="381"/>
      <c r="AK299" s="381"/>
      <c r="AL299" s="590"/>
      <c r="AM299" s="380"/>
      <c r="AN299" s="381"/>
      <c r="AO299" s="381"/>
      <c r="AP299" s="381"/>
      <c r="AQ299" s="380"/>
    </row>
    <row r="300" spans="1:43" ht="6" customHeight="1" x14ac:dyDescent="0.2">
      <c r="A300" s="375"/>
      <c r="B300" s="398"/>
      <c r="C300" s="376"/>
      <c r="D300" s="375"/>
      <c r="E300" s="398"/>
      <c r="F300" s="398"/>
      <c r="G300" s="398"/>
      <c r="H300" s="398"/>
      <c r="I300" s="398"/>
      <c r="J300" s="398"/>
      <c r="K300" s="398"/>
      <c r="L300" s="398"/>
      <c r="M300" s="398"/>
      <c r="N300" s="398"/>
      <c r="O300" s="398"/>
      <c r="P300" s="398"/>
      <c r="Q300" s="398"/>
      <c r="R300" s="398"/>
      <c r="S300" s="398"/>
      <c r="T300" s="398"/>
      <c r="U300" s="376"/>
      <c r="V300" s="375"/>
      <c r="W300" s="398"/>
      <c r="X300" s="398"/>
      <c r="Y300" s="398"/>
      <c r="Z300" s="398"/>
      <c r="AA300" s="398"/>
      <c r="AB300" s="398"/>
      <c r="AC300" s="398"/>
      <c r="AD300" s="398"/>
      <c r="AE300" s="398"/>
      <c r="AF300" s="398"/>
      <c r="AG300" s="398"/>
      <c r="AH300" s="398"/>
      <c r="AI300" s="398"/>
      <c r="AJ300" s="398"/>
      <c r="AK300" s="398"/>
      <c r="AL300" s="647"/>
      <c r="AM300" s="376"/>
      <c r="AN300" s="398"/>
      <c r="AO300" s="398"/>
      <c r="AP300" s="398"/>
      <c r="AQ300" s="376"/>
    </row>
    <row r="301" spans="1:43" ht="11.25" customHeight="1" x14ac:dyDescent="0.2">
      <c r="A301" s="395"/>
      <c r="B301" s="377" t="s">
        <v>3912</v>
      </c>
      <c r="C301" s="374"/>
      <c r="D301" s="395"/>
      <c r="E301" s="470" t="str">
        <f ca="1">VLOOKUP(INDIRECT(ADDRESS(ROW(),COLUMN()-3)),Language_Translations,MATCH(Language_Selected,Language_Options,0),FALSE)</f>
        <v>CHECK V78020: WERE FISH RAISED TO BE SOLD OR TRADED IN THE MARKET (CODE '2' OR '3')?</v>
      </c>
      <c r="F301" s="470"/>
      <c r="G301" s="470"/>
      <c r="H301" s="470"/>
      <c r="I301" s="470"/>
      <c r="J301" s="470"/>
      <c r="K301" s="470"/>
      <c r="L301" s="470"/>
      <c r="M301" s="470"/>
      <c r="N301" s="470"/>
      <c r="O301" s="470"/>
      <c r="P301" s="470"/>
      <c r="Q301" s="470"/>
      <c r="R301" s="470"/>
      <c r="S301" s="470"/>
      <c r="T301" s="470"/>
      <c r="U301" s="374"/>
      <c r="V301" s="395"/>
      <c r="W301" s="347" t="s">
        <v>1731</v>
      </c>
      <c r="Y301" s="378" t="s">
        <v>7</v>
      </c>
      <c r="Z301" s="378"/>
      <c r="AA301" s="378"/>
      <c r="AB301" s="378"/>
      <c r="AC301" s="378"/>
      <c r="AD301" s="378"/>
      <c r="AE301" s="378"/>
      <c r="AF301" s="378"/>
      <c r="AG301" s="378"/>
      <c r="AH301" s="378"/>
      <c r="AI301" s="378"/>
      <c r="AJ301" s="378"/>
      <c r="AK301" s="378"/>
      <c r="AL301" s="644" t="s">
        <v>1778</v>
      </c>
      <c r="AM301" s="374"/>
      <c r="AP301" s="347"/>
      <c r="AQ301" s="374"/>
    </row>
    <row r="302" spans="1:43" ht="11.25" customHeight="1" x14ac:dyDescent="0.2">
      <c r="A302" s="395"/>
      <c r="B302" s="347"/>
      <c r="C302" s="374"/>
      <c r="D302" s="395"/>
      <c r="E302" s="470"/>
      <c r="F302" s="470"/>
      <c r="G302" s="470"/>
      <c r="H302" s="470"/>
      <c r="I302" s="470"/>
      <c r="J302" s="470"/>
      <c r="K302" s="470"/>
      <c r="L302" s="470"/>
      <c r="M302" s="470"/>
      <c r="N302" s="470"/>
      <c r="O302" s="470"/>
      <c r="P302" s="470"/>
      <c r="Q302" s="470"/>
      <c r="R302" s="470"/>
      <c r="S302" s="470"/>
      <c r="T302" s="470"/>
      <c r="U302" s="374"/>
      <c r="V302" s="395"/>
      <c r="W302" s="347" t="s">
        <v>1732</v>
      </c>
      <c r="Y302" s="378" t="s">
        <v>7</v>
      </c>
      <c r="Z302" s="378"/>
      <c r="AA302" s="378"/>
      <c r="AB302" s="378"/>
      <c r="AC302" s="378"/>
      <c r="AD302" s="378"/>
      <c r="AE302" s="378"/>
      <c r="AF302" s="378"/>
      <c r="AG302" s="378"/>
      <c r="AH302" s="378"/>
      <c r="AI302" s="378"/>
      <c r="AJ302" s="378"/>
      <c r="AK302" s="378"/>
      <c r="AL302" s="644" t="s">
        <v>1783</v>
      </c>
      <c r="AM302" s="374"/>
      <c r="AN302" s="395"/>
      <c r="AP302" s="884" t="s">
        <v>3914</v>
      </c>
      <c r="AQ302" s="883"/>
    </row>
    <row r="303" spans="1:43" ht="11.25" customHeight="1" x14ac:dyDescent="0.2">
      <c r="A303" s="395"/>
      <c r="B303" s="347"/>
      <c r="C303" s="374"/>
      <c r="D303" s="395"/>
      <c r="E303" s="470"/>
      <c r="F303" s="470"/>
      <c r="G303" s="470"/>
      <c r="H303" s="470"/>
      <c r="I303" s="470"/>
      <c r="J303" s="470"/>
      <c r="K303" s="470"/>
      <c r="L303" s="470"/>
      <c r="M303" s="470"/>
      <c r="N303" s="470"/>
      <c r="O303" s="470"/>
      <c r="P303" s="470"/>
      <c r="Q303" s="470"/>
      <c r="R303" s="470"/>
      <c r="S303" s="470"/>
      <c r="T303" s="470"/>
      <c r="U303" s="374"/>
      <c r="Y303" s="378"/>
      <c r="Z303" s="378"/>
      <c r="AA303" s="378"/>
      <c r="AB303" s="378"/>
      <c r="AC303" s="378"/>
      <c r="AD303" s="378"/>
      <c r="AE303" s="378"/>
      <c r="AF303" s="378"/>
      <c r="AG303" s="378"/>
      <c r="AH303" s="378"/>
      <c r="AI303" s="378"/>
      <c r="AJ303" s="378"/>
      <c r="AK303" s="378"/>
      <c r="AL303" s="644"/>
      <c r="AM303" s="374"/>
      <c r="AP303" s="347"/>
      <c r="AQ303" s="374"/>
    </row>
    <row r="304" spans="1:43" ht="6" customHeight="1" x14ac:dyDescent="0.2">
      <c r="A304" s="395"/>
      <c r="B304" s="352"/>
      <c r="C304" s="374"/>
      <c r="D304" s="395"/>
      <c r="U304" s="374"/>
      <c r="AM304" s="374"/>
      <c r="AP304" s="347"/>
      <c r="AQ304" s="374"/>
    </row>
    <row r="305" spans="1:43" ht="6" customHeight="1" x14ac:dyDescent="0.2">
      <c r="A305" s="375"/>
      <c r="B305" s="398"/>
      <c r="C305" s="376"/>
      <c r="D305" s="375"/>
      <c r="E305" s="398"/>
      <c r="F305" s="398"/>
      <c r="G305" s="398"/>
      <c r="H305" s="398"/>
      <c r="I305" s="398"/>
      <c r="J305" s="398"/>
      <c r="K305" s="398"/>
      <c r="L305" s="398"/>
      <c r="M305" s="398"/>
      <c r="N305" s="398"/>
      <c r="O305" s="398"/>
      <c r="P305" s="398"/>
      <c r="Q305" s="398"/>
      <c r="R305" s="398"/>
      <c r="S305" s="398"/>
      <c r="T305" s="398"/>
      <c r="U305" s="376"/>
      <c r="V305" s="375"/>
      <c r="W305" s="398"/>
      <c r="X305" s="398"/>
      <c r="Y305" s="398"/>
      <c r="Z305" s="398"/>
      <c r="AA305" s="398"/>
      <c r="AB305" s="398"/>
      <c r="AC305" s="398"/>
      <c r="AD305" s="398"/>
      <c r="AE305" s="398"/>
      <c r="AF305" s="398"/>
      <c r="AG305" s="398"/>
      <c r="AH305" s="398"/>
      <c r="AI305" s="398"/>
      <c r="AJ305" s="398"/>
      <c r="AK305" s="398"/>
      <c r="AL305" s="647"/>
      <c r="AM305" s="376"/>
      <c r="AN305" s="398"/>
      <c r="AO305" s="398"/>
      <c r="AP305" s="398"/>
      <c r="AQ305" s="376"/>
    </row>
    <row r="306" spans="1:43" ht="11.25" customHeight="1" x14ac:dyDescent="0.2">
      <c r="A306" s="395"/>
      <c r="B306" s="377" t="s">
        <v>3913</v>
      </c>
      <c r="C306" s="374"/>
      <c r="D306" s="395"/>
      <c r="E306" s="470" t="str">
        <f ca="1">VLOOKUP(INDIRECT(ADDRESS(ROW(),COLUMN()-3)),Language_Translations,MATCH(Language_Selected,Language_Options,0),FALSE)</f>
        <v>After you harvest the fish that you sell or trade in the market, do you usually:
leave the fish whole round,
gut the fish,
salt,
smoke,
dry, or
pickle the fish?</v>
      </c>
      <c r="F306" s="470"/>
      <c r="G306" s="470"/>
      <c r="H306" s="470"/>
      <c r="I306" s="470"/>
      <c r="J306" s="470"/>
      <c r="K306" s="470"/>
      <c r="L306" s="470"/>
      <c r="M306" s="470"/>
      <c r="N306" s="470"/>
      <c r="O306" s="470"/>
      <c r="P306" s="470"/>
      <c r="Q306" s="470"/>
      <c r="R306" s="470"/>
      <c r="S306" s="470"/>
      <c r="T306" s="470"/>
      <c r="U306" s="374"/>
      <c r="V306" s="395"/>
      <c r="AL306" s="347"/>
      <c r="AM306" s="374"/>
      <c r="AP306" s="347"/>
      <c r="AQ306" s="374"/>
    </row>
    <row r="307" spans="1:43" ht="11.25" customHeight="1" x14ac:dyDescent="0.2">
      <c r="A307" s="395"/>
      <c r="B307" s="347"/>
      <c r="C307" s="374"/>
      <c r="D307" s="395"/>
      <c r="E307" s="470"/>
      <c r="F307" s="470"/>
      <c r="G307" s="470"/>
      <c r="H307" s="470"/>
      <c r="I307" s="470"/>
      <c r="J307" s="470"/>
      <c r="K307" s="470"/>
      <c r="L307" s="470"/>
      <c r="M307" s="470"/>
      <c r="N307" s="470"/>
      <c r="O307" s="470"/>
      <c r="P307" s="470"/>
      <c r="Q307" s="470"/>
      <c r="R307" s="470"/>
      <c r="S307" s="470"/>
      <c r="T307" s="470"/>
      <c r="U307" s="374"/>
      <c r="V307" s="395"/>
      <c r="AL307" s="347"/>
      <c r="AM307" s="374"/>
      <c r="AN307" s="395"/>
      <c r="AP307" s="884"/>
      <c r="AQ307" s="883"/>
    </row>
    <row r="308" spans="1:43" ht="11.25" customHeight="1" x14ac:dyDescent="0.2">
      <c r="A308" s="395"/>
      <c r="B308" s="347"/>
      <c r="C308" s="374"/>
      <c r="D308" s="395"/>
      <c r="E308" s="470"/>
      <c r="F308" s="470"/>
      <c r="G308" s="470"/>
      <c r="H308" s="470"/>
      <c r="I308" s="470"/>
      <c r="J308" s="470"/>
      <c r="K308" s="470"/>
      <c r="L308" s="470"/>
      <c r="M308" s="470"/>
      <c r="N308" s="470"/>
      <c r="O308" s="470"/>
      <c r="P308" s="470"/>
      <c r="Q308" s="470"/>
      <c r="R308" s="470"/>
      <c r="S308" s="470"/>
      <c r="T308" s="470"/>
      <c r="U308" s="374"/>
      <c r="V308" s="395"/>
      <c r="W308" s="347" t="s">
        <v>2976</v>
      </c>
      <c r="Z308" s="378"/>
      <c r="AA308" s="378"/>
      <c r="AB308" s="378"/>
      <c r="AC308" s="378"/>
      <c r="AD308" s="378"/>
      <c r="AE308" s="378" t="s">
        <v>7</v>
      </c>
      <c r="AF308" s="378"/>
      <c r="AG308" s="378"/>
      <c r="AH308" s="378"/>
      <c r="AI308" s="378"/>
      <c r="AJ308" s="378"/>
      <c r="AK308" s="378"/>
      <c r="AL308" s="644" t="s">
        <v>48</v>
      </c>
      <c r="AM308" s="374"/>
      <c r="AN308" s="395"/>
      <c r="AP308" s="884"/>
      <c r="AQ308" s="883"/>
    </row>
    <row r="309" spans="1:43" ht="11.25" customHeight="1" x14ac:dyDescent="0.2">
      <c r="A309" s="395"/>
      <c r="B309" s="347"/>
      <c r="C309" s="374"/>
      <c r="D309" s="395"/>
      <c r="E309" s="470"/>
      <c r="F309" s="470"/>
      <c r="G309" s="470"/>
      <c r="H309" s="470"/>
      <c r="I309" s="470"/>
      <c r="J309" s="470"/>
      <c r="K309" s="470"/>
      <c r="L309" s="470"/>
      <c r="M309" s="470"/>
      <c r="N309" s="470"/>
      <c r="O309" s="470"/>
      <c r="P309" s="470"/>
      <c r="Q309" s="470"/>
      <c r="R309" s="470"/>
      <c r="S309" s="470"/>
      <c r="T309" s="470"/>
      <c r="U309" s="374"/>
      <c r="V309" s="395"/>
      <c r="W309" s="347" t="s">
        <v>2977</v>
      </c>
      <c r="Z309" s="378"/>
      <c r="AA309" s="378" t="s">
        <v>7</v>
      </c>
      <c r="AB309" s="378"/>
      <c r="AC309" s="378"/>
      <c r="AD309" s="378"/>
      <c r="AE309" s="378"/>
      <c r="AF309" s="378"/>
      <c r="AG309" s="378"/>
      <c r="AH309" s="378"/>
      <c r="AI309" s="378"/>
      <c r="AJ309" s="378"/>
      <c r="AK309" s="378"/>
      <c r="AL309" s="644" t="s">
        <v>51</v>
      </c>
      <c r="AM309" s="374"/>
      <c r="AP309" s="884"/>
      <c r="AQ309" s="883"/>
    </row>
    <row r="310" spans="1:43" ht="11.25" customHeight="1" x14ac:dyDescent="0.2">
      <c r="A310" s="395"/>
      <c r="B310" s="347"/>
      <c r="C310" s="374"/>
      <c r="D310" s="395"/>
      <c r="E310" s="470"/>
      <c r="F310" s="470"/>
      <c r="G310" s="470"/>
      <c r="H310" s="470"/>
      <c r="I310" s="470"/>
      <c r="J310" s="470"/>
      <c r="K310" s="470"/>
      <c r="L310" s="470"/>
      <c r="M310" s="470"/>
      <c r="N310" s="470"/>
      <c r="O310" s="470"/>
      <c r="P310" s="470"/>
      <c r="Q310" s="470"/>
      <c r="R310" s="470"/>
      <c r="S310" s="470"/>
      <c r="T310" s="470"/>
      <c r="U310" s="374"/>
      <c r="V310" s="395"/>
      <c r="W310" s="347" t="s">
        <v>2933</v>
      </c>
      <c r="Y310" s="378" t="s">
        <v>7</v>
      </c>
      <c r="Z310" s="378"/>
      <c r="AA310" s="378"/>
      <c r="AB310" s="378"/>
      <c r="AC310" s="378"/>
      <c r="AD310" s="378"/>
      <c r="AE310" s="378"/>
      <c r="AF310" s="378"/>
      <c r="AG310" s="378"/>
      <c r="AH310" s="378"/>
      <c r="AI310" s="378"/>
      <c r="AJ310" s="378"/>
      <c r="AK310" s="378"/>
      <c r="AL310" s="644" t="s">
        <v>53</v>
      </c>
      <c r="AM310" s="374"/>
      <c r="AP310" s="884"/>
      <c r="AQ310" s="883"/>
    </row>
    <row r="311" spans="1:43" ht="11.25" customHeight="1" x14ac:dyDescent="0.2">
      <c r="A311" s="395"/>
      <c r="B311" s="347"/>
      <c r="C311" s="374"/>
      <c r="D311" s="395"/>
      <c r="E311" s="470"/>
      <c r="F311" s="470"/>
      <c r="G311" s="470"/>
      <c r="H311" s="470"/>
      <c r="I311" s="470"/>
      <c r="J311" s="470"/>
      <c r="K311" s="470"/>
      <c r="L311" s="470"/>
      <c r="M311" s="470"/>
      <c r="N311" s="470"/>
      <c r="O311" s="470"/>
      <c r="P311" s="470"/>
      <c r="Q311" s="470"/>
      <c r="R311" s="470"/>
      <c r="S311" s="470"/>
      <c r="T311" s="470"/>
      <c r="U311" s="374"/>
      <c r="V311" s="395"/>
      <c r="W311" s="347" t="s">
        <v>2978</v>
      </c>
      <c r="Y311" s="378"/>
      <c r="Z311" s="378" t="s">
        <v>7</v>
      </c>
      <c r="AA311" s="378"/>
      <c r="AB311" s="378"/>
      <c r="AC311" s="378"/>
      <c r="AD311" s="378"/>
      <c r="AE311" s="378"/>
      <c r="AF311" s="378"/>
      <c r="AG311" s="378"/>
      <c r="AH311" s="378"/>
      <c r="AI311" s="378"/>
      <c r="AJ311" s="378"/>
      <c r="AK311" s="378"/>
      <c r="AL311" s="644" t="s">
        <v>57</v>
      </c>
      <c r="AM311" s="374"/>
      <c r="AP311" s="884"/>
      <c r="AQ311" s="883"/>
    </row>
    <row r="312" spans="1:43" ht="11.25" customHeight="1" x14ac:dyDescent="0.2">
      <c r="A312" s="395"/>
      <c r="B312" s="347"/>
      <c r="C312" s="374"/>
      <c r="D312" s="395"/>
      <c r="E312" s="470"/>
      <c r="F312" s="470"/>
      <c r="G312" s="470"/>
      <c r="H312" s="470"/>
      <c r="I312" s="470"/>
      <c r="J312" s="470"/>
      <c r="K312" s="470"/>
      <c r="L312" s="470"/>
      <c r="M312" s="470"/>
      <c r="N312" s="470"/>
      <c r="O312" s="470"/>
      <c r="P312" s="470"/>
      <c r="Q312" s="470"/>
      <c r="R312" s="470"/>
      <c r="S312" s="470"/>
      <c r="T312" s="470"/>
      <c r="U312" s="374"/>
      <c r="V312" s="395"/>
      <c r="W312" s="347" t="s">
        <v>2979</v>
      </c>
      <c r="Y312" s="378" t="s">
        <v>7</v>
      </c>
      <c r="Z312" s="378"/>
      <c r="AA312" s="378"/>
      <c r="AB312" s="378"/>
      <c r="AC312" s="378"/>
      <c r="AD312" s="378"/>
      <c r="AE312" s="378"/>
      <c r="AF312" s="378"/>
      <c r="AG312" s="378"/>
      <c r="AH312" s="378"/>
      <c r="AI312" s="378"/>
      <c r="AJ312" s="378"/>
      <c r="AK312" s="378"/>
      <c r="AL312" s="644" t="s">
        <v>60</v>
      </c>
      <c r="AM312" s="374"/>
      <c r="AP312" s="884"/>
      <c r="AQ312" s="883"/>
    </row>
    <row r="313" spans="1:43" ht="11.25" customHeight="1" x14ac:dyDescent="0.2">
      <c r="A313" s="395"/>
      <c r="B313" s="347"/>
      <c r="C313" s="374"/>
      <c r="D313" s="395"/>
      <c r="E313" s="470"/>
      <c r="F313" s="470"/>
      <c r="G313" s="470"/>
      <c r="H313" s="470"/>
      <c r="I313" s="470"/>
      <c r="J313" s="470"/>
      <c r="K313" s="470"/>
      <c r="L313" s="470"/>
      <c r="M313" s="470"/>
      <c r="N313" s="470"/>
      <c r="O313" s="470"/>
      <c r="P313" s="470"/>
      <c r="Q313" s="470"/>
      <c r="R313" s="470"/>
      <c r="S313" s="470"/>
      <c r="T313" s="470"/>
      <c r="U313" s="374"/>
      <c r="V313" s="395"/>
      <c r="W313" s="347" t="s">
        <v>2980</v>
      </c>
      <c r="Y313" s="378"/>
      <c r="Z313" s="378" t="s">
        <v>7</v>
      </c>
      <c r="AA313" s="378"/>
      <c r="AB313" s="378"/>
      <c r="AC313" s="378"/>
      <c r="AD313" s="378"/>
      <c r="AE313" s="378"/>
      <c r="AF313" s="378"/>
      <c r="AG313" s="378"/>
      <c r="AH313" s="378"/>
      <c r="AI313" s="378"/>
      <c r="AJ313" s="378"/>
      <c r="AK313" s="378"/>
      <c r="AL313" s="644" t="s">
        <v>63</v>
      </c>
      <c r="AM313" s="374"/>
      <c r="AP313" s="884"/>
      <c r="AQ313" s="883"/>
    </row>
    <row r="314" spans="1:43" ht="11.25" customHeight="1" x14ac:dyDescent="0.2">
      <c r="A314" s="395"/>
      <c r="B314" s="347"/>
      <c r="C314" s="374"/>
      <c r="D314" s="395"/>
      <c r="E314" s="470"/>
      <c r="F314" s="470"/>
      <c r="G314" s="470"/>
      <c r="H314" s="470"/>
      <c r="I314" s="470"/>
      <c r="J314" s="470"/>
      <c r="K314" s="470"/>
      <c r="L314" s="470"/>
      <c r="M314" s="470"/>
      <c r="N314" s="470"/>
      <c r="O314" s="470"/>
      <c r="P314" s="470"/>
      <c r="Q314" s="470"/>
      <c r="R314" s="470"/>
      <c r="S314" s="470"/>
      <c r="T314" s="470"/>
      <c r="U314" s="374"/>
      <c r="V314" s="395"/>
      <c r="Y314" s="378"/>
      <c r="Z314" s="378"/>
      <c r="AA314" s="378"/>
      <c r="AB314" s="378"/>
      <c r="AC314" s="378"/>
      <c r="AD314" s="378"/>
      <c r="AE314" s="378"/>
      <c r="AF314" s="378"/>
      <c r="AG314" s="378"/>
      <c r="AH314" s="378"/>
      <c r="AI314" s="378"/>
      <c r="AJ314" s="378"/>
      <c r="AK314" s="378"/>
      <c r="AL314" s="644"/>
      <c r="AM314" s="374"/>
      <c r="AP314" s="884"/>
      <c r="AQ314" s="883"/>
    </row>
    <row r="315" spans="1:43" ht="11.25" customHeight="1" x14ac:dyDescent="0.2">
      <c r="A315" s="395"/>
      <c r="B315" s="347"/>
      <c r="C315" s="374"/>
      <c r="D315" s="395"/>
      <c r="E315" s="476"/>
      <c r="F315" s="476"/>
      <c r="G315" s="476"/>
      <c r="H315" s="476"/>
      <c r="I315" s="476"/>
      <c r="J315" s="476"/>
      <c r="K315" s="476"/>
      <c r="L315" s="476"/>
      <c r="M315" s="476"/>
      <c r="N315" s="476"/>
      <c r="O315" s="476"/>
      <c r="P315" s="476"/>
      <c r="Q315" s="476"/>
      <c r="R315" s="476"/>
      <c r="S315" s="476"/>
      <c r="T315" s="476"/>
      <c r="U315" s="374"/>
      <c r="V315" s="395"/>
      <c r="W315" s="347" t="s">
        <v>2049</v>
      </c>
      <c r="Y315" s="378"/>
      <c r="Z315" s="378"/>
      <c r="AA315" s="378"/>
      <c r="AB315" s="378"/>
      <c r="AC315" s="378"/>
      <c r="AD315" s="378"/>
      <c r="AE315" s="378"/>
      <c r="AF315" s="378"/>
      <c r="AG315" s="378"/>
      <c r="AH315" s="378"/>
      <c r="AI315" s="378"/>
      <c r="AJ315" s="378"/>
      <c r="AK315" s="378"/>
      <c r="AL315" s="644">
        <v>96</v>
      </c>
      <c r="AM315" s="374"/>
      <c r="AP315" s="884"/>
      <c r="AQ315" s="883"/>
    </row>
    <row r="316" spans="1:43" ht="6" customHeight="1" x14ac:dyDescent="0.2">
      <c r="A316" s="379"/>
      <c r="B316" s="381"/>
      <c r="C316" s="380"/>
      <c r="D316" s="379"/>
      <c r="E316" s="381"/>
      <c r="F316" s="381"/>
      <c r="G316" s="381"/>
      <c r="H316" s="381"/>
      <c r="I316" s="381"/>
      <c r="J316" s="381"/>
      <c r="K316" s="381"/>
      <c r="L316" s="381"/>
      <c r="M316" s="381"/>
      <c r="N316" s="381"/>
      <c r="O316" s="381"/>
      <c r="P316" s="381"/>
      <c r="Q316" s="381"/>
      <c r="R316" s="381"/>
      <c r="S316" s="381"/>
      <c r="T316" s="381"/>
      <c r="U316" s="380"/>
      <c r="V316" s="379"/>
      <c r="W316" s="381"/>
      <c r="X316" s="381"/>
      <c r="Y316" s="381"/>
      <c r="Z316" s="381"/>
      <c r="AA316" s="381"/>
      <c r="AB316" s="381"/>
      <c r="AC316" s="381"/>
      <c r="AD316" s="381"/>
      <c r="AE316" s="381"/>
      <c r="AF316" s="381"/>
      <c r="AG316" s="381"/>
      <c r="AH316" s="381"/>
      <c r="AI316" s="381"/>
      <c r="AJ316" s="381"/>
      <c r="AK316" s="381"/>
      <c r="AL316" s="590"/>
      <c r="AM316" s="380"/>
      <c r="AN316" s="381"/>
      <c r="AO316" s="381"/>
      <c r="AP316" s="381"/>
      <c r="AQ316" s="380"/>
    </row>
    <row r="317" spans="1:43" ht="6" customHeight="1" x14ac:dyDescent="0.2">
      <c r="A317" s="375"/>
      <c r="B317" s="398"/>
      <c r="C317" s="376"/>
      <c r="D317" s="375"/>
      <c r="E317" s="398"/>
      <c r="F317" s="398"/>
      <c r="G317" s="398"/>
      <c r="H317" s="398"/>
      <c r="I317" s="398"/>
      <c r="J317" s="398"/>
      <c r="K317" s="398"/>
      <c r="L317" s="398"/>
      <c r="M317" s="398"/>
      <c r="N317" s="398"/>
      <c r="O317" s="398"/>
      <c r="P317" s="398"/>
      <c r="Q317" s="398"/>
      <c r="R317" s="398"/>
      <c r="S317" s="398"/>
      <c r="T317" s="398"/>
      <c r="U317" s="376"/>
      <c r="V317" s="375"/>
      <c r="W317" s="398"/>
      <c r="X317" s="398"/>
      <c r="Y317" s="398"/>
      <c r="Z317" s="398"/>
      <c r="AA317" s="398"/>
      <c r="AB317" s="398"/>
      <c r="AC317" s="398"/>
      <c r="AD317" s="398"/>
      <c r="AE317" s="398"/>
      <c r="AF317" s="398"/>
      <c r="AG317" s="398"/>
      <c r="AH317" s="398"/>
      <c r="AI317" s="398"/>
      <c r="AJ317" s="398"/>
      <c r="AK317" s="398"/>
      <c r="AL317" s="647"/>
      <c r="AM317" s="376"/>
      <c r="AN317" s="398"/>
      <c r="AO317" s="398"/>
      <c r="AP317" s="398"/>
      <c r="AQ317" s="376"/>
    </row>
    <row r="318" spans="1:43" ht="11.25" customHeight="1" x14ac:dyDescent="0.2">
      <c r="A318" s="395"/>
      <c r="B318" s="377" t="s">
        <v>3914</v>
      </c>
      <c r="C318" s="374"/>
      <c r="D318" s="395"/>
      <c r="E318" s="470" t="str">
        <f ca="1">VLOOKUP(INDIRECT(ADDRESS(ROW(),COLUMN()-3)),Language_Translations,MATCH(Language_Selected,Language_Options,0),FALSE)</f>
        <v>After you process your fish, what do you do with the fish guts?
SELECT ALL THAT APPLY</v>
      </c>
      <c r="F318" s="470"/>
      <c r="G318" s="470"/>
      <c r="H318" s="470"/>
      <c r="I318" s="470"/>
      <c r="J318" s="470"/>
      <c r="K318" s="470"/>
      <c r="L318" s="470"/>
      <c r="M318" s="470"/>
      <c r="N318" s="470"/>
      <c r="O318" s="470"/>
      <c r="P318" s="470"/>
      <c r="Q318" s="470"/>
      <c r="R318" s="470"/>
      <c r="S318" s="470"/>
      <c r="T318" s="470"/>
      <c r="U318" s="374"/>
      <c r="V318" s="395"/>
      <c r="W318" s="347" t="s">
        <v>2981</v>
      </c>
      <c r="Y318" s="378"/>
      <c r="Z318" s="378"/>
      <c r="AA318" s="378"/>
      <c r="AC318" s="378"/>
      <c r="AD318" s="378" t="s">
        <v>7</v>
      </c>
      <c r="AE318" s="378"/>
      <c r="AF318" s="378"/>
      <c r="AG318" s="378"/>
      <c r="AH318" s="378"/>
      <c r="AI318" s="378"/>
      <c r="AJ318" s="378"/>
      <c r="AK318" s="378"/>
      <c r="AL318" s="644" t="s">
        <v>784</v>
      </c>
      <c r="AM318" s="374"/>
      <c r="AP318" s="347"/>
      <c r="AQ318" s="374"/>
    </row>
    <row r="319" spans="1:43" ht="11.25" customHeight="1" x14ac:dyDescent="0.2">
      <c r="A319" s="395"/>
      <c r="B319" s="347"/>
      <c r="C319" s="374"/>
      <c r="D319" s="395"/>
      <c r="E319" s="470"/>
      <c r="F319" s="470"/>
      <c r="G319" s="470"/>
      <c r="H319" s="470"/>
      <c r="I319" s="470"/>
      <c r="J319" s="470"/>
      <c r="K319" s="470"/>
      <c r="L319" s="470"/>
      <c r="M319" s="470"/>
      <c r="N319" s="470"/>
      <c r="O319" s="470"/>
      <c r="P319" s="470"/>
      <c r="Q319" s="470"/>
      <c r="R319" s="470"/>
      <c r="S319" s="470"/>
      <c r="T319" s="470"/>
      <c r="U319" s="374"/>
      <c r="V319" s="395"/>
      <c r="W319" s="347" t="s">
        <v>2982</v>
      </c>
      <c r="Y319" s="378"/>
      <c r="Z319" s="378"/>
      <c r="AA319" s="378"/>
      <c r="AB319" s="378"/>
      <c r="AC319" s="378"/>
      <c r="AD319" s="378"/>
      <c r="AE319" s="378" t="s">
        <v>7</v>
      </c>
      <c r="AF319" s="378"/>
      <c r="AG319" s="378"/>
      <c r="AH319" s="378"/>
      <c r="AI319" s="378"/>
      <c r="AJ319" s="378"/>
      <c r="AK319" s="378"/>
      <c r="AL319" s="644" t="s">
        <v>786</v>
      </c>
      <c r="AM319" s="374"/>
      <c r="AP319" s="347"/>
      <c r="AQ319" s="374"/>
    </row>
    <row r="320" spans="1:43" ht="11.25" customHeight="1" x14ac:dyDescent="0.2">
      <c r="A320" s="395"/>
      <c r="B320" s="347"/>
      <c r="C320" s="374"/>
      <c r="D320" s="395"/>
      <c r="E320" s="470"/>
      <c r="F320" s="470"/>
      <c r="G320" s="470"/>
      <c r="H320" s="470"/>
      <c r="I320" s="470"/>
      <c r="J320" s="470"/>
      <c r="K320" s="470"/>
      <c r="L320" s="470"/>
      <c r="M320" s="470"/>
      <c r="N320" s="470"/>
      <c r="O320" s="470"/>
      <c r="P320" s="470"/>
      <c r="Q320" s="470"/>
      <c r="R320" s="470"/>
      <c r="S320" s="470"/>
      <c r="T320" s="470"/>
      <c r="U320" s="374"/>
      <c r="V320" s="395"/>
      <c r="Y320" s="378"/>
      <c r="Z320" s="378"/>
      <c r="AA320" s="378"/>
      <c r="AB320" s="378"/>
      <c r="AC320" s="378"/>
      <c r="AD320" s="378"/>
      <c r="AE320" s="378"/>
      <c r="AF320" s="378"/>
      <c r="AG320" s="378"/>
      <c r="AH320" s="378"/>
      <c r="AI320" s="378"/>
      <c r="AJ320" s="378"/>
      <c r="AK320" s="378"/>
      <c r="AL320" s="644"/>
      <c r="AM320" s="374"/>
      <c r="AP320" s="347"/>
      <c r="AQ320" s="374"/>
    </row>
    <row r="321" spans="1:43" ht="11.25" customHeight="1" x14ac:dyDescent="0.2">
      <c r="A321" s="395"/>
      <c r="B321" s="347"/>
      <c r="C321" s="374"/>
      <c r="D321" s="395"/>
      <c r="E321" s="470"/>
      <c r="F321" s="470"/>
      <c r="G321" s="470"/>
      <c r="H321" s="470"/>
      <c r="I321" s="470"/>
      <c r="J321" s="470"/>
      <c r="K321" s="470"/>
      <c r="L321" s="470"/>
      <c r="M321" s="470"/>
      <c r="N321" s="470"/>
      <c r="O321" s="470"/>
      <c r="P321" s="470"/>
      <c r="Q321" s="470"/>
      <c r="R321" s="470"/>
      <c r="S321" s="470"/>
      <c r="T321" s="470"/>
      <c r="U321" s="374"/>
      <c r="V321" s="395"/>
      <c r="W321" s="347" t="s">
        <v>2049</v>
      </c>
      <c r="Y321" s="378"/>
      <c r="Z321" s="378"/>
      <c r="AA321" s="378"/>
      <c r="AB321" s="378"/>
      <c r="AC321" s="378"/>
      <c r="AD321" s="378"/>
      <c r="AE321" s="378"/>
      <c r="AF321" s="378"/>
      <c r="AG321" s="378"/>
      <c r="AH321" s="378"/>
      <c r="AI321" s="378"/>
      <c r="AJ321" s="378"/>
      <c r="AK321" s="378"/>
      <c r="AL321" s="644" t="s">
        <v>830</v>
      </c>
      <c r="AM321" s="374"/>
      <c r="AP321" s="347"/>
      <c r="AQ321" s="374"/>
    </row>
    <row r="322" spans="1:43" ht="6" customHeight="1" x14ac:dyDescent="0.2">
      <c r="A322" s="379"/>
      <c r="B322" s="381"/>
      <c r="C322" s="380"/>
      <c r="D322" s="379"/>
      <c r="E322" s="381"/>
      <c r="F322" s="381"/>
      <c r="G322" s="381"/>
      <c r="H322" s="381"/>
      <c r="I322" s="381"/>
      <c r="J322" s="381"/>
      <c r="K322" s="381"/>
      <c r="L322" s="381"/>
      <c r="M322" s="381"/>
      <c r="N322" s="381"/>
      <c r="O322" s="381"/>
      <c r="P322" s="381"/>
      <c r="Q322" s="381"/>
      <c r="R322" s="381"/>
      <c r="S322" s="381"/>
      <c r="T322" s="381"/>
      <c r="U322" s="380"/>
      <c r="V322" s="379"/>
      <c r="W322" s="381"/>
      <c r="X322" s="381"/>
      <c r="Y322" s="381"/>
      <c r="Z322" s="381"/>
      <c r="AA322" s="381"/>
      <c r="AB322" s="381"/>
      <c r="AC322" s="381"/>
      <c r="AD322" s="381"/>
      <c r="AE322" s="381"/>
      <c r="AF322" s="381"/>
      <c r="AG322" s="381"/>
      <c r="AH322" s="381"/>
      <c r="AI322" s="381"/>
      <c r="AJ322" s="381"/>
      <c r="AK322" s="381"/>
      <c r="AL322" s="590"/>
      <c r="AM322" s="380"/>
      <c r="AN322" s="381"/>
      <c r="AO322" s="381"/>
      <c r="AP322" s="381"/>
      <c r="AQ322" s="380"/>
    </row>
    <row r="323" spans="1:43" ht="6" customHeight="1" x14ac:dyDescent="0.2">
      <c r="A323" s="375"/>
      <c r="B323" s="398"/>
      <c r="C323" s="376"/>
      <c r="D323" s="375"/>
      <c r="E323" s="398"/>
      <c r="F323" s="398"/>
      <c r="G323" s="398"/>
      <c r="H323" s="398"/>
      <c r="I323" s="398"/>
      <c r="J323" s="398"/>
      <c r="K323" s="398"/>
      <c r="L323" s="398"/>
      <c r="M323" s="398"/>
      <c r="N323" s="398"/>
      <c r="O323" s="398"/>
      <c r="P323" s="398"/>
      <c r="Q323" s="398"/>
      <c r="R323" s="398"/>
      <c r="S323" s="398"/>
      <c r="T323" s="398"/>
      <c r="U323" s="376"/>
      <c r="V323" s="375"/>
      <c r="W323" s="398"/>
      <c r="X323" s="398"/>
      <c r="Y323" s="398"/>
      <c r="Z323" s="398"/>
      <c r="AA323" s="398"/>
      <c r="AB323" s="398"/>
      <c r="AC323" s="398"/>
      <c r="AD323" s="398"/>
      <c r="AE323" s="398"/>
      <c r="AF323" s="398"/>
      <c r="AG323" s="398"/>
      <c r="AH323" s="398"/>
      <c r="AI323" s="398"/>
      <c r="AJ323" s="398"/>
      <c r="AK323" s="398"/>
      <c r="AL323" s="647"/>
      <c r="AM323" s="376"/>
      <c r="AN323" s="398"/>
      <c r="AO323" s="398"/>
      <c r="AP323" s="398"/>
      <c r="AQ323" s="376"/>
    </row>
    <row r="324" spans="1:43" ht="11.25" customHeight="1" x14ac:dyDescent="0.2">
      <c r="A324" s="395"/>
      <c r="B324" s="377" t="s">
        <v>3915</v>
      </c>
      <c r="C324" s="374"/>
      <c r="D324" s="395"/>
      <c r="E324" s="470" t="str">
        <f ca="1">VLOOKUP(INDIRECT(ADDRESS(ROW(),COLUMN()-3)),Language_Translations,MATCH(Language_Selected,Language_Options,0),FALSE)</f>
        <v>After you process your fish, what do you do with the fish skins or scales?
SELECT ALL THAT APPLY</v>
      </c>
      <c r="F324" s="470"/>
      <c r="G324" s="470"/>
      <c r="H324" s="470"/>
      <c r="I324" s="470"/>
      <c r="J324" s="470"/>
      <c r="K324" s="470"/>
      <c r="L324" s="470"/>
      <c r="M324" s="470"/>
      <c r="N324" s="470"/>
      <c r="O324" s="470"/>
      <c r="P324" s="470"/>
      <c r="Q324" s="470"/>
      <c r="R324" s="470"/>
      <c r="S324" s="470"/>
      <c r="T324" s="470"/>
      <c r="U324" s="374"/>
      <c r="V324" s="395"/>
      <c r="W324" s="347" t="s">
        <v>2981</v>
      </c>
      <c r="Y324" s="378"/>
      <c r="Z324" s="378"/>
      <c r="AA324" s="378"/>
      <c r="AC324" s="378"/>
      <c r="AD324" s="378" t="s">
        <v>7</v>
      </c>
      <c r="AE324" s="378"/>
      <c r="AF324" s="378"/>
      <c r="AG324" s="378"/>
      <c r="AH324" s="378"/>
      <c r="AI324" s="378"/>
      <c r="AJ324" s="378"/>
      <c r="AK324" s="378"/>
      <c r="AL324" s="644" t="s">
        <v>784</v>
      </c>
      <c r="AM324" s="374"/>
      <c r="AP324" s="347"/>
      <c r="AQ324" s="374"/>
    </row>
    <row r="325" spans="1:43" ht="11.25" customHeight="1" x14ac:dyDescent="0.2">
      <c r="A325" s="395"/>
      <c r="B325" s="347"/>
      <c r="C325" s="374"/>
      <c r="D325" s="395"/>
      <c r="E325" s="470"/>
      <c r="F325" s="470"/>
      <c r="G325" s="470"/>
      <c r="H325" s="470"/>
      <c r="I325" s="470"/>
      <c r="J325" s="470"/>
      <c r="K325" s="470"/>
      <c r="L325" s="470"/>
      <c r="M325" s="470"/>
      <c r="N325" s="470"/>
      <c r="O325" s="470"/>
      <c r="P325" s="470"/>
      <c r="Q325" s="470"/>
      <c r="R325" s="470"/>
      <c r="S325" s="470"/>
      <c r="T325" s="470"/>
      <c r="U325" s="374"/>
      <c r="V325" s="395"/>
      <c r="W325" s="347" t="s">
        <v>2982</v>
      </c>
      <c r="Y325" s="378"/>
      <c r="Z325" s="378"/>
      <c r="AA325" s="378"/>
      <c r="AB325" s="378"/>
      <c r="AC325" s="378"/>
      <c r="AD325" s="378"/>
      <c r="AE325" s="378" t="s">
        <v>7</v>
      </c>
      <c r="AF325" s="378"/>
      <c r="AG325" s="378"/>
      <c r="AH325" s="378"/>
      <c r="AI325" s="378"/>
      <c r="AJ325" s="378"/>
      <c r="AK325" s="378"/>
      <c r="AL325" s="644" t="s">
        <v>786</v>
      </c>
      <c r="AM325" s="374"/>
      <c r="AP325" s="347"/>
      <c r="AQ325" s="374"/>
    </row>
    <row r="326" spans="1:43" ht="11.25" customHeight="1" x14ac:dyDescent="0.2">
      <c r="A326" s="395"/>
      <c r="B326" s="347"/>
      <c r="C326" s="374"/>
      <c r="D326" s="395"/>
      <c r="E326" s="470"/>
      <c r="F326" s="470"/>
      <c r="G326" s="470"/>
      <c r="H326" s="470"/>
      <c r="I326" s="470"/>
      <c r="J326" s="470"/>
      <c r="K326" s="470"/>
      <c r="L326" s="470"/>
      <c r="M326" s="470"/>
      <c r="N326" s="470"/>
      <c r="O326" s="470"/>
      <c r="P326" s="470"/>
      <c r="Q326" s="470"/>
      <c r="R326" s="470"/>
      <c r="S326" s="470"/>
      <c r="T326" s="470"/>
      <c r="U326" s="374"/>
      <c r="V326" s="395"/>
      <c r="W326" s="347" t="s">
        <v>2983</v>
      </c>
      <c r="Y326" s="378"/>
      <c r="Z326" s="378"/>
      <c r="AA326" s="378" t="s">
        <v>7</v>
      </c>
      <c r="AB326" s="378"/>
      <c r="AC326" s="378"/>
      <c r="AD326" s="378"/>
      <c r="AE326" s="378"/>
      <c r="AF326" s="378"/>
      <c r="AG326" s="378"/>
      <c r="AH326" s="378"/>
      <c r="AI326" s="378"/>
      <c r="AJ326" s="378"/>
      <c r="AK326" s="378"/>
      <c r="AL326" s="644" t="s">
        <v>788</v>
      </c>
      <c r="AM326" s="374"/>
      <c r="AP326" s="347"/>
      <c r="AQ326" s="374"/>
    </row>
    <row r="327" spans="1:43" ht="11.25" customHeight="1" x14ac:dyDescent="0.2">
      <c r="A327" s="395"/>
      <c r="B327" s="347"/>
      <c r="C327" s="374"/>
      <c r="D327" s="395"/>
      <c r="E327" s="470"/>
      <c r="F327" s="470"/>
      <c r="G327" s="470"/>
      <c r="H327" s="470"/>
      <c r="I327" s="470"/>
      <c r="J327" s="470"/>
      <c r="K327" s="470"/>
      <c r="L327" s="470"/>
      <c r="M327" s="470"/>
      <c r="N327" s="470"/>
      <c r="O327" s="470"/>
      <c r="P327" s="470"/>
      <c r="Q327" s="470"/>
      <c r="R327" s="470"/>
      <c r="S327" s="470"/>
      <c r="T327" s="470"/>
      <c r="U327" s="374"/>
      <c r="V327" s="395"/>
      <c r="AL327" s="644"/>
      <c r="AM327" s="374"/>
      <c r="AP327" s="347"/>
      <c r="AQ327" s="374"/>
    </row>
    <row r="328" spans="1:43" ht="11.25" customHeight="1" x14ac:dyDescent="0.2">
      <c r="A328" s="395"/>
      <c r="B328" s="347"/>
      <c r="C328" s="374"/>
      <c r="D328" s="395"/>
      <c r="E328" s="470"/>
      <c r="F328" s="470"/>
      <c r="G328" s="470"/>
      <c r="H328" s="470"/>
      <c r="I328" s="470"/>
      <c r="J328" s="470"/>
      <c r="K328" s="470"/>
      <c r="L328" s="470"/>
      <c r="M328" s="470"/>
      <c r="N328" s="470"/>
      <c r="O328" s="470"/>
      <c r="P328" s="470"/>
      <c r="Q328" s="470"/>
      <c r="R328" s="470"/>
      <c r="S328" s="470"/>
      <c r="T328" s="470"/>
      <c r="U328" s="374"/>
      <c r="V328" s="395"/>
      <c r="W328" s="347" t="s">
        <v>2049</v>
      </c>
      <c r="Y328" s="378"/>
      <c r="Z328" s="378"/>
      <c r="AA328" s="378"/>
      <c r="AB328" s="378"/>
      <c r="AC328" s="378"/>
      <c r="AD328" s="378"/>
      <c r="AE328" s="378"/>
      <c r="AF328" s="378"/>
      <c r="AG328" s="378"/>
      <c r="AH328" s="378"/>
      <c r="AI328" s="378"/>
      <c r="AJ328" s="378"/>
      <c r="AK328" s="378"/>
      <c r="AL328" s="644" t="s">
        <v>830</v>
      </c>
      <c r="AM328" s="374"/>
      <c r="AP328" s="347"/>
      <c r="AQ328" s="374"/>
    </row>
    <row r="329" spans="1:43" ht="6" customHeight="1" x14ac:dyDescent="0.2">
      <c r="A329" s="379"/>
      <c r="B329" s="381"/>
      <c r="C329" s="380"/>
      <c r="D329" s="379"/>
      <c r="E329" s="381"/>
      <c r="F329" s="381"/>
      <c r="G329" s="381"/>
      <c r="H329" s="381"/>
      <c r="I329" s="381"/>
      <c r="J329" s="381"/>
      <c r="K329" s="381"/>
      <c r="L329" s="381"/>
      <c r="M329" s="381"/>
      <c r="N329" s="381"/>
      <c r="O329" s="381"/>
      <c r="P329" s="381"/>
      <c r="Q329" s="381"/>
      <c r="R329" s="381"/>
      <c r="S329" s="381"/>
      <c r="T329" s="381"/>
      <c r="U329" s="380"/>
      <c r="V329" s="379"/>
      <c r="W329" s="381"/>
      <c r="X329" s="381"/>
      <c r="Y329" s="381"/>
      <c r="Z329" s="381"/>
      <c r="AA329" s="381"/>
      <c r="AB329" s="381"/>
      <c r="AC329" s="381"/>
      <c r="AD329" s="381"/>
      <c r="AE329" s="381"/>
      <c r="AF329" s="381"/>
      <c r="AG329" s="381"/>
      <c r="AH329" s="381"/>
      <c r="AI329" s="381"/>
      <c r="AJ329" s="381"/>
      <c r="AK329" s="381"/>
      <c r="AL329" s="590"/>
      <c r="AM329" s="380"/>
      <c r="AN329" s="381"/>
      <c r="AO329" s="381"/>
      <c r="AP329" s="381"/>
      <c r="AQ329" s="380"/>
    </row>
    <row r="330" spans="1:43" ht="6" customHeight="1" x14ac:dyDescent="0.2">
      <c r="A330" s="375"/>
      <c r="B330" s="398"/>
      <c r="C330" s="376"/>
      <c r="D330" s="375"/>
      <c r="E330" s="398"/>
      <c r="F330" s="398"/>
      <c r="G330" s="398"/>
      <c r="H330" s="398"/>
      <c r="I330" s="398"/>
      <c r="J330" s="398"/>
      <c r="K330" s="398"/>
      <c r="L330" s="398"/>
      <c r="M330" s="398"/>
      <c r="N330" s="398"/>
      <c r="O330" s="398"/>
      <c r="P330" s="398"/>
      <c r="Q330" s="398"/>
      <c r="R330" s="398"/>
      <c r="S330" s="398"/>
      <c r="T330" s="398"/>
      <c r="U330" s="376"/>
      <c r="V330" s="375"/>
      <c r="W330" s="398"/>
      <c r="X330" s="398"/>
      <c r="Y330" s="398"/>
      <c r="Z330" s="398"/>
      <c r="AA330" s="398"/>
      <c r="AB330" s="398"/>
      <c r="AC330" s="398"/>
      <c r="AD330" s="398"/>
      <c r="AE330" s="398"/>
      <c r="AF330" s="398"/>
      <c r="AG330" s="398"/>
      <c r="AH330" s="398"/>
      <c r="AI330" s="398"/>
      <c r="AJ330" s="398"/>
      <c r="AK330" s="398"/>
      <c r="AL330" s="647"/>
      <c r="AM330" s="376"/>
      <c r="AN330" s="398"/>
      <c r="AO330" s="398"/>
      <c r="AP330" s="398"/>
      <c r="AQ330" s="376"/>
    </row>
    <row r="331" spans="1:43" ht="11.25" customHeight="1" x14ac:dyDescent="0.2">
      <c r="A331" s="395"/>
      <c r="B331" s="377" t="s">
        <v>3916</v>
      </c>
      <c r="C331" s="374"/>
      <c r="D331" s="395"/>
      <c r="E331" s="470" t="str">
        <f ca="1">VLOOKUP(INDIRECT(ADDRESS(ROW(),COLUMN()-3)),Language_Translations,MATCH(Language_Selected,Language_Options,0),FALSE)</f>
        <v>Do you keep regular written records on your fish, for example how much feed the fish are given, what kind of feed the fish are given, the number of fish stocked, or the number of fish harvested?</v>
      </c>
      <c r="F331" s="470"/>
      <c r="G331" s="470"/>
      <c r="H331" s="470"/>
      <c r="I331" s="470"/>
      <c r="J331" s="470"/>
      <c r="K331" s="470"/>
      <c r="L331" s="470"/>
      <c r="M331" s="470"/>
      <c r="N331" s="470"/>
      <c r="O331" s="470"/>
      <c r="P331" s="470"/>
      <c r="Q331" s="470"/>
      <c r="R331" s="470"/>
      <c r="S331" s="470"/>
      <c r="T331" s="470"/>
      <c r="U331" s="374"/>
      <c r="V331" s="395"/>
      <c r="AM331" s="374"/>
      <c r="AP331" s="347"/>
      <c r="AQ331" s="374"/>
    </row>
    <row r="332" spans="1:43" ht="11.25" customHeight="1" x14ac:dyDescent="0.2">
      <c r="A332" s="395"/>
      <c r="B332" s="347"/>
      <c r="C332" s="374"/>
      <c r="D332" s="395"/>
      <c r="E332" s="470"/>
      <c r="F332" s="470"/>
      <c r="G332" s="470"/>
      <c r="H332" s="470"/>
      <c r="I332" s="470"/>
      <c r="J332" s="470"/>
      <c r="K332" s="470"/>
      <c r="L332" s="470"/>
      <c r="M332" s="470"/>
      <c r="N332" s="470"/>
      <c r="O332" s="470"/>
      <c r="P332" s="470"/>
      <c r="Q332" s="470"/>
      <c r="R332" s="470"/>
      <c r="S332" s="470"/>
      <c r="T332" s="470"/>
      <c r="U332" s="374"/>
      <c r="V332" s="395"/>
      <c r="AL332" s="347"/>
      <c r="AM332" s="374"/>
      <c r="AN332" s="395"/>
      <c r="AP332" s="884"/>
      <c r="AQ332" s="883"/>
    </row>
    <row r="333" spans="1:43" ht="11.25" customHeight="1" x14ac:dyDescent="0.2">
      <c r="A333" s="395"/>
      <c r="B333" s="347"/>
      <c r="C333" s="374"/>
      <c r="D333" s="395"/>
      <c r="E333" s="470"/>
      <c r="F333" s="470"/>
      <c r="G333" s="470"/>
      <c r="H333" s="470"/>
      <c r="I333" s="470"/>
      <c r="J333" s="470"/>
      <c r="K333" s="470"/>
      <c r="L333" s="470"/>
      <c r="M333" s="470"/>
      <c r="N333" s="470"/>
      <c r="O333" s="470"/>
      <c r="P333" s="470"/>
      <c r="Q333" s="470"/>
      <c r="R333" s="470"/>
      <c r="S333" s="470"/>
      <c r="T333" s="470"/>
      <c r="U333" s="374"/>
      <c r="V333" s="395"/>
      <c r="W333" s="347" t="s">
        <v>1731</v>
      </c>
      <c r="Y333" s="378" t="s">
        <v>7</v>
      </c>
      <c r="Z333" s="378"/>
      <c r="AA333" s="378"/>
      <c r="AB333" s="378"/>
      <c r="AC333" s="378"/>
      <c r="AD333" s="378"/>
      <c r="AE333" s="378"/>
      <c r="AF333" s="378"/>
      <c r="AG333" s="378"/>
      <c r="AH333" s="378"/>
      <c r="AI333" s="378"/>
      <c r="AJ333" s="378"/>
      <c r="AK333" s="378"/>
      <c r="AL333" s="644" t="s">
        <v>1778</v>
      </c>
      <c r="AM333" s="374"/>
      <c r="AP333" s="884"/>
      <c r="AQ333" s="883"/>
    </row>
    <row r="334" spans="1:43" ht="11.25" customHeight="1" x14ac:dyDescent="0.2">
      <c r="A334" s="395"/>
      <c r="B334" s="347"/>
      <c r="C334" s="374"/>
      <c r="D334" s="395"/>
      <c r="E334" s="470"/>
      <c r="F334" s="470"/>
      <c r="G334" s="470"/>
      <c r="H334" s="470"/>
      <c r="I334" s="470"/>
      <c r="J334" s="470"/>
      <c r="K334" s="470"/>
      <c r="L334" s="470"/>
      <c r="M334" s="470"/>
      <c r="N334" s="470"/>
      <c r="O334" s="470"/>
      <c r="P334" s="470"/>
      <c r="Q334" s="470"/>
      <c r="R334" s="470"/>
      <c r="S334" s="470"/>
      <c r="T334" s="470"/>
      <c r="U334" s="374"/>
      <c r="V334" s="395"/>
      <c r="W334" s="347" t="s">
        <v>1732</v>
      </c>
      <c r="Y334" s="378" t="s">
        <v>7</v>
      </c>
      <c r="Z334" s="378"/>
      <c r="AA334" s="378"/>
      <c r="AB334" s="378"/>
      <c r="AC334" s="378"/>
      <c r="AD334" s="378"/>
      <c r="AE334" s="378"/>
      <c r="AF334" s="378"/>
      <c r="AG334" s="378"/>
      <c r="AH334" s="378"/>
      <c r="AI334" s="378"/>
      <c r="AJ334" s="378"/>
      <c r="AK334" s="378"/>
      <c r="AL334" s="644" t="s">
        <v>1783</v>
      </c>
      <c r="AM334" s="374"/>
      <c r="AP334" s="884"/>
      <c r="AQ334" s="883"/>
    </row>
    <row r="335" spans="1:43" ht="6" customHeight="1" x14ac:dyDescent="0.2">
      <c r="A335" s="379"/>
      <c r="B335" s="381"/>
      <c r="C335" s="380"/>
      <c r="D335" s="379"/>
      <c r="E335" s="381"/>
      <c r="F335" s="381"/>
      <c r="G335" s="381"/>
      <c r="H335" s="381"/>
      <c r="I335" s="381"/>
      <c r="J335" s="381"/>
      <c r="K335" s="381"/>
      <c r="L335" s="381"/>
      <c r="M335" s="381"/>
      <c r="N335" s="381"/>
      <c r="O335" s="381"/>
      <c r="P335" s="381"/>
      <c r="Q335" s="381"/>
      <c r="R335" s="381"/>
      <c r="S335" s="381"/>
      <c r="T335" s="381"/>
      <c r="U335" s="380"/>
      <c r="V335" s="379"/>
      <c r="W335" s="381"/>
      <c r="X335" s="381"/>
      <c r="Y335" s="381"/>
      <c r="Z335" s="381"/>
      <c r="AA335" s="381"/>
      <c r="AB335" s="381"/>
      <c r="AC335" s="381"/>
      <c r="AD335" s="381"/>
      <c r="AE335" s="381"/>
      <c r="AF335" s="381"/>
      <c r="AG335" s="381"/>
      <c r="AH335" s="381"/>
      <c r="AI335" s="381"/>
      <c r="AJ335" s="381"/>
      <c r="AK335" s="381"/>
      <c r="AL335" s="590"/>
      <c r="AM335" s="380"/>
      <c r="AN335" s="381"/>
      <c r="AO335" s="381"/>
      <c r="AP335" s="381"/>
      <c r="AQ335" s="380"/>
    </row>
    <row r="336" spans="1:43" ht="6" customHeight="1" x14ac:dyDescent="0.2">
      <c r="A336" s="375"/>
      <c r="B336" s="398"/>
      <c r="C336" s="376"/>
      <c r="D336" s="375"/>
      <c r="E336" s="398"/>
      <c r="F336" s="398"/>
      <c r="G336" s="398"/>
      <c r="H336" s="398"/>
      <c r="I336" s="398"/>
      <c r="J336" s="398"/>
      <c r="K336" s="398"/>
      <c r="L336" s="398"/>
      <c r="M336" s="398"/>
      <c r="N336" s="398"/>
      <c r="O336" s="398"/>
      <c r="P336" s="398"/>
      <c r="Q336" s="398"/>
      <c r="R336" s="398"/>
      <c r="S336" s="398"/>
      <c r="T336" s="398"/>
      <c r="U336" s="376"/>
      <c r="V336" s="375"/>
      <c r="W336" s="398"/>
      <c r="X336" s="398"/>
      <c r="Y336" s="398"/>
      <c r="Z336" s="398"/>
      <c r="AA336" s="398"/>
      <c r="AB336" s="398"/>
      <c r="AC336" s="398"/>
      <c r="AD336" s="398"/>
      <c r="AE336" s="398"/>
      <c r="AF336" s="398"/>
      <c r="AG336" s="398"/>
      <c r="AH336" s="398"/>
      <c r="AI336" s="398"/>
      <c r="AJ336" s="398"/>
      <c r="AK336" s="398"/>
      <c r="AL336" s="647"/>
      <c r="AM336" s="376"/>
      <c r="AN336" s="398"/>
      <c r="AO336" s="398"/>
      <c r="AP336" s="398"/>
      <c r="AQ336" s="376"/>
    </row>
    <row r="337" spans="1:47" ht="11.25" customHeight="1" x14ac:dyDescent="0.2">
      <c r="A337" s="395"/>
      <c r="B337" s="377" t="s">
        <v>3917</v>
      </c>
      <c r="C337" s="374"/>
      <c r="D337" s="395"/>
      <c r="E337" s="470" t="str">
        <f ca="1">VLOOKUP(INDIRECT(ADDRESS(ROW(),COLUMN()-3)),Language_Translations,MATCH(Language_Selected,Language_Options,0),FALSE)</f>
        <v>Have you ever been trained in aquaculture, either formally or informally?</v>
      </c>
      <c r="F337" s="470"/>
      <c r="G337" s="470"/>
      <c r="H337" s="470"/>
      <c r="I337" s="470"/>
      <c r="J337" s="470"/>
      <c r="K337" s="470"/>
      <c r="L337" s="470"/>
      <c r="M337" s="470"/>
      <c r="N337" s="470"/>
      <c r="O337" s="470"/>
      <c r="P337" s="470"/>
      <c r="Q337" s="470"/>
      <c r="R337" s="470"/>
      <c r="S337" s="470"/>
      <c r="T337" s="470"/>
      <c r="U337" s="374"/>
      <c r="V337" s="395"/>
      <c r="W337" s="347" t="s">
        <v>2984</v>
      </c>
      <c r="AF337" s="378" t="s">
        <v>7</v>
      </c>
      <c r="AG337" s="378"/>
      <c r="AH337" s="378"/>
      <c r="AI337" s="378"/>
      <c r="AJ337" s="378"/>
      <c r="AK337" s="378"/>
      <c r="AL337" s="644" t="s">
        <v>1778</v>
      </c>
      <c r="AM337" s="374"/>
      <c r="AN337" s="395"/>
      <c r="AP337" s="884"/>
      <c r="AQ337" s="883"/>
    </row>
    <row r="338" spans="1:47" ht="11.25" customHeight="1" x14ac:dyDescent="0.2">
      <c r="A338" s="395"/>
      <c r="B338" s="347"/>
      <c r="C338" s="374"/>
      <c r="D338" s="395"/>
      <c r="E338" s="470"/>
      <c r="F338" s="470"/>
      <c r="G338" s="470"/>
      <c r="H338" s="470"/>
      <c r="I338" s="470"/>
      <c r="J338" s="470"/>
      <c r="K338" s="470"/>
      <c r="L338" s="470"/>
      <c r="M338" s="470"/>
      <c r="N338" s="470"/>
      <c r="O338" s="470"/>
      <c r="P338" s="470"/>
      <c r="Q338" s="470"/>
      <c r="R338" s="470"/>
      <c r="S338" s="470"/>
      <c r="T338" s="470"/>
      <c r="U338" s="374"/>
      <c r="V338" s="395"/>
      <c r="W338" s="347" t="s">
        <v>2985</v>
      </c>
      <c r="Z338" s="378"/>
      <c r="AA338" s="378"/>
      <c r="AB338" s="378"/>
      <c r="AC338" s="378"/>
      <c r="AD338" s="378"/>
      <c r="AE338" s="378"/>
      <c r="AF338" s="378"/>
      <c r="AG338" s="378" t="s">
        <v>7</v>
      </c>
      <c r="AH338" s="378"/>
      <c r="AI338" s="378"/>
      <c r="AJ338" s="378"/>
      <c r="AK338" s="378"/>
      <c r="AL338" s="644" t="s">
        <v>1783</v>
      </c>
      <c r="AM338" s="374"/>
      <c r="AN338" s="395"/>
      <c r="AP338" s="882" t="s">
        <v>3919</v>
      </c>
      <c r="AQ338" s="883"/>
    </row>
    <row r="339" spans="1:47" ht="11.25" customHeight="1" x14ac:dyDescent="0.2">
      <c r="A339" s="395"/>
      <c r="B339" s="347"/>
      <c r="C339" s="374"/>
      <c r="D339" s="395"/>
      <c r="E339" s="470"/>
      <c r="F339" s="470"/>
      <c r="G339" s="470"/>
      <c r="H339" s="470"/>
      <c r="I339" s="470"/>
      <c r="J339" s="470"/>
      <c r="K339" s="470"/>
      <c r="L339" s="470"/>
      <c r="M339" s="470"/>
      <c r="N339" s="470"/>
      <c r="O339" s="470"/>
      <c r="P339" s="470"/>
      <c r="Q339" s="470"/>
      <c r="R339" s="470"/>
      <c r="S339" s="470"/>
      <c r="T339" s="470"/>
      <c r="U339" s="374"/>
      <c r="V339" s="395"/>
      <c r="W339" s="347" t="s">
        <v>2986</v>
      </c>
      <c r="Z339" s="378"/>
      <c r="AA339" s="378"/>
      <c r="AB339" s="378" t="s">
        <v>7</v>
      </c>
      <c r="AC339" s="378"/>
      <c r="AD339" s="378"/>
      <c r="AE339" s="378"/>
      <c r="AF339" s="378"/>
      <c r="AG339" s="378"/>
      <c r="AH339" s="378"/>
      <c r="AI339" s="378"/>
      <c r="AJ339" s="378"/>
      <c r="AK339" s="378"/>
      <c r="AL339" s="644">
        <v>3</v>
      </c>
      <c r="AM339" s="374"/>
      <c r="AN339" s="395"/>
      <c r="AP339" s="882" t="s">
        <v>3919</v>
      </c>
      <c r="AQ339" s="883"/>
    </row>
    <row r="340" spans="1:47" ht="6" customHeight="1" x14ac:dyDescent="0.2">
      <c r="A340" s="379"/>
      <c r="B340" s="381"/>
      <c r="C340" s="380"/>
      <c r="D340" s="379"/>
      <c r="E340" s="381"/>
      <c r="F340" s="381"/>
      <c r="G340" s="381"/>
      <c r="H340" s="381"/>
      <c r="I340" s="381"/>
      <c r="J340" s="381"/>
      <c r="K340" s="381"/>
      <c r="L340" s="381"/>
      <c r="M340" s="381"/>
      <c r="N340" s="381"/>
      <c r="O340" s="381"/>
      <c r="P340" s="381"/>
      <c r="Q340" s="381"/>
      <c r="R340" s="381"/>
      <c r="S340" s="381"/>
      <c r="T340" s="381"/>
      <c r="U340" s="380"/>
      <c r="V340" s="379"/>
      <c r="W340" s="381"/>
      <c r="X340" s="381"/>
      <c r="Y340" s="381"/>
      <c r="Z340" s="381"/>
      <c r="AA340" s="381"/>
      <c r="AB340" s="381"/>
      <c r="AC340" s="381"/>
      <c r="AD340" s="381"/>
      <c r="AE340" s="381"/>
      <c r="AF340" s="381"/>
      <c r="AG340" s="381"/>
      <c r="AH340" s="381"/>
      <c r="AI340" s="381"/>
      <c r="AJ340" s="381"/>
      <c r="AK340" s="381"/>
      <c r="AL340" s="590"/>
      <c r="AM340" s="380"/>
      <c r="AN340" s="381"/>
      <c r="AO340" s="381"/>
      <c r="AP340" s="381"/>
      <c r="AQ340" s="380"/>
    </row>
    <row r="341" spans="1:47" ht="6" customHeight="1" x14ac:dyDescent="0.2">
      <c r="A341" s="375"/>
      <c r="B341" s="398"/>
      <c r="C341" s="376"/>
      <c r="D341" s="375"/>
      <c r="E341" s="398"/>
      <c r="F341" s="398"/>
      <c r="G341" s="398"/>
      <c r="H341" s="398"/>
      <c r="I341" s="398"/>
      <c r="J341" s="398"/>
      <c r="K341" s="398"/>
      <c r="L341" s="398"/>
      <c r="M341" s="398"/>
      <c r="N341" s="398"/>
      <c r="O341" s="398"/>
      <c r="P341" s="398"/>
      <c r="Q341" s="398"/>
      <c r="R341" s="398"/>
      <c r="S341" s="398"/>
      <c r="T341" s="398"/>
      <c r="U341" s="376"/>
      <c r="V341" s="375"/>
      <c r="W341" s="398"/>
      <c r="X341" s="398"/>
      <c r="Y341" s="398"/>
      <c r="Z341" s="398"/>
      <c r="AA341" s="398"/>
      <c r="AB341" s="398"/>
      <c r="AC341" s="398"/>
      <c r="AD341" s="398"/>
      <c r="AE341" s="398"/>
      <c r="AF341" s="398"/>
      <c r="AG341" s="398"/>
      <c r="AH341" s="398"/>
      <c r="AI341" s="398"/>
      <c r="AJ341" s="398"/>
      <c r="AK341" s="398"/>
      <c r="AL341" s="647"/>
      <c r="AM341" s="376"/>
      <c r="AN341" s="398"/>
      <c r="AO341" s="398"/>
      <c r="AP341" s="398"/>
      <c r="AQ341" s="376"/>
    </row>
    <row r="342" spans="1:47" ht="11.25" customHeight="1" x14ac:dyDescent="0.2">
      <c r="A342" s="395"/>
      <c r="B342" s="377" t="s">
        <v>3918</v>
      </c>
      <c r="C342" s="374"/>
      <c r="D342" s="395"/>
      <c r="E342" s="470" t="str">
        <f ca="1">VLOOKUP(INDIRECT(ADDRESS(ROW(),COLUMN()-3)),Language_Translations,MATCH(Language_Selected,Language_Options,0),FALSE)</f>
        <v>When was the last time you participated in a formal training on aquaculture?</v>
      </c>
      <c r="F342" s="470"/>
      <c r="G342" s="470"/>
      <c r="H342" s="470"/>
      <c r="I342" s="470"/>
      <c r="J342" s="470"/>
      <c r="K342" s="470"/>
      <c r="L342" s="470"/>
      <c r="M342" s="470"/>
      <c r="N342" s="470"/>
      <c r="O342" s="470"/>
      <c r="P342" s="470"/>
      <c r="Q342" s="470"/>
      <c r="R342" s="470"/>
      <c r="S342" s="470"/>
      <c r="T342" s="470"/>
      <c r="U342" s="374"/>
      <c r="V342" s="395"/>
      <c r="W342" s="347" t="s">
        <v>2987</v>
      </c>
      <c r="Z342" s="378"/>
      <c r="AA342" s="378"/>
      <c r="AB342" s="378"/>
      <c r="AC342" s="378"/>
      <c r="AD342" s="378"/>
      <c r="AE342" s="378"/>
      <c r="AF342" s="378" t="s">
        <v>7</v>
      </c>
      <c r="AG342" s="378"/>
      <c r="AH342" s="378"/>
      <c r="AI342" s="378"/>
      <c r="AJ342" s="378"/>
      <c r="AK342" s="378"/>
      <c r="AL342" s="644" t="s">
        <v>1778</v>
      </c>
      <c r="AM342" s="374"/>
      <c r="AP342" s="347"/>
      <c r="AQ342" s="374"/>
    </row>
    <row r="343" spans="1:47" ht="11.25" customHeight="1" x14ac:dyDescent="0.2">
      <c r="A343" s="395"/>
      <c r="B343" s="347"/>
      <c r="C343" s="374"/>
      <c r="D343" s="395"/>
      <c r="E343" s="470"/>
      <c r="F343" s="470"/>
      <c r="G343" s="470"/>
      <c r="H343" s="470"/>
      <c r="I343" s="470"/>
      <c r="J343" s="470"/>
      <c r="K343" s="470"/>
      <c r="L343" s="470"/>
      <c r="M343" s="470"/>
      <c r="N343" s="470"/>
      <c r="O343" s="470"/>
      <c r="P343" s="470"/>
      <c r="Q343" s="470"/>
      <c r="R343" s="470"/>
      <c r="S343" s="470"/>
      <c r="T343" s="470"/>
      <c r="U343" s="374"/>
      <c r="V343" s="395"/>
      <c r="W343" s="347" t="s">
        <v>2988</v>
      </c>
      <c r="AG343" s="378" t="s">
        <v>7</v>
      </c>
      <c r="AH343" s="378"/>
      <c r="AI343" s="378"/>
      <c r="AJ343" s="378"/>
      <c r="AK343" s="378"/>
      <c r="AL343" s="644" t="s">
        <v>1783</v>
      </c>
      <c r="AM343" s="374"/>
      <c r="AN343" s="395"/>
      <c r="AP343" s="884"/>
      <c r="AQ343" s="883"/>
    </row>
    <row r="344" spans="1:47" ht="11.25" customHeight="1" x14ac:dyDescent="0.2">
      <c r="A344" s="395"/>
      <c r="B344" s="347"/>
      <c r="C344" s="374"/>
      <c r="D344" s="395"/>
      <c r="E344" s="470"/>
      <c r="F344" s="470"/>
      <c r="G344" s="470"/>
      <c r="H344" s="470"/>
      <c r="I344" s="470"/>
      <c r="J344" s="470"/>
      <c r="K344" s="470"/>
      <c r="L344" s="470"/>
      <c r="M344" s="470"/>
      <c r="N344" s="470"/>
      <c r="O344" s="470"/>
      <c r="P344" s="470"/>
      <c r="Q344" s="470"/>
      <c r="R344" s="470"/>
      <c r="S344" s="470"/>
      <c r="T344" s="470"/>
      <c r="U344" s="374"/>
      <c r="V344" s="395"/>
      <c r="W344" s="347" t="s">
        <v>2989</v>
      </c>
      <c r="AG344" s="378" t="s">
        <v>7</v>
      </c>
      <c r="AH344" s="378"/>
      <c r="AI344" s="378"/>
      <c r="AJ344" s="378"/>
      <c r="AK344" s="378"/>
      <c r="AL344" s="644">
        <v>3</v>
      </c>
      <c r="AM344" s="374"/>
      <c r="AP344" s="884"/>
      <c r="AQ344" s="883"/>
    </row>
    <row r="345" spans="1:47" ht="11.25" customHeight="1" x14ac:dyDescent="0.2">
      <c r="A345" s="395"/>
      <c r="B345" s="347"/>
      <c r="C345" s="374"/>
      <c r="D345" s="395"/>
      <c r="E345" s="475"/>
      <c r="F345" s="475"/>
      <c r="G345" s="475"/>
      <c r="H345" s="475"/>
      <c r="I345" s="475"/>
      <c r="J345" s="475"/>
      <c r="K345" s="475"/>
      <c r="L345" s="475"/>
      <c r="M345" s="475"/>
      <c r="N345" s="475"/>
      <c r="O345" s="475"/>
      <c r="P345" s="475"/>
      <c r="Q345" s="475"/>
      <c r="R345" s="475"/>
      <c r="S345" s="475"/>
      <c r="T345" s="475"/>
      <c r="U345" s="374"/>
      <c r="V345" s="395"/>
      <c r="W345" s="347" t="s">
        <v>2990</v>
      </c>
      <c r="Z345" s="378"/>
      <c r="AA345" s="378"/>
      <c r="AB345" s="378"/>
      <c r="AC345" s="378"/>
      <c r="AD345" s="378"/>
      <c r="AE345" s="378"/>
      <c r="AF345" s="378"/>
      <c r="AG345" s="378" t="s">
        <v>7</v>
      </c>
      <c r="AH345" s="378"/>
      <c r="AI345" s="378"/>
      <c r="AJ345" s="378"/>
      <c r="AK345" s="378"/>
      <c r="AL345" s="644">
        <v>4</v>
      </c>
      <c r="AM345" s="374"/>
      <c r="AP345" s="884"/>
      <c r="AQ345" s="883"/>
    </row>
    <row r="346" spans="1:47" ht="6" customHeight="1" x14ac:dyDescent="0.2">
      <c r="A346" s="379"/>
      <c r="B346" s="381"/>
      <c r="C346" s="380"/>
      <c r="D346" s="379"/>
      <c r="E346" s="381"/>
      <c r="F346" s="381"/>
      <c r="G346" s="381"/>
      <c r="H346" s="381"/>
      <c r="I346" s="381"/>
      <c r="J346" s="381"/>
      <c r="K346" s="381"/>
      <c r="L346" s="381"/>
      <c r="M346" s="381"/>
      <c r="N346" s="381"/>
      <c r="O346" s="381"/>
      <c r="P346" s="381"/>
      <c r="Q346" s="381"/>
      <c r="R346" s="381"/>
      <c r="S346" s="381"/>
      <c r="T346" s="381"/>
      <c r="U346" s="380"/>
      <c r="V346" s="379"/>
      <c r="W346" s="381"/>
      <c r="X346" s="381"/>
      <c r="Y346" s="381"/>
      <c r="Z346" s="381"/>
      <c r="AA346" s="381"/>
      <c r="AB346" s="381"/>
      <c r="AC346" s="381"/>
      <c r="AD346" s="381"/>
      <c r="AE346" s="381"/>
      <c r="AF346" s="381"/>
      <c r="AG346" s="381"/>
      <c r="AH346" s="381"/>
      <c r="AI346" s="381"/>
      <c r="AJ346" s="381"/>
      <c r="AK346" s="381"/>
      <c r="AL346" s="590"/>
      <c r="AM346" s="380"/>
      <c r="AN346" s="381"/>
      <c r="AO346" s="381"/>
      <c r="AP346" s="381"/>
      <c r="AQ346" s="380"/>
    </row>
    <row r="347" spans="1:47" ht="6" customHeight="1" x14ac:dyDescent="0.2">
      <c r="A347" s="375"/>
      <c r="B347" s="398"/>
      <c r="C347" s="376"/>
      <c r="D347" s="375"/>
      <c r="E347" s="398"/>
      <c r="F347" s="398"/>
      <c r="G347" s="398"/>
      <c r="H347" s="398"/>
      <c r="I347" s="398"/>
      <c r="J347" s="398"/>
      <c r="K347" s="398"/>
      <c r="L347" s="398"/>
      <c r="M347" s="398"/>
      <c r="N347" s="398"/>
      <c r="O347" s="398"/>
      <c r="P347" s="398"/>
      <c r="Q347" s="398"/>
      <c r="R347" s="398"/>
      <c r="S347" s="398"/>
      <c r="T347" s="398"/>
      <c r="U347" s="376"/>
      <c r="V347" s="375"/>
      <c r="W347" s="398"/>
      <c r="X347" s="398"/>
      <c r="Y347" s="398"/>
      <c r="Z347" s="398"/>
      <c r="AA347" s="398"/>
      <c r="AB347" s="398"/>
      <c r="AC347" s="398"/>
      <c r="AD347" s="398"/>
      <c r="AE347" s="398"/>
      <c r="AF347" s="398"/>
      <c r="AG347" s="398"/>
      <c r="AH347" s="398"/>
      <c r="AI347" s="398"/>
      <c r="AJ347" s="398"/>
      <c r="AK347" s="398"/>
      <c r="AL347" s="647"/>
      <c r="AM347" s="376"/>
      <c r="AN347" s="398"/>
      <c r="AO347" s="398"/>
      <c r="AP347" s="398"/>
      <c r="AQ347" s="376"/>
    </row>
    <row r="348" spans="1:47" ht="11.25" customHeight="1" x14ac:dyDescent="0.2">
      <c r="A348" s="395"/>
      <c r="B348" s="377" t="s">
        <v>3919</v>
      </c>
      <c r="C348" s="374"/>
      <c r="D348" s="395"/>
      <c r="E348" s="470" t="str">
        <f ca="1">VLOOKUP(INDIRECT(ADDRESS(ROW(),COLUMN()-3)),Language_Translations,MATCH(Language_Selected,Language_Options,0),FALSE)</f>
        <v>Do you have access to extension services for your fish?</v>
      </c>
      <c r="F348" s="470"/>
      <c r="G348" s="470"/>
      <c r="H348" s="470"/>
      <c r="I348" s="470"/>
      <c r="J348" s="470"/>
      <c r="K348" s="470"/>
      <c r="L348" s="470"/>
      <c r="M348" s="470"/>
      <c r="N348" s="470"/>
      <c r="O348" s="470"/>
      <c r="P348" s="470"/>
      <c r="Q348" s="470"/>
      <c r="R348" s="470"/>
      <c r="S348" s="470"/>
      <c r="T348" s="470"/>
      <c r="U348" s="374"/>
      <c r="V348" s="395"/>
      <c r="W348" s="347" t="s">
        <v>1731</v>
      </c>
      <c r="Y348" s="378" t="s">
        <v>7</v>
      </c>
      <c r="Z348" s="378"/>
      <c r="AA348" s="378"/>
      <c r="AB348" s="378"/>
      <c r="AC348" s="378"/>
      <c r="AD348" s="378"/>
      <c r="AE348" s="378"/>
      <c r="AF348" s="378"/>
      <c r="AG348" s="378"/>
      <c r="AH348" s="378"/>
      <c r="AI348" s="378"/>
      <c r="AJ348" s="378"/>
      <c r="AK348" s="378"/>
      <c r="AL348" s="644" t="s">
        <v>1778</v>
      </c>
      <c r="AM348" s="374"/>
      <c r="AP348" s="347"/>
      <c r="AQ348" s="374"/>
    </row>
    <row r="349" spans="1:47" ht="11.25" customHeight="1" x14ac:dyDescent="0.2">
      <c r="A349" s="395"/>
      <c r="B349" s="377"/>
      <c r="C349" s="374"/>
      <c r="D349" s="395"/>
      <c r="E349" s="470"/>
      <c r="F349" s="470"/>
      <c r="G349" s="470"/>
      <c r="H349" s="470"/>
      <c r="I349" s="470"/>
      <c r="J349" s="470"/>
      <c r="K349" s="470"/>
      <c r="L349" s="470"/>
      <c r="M349" s="470"/>
      <c r="N349" s="470"/>
      <c r="O349" s="470"/>
      <c r="P349" s="470"/>
      <c r="Q349" s="470"/>
      <c r="R349" s="470"/>
      <c r="S349" s="470"/>
      <c r="T349" s="470"/>
      <c r="U349" s="374"/>
      <c r="V349" s="395"/>
      <c r="W349" s="347" t="s">
        <v>1732</v>
      </c>
      <c r="Y349" s="378" t="s">
        <v>7</v>
      </c>
      <c r="Z349" s="378"/>
      <c r="AA349" s="378"/>
      <c r="AB349" s="378"/>
      <c r="AC349" s="378"/>
      <c r="AD349" s="378"/>
      <c r="AE349" s="378"/>
      <c r="AF349" s="378"/>
      <c r="AG349" s="378"/>
      <c r="AH349" s="378"/>
      <c r="AI349" s="378"/>
      <c r="AJ349" s="378"/>
      <c r="AK349" s="378"/>
      <c r="AL349" s="644" t="s">
        <v>1783</v>
      </c>
      <c r="AM349" s="374"/>
      <c r="AP349" s="347"/>
      <c r="AQ349" s="374"/>
    </row>
    <row r="350" spans="1:47" ht="6" customHeight="1" x14ac:dyDescent="0.2">
      <c r="A350" s="379"/>
      <c r="B350" s="381"/>
      <c r="C350" s="380"/>
      <c r="D350" s="379"/>
      <c r="E350" s="381"/>
      <c r="F350" s="381"/>
      <c r="G350" s="381"/>
      <c r="H350" s="381"/>
      <c r="I350" s="381"/>
      <c r="J350" s="381"/>
      <c r="K350" s="381"/>
      <c r="L350" s="381"/>
      <c r="M350" s="381"/>
      <c r="N350" s="381"/>
      <c r="O350" s="381"/>
      <c r="P350" s="381"/>
      <c r="Q350" s="381"/>
      <c r="R350" s="381"/>
      <c r="S350" s="381"/>
      <c r="T350" s="381"/>
      <c r="U350" s="380"/>
      <c r="V350" s="379"/>
      <c r="W350" s="381"/>
      <c r="X350" s="381"/>
      <c r="Y350" s="381"/>
      <c r="Z350" s="381"/>
      <c r="AA350" s="381"/>
      <c r="AB350" s="381"/>
      <c r="AC350" s="381"/>
      <c r="AD350" s="381"/>
      <c r="AE350" s="381"/>
      <c r="AF350" s="381"/>
      <c r="AG350" s="381"/>
      <c r="AH350" s="381"/>
      <c r="AI350" s="381"/>
      <c r="AJ350" s="381"/>
      <c r="AK350" s="381"/>
      <c r="AL350" s="590"/>
      <c r="AM350" s="380"/>
      <c r="AN350" s="381"/>
      <c r="AO350" s="381"/>
      <c r="AP350" s="381"/>
      <c r="AQ350" s="380"/>
    </row>
    <row r="351" spans="1:47" ht="6" customHeight="1" x14ac:dyDescent="0.2">
      <c r="A351" s="395"/>
      <c r="B351" s="352"/>
      <c r="C351" s="374"/>
      <c r="D351" s="395"/>
      <c r="U351" s="376"/>
      <c r="AM351" s="374"/>
      <c r="AP351" s="347"/>
      <c r="AQ351" s="374"/>
    </row>
    <row r="352" spans="1:47" ht="11.25" customHeight="1" x14ac:dyDescent="0.2">
      <c r="A352" s="395"/>
      <c r="B352" s="377" t="s">
        <v>3920</v>
      </c>
      <c r="C352" s="374"/>
      <c r="D352" s="395"/>
      <c r="E352" s="470" t="str">
        <f ca="1">VLOOKUP(INDIRECT(ADDRESS(ROW(),COLUMN()-3)),Language_Translations,MATCH(Language_Selected,Language_Options,0),FALSE)</f>
        <v>What information source do you rely on the most to help you raise your fish well?</v>
      </c>
      <c r="F352" s="470"/>
      <c r="G352" s="470"/>
      <c r="H352" s="470"/>
      <c r="I352" s="470"/>
      <c r="J352" s="470"/>
      <c r="K352" s="470"/>
      <c r="L352" s="470"/>
      <c r="M352" s="470"/>
      <c r="N352" s="470"/>
      <c r="O352" s="470"/>
      <c r="P352" s="470"/>
      <c r="Q352" s="470"/>
      <c r="R352" s="470"/>
      <c r="S352" s="470"/>
      <c r="T352" s="470"/>
      <c r="U352" s="507"/>
      <c r="V352" s="479"/>
      <c r="W352" s="347" t="s">
        <v>1874</v>
      </c>
      <c r="Z352" s="378" t="s">
        <v>7</v>
      </c>
      <c r="AA352" s="378"/>
      <c r="AB352" s="378"/>
      <c r="AC352" s="378"/>
      <c r="AD352" s="378"/>
      <c r="AE352" s="378"/>
      <c r="AF352" s="378"/>
      <c r="AG352" s="378"/>
      <c r="AH352" s="378"/>
      <c r="AI352" s="378"/>
      <c r="AJ352" s="378"/>
      <c r="AK352" s="378"/>
      <c r="AL352" s="644" t="s">
        <v>48</v>
      </c>
      <c r="AM352" s="374"/>
      <c r="AP352" s="347"/>
      <c r="AQ352" s="374"/>
      <c r="AU352" s="445"/>
    </row>
    <row r="353" spans="1:43" ht="11.25" customHeight="1" x14ac:dyDescent="0.2">
      <c r="A353" s="395"/>
      <c r="B353" s="377"/>
      <c r="C353" s="374"/>
      <c r="D353" s="395"/>
      <c r="E353" s="470"/>
      <c r="F353" s="470"/>
      <c r="G353" s="470"/>
      <c r="H353" s="470"/>
      <c r="I353" s="470"/>
      <c r="J353" s="470"/>
      <c r="K353" s="470"/>
      <c r="L353" s="470"/>
      <c r="M353" s="470"/>
      <c r="N353" s="470"/>
      <c r="O353" s="470"/>
      <c r="P353" s="470"/>
      <c r="Q353" s="470"/>
      <c r="R353" s="470"/>
      <c r="S353" s="470"/>
      <c r="T353" s="470"/>
      <c r="U353" s="507"/>
      <c r="V353" s="479"/>
      <c r="W353" s="347" t="s">
        <v>2991</v>
      </c>
      <c r="Z353" s="378"/>
      <c r="AA353" s="378"/>
      <c r="AB353" s="378"/>
      <c r="AE353" s="378"/>
      <c r="AF353" s="378" t="s">
        <v>7</v>
      </c>
      <c r="AG353" s="378"/>
      <c r="AH353" s="378"/>
      <c r="AI353" s="378"/>
      <c r="AJ353" s="378"/>
      <c r="AK353" s="378"/>
      <c r="AL353" s="644" t="s">
        <v>51</v>
      </c>
      <c r="AM353" s="374"/>
      <c r="AP353" s="347"/>
      <c r="AQ353" s="374"/>
    </row>
    <row r="354" spans="1:43" ht="11.25" customHeight="1" x14ac:dyDescent="0.2">
      <c r="A354" s="395"/>
      <c r="B354" s="377"/>
      <c r="C354" s="374"/>
      <c r="D354" s="395"/>
      <c r="E354" s="470"/>
      <c r="F354" s="470"/>
      <c r="G354" s="470"/>
      <c r="H354" s="470"/>
      <c r="I354" s="470"/>
      <c r="J354" s="470"/>
      <c r="K354" s="470"/>
      <c r="L354" s="470"/>
      <c r="M354" s="470"/>
      <c r="N354" s="470"/>
      <c r="O354" s="470"/>
      <c r="P354" s="470"/>
      <c r="Q354" s="470"/>
      <c r="R354" s="470"/>
      <c r="S354" s="470"/>
      <c r="T354" s="470"/>
      <c r="U354" s="507"/>
      <c r="V354" s="479"/>
      <c r="W354" s="347" t="s">
        <v>2560</v>
      </c>
      <c r="Y354" s="378"/>
      <c r="Z354" s="378"/>
      <c r="AA354" s="378"/>
      <c r="AB354" s="378"/>
      <c r="AC354" s="378"/>
      <c r="AD354" s="378"/>
      <c r="AE354" s="378"/>
      <c r="AF354" s="378" t="s">
        <v>7</v>
      </c>
      <c r="AG354" s="378"/>
      <c r="AH354" s="378"/>
      <c r="AI354" s="378"/>
      <c r="AJ354" s="378"/>
      <c r="AK354" s="378"/>
      <c r="AL354" s="644" t="s">
        <v>53</v>
      </c>
      <c r="AM354" s="374"/>
      <c r="AP354" s="347"/>
      <c r="AQ354" s="374"/>
    </row>
    <row r="355" spans="1:43" ht="11.25" customHeight="1" x14ac:dyDescent="0.2">
      <c r="A355" s="395"/>
      <c r="B355" s="347"/>
      <c r="C355" s="374"/>
      <c r="D355" s="395"/>
      <c r="E355" s="476"/>
      <c r="F355" s="476"/>
      <c r="G355" s="476"/>
      <c r="H355" s="476"/>
      <c r="I355" s="476"/>
      <c r="J355" s="476"/>
      <c r="K355" s="476"/>
      <c r="L355" s="476"/>
      <c r="M355" s="476"/>
      <c r="N355" s="476"/>
      <c r="O355" s="476"/>
      <c r="P355" s="476"/>
      <c r="Q355" s="476"/>
      <c r="R355" s="476"/>
      <c r="S355" s="476"/>
      <c r="T355" s="476"/>
      <c r="U355" s="507"/>
      <c r="V355" s="479"/>
      <c r="W355" s="347" t="s">
        <v>2561</v>
      </c>
      <c r="Z355" s="378" t="s">
        <v>7</v>
      </c>
      <c r="AA355" s="378"/>
      <c r="AB355" s="378"/>
      <c r="AC355" s="378"/>
      <c r="AD355" s="378"/>
      <c r="AE355" s="378"/>
      <c r="AF355" s="378"/>
      <c r="AG355" s="378"/>
      <c r="AH355" s="378"/>
      <c r="AI355" s="378"/>
      <c r="AJ355" s="378"/>
      <c r="AK355" s="378"/>
      <c r="AL355" s="644" t="s">
        <v>57</v>
      </c>
      <c r="AM355" s="374"/>
      <c r="AP355" s="347"/>
      <c r="AQ355" s="374"/>
    </row>
    <row r="356" spans="1:43" ht="11.25" customHeight="1" x14ac:dyDescent="0.2">
      <c r="A356" s="395"/>
      <c r="B356" s="347"/>
      <c r="C356" s="374"/>
      <c r="D356" s="395"/>
      <c r="E356" s="476"/>
      <c r="F356" s="476"/>
      <c r="G356" s="476"/>
      <c r="H356" s="476"/>
      <c r="I356" s="476"/>
      <c r="J356" s="476"/>
      <c r="K356" s="476"/>
      <c r="L356" s="476"/>
      <c r="M356" s="476"/>
      <c r="N356" s="476"/>
      <c r="O356" s="476"/>
      <c r="P356" s="476"/>
      <c r="Q356" s="476"/>
      <c r="R356" s="476"/>
      <c r="S356" s="476"/>
      <c r="T356" s="476"/>
      <c r="U356" s="507"/>
      <c r="V356" s="479"/>
      <c r="W356" s="347" t="s">
        <v>2562</v>
      </c>
      <c r="Z356" s="378"/>
      <c r="AA356" s="378"/>
      <c r="AB356" s="378"/>
      <c r="AC356" s="378"/>
      <c r="AD356" s="378" t="s">
        <v>7</v>
      </c>
      <c r="AE356" s="378"/>
      <c r="AF356" s="378"/>
      <c r="AG356" s="378"/>
      <c r="AH356" s="378"/>
      <c r="AI356" s="378"/>
      <c r="AJ356" s="378"/>
      <c r="AK356" s="378"/>
      <c r="AL356" s="644" t="s">
        <v>60</v>
      </c>
      <c r="AM356" s="374"/>
      <c r="AP356" s="347"/>
      <c r="AQ356" s="374"/>
    </row>
    <row r="357" spans="1:43" ht="11.25" customHeight="1" x14ac:dyDescent="0.2">
      <c r="A357" s="395"/>
      <c r="B357" s="347"/>
      <c r="C357" s="374"/>
      <c r="D357" s="395"/>
      <c r="E357" s="476"/>
      <c r="F357" s="476"/>
      <c r="G357" s="476"/>
      <c r="H357" s="476"/>
      <c r="I357" s="476"/>
      <c r="J357" s="476"/>
      <c r="K357" s="476"/>
      <c r="L357" s="476"/>
      <c r="M357" s="476"/>
      <c r="N357" s="476"/>
      <c r="O357" s="476"/>
      <c r="P357" s="476"/>
      <c r="Q357" s="476"/>
      <c r="R357" s="476"/>
      <c r="S357" s="476"/>
      <c r="T357" s="476"/>
      <c r="U357" s="507"/>
      <c r="V357" s="479"/>
      <c r="W357" s="347" t="s">
        <v>1993</v>
      </c>
      <c r="Z357" s="378"/>
      <c r="AA357" s="378"/>
      <c r="AB357" s="378" t="s">
        <v>7</v>
      </c>
      <c r="AC357" s="378"/>
      <c r="AD357" s="378"/>
      <c r="AE357" s="378"/>
      <c r="AF357" s="378"/>
      <c r="AG357" s="378"/>
      <c r="AH357" s="378"/>
      <c r="AI357" s="378"/>
      <c r="AJ357" s="378"/>
      <c r="AK357" s="378"/>
      <c r="AL357" s="644" t="s">
        <v>63</v>
      </c>
      <c r="AM357" s="374"/>
      <c r="AP357" s="347"/>
      <c r="AQ357" s="374"/>
    </row>
    <row r="358" spans="1:43" ht="11.25" customHeight="1" x14ac:dyDescent="0.2">
      <c r="A358" s="395"/>
      <c r="B358" s="347"/>
      <c r="C358" s="374"/>
      <c r="D358" s="395"/>
      <c r="E358" s="476"/>
      <c r="F358" s="476"/>
      <c r="G358" s="476"/>
      <c r="H358" s="476"/>
      <c r="I358" s="476"/>
      <c r="J358" s="476"/>
      <c r="K358" s="476"/>
      <c r="L358" s="476"/>
      <c r="M358" s="476"/>
      <c r="N358" s="476"/>
      <c r="O358" s="476"/>
      <c r="P358" s="476"/>
      <c r="Q358" s="476"/>
      <c r="R358" s="476"/>
      <c r="S358" s="476"/>
      <c r="T358" s="476"/>
      <c r="U358" s="507"/>
      <c r="V358" s="479"/>
      <c r="W358" s="347" t="s">
        <v>2563</v>
      </c>
      <c r="Y358" s="378"/>
      <c r="Z358" s="378"/>
      <c r="AA358" s="378"/>
      <c r="AB358" s="378"/>
      <c r="AC358" s="378"/>
      <c r="AD358" s="378"/>
      <c r="AE358" s="378"/>
      <c r="AG358" s="378" t="s">
        <v>7</v>
      </c>
      <c r="AH358" s="378"/>
      <c r="AI358" s="378"/>
      <c r="AJ358" s="378"/>
      <c r="AK358" s="378"/>
      <c r="AL358" s="644" t="s">
        <v>65</v>
      </c>
      <c r="AM358" s="374"/>
      <c r="AP358" s="347"/>
      <c r="AQ358" s="374"/>
    </row>
    <row r="359" spans="1:43" ht="11.25" customHeight="1" x14ac:dyDescent="0.2">
      <c r="A359" s="395"/>
      <c r="B359" s="347"/>
      <c r="C359" s="374"/>
      <c r="D359" s="395"/>
      <c r="E359" s="476"/>
      <c r="F359" s="476"/>
      <c r="G359" s="476"/>
      <c r="H359" s="476"/>
      <c r="I359" s="476"/>
      <c r="J359" s="476"/>
      <c r="K359" s="476"/>
      <c r="L359" s="476"/>
      <c r="M359" s="476"/>
      <c r="N359" s="476"/>
      <c r="O359" s="476"/>
      <c r="P359" s="476"/>
      <c r="Q359" s="476"/>
      <c r="R359" s="476"/>
      <c r="S359" s="476"/>
      <c r="T359" s="476"/>
      <c r="U359" s="507"/>
      <c r="V359" s="479"/>
      <c r="W359" s="347" t="s">
        <v>2564</v>
      </c>
      <c r="Y359" s="378"/>
      <c r="Z359" s="378"/>
      <c r="AA359" s="378" t="s">
        <v>7</v>
      </c>
      <c r="AB359" s="378"/>
      <c r="AC359" s="378"/>
      <c r="AD359" s="378"/>
      <c r="AE359" s="378"/>
      <c r="AF359" s="378"/>
      <c r="AG359" s="378"/>
      <c r="AH359" s="378"/>
      <c r="AI359" s="378"/>
      <c r="AJ359" s="378"/>
      <c r="AK359" s="378"/>
      <c r="AL359" s="644" t="s">
        <v>68</v>
      </c>
      <c r="AM359" s="374"/>
      <c r="AP359" s="347"/>
      <c r="AQ359" s="374"/>
    </row>
    <row r="360" spans="1:43" ht="11.25" customHeight="1" x14ac:dyDescent="0.2">
      <c r="A360" s="395"/>
      <c r="B360" s="347"/>
      <c r="C360" s="374"/>
      <c r="D360" s="395"/>
      <c r="E360" s="476"/>
      <c r="F360" s="476"/>
      <c r="G360" s="476"/>
      <c r="H360" s="476"/>
      <c r="I360" s="476"/>
      <c r="J360" s="476"/>
      <c r="K360" s="476"/>
      <c r="L360" s="476"/>
      <c r="M360" s="476"/>
      <c r="N360" s="476"/>
      <c r="O360" s="476"/>
      <c r="P360" s="476"/>
      <c r="Q360" s="476"/>
      <c r="R360" s="476"/>
      <c r="S360" s="476"/>
      <c r="T360" s="476"/>
      <c r="U360" s="507"/>
      <c r="V360" s="479"/>
      <c r="W360" s="347" t="s">
        <v>2565</v>
      </c>
      <c r="Y360" s="378"/>
      <c r="Z360" s="378"/>
      <c r="AA360" s="378"/>
      <c r="AB360" s="378" t="s">
        <v>7</v>
      </c>
      <c r="AC360" s="378"/>
      <c r="AD360" s="378"/>
      <c r="AE360" s="378"/>
      <c r="AF360" s="378"/>
      <c r="AG360" s="378"/>
      <c r="AH360" s="378"/>
      <c r="AI360" s="378"/>
      <c r="AJ360" s="378"/>
      <c r="AK360" s="378"/>
      <c r="AL360" s="644" t="s">
        <v>71</v>
      </c>
      <c r="AM360" s="374"/>
      <c r="AP360" s="347"/>
      <c r="AQ360" s="374"/>
    </row>
    <row r="361" spans="1:43" ht="11.25" customHeight="1" x14ac:dyDescent="0.2">
      <c r="A361" s="395"/>
      <c r="B361" s="347"/>
      <c r="C361" s="374"/>
      <c r="D361" s="395"/>
      <c r="E361" s="476"/>
      <c r="F361" s="476"/>
      <c r="G361" s="476"/>
      <c r="H361" s="476"/>
      <c r="I361" s="476"/>
      <c r="J361" s="476"/>
      <c r="K361" s="476"/>
      <c r="L361" s="476"/>
      <c r="M361" s="476"/>
      <c r="N361" s="476"/>
      <c r="O361" s="476"/>
      <c r="P361" s="476"/>
      <c r="Q361" s="476"/>
      <c r="R361" s="476"/>
      <c r="S361" s="476"/>
      <c r="T361" s="476"/>
      <c r="U361" s="507"/>
      <c r="V361" s="479"/>
      <c r="Y361" s="378"/>
      <c r="Z361" s="378"/>
      <c r="AA361" s="378"/>
      <c r="AB361" s="378"/>
      <c r="AC361" s="378"/>
      <c r="AD361" s="378"/>
      <c r="AE361" s="378"/>
      <c r="AF361" s="378"/>
      <c r="AG361" s="378"/>
      <c r="AH361" s="378"/>
      <c r="AI361" s="378"/>
      <c r="AJ361" s="378"/>
      <c r="AK361" s="378"/>
      <c r="AL361" s="644"/>
      <c r="AM361" s="374"/>
      <c r="AP361" s="347"/>
      <c r="AQ361" s="374"/>
    </row>
    <row r="362" spans="1:43" ht="11.25" customHeight="1" x14ac:dyDescent="0.2">
      <c r="A362" s="395"/>
      <c r="B362" s="863"/>
      <c r="C362" s="374"/>
      <c r="D362" s="395"/>
      <c r="E362" s="476"/>
      <c r="F362" s="476"/>
      <c r="G362" s="476"/>
      <c r="H362" s="476"/>
      <c r="I362" s="476"/>
      <c r="J362" s="476"/>
      <c r="K362" s="476"/>
      <c r="L362" s="476"/>
      <c r="M362" s="476"/>
      <c r="N362" s="476"/>
      <c r="O362" s="476"/>
      <c r="P362" s="476"/>
      <c r="Q362" s="476"/>
      <c r="R362" s="476"/>
      <c r="S362" s="476"/>
      <c r="T362" s="476"/>
      <c r="U362" s="507"/>
      <c r="V362" s="479"/>
      <c r="W362" s="347" t="s">
        <v>2258</v>
      </c>
      <c r="Y362" s="378"/>
      <c r="Z362" s="378"/>
      <c r="AA362" s="378"/>
      <c r="AB362" s="378"/>
      <c r="AC362" s="378"/>
      <c r="AD362" s="619"/>
      <c r="AE362" s="619"/>
      <c r="AF362" s="619"/>
      <c r="AG362" s="619"/>
      <c r="AH362" s="619"/>
      <c r="AI362" s="619"/>
      <c r="AJ362" s="619"/>
      <c r="AK362" s="619"/>
      <c r="AL362" s="644">
        <v>96</v>
      </c>
      <c r="AM362" s="374"/>
      <c r="AQ362" s="677"/>
    </row>
    <row r="363" spans="1:43" ht="6" customHeight="1" x14ac:dyDescent="0.2">
      <c r="A363" s="379"/>
      <c r="B363" s="381"/>
      <c r="C363" s="380"/>
      <c r="D363" s="379"/>
      <c r="E363" s="381"/>
      <c r="F363" s="381"/>
      <c r="G363" s="381"/>
      <c r="H363" s="381"/>
      <c r="I363" s="381"/>
      <c r="J363" s="381"/>
      <c r="K363" s="381"/>
      <c r="L363" s="381"/>
      <c r="M363" s="381"/>
      <c r="N363" s="381"/>
      <c r="O363" s="381"/>
      <c r="P363" s="381"/>
      <c r="Q363" s="381"/>
      <c r="R363" s="381"/>
      <c r="S363" s="381"/>
      <c r="T363" s="381"/>
      <c r="U363" s="380"/>
      <c r="V363" s="379"/>
      <c r="W363" s="381"/>
      <c r="X363" s="381"/>
      <c r="Y363" s="381"/>
      <c r="Z363" s="381"/>
      <c r="AA363" s="381"/>
      <c r="AB363" s="381"/>
      <c r="AC363" s="381"/>
      <c r="AD363" s="381"/>
      <c r="AE363" s="381"/>
      <c r="AF363" s="381"/>
      <c r="AG363" s="381"/>
      <c r="AH363" s="381"/>
      <c r="AI363" s="381"/>
      <c r="AJ363" s="381"/>
      <c r="AK363" s="381"/>
      <c r="AL363" s="381"/>
      <c r="AM363" s="380"/>
      <c r="AN363" s="379"/>
      <c r="AO363" s="381"/>
      <c r="AP363" s="662"/>
      <c r="AQ363" s="678"/>
    </row>
    <row r="364" spans="1:43" ht="6" customHeight="1" x14ac:dyDescent="0.2">
      <c r="A364" s="395"/>
      <c r="D364" s="375"/>
      <c r="V364" s="375"/>
      <c r="W364" s="398"/>
      <c r="AM364" s="626"/>
      <c r="AN364" s="649"/>
      <c r="AO364" s="398"/>
      <c r="AP364" s="347"/>
      <c r="AQ364" s="374"/>
    </row>
    <row r="365" spans="1:43" x14ac:dyDescent="0.2">
      <c r="A365" s="395"/>
      <c r="B365" s="367" t="s">
        <v>4102</v>
      </c>
      <c r="C365" s="374"/>
      <c r="D365" s="395"/>
      <c r="E365" s="347" t="str">
        <f ca="1">VLOOKUP(INDIRECT(ADDRESS(ROW(),COLUMN()-3)),Language_Translations,MATCH(Language_Selected,Language_Options,0),FALSE)</f>
        <v>LANGUAGE OF INTERVIEW - MODULE 7.80</v>
      </c>
      <c r="P365" s="378"/>
      <c r="S365" s="378"/>
      <c r="T365" s="378"/>
      <c r="U365" s="378"/>
      <c r="V365" s="395"/>
      <c r="W365" s="718"/>
      <c r="AA365" s="407"/>
      <c r="AB365" s="407"/>
      <c r="AC365" s="407"/>
      <c r="AE365" s="407"/>
      <c r="AM365" s="626"/>
      <c r="AN365" s="635"/>
      <c r="AP365" s="347"/>
      <c r="AQ365" s="374"/>
    </row>
    <row r="366" spans="1:43" x14ac:dyDescent="0.2">
      <c r="A366" s="395"/>
      <c r="D366" s="395"/>
      <c r="P366" s="378"/>
      <c r="S366" s="378"/>
      <c r="T366" s="378"/>
      <c r="U366" s="378"/>
      <c r="V366" s="395"/>
      <c r="W366" s="719" t="s">
        <v>103</v>
      </c>
      <c r="AB366" s="378"/>
      <c r="AC366" s="378" t="s">
        <v>7</v>
      </c>
      <c r="AD366" s="378"/>
      <c r="AE366" s="378"/>
      <c r="AF366" s="378"/>
      <c r="AG366" s="378"/>
      <c r="AH366" s="378"/>
      <c r="AI366" s="378"/>
      <c r="AJ366" s="378"/>
      <c r="AK366" s="378"/>
      <c r="AL366" s="403" t="s">
        <v>48</v>
      </c>
      <c r="AM366" s="626"/>
      <c r="AN366" s="635"/>
      <c r="AP366" s="347"/>
      <c r="AQ366" s="374"/>
    </row>
    <row r="367" spans="1:43" x14ac:dyDescent="0.2">
      <c r="A367" s="395"/>
      <c r="D367" s="395"/>
      <c r="P367" s="378"/>
      <c r="Q367" s="378"/>
      <c r="R367" s="378"/>
      <c r="S367" s="378"/>
      <c r="T367" s="378"/>
      <c r="U367" s="378"/>
      <c r="V367" s="516"/>
      <c r="W367" s="719" t="s">
        <v>2254</v>
      </c>
      <c r="AB367" s="378"/>
      <c r="AC367" s="378" t="s">
        <v>7</v>
      </c>
      <c r="AD367" s="378"/>
      <c r="AE367" s="378"/>
      <c r="AF367" s="378"/>
      <c r="AG367" s="378"/>
      <c r="AH367" s="378"/>
      <c r="AI367" s="378"/>
      <c r="AJ367" s="378"/>
      <c r="AK367" s="378"/>
      <c r="AL367" s="620" t="s">
        <v>51</v>
      </c>
      <c r="AM367" s="626"/>
      <c r="AN367" s="635"/>
      <c r="AP367" s="347"/>
      <c r="AQ367" s="374"/>
    </row>
    <row r="368" spans="1:43" x14ac:dyDescent="0.2">
      <c r="A368" s="395"/>
      <c r="D368" s="395"/>
      <c r="P368" s="378"/>
      <c r="Q368" s="378"/>
      <c r="R368" s="378"/>
      <c r="S368" s="378"/>
      <c r="T368" s="378"/>
      <c r="U368" s="378"/>
      <c r="V368" s="516"/>
      <c r="W368" s="719" t="s">
        <v>2255</v>
      </c>
      <c r="AA368" s="378"/>
      <c r="AB368" s="378"/>
      <c r="AC368" s="378" t="s">
        <v>7</v>
      </c>
      <c r="AD368" s="378"/>
      <c r="AE368" s="378"/>
      <c r="AF368" s="378"/>
      <c r="AG368" s="378"/>
      <c r="AH368" s="378"/>
      <c r="AI368" s="378"/>
      <c r="AJ368" s="378"/>
      <c r="AK368" s="378"/>
      <c r="AL368" s="620" t="s">
        <v>53</v>
      </c>
      <c r="AM368" s="626"/>
      <c r="AN368" s="635"/>
      <c r="AP368" s="586"/>
      <c r="AQ368" s="721"/>
    </row>
    <row r="369" spans="1:43" x14ac:dyDescent="0.2">
      <c r="A369" s="395"/>
      <c r="D369" s="395"/>
      <c r="P369" s="378"/>
      <c r="Q369" s="378"/>
      <c r="R369" s="378"/>
      <c r="S369" s="378"/>
      <c r="T369" s="378"/>
      <c r="U369" s="378"/>
      <c r="V369" s="516"/>
      <c r="W369" s="719" t="s">
        <v>2256</v>
      </c>
      <c r="AB369" s="378"/>
      <c r="AC369" s="378" t="s">
        <v>7</v>
      </c>
      <c r="AD369" s="378"/>
      <c r="AE369" s="378"/>
      <c r="AF369" s="378"/>
      <c r="AG369" s="378"/>
      <c r="AH369" s="378"/>
      <c r="AI369" s="378"/>
      <c r="AJ369" s="378"/>
      <c r="AK369" s="378"/>
      <c r="AL369" s="456" t="s">
        <v>57</v>
      </c>
      <c r="AM369" s="626"/>
      <c r="AN369" s="635"/>
      <c r="AP369" s="586"/>
      <c r="AQ369" s="721"/>
    </row>
    <row r="370" spans="1:43" x14ac:dyDescent="0.2">
      <c r="A370" s="395"/>
      <c r="D370" s="395"/>
      <c r="P370" s="378"/>
      <c r="Q370" s="378"/>
      <c r="R370" s="378"/>
      <c r="S370" s="378"/>
      <c r="T370" s="378"/>
      <c r="U370" s="378"/>
      <c r="V370" s="516"/>
      <c r="W370" s="719" t="s">
        <v>2257</v>
      </c>
      <c r="AB370" s="378"/>
      <c r="AC370" s="378" t="s">
        <v>7</v>
      </c>
      <c r="AD370" s="378"/>
      <c r="AE370" s="378"/>
      <c r="AF370" s="378"/>
      <c r="AG370" s="378"/>
      <c r="AH370" s="378"/>
      <c r="AI370" s="378"/>
      <c r="AJ370" s="378"/>
      <c r="AK370" s="378"/>
      <c r="AL370" s="456" t="s">
        <v>60</v>
      </c>
      <c r="AM370" s="626"/>
      <c r="AN370" s="635"/>
      <c r="AP370" s="586"/>
      <c r="AQ370" s="721"/>
    </row>
    <row r="371" spans="1:43" x14ac:dyDescent="0.2">
      <c r="A371" s="395"/>
      <c r="D371" s="395"/>
      <c r="P371" s="378"/>
      <c r="Q371" s="378"/>
      <c r="R371" s="378"/>
      <c r="S371" s="378"/>
      <c r="T371" s="378"/>
      <c r="U371" s="378"/>
      <c r="V371" s="516"/>
      <c r="W371" s="718" t="s">
        <v>2258</v>
      </c>
      <c r="AC371" s="381"/>
      <c r="AD371" s="381"/>
      <c r="AE371" s="381"/>
      <c r="AF371" s="381"/>
      <c r="AG371" s="381"/>
      <c r="AH371" s="619"/>
      <c r="AI371" s="619"/>
      <c r="AJ371" s="619"/>
      <c r="AK371" s="619"/>
      <c r="AL371" s="367">
        <v>96</v>
      </c>
      <c r="AM371" s="626"/>
      <c r="AN371" s="635"/>
      <c r="AP371" s="452"/>
      <c r="AQ371" s="722"/>
    </row>
    <row r="372" spans="1:43" x14ac:dyDescent="0.2">
      <c r="A372" s="395"/>
      <c r="D372" s="379"/>
      <c r="E372" s="381"/>
      <c r="F372" s="381"/>
      <c r="G372" s="381"/>
      <c r="H372" s="381"/>
      <c r="I372" s="381"/>
      <c r="J372" s="381"/>
      <c r="K372" s="381"/>
      <c r="L372" s="381"/>
      <c r="M372" s="381"/>
      <c r="N372" s="381"/>
      <c r="O372" s="381"/>
      <c r="P372" s="381"/>
      <c r="Q372" s="381"/>
      <c r="R372" s="381"/>
      <c r="S372" s="381"/>
      <c r="T372" s="381"/>
      <c r="U372" s="381"/>
      <c r="V372" s="379"/>
      <c r="W372" s="381"/>
      <c r="X372" s="381"/>
      <c r="Y372" s="381"/>
      <c r="Z372" s="381"/>
      <c r="AA372" s="381"/>
      <c r="AB372" s="381"/>
      <c r="AC372" s="412"/>
      <c r="AD372" s="381"/>
      <c r="AE372" s="662"/>
      <c r="AF372" s="381"/>
      <c r="AG372" s="381"/>
      <c r="AH372" s="381"/>
      <c r="AI372" s="381"/>
      <c r="AJ372" s="381"/>
      <c r="AK372" s="381"/>
      <c r="AL372" s="590"/>
      <c r="AM372" s="646"/>
      <c r="AN372" s="639"/>
      <c r="AO372" s="381"/>
      <c r="AP372" s="381"/>
      <c r="AQ372" s="380"/>
    </row>
    <row r="373" spans="1:43" ht="7.5" customHeight="1" x14ac:dyDescent="0.2">
      <c r="A373" s="375"/>
      <c r="B373" s="398"/>
      <c r="C373" s="376"/>
      <c r="D373" s="375"/>
      <c r="E373" s="398"/>
      <c r="F373" s="398"/>
      <c r="G373" s="398"/>
      <c r="H373" s="398"/>
      <c r="I373" s="398"/>
      <c r="J373" s="398"/>
      <c r="K373" s="398"/>
      <c r="L373" s="398"/>
      <c r="M373" s="398"/>
      <c r="N373" s="398"/>
      <c r="O373" s="398"/>
      <c r="P373" s="398"/>
      <c r="Q373" s="398"/>
      <c r="R373" s="398"/>
      <c r="S373" s="398"/>
      <c r="T373" s="398"/>
      <c r="U373" s="376"/>
      <c r="V373" s="375"/>
      <c r="W373" s="398"/>
      <c r="X373" s="398"/>
      <c r="Y373" s="398"/>
      <c r="Z373" s="398"/>
      <c r="AA373" s="398"/>
      <c r="AB373" s="398"/>
      <c r="AC373" s="398"/>
      <c r="AD373" s="398"/>
      <c r="AE373" s="398"/>
      <c r="AF373" s="398"/>
      <c r="AG373" s="398"/>
      <c r="AH373" s="398"/>
      <c r="AI373" s="398"/>
      <c r="AJ373" s="398"/>
      <c r="AK373" s="398"/>
      <c r="AL373" s="647"/>
      <c r="AM373" s="376"/>
      <c r="AN373" s="375"/>
      <c r="AO373" s="398"/>
      <c r="AP373" s="661"/>
      <c r="AQ373" s="695"/>
    </row>
    <row r="374" spans="1:43" x14ac:dyDescent="0.2">
      <c r="A374" s="395"/>
      <c r="B374" s="377" t="s">
        <v>4101</v>
      </c>
      <c r="C374" s="374"/>
      <c r="D374" s="395"/>
      <c r="E374" s="470" t="str">
        <f ca="1">VLOOKUP(INDIRECT(ADDRESS(ROW(),COLUMN()-3)),Language_Translations,MATCH(Language_Selected,Language_Options,0),FALSE)</f>
        <v xml:space="preserve">ENTER TIME MODULE FINISHED </v>
      </c>
      <c r="F374" s="470"/>
      <c r="G374" s="470"/>
      <c r="H374" s="470"/>
      <c r="I374" s="470"/>
      <c r="J374" s="470"/>
      <c r="K374" s="470"/>
      <c r="L374" s="470"/>
      <c r="M374" s="470"/>
      <c r="N374" s="470"/>
      <c r="O374" s="470"/>
      <c r="P374" s="470"/>
      <c r="Q374" s="470"/>
      <c r="R374" s="470"/>
      <c r="S374" s="470"/>
      <c r="U374" s="374"/>
      <c r="V374" s="395"/>
      <c r="AI374" s="410"/>
      <c r="AJ374" s="411"/>
      <c r="AK374" s="410"/>
      <c r="AL374" s="411"/>
      <c r="AM374" s="374"/>
      <c r="AN374" s="395"/>
      <c r="AQ374" s="677"/>
    </row>
    <row r="375" spans="1:43" x14ac:dyDescent="0.2">
      <c r="A375" s="395"/>
      <c r="B375" s="347"/>
      <c r="C375" s="374"/>
      <c r="D375" s="395"/>
      <c r="U375" s="374"/>
      <c r="V375" s="395"/>
      <c r="AC375" s="347" t="s">
        <v>3425</v>
      </c>
      <c r="AI375" s="413"/>
      <c r="AJ375" s="414"/>
      <c r="AK375" s="413"/>
      <c r="AL375" s="414"/>
      <c r="AM375" s="374"/>
      <c r="AN375" s="395"/>
      <c r="AQ375" s="677"/>
    </row>
    <row r="376" spans="1:43" x14ac:dyDescent="0.2">
      <c r="A376" s="395"/>
      <c r="B376" s="347"/>
      <c r="C376" s="374"/>
      <c r="D376" s="395"/>
      <c r="U376" s="374"/>
      <c r="V376" s="395"/>
      <c r="AH376" s="407"/>
      <c r="AI376" s="407"/>
      <c r="AJ376" s="407"/>
      <c r="AK376" s="407"/>
      <c r="AM376" s="374"/>
      <c r="AN376" s="395"/>
      <c r="AQ376" s="677"/>
    </row>
    <row r="377" spans="1:43" ht="11.25" customHeight="1" x14ac:dyDescent="0.2">
      <c r="A377" s="395"/>
      <c r="B377" s="347"/>
      <c r="C377" s="374"/>
      <c r="D377" s="395"/>
      <c r="U377" s="374"/>
      <c r="V377" s="395"/>
      <c r="Z377" s="410"/>
      <c r="AA377" s="411"/>
      <c r="AB377" s="410"/>
      <c r="AC377" s="411"/>
      <c r="AI377" s="410"/>
      <c r="AJ377" s="411"/>
      <c r="AK377" s="410"/>
      <c r="AL377" s="411"/>
      <c r="AM377" s="374"/>
      <c r="AN377" s="395"/>
      <c r="AO377" s="586"/>
      <c r="AP377" s="586"/>
      <c r="AQ377" s="721"/>
    </row>
    <row r="378" spans="1:43" ht="11.25" customHeight="1" x14ac:dyDescent="0.2">
      <c r="A378" s="395"/>
      <c r="B378" s="377"/>
      <c r="C378" s="374"/>
      <c r="D378" s="395"/>
      <c r="E378" s="476"/>
      <c r="F378" s="476"/>
      <c r="G378" s="476"/>
      <c r="H378" s="476"/>
      <c r="I378" s="476"/>
      <c r="J378" s="476"/>
      <c r="K378" s="476"/>
      <c r="L378" s="476"/>
      <c r="M378" s="476"/>
      <c r="N378" s="476"/>
      <c r="O378" s="476"/>
      <c r="P378" s="476"/>
      <c r="Q378" s="476"/>
      <c r="R378" s="476"/>
      <c r="S378" s="476"/>
      <c r="U378" s="374"/>
      <c r="V378" s="395"/>
      <c r="W378" s="347" t="s">
        <v>1747</v>
      </c>
      <c r="Z378" s="413"/>
      <c r="AA378" s="414"/>
      <c r="AB378" s="413"/>
      <c r="AC378" s="414"/>
      <c r="AF378" s="347" t="s">
        <v>1748</v>
      </c>
      <c r="AI378" s="413"/>
      <c r="AJ378" s="414"/>
      <c r="AK378" s="413"/>
      <c r="AL378" s="414"/>
      <c r="AM378" s="374"/>
      <c r="AN378" s="395"/>
      <c r="AO378" s="586"/>
      <c r="AP378" s="586"/>
      <c r="AQ378" s="721"/>
    </row>
    <row r="379" spans="1:43" ht="6" customHeight="1" x14ac:dyDescent="0.2">
      <c r="A379" s="379"/>
      <c r="B379" s="662"/>
      <c r="C379" s="380"/>
      <c r="D379" s="379"/>
      <c r="E379" s="381"/>
      <c r="F379" s="381"/>
      <c r="G379" s="381"/>
      <c r="H379" s="381"/>
      <c r="I379" s="381"/>
      <c r="J379" s="381"/>
      <c r="K379" s="381"/>
      <c r="L379" s="381"/>
      <c r="M379" s="381"/>
      <c r="N379" s="381"/>
      <c r="O379" s="381"/>
      <c r="P379" s="381"/>
      <c r="Q379" s="381"/>
      <c r="R379" s="381"/>
      <c r="S379" s="381"/>
      <c r="T379" s="381"/>
      <c r="U379" s="380"/>
      <c r="V379" s="379"/>
      <c r="W379" s="381"/>
      <c r="X379" s="381"/>
      <c r="Y379" s="381"/>
      <c r="Z379" s="381"/>
      <c r="AA379" s="381"/>
      <c r="AB379" s="381"/>
      <c r="AC379" s="381"/>
      <c r="AD379" s="381"/>
      <c r="AE379" s="381"/>
      <c r="AF379" s="381"/>
      <c r="AG379" s="381"/>
      <c r="AH379" s="381"/>
      <c r="AI379" s="381"/>
      <c r="AJ379" s="381"/>
      <c r="AK379" s="381"/>
      <c r="AL379" s="590"/>
      <c r="AM379" s="380"/>
      <c r="AN379" s="379"/>
      <c r="AO379" s="744"/>
      <c r="AP379" s="744"/>
      <c r="AQ379" s="745"/>
    </row>
    <row r="380" spans="1:43" ht="6" customHeight="1" x14ac:dyDescent="0.2">
      <c r="A380" s="395"/>
      <c r="C380" s="376"/>
      <c r="AN380" s="375"/>
      <c r="AO380" s="452"/>
      <c r="AQ380" s="722"/>
    </row>
    <row r="381" spans="1:43" ht="11.25" customHeight="1" x14ac:dyDescent="0.2">
      <c r="A381" s="395"/>
      <c r="B381" s="377" t="s">
        <v>4100</v>
      </c>
      <c r="C381" s="374"/>
      <c r="E381" s="347" t="str">
        <f ca="1">VLOOKUP(INDIRECT(ADDRESS(ROW(),COLUMN()-3)),Language_Translations,MATCH(Language_Selected,Language_Options,0),FALSE)</f>
        <v>OUTCOME OF THE MODULE</v>
      </c>
      <c r="P381" s="378"/>
      <c r="S381" s="378"/>
      <c r="T381" s="378"/>
      <c r="U381" s="378"/>
      <c r="AA381" s="407"/>
      <c r="AB381" s="407"/>
      <c r="AC381" s="407"/>
      <c r="AE381" s="407"/>
      <c r="AN381" s="395"/>
      <c r="AO381" s="452"/>
      <c r="AQ381" s="722"/>
    </row>
    <row r="382" spans="1:43" ht="11.25" customHeight="1" x14ac:dyDescent="0.2">
      <c r="A382" s="395"/>
      <c r="C382" s="374"/>
      <c r="P382" s="378"/>
      <c r="S382" s="378"/>
      <c r="T382" s="378"/>
      <c r="U382" s="378"/>
      <c r="AA382" s="407"/>
      <c r="AB382" s="407"/>
      <c r="AC382" s="407"/>
      <c r="AE382" s="407"/>
      <c r="AN382" s="395"/>
      <c r="AO382" s="452"/>
      <c r="AQ382" s="722"/>
    </row>
    <row r="383" spans="1:43" x14ac:dyDescent="0.2">
      <c r="A383" s="746"/>
      <c r="C383" s="374"/>
      <c r="E383" s="347" t="s">
        <v>49</v>
      </c>
      <c r="J383" s="378" t="s">
        <v>7</v>
      </c>
      <c r="K383" s="378"/>
      <c r="L383" s="378"/>
      <c r="M383" s="378"/>
      <c r="N383" s="378"/>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J383" s="378"/>
      <c r="AK383" s="378"/>
      <c r="AL383" s="403" t="s">
        <v>48</v>
      </c>
      <c r="AM383" s="626"/>
      <c r="AN383" s="635"/>
      <c r="AP383" s="347"/>
      <c r="AQ383" s="374"/>
    </row>
    <row r="384" spans="1:43" x14ac:dyDescent="0.2">
      <c r="A384" s="746"/>
      <c r="C384" s="374"/>
      <c r="E384" s="347" t="s">
        <v>2259</v>
      </c>
      <c r="J384" s="378"/>
      <c r="K384" s="378"/>
      <c r="L384" s="378"/>
      <c r="M384" s="378"/>
      <c r="N384" s="378"/>
      <c r="O384" s="378"/>
      <c r="P384" s="378"/>
      <c r="Q384" s="378"/>
      <c r="R384" s="378"/>
      <c r="S384" s="378" t="s">
        <v>7</v>
      </c>
      <c r="T384" s="378"/>
      <c r="U384" s="378"/>
      <c r="V384" s="378"/>
      <c r="W384" s="378"/>
      <c r="X384" s="378"/>
      <c r="Y384" s="378"/>
      <c r="Z384" s="378"/>
      <c r="AA384" s="378"/>
      <c r="AB384" s="378"/>
      <c r="AC384" s="378"/>
      <c r="AD384" s="378"/>
      <c r="AE384" s="378"/>
      <c r="AF384" s="378"/>
      <c r="AG384" s="378"/>
      <c r="AH384" s="378"/>
      <c r="AI384" s="378"/>
      <c r="AJ384" s="378"/>
      <c r="AK384" s="378"/>
      <c r="AL384" s="620" t="s">
        <v>53</v>
      </c>
      <c r="AM384" s="626"/>
      <c r="AN384" s="635"/>
      <c r="AP384" s="347"/>
      <c r="AQ384" s="374"/>
    </row>
    <row r="385" spans="1:43" ht="11.25" customHeight="1" x14ac:dyDescent="0.2">
      <c r="A385" s="746"/>
      <c r="B385" s="347"/>
      <c r="C385" s="374"/>
      <c r="E385" s="347" t="s">
        <v>1802</v>
      </c>
      <c r="O385" s="378"/>
      <c r="P385" s="378"/>
      <c r="Q385" s="378"/>
      <c r="R385" s="378"/>
      <c r="S385" s="378"/>
      <c r="T385" s="378"/>
      <c r="U385" s="378" t="s">
        <v>7</v>
      </c>
      <c r="V385" s="378"/>
      <c r="W385" s="378"/>
      <c r="X385" s="378"/>
      <c r="Y385" s="378"/>
      <c r="Z385" s="378"/>
      <c r="AA385" s="378"/>
      <c r="AB385" s="378"/>
      <c r="AC385" s="378"/>
      <c r="AD385" s="378"/>
      <c r="AE385" s="378"/>
      <c r="AF385" s="378"/>
      <c r="AG385" s="378"/>
      <c r="AH385" s="378"/>
      <c r="AI385" s="378"/>
      <c r="AJ385" s="378"/>
      <c r="AK385" s="378"/>
      <c r="AL385" s="403" t="s">
        <v>57</v>
      </c>
      <c r="AM385" s="626"/>
      <c r="AN385" s="635"/>
      <c r="AP385" s="621" t="s">
        <v>1733</v>
      </c>
      <c r="AQ385" s="726"/>
    </row>
    <row r="386" spans="1:43" x14ac:dyDescent="0.2">
      <c r="A386" s="746"/>
      <c r="B386" s="347"/>
      <c r="C386" s="374"/>
      <c r="E386" s="347" t="s">
        <v>61</v>
      </c>
      <c r="I386" s="378" t="s">
        <v>7</v>
      </c>
      <c r="J386" s="378"/>
      <c r="K386" s="378"/>
      <c r="L386" s="378"/>
      <c r="M386" s="378"/>
      <c r="N386" s="378"/>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J386" s="378"/>
      <c r="AK386" s="378"/>
      <c r="AL386" s="403" t="s">
        <v>60</v>
      </c>
      <c r="AM386" s="626"/>
      <c r="AN386" s="635"/>
      <c r="AP386" s="621"/>
      <c r="AQ386" s="726"/>
    </row>
    <row r="387" spans="1:43" x14ac:dyDescent="0.2">
      <c r="A387" s="746"/>
      <c r="B387" s="347"/>
      <c r="C387" s="374"/>
      <c r="E387" s="604" t="s">
        <v>74</v>
      </c>
      <c r="F387" s="604"/>
      <c r="G387" s="604"/>
      <c r="H387" s="604"/>
      <c r="I387" s="604"/>
      <c r="J387" s="604"/>
      <c r="K387" s="604"/>
      <c r="L387" s="604"/>
      <c r="M387" s="604"/>
      <c r="N387" s="604"/>
      <c r="O387" s="604"/>
      <c r="P387" s="604"/>
      <c r="Q387" s="604"/>
      <c r="R387" s="604"/>
      <c r="S387" s="604"/>
      <c r="T387" s="604"/>
      <c r="U387" s="604"/>
      <c r="V387" s="604"/>
      <c r="X387" s="407"/>
      <c r="Y387" s="378"/>
      <c r="Z387" s="378"/>
      <c r="AA387" s="378" t="s">
        <v>7</v>
      </c>
      <c r="AB387" s="378"/>
      <c r="AC387" s="378"/>
      <c r="AD387" s="378"/>
      <c r="AE387" s="378"/>
      <c r="AF387" s="378"/>
      <c r="AG387" s="378"/>
      <c r="AH387" s="378"/>
      <c r="AI387" s="378"/>
      <c r="AJ387" s="378"/>
      <c r="AK387" s="378"/>
      <c r="AL387" s="367">
        <v>10</v>
      </c>
      <c r="AM387" s="626"/>
      <c r="AN387" s="635"/>
      <c r="AP387" s="621"/>
      <c r="AQ387" s="726"/>
    </row>
    <row r="388" spans="1:43" x14ac:dyDescent="0.2">
      <c r="A388" s="746"/>
      <c r="B388" s="347"/>
      <c r="C388" s="374"/>
      <c r="E388" s="347" t="s">
        <v>75</v>
      </c>
      <c r="F388" s="604"/>
      <c r="G388" s="604"/>
      <c r="H388" s="604"/>
      <c r="I388" s="604"/>
      <c r="J388" s="604"/>
      <c r="K388" s="604"/>
      <c r="L388" s="378" t="s">
        <v>7</v>
      </c>
      <c r="M388" s="378"/>
      <c r="N388" s="378"/>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J388" s="378"/>
      <c r="AK388" s="378"/>
      <c r="AL388" s="367">
        <v>11</v>
      </c>
      <c r="AM388" s="626"/>
      <c r="AN388" s="635"/>
      <c r="AP388" s="452"/>
      <c r="AQ388" s="722"/>
    </row>
    <row r="389" spans="1:43" x14ac:dyDescent="0.2">
      <c r="A389" s="746"/>
      <c r="B389" s="347"/>
      <c r="C389" s="374"/>
      <c r="E389" s="347" t="s">
        <v>77</v>
      </c>
      <c r="H389" s="381"/>
      <c r="I389" s="381"/>
      <c r="J389" s="381"/>
      <c r="K389" s="381"/>
      <c r="L389" s="381"/>
      <c r="M389" s="381"/>
      <c r="N389" s="381"/>
      <c r="O389" s="381"/>
      <c r="P389" s="381"/>
      <c r="Q389" s="381"/>
      <c r="R389" s="381"/>
      <c r="S389" s="381"/>
      <c r="T389" s="831"/>
      <c r="U389" s="381"/>
      <c r="V389" s="381"/>
      <c r="X389" s="378" t="s">
        <v>7</v>
      </c>
      <c r="Y389" s="378"/>
      <c r="Z389" s="378"/>
      <c r="AA389" s="378"/>
      <c r="AB389" s="378"/>
      <c r="AC389" s="378"/>
      <c r="AD389" s="378"/>
      <c r="AE389" s="378"/>
      <c r="AF389" s="378"/>
      <c r="AG389" s="378"/>
      <c r="AH389" s="378"/>
      <c r="AI389" s="378"/>
      <c r="AJ389" s="378"/>
      <c r="AK389" s="378"/>
      <c r="AL389" s="367">
        <v>96</v>
      </c>
      <c r="AM389" s="626"/>
      <c r="AN389" s="635"/>
      <c r="AP389" s="347"/>
      <c r="AQ389" s="374"/>
    </row>
    <row r="390" spans="1:43" ht="11.25" customHeight="1" x14ac:dyDescent="0.2">
      <c r="A390" s="746"/>
      <c r="B390" s="347"/>
      <c r="C390" s="374"/>
      <c r="M390" s="604" t="s">
        <v>79</v>
      </c>
      <c r="T390" s="604"/>
      <c r="X390" s="407"/>
      <c r="Y390" s="604"/>
      <c r="Z390" s="367"/>
      <c r="AC390" s="367"/>
      <c r="AM390" s="401"/>
      <c r="AN390" s="395"/>
      <c r="AP390" s="347"/>
      <c r="AQ390" s="374"/>
    </row>
    <row r="391" spans="1:43" x14ac:dyDescent="0.2">
      <c r="A391" s="379"/>
      <c r="B391" s="662"/>
      <c r="C391" s="380"/>
      <c r="D391" s="381"/>
      <c r="E391" s="381"/>
      <c r="F391" s="381"/>
      <c r="G391" s="381"/>
      <c r="H391" s="381"/>
      <c r="I391" s="381"/>
      <c r="J391" s="381"/>
      <c r="K391" s="381"/>
      <c r="L391" s="381"/>
      <c r="M391" s="381"/>
      <c r="N391" s="381"/>
      <c r="O391" s="381"/>
      <c r="P391" s="381"/>
      <c r="Q391" s="381"/>
      <c r="R391" s="381"/>
      <c r="S391" s="381"/>
      <c r="T391" s="381"/>
      <c r="U391" s="381"/>
      <c r="V391" s="381"/>
      <c r="W391" s="381"/>
      <c r="X391" s="381"/>
      <c r="Y391" s="381"/>
      <c r="Z391" s="381"/>
      <c r="AA391" s="381"/>
      <c r="AB391" s="381"/>
      <c r="AC391" s="412"/>
      <c r="AD391" s="381"/>
      <c r="AE391" s="662"/>
      <c r="AF391" s="381"/>
      <c r="AG391" s="381"/>
      <c r="AH391" s="381"/>
      <c r="AI391" s="381"/>
      <c r="AJ391" s="381"/>
      <c r="AK391" s="381"/>
      <c r="AL391" s="590"/>
      <c r="AM391" s="381"/>
      <c r="AN391" s="379"/>
      <c r="AO391" s="747"/>
      <c r="AP391" s="747"/>
      <c r="AQ391" s="748"/>
    </row>
    <row r="392" spans="1:43" x14ac:dyDescent="0.2">
      <c r="A392" s="398"/>
      <c r="B392" s="661"/>
      <c r="C392" s="398"/>
      <c r="D392" s="398"/>
      <c r="E392" s="398"/>
      <c r="F392" s="398"/>
      <c r="G392" s="398"/>
      <c r="H392" s="398"/>
      <c r="I392" s="398"/>
      <c r="J392" s="398"/>
      <c r="K392" s="398"/>
      <c r="L392" s="398"/>
      <c r="M392" s="398"/>
      <c r="N392" s="398"/>
      <c r="O392" s="398"/>
      <c r="P392" s="398"/>
      <c r="Q392" s="398"/>
      <c r="R392" s="398"/>
      <c r="S392" s="398"/>
      <c r="T392" s="398"/>
      <c r="U392" s="398"/>
      <c r="V392" s="398"/>
      <c r="W392" s="398"/>
      <c r="X392" s="398"/>
      <c r="Y392" s="398"/>
      <c r="Z392" s="398"/>
      <c r="AA392" s="398"/>
      <c r="AB392" s="398"/>
      <c r="AC392" s="504"/>
      <c r="AD392" s="398"/>
      <c r="AE392" s="661"/>
      <c r="AF392" s="398"/>
      <c r="AG392" s="398"/>
      <c r="AH392" s="398"/>
      <c r="AI392" s="398"/>
      <c r="AJ392" s="398"/>
      <c r="AK392" s="398"/>
      <c r="AL392" s="647"/>
      <c r="AM392" s="398"/>
      <c r="AN392" s="398"/>
      <c r="AO392" s="749"/>
      <c r="AP392" s="749"/>
      <c r="AQ392" s="749"/>
    </row>
    <row r="393" spans="1:43" ht="11.25" customHeight="1" x14ac:dyDescent="0.2">
      <c r="AC393" s="407"/>
      <c r="AE393" s="367"/>
      <c r="AO393" s="452"/>
      <c r="AQ393" s="452"/>
    </row>
    <row r="394" spans="1:43" ht="11.25" customHeight="1" x14ac:dyDescent="0.2">
      <c r="AO394" s="452"/>
      <c r="AQ394" s="452"/>
    </row>
  </sheetData>
  <sheetProtection formatCells="0" formatRows="0" insertRows="0" deleteRows="0"/>
  <mergeCells count="81">
    <mergeCell ref="AK278:AL278"/>
    <mergeCell ref="AK277:AL277"/>
    <mergeCell ref="AK250:AL250"/>
    <mergeCell ref="AK251:AL251"/>
    <mergeCell ref="AK240:AL240"/>
    <mergeCell ref="AK267:AL267"/>
    <mergeCell ref="AK268:AL268"/>
    <mergeCell ref="AK260:AL260"/>
    <mergeCell ref="AK261:AL261"/>
    <mergeCell ref="E231:T234"/>
    <mergeCell ref="E225:T228"/>
    <mergeCell ref="E208:T209"/>
    <mergeCell ref="AK222:AL222"/>
    <mergeCell ref="AK234:AL234"/>
    <mergeCell ref="AK228:AL228"/>
    <mergeCell ref="AJ225:AJ226"/>
    <mergeCell ref="AJ231:AJ232"/>
    <mergeCell ref="E264:T268"/>
    <mergeCell ref="E348:T349"/>
    <mergeCell ref="E352:T354"/>
    <mergeCell ref="E337:T339"/>
    <mergeCell ref="E331:T334"/>
    <mergeCell ref="E301:T303"/>
    <mergeCell ref="E342:T344"/>
    <mergeCell ref="E324:T328"/>
    <mergeCell ref="E271:T278"/>
    <mergeCell ref="A1:AQ1"/>
    <mergeCell ref="E3:AP12"/>
    <mergeCell ref="E16:T16"/>
    <mergeCell ref="W16:AL16"/>
    <mergeCell ref="AO16:AP16"/>
    <mergeCell ref="E14:AP14"/>
    <mergeCell ref="E169:T175"/>
    <mergeCell ref="E184:T185"/>
    <mergeCell ref="E199:T200"/>
    <mergeCell ref="E203:T205"/>
    <mergeCell ref="E18:T18"/>
    <mergeCell ref="E30:T31"/>
    <mergeCell ref="E34:T35"/>
    <mergeCell ref="E38:T40"/>
    <mergeCell ref="E188:T189"/>
    <mergeCell ref="E191:T191"/>
    <mergeCell ref="E192:T192"/>
    <mergeCell ref="E193:T193"/>
    <mergeCell ref="E94:T95"/>
    <mergeCell ref="E136:T137"/>
    <mergeCell ref="E70:T75"/>
    <mergeCell ref="E78:T86"/>
    <mergeCell ref="E65:T67"/>
    <mergeCell ref="AP385:AQ387"/>
    <mergeCell ref="AJ237:AJ238"/>
    <mergeCell ref="E43:T46"/>
    <mergeCell ref="E318:T321"/>
    <mergeCell ref="E60:T62"/>
    <mergeCell ref="E123:T124"/>
    <mergeCell ref="E108:T116"/>
    <mergeCell ref="E140:T141"/>
    <mergeCell ref="E144:T148"/>
    <mergeCell ref="E127:T131"/>
    <mergeCell ref="E104:T105"/>
    <mergeCell ref="E153:T154"/>
    <mergeCell ref="E165:T166"/>
    <mergeCell ref="E157:T162"/>
    <mergeCell ref="E178:T181"/>
    <mergeCell ref="E254:T261"/>
    <mergeCell ref="E289:T298"/>
    <mergeCell ref="E306:T314"/>
    <mergeCell ref="E23:S23"/>
    <mergeCell ref="E374:S374"/>
    <mergeCell ref="E194:T194"/>
    <mergeCell ref="E195:T196"/>
    <mergeCell ref="E243:T244"/>
    <mergeCell ref="E237:T240"/>
    <mergeCell ref="E247:T251"/>
    <mergeCell ref="E219:T222"/>
    <mergeCell ref="E212:T214"/>
    <mergeCell ref="E281:T285"/>
    <mergeCell ref="E50:T57"/>
    <mergeCell ref="E89:T91"/>
    <mergeCell ref="E98:T101"/>
    <mergeCell ref="E119:T120"/>
  </mergeCells>
  <printOptions horizontalCentered="1"/>
  <pageMargins left="0.5" right="0.5" top="0.5" bottom="0.5" header="0.3" footer="0.3"/>
  <pageSetup paperSize="9" scale="95" orientation="portrait" r:id="rId1"/>
  <headerFooter>
    <oddFooter>&amp;CHH-&amp;P</oddFooter>
  </headerFooter>
  <rowBreaks count="3" manualBreakCount="3">
    <brk id="76" max="42" man="1"/>
    <brk id="151" max="42" man="1"/>
    <brk id="304" max="42" man="1"/>
  </rowBreaks>
  <ignoredErrors>
    <ignoredError sqref="A386:AQ387 A381 F381:AQ381 A2:AQ2 C27:AQ27 A26:A27 C26:D26 A379:AQ380 A377:AD377 AM377:AQ378 B1:AQ1 A361:AQ363 A28:AQ29 A36:AQ37 A34 C34:V34 A382:AQ383 A385:D385 AM385:AQ385 A288:AQ288 A353:V358 AM352:AQ358 A4:AQ13 A3 C3:AQ3 A15:AQ16 A14 C14:AQ14 A31:AQ33 A30 C30:AQ30 A35:V35 AQ35 A39:AQ42 A38 C38:AQ38 A44:AQ49 A43 C43:AQ43 A51:AQ59 A50 C50:AQ50 A61:AQ61 A60 C60:AQ60 A66:AQ69 A65 C65:AQ65 A63:AQ64 A62:AO62 AQ62 A71:AQ77 A70 C70:AQ70 A79:AQ85 A78 C78:AQ78 A87:AQ88 A86:AO86 AQ86 A90:AQ93 A89 C89:AQ89 A96:AQ97 A94 C94:AQ94 A95:AO95 AQ95 A99:AQ103 A98 C98:AQ98 A105:AQ107 A104 C104:AQ104 A109:AQ118 A108 C108:AQ108 A120:AQ122 A119 C119:AQ119 A125:AQ126 A123 C123:AQ123 A124:AO124 AQ124 A128:AQ135 A127 C127:AQ127 A142:AQ143 A140 C140:AQ140 A145:AQ152 A144 C144:AQ144 A170:AQ177 A169 C169:AQ169 A204:AQ207 A203 C203:AQ203 A209:AQ211 A208 C208:AQ208 A214:AQ215 A212 C212:AO212 A220:AQ224 A219 C219:AQ219 A226:AQ230 A225 C225:AQ225 A232:AQ236 A231 C231:AQ231 A238:AQ242 A237 C237:AQ237 A245:AQ246 A243 C243:AQ243 A248:AQ249 A247 C247:AQ247 A255:AQ263 A254 C254:AQ254 A265:AQ266 A264 C264:AQ264 A272:AQ280 A271 C271:AQ271 A319:AQ323 A318 C318:AQ318 A325:AQ330 A324 C324:AQ324 A343:AQ347 A342 C342:AQ342 A303:AQ305 A302:AO302 AQ302 A251:AQ253 A250:AO250 AQ250 A244:AO244 AQ244 A213:AO213 AQ212:AQ213 A217:AQ218 A216:AO216 AQ216 A201:AQ202 A200:AO200 AQ200 A137:AQ139 A136 C136:AQ136 A141:AO141 AQ141 A155:AQ156 A153 C153:AQ153 A154:AO154 AQ154 A158:AQ164 A157 C157:AQ157 A167:AQ168 A165 C165:AQ165 A166:AO166 AQ166 A179:AQ183 A178 C178:AQ178 A186:AQ187 A184 C184:AQ184 A185:AO185 AQ185 A190:AQ190 A188 C188:E188 A199 C199:AQ199 A268:AQ270 A267:AO267 AQ267 A282:D282 A281 C281:E281 AQ284 A289 C289:E289 A301 C301:AQ301 A307:D307 A306 C306:E306 A332:AQ336 A331 C331:AQ331 A340:AQ341 A337 C337:AQ337 A338:AO338 A339:AO339 AQ338:AQ339 A349:AQ351 A348 C348:AQ348 A352 C352:V352 A378 C378:D378 C381:D381 A189:D189 U188:AQ189 A197:AQ198 A191:A195 C191:D195 A196:D196 U191:AQ196 A283:A285 U284:AO284 U285:AQ285 C283:D285 A290:D291 A299:AQ300 A292:A298 C292:D298 A315:AQ317 D308 W311:AQ311 U306:AQ310 U311 A308:A314 U312:AQ314 F26:AQ26 F378:AD378 U281:AQ283 U289:AQ298 A287:AQ287 AG34:AQ34 AG35:AO35" numberStoredAsText="1"/>
    <ignoredError sqref="E381" numberStoredAsText="1" unlockedFormula="1"/>
  </ignoredErrors>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0E85B-BCD8-4C6B-84A1-F9696C849CA3}">
  <sheetPr>
    <tabColor rgb="FFF09162"/>
  </sheetPr>
  <dimension ref="A1:BR65"/>
  <sheetViews>
    <sheetView view="pageBreakPreview" zoomScale="80" zoomScaleSheetLayoutView="80" workbookViewId="0">
      <selection activeCell="E27" sqref="E27:M38"/>
    </sheetView>
  </sheetViews>
  <sheetFormatPr defaultColWidth="2.6640625" defaultRowHeight="11.25" x14ac:dyDescent="0.2"/>
  <cols>
    <col min="1" max="1" width="1.83203125" style="24" customWidth="1"/>
    <col min="2" max="2" width="4.83203125" style="79" customWidth="1"/>
    <col min="3" max="4" width="1.83203125" style="24" customWidth="1"/>
    <col min="5" max="13" width="2.83203125" style="24" customWidth="1"/>
    <col min="14" max="15" width="1.83203125" style="24" customWidth="1"/>
    <col min="16" max="23" width="2.83203125" style="24" customWidth="1"/>
    <col min="24" max="24" width="2.83203125" style="79" customWidth="1"/>
    <col min="25" max="26" width="1.83203125" style="24" customWidth="1"/>
    <col min="27" max="34" width="2.83203125" style="24" customWidth="1"/>
    <col min="35" max="35" width="2.83203125" style="79" customWidth="1"/>
    <col min="36" max="37" width="1.83203125" style="24" customWidth="1"/>
    <col min="38" max="45" width="2.83203125" style="24" customWidth="1"/>
    <col min="46" max="46" width="2.83203125" style="79" customWidth="1"/>
    <col min="47" max="48" width="1.83203125" style="24" customWidth="1"/>
    <col min="49" max="56" width="2.83203125" style="24" customWidth="1"/>
    <col min="57" max="57" width="2.83203125" style="79" customWidth="1"/>
    <col min="58" max="59" width="1.83203125" style="24" customWidth="1"/>
    <col min="60" max="67" width="2.83203125" style="24" customWidth="1"/>
    <col min="68" max="68" width="2.83203125" style="79" customWidth="1"/>
    <col min="69" max="69" width="1.83203125" style="24" customWidth="1"/>
    <col min="70" max="16384" width="2.6640625" style="24"/>
  </cols>
  <sheetData>
    <row r="1" spans="1:69" ht="11.25" customHeight="1" x14ac:dyDescent="0.2">
      <c r="A1" s="281" t="s">
        <v>2992</v>
      </c>
      <c r="B1" s="296"/>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309"/>
      <c r="AW1" s="309"/>
      <c r="AX1" s="309"/>
      <c r="AY1" s="309"/>
      <c r="AZ1" s="309"/>
      <c r="BA1" s="309"/>
      <c r="BB1" s="309"/>
      <c r="BC1" s="309"/>
      <c r="BD1" s="309"/>
      <c r="BE1" s="309"/>
      <c r="BF1" s="309"/>
      <c r="BG1" s="309"/>
      <c r="BH1" s="309"/>
      <c r="BI1" s="309"/>
      <c r="BJ1" s="309"/>
      <c r="BK1" s="309"/>
      <c r="BL1" s="309"/>
      <c r="BM1" s="309"/>
      <c r="BN1" s="309"/>
      <c r="BO1" s="309"/>
      <c r="BP1" s="309"/>
      <c r="BQ1" s="310"/>
    </row>
    <row r="2" spans="1:69" ht="6" customHeight="1" x14ac:dyDescent="0.2">
      <c r="A2" s="176"/>
      <c r="B2" s="183"/>
      <c r="C2" s="183"/>
      <c r="D2" s="183"/>
      <c r="E2" s="183"/>
      <c r="F2" s="183"/>
      <c r="G2" s="183"/>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69"/>
    </row>
    <row r="3" spans="1:69" ht="11.25" customHeight="1" x14ac:dyDescent="0.2">
      <c r="A3" s="50"/>
      <c r="B3" s="24" t="s">
        <v>2296</v>
      </c>
      <c r="C3" s="64"/>
      <c r="D3" s="50"/>
      <c r="E3" s="286" t="e">
        <f ca="1">VLOOKUP(INDIRECT(ADDRESS(ROW(),COLUMN()-3)),Language_Translations,MATCH(Language_Selected,Language_Options,0),FALSE)</f>
        <v>#N/A</v>
      </c>
      <c r="F3" s="286"/>
      <c r="G3" s="286"/>
      <c r="H3" s="286"/>
      <c r="I3" s="286"/>
      <c r="J3" s="286"/>
      <c r="K3" s="286"/>
      <c r="L3" s="286"/>
      <c r="M3" s="286"/>
      <c r="N3" s="286"/>
      <c r="O3" s="286"/>
      <c r="P3" s="286"/>
      <c r="Q3" s="286"/>
      <c r="R3" s="286"/>
      <c r="S3" s="286"/>
      <c r="T3" s="286"/>
      <c r="U3" s="286"/>
      <c r="V3" s="286"/>
      <c r="W3" s="286"/>
      <c r="X3" s="286"/>
      <c r="Y3" s="64"/>
      <c r="AF3" s="6"/>
      <c r="AG3" s="6"/>
      <c r="AH3" s="6"/>
      <c r="AI3" s="6"/>
      <c r="AT3" s="24"/>
      <c r="AZ3" s="29"/>
      <c r="BA3" s="30"/>
      <c r="BB3" s="29"/>
      <c r="BC3" s="30"/>
      <c r="BD3" s="26"/>
      <c r="BE3" s="27"/>
      <c r="BK3" s="29"/>
      <c r="BL3" s="30"/>
      <c r="BM3" s="29"/>
      <c r="BN3" s="30"/>
      <c r="BO3" s="29"/>
      <c r="BP3" s="30"/>
      <c r="BQ3" s="64"/>
    </row>
    <row r="4" spans="1:69" ht="11.25" customHeight="1" x14ac:dyDescent="0.2">
      <c r="A4" s="50"/>
      <c r="B4" s="24"/>
      <c r="C4" s="64"/>
      <c r="D4" s="50"/>
      <c r="E4" s="286"/>
      <c r="F4" s="286"/>
      <c r="G4" s="286"/>
      <c r="H4" s="286"/>
      <c r="I4" s="286"/>
      <c r="J4" s="286"/>
      <c r="K4" s="286"/>
      <c r="L4" s="286"/>
      <c r="M4" s="286"/>
      <c r="N4" s="286"/>
      <c r="O4" s="286"/>
      <c r="P4" s="286"/>
      <c r="Q4" s="286"/>
      <c r="R4" s="286"/>
      <c r="S4" s="286"/>
      <c r="T4" s="286"/>
      <c r="U4" s="286"/>
      <c r="V4" s="286"/>
      <c r="W4" s="286"/>
      <c r="X4" s="286"/>
      <c r="Y4" s="64"/>
      <c r="AA4" s="59"/>
      <c r="AB4" s="59"/>
      <c r="AC4" s="59"/>
      <c r="AD4" s="59"/>
      <c r="AE4" s="59"/>
      <c r="AF4" s="59"/>
      <c r="AG4" s="59"/>
      <c r="AH4" s="59"/>
      <c r="AI4" s="59"/>
      <c r="AJ4" s="59"/>
      <c r="AK4" s="59"/>
      <c r="AT4" s="24"/>
      <c r="AV4" s="24" t="s">
        <v>1809</v>
      </c>
      <c r="AZ4" s="31"/>
      <c r="BA4" s="32"/>
      <c r="BB4" s="31"/>
      <c r="BC4" s="32"/>
      <c r="BD4" s="51"/>
      <c r="BE4" s="58"/>
      <c r="BI4" s="24" t="s">
        <v>1810</v>
      </c>
      <c r="BK4" s="31"/>
      <c r="BL4" s="32"/>
      <c r="BM4" s="31"/>
      <c r="BN4" s="32"/>
      <c r="BO4" s="31"/>
      <c r="BP4" s="32"/>
      <c r="BQ4" s="64"/>
    </row>
    <row r="5" spans="1:69" ht="6" customHeight="1" thickBot="1" x14ac:dyDescent="0.25">
      <c r="A5" s="51"/>
      <c r="B5" s="52"/>
      <c r="C5" s="58"/>
      <c r="D5" s="51"/>
      <c r="E5" s="52"/>
      <c r="F5" s="52"/>
      <c r="G5" s="52"/>
      <c r="H5" s="52"/>
      <c r="I5" s="52"/>
      <c r="J5" s="52"/>
      <c r="K5" s="52"/>
      <c r="L5" s="52"/>
      <c r="M5" s="52"/>
      <c r="N5" s="52"/>
      <c r="O5" s="52"/>
      <c r="P5" s="52"/>
      <c r="Q5" s="52"/>
      <c r="R5" s="52"/>
      <c r="S5" s="52"/>
      <c r="T5" s="52"/>
      <c r="U5" s="52"/>
      <c r="V5" s="52"/>
      <c r="W5" s="52"/>
      <c r="X5" s="52"/>
      <c r="Y5" s="58"/>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8"/>
    </row>
    <row r="6" spans="1:69" ht="6" customHeight="1" x14ac:dyDescent="0.2">
      <c r="A6" s="103"/>
      <c r="B6" s="13"/>
      <c r="C6" s="16"/>
      <c r="D6" s="103"/>
      <c r="E6" s="16"/>
      <c r="F6" s="16"/>
      <c r="G6" s="16"/>
      <c r="H6" s="16"/>
      <c r="I6" s="16"/>
      <c r="J6" s="16"/>
      <c r="K6" s="16"/>
      <c r="L6" s="16"/>
      <c r="M6" s="16"/>
      <c r="N6" s="16"/>
      <c r="O6" s="103"/>
      <c r="P6" s="16"/>
      <c r="Q6" s="16"/>
      <c r="R6" s="16"/>
      <c r="S6" s="16"/>
      <c r="T6" s="16"/>
      <c r="U6" s="16"/>
      <c r="V6" s="16"/>
      <c r="W6" s="16"/>
      <c r="X6" s="13"/>
      <c r="Y6" s="16"/>
      <c r="Z6" s="103"/>
      <c r="AA6" s="16"/>
      <c r="AB6" s="16"/>
      <c r="AC6" s="16"/>
      <c r="AD6" s="16"/>
      <c r="AE6" s="16"/>
      <c r="AF6" s="16"/>
      <c r="AG6" s="16"/>
      <c r="AH6" s="16"/>
      <c r="AI6" s="13"/>
      <c r="AJ6" s="16"/>
      <c r="AK6" s="103"/>
      <c r="AL6" s="16"/>
      <c r="AM6" s="16"/>
      <c r="AN6" s="16"/>
      <c r="AO6" s="16"/>
      <c r="AP6" s="16"/>
      <c r="AQ6" s="16"/>
      <c r="AR6" s="16"/>
      <c r="AS6" s="16"/>
      <c r="AT6" s="13"/>
      <c r="AU6" s="17"/>
      <c r="AV6" s="15"/>
      <c r="AW6" s="16"/>
      <c r="AX6" s="16"/>
      <c r="AY6" s="16"/>
      <c r="AZ6" s="16"/>
      <c r="BA6" s="16"/>
      <c r="BB6" s="16"/>
      <c r="BC6" s="16"/>
      <c r="BD6" s="16"/>
      <c r="BE6" s="13"/>
      <c r="BF6" s="16"/>
      <c r="BG6" s="103"/>
      <c r="BH6" s="16"/>
      <c r="BI6" s="16"/>
      <c r="BJ6" s="16"/>
      <c r="BK6" s="16"/>
      <c r="BL6" s="16"/>
      <c r="BM6" s="16"/>
      <c r="BN6" s="16"/>
      <c r="BO6" s="16"/>
      <c r="BP6" s="13"/>
      <c r="BQ6" s="17"/>
    </row>
    <row r="7" spans="1:69" x14ac:dyDescent="0.2">
      <c r="A7" s="18"/>
      <c r="B7" s="303" t="s">
        <v>1761</v>
      </c>
      <c r="D7" s="18"/>
      <c r="E7" s="303" t="s">
        <v>2297</v>
      </c>
      <c r="F7" s="303"/>
      <c r="G7" s="303"/>
      <c r="H7" s="303"/>
      <c r="I7" s="303"/>
      <c r="J7" s="303"/>
      <c r="K7" s="303"/>
      <c r="L7" s="303"/>
      <c r="M7" s="303"/>
      <c r="O7" s="18"/>
      <c r="P7" s="303" t="s">
        <v>2298</v>
      </c>
      <c r="Q7" s="303"/>
      <c r="R7" s="303"/>
      <c r="S7" s="303"/>
      <c r="T7" s="303"/>
      <c r="U7" s="303"/>
      <c r="V7" s="303"/>
      <c r="W7" s="303"/>
      <c r="X7" s="303"/>
      <c r="Z7" s="18"/>
      <c r="AA7" s="303" t="s">
        <v>2299</v>
      </c>
      <c r="AB7" s="303"/>
      <c r="AC7" s="303"/>
      <c r="AD7" s="303"/>
      <c r="AE7" s="303"/>
      <c r="AF7" s="303"/>
      <c r="AG7" s="303"/>
      <c r="AH7" s="303"/>
      <c r="AI7" s="303"/>
      <c r="AK7" s="18"/>
      <c r="AL7" s="303" t="s">
        <v>2300</v>
      </c>
      <c r="AM7" s="303"/>
      <c r="AN7" s="303"/>
      <c r="AO7" s="303"/>
      <c r="AP7" s="303"/>
      <c r="AQ7" s="303"/>
      <c r="AR7" s="303"/>
      <c r="AS7" s="303"/>
      <c r="AT7" s="303"/>
      <c r="AU7" s="19"/>
      <c r="AV7" s="50"/>
      <c r="AW7" s="303" t="s">
        <v>2301</v>
      </c>
      <c r="AX7" s="303"/>
      <c r="AY7" s="303"/>
      <c r="AZ7" s="303"/>
      <c r="BA7" s="303"/>
      <c r="BB7" s="303"/>
      <c r="BC7" s="303"/>
      <c r="BD7" s="303"/>
      <c r="BE7" s="303"/>
      <c r="BG7" s="18"/>
      <c r="BH7" s="303" t="s">
        <v>2302</v>
      </c>
      <c r="BI7" s="303"/>
      <c r="BJ7" s="303"/>
      <c r="BK7" s="303"/>
      <c r="BL7" s="303"/>
      <c r="BM7" s="303"/>
      <c r="BN7" s="303"/>
      <c r="BO7" s="303"/>
      <c r="BP7" s="303"/>
      <c r="BQ7" s="19"/>
    </row>
    <row r="8" spans="1:69" x14ac:dyDescent="0.2">
      <c r="A8" s="18"/>
      <c r="B8" s="303"/>
      <c r="D8" s="18"/>
      <c r="E8" s="303"/>
      <c r="F8" s="303"/>
      <c r="G8" s="303"/>
      <c r="H8" s="303"/>
      <c r="I8" s="303"/>
      <c r="J8" s="303"/>
      <c r="K8" s="303"/>
      <c r="L8" s="303"/>
      <c r="M8" s="303"/>
      <c r="O8" s="18"/>
      <c r="P8" s="303"/>
      <c r="Q8" s="303"/>
      <c r="R8" s="303"/>
      <c r="S8" s="303"/>
      <c r="T8" s="303"/>
      <c r="U8" s="303"/>
      <c r="V8" s="303"/>
      <c r="W8" s="303"/>
      <c r="X8" s="303"/>
      <c r="Z8" s="18"/>
      <c r="AA8" s="303"/>
      <c r="AB8" s="303"/>
      <c r="AC8" s="303"/>
      <c r="AD8" s="303"/>
      <c r="AE8" s="303"/>
      <c r="AF8" s="303"/>
      <c r="AG8" s="303"/>
      <c r="AH8" s="303"/>
      <c r="AI8" s="303"/>
      <c r="AK8" s="18"/>
      <c r="AL8" s="303"/>
      <c r="AM8" s="303"/>
      <c r="AN8" s="303"/>
      <c r="AO8" s="303"/>
      <c r="AP8" s="303"/>
      <c r="AQ8" s="303"/>
      <c r="AR8" s="303"/>
      <c r="AS8" s="303"/>
      <c r="AT8" s="303"/>
      <c r="AU8" s="19"/>
      <c r="AV8" s="50"/>
      <c r="AW8" s="303"/>
      <c r="AX8" s="303"/>
      <c r="AY8" s="303"/>
      <c r="AZ8" s="303"/>
      <c r="BA8" s="303"/>
      <c r="BB8" s="303"/>
      <c r="BC8" s="303"/>
      <c r="BD8" s="303"/>
      <c r="BE8" s="303"/>
      <c r="BG8" s="18"/>
      <c r="BH8" s="303"/>
      <c r="BI8" s="303"/>
      <c r="BJ8" s="303"/>
      <c r="BK8" s="303"/>
      <c r="BL8" s="303"/>
      <c r="BM8" s="303"/>
      <c r="BN8" s="303"/>
      <c r="BO8" s="303"/>
      <c r="BP8" s="303"/>
      <c r="BQ8" s="19"/>
    </row>
    <row r="9" spans="1:69" ht="6" customHeight="1" thickBot="1" x14ac:dyDescent="0.25">
      <c r="A9" s="111"/>
      <c r="B9" s="185"/>
      <c r="C9" s="57"/>
      <c r="D9" s="111"/>
      <c r="E9" s="57"/>
      <c r="F9" s="57"/>
      <c r="G9" s="57"/>
      <c r="H9" s="57"/>
      <c r="I9" s="57"/>
      <c r="J9" s="57"/>
      <c r="K9" s="57"/>
      <c r="L9" s="57"/>
      <c r="M9" s="57"/>
      <c r="N9" s="57"/>
      <c r="O9" s="111"/>
      <c r="P9" s="57"/>
      <c r="Q9" s="57"/>
      <c r="R9" s="57"/>
      <c r="S9" s="57"/>
      <c r="T9" s="57"/>
      <c r="U9" s="57"/>
      <c r="V9" s="57"/>
      <c r="W9" s="57"/>
      <c r="X9" s="185"/>
      <c r="Y9" s="57"/>
      <c r="Z9" s="111"/>
      <c r="AA9" s="57"/>
      <c r="AB9" s="57"/>
      <c r="AC9" s="57"/>
      <c r="AD9" s="57"/>
      <c r="AE9" s="57"/>
      <c r="AF9" s="57"/>
      <c r="AG9" s="57"/>
      <c r="AH9" s="57"/>
      <c r="AI9" s="185"/>
      <c r="AJ9" s="57"/>
      <c r="AK9" s="111"/>
      <c r="AL9" s="57"/>
      <c r="AM9" s="57"/>
      <c r="AN9" s="57"/>
      <c r="AO9" s="57"/>
      <c r="AP9" s="57"/>
      <c r="AQ9" s="57"/>
      <c r="AR9" s="57"/>
      <c r="AS9" s="57"/>
      <c r="AT9" s="185"/>
      <c r="AU9" s="20"/>
      <c r="AV9" s="10"/>
      <c r="AW9" s="57"/>
      <c r="AX9" s="57"/>
      <c r="AY9" s="57"/>
      <c r="AZ9" s="57"/>
      <c r="BA9" s="57"/>
      <c r="BB9" s="57"/>
      <c r="BC9" s="57"/>
      <c r="BD9" s="57"/>
      <c r="BE9" s="185"/>
      <c r="BF9" s="57"/>
      <c r="BG9" s="111"/>
      <c r="BH9" s="57"/>
      <c r="BI9" s="57"/>
      <c r="BJ9" s="57"/>
      <c r="BK9" s="57"/>
      <c r="BL9" s="57"/>
      <c r="BM9" s="57"/>
      <c r="BN9" s="57"/>
      <c r="BO9" s="57"/>
      <c r="BP9" s="185"/>
      <c r="BQ9" s="20"/>
    </row>
    <row r="10" spans="1:69" ht="6" customHeight="1" x14ac:dyDescent="0.2">
      <c r="A10" s="26"/>
      <c r="B10" s="78"/>
      <c r="C10" s="27"/>
      <c r="D10" s="26"/>
      <c r="E10" s="28"/>
      <c r="F10" s="28"/>
      <c r="G10" s="28"/>
      <c r="H10" s="28"/>
      <c r="I10" s="28"/>
      <c r="J10" s="28"/>
      <c r="K10" s="28"/>
      <c r="L10" s="28"/>
      <c r="M10" s="28"/>
      <c r="N10" s="27"/>
      <c r="O10" s="26"/>
      <c r="P10" s="28"/>
      <c r="Q10" s="28"/>
      <c r="R10" s="28"/>
      <c r="S10" s="28"/>
      <c r="T10" s="28"/>
      <c r="U10" s="28"/>
      <c r="V10" s="28"/>
      <c r="W10" s="28"/>
      <c r="X10" s="78"/>
      <c r="Y10" s="27"/>
      <c r="Z10" s="26"/>
      <c r="AA10" s="28"/>
      <c r="AB10" s="28"/>
      <c r="AC10" s="28"/>
      <c r="AD10" s="28"/>
      <c r="AE10" s="28"/>
      <c r="AF10" s="28"/>
      <c r="AG10" s="28"/>
      <c r="AH10" s="28"/>
      <c r="AI10" s="78"/>
      <c r="AJ10" s="27"/>
      <c r="AK10" s="26"/>
      <c r="AL10" s="28"/>
      <c r="AM10" s="28"/>
      <c r="AN10" s="28"/>
      <c r="AO10" s="28"/>
      <c r="AP10" s="28"/>
      <c r="AQ10" s="28"/>
      <c r="AR10" s="28"/>
      <c r="AS10" s="28"/>
      <c r="AT10" s="78"/>
      <c r="AU10" s="27"/>
      <c r="AV10" s="26"/>
      <c r="AW10" s="28"/>
      <c r="AX10" s="28"/>
      <c r="AY10" s="28"/>
      <c r="AZ10" s="28"/>
      <c r="BA10" s="28"/>
      <c r="BB10" s="28"/>
      <c r="BC10" s="28"/>
      <c r="BD10" s="28"/>
      <c r="BE10" s="78"/>
      <c r="BF10" s="27"/>
      <c r="BG10" s="26"/>
      <c r="BH10" s="28"/>
      <c r="BI10" s="28"/>
      <c r="BJ10" s="28"/>
      <c r="BK10" s="28"/>
      <c r="BL10" s="28"/>
      <c r="BM10" s="28"/>
      <c r="BN10" s="28"/>
      <c r="BO10" s="28"/>
      <c r="BP10" s="78"/>
      <c r="BQ10" s="27"/>
    </row>
    <row r="11" spans="1:69" ht="11.25" customHeight="1" x14ac:dyDescent="0.2">
      <c r="A11" s="50"/>
      <c r="B11" s="88"/>
      <c r="C11" s="64"/>
      <c r="D11" s="50"/>
      <c r="E11" s="306" t="s">
        <v>587</v>
      </c>
      <c r="F11" s="306"/>
      <c r="G11" s="306"/>
      <c r="H11" s="306"/>
      <c r="I11" s="306"/>
      <c r="J11" s="306"/>
      <c r="K11" s="306"/>
      <c r="L11" s="306"/>
      <c r="M11" s="306"/>
      <c r="N11" s="64"/>
      <c r="O11" s="50"/>
      <c r="U11" s="29"/>
      <c r="V11" s="30"/>
      <c r="W11" s="29"/>
      <c r="X11" s="30"/>
      <c r="Y11" s="64"/>
      <c r="Z11" s="50"/>
      <c r="AF11" s="29"/>
      <c r="AG11" s="30"/>
      <c r="AH11" s="29"/>
      <c r="AI11" s="30"/>
      <c r="AJ11" s="64"/>
      <c r="AK11" s="50"/>
      <c r="AQ11" s="29"/>
      <c r="AR11" s="30"/>
      <c r="AS11" s="29"/>
      <c r="AT11" s="30"/>
      <c r="AU11" s="64"/>
      <c r="AV11" s="50"/>
      <c r="BB11" s="29"/>
      <c r="BC11" s="30"/>
      <c r="BD11" s="29"/>
      <c r="BE11" s="30"/>
      <c r="BF11" s="64"/>
      <c r="BG11" s="50"/>
      <c r="BM11" s="29"/>
      <c r="BN11" s="30"/>
      <c r="BO11" s="29"/>
      <c r="BP11" s="30"/>
      <c r="BQ11" s="64"/>
    </row>
    <row r="12" spans="1:69" ht="11.25" customHeight="1" x14ac:dyDescent="0.2">
      <c r="A12" s="50"/>
      <c r="C12" s="64"/>
      <c r="D12" s="50"/>
      <c r="E12" s="306"/>
      <c r="F12" s="306"/>
      <c r="G12" s="306"/>
      <c r="H12" s="306"/>
      <c r="I12" s="306"/>
      <c r="J12" s="306"/>
      <c r="K12" s="306"/>
      <c r="L12" s="306"/>
      <c r="M12" s="306"/>
      <c r="N12" s="64"/>
      <c r="O12" s="50"/>
      <c r="R12" s="59"/>
      <c r="S12" s="59"/>
      <c r="T12" s="59"/>
      <c r="U12" s="31"/>
      <c r="V12" s="32"/>
      <c r="W12" s="31"/>
      <c r="X12" s="32"/>
      <c r="Y12" s="64"/>
      <c r="Z12" s="50"/>
      <c r="AC12" s="59"/>
      <c r="AD12" s="59"/>
      <c r="AE12" s="59"/>
      <c r="AF12" s="31"/>
      <c r="AG12" s="32"/>
      <c r="AH12" s="31"/>
      <c r="AI12" s="32"/>
      <c r="AJ12" s="64"/>
      <c r="AK12" s="50"/>
      <c r="AN12" s="59"/>
      <c r="AO12" s="59"/>
      <c r="AP12" s="59"/>
      <c r="AQ12" s="31"/>
      <c r="AR12" s="32"/>
      <c r="AS12" s="31"/>
      <c r="AT12" s="32"/>
      <c r="AU12" s="64"/>
      <c r="AV12" s="50"/>
      <c r="AY12" s="59"/>
      <c r="AZ12" s="59"/>
      <c r="BA12" s="59"/>
      <c r="BB12" s="31"/>
      <c r="BC12" s="32"/>
      <c r="BD12" s="31"/>
      <c r="BE12" s="32"/>
      <c r="BF12" s="64"/>
      <c r="BG12" s="50"/>
      <c r="BJ12" s="59"/>
      <c r="BK12" s="59"/>
      <c r="BL12" s="59"/>
      <c r="BM12" s="31"/>
      <c r="BN12" s="32"/>
      <c r="BO12" s="31"/>
      <c r="BP12" s="32"/>
      <c r="BQ12" s="64"/>
    </row>
    <row r="13" spans="1:69" ht="11.25" customHeight="1" x14ac:dyDescent="0.2">
      <c r="A13" s="50"/>
      <c r="C13" s="64"/>
      <c r="D13" s="50"/>
      <c r="E13" s="306"/>
      <c r="F13" s="306"/>
      <c r="G13" s="306"/>
      <c r="H13" s="306"/>
      <c r="I13" s="306"/>
      <c r="J13" s="306"/>
      <c r="K13" s="306"/>
      <c r="L13" s="306"/>
      <c r="M13" s="306"/>
      <c r="N13" s="64"/>
      <c r="O13" s="50"/>
      <c r="R13" s="59"/>
      <c r="S13" s="59"/>
      <c r="T13" s="59"/>
      <c r="U13" s="59"/>
      <c r="V13" s="59"/>
      <c r="W13" s="59"/>
      <c r="X13" s="102"/>
      <c r="Y13" s="64"/>
      <c r="Z13" s="50"/>
      <c r="AC13" s="59"/>
      <c r="AD13" s="59"/>
      <c r="AE13" s="59"/>
      <c r="AF13" s="59"/>
      <c r="AG13" s="59"/>
      <c r="AH13" s="59"/>
      <c r="AI13" s="102"/>
      <c r="AJ13" s="64"/>
      <c r="AK13" s="50"/>
      <c r="AN13" s="59"/>
      <c r="AO13" s="59"/>
      <c r="AP13" s="59"/>
      <c r="AQ13" s="59"/>
      <c r="AR13" s="59"/>
      <c r="AS13" s="59"/>
      <c r="AT13" s="102"/>
      <c r="AU13" s="64"/>
      <c r="AV13" s="50"/>
      <c r="AY13" s="59"/>
      <c r="AZ13" s="59"/>
      <c r="BA13" s="59"/>
      <c r="BB13" s="59"/>
      <c r="BC13" s="59"/>
      <c r="BD13" s="59"/>
      <c r="BE13" s="102"/>
      <c r="BF13" s="64"/>
      <c r="BG13" s="50"/>
      <c r="BJ13" s="59"/>
      <c r="BK13" s="59"/>
      <c r="BL13" s="59"/>
      <c r="BM13" s="59"/>
      <c r="BN13" s="59"/>
      <c r="BO13" s="59"/>
      <c r="BP13" s="102"/>
      <c r="BQ13" s="64"/>
    </row>
    <row r="14" spans="1:69" ht="11.25" customHeight="1" x14ac:dyDescent="0.2">
      <c r="A14" s="50"/>
      <c r="C14" s="64"/>
      <c r="D14" s="50"/>
      <c r="E14" s="306"/>
      <c r="F14" s="306"/>
      <c r="G14" s="306"/>
      <c r="H14" s="306"/>
      <c r="I14" s="306"/>
      <c r="J14" s="306"/>
      <c r="K14" s="306"/>
      <c r="L14" s="306"/>
      <c r="M14" s="306"/>
      <c r="N14" s="64"/>
      <c r="O14" s="50"/>
      <c r="P14" s="24" t="s">
        <v>91</v>
      </c>
      <c r="R14" s="52"/>
      <c r="S14" s="52"/>
      <c r="T14" s="52"/>
      <c r="U14" s="52"/>
      <c r="V14" s="52"/>
      <c r="W14" s="52"/>
      <c r="X14" s="131"/>
      <c r="Y14" s="64"/>
      <c r="Z14" s="50"/>
      <c r="AA14" s="24" t="s">
        <v>91</v>
      </c>
      <c r="AC14" s="52"/>
      <c r="AD14" s="52"/>
      <c r="AE14" s="52"/>
      <c r="AF14" s="52"/>
      <c r="AG14" s="52"/>
      <c r="AH14" s="52"/>
      <c r="AI14" s="131"/>
      <c r="AJ14" s="64"/>
      <c r="AK14" s="50"/>
      <c r="AL14" s="24" t="s">
        <v>91</v>
      </c>
      <c r="AN14" s="52"/>
      <c r="AO14" s="52"/>
      <c r="AP14" s="52"/>
      <c r="AQ14" s="52"/>
      <c r="AR14" s="52"/>
      <c r="AS14" s="52"/>
      <c r="AT14" s="131"/>
      <c r="AU14" s="64"/>
      <c r="AV14" s="50"/>
      <c r="AW14" s="24" t="s">
        <v>91</v>
      </c>
      <c r="AY14" s="52"/>
      <c r="AZ14" s="52"/>
      <c r="BA14" s="52"/>
      <c r="BB14" s="52"/>
      <c r="BC14" s="52"/>
      <c r="BD14" s="52"/>
      <c r="BE14" s="131"/>
      <c r="BF14" s="64"/>
      <c r="BG14" s="50"/>
      <c r="BH14" s="24" t="s">
        <v>91</v>
      </c>
      <c r="BJ14" s="52"/>
      <c r="BK14" s="52"/>
      <c r="BL14" s="52"/>
      <c r="BM14" s="52"/>
      <c r="BN14" s="52"/>
      <c r="BO14" s="52"/>
      <c r="BP14" s="131"/>
      <c r="BQ14" s="64"/>
    </row>
    <row r="15" spans="1:69" ht="6" customHeight="1" x14ac:dyDescent="0.2">
      <c r="A15" s="51"/>
      <c r="B15" s="131"/>
      <c r="C15" s="58"/>
      <c r="D15" s="51"/>
      <c r="E15" s="52"/>
      <c r="F15" s="52"/>
      <c r="G15" s="52"/>
      <c r="H15" s="52"/>
      <c r="I15" s="52"/>
      <c r="J15" s="52"/>
      <c r="K15" s="52"/>
      <c r="L15" s="52"/>
      <c r="M15" s="52"/>
      <c r="N15" s="58"/>
      <c r="O15" s="51"/>
      <c r="P15" s="52"/>
      <c r="Q15" s="52"/>
      <c r="R15" s="52"/>
      <c r="S15" s="52"/>
      <c r="T15" s="52"/>
      <c r="U15" s="52"/>
      <c r="V15" s="52"/>
      <c r="W15" s="52"/>
      <c r="X15" s="131"/>
      <c r="Y15" s="58"/>
      <c r="Z15" s="51"/>
      <c r="AA15" s="52"/>
      <c r="AB15" s="52"/>
      <c r="AC15" s="52"/>
      <c r="AD15" s="52"/>
      <c r="AE15" s="52"/>
      <c r="AF15" s="52"/>
      <c r="AG15" s="52"/>
      <c r="AH15" s="52"/>
      <c r="AI15" s="131"/>
      <c r="AJ15" s="58"/>
      <c r="AK15" s="51"/>
      <c r="AL15" s="52"/>
      <c r="AM15" s="52"/>
      <c r="AN15" s="52"/>
      <c r="AO15" s="52"/>
      <c r="AP15" s="52"/>
      <c r="AQ15" s="52"/>
      <c r="AR15" s="52"/>
      <c r="AS15" s="52"/>
      <c r="AT15" s="131"/>
      <c r="AU15" s="58"/>
      <c r="AV15" s="51"/>
      <c r="AW15" s="52"/>
      <c r="AX15" s="52"/>
      <c r="AY15" s="52"/>
      <c r="AZ15" s="52"/>
      <c r="BA15" s="52"/>
      <c r="BB15" s="52"/>
      <c r="BC15" s="52"/>
      <c r="BD15" s="52"/>
      <c r="BE15" s="131"/>
      <c r="BF15" s="58"/>
      <c r="BG15" s="51"/>
      <c r="BH15" s="52"/>
      <c r="BI15" s="52"/>
      <c r="BJ15" s="52"/>
      <c r="BK15" s="52"/>
      <c r="BL15" s="52"/>
      <c r="BM15" s="52"/>
      <c r="BN15" s="52"/>
      <c r="BO15" s="52"/>
      <c r="BP15" s="131"/>
      <c r="BQ15" s="58"/>
    </row>
    <row r="16" spans="1:69" ht="6" customHeight="1" x14ac:dyDescent="0.2">
      <c r="A16" s="50"/>
      <c r="B16" s="24"/>
      <c r="C16" s="64"/>
      <c r="N16" s="28"/>
      <c r="O16" s="28"/>
      <c r="P16" s="28"/>
      <c r="X16" s="24"/>
      <c r="Y16" s="28"/>
      <c r="Z16" s="28"/>
      <c r="AA16" s="28"/>
      <c r="AI16" s="24"/>
      <c r="AJ16" s="28"/>
      <c r="AK16" s="28"/>
      <c r="AT16" s="24"/>
      <c r="AU16" s="28"/>
      <c r="AV16" s="28"/>
      <c r="AW16" s="28"/>
      <c r="BE16" s="24"/>
      <c r="BF16" s="28"/>
      <c r="BG16" s="28"/>
      <c r="BP16" s="24"/>
      <c r="BQ16" s="64"/>
    </row>
    <row r="17" spans="1:70" ht="11.25" customHeight="1" x14ac:dyDescent="0.2">
      <c r="A17" s="50"/>
      <c r="B17" s="88" t="s">
        <v>2321</v>
      </c>
      <c r="C17" s="64"/>
      <c r="E17" s="286" t="e">
        <f ca="1">VLOOKUP(INDIRECT(ADDRESS(ROW(),COLUMN()-3)),Language_Translations,MATCH(Language_Selected,Language_Options,0),FALSE)</f>
        <v>#N/A</v>
      </c>
      <c r="F17" s="286"/>
      <c r="G17" s="286"/>
      <c r="H17" s="286"/>
      <c r="I17" s="286"/>
      <c r="J17" s="286"/>
      <c r="K17" s="286"/>
      <c r="L17" s="286"/>
      <c r="M17" s="286"/>
      <c r="N17" s="286"/>
      <c r="O17" s="286"/>
      <c r="P17" s="286"/>
      <c r="Q17" s="286"/>
      <c r="R17" s="286"/>
      <c r="S17" s="286"/>
      <c r="T17" s="286"/>
      <c r="U17" s="286"/>
      <c r="V17" s="286"/>
      <c r="W17" s="286"/>
      <c r="X17" s="286"/>
      <c r="Y17" s="286"/>
      <c r="Z17" s="286"/>
      <c r="AA17" s="286"/>
      <c r="AB17" s="286"/>
      <c r="AC17" s="286"/>
      <c r="AD17" s="286"/>
      <c r="AE17" s="286"/>
      <c r="AF17" s="286"/>
      <c r="AG17" s="286"/>
      <c r="AH17" s="286"/>
      <c r="AI17" s="286"/>
      <c r="AJ17" s="286"/>
      <c r="AK17" s="286"/>
      <c r="AL17" s="286"/>
      <c r="AM17" s="286"/>
      <c r="AN17" s="286"/>
      <c r="AO17" s="286"/>
      <c r="AP17" s="286"/>
      <c r="AQ17" s="286"/>
      <c r="AR17" s="286"/>
      <c r="AS17" s="286"/>
      <c r="AT17" s="286"/>
      <c r="AU17" s="286"/>
      <c r="AV17" s="286"/>
      <c r="AW17" s="286"/>
      <c r="AX17" s="286"/>
      <c r="AY17" s="286"/>
      <c r="AZ17" s="286"/>
      <c r="BA17" s="286"/>
      <c r="BB17" s="286"/>
      <c r="BC17" s="286"/>
      <c r="BD17" s="286"/>
      <c r="BE17" s="286"/>
      <c r="BF17" s="286"/>
      <c r="BG17" s="286"/>
      <c r="BH17" s="286"/>
      <c r="BI17" s="286"/>
      <c r="BJ17" s="286"/>
      <c r="BK17" s="286"/>
      <c r="BL17" s="286"/>
      <c r="BM17" s="286"/>
      <c r="BN17" s="286"/>
      <c r="BO17" s="286"/>
      <c r="BP17" s="286"/>
      <c r="BQ17" s="64"/>
    </row>
    <row r="18" spans="1:70" ht="11.25" customHeight="1" x14ac:dyDescent="0.2">
      <c r="A18" s="50"/>
      <c r="B18" s="24"/>
      <c r="C18" s="64"/>
      <c r="E18" s="286"/>
      <c r="F18" s="286"/>
      <c r="G18" s="286"/>
      <c r="H18" s="286"/>
      <c r="I18" s="286"/>
      <c r="J18" s="286"/>
      <c r="K18" s="286"/>
      <c r="L18" s="286"/>
      <c r="M18" s="286"/>
      <c r="N18" s="286"/>
      <c r="O18" s="286"/>
      <c r="P18" s="286"/>
      <c r="Q18" s="286"/>
      <c r="R18" s="286"/>
      <c r="S18" s="286"/>
      <c r="T18" s="286"/>
      <c r="U18" s="286"/>
      <c r="V18" s="286"/>
      <c r="W18" s="286"/>
      <c r="X18" s="286"/>
      <c r="Y18" s="286"/>
      <c r="Z18" s="286"/>
      <c r="AA18" s="286"/>
      <c r="AB18" s="286"/>
      <c r="AC18" s="286"/>
      <c r="AD18" s="286"/>
      <c r="AE18" s="286"/>
      <c r="AF18" s="286"/>
      <c r="AG18" s="286"/>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64"/>
    </row>
    <row r="19" spans="1:70" ht="6" customHeight="1" x14ac:dyDescent="0.2">
      <c r="A19" s="51"/>
      <c r="B19" s="131"/>
      <c r="C19" s="58"/>
      <c r="D19" s="52"/>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58"/>
      <c r="BR19" s="50"/>
    </row>
    <row r="20" spans="1:70" ht="6" customHeight="1" x14ac:dyDescent="0.2">
      <c r="A20" s="26"/>
      <c r="B20" s="78"/>
      <c r="C20" s="27"/>
      <c r="D20" s="26"/>
      <c r="E20" s="28"/>
      <c r="F20" s="28"/>
      <c r="G20" s="28"/>
      <c r="H20" s="28"/>
      <c r="I20" s="28"/>
      <c r="J20" s="28"/>
      <c r="K20" s="28"/>
      <c r="L20" s="28"/>
      <c r="M20" s="28"/>
      <c r="N20" s="27"/>
      <c r="O20" s="26"/>
      <c r="P20" s="28"/>
      <c r="Q20" s="28"/>
      <c r="R20" s="28"/>
      <c r="S20" s="28"/>
      <c r="T20" s="28"/>
      <c r="U20" s="28"/>
      <c r="V20" s="28"/>
      <c r="W20" s="28"/>
      <c r="X20" s="78"/>
      <c r="Y20" s="27"/>
      <c r="Z20" s="26"/>
      <c r="AA20" s="28"/>
      <c r="AB20" s="28"/>
      <c r="AC20" s="28"/>
      <c r="AD20" s="28"/>
      <c r="AE20" s="28"/>
      <c r="AF20" s="28"/>
      <c r="AG20" s="28"/>
      <c r="AH20" s="28"/>
      <c r="AI20" s="78"/>
      <c r="AJ20" s="27"/>
      <c r="AK20" s="26"/>
      <c r="AL20" s="28"/>
      <c r="AM20" s="28"/>
      <c r="AN20" s="28"/>
      <c r="AO20" s="28"/>
      <c r="AP20" s="28"/>
      <c r="AQ20" s="28"/>
      <c r="AR20" s="28"/>
      <c r="AS20" s="28"/>
      <c r="AT20" s="78"/>
      <c r="AU20" s="27"/>
      <c r="AV20" s="26"/>
      <c r="AW20" s="28"/>
      <c r="AX20" s="28"/>
      <c r="AY20" s="28"/>
      <c r="AZ20" s="28"/>
      <c r="BA20" s="28"/>
      <c r="BB20" s="28"/>
      <c r="BC20" s="28"/>
      <c r="BD20" s="28"/>
      <c r="BE20" s="78"/>
      <c r="BF20" s="27"/>
      <c r="BG20" s="26"/>
      <c r="BH20" s="28"/>
      <c r="BI20" s="28"/>
      <c r="BJ20" s="28"/>
      <c r="BK20" s="28"/>
      <c r="BL20" s="28"/>
      <c r="BM20" s="28"/>
      <c r="BN20" s="28"/>
      <c r="BO20" s="28"/>
      <c r="BP20" s="78"/>
      <c r="BQ20" s="27"/>
    </row>
    <row r="21" spans="1:70" ht="11.25" customHeight="1" x14ac:dyDescent="0.2">
      <c r="A21" s="50"/>
      <c r="B21" s="88" t="s">
        <v>2322</v>
      </c>
      <c r="C21" s="64"/>
      <c r="D21" s="50"/>
      <c r="E21" s="304" t="e">
        <f ca="1">VLOOKUP(INDIRECT(ADDRESS(ROW(),COLUMN()-3)),Language_Translations,MATCH(Language_Selected,Language_Options,0),FALSE)</f>
        <v>#N/A</v>
      </c>
      <c r="F21" s="304"/>
      <c r="G21" s="304"/>
      <c r="H21" s="304"/>
      <c r="I21" s="304"/>
      <c r="J21" s="304"/>
      <c r="K21" s="304"/>
      <c r="L21" s="304"/>
      <c r="M21" s="304"/>
      <c r="N21" s="64"/>
      <c r="O21" s="50"/>
      <c r="R21" s="59"/>
      <c r="S21" s="59"/>
      <c r="T21" s="59"/>
      <c r="U21" s="59"/>
      <c r="V21" s="59"/>
      <c r="W21" s="59"/>
      <c r="X21" s="102"/>
      <c r="Y21" s="64"/>
      <c r="Z21" s="50"/>
      <c r="AC21" s="59"/>
      <c r="AD21" s="59"/>
      <c r="AE21" s="59"/>
      <c r="AF21" s="59"/>
      <c r="AG21" s="59"/>
      <c r="AH21" s="59"/>
      <c r="AI21" s="102"/>
      <c r="AJ21" s="64"/>
      <c r="AK21" s="50"/>
      <c r="AN21" s="59"/>
      <c r="AO21" s="59"/>
      <c r="AP21" s="59"/>
      <c r="AQ21" s="59"/>
      <c r="AR21" s="59"/>
      <c r="AS21" s="59"/>
      <c r="AT21" s="102"/>
      <c r="AU21" s="64"/>
      <c r="AV21" s="50"/>
      <c r="AY21" s="59"/>
      <c r="AZ21" s="59"/>
      <c r="BA21" s="59"/>
      <c r="BB21" s="59"/>
      <c r="BC21" s="59"/>
      <c r="BD21" s="59"/>
      <c r="BE21" s="102"/>
      <c r="BF21" s="64"/>
      <c r="BG21" s="50"/>
      <c r="BJ21" s="59"/>
      <c r="BK21" s="59"/>
      <c r="BL21" s="59"/>
      <c r="BM21" s="59"/>
      <c r="BN21" s="59"/>
      <c r="BO21" s="59"/>
      <c r="BP21" s="102"/>
      <c r="BQ21" s="64"/>
    </row>
    <row r="22" spans="1:70" ht="11.25" customHeight="1" x14ac:dyDescent="0.2">
      <c r="A22" s="50"/>
      <c r="C22" s="64"/>
      <c r="D22" s="50"/>
      <c r="E22" s="304"/>
      <c r="F22" s="304"/>
      <c r="G22" s="304"/>
      <c r="H22" s="304"/>
      <c r="I22" s="304"/>
      <c r="J22" s="304"/>
      <c r="K22" s="304"/>
      <c r="L22" s="304"/>
      <c r="M22" s="304"/>
      <c r="N22" s="64"/>
      <c r="O22" s="50"/>
      <c r="P22" s="24" t="s">
        <v>1731</v>
      </c>
      <c r="R22" s="59" t="s">
        <v>7</v>
      </c>
      <c r="S22" s="59"/>
      <c r="T22" s="59"/>
      <c r="U22" s="59"/>
      <c r="V22" s="59"/>
      <c r="W22" s="59"/>
      <c r="X22" s="102" t="s">
        <v>1778</v>
      </c>
      <c r="Y22" s="64"/>
      <c r="Z22" s="50"/>
      <c r="AA22" s="24" t="s">
        <v>1731</v>
      </c>
      <c r="AC22" s="59" t="s">
        <v>7</v>
      </c>
      <c r="AD22" s="59"/>
      <c r="AE22" s="59"/>
      <c r="AF22" s="59"/>
      <c r="AG22" s="59"/>
      <c r="AH22" s="59"/>
      <c r="AI22" s="102" t="s">
        <v>1778</v>
      </c>
      <c r="AJ22" s="64"/>
      <c r="AK22" s="50"/>
      <c r="AL22" s="24" t="s">
        <v>1731</v>
      </c>
      <c r="AN22" s="59" t="s">
        <v>7</v>
      </c>
      <c r="AO22" s="59"/>
      <c r="AP22" s="59"/>
      <c r="AQ22" s="59"/>
      <c r="AR22" s="59"/>
      <c r="AS22" s="59"/>
      <c r="AT22" s="102" t="s">
        <v>1778</v>
      </c>
      <c r="AU22" s="64"/>
      <c r="AV22" s="50"/>
      <c r="AW22" s="24" t="s">
        <v>1731</v>
      </c>
      <c r="AY22" s="59" t="s">
        <v>7</v>
      </c>
      <c r="AZ22" s="59"/>
      <c r="BA22" s="59"/>
      <c r="BB22" s="59"/>
      <c r="BC22" s="59"/>
      <c r="BD22" s="59"/>
      <c r="BE22" s="102" t="s">
        <v>1778</v>
      </c>
      <c r="BF22" s="64"/>
      <c r="BG22" s="50"/>
      <c r="BH22" s="24" t="s">
        <v>1731</v>
      </c>
      <c r="BJ22" s="59" t="s">
        <v>7</v>
      </c>
      <c r="BK22" s="59"/>
      <c r="BL22" s="59"/>
      <c r="BM22" s="59"/>
      <c r="BN22" s="59"/>
      <c r="BO22" s="59"/>
      <c r="BP22" s="102" t="s">
        <v>1778</v>
      </c>
      <c r="BQ22" s="64"/>
    </row>
    <row r="23" spans="1:70" ht="11.25" customHeight="1" x14ac:dyDescent="0.2">
      <c r="A23" s="50"/>
      <c r="C23" s="64"/>
      <c r="D23" s="50"/>
      <c r="E23" s="304"/>
      <c r="F23" s="304"/>
      <c r="G23" s="304"/>
      <c r="H23" s="304"/>
      <c r="I23" s="304"/>
      <c r="J23" s="304"/>
      <c r="K23" s="304"/>
      <c r="L23" s="304"/>
      <c r="M23" s="304"/>
      <c r="N23" s="64"/>
      <c r="O23" s="50"/>
      <c r="P23" s="24" t="s">
        <v>1732</v>
      </c>
      <c r="R23" s="59" t="s">
        <v>7</v>
      </c>
      <c r="S23" s="59"/>
      <c r="T23" s="59"/>
      <c r="U23" s="59"/>
      <c r="V23" s="59"/>
      <c r="W23" s="59"/>
      <c r="X23" s="102" t="s">
        <v>1783</v>
      </c>
      <c r="Y23" s="64"/>
      <c r="Z23" s="50"/>
      <c r="AA23" s="24" t="s">
        <v>1732</v>
      </c>
      <c r="AC23" s="59" t="s">
        <v>7</v>
      </c>
      <c r="AD23" s="59"/>
      <c r="AE23" s="59"/>
      <c r="AF23" s="59"/>
      <c r="AG23" s="59"/>
      <c r="AH23" s="59"/>
      <c r="AI23" s="102" t="s">
        <v>1783</v>
      </c>
      <c r="AJ23" s="64"/>
      <c r="AK23" s="50"/>
      <c r="AL23" s="24" t="s">
        <v>1732</v>
      </c>
      <c r="AN23" s="59" t="s">
        <v>7</v>
      </c>
      <c r="AO23" s="59"/>
      <c r="AP23" s="59"/>
      <c r="AQ23" s="59"/>
      <c r="AR23" s="59"/>
      <c r="AS23" s="59"/>
      <c r="AT23" s="102" t="s">
        <v>1783</v>
      </c>
      <c r="AU23" s="64"/>
      <c r="AV23" s="50"/>
      <c r="AW23" s="24" t="s">
        <v>1732</v>
      </c>
      <c r="AY23" s="59" t="s">
        <v>7</v>
      </c>
      <c r="AZ23" s="59"/>
      <c r="BA23" s="59"/>
      <c r="BB23" s="59"/>
      <c r="BC23" s="59"/>
      <c r="BD23" s="59"/>
      <c r="BE23" s="102" t="s">
        <v>1783</v>
      </c>
      <c r="BF23" s="64"/>
      <c r="BG23" s="50"/>
      <c r="BH23" s="24" t="s">
        <v>1732</v>
      </c>
      <c r="BJ23" s="59" t="s">
        <v>7</v>
      </c>
      <c r="BK23" s="59"/>
      <c r="BL23" s="59"/>
      <c r="BM23" s="59"/>
      <c r="BN23" s="59"/>
      <c r="BO23" s="59"/>
      <c r="BP23" s="102" t="s">
        <v>1783</v>
      </c>
      <c r="BQ23" s="64"/>
    </row>
    <row r="24" spans="1:70" ht="11.25" customHeight="1" x14ac:dyDescent="0.2">
      <c r="A24" s="50"/>
      <c r="C24" s="64"/>
      <c r="D24" s="50"/>
      <c r="E24" s="304"/>
      <c r="F24" s="304"/>
      <c r="G24" s="304"/>
      <c r="H24" s="304"/>
      <c r="I24" s="304"/>
      <c r="J24" s="304"/>
      <c r="K24" s="304"/>
      <c r="L24" s="304"/>
      <c r="M24" s="304"/>
      <c r="N24" s="64"/>
      <c r="O24" s="50"/>
      <c r="P24" s="24" t="s">
        <v>1784</v>
      </c>
      <c r="U24" s="59" t="s">
        <v>7</v>
      </c>
      <c r="V24" s="59"/>
      <c r="W24" s="59"/>
      <c r="X24" s="79">
        <v>8</v>
      </c>
      <c r="Y24" s="64"/>
      <c r="Z24" s="50"/>
      <c r="AA24" s="24" t="s">
        <v>1784</v>
      </c>
      <c r="AF24" s="59" t="s">
        <v>7</v>
      </c>
      <c r="AG24" s="59"/>
      <c r="AH24" s="59"/>
      <c r="AI24" s="79">
        <v>8</v>
      </c>
      <c r="AJ24" s="64"/>
      <c r="AK24" s="50"/>
      <c r="AL24" s="24" t="s">
        <v>1784</v>
      </c>
      <c r="AQ24" s="59" t="s">
        <v>7</v>
      </c>
      <c r="AR24" s="59"/>
      <c r="AS24" s="59"/>
      <c r="AT24" s="79">
        <v>8</v>
      </c>
      <c r="AU24" s="64"/>
      <c r="AV24" s="50"/>
      <c r="AW24" s="24" t="s">
        <v>1784</v>
      </c>
      <c r="BB24" s="59" t="s">
        <v>7</v>
      </c>
      <c r="BC24" s="59"/>
      <c r="BD24" s="59"/>
      <c r="BE24" s="79">
        <v>8</v>
      </c>
      <c r="BF24" s="64"/>
      <c r="BG24" s="50"/>
      <c r="BH24" s="24" t="s">
        <v>1784</v>
      </c>
      <c r="BM24" s="59" t="s">
        <v>7</v>
      </c>
      <c r="BN24" s="59"/>
      <c r="BO24" s="59"/>
      <c r="BP24" s="79">
        <v>8</v>
      </c>
      <c r="BQ24" s="64"/>
    </row>
    <row r="25" spans="1:70" ht="6" customHeight="1" x14ac:dyDescent="0.2">
      <c r="A25" s="51"/>
      <c r="B25" s="131"/>
      <c r="C25" s="58"/>
      <c r="D25" s="51"/>
      <c r="E25" s="52"/>
      <c r="F25" s="52"/>
      <c r="G25" s="52"/>
      <c r="H25" s="52"/>
      <c r="I25" s="52"/>
      <c r="J25" s="52"/>
      <c r="K25" s="52"/>
      <c r="L25" s="52"/>
      <c r="M25" s="52"/>
      <c r="N25" s="58"/>
      <c r="O25" s="51"/>
      <c r="P25" s="52"/>
      <c r="Q25" s="52"/>
      <c r="R25" s="52"/>
      <c r="S25" s="52"/>
      <c r="T25" s="52"/>
      <c r="U25" s="52"/>
      <c r="V25" s="52"/>
      <c r="W25" s="52"/>
      <c r="X25" s="131"/>
      <c r="Y25" s="58"/>
      <c r="Z25" s="51"/>
      <c r="AA25" s="52"/>
      <c r="AB25" s="52"/>
      <c r="AC25" s="52"/>
      <c r="AD25" s="52"/>
      <c r="AE25" s="52"/>
      <c r="AF25" s="52"/>
      <c r="AG25" s="52"/>
      <c r="AH25" s="52"/>
      <c r="AI25" s="131"/>
      <c r="AJ25" s="58"/>
      <c r="AK25" s="51"/>
      <c r="AL25" s="52"/>
      <c r="AM25" s="52"/>
      <c r="AN25" s="52"/>
      <c r="AO25" s="52"/>
      <c r="AP25" s="52"/>
      <c r="AQ25" s="52"/>
      <c r="AR25" s="52"/>
      <c r="AS25" s="52"/>
      <c r="AT25" s="131"/>
      <c r="AU25" s="58"/>
      <c r="AV25" s="51"/>
      <c r="AW25" s="52"/>
      <c r="AX25" s="52"/>
      <c r="AY25" s="52"/>
      <c r="AZ25" s="52"/>
      <c r="BA25" s="52"/>
      <c r="BB25" s="52"/>
      <c r="BC25" s="52"/>
      <c r="BD25" s="52"/>
      <c r="BE25" s="131"/>
      <c r="BF25" s="58"/>
      <c r="BG25" s="51"/>
      <c r="BH25" s="52"/>
      <c r="BI25" s="52"/>
      <c r="BJ25" s="52"/>
      <c r="BK25" s="52"/>
      <c r="BL25" s="52"/>
      <c r="BM25" s="52"/>
      <c r="BN25" s="52"/>
      <c r="BO25" s="52"/>
      <c r="BP25" s="131"/>
      <c r="BQ25" s="58"/>
    </row>
    <row r="26" spans="1:70" ht="6" customHeight="1" x14ac:dyDescent="0.2">
      <c r="A26" s="26"/>
      <c r="B26" s="78"/>
      <c r="C26" s="27"/>
      <c r="D26" s="26"/>
      <c r="E26" s="28"/>
      <c r="F26" s="28"/>
      <c r="G26" s="28"/>
      <c r="H26" s="28"/>
      <c r="I26" s="28"/>
      <c r="J26" s="28"/>
      <c r="K26" s="28"/>
      <c r="L26" s="28"/>
      <c r="M26" s="28"/>
      <c r="N26" s="27"/>
      <c r="O26" s="26"/>
      <c r="P26" s="28"/>
      <c r="Q26" s="28"/>
      <c r="R26" s="28"/>
      <c r="S26" s="28"/>
      <c r="T26" s="28"/>
      <c r="U26" s="28"/>
      <c r="V26" s="28"/>
      <c r="W26" s="28"/>
      <c r="X26" s="78"/>
      <c r="Y26" s="27"/>
      <c r="Z26" s="26"/>
      <c r="AA26" s="28"/>
      <c r="AB26" s="28"/>
      <c r="AC26" s="28"/>
      <c r="AD26" s="28"/>
      <c r="AE26" s="28"/>
      <c r="AF26" s="28"/>
      <c r="AG26" s="28"/>
      <c r="AH26" s="28"/>
      <c r="AI26" s="78"/>
      <c r="AJ26" s="27"/>
      <c r="AK26" s="26"/>
      <c r="AL26" s="28"/>
      <c r="AM26" s="28"/>
      <c r="AN26" s="28"/>
      <c r="AO26" s="28"/>
      <c r="AP26" s="28"/>
      <c r="AQ26" s="28"/>
      <c r="AR26" s="28"/>
      <c r="AS26" s="28"/>
      <c r="AT26" s="78"/>
      <c r="AU26" s="27"/>
      <c r="AV26" s="26"/>
      <c r="AW26" s="28"/>
      <c r="AX26" s="28"/>
      <c r="AY26" s="28"/>
      <c r="AZ26" s="28"/>
      <c r="BA26" s="28"/>
      <c r="BB26" s="28"/>
      <c r="BC26" s="28"/>
      <c r="BD26" s="28"/>
      <c r="BE26" s="78"/>
      <c r="BF26" s="27"/>
      <c r="BG26" s="26"/>
      <c r="BH26" s="28"/>
      <c r="BI26" s="28"/>
      <c r="BJ26" s="28"/>
      <c r="BK26" s="28"/>
      <c r="BL26" s="28"/>
      <c r="BM26" s="28"/>
      <c r="BN26" s="28"/>
      <c r="BO26" s="28"/>
      <c r="BP26" s="78"/>
      <c r="BQ26" s="27"/>
    </row>
    <row r="27" spans="1:70" ht="11.25" customHeight="1" x14ac:dyDescent="0.2">
      <c r="A27" s="50"/>
      <c r="B27" s="88" t="s">
        <v>2328</v>
      </c>
      <c r="C27" s="64"/>
      <c r="D27" s="50"/>
      <c r="E27" s="304" t="e">
        <f ca="1">VLOOKUP(INDIRECT(ADDRESS(ROW(),COLUMN()-3)),Language_Translations,MATCH(Language_Selected,Language_Options,0),FALSE)</f>
        <v>#N/A</v>
      </c>
      <c r="F27" s="304"/>
      <c r="G27" s="304"/>
      <c r="H27" s="304"/>
      <c r="I27" s="304"/>
      <c r="J27" s="304"/>
      <c r="K27" s="304"/>
      <c r="L27" s="304"/>
      <c r="M27" s="304"/>
      <c r="N27" s="64"/>
      <c r="O27" s="50"/>
      <c r="R27" s="59"/>
      <c r="S27" s="59"/>
      <c r="T27" s="59"/>
      <c r="U27" s="59"/>
      <c r="V27" s="59"/>
      <c r="W27" s="59"/>
      <c r="X27" s="102"/>
      <c r="Y27" s="64"/>
      <c r="Z27" s="50"/>
      <c r="AC27" s="59"/>
      <c r="AD27" s="59"/>
      <c r="AE27" s="59"/>
      <c r="AF27" s="59"/>
      <c r="AG27" s="59"/>
      <c r="AH27" s="59"/>
      <c r="AI27" s="102"/>
      <c r="AJ27" s="64"/>
      <c r="AK27" s="50"/>
      <c r="AN27" s="59"/>
      <c r="AO27" s="59"/>
      <c r="AP27" s="59"/>
      <c r="AQ27" s="59"/>
      <c r="AR27" s="59"/>
      <c r="AS27" s="59"/>
      <c r="AT27" s="102"/>
      <c r="AU27" s="64"/>
      <c r="AV27" s="50"/>
      <c r="AY27" s="59"/>
      <c r="AZ27" s="59"/>
      <c r="BA27" s="59"/>
      <c r="BB27" s="59"/>
      <c r="BC27" s="59"/>
      <c r="BD27" s="59"/>
      <c r="BE27" s="102"/>
      <c r="BF27" s="64"/>
      <c r="BG27" s="50"/>
      <c r="BJ27" s="59"/>
      <c r="BK27" s="59"/>
      <c r="BL27" s="59"/>
      <c r="BM27" s="59"/>
      <c r="BN27" s="59"/>
      <c r="BO27" s="59"/>
      <c r="BP27" s="102"/>
      <c r="BQ27" s="64"/>
    </row>
    <row r="28" spans="1:70" ht="11.25" customHeight="1" x14ac:dyDescent="0.2">
      <c r="A28" s="50"/>
      <c r="B28" s="88"/>
      <c r="C28" s="64"/>
      <c r="D28" s="50"/>
      <c r="E28" s="304"/>
      <c r="F28" s="304"/>
      <c r="G28" s="304"/>
      <c r="H28" s="304"/>
      <c r="I28" s="304"/>
      <c r="J28" s="304"/>
      <c r="K28" s="304"/>
      <c r="L28" s="304"/>
      <c r="M28" s="304"/>
      <c r="N28" s="64"/>
      <c r="O28" s="50"/>
      <c r="R28" s="59"/>
      <c r="S28" s="59"/>
      <c r="T28" s="59"/>
      <c r="U28" s="59"/>
      <c r="V28" s="59"/>
      <c r="W28" s="59"/>
      <c r="X28" s="102"/>
      <c r="Y28" s="64"/>
      <c r="Z28" s="50"/>
      <c r="AC28" s="59"/>
      <c r="AD28" s="59"/>
      <c r="AE28" s="59"/>
      <c r="AF28" s="59"/>
      <c r="AG28" s="59"/>
      <c r="AH28" s="59"/>
      <c r="AI28" s="102"/>
      <c r="AJ28" s="64"/>
      <c r="AK28" s="50"/>
      <c r="AN28" s="59"/>
      <c r="AO28" s="59"/>
      <c r="AP28" s="59"/>
      <c r="AQ28" s="59"/>
      <c r="AR28" s="59"/>
      <c r="AS28" s="59"/>
      <c r="AT28" s="102"/>
      <c r="AU28" s="64"/>
      <c r="AV28" s="50"/>
      <c r="AY28" s="59"/>
      <c r="AZ28" s="59"/>
      <c r="BA28" s="59"/>
      <c r="BB28" s="59"/>
      <c r="BC28" s="59"/>
      <c r="BD28" s="59"/>
      <c r="BE28" s="102"/>
      <c r="BF28" s="64"/>
      <c r="BG28" s="50"/>
      <c r="BJ28" s="59"/>
      <c r="BK28" s="59"/>
      <c r="BL28" s="59"/>
      <c r="BM28" s="59"/>
      <c r="BN28" s="59"/>
      <c r="BO28" s="59"/>
      <c r="BP28" s="102"/>
      <c r="BQ28" s="64"/>
    </row>
    <row r="29" spans="1:70" ht="11.25" customHeight="1" x14ac:dyDescent="0.2">
      <c r="A29" s="50"/>
      <c r="B29" s="88"/>
      <c r="C29" s="64"/>
      <c r="D29" s="50"/>
      <c r="E29" s="304"/>
      <c r="F29" s="304"/>
      <c r="G29" s="304"/>
      <c r="H29" s="304"/>
      <c r="I29" s="304"/>
      <c r="J29" s="304"/>
      <c r="K29" s="304"/>
      <c r="L29" s="304"/>
      <c r="M29" s="304"/>
      <c r="N29" s="64"/>
      <c r="O29" s="50"/>
      <c r="R29" s="59"/>
      <c r="S29" s="59"/>
      <c r="T29" s="59"/>
      <c r="U29" s="59"/>
      <c r="V29" s="59"/>
      <c r="W29" s="59"/>
      <c r="X29" s="102"/>
      <c r="Y29" s="64"/>
      <c r="Z29" s="50"/>
      <c r="AC29" s="59"/>
      <c r="AD29" s="59"/>
      <c r="AE29" s="59"/>
      <c r="AF29" s="59"/>
      <c r="AG29" s="59"/>
      <c r="AH29" s="59"/>
      <c r="AI29" s="102"/>
      <c r="AJ29" s="64"/>
      <c r="AK29" s="50"/>
      <c r="AN29" s="59"/>
      <c r="AO29" s="59"/>
      <c r="AP29" s="59"/>
      <c r="AQ29" s="59"/>
      <c r="AR29" s="59"/>
      <c r="AS29" s="59"/>
      <c r="AT29" s="102"/>
      <c r="AU29" s="64"/>
      <c r="AV29" s="50"/>
      <c r="AY29" s="59"/>
      <c r="AZ29" s="59"/>
      <c r="BA29" s="59"/>
      <c r="BB29" s="59"/>
      <c r="BC29" s="59"/>
      <c r="BD29" s="59"/>
      <c r="BE29" s="102"/>
      <c r="BF29" s="64"/>
      <c r="BG29" s="50"/>
      <c r="BJ29" s="59"/>
      <c r="BK29" s="59"/>
      <c r="BL29" s="59"/>
      <c r="BM29" s="59"/>
      <c r="BN29" s="59"/>
      <c r="BO29" s="59"/>
      <c r="BP29" s="102"/>
      <c r="BQ29" s="64"/>
    </row>
    <row r="30" spans="1:70" ht="11.25" customHeight="1" x14ac:dyDescent="0.2">
      <c r="A30" s="50"/>
      <c r="B30" s="88"/>
      <c r="C30" s="64"/>
      <c r="D30" s="50"/>
      <c r="E30" s="304"/>
      <c r="F30" s="304"/>
      <c r="G30" s="304"/>
      <c r="H30" s="304"/>
      <c r="I30" s="304"/>
      <c r="J30" s="304"/>
      <c r="K30" s="304"/>
      <c r="L30" s="304"/>
      <c r="M30" s="304"/>
      <c r="N30" s="64"/>
      <c r="O30" s="50"/>
      <c r="R30" s="59"/>
      <c r="S30" s="59"/>
      <c r="T30" s="59"/>
      <c r="U30" s="59"/>
      <c r="V30" s="59"/>
      <c r="W30" s="59"/>
      <c r="X30" s="102"/>
      <c r="Y30" s="64"/>
      <c r="Z30" s="50"/>
      <c r="AC30" s="59"/>
      <c r="AD30" s="59"/>
      <c r="AE30" s="59"/>
      <c r="AF30" s="59"/>
      <c r="AG30" s="59"/>
      <c r="AH30" s="59"/>
      <c r="AI30" s="102"/>
      <c r="AJ30" s="64"/>
      <c r="AK30" s="50"/>
      <c r="AN30" s="59"/>
      <c r="AO30" s="59"/>
      <c r="AP30" s="59"/>
      <c r="AQ30" s="59"/>
      <c r="AR30" s="59"/>
      <c r="AS30" s="59"/>
      <c r="AT30" s="102"/>
      <c r="AU30" s="64"/>
      <c r="AV30" s="50"/>
      <c r="AY30" s="59"/>
      <c r="AZ30" s="59"/>
      <c r="BA30" s="59"/>
      <c r="BB30" s="59"/>
      <c r="BC30" s="59"/>
      <c r="BD30" s="59"/>
      <c r="BE30" s="102"/>
      <c r="BF30" s="64"/>
      <c r="BG30" s="50"/>
      <c r="BJ30" s="59"/>
      <c r="BK30" s="59"/>
      <c r="BL30" s="59"/>
      <c r="BM30" s="59"/>
      <c r="BN30" s="59"/>
      <c r="BO30" s="59"/>
      <c r="BP30" s="102"/>
      <c r="BQ30" s="64"/>
    </row>
    <row r="31" spans="1:70" ht="11.25" customHeight="1" x14ac:dyDescent="0.2">
      <c r="A31" s="50"/>
      <c r="B31" s="88"/>
      <c r="C31" s="64"/>
      <c r="D31" s="50"/>
      <c r="E31" s="304"/>
      <c r="F31" s="304"/>
      <c r="G31" s="304"/>
      <c r="H31" s="304"/>
      <c r="I31" s="304"/>
      <c r="J31" s="304"/>
      <c r="K31" s="304"/>
      <c r="L31" s="304"/>
      <c r="M31" s="304"/>
      <c r="N31" s="64"/>
      <c r="O31" s="50"/>
      <c r="R31" s="59"/>
      <c r="S31" s="59"/>
      <c r="T31" s="59"/>
      <c r="U31" s="59"/>
      <c r="V31" s="59"/>
      <c r="W31" s="59"/>
      <c r="X31" s="102"/>
      <c r="Y31" s="64"/>
      <c r="Z31" s="50"/>
      <c r="AC31" s="59"/>
      <c r="AD31" s="59"/>
      <c r="AE31" s="59"/>
      <c r="AF31" s="59"/>
      <c r="AG31" s="59"/>
      <c r="AH31" s="59"/>
      <c r="AI31" s="102"/>
      <c r="AJ31" s="64"/>
      <c r="AK31" s="50"/>
      <c r="AN31" s="59"/>
      <c r="AO31" s="59"/>
      <c r="AP31" s="59"/>
      <c r="AQ31" s="59"/>
      <c r="AR31" s="59"/>
      <c r="AS31" s="59"/>
      <c r="AT31" s="102"/>
      <c r="AU31" s="64"/>
      <c r="AV31" s="50"/>
      <c r="AY31" s="59"/>
      <c r="AZ31" s="59"/>
      <c r="BA31" s="59"/>
      <c r="BB31" s="59"/>
      <c r="BC31" s="59"/>
      <c r="BD31" s="59"/>
      <c r="BE31" s="102"/>
      <c r="BF31" s="64"/>
      <c r="BG31" s="50"/>
      <c r="BJ31" s="59"/>
      <c r="BK31" s="59"/>
      <c r="BL31" s="59"/>
      <c r="BM31" s="59"/>
      <c r="BN31" s="59"/>
      <c r="BO31" s="59"/>
      <c r="BP31" s="102"/>
      <c r="BQ31" s="64"/>
    </row>
    <row r="32" spans="1:70" ht="11.25" customHeight="1" x14ac:dyDescent="0.2">
      <c r="A32" s="50"/>
      <c r="B32" s="88"/>
      <c r="C32" s="64"/>
      <c r="D32" s="50"/>
      <c r="E32" s="304"/>
      <c r="F32" s="304"/>
      <c r="G32" s="304"/>
      <c r="H32" s="304"/>
      <c r="I32" s="304"/>
      <c r="J32" s="304"/>
      <c r="K32" s="304"/>
      <c r="L32" s="304"/>
      <c r="M32" s="304"/>
      <c r="N32" s="64"/>
      <c r="O32" s="50"/>
      <c r="R32" s="59"/>
      <c r="S32" s="59"/>
      <c r="T32" s="59"/>
      <c r="U32" s="59"/>
      <c r="V32" s="59"/>
      <c r="W32" s="59"/>
      <c r="X32" s="102"/>
      <c r="Y32" s="64"/>
      <c r="Z32" s="50"/>
      <c r="AC32" s="59"/>
      <c r="AD32" s="59"/>
      <c r="AE32" s="59"/>
      <c r="AF32" s="59"/>
      <c r="AG32" s="59"/>
      <c r="AH32" s="59"/>
      <c r="AI32" s="102"/>
      <c r="AJ32" s="64"/>
      <c r="AK32" s="50"/>
      <c r="AN32" s="59"/>
      <c r="AO32" s="59"/>
      <c r="AP32" s="59"/>
      <c r="AQ32" s="59"/>
      <c r="AR32" s="59"/>
      <c r="AS32" s="59"/>
      <c r="AT32" s="102"/>
      <c r="AU32" s="64"/>
      <c r="AV32" s="50"/>
      <c r="AY32" s="59"/>
      <c r="AZ32" s="59"/>
      <c r="BA32" s="59"/>
      <c r="BB32" s="59"/>
      <c r="BC32" s="59"/>
      <c r="BD32" s="59"/>
      <c r="BE32" s="102"/>
      <c r="BF32" s="64"/>
      <c r="BG32" s="50"/>
      <c r="BJ32" s="59"/>
      <c r="BK32" s="59"/>
      <c r="BL32" s="59"/>
      <c r="BM32" s="59"/>
      <c r="BN32" s="59"/>
      <c r="BO32" s="59"/>
      <c r="BP32" s="102"/>
      <c r="BQ32" s="64"/>
    </row>
    <row r="33" spans="1:69" ht="11.25" customHeight="1" x14ac:dyDescent="0.2">
      <c r="A33" s="50"/>
      <c r="B33" s="88"/>
      <c r="C33" s="64"/>
      <c r="D33" s="50"/>
      <c r="E33" s="304"/>
      <c r="F33" s="304"/>
      <c r="G33" s="304"/>
      <c r="H33" s="304"/>
      <c r="I33" s="304"/>
      <c r="J33" s="304"/>
      <c r="K33" s="304"/>
      <c r="L33" s="304"/>
      <c r="M33" s="304"/>
      <c r="N33" s="64"/>
      <c r="O33" s="50"/>
      <c r="R33" s="59"/>
      <c r="S33" s="59"/>
      <c r="T33" s="59"/>
      <c r="U33" s="59"/>
      <c r="V33" s="59"/>
      <c r="W33" s="59"/>
      <c r="X33" s="102"/>
      <c r="Y33" s="64"/>
      <c r="Z33" s="50"/>
      <c r="AC33" s="59"/>
      <c r="AD33" s="59"/>
      <c r="AE33" s="59"/>
      <c r="AF33" s="59"/>
      <c r="AG33" s="59"/>
      <c r="AH33" s="59"/>
      <c r="AI33" s="102"/>
      <c r="AJ33" s="64"/>
      <c r="AK33" s="50"/>
      <c r="AN33" s="59"/>
      <c r="AO33" s="59"/>
      <c r="AP33" s="59"/>
      <c r="AQ33" s="59"/>
      <c r="AR33" s="59"/>
      <c r="AS33" s="59"/>
      <c r="AT33" s="102"/>
      <c r="AU33" s="64"/>
      <c r="AV33" s="50"/>
      <c r="AY33" s="59"/>
      <c r="AZ33" s="59"/>
      <c r="BA33" s="59"/>
      <c r="BB33" s="59"/>
      <c r="BC33" s="59"/>
      <c r="BD33" s="59"/>
      <c r="BE33" s="102"/>
      <c r="BF33" s="64"/>
      <c r="BG33" s="50"/>
      <c r="BJ33" s="59"/>
      <c r="BK33" s="59"/>
      <c r="BL33" s="59"/>
      <c r="BM33" s="59"/>
      <c r="BN33" s="59"/>
      <c r="BO33" s="59"/>
      <c r="BP33" s="102"/>
      <c r="BQ33" s="64"/>
    </row>
    <row r="34" spans="1:69" ht="11.25" customHeight="1" x14ac:dyDescent="0.2">
      <c r="A34" s="50"/>
      <c r="B34" s="88"/>
      <c r="C34" s="64"/>
      <c r="D34" s="50"/>
      <c r="E34" s="304"/>
      <c r="F34" s="304"/>
      <c r="G34" s="304"/>
      <c r="H34" s="304"/>
      <c r="I34" s="304"/>
      <c r="J34" s="304"/>
      <c r="K34" s="304"/>
      <c r="L34" s="304"/>
      <c r="M34" s="304"/>
      <c r="N34" s="64"/>
      <c r="O34" s="50"/>
      <c r="R34" s="59"/>
      <c r="S34" s="59"/>
      <c r="T34" s="59"/>
      <c r="U34" s="59"/>
      <c r="V34" s="59"/>
      <c r="W34" s="59"/>
      <c r="X34" s="102"/>
      <c r="Y34" s="64"/>
      <c r="Z34" s="50"/>
      <c r="AC34" s="59"/>
      <c r="AD34" s="59"/>
      <c r="AE34" s="59"/>
      <c r="AF34" s="59"/>
      <c r="AG34" s="59"/>
      <c r="AH34" s="59"/>
      <c r="AI34" s="102"/>
      <c r="AJ34" s="64"/>
      <c r="AK34" s="50"/>
      <c r="AN34" s="59"/>
      <c r="AO34" s="59"/>
      <c r="AP34" s="59"/>
      <c r="AQ34" s="59"/>
      <c r="AR34" s="59"/>
      <c r="AS34" s="59"/>
      <c r="AT34" s="102"/>
      <c r="AU34" s="64"/>
      <c r="AV34" s="50"/>
      <c r="AY34" s="59"/>
      <c r="AZ34" s="59"/>
      <c r="BA34" s="59"/>
      <c r="BB34" s="59"/>
      <c r="BC34" s="59"/>
      <c r="BD34" s="59"/>
      <c r="BE34" s="102"/>
      <c r="BF34" s="64"/>
      <c r="BG34" s="50"/>
      <c r="BJ34" s="59"/>
      <c r="BK34" s="59"/>
      <c r="BL34" s="59"/>
      <c r="BM34" s="59"/>
      <c r="BN34" s="59"/>
      <c r="BO34" s="59"/>
      <c r="BP34" s="102"/>
      <c r="BQ34" s="64"/>
    </row>
    <row r="35" spans="1:69" ht="11.25" customHeight="1" x14ac:dyDescent="0.2">
      <c r="A35" s="50"/>
      <c r="B35" s="88"/>
      <c r="C35" s="64"/>
      <c r="D35" s="50"/>
      <c r="E35" s="304"/>
      <c r="F35" s="304"/>
      <c r="G35" s="304"/>
      <c r="H35" s="304"/>
      <c r="I35" s="304"/>
      <c r="J35" s="304"/>
      <c r="K35" s="304"/>
      <c r="L35" s="304"/>
      <c r="M35" s="304"/>
      <c r="N35" s="64"/>
      <c r="O35" s="50"/>
      <c r="R35" s="59"/>
      <c r="S35" s="59"/>
      <c r="T35" s="59"/>
      <c r="U35" s="59"/>
      <c r="V35" s="59"/>
      <c r="W35" s="59"/>
      <c r="X35" s="102"/>
      <c r="Y35" s="64"/>
      <c r="Z35" s="50"/>
      <c r="AC35" s="59"/>
      <c r="AD35" s="59"/>
      <c r="AE35" s="59"/>
      <c r="AF35" s="59"/>
      <c r="AG35" s="59"/>
      <c r="AH35" s="59"/>
      <c r="AI35" s="102"/>
      <c r="AJ35" s="64"/>
      <c r="AK35" s="50"/>
      <c r="AN35" s="59"/>
      <c r="AO35" s="59"/>
      <c r="AP35" s="59"/>
      <c r="AQ35" s="59"/>
      <c r="AR35" s="59"/>
      <c r="AS35" s="59"/>
      <c r="AT35" s="102"/>
      <c r="AU35" s="64"/>
      <c r="AV35" s="50"/>
      <c r="AY35" s="59"/>
      <c r="AZ35" s="59"/>
      <c r="BA35" s="59"/>
      <c r="BB35" s="59"/>
      <c r="BC35" s="59"/>
      <c r="BD35" s="59"/>
      <c r="BE35" s="102"/>
      <c r="BF35" s="64"/>
      <c r="BG35" s="50"/>
      <c r="BJ35" s="59"/>
      <c r="BK35" s="59"/>
      <c r="BL35" s="59"/>
      <c r="BM35" s="59"/>
      <c r="BN35" s="59"/>
      <c r="BO35" s="59"/>
      <c r="BP35" s="102"/>
      <c r="BQ35" s="64"/>
    </row>
    <row r="36" spans="1:69" ht="11.25" customHeight="1" x14ac:dyDescent="0.2">
      <c r="A36" s="50"/>
      <c r="B36" s="88"/>
      <c r="C36" s="64"/>
      <c r="D36" s="50"/>
      <c r="E36" s="304"/>
      <c r="F36" s="304"/>
      <c r="G36" s="304"/>
      <c r="H36" s="304"/>
      <c r="I36" s="304"/>
      <c r="J36" s="304"/>
      <c r="K36" s="304"/>
      <c r="L36" s="304"/>
      <c r="M36" s="304"/>
      <c r="N36" s="64"/>
      <c r="O36" s="50"/>
      <c r="P36" s="24" t="s">
        <v>1731</v>
      </c>
      <c r="R36" s="59" t="s">
        <v>7</v>
      </c>
      <c r="S36" s="59"/>
      <c r="T36" s="59"/>
      <c r="U36" s="59"/>
      <c r="V36" s="59"/>
      <c r="W36" s="59"/>
      <c r="X36" s="102" t="s">
        <v>1778</v>
      </c>
      <c r="Y36" s="64"/>
      <c r="Z36" s="50"/>
      <c r="AA36" s="24" t="s">
        <v>1731</v>
      </c>
      <c r="AC36" s="59" t="s">
        <v>7</v>
      </c>
      <c r="AD36" s="59"/>
      <c r="AE36" s="59"/>
      <c r="AF36" s="59"/>
      <c r="AG36" s="59"/>
      <c r="AH36" s="59"/>
      <c r="AI36" s="102" t="s">
        <v>1778</v>
      </c>
      <c r="AJ36" s="64"/>
      <c r="AK36" s="50"/>
      <c r="AL36" s="24" t="s">
        <v>1731</v>
      </c>
      <c r="AN36" s="59" t="s">
        <v>7</v>
      </c>
      <c r="AO36" s="59"/>
      <c r="AP36" s="59"/>
      <c r="AQ36" s="59"/>
      <c r="AR36" s="59"/>
      <c r="AS36" s="59"/>
      <c r="AT36" s="102" t="s">
        <v>1778</v>
      </c>
      <c r="AU36" s="64"/>
      <c r="AV36" s="50"/>
      <c r="AW36" s="24" t="s">
        <v>1731</v>
      </c>
      <c r="AY36" s="59" t="s">
        <v>7</v>
      </c>
      <c r="AZ36" s="59"/>
      <c r="BA36" s="59"/>
      <c r="BB36" s="59"/>
      <c r="BC36" s="59"/>
      <c r="BD36" s="59"/>
      <c r="BE36" s="102" t="s">
        <v>1778</v>
      </c>
      <c r="BF36" s="64"/>
      <c r="BG36" s="50"/>
      <c r="BH36" s="24" t="s">
        <v>1731</v>
      </c>
      <c r="BJ36" s="59" t="s">
        <v>7</v>
      </c>
      <c r="BK36" s="59"/>
      <c r="BL36" s="59"/>
      <c r="BM36" s="59"/>
      <c r="BN36" s="59"/>
      <c r="BO36" s="59"/>
      <c r="BP36" s="102" t="s">
        <v>1778</v>
      </c>
      <c r="BQ36" s="64"/>
    </row>
    <row r="37" spans="1:69" x14ac:dyDescent="0.2">
      <c r="A37" s="50"/>
      <c r="C37" s="64"/>
      <c r="D37" s="50"/>
      <c r="E37" s="304"/>
      <c r="F37" s="304"/>
      <c r="G37" s="304"/>
      <c r="H37" s="304"/>
      <c r="I37" s="304"/>
      <c r="J37" s="304"/>
      <c r="K37" s="304"/>
      <c r="L37" s="304"/>
      <c r="M37" s="304"/>
      <c r="N37" s="64"/>
      <c r="O37" s="50"/>
      <c r="P37" s="24" t="s">
        <v>1732</v>
      </c>
      <c r="R37" s="59" t="s">
        <v>7</v>
      </c>
      <c r="S37" s="59"/>
      <c r="T37" s="59"/>
      <c r="U37" s="59"/>
      <c r="V37" s="59"/>
      <c r="W37" s="59"/>
      <c r="X37" s="102" t="s">
        <v>1783</v>
      </c>
      <c r="Y37" s="64"/>
      <c r="Z37" s="50"/>
      <c r="AA37" s="24" t="s">
        <v>1732</v>
      </c>
      <c r="AC37" s="59" t="s">
        <v>7</v>
      </c>
      <c r="AD37" s="59"/>
      <c r="AE37" s="59"/>
      <c r="AF37" s="59"/>
      <c r="AG37" s="59"/>
      <c r="AH37" s="59"/>
      <c r="AI37" s="102" t="s">
        <v>1783</v>
      </c>
      <c r="AJ37" s="64"/>
      <c r="AK37" s="50"/>
      <c r="AL37" s="24" t="s">
        <v>1732</v>
      </c>
      <c r="AN37" s="59" t="s">
        <v>7</v>
      </c>
      <c r="AO37" s="59"/>
      <c r="AP37" s="59"/>
      <c r="AQ37" s="59"/>
      <c r="AR37" s="59"/>
      <c r="AS37" s="59"/>
      <c r="AT37" s="102" t="s">
        <v>1783</v>
      </c>
      <c r="AU37" s="64"/>
      <c r="AV37" s="50"/>
      <c r="AW37" s="24" t="s">
        <v>1732</v>
      </c>
      <c r="AY37" s="59" t="s">
        <v>7</v>
      </c>
      <c r="AZ37" s="59"/>
      <c r="BA37" s="59"/>
      <c r="BB37" s="59"/>
      <c r="BC37" s="59"/>
      <c r="BD37" s="59"/>
      <c r="BE37" s="102" t="s">
        <v>1783</v>
      </c>
      <c r="BF37" s="64"/>
      <c r="BG37" s="50"/>
      <c r="BH37" s="24" t="s">
        <v>1732</v>
      </c>
      <c r="BJ37" s="59" t="s">
        <v>7</v>
      </c>
      <c r="BK37" s="59"/>
      <c r="BL37" s="59"/>
      <c r="BM37" s="59"/>
      <c r="BN37" s="59"/>
      <c r="BO37" s="59"/>
      <c r="BP37" s="102" t="s">
        <v>1783</v>
      </c>
      <c r="BQ37" s="64"/>
    </row>
    <row r="38" spans="1:69" x14ac:dyDescent="0.2">
      <c r="A38" s="50"/>
      <c r="C38" s="64"/>
      <c r="D38" s="50"/>
      <c r="E38" s="304"/>
      <c r="F38" s="304"/>
      <c r="G38" s="304"/>
      <c r="H38" s="304"/>
      <c r="I38" s="304"/>
      <c r="J38" s="304"/>
      <c r="K38" s="304"/>
      <c r="L38" s="304"/>
      <c r="M38" s="304"/>
      <c r="N38" s="64"/>
      <c r="O38" s="50"/>
      <c r="P38" s="24" t="s">
        <v>1784</v>
      </c>
      <c r="U38" s="59" t="s">
        <v>7</v>
      </c>
      <c r="V38" s="59"/>
      <c r="W38" s="59"/>
      <c r="X38" s="79">
        <v>8</v>
      </c>
      <c r="Y38" s="64"/>
      <c r="Z38" s="50"/>
      <c r="AA38" s="24" t="s">
        <v>1784</v>
      </c>
      <c r="AF38" s="59" t="s">
        <v>7</v>
      </c>
      <c r="AG38" s="59"/>
      <c r="AH38" s="59"/>
      <c r="AI38" s="79">
        <v>8</v>
      </c>
      <c r="AJ38" s="64"/>
      <c r="AK38" s="50"/>
      <c r="AL38" s="24" t="s">
        <v>1784</v>
      </c>
      <c r="AQ38" s="59" t="s">
        <v>7</v>
      </c>
      <c r="AR38" s="59"/>
      <c r="AS38" s="59"/>
      <c r="AT38" s="79">
        <v>8</v>
      </c>
      <c r="AU38" s="64"/>
      <c r="AV38" s="50"/>
      <c r="AW38" s="24" t="s">
        <v>1784</v>
      </c>
      <c r="BB38" s="59" t="s">
        <v>7</v>
      </c>
      <c r="BC38" s="59"/>
      <c r="BD38" s="59"/>
      <c r="BE38" s="79">
        <v>8</v>
      </c>
      <c r="BF38" s="64"/>
      <c r="BG38" s="50"/>
      <c r="BH38" s="24" t="s">
        <v>1784</v>
      </c>
      <c r="BM38" s="59" t="s">
        <v>7</v>
      </c>
      <c r="BN38" s="59"/>
      <c r="BO38" s="59"/>
      <c r="BP38" s="79">
        <v>8</v>
      </c>
      <c r="BQ38" s="64"/>
    </row>
    <row r="39" spans="1:69" x14ac:dyDescent="0.2">
      <c r="A39" s="51"/>
      <c r="B39" s="131"/>
      <c r="C39" s="58"/>
      <c r="D39" s="51"/>
      <c r="E39" s="52"/>
      <c r="F39" s="52"/>
      <c r="G39" s="52"/>
      <c r="H39" s="52"/>
      <c r="I39" s="52"/>
      <c r="J39" s="52"/>
      <c r="K39" s="52"/>
      <c r="L39" s="52"/>
      <c r="M39" s="52"/>
      <c r="N39" s="58"/>
      <c r="O39" s="51"/>
      <c r="P39" s="52"/>
      <c r="Q39" s="52"/>
      <c r="R39" s="52"/>
      <c r="S39" s="52"/>
      <c r="T39" s="52"/>
      <c r="U39" s="52"/>
      <c r="V39" s="52"/>
      <c r="W39" s="52"/>
      <c r="X39" s="131"/>
      <c r="Y39" s="58"/>
      <c r="Z39" s="51"/>
      <c r="AA39" s="52"/>
      <c r="AB39" s="52"/>
      <c r="AC39" s="52"/>
      <c r="AD39" s="52"/>
      <c r="AE39" s="52"/>
      <c r="AF39" s="52"/>
      <c r="AG39" s="52"/>
      <c r="AH39" s="52"/>
      <c r="AI39" s="131"/>
      <c r="AJ39" s="58"/>
      <c r="AK39" s="51"/>
      <c r="AL39" s="52"/>
      <c r="AM39" s="52"/>
      <c r="AN39" s="52"/>
      <c r="AO39" s="52"/>
      <c r="AP39" s="52"/>
      <c r="AQ39" s="52"/>
      <c r="AR39" s="52"/>
      <c r="AS39" s="52"/>
      <c r="AT39" s="131"/>
      <c r="AU39" s="58"/>
      <c r="AV39" s="51"/>
      <c r="AW39" s="52"/>
      <c r="AX39" s="52"/>
      <c r="AY39" s="52"/>
      <c r="AZ39" s="52"/>
      <c r="BA39" s="52"/>
      <c r="BB39" s="52"/>
      <c r="BC39" s="52"/>
      <c r="BD39" s="52"/>
      <c r="BE39" s="131"/>
      <c r="BF39" s="58"/>
      <c r="BG39" s="51"/>
      <c r="BH39" s="52"/>
      <c r="BI39" s="52"/>
      <c r="BJ39" s="52"/>
      <c r="BK39" s="52"/>
      <c r="BL39" s="52"/>
      <c r="BM39" s="52"/>
      <c r="BN39" s="52"/>
      <c r="BO39" s="52"/>
      <c r="BP39" s="131"/>
      <c r="BQ39" s="58"/>
    </row>
    <row r="40" spans="1:69" ht="6" customHeight="1" x14ac:dyDescent="0.2">
      <c r="A40" s="26"/>
      <c r="B40" s="78"/>
      <c r="C40" s="27"/>
      <c r="D40" s="26"/>
      <c r="E40" s="28"/>
      <c r="F40" s="28"/>
      <c r="G40" s="28"/>
      <c r="H40" s="28"/>
      <c r="I40" s="28"/>
      <c r="J40" s="28"/>
      <c r="K40" s="28"/>
      <c r="L40" s="28"/>
      <c r="M40" s="28"/>
      <c r="N40" s="27"/>
      <c r="O40" s="26"/>
      <c r="P40" s="28"/>
      <c r="Q40" s="28"/>
      <c r="R40" s="28"/>
      <c r="S40" s="28"/>
      <c r="T40" s="28"/>
      <c r="U40" s="28"/>
      <c r="V40" s="28"/>
      <c r="W40" s="28"/>
      <c r="X40" s="78"/>
      <c r="Y40" s="27"/>
      <c r="Z40" s="26"/>
      <c r="AA40" s="28"/>
      <c r="AB40" s="28"/>
      <c r="AC40" s="28"/>
      <c r="AD40" s="28"/>
      <c r="AE40" s="28"/>
      <c r="AF40" s="28"/>
      <c r="AG40" s="28"/>
      <c r="AH40" s="28"/>
      <c r="AI40" s="78"/>
      <c r="AJ40" s="27"/>
      <c r="AK40" s="26"/>
      <c r="AL40" s="28"/>
      <c r="AM40" s="28"/>
      <c r="AN40" s="28"/>
      <c r="AO40" s="28"/>
      <c r="AP40" s="28"/>
      <c r="AQ40" s="28"/>
      <c r="AR40" s="28"/>
      <c r="AS40" s="28"/>
      <c r="AT40" s="78"/>
      <c r="AU40" s="27"/>
      <c r="AV40" s="26"/>
      <c r="AW40" s="28"/>
      <c r="AX40" s="28"/>
      <c r="AY40" s="28"/>
      <c r="AZ40" s="28"/>
      <c r="BA40" s="28"/>
      <c r="BB40" s="28"/>
      <c r="BC40" s="28"/>
      <c r="BD40" s="28"/>
      <c r="BE40" s="78"/>
      <c r="BF40" s="27"/>
      <c r="BG40" s="26"/>
      <c r="BH40" s="28"/>
      <c r="BI40" s="28"/>
      <c r="BJ40" s="28"/>
      <c r="BK40" s="28"/>
      <c r="BL40" s="28"/>
      <c r="BM40" s="28"/>
      <c r="BN40" s="28"/>
      <c r="BO40" s="28"/>
      <c r="BP40" s="78"/>
      <c r="BQ40" s="27"/>
    </row>
    <row r="41" spans="1:69" ht="11.25" customHeight="1" x14ac:dyDescent="0.2">
      <c r="A41" s="50"/>
      <c r="B41" s="88" t="s">
        <v>2993</v>
      </c>
      <c r="C41" s="64"/>
      <c r="D41" s="50"/>
      <c r="E41" s="287" t="e">
        <f ca="1">VLOOKUP(INDIRECT(ADDRESS(ROW(),COLUMN()-3)),Language_Translations,MATCH(Language_Selected,Language_Options,0),FALSE)</f>
        <v>#N/A</v>
      </c>
      <c r="F41" s="287"/>
      <c r="G41" s="287"/>
      <c r="H41" s="287"/>
      <c r="I41" s="287"/>
      <c r="J41" s="287"/>
      <c r="K41" s="287"/>
      <c r="L41" s="287"/>
      <c r="M41" s="287"/>
      <c r="N41" s="64"/>
      <c r="O41" s="50"/>
      <c r="P41" s="29"/>
      <c r="Q41" s="30"/>
      <c r="R41" s="29"/>
      <c r="S41" s="30"/>
      <c r="U41" s="29"/>
      <c r="V41" s="30"/>
      <c r="W41" s="29"/>
      <c r="X41" s="30"/>
      <c r="Y41" s="64"/>
      <c r="Z41" s="50"/>
      <c r="AA41" s="29"/>
      <c r="AB41" s="30"/>
      <c r="AC41" s="29"/>
      <c r="AD41" s="30"/>
      <c r="AF41" s="29"/>
      <c r="AG41" s="30"/>
      <c r="AH41" s="29"/>
      <c r="AI41" s="30"/>
      <c r="AJ41" s="64"/>
      <c r="AK41" s="50"/>
      <c r="AL41" s="29"/>
      <c r="AM41" s="30"/>
      <c r="AN41" s="29"/>
      <c r="AO41" s="30"/>
      <c r="AQ41" s="29"/>
      <c r="AR41" s="30"/>
      <c r="AS41" s="29"/>
      <c r="AT41" s="30"/>
      <c r="AU41" s="64"/>
      <c r="AV41" s="50"/>
      <c r="AW41" s="29"/>
      <c r="AX41" s="30"/>
      <c r="AY41" s="29"/>
      <c r="AZ41" s="30"/>
      <c r="BB41" s="29"/>
      <c r="BC41" s="30"/>
      <c r="BD41" s="29"/>
      <c r="BE41" s="30"/>
      <c r="BF41" s="64"/>
      <c r="BG41" s="50"/>
      <c r="BH41" s="29"/>
      <c r="BI41" s="30"/>
      <c r="BJ41" s="29"/>
      <c r="BK41" s="30"/>
      <c r="BM41" s="29"/>
      <c r="BN41" s="30"/>
      <c r="BO41" s="29"/>
      <c r="BP41" s="30"/>
      <c r="BQ41" s="64"/>
    </row>
    <row r="42" spans="1:69" x14ac:dyDescent="0.2">
      <c r="A42" s="50"/>
      <c r="C42" s="64"/>
      <c r="D42" s="50"/>
      <c r="E42" s="287"/>
      <c r="F42" s="287"/>
      <c r="G42" s="287"/>
      <c r="H42" s="287"/>
      <c r="I42" s="287"/>
      <c r="J42" s="287"/>
      <c r="K42" s="287"/>
      <c r="L42" s="287"/>
      <c r="M42" s="287"/>
      <c r="N42" s="64"/>
      <c r="O42" s="50"/>
      <c r="P42" s="31"/>
      <c r="Q42" s="32"/>
      <c r="R42" s="31"/>
      <c r="S42" s="32"/>
      <c r="T42" s="59"/>
      <c r="U42" s="31"/>
      <c r="V42" s="32"/>
      <c r="W42" s="31"/>
      <c r="X42" s="32"/>
      <c r="Y42" s="64"/>
      <c r="Z42" s="50"/>
      <c r="AA42" s="31"/>
      <c r="AB42" s="32"/>
      <c r="AC42" s="31"/>
      <c r="AD42" s="32"/>
      <c r="AE42" s="59"/>
      <c r="AF42" s="31"/>
      <c r="AG42" s="32"/>
      <c r="AH42" s="31"/>
      <c r="AI42" s="32"/>
      <c r="AJ42" s="64"/>
      <c r="AK42" s="50"/>
      <c r="AL42" s="31"/>
      <c r="AM42" s="32"/>
      <c r="AN42" s="31"/>
      <c r="AO42" s="32"/>
      <c r="AP42" s="59"/>
      <c r="AQ42" s="31"/>
      <c r="AR42" s="32"/>
      <c r="AS42" s="31"/>
      <c r="AT42" s="32"/>
      <c r="AU42" s="64"/>
      <c r="AV42" s="50"/>
      <c r="AW42" s="31"/>
      <c r="AX42" s="32"/>
      <c r="AY42" s="31"/>
      <c r="AZ42" s="32"/>
      <c r="BA42" s="59"/>
      <c r="BB42" s="31"/>
      <c r="BC42" s="32"/>
      <c r="BD42" s="31"/>
      <c r="BE42" s="32"/>
      <c r="BF42" s="64"/>
      <c r="BG42" s="50"/>
      <c r="BH42" s="31"/>
      <c r="BI42" s="32"/>
      <c r="BJ42" s="31"/>
      <c r="BK42" s="32"/>
      <c r="BL42" s="59"/>
      <c r="BM42" s="31"/>
      <c r="BN42" s="32"/>
      <c r="BO42" s="31"/>
      <c r="BP42" s="32"/>
      <c r="BQ42" s="64"/>
    </row>
    <row r="43" spans="1:69" ht="6" customHeight="1" x14ac:dyDescent="0.2">
      <c r="A43" s="50"/>
      <c r="C43" s="64"/>
      <c r="D43" s="50"/>
      <c r="E43" s="70"/>
      <c r="F43" s="70"/>
      <c r="G43" s="70"/>
      <c r="H43" s="70"/>
      <c r="I43" s="70"/>
      <c r="J43" s="70"/>
      <c r="K43" s="70"/>
      <c r="L43" s="70"/>
      <c r="M43" s="70"/>
      <c r="N43" s="64"/>
      <c r="O43" s="50"/>
      <c r="R43" s="59"/>
      <c r="S43" s="59"/>
      <c r="T43" s="59"/>
      <c r="U43" s="59"/>
      <c r="V43" s="59"/>
      <c r="W43" s="59"/>
      <c r="X43" s="102"/>
      <c r="Y43" s="64"/>
      <c r="Z43" s="50"/>
      <c r="AC43" s="59"/>
      <c r="AD43" s="59"/>
      <c r="AE43" s="59"/>
      <c r="AF43" s="59"/>
      <c r="AG43" s="59"/>
      <c r="AH43" s="59"/>
      <c r="AI43" s="102"/>
      <c r="AJ43" s="64"/>
      <c r="AK43" s="50"/>
      <c r="AN43" s="59"/>
      <c r="AO43" s="59"/>
      <c r="AP43" s="59"/>
      <c r="AQ43" s="59"/>
      <c r="AR43" s="59"/>
      <c r="AS43" s="59"/>
      <c r="AT43" s="102"/>
      <c r="AU43" s="64"/>
      <c r="AV43" s="50"/>
      <c r="AY43" s="59"/>
      <c r="AZ43" s="59"/>
      <c r="BA43" s="59"/>
      <c r="BB43" s="59"/>
      <c r="BC43" s="59"/>
      <c r="BD43" s="59"/>
      <c r="BE43" s="102"/>
      <c r="BF43" s="64"/>
      <c r="BG43" s="50"/>
      <c r="BJ43" s="59"/>
      <c r="BK43" s="59"/>
      <c r="BL43" s="59"/>
      <c r="BM43" s="59"/>
      <c r="BN43" s="59"/>
      <c r="BO43" s="59"/>
      <c r="BP43" s="102"/>
      <c r="BQ43" s="64"/>
    </row>
    <row r="44" spans="1:69" x14ac:dyDescent="0.2">
      <c r="A44" s="50"/>
      <c r="C44" s="64"/>
      <c r="D44" s="50"/>
      <c r="E44" s="70"/>
      <c r="F44" s="70"/>
      <c r="G44" s="70"/>
      <c r="H44" s="70"/>
      <c r="I44" s="70"/>
      <c r="J44" s="70"/>
      <c r="K44" s="70"/>
      <c r="L44" s="70"/>
      <c r="M44" s="70"/>
      <c r="N44" s="64"/>
      <c r="O44" s="50"/>
      <c r="P44" s="24" t="s">
        <v>1800</v>
      </c>
      <c r="U44" s="24" t="s">
        <v>1748</v>
      </c>
      <c r="Y44" s="64"/>
      <c r="Z44" s="50"/>
      <c r="AA44" s="24" t="s">
        <v>1800</v>
      </c>
      <c r="AF44" s="24" t="s">
        <v>1748</v>
      </c>
      <c r="AJ44" s="64"/>
      <c r="AK44" s="50"/>
      <c r="AL44" s="24" t="s">
        <v>1800</v>
      </c>
      <c r="AQ44" s="24" t="s">
        <v>1748</v>
      </c>
      <c r="AU44" s="64"/>
      <c r="AV44" s="50"/>
      <c r="AW44" s="24" t="s">
        <v>1800</v>
      </c>
      <c r="BB44" s="24" t="s">
        <v>1748</v>
      </c>
      <c r="BF44" s="64"/>
      <c r="BG44" s="50"/>
      <c r="BH44" s="24" t="s">
        <v>1800</v>
      </c>
      <c r="BM44" s="24" t="s">
        <v>1748</v>
      </c>
      <c r="BQ44" s="64"/>
    </row>
    <row r="45" spans="1:69" ht="6" customHeight="1" x14ac:dyDescent="0.2">
      <c r="A45" s="51"/>
      <c r="B45" s="131"/>
      <c r="C45" s="58"/>
      <c r="D45" s="51"/>
      <c r="E45" s="52"/>
      <c r="F45" s="52"/>
      <c r="G45" s="52"/>
      <c r="H45" s="52"/>
      <c r="I45" s="52"/>
      <c r="J45" s="52"/>
      <c r="K45" s="52"/>
      <c r="L45" s="52"/>
      <c r="M45" s="52"/>
      <c r="N45" s="58"/>
      <c r="O45" s="51"/>
      <c r="P45" s="52"/>
      <c r="Q45" s="52"/>
      <c r="R45" s="52"/>
      <c r="S45" s="52"/>
      <c r="T45" s="52"/>
      <c r="U45" s="52"/>
      <c r="V45" s="52"/>
      <c r="W45" s="52"/>
      <c r="X45" s="131"/>
      <c r="Y45" s="58"/>
      <c r="Z45" s="51"/>
      <c r="AA45" s="52"/>
      <c r="AB45" s="52"/>
      <c r="AC45" s="52"/>
      <c r="AD45" s="52"/>
      <c r="AE45" s="52"/>
      <c r="AF45" s="52"/>
      <c r="AG45" s="52"/>
      <c r="AH45" s="52"/>
      <c r="AI45" s="131"/>
      <c r="AJ45" s="58"/>
      <c r="AK45" s="51"/>
      <c r="AL45" s="52"/>
      <c r="AM45" s="52"/>
      <c r="AN45" s="52"/>
      <c r="AO45" s="52"/>
      <c r="AP45" s="52"/>
      <c r="AQ45" s="52"/>
      <c r="AR45" s="52"/>
      <c r="AS45" s="52"/>
      <c r="AT45" s="131"/>
      <c r="AU45" s="58"/>
      <c r="AV45" s="51"/>
      <c r="AW45" s="52"/>
      <c r="AX45" s="52"/>
      <c r="AY45" s="52"/>
      <c r="AZ45" s="52"/>
      <c r="BA45" s="52"/>
      <c r="BB45" s="52"/>
      <c r="BC45" s="52"/>
      <c r="BD45" s="52"/>
      <c r="BE45" s="131"/>
      <c r="BF45" s="58"/>
      <c r="BG45" s="51"/>
      <c r="BH45" s="52"/>
      <c r="BI45" s="52"/>
      <c r="BJ45" s="52"/>
      <c r="BK45" s="52"/>
      <c r="BL45" s="52"/>
      <c r="BM45" s="52"/>
      <c r="BN45" s="52"/>
      <c r="BO45" s="52"/>
      <c r="BP45" s="131"/>
      <c r="BQ45" s="58"/>
    </row>
    <row r="46" spans="1:69" ht="6" customHeight="1" x14ac:dyDescent="0.2">
      <c r="A46" s="50"/>
      <c r="C46" s="64"/>
      <c r="E46" s="184"/>
      <c r="F46" s="184"/>
      <c r="G46" s="184"/>
      <c r="H46" s="184"/>
      <c r="I46" s="184"/>
      <c r="J46" s="184"/>
      <c r="K46" s="184"/>
      <c r="L46" s="184"/>
      <c r="M46" s="184"/>
      <c r="O46" s="50"/>
      <c r="Y46" s="64"/>
      <c r="Z46" s="50"/>
      <c r="AJ46" s="64"/>
      <c r="AK46" s="50"/>
      <c r="AU46" s="64"/>
      <c r="AV46" s="50"/>
      <c r="BF46" s="64"/>
      <c r="BG46" s="50"/>
      <c r="BQ46" s="64"/>
    </row>
    <row r="47" spans="1:69" ht="11.25" customHeight="1" x14ac:dyDescent="0.2">
      <c r="A47" s="50"/>
      <c r="B47" s="88" t="s">
        <v>2994</v>
      </c>
      <c r="C47" s="64"/>
      <c r="D47" s="50"/>
      <c r="E47" s="287" t="e">
        <f ca="1">VLOOKUP(INDIRECT(ADDRESS(ROW(),COLUMN()-3)),Language_Translations,MATCH(Language_Selected,Language_Options,0),FALSE)</f>
        <v>#N/A</v>
      </c>
      <c r="F47" s="287"/>
      <c r="G47" s="287"/>
      <c r="H47" s="287"/>
      <c r="I47" s="287"/>
      <c r="J47" s="287"/>
      <c r="K47" s="287"/>
      <c r="L47" s="287"/>
      <c r="M47" s="287"/>
      <c r="O47" s="50"/>
      <c r="P47" s="21" t="s">
        <v>49</v>
      </c>
      <c r="Q47" s="85"/>
      <c r="R47" s="85"/>
      <c r="S47" s="85"/>
      <c r="T47" s="59" t="s">
        <v>7</v>
      </c>
      <c r="U47" s="59"/>
      <c r="V47" s="59"/>
      <c r="W47" s="59"/>
      <c r="X47" s="171" t="s">
        <v>48</v>
      </c>
      <c r="Y47" s="64"/>
      <c r="Z47" s="50"/>
      <c r="AA47" s="21" t="s">
        <v>49</v>
      </c>
      <c r="AB47" s="85"/>
      <c r="AC47" s="85"/>
      <c r="AD47" s="85"/>
      <c r="AE47" s="59" t="s">
        <v>7</v>
      </c>
      <c r="AF47" s="59"/>
      <c r="AG47" s="59"/>
      <c r="AH47" s="59"/>
      <c r="AI47" s="171" t="s">
        <v>48</v>
      </c>
      <c r="AJ47" s="64"/>
      <c r="AK47" s="50"/>
      <c r="AL47" s="21" t="s">
        <v>49</v>
      </c>
      <c r="AM47" s="85"/>
      <c r="AN47" s="85"/>
      <c r="AO47" s="85"/>
      <c r="AP47" s="59" t="s">
        <v>7</v>
      </c>
      <c r="AQ47" s="59"/>
      <c r="AR47" s="59"/>
      <c r="AS47" s="59"/>
      <c r="AT47" s="171" t="s">
        <v>48</v>
      </c>
      <c r="AU47" s="64"/>
      <c r="AV47" s="50"/>
      <c r="AW47" s="21" t="s">
        <v>49</v>
      </c>
      <c r="AX47" s="85"/>
      <c r="AY47" s="85"/>
      <c r="AZ47" s="85"/>
      <c r="BA47" s="59" t="s">
        <v>7</v>
      </c>
      <c r="BB47" s="59"/>
      <c r="BC47" s="59"/>
      <c r="BD47" s="59"/>
      <c r="BE47" s="171" t="s">
        <v>48</v>
      </c>
      <c r="BF47" s="64"/>
      <c r="BG47" s="50"/>
      <c r="BH47" s="21" t="s">
        <v>49</v>
      </c>
      <c r="BI47" s="85"/>
      <c r="BJ47" s="85"/>
      <c r="BK47" s="85"/>
      <c r="BL47" s="59" t="s">
        <v>7</v>
      </c>
      <c r="BM47" s="59"/>
      <c r="BN47" s="59"/>
      <c r="BO47" s="59"/>
      <c r="BP47" s="171" t="s">
        <v>48</v>
      </c>
      <c r="BQ47" s="64"/>
    </row>
    <row r="48" spans="1:69" ht="11.25" customHeight="1" x14ac:dyDescent="0.2">
      <c r="A48" s="50"/>
      <c r="B48" s="88"/>
      <c r="C48" s="64"/>
      <c r="D48" s="50"/>
      <c r="E48" s="70"/>
      <c r="F48" s="70"/>
      <c r="G48" s="70"/>
      <c r="H48" s="70"/>
      <c r="I48" s="70"/>
      <c r="J48" s="70"/>
      <c r="K48" s="70"/>
      <c r="L48" s="70"/>
      <c r="M48" s="70"/>
      <c r="O48" s="50"/>
      <c r="P48" s="21" t="s">
        <v>2323</v>
      </c>
      <c r="Q48" s="85"/>
      <c r="R48" s="85"/>
      <c r="S48" s="85"/>
      <c r="T48" s="85"/>
      <c r="U48" s="59" t="s">
        <v>7</v>
      </c>
      <c r="V48" s="59"/>
      <c r="W48" s="59"/>
      <c r="X48" s="171" t="s">
        <v>57</v>
      </c>
      <c r="Y48" s="64"/>
      <c r="Z48" s="50"/>
      <c r="AA48" s="21" t="s">
        <v>2323</v>
      </c>
      <c r="AB48" s="85"/>
      <c r="AC48" s="85"/>
      <c r="AD48" s="85"/>
      <c r="AE48" s="85"/>
      <c r="AF48" s="59" t="s">
        <v>7</v>
      </c>
      <c r="AG48" s="59"/>
      <c r="AH48" s="59"/>
      <c r="AI48" s="171" t="s">
        <v>57</v>
      </c>
      <c r="AJ48" s="64"/>
      <c r="AK48" s="50"/>
      <c r="AL48" s="21" t="s">
        <v>2323</v>
      </c>
      <c r="AM48" s="85"/>
      <c r="AN48" s="85"/>
      <c r="AO48" s="85"/>
      <c r="AP48" s="85"/>
      <c r="AQ48" s="59" t="s">
        <v>7</v>
      </c>
      <c r="AR48" s="59"/>
      <c r="AS48" s="59"/>
      <c r="AT48" s="171" t="s">
        <v>57</v>
      </c>
      <c r="AU48" s="64"/>
      <c r="AV48" s="50"/>
      <c r="AW48" s="21" t="s">
        <v>2323</v>
      </c>
      <c r="AX48" s="85"/>
      <c r="AY48" s="85"/>
      <c r="AZ48" s="85"/>
      <c r="BA48" s="85"/>
      <c r="BB48" s="59" t="s">
        <v>7</v>
      </c>
      <c r="BC48" s="59"/>
      <c r="BD48" s="59"/>
      <c r="BE48" s="171" t="s">
        <v>57</v>
      </c>
      <c r="BF48" s="64"/>
      <c r="BG48" s="50"/>
      <c r="BH48" s="21" t="s">
        <v>2323</v>
      </c>
      <c r="BI48" s="85"/>
      <c r="BJ48" s="85"/>
      <c r="BK48" s="85"/>
      <c r="BL48" s="85"/>
      <c r="BM48" s="59" t="s">
        <v>7</v>
      </c>
      <c r="BN48" s="59"/>
      <c r="BO48" s="59"/>
      <c r="BP48" s="171" t="s">
        <v>57</v>
      </c>
      <c r="BQ48" s="64"/>
    </row>
    <row r="49" spans="1:69" ht="11.25" customHeight="1" x14ac:dyDescent="0.2">
      <c r="A49" s="50"/>
      <c r="C49" s="64"/>
      <c r="D49" s="50"/>
      <c r="E49" s="70"/>
      <c r="F49" s="70"/>
      <c r="G49" s="70"/>
      <c r="H49" s="70"/>
      <c r="I49" s="70"/>
      <c r="J49" s="70"/>
      <c r="K49" s="70"/>
      <c r="L49" s="70"/>
      <c r="M49" s="70"/>
      <c r="O49" s="50"/>
      <c r="P49" s="21" t="s">
        <v>61</v>
      </c>
      <c r="Q49" s="85"/>
      <c r="R49" s="85"/>
      <c r="S49" s="59" t="s">
        <v>7</v>
      </c>
      <c r="T49" s="59"/>
      <c r="U49" s="59"/>
      <c r="V49" s="59"/>
      <c r="W49" s="59"/>
      <c r="X49" s="171" t="s">
        <v>60</v>
      </c>
      <c r="Y49" s="64"/>
      <c r="Z49" s="50"/>
      <c r="AA49" s="21" t="s">
        <v>61</v>
      </c>
      <c r="AB49" s="85"/>
      <c r="AC49" s="85"/>
      <c r="AD49" s="59" t="s">
        <v>7</v>
      </c>
      <c r="AE49" s="59"/>
      <c r="AF49" s="59"/>
      <c r="AG49" s="59"/>
      <c r="AH49" s="59"/>
      <c r="AI49" s="171" t="s">
        <v>60</v>
      </c>
      <c r="AJ49" s="64"/>
      <c r="AK49" s="50"/>
      <c r="AL49" s="21" t="s">
        <v>61</v>
      </c>
      <c r="AM49" s="85"/>
      <c r="AN49" s="85"/>
      <c r="AO49" s="59" t="s">
        <v>7</v>
      </c>
      <c r="AP49" s="59"/>
      <c r="AQ49" s="59"/>
      <c r="AR49" s="59"/>
      <c r="AS49" s="59"/>
      <c r="AT49" s="171" t="s">
        <v>60</v>
      </c>
      <c r="AU49" s="64"/>
      <c r="AV49" s="50"/>
      <c r="AW49" s="21" t="s">
        <v>61</v>
      </c>
      <c r="AX49" s="85"/>
      <c r="AY49" s="85"/>
      <c r="AZ49" s="59" t="s">
        <v>7</v>
      </c>
      <c r="BA49" s="59"/>
      <c r="BB49" s="59"/>
      <c r="BC49" s="59"/>
      <c r="BD49" s="59"/>
      <c r="BE49" s="171" t="s">
        <v>60</v>
      </c>
      <c r="BF49" s="64"/>
      <c r="BG49" s="50"/>
      <c r="BH49" s="21" t="s">
        <v>61</v>
      </c>
      <c r="BI49" s="85"/>
      <c r="BJ49" s="85"/>
      <c r="BK49" s="59" t="s">
        <v>7</v>
      </c>
      <c r="BL49" s="59"/>
      <c r="BM49" s="59"/>
      <c r="BN49" s="59"/>
      <c r="BO49" s="59"/>
      <c r="BP49" s="171" t="s">
        <v>60</v>
      </c>
      <c r="BQ49" s="64"/>
    </row>
    <row r="50" spans="1:69" ht="11.25" customHeight="1" x14ac:dyDescent="0.2">
      <c r="A50" s="50"/>
      <c r="C50" s="64"/>
      <c r="E50" s="184"/>
      <c r="F50" s="184"/>
      <c r="G50" s="184"/>
      <c r="H50" s="184"/>
      <c r="I50" s="184"/>
      <c r="J50" s="184"/>
      <c r="K50" s="184"/>
      <c r="L50" s="184"/>
      <c r="M50" s="184"/>
      <c r="O50" s="50"/>
      <c r="P50" s="21" t="s">
        <v>2325</v>
      </c>
      <c r="Q50" s="85"/>
      <c r="R50" s="85"/>
      <c r="S50" s="85"/>
      <c r="T50" s="85"/>
      <c r="U50" s="85"/>
      <c r="V50" s="85"/>
      <c r="W50" s="85"/>
      <c r="X50" s="171">
        <v>10</v>
      </c>
      <c r="Y50" s="64"/>
      <c r="Z50" s="50"/>
      <c r="AA50" s="21" t="s">
        <v>2325</v>
      </c>
      <c r="AB50" s="85"/>
      <c r="AC50" s="85"/>
      <c r="AD50" s="85"/>
      <c r="AE50" s="85"/>
      <c r="AF50" s="85"/>
      <c r="AG50" s="85"/>
      <c r="AH50" s="85"/>
      <c r="AI50" s="171">
        <v>10</v>
      </c>
      <c r="AJ50" s="64"/>
      <c r="AK50" s="50"/>
      <c r="AL50" s="21" t="s">
        <v>2325</v>
      </c>
      <c r="AM50" s="85"/>
      <c r="AN50" s="85"/>
      <c r="AO50" s="85"/>
      <c r="AP50" s="85"/>
      <c r="AQ50" s="85"/>
      <c r="AR50" s="85"/>
      <c r="AS50" s="85"/>
      <c r="AT50" s="171">
        <v>10</v>
      </c>
      <c r="AU50" s="64"/>
      <c r="AV50" s="50"/>
      <c r="AW50" s="21" t="s">
        <v>2325</v>
      </c>
      <c r="AX50" s="85"/>
      <c r="AY50" s="85"/>
      <c r="AZ50" s="85"/>
      <c r="BA50" s="85"/>
      <c r="BB50" s="85"/>
      <c r="BC50" s="85"/>
      <c r="BD50" s="85"/>
      <c r="BE50" s="171">
        <v>10</v>
      </c>
      <c r="BF50" s="64"/>
      <c r="BG50" s="50"/>
      <c r="BH50" s="21" t="s">
        <v>2325</v>
      </c>
      <c r="BI50" s="85"/>
      <c r="BJ50" s="85"/>
      <c r="BK50" s="85"/>
      <c r="BL50" s="85"/>
      <c r="BM50" s="85"/>
      <c r="BN50" s="85"/>
      <c r="BO50" s="85"/>
      <c r="BP50" s="171">
        <v>10</v>
      </c>
      <c r="BQ50" s="64"/>
    </row>
    <row r="51" spans="1:69" ht="11.25" customHeight="1" x14ac:dyDescent="0.2">
      <c r="A51" s="50"/>
      <c r="C51" s="64"/>
      <c r="E51" s="184"/>
      <c r="F51" s="184"/>
      <c r="G51" s="184"/>
      <c r="H51" s="184"/>
      <c r="I51" s="184"/>
      <c r="J51" s="184"/>
      <c r="K51" s="184"/>
      <c r="L51" s="184"/>
      <c r="M51" s="184"/>
      <c r="O51" s="50"/>
      <c r="P51" s="21" t="s">
        <v>2320</v>
      </c>
      <c r="Q51" s="85"/>
      <c r="R51" s="85"/>
      <c r="S51" s="85"/>
      <c r="T51" s="85"/>
      <c r="U51" s="85"/>
      <c r="V51" s="85"/>
      <c r="W51" s="85"/>
      <c r="X51" s="171">
        <v>96</v>
      </c>
      <c r="Y51" s="64"/>
      <c r="Z51" s="50"/>
      <c r="AA51" s="21" t="s">
        <v>2320</v>
      </c>
      <c r="AB51" s="85"/>
      <c r="AC51" s="85"/>
      <c r="AD51" s="85"/>
      <c r="AE51" s="85"/>
      <c r="AF51" s="85"/>
      <c r="AG51" s="85"/>
      <c r="AH51" s="85"/>
      <c r="AI51" s="171">
        <v>96</v>
      </c>
      <c r="AJ51" s="64"/>
      <c r="AK51" s="50"/>
      <c r="AL51" s="21" t="s">
        <v>2320</v>
      </c>
      <c r="AM51" s="85"/>
      <c r="AN51" s="85"/>
      <c r="AO51" s="85"/>
      <c r="AP51" s="85"/>
      <c r="AQ51" s="85"/>
      <c r="AR51" s="85"/>
      <c r="AS51" s="85"/>
      <c r="AT51" s="171">
        <v>96</v>
      </c>
      <c r="AU51" s="64"/>
      <c r="AV51" s="50"/>
      <c r="AW51" s="21" t="s">
        <v>2320</v>
      </c>
      <c r="AX51" s="85"/>
      <c r="AY51" s="85"/>
      <c r="AZ51" s="85"/>
      <c r="BA51" s="85"/>
      <c r="BB51" s="85"/>
      <c r="BC51" s="85"/>
      <c r="BD51" s="85"/>
      <c r="BE51" s="171">
        <v>96</v>
      </c>
      <c r="BF51" s="64"/>
      <c r="BG51" s="50"/>
      <c r="BH51" s="21" t="s">
        <v>2320</v>
      </c>
      <c r="BI51" s="85"/>
      <c r="BJ51" s="85"/>
      <c r="BK51" s="85"/>
      <c r="BL51" s="85"/>
      <c r="BM51" s="85"/>
      <c r="BN51" s="85"/>
      <c r="BO51" s="85"/>
      <c r="BP51" s="171">
        <v>96</v>
      </c>
      <c r="BQ51" s="64"/>
    </row>
    <row r="52" spans="1:69" ht="6" customHeight="1" x14ac:dyDescent="0.2">
      <c r="A52" s="51"/>
      <c r="B52" s="131"/>
      <c r="C52" s="58"/>
      <c r="D52" s="51"/>
      <c r="E52" s="52"/>
      <c r="F52" s="52"/>
      <c r="G52" s="52"/>
      <c r="H52" s="52"/>
      <c r="I52" s="52"/>
      <c r="J52" s="52"/>
      <c r="K52" s="52"/>
      <c r="L52" s="52"/>
      <c r="M52" s="52"/>
      <c r="N52" s="58"/>
      <c r="O52" s="51"/>
      <c r="P52" s="52"/>
      <c r="Q52" s="52"/>
      <c r="R52" s="52"/>
      <c r="S52" s="52"/>
      <c r="T52" s="52"/>
      <c r="U52" s="52"/>
      <c r="V52" s="52"/>
      <c r="W52" s="52"/>
      <c r="X52" s="131"/>
      <c r="Y52" s="58"/>
      <c r="Z52" s="51"/>
      <c r="AA52" s="52"/>
      <c r="AB52" s="52"/>
      <c r="AC52" s="52"/>
      <c r="AD52" s="52"/>
      <c r="AE52" s="52"/>
      <c r="AF52" s="52"/>
      <c r="AG52" s="52"/>
      <c r="AH52" s="52"/>
      <c r="AI52" s="131"/>
      <c r="AJ52" s="58"/>
      <c r="AK52" s="51"/>
      <c r="AL52" s="52"/>
      <c r="AM52" s="52"/>
      <c r="AN52" s="52"/>
      <c r="AO52" s="52"/>
      <c r="AP52" s="52"/>
      <c r="AQ52" s="52"/>
      <c r="AR52" s="52"/>
      <c r="AS52" s="52"/>
      <c r="AT52" s="131"/>
      <c r="AU52" s="58"/>
      <c r="AV52" s="51"/>
      <c r="AW52" s="52"/>
      <c r="AX52" s="52"/>
      <c r="AY52" s="52"/>
      <c r="AZ52" s="52"/>
      <c r="BA52" s="52"/>
      <c r="BB52" s="52"/>
      <c r="BC52" s="52"/>
      <c r="BD52" s="52"/>
      <c r="BE52" s="131"/>
      <c r="BF52" s="58"/>
      <c r="BG52" s="51"/>
      <c r="BH52" s="52"/>
      <c r="BI52" s="52"/>
      <c r="BJ52" s="52"/>
      <c r="BK52" s="52"/>
      <c r="BL52" s="52"/>
      <c r="BM52" s="52"/>
      <c r="BN52" s="52"/>
      <c r="BO52" s="52"/>
      <c r="BP52" s="131"/>
      <c r="BQ52" s="58"/>
    </row>
    <row r="53" spans="1:69" ht="6" customHeight="1" x14ac:dyDescent="0.2">
      <c r="A53" s="50"/>
      <c r="C53" s="64"/>
      <c r="E53" s="184"/>
      <c r="F53" s="184"/>
      <c r="G53" s="184"/>
      <c r="H53" s="184"/>
      <c r="I53" s="184"/>
      <c r="J53" s="184"/>
      <c r="K53" s="184"/>
      <c r="L53" s="184"/>
      <c r="M53" s="184"/>
      <c r="O53" s="50"/>
      <c r="Y53" s="64"/>
      <c r="Z53" s="50"/>
      <c r="AJ53" s="64"/>
      <c r="AK53" s="50"/>
      <c r="AU53" s="64"/>
      <c r="AV53" s="50"/>
      <c r="BF53" s="64"/>
      <c r="BG53" s="50"/>
      <c r="BQ53" s="64"/>
    </row>
    <row r="54" spans="1:69" ht="10.15" customHeight="1" x14ac:dyDescent="0.2">
      <c r="A54" s="50"/>
      <c r="C54" s="64"/>
      <c r="E54" s="184"/>
      <c r="F54" s="184"/>
      <c r="G54" s="184"/>
      <c r="H54" s="184"/>
      <c r="I54" s="184"/>
      <c r="J54" s="184"/>
      <c r="K54" s="184"/>
      <c r="L54" s="184"/>
      <c r="M54" s="184"/>
      <c r="O54" s="50"/>
      <c r="P54" s="280" t="s">
        <v>2327</v>
      </c>
      <c r="Q54" s="280"/>
      <c r="R54" s="280"/>
      <c r="S54" s="280"/>
      <c r="T54" s="280"/>
      <c r="U54" s="280"/>
      <c r="V54" s="280"/>
      <c r="W54" s="280"/>
      <c r="X54" s="280"/>
      <c r="Y54" s="64"/>
      <c r="Z54" s="50"/>
      <c r="AA54" s="280" t="s">
        <v>2327</v>
      </c>
      <c r="AB54" s="280"/>
      <c r="AC54" s="280"/>
      <c r="AD54" s="280"/>
      <c r="AE54" s="280"/>
      <c r="AF54" s="280"/>
      <c r="AG54" s="280"/>
      <c r="AH54" s="280"/>
      <c r="AI54" s="280"/>
      <c r="AJ54" s="64"/>
      <c r="AK54" s="50"/>
      <c r="AL54" s="280" t="s">
        <v>2327</v>
      </c>
      <c r="AM54" s="280"/>
      <c r="AN54" s="280"/>
      <c r="AO54" s="280"/>
      <c r="AP54" s="280"/>
      <c r="AQ54" s="280"/>
      <c r="AR54" s="280"/>
      <c r="AS54" s="280"/>
      <c r="AT54" s="280"/>
      <c r="AU54" s="64"/>
      <c r="AV54" s="50"/>
      <c r="AW54" s="280" t="s">
        <v>2327</v>
      </c>
      <c r="AX54" s="280"/>
      <c r="AY54" s="280"/>
      <c r="AZ54" s="280"/>
      <c r="BA54" s="280"/>
      <c r="BB54" s="280"/>
      <c r="BC54" s="280"/>
      <c r="BD54" s="280"/>
      <c r="BE54" s="280"/>
      <c r="BF54" s="64"/>
      <c r="BG54" s="50"/>
      <c r="BH54" s="280" t="s">
        <v>2327</v>
      </c>
      <c r="BI54" s="280"/>
      <c r="BJ54" s="280"/>
      <c r="BK54" s="280"/>
      <c r="BL54" s="280"/>
      <c r="BM54" s="280"/>
      <c r="BN54" s="280"/>
      <c r="BO54" s="280"/>
      <c r="BP54" s="280"/>
      <c r="BQ54" s="64"/>
    </row>
    <row r="55" spans="1:69" x14ac:dyDescent="0.2">
      <c r="A55" s="50"/>
      <c r="B55" s="88" t="s">
        <v>2995</v>
      </c>
      <c r="C55" s="64"/>
      <c r="D55" s="50"/>
      <c r="E55" s="287" t="e">
        <f ca="1">VLOOKUP(INDIRECT(ADDRESS(ROW(),COLUMN()-3)),Language_Translations,MATCH(Language_Selected,Language_Options,0),FALSE)</f>
        <v>#N/A</v>
      </c>
      <c r="F55" s="287"/>
      <c r="G55" s="287"/>
      <c r="H55" s="287"/>
      <c r="I55" s="287"/>
      <c r="J55" s="287"/>
      <c r="K55" s="287"/>
      <c r="L55" s="287"/>
      <c r="M55" s="287"/>
      <c r="O55" s="50"/>
      <c r="P55" s="280"/>
      <c r="Q55" s="280"/>
      <c r="R55" s="280"/>
      <c r="S55" s="280"/>
      <c r="T55" s="280"/>
      <c r="U55" s="280"/>
      <c r="V55" s="280"/>
      <c r="W55" s="280"/>
      <c r="X55" s="280"/>
      <c r="Y55" s="64"/>
      <c r="Z55" s="50"/>
      <c r="AA55" s="280"/>
      <c r="AB55" s="280"/>
      <c r="AC55" s="280"/>
      <c r="AD55" s="280"/>
      <c r="AE55" s="280"/>
      <c r="AF55" s="280"/>
      <c r="AG55" s="280"/>
      <c r="AH55" s="280"/>
      <c r="AI55" s="280"/>
      <c r="AJ55" s="64"/>
      <c r="AK55" s="50"/>
      <c r="AL55" s="280"/>
      <c r="AM55" s="280"/>
      <c r="AN55" s="280"/>
      <c r="AO55" s="280"/>
      <c r="AP55" s="280"/>
      <c r="AQ55" s="280"/>
      <c r="AR55" s="280"/>
      <c r="AS55" s="280"/>
      <c r="AT55" s="280"/>
      <c r="AU55" s="64"/>
      <c r="AV55" s="50"/>
      <c r="AW55" s="280"/>
      <c r="AX55" s="280"/>
      <c r="AY55" s="280"/>
      <c r="AZ55" s="280"/>
      <c r="BA55" s="280"/>
      <c r="BB55" s="280"/>
      <c r="BC55" s="280"/>
      <c r="BD55" s="280"/>
      <c r="BE55" s="280"/>
      <c r="BF55" s="64"/>
      <c r="BG55" s="50"/>
      <c r="BH55" s="280"/>
      <c r="BI55" s="280"/>
      <c r="BJ55" s="280"/>
      <c r="BK55" s="280"/>
      <c r="BL55" s="280"/>
      <c r="BM55" s="280"/>
      <c r="BN55" s="280"/>
      <c r="BO55" s="280"/>
      <c r="BP55" s="280"/>
      <c r="BQ55" s="64"/>
    </row>
    <row r="56" spans="1:69" x14ac:dyDescent="0.2">
      <c r="A56" s="50"/>
      <c r="C56" s="64"/>
      <c r="D56" s="50"/>
      <c r="E56" s="287"/>
      <c r="F56" s="287"/>
      <c r="G56" s="287"/>
      <c r="H56" s="287"/>
      <c r="I56" s="287"/>
      <c r="J56" s="287"/>
      <c r="K56" s="287"/>
      <c r="L56" s="287"/>
      <c r="M56" s="287"/>
      <c r="O56" s="50"/>
      <c r="P56" s="280"/>
      <c r="Q56" s="280"/>
      <c r="R56" s="280"/>
      <c r="S56" s="280"/>
      <c r="T56" s="280"/>
      <c r="U56" s="280"/>
      <c r="V56" s="280"/>
      <c r="W56" s="280"/>
      <c r="X56" s="280"/>
      <c r="Y56" s="64"/>
      <c r="Z56" s="50"/>
      <c r="AA56" s="280"/>
      <c r="AB56" s="280"/>
      <c r="AC56" s="280"/>
      <c r="AD56" s="280"/>
      <c r="AE56" s="280"/>
      <c r="AF56" s="280"/>
      <c r="AG56" s="280"/>
      <c r="AH56" s="280"/>
      <c r="AI56" s="280"/>
      <c r="AJ56" s="64"/>
      <c r="AK56" s="50"/>
      <c r="AL56" s="280"/>
      <c r="AM56" s="280"/>
      <c r="AN56" s="280"/>
      <c r="AO56" s="280"/>
      <c r="AP56" s="280"/>
      <c r="AQ56" s="280"/>
      <c r="AR56" s="280"/>
      <c r="AS56" s="280"/>
      <c r="AT56" s="280"/>
      <c r="AU56" s="64"/>
      <c r="AV56" s="50"/>
      <c r="AW56" s="280"/>
      <c r="AX56" s="280"/>
      <c r="AY56" s="280"/>
      <c r="AZ56" s="280"/>
      <c r="BA56" s="280"/>
      <c r="BB56" s="280"/>
      <c r="BC56" s="280"/>
      <c r="BD56" s="280"/>
      <c r="BE56" s="280"/>
      <c r="BF56" s="64"/>
      <c r="BG56" s="50"/>
      <c r="BH56" s="280"/>
      <c r="BI56" s="280"/>
      <c r="BJ56" s="280"/>
      <c r="BK56" s="280"/>
      <c r="BL56" s="280"/>
      <c r="BM56" s="280"/>
      <c r="BN56" s="280"/>
      <c r="BO56" s="280"/>
      <c r="BP56" s="280"/>
      <c r="BQ56" s="64"/>
    </row>
    <row r="57" spans="1:69" x14ac:dyDescent="0.2">
      <c r="A57" s="50"/>
      <c r="C57" s="64"/>
      <c r="E57" s="184"/>
      <c r="F57" s="184"/>
      <c r="G57" s="184"/>
      <c r="H57" s="184"/>
      <c r="I57" s="184"/>
      <c r="J57" s="184"/>
      <c r="K57" s="184"/>
      <c r="L57" s="184"/>
      <c r="M57" s="184"/>
      <c r="O57" s="50"/>
      <c r="P57" s="280"/>
      <c r="Q57" s="280"/>
      <c r="R57" s="280"/>
      <c r="S57" s="280"/>
      <c r="T57" s="280"/>
      <c r="U57" s="280"/>
      <c r="V57" s="280"/>
      <c r="W57" s="280"/>
      <c r="X57" s="280"/>
      <c r="Y57" s="64"/>
      <c r="Z57" s="50"/>
      <c r="AA57" s="280"/>
      <c r="AB57" s="280"/>
      <c r="AC57" s="280"/>
      <c r="AD57" s="280"/>
      <c r="AE57" s="280"/>
      <c r="AF57" s="280"/>
      <c r="AG57" s="280"/>
      <c r="AH57" s="280"/>
      <c r="AI57" s="280"/>
      <c r="AJ57" s="64"/>
      <c r="AK57" s="50"/>
      <c r="AL57" s="280"/>
      <c r="AM57" s="280"/>
      <c r="AN57" s="280"/>
      <c r="AO57" s="280"/>
      <c r="AP57" s="280"/>
      <c r="AQ57" s="280"/>
      <c r="AR57" s="280"/>
      <c r="AS57" s="280"/>
      <c r="AT57" s="280"/>
      <c r="AU57" s="64"/>
      <c r="AV57" s="50"/>
      <c r="AW57" s="280"/>
      <c r="AX57" s="280"/>
      <c r="AY57" s="280"/>
      <c r="AZ57" s="280"/>
      <c r="BA57" s="280"/>
      <c r="BB57" s="280"/>
      <c r="BC57" s="280"/>
      <c r="BD57" s="280"/>
      <c r="BE57" s="280"/>
      <c r="BF57" s="64"/>
      <c r="BG57" s="50"/>
      <c r="BH57" s="280"/>
      <c r="BI57" s="280"/>
      <c r="BJ57" s="280"/>
      <c r="BK57" s="280"/>
      <c r="BL57" s="280"/>
      <c r="BM57" s="280"/>
      <c r="BN57" s="280"/>
      <c r="BO57" s="280"/>
      <c r="BP57" s="280"/>
      <c r="BQ57" s="64"/>
    </row>
    <row r="58" spans="1:69" ht="6" customHeight="1" x14ac:dyDescent="0.2">
      <c r="A58" s="51"/>
      <c r="B58" s="131"/>
      <c r="C58" s="58"/>
      <c r="D58" s="52"/>
      <c r="E58" s="187"/>
      <c r="F58" s="187"/>
      <c r="G58" s="187"/>
      <c r="H58" s="187"/>
      <c r="I58" s="187"/>
      <c r="J58" s="187"/>
      <c r="K58" s="187"/>
      <c r="L58" s="187"/>
      <c r="M58" s="187"/>
      <c r="N58" s="52"/>
      <c r="O58" s="51"/>
      <c r="P58" s="52"/>
      <c r="Q58" s="52"/>
      <c r="R58" s="52"/>
      <c r="S58" s="52"/>
      <c r="T58" s="52"/>
      <c r="U58" s="52"/>
      <c r="V58" s="52"/>
      <c r="W58" s="52"/>
      <c r="X58" s="131"/>
      <c r="Y58" s="58"/>
      <c r="Z58" s="51"/>
      <c r="AA58" s="52"/>
      <c r="AB58" s="52"/>
      <c r="AC58" s="52"/>
      <c r="AD58" s="52"/>
      <c r="AE58" s="52"/>
      <c r="AF58" s="52"/>
      <c r="AG58" s="52"/>
      <c r="AH58" s="52"/>
      <c r="AI58" s="131"/>
      <c r="AJ58" s="58"/>
      <c r="AK58" s="51"/>
      <c r="AL58" s="52"/>
      <c r="AM58" s="52"/>
      <c r="AN58" s="52"/>
      <c r="AO58" s="52"/>
      <c r="AP58" s="52"/>
      <c r="AQ58" s="52"/>
      <c r="AR58" s="52"/>
      <c r="AS58" s="52"/>
      <c r="AT58" s="131"/>
      <c r="AU58" s="58"/>
      <c r="AV58" s="51"/>
      <c r="AW58" s="52"/>
      <c r="AX58" s="52"/>
      <c r="AY58" s="52"/>
      <c r="AZ58" s="52"/>
      <c r="BA58" s="52"/>
      <c r="BB58" s="52"/>
      <c r="BC58" s="52"/>
      <c r="BD58" s="52"/>
      <c r="BE58" s="131"/>
      <c r="BF58" s="58"/>
      <c r="BG58" s="51"/>
      <c r="BH58" s="52"/>
      <c r="BI58" s="52"/>
      <c r="BJ58" s="52"/>
      <c r="BK58" s="52"/>
      <c r="BL58" s="52"/>
      <c r="BM58" s="52"/>
      <c r="BN58" s="52"/>
      <c r="BO58" s="52"/>
      <c r="BP58" s="131"/>
      <c r="BQ58" s="58"/>
    </row>
    <row r="59" spans="1:69" ht="9.9499999999999993" customHeight="1" x14ac:dyDescent="0.2">
      <c r="A59" s="50"/>
      <c r="BQ59" s="64"/>
    </row>
    <row r="60" spans="1:69" x14ac:dyDescent="0.2">
      <c r="A60" s="50"/>
      <c r="B60" s="86" t="s">
        <v>109</v>
      </c>
      <c r="BQ60" s="64"/>
    </row>
    <row r="61" spans="1:69" ht="11.25" customHeight="1" x14ac:dyDescent="0.2">
      <c r="A61" s="50"/>
      <c r="B61" s="286" t="s">
        <v>2329</v>
      </c>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c r="AA61" s="286"/>
      <c r="AB61" s="286"/>
      <c r="AC61" s="286"/>
      <c r="AD61" s="286"/>
      <c r="AE61" s="286"/>
      <c r="AF61" s="286"/>
      <c r="AG61" s="286"/>
      <c r="AH61" s="286"/>
      <c r="AI61" s="286"/>
      <c r="AJ61" s="286"/>
      <c r="AK61" s="286"/>
      <c r="AL61" s="286"/>
      <c r="AM61" s="286"/>
      <c r="AN61" s="286"/>
      <c r="AO61" s="286"/>
      <c r="AP61" s="286"/>
      <c r="AQ61" s="286"/>
      <c r="AR61" s="286"/>
      <c r="AS61" s="286"/>
      <c r="AT61" s="286"/>
      <c r="AU61" s="286"/>
      <c r="AV61" s="286"/>
      <c r="AW61" s="286"/>
      <c r="AX61" s="286"/>
      <c r="AY61" s="286"/>
      <c r="AZ61" s="286"/>
      <c r="BA61" s="286"/>
      <c r="BB61" s="286"/>
      <c r="BC61" s="286"/>
      <c r="BD61" s="286"/>
      <c r="BE61" s="286"/>
      <c r="BF61" s="286"/>
      <c r="BG61" s="286"/>
      <c r="BH61" s="286"/>
      <c r="BI61" s="286"/>
      <c r="BJ61" s="286"/>
      <c r="BK61" s="286"/>
      <c r="BL61" s="286"/>
      <c r="BM61" s="286"/>
      <c r="BN61" s="286"/>
      <c r="BO61" s="286"/>
      <c r="BP61" s="286"/>
      <c r="BQ61" s="64"/>
    </row>
    <row r="62" spans="1:69" ht="11.25" customHeight="1" x14ac:dyDescent="0.2">
      <c r="A62" s="50"/>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c r="AA62" s="286"/>
      <c r="AB62" s="286"/>
      <c r="AC62" s="286"/>
      <c r="AD62" s="286"/>
      <c r="AE62" s="286"/>
      <c r="AF62" s="286"/>
      <c r="AG62" s="286"/>
      <c r="AH62" s="286"/>
      <c r="AI62" s="286"/>
      <c r="AJ62" s="286"/>
      <c r="AK62" s="286"/>
      <c r="AL62" s="286"/>
      <c r="AM62" s="286"/>
      <c r="AN62" s="286"/>
      <c r="AO62" s="286"/>
      <c r="AP62" s="286"/>
      <c r="AQ62" s="286"/>
      <c r="AR62" s="286"/>
      <c r="AS62" s="286"/>
      <c r="AT62" s="286"/>
      <c r="AU62" s="286"/>
      <c r="AV62" s="286"/>
      <c r="AW62" s="286"/>
      <c r="AX62" s="286"/>
      <c r="AY62" s="286"/>
      <c r="AZ62" s="286"/>
      <c r="BA62" s="286"/>
      <c r="BB62" s="286"/>
      <c r="BC62" s="286"/>
      <c r="BD62" s="286"/>
      <c r="BE62" s="286"/>
      <c r="BF62" s="286"/>
      <c r="BG62" s="286"/>
      <c r="BH62" s="286"/>
      <c r="BI62" s="286"/>
      <c r="BJ62" s="286"/>
      <c r="BK62" s="286"/>
      <c r="BL62" s="286"/>
      <c r="BM62" s="286"/>
      <c r="BN62" s="286"/>
      <c r="BO62" s="286"/>
      <c r="BP62" s="286"/>
      <c r="BQ62" s="64"/>
    </row>
    <row r="63" spans="1:69" ht="11.25" customHeight="1" x14ac:dyDescent="0.2">
      <c r="A63" s="50"/>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c r="AA63" s="286"/>
      <c r="AB63" s="286"/>
      <c r="AC63" s="286"/>
      <c r="AD63" s="286"/>
      <c r="AE63" s="286"/>
      <c r="AF63" s="286"/>
      <c r="AG63" s="286"/>
      <c r="AH63" s="286"/>
      <c r="AI63" s="286"/>
      <c r="AJ63" s="286"/>
      <c r="AK63" s="286"/>
      <c r="AL63" s="286"/>
      <c r="AM63" s="286"/>
      <c r="AN63" s="286"/>
      <c r="AO63" s="286"/>
      <c r="AP63" s="286"/>
      <c r="AQ63" s="286"/>
      <c r="AR63" s="286"/>
      <c r="AS63" s="286"/>
      <c r="AT63" s="286"/>
      <c r="AU63" s="286"/>
      <c r="AV63" s="286"/>
      <c r="AW63" s="286"/>
      <c r="AX63" s="286"/>
      <c r="AY63" s="286"/>
      <c r="AZ63" s="286"/>
      <c r="BA63" s="286"/>
      <c r="BB63" s="286"/>
      <c r="BC63" s="286"/>
      <c r="BD63" s="286"/>
      <c r="BE63" s="286"/>
      <c r="BF63" s="286"/>
      <c r="BG63" s="286"/>
      <c r="BH63" s="286"/>
      <c r="BI63" s="286"/>
      <c r="BJ63" s="286"/>
      <c r="BK63" s="286"/>
      <c r="BL63" s="286"/>
      <c r="BM63" s="286"/>
      <c r="BN63" s="286"/>
      <c r="BO63" s="286"/>
      <c r="BP63" s="286"/>
      <c r="BQ63" s="64"/>
    </row>
    <row r="64" spans="1:69" ht="11.25" customHeight="1" x14ac:dyDescent="0.2">
      <c r="A64" s="50"/>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c r="AD64" s="286"/>
      <c r="AE64" s="286"/>
      <c r="AF64" s="286"/>
      <c r="AG64" s="286"/>
      <c r="AH64" s="286"/>
      <c r="AI64" s="286"/>
      <c r="AJ64" s="286"/>
      <c r="AK64" s="286"/>
      <c r="AL64" s="286"/>
      <c r="AM64" s="286"/>
      <c r="AN64" s="286"/>
      <c r="AO64" s="286"/>
      <c r="AP64" s="286"/>
      <c r="AQ64" s="286"/>
      <c r="AR64" s="286"/>
      <c r="AS64" s="286"/>
      <c r="AT64" s="286"/>
      <c r="AU64" s="286"/>
      <c r="AV64" s="286"/>
      <c r="AW64" s="286"/>
      <c r="AX64" s="286"/>
      <c r="AY64" s="286"/>
      <c r="AZ64" s="286"/>
      <c r="BA64" s="286"/>
      <c r="BB64" s="286"/>
      <c r="BC64" s="286"/>
      <c r="BD64" s="286"/>
      <c r="BE64" s="286"/>
      <c r="BF64" s="286"/>
      <c r="BG64" s="286"/>
      <c r="BH64" s="286"/>
      <c r="BI64" s="286"/>
      <c r="BJ64" s="286"/>
      <c r="BK64" s="286"/>
      <c r="BL64" s="286"/>
      <c r="BM64" s="286"/>
      <c r="BN64" s="286"/>
      <c r="BO64" s="286"/>
      <c r="BP64" s="286"/>
      <c r="BQ64" s="64"/>
    </row>
    <row r="65" spans="1:69" x14ac:dyDescent="0.2">
      <c r="A65" s="51"/>
      <c r="B65" s="131"/>
      <c r="C65" s="52"/>
      <c r="D65" s="52"/>
      <c r="E65" s="52"/>
      <c r="F65" s="52"/>
      <c r="G65" s="52"/>
      <c r="H65" s="52"/>
      <c r="I65" s="52"/>
      <c r="J65" s="52"/>
      <c r="K65" s="52"/>
      <c r="L65" s="52"/>
      <c r="M65" s="52"/>
      <c r="N65" s="52"/>
      <c r="O65" s="52"/>
      <c r="P65" s="52"/>
      <c r="Q65" s="52"/>
      <c r="R65" s="52"/>
      <c r="S65" s="52"/>
      <c r="T65" s="52"/>
      <c r="U65" s="52"/>
      <c r="V65" s="52"/>
      <c r="W65" s="52"/>
      <c r="X65" s="131"/>
      <c r="Y65" s="52"/>
      <c r="Z65" s="52"/>
      <c r="AA65" s="52"/>
      <c r="AB65" s="52"/>
      <c r="AC65" s="52"/>
      <c r="AD65" s="52"/>
      <c r="AE65" s="52"/>
      <c r="AF65" s="52"/>
      <c r="AG65" s="52"/>
      <c r="AH65" s="52"/>
      <c r="AI65" s="131"/>
      <c r="AJ65" s="52"/>
      <c r="AK65" s="52"/>
      <c r="AL65" s="52"/>
      <c r="AM65" s="52"/>
      <c r="AN65" s="52"/>
      <c r="AO65" s="52"/>
      <c r="AP65" s="52"/>
      <c r="AQ65" s="52"/>
      <c r="AR65" s="52"/>
      <c r="AS65" s="52"/>
      <c r="AT65" s="131"/>
      <c r="AU65" s="52"/>
      <c r="AV65" s="52"/>
      <c r="AW65" s="52"/>
      <c r="AX65" s="52"/>
      <c r="AY65" s="52"/>
      <c r="AZ65" s="52"/>
      <c r="BA65" s="52"/>
      <c r="BB65" s="52"/>
      <c r="BC65" s="52"/>
      <c r="BD65" s="52"/>
      <c r="BE65" s="131"/>
      <c r="BF65" s="52"/>
      <c r="BG65" s="52"/>
      <c r="BH65" s="52"/>
      <c r="BI65" s="52"/>
      <c r="BJ65" s="52"/>
      <c r="BK65" s="52"/>
      <c r="BL65" s="52"/>
      <c r="BM65" s="52"/>
      <c r="BN65" s="52"/>
      <c r="BO65" s="52"/>
      <c r="BP65" s="131"/>
      <c r="BQ65" s="58"/>
    </row>
  </sheetData>
  <sheetProtection formatCells="0" formatRows="0" insertRows="0" deleteRows="0"/>
  <mergeCells count="22">
    <mergeCell ref="A1:BQ1"/>
    <mergeCell ref="E3:X4"/>
    <mergeCell ref="B7:B8"/>
    <mergeCell ref="E7:M8"/>
    <mergeCell ref="P7:X8"/>
    <mergeCell ref="AA7:AI8"/>
    <mergeCell ref="AL7:AT8"/>
    <mergeCell ref="AW7:BE8"/>
    <mergeCell ref="BH7:BP8"/>
    <mergeCell ref="E41:M42"/>
    <mergeCell ref="E47:M47"/>
    <mergeCell ref="E27:M38"/>
    <mergeCell ref="E21:M24"/>
    <mergeCell ref="E11:M14"/>
    <mergeCell ref="E17:BP18"/>
    <mergeCell ref="B61:BP64"/>
    <mergeCell ref="P54:X57"/>
    <mergeCell ref="AA54:AI57"/>
    <mergeCell ref="AL54:AT57"/>
    <mergeCell ref="AW54:BE57"/>
    <mergeCell ref="BH54:BP57"/>
    <mergeCell ref="E55:M56"/>
  </mergeCells>
  <printOptions horizontalCentered="1"/>
  <pageMargins left="0.5" right="0.5" top="0.5" bottom="0.5" header="0.3" footer="0.3"/>
  <pageSetup paperSize="9" scale="86" fitToWidth="0" fitToHeight="7" orientation="landscape" r:id="rId1"/>
  <headerFooter>
    <oddFooter>&amp;CW-&amp;P</oddFooter>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75DE6-4A75-4107-9E38-923C56E175D1}">
  <sheetPr>
    <tabColor rgb="FFCCFFFF"/>
  </sheetPr>
  <dimension ref="A1:AR524"/>
  <sheetViews>
    <sheetView view="pageBreakPreview" zoomScaleNormal="100" zoomScaleSheetLayoutView="100" workbookViewId="0">
      <selection activeCell="AK22" sqref="AK22"/>
    </sheetView>
  </sheetViews>
  <sheetFormatPr defaultColWidth="2.6640625" defaultRowHeight="11.25" x14ac:dyDescent="0.2"/>
  <cols>
    <col min="1" max="1" width="1.83203125" style="347" customWidth="1"/>
    <col min="2" max="2" width="6.33203125" style="34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0" width="1.83203125" style="347" customWidth="1"/>
    <col min="41" max="41" width="1.33203125" style="347" customWidth="1"/>
    <col min="42" max="42" width="7.5" style="347" customWidth="1"/>
    <col min="43" max="43" width="1.83203125" style="347" customWidth="1"/>
    <col min="44" max="44" width="2.5" style="347" customWidth="1"/>
    <col min="45" max="16384" width="2.6640625" style="347"/>
  </cols>
  <sheetData>
    <row r="1" spans="1:43" x14ac:dyDescent="0.2">
      <c r="A1" s="578" t="s">
        <v>2996</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11.25" customHeight="1" x14ac:dyDescent="0.2">
      <c r="A2" s="368"/>
      <c r="B2" s="445"/>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751"/>
      <c r="AM2" s="368"/>
      <c r="AN2" s="368"/>
      <c r="AO2" s="368"/>
      <c r="AP2" s="368"/>
      <c r="AQ2" s="374"/>
    </row>
    <row r="3" spans="1:43" ht="11.25" customHeight="1" thickBot="1" x14ac:dyDescent="0.25">
      <c r="A3" s="609"/>
      <c r="B3" s="609" t="s">
        <v>1761</v>
      </c>
      <c r="C3" s="630"/>
      <c r="D3" s="629"/>
      <c r="E3" s="631" t="s">
        <v>1806</v>
      </c>
      <c r="F3" s="631"/>
      <c r="G3" s="631"/>
      <c r="H3" s="631"/>
      <c r="I3" s="631"/>
      <c r="J3" s="631"/>
      <c r="K3" s="631"/>
      <c r="L3" s="631"/>
      <c r="M3" s="631"/>
      <c r="N3" s="631"/>
      <c r="O3" s="631"/>
      <c r="P3" s="631"/>
      <c r="Q3" s="631"/>
      <c r="R3" s="631"/>
      <c r="S3" s="631"/>
      <c r="T3" s="631"/>
      <c r="U3" s="630"/>
      <c r="V3" s="629"/>
      <c r="W3" s="631" t="s">
        <v>1807</v>
      </c>
      <c r="X3" s="631"/>
      <c r="Y3" s="631"/>
      <c r="Z3" s="631"/>
      <c r="AA3" s="631"/>
      <c r="AB3" s="631"/>
      <c r="AC3" s="631"/>
      <c r="AD3" s="631"/>
      <c r="AE3" s="631"/>
      <c r="AF3" s="631"/>
      <c r="AG3" s="631"/>
      <c r="AH3" s="631"/>
      <c r="AI3" s="631"/>
      <c r="AJ3" s="631"/>
      <c r="AK3" s="631"/>
      <c r="AL3" s="631"/>
      <c r="AM3" s="630"/>
      <c r="AN3" s="629"/>
      <c r="AO3" s="631" t="s">
        <v>1808</v>
      </c>
      <c r="AP3" s="631"/>
      <c r="AQ3" s="630"/>
    </row>
    <row r="4" spans="1:43" ht="6" customHeight="1" x14ac:dyDescent="0.2">
      <c r="C4" s="374"/>
      <c r="D4" s="395"/>
      <c r="U4" s="374"/>
      <c r="V4" s="395"/>
      <c r="AM4" s="374"/>
      <c r="AN4" s="395"/>
      <c r="AQ4" s="374"/>
    </row>
    <row r="5" spans="1:43" ht="11.25" customHeight="1" x14ac:dyDescent="0.2">
      <c r="B5" s="347" t="s">
        <v>4111</v>
      </c>
      <c r="C5" s="374"/>
      <c r="D5" s="395"/>
      <c r="E5" s="400" t="str">
        <f ca="1">VLOOKUP(INDIRECT(ADDRESS(ROW(),COLUMN()-3)),Language_Translations,MATCH(Language_Selected,Language_Options,0),FALSE)</f>
        <v>CLUSTER AND HOUSEHOLD NUMBER</v>
      </c>
      <c r="F5" s="400"/>
      <c r="G5" s="400"/>
      <c r="H5" s="400"/>
      <c r="I5" s="400"/>
      <c r="J5" s="400"/>
      <c r="K5" s="400"/>
      <c r="L5" s="400"/>
      <c r="M5" s="400"/>
      <c r="N5" s="400"/>
      <c r="O5" s="400"/>
      <c r="P5" s="400"/>
      <c r="Q5" s="400"/>
      <c r="R5" s="400"/>
      <c r="S5" s="400"/>
      <c r="T5" s="400"/>
      <c r="U5" s="374"/>
      <c r="V5" s="395"/>
      <c r="X5" s="347" t="s">
        <v>1809</v>
      </c>
      <c r="AF5" s="347" t="s">
        <v>1810</v>
      </c>
      <c r="AN5" s="395"/>
      <c r="AQ5" s="374"/>
    </row>
    <row r="6" spans="1:43" ht="11.25" customHeight="1" x14ac:dyDescent="0.2">
      <c r="C6" s="374"/>
      <c r="D6" s="395"/>
      <c r="U6" s="374"/>
      <c r="V6" s="395"/>
      <c r="Y6" s="375"/>
      <c r="Z6" s="376"/>
      <c r="AA6" s="410"/>
      <c r="AB6" s="411"/>
      <c r="AC6" s="410"/>
      <c r="AD6" s="636"/>
      <c r="AG6" s="410"/>
      <c r="AH6" s="411"/>
      <c r="AI6" s="410"/>
      <c r="AJ6" s="411"/>
      <c r="AK6" s="410"/>
      <c r="AL6" s="636"/>
      <c r="AN6" s="395"/>
      <c r="AQ6" s="374"/>
    </row>
    <row r="7" spans="1:43" ht="11.25" customHeight="1" x14ac:dyDescent="0.2">
      <c r="C7" s="374"/>
      <c r="D7" s="395"/>
      <c r="U7" s="374"/>
      <c r="V7" s="395"/>
      <c r="Y7" s="379"/>
      <c r="Z7" s="380"/>
      <c r="AA7" s="413"/>
      <c r="AB7" s="414"/>
      <c r="AC7" s="413"/>
      <c r="AD7" s="637"/>
      <c r="AG7" s="413"/>
      <c r="AH7" s="414"/>
      <c r="AI7" s="413"/>
      <c r="AJ7" s="414"/>
      <c r="AK7" s="413"/>
      <c r="AL7" s="637"/>
      <c r="AN7" s="395"/>
      <c r="AQ7" s="374"/>
    </row>
    <row r="8" spans="1:43" ht="6" customHeight="1" x14ac:dyDescent="0.2">
      <c r="A8" s="381"/>
      <c r="B8" s="381"/>
      <c r="C8" s="380"/>
      <c r="D8" s="379"/>
      <c r="E8" s="3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590"/>
      <c r="AM8" s="380"/>
      <c r="AN8" s="379"/>
      <c r="AO8" s="381"/>
      <c r="AP8" s="381"/>
      <c r="AQ8" s="380"/>
    </row>
    <row r="9" spans="1:43" ht="5.45" customHeight="1" x14ac:dyDescent="0.2">
      <c r="A9" s="375"/>
      <c r="B9" s="398"/>
      <c r="C9" s="376"/>
      <c r="D9" s="375"/>
      <c r="E9" s="398"/>
      <c r="F9" s="398"/>
      <c r="G9" s="398"/>
      <c r="H9" s="398"/>
      <c r="I9" s="398"/>
      <c r="J9" s="398"/>
      <c r="K9" s="398"/>
      <c r="L9" s="398"/>
      <c r="M9" s="398"/>
      <c r="N9" s="398"/>
      <c r="O9" s="398"/>
      <c r="P9" s="398"/>
      <c r="Q9" s="398"/>
      <c r="R9" s="398"/>
      <c r="S9" s="398"/>
      <c r="T9" s="398"/>
      <c r="U9" s="376"/>
      <c r="V9" s="375"/>
      <c r="W9" s="398"/>
      <c r="X9" s="398"/>
      <c r="Y9" s="398"/>
      <c r="Z9" s="398"/>
      <c r="AA9" s="398"/>
      <c r="AB9" s="398"/>
      <c r="AC9" s="398"/>
      <c r="AD9" s="398"/>
      <c r="AE9" s="398"/>
      <c r="AF9" s="398"/>
      <c r="AG9" s="398"/>
      <c r="AH9" s="398"/>
      <c r="AI9" s="398"/>
      <c r="AJ9" s="398"/>
      <c r="AK9" s="398"/>
      <c r="AL9" s="647"/>
      <c r="AM9" s="376"/>
      <c r="AN9" s="375"/>
      <c r="AO9" s="398"/>
      <c r="AP9" s="661"/>
      <c r="AQ9" s="695"/>
    </row>
    <row r="10" spans="1:43" x14ac:dyDescent="0.2">
      <c r="A10" s="395"/>
      <c r="B10" s="347" t="s">
        <v>4110</v>
      </c>
      <c r="C10" s="374"/>
      <c r="D10" s="395"/>
      <c r="E10" s="470" t="str">
        <f ca="1">VLOOKUP(INDIRECT(ADDRESS(ROW(),COLUMN()-3)),Language_Translations,MATCH(Language_Selected,Language_Options,0),FALSE)</f>
        <v xml:space="preserve">INSERT TIME MODULE STARTED </v>
      </c>
      <c r="F10" s="470"/>
      <c r="G10" s="470"/>
      <c r="H10" s="470"/>
      <c r="I10" s="470"/>
      <c r="J10" s="470"/>
      <c r="K10" s="470"/>
      <c r="L10" s="470"/>
      <c r="M10" s="470"/>
      <c r="N10" s="470"/>
      <c r="O10" s="470"/>
      <c r="P10" s="470"/>
      <c r="Q10" s="470"/>
      <c r="R10" s="470"/>
      <c r="S10" s="470"/>
      <c r="U10" s="374"/>
      <c r="V10" s="395"/>
      <c r="AI10" s="410"/>
      <c r="AJ10" s="411"/>
      <c r="AK10" s="410"/>
      <c r="AL10" s="411"/>
      <c r="AM10" s="374"/>
      <c r="AN10" s="395"/>
      <c r="AP10" s="367"/>
      <c r="AQ10" s="677"/>
    </row>
    <row r="11" spans="1:43" x14ac:dyDescent="0.2">
      <c r="A11" s="395"/>
      <c r="C11" s="374"/>
      <c r="D11" s="395"/>
      <c r="U11" s="374"/>
      <c r="V11" s="395"/>
      <c r="AB11" s="359"/>
      <c r="AC11" s="396" t="s">
        <v>3425</v>
      </c>
      <c r="AD11" s="396"/>
      <c r="AE11" s="396"/>
      <c r="AF11" s="396"/>
      <c r="AG11" s="396"/>
      <c r="AI11" s="413"/>
      <c r="AJ11" s="414"/>
      <c r="AK11" s="413"/>
      <c r="AL11" s="414"/>
      <c r="AM11" s="374"/>
      <c r="AN11" s="395"/>
      <c r="AP11" s="367"/>
      <c r="AQ11" s="677"/>
    </row>
    <row r="12" spans="1:43" x14ac:dyDescent="0.2">
      <c r="A12" s="395"/>
      <c r="C12" s="374"/>
      <c r="D12" s="395"/>
      <c r="U12" s="374"/>
      <c r="V12" s="395"/>
      <c r="AH12" s="407"/>
      <c r="AI12" s="407"/>
      <c r="AJ12" s="407"/>
      <c r="AK12" s="407"/>
      <c r="AM12" s="374"/>
      <c r="AN12" s="395"/>
      <c r="AP12" s="367"/>
      <c r="AQ12" s="677"/>
    </row>
    <row r="13" spans="1:43" ht="11.25" customHeight="1" x14ac:dyDescent="0.2">
      <c r="C13" s="374"/>
      <c r="D13" s="395"/>
      <c r="E13" s="586"/>
      <c r="F13" s="586"/>
      <c r="G13" s="586"/>
      <c r="H13" s="586"/>
      <c r="I13" s="586"/>
      <c r="J13" s="586"/>
      <c r="K13" s="586"/>
      <c r="L13" s="586"/>
      <c r="M13" s="586"/>
      <c r="N13" s="586"/>
      <c r="O13" s="586"/>
      <c r="P13" s="586"/>
      <c r="Q13" s="586"/>
      <c r="R13" s="586"/>
      <c r="S13" s="586"/>
      <c r="T13" s="586"/>
      <c r="U13" s="374"/>
      <c r="V13" s="395"/>
      <c r="AA13" s="410"/>
      <c r="AB13" s="411"/>
      <c r="AC13" s="410"/>
      <c r="AD13" s="411"/>
      <c r="AI13" s="410"/>
      <c r="AJ13" s="411"/>
      <c r="AK13" s="410"/>
      <c r="AL13" s="736"/>
      <c r="AM13" s="374"/>
      <c r="AN13" s="395"/>
      <c r="AQ13" s="374"/>
    </row>
    <row r="14" spans="1:43" ht="11.25" customHeight="1" x14ac:dyDescent="0.2">
      <c r="C14" s="374"/>
      <c r="D14" s="395"/>
      <c r="U14" s="374"/>
      <c r="V14" s="395"/>
      <c r="X14" s="347" t="s">
        <v>1747</v>
      </c>
      <c r="AA14" s="413"/>
      <c r="AB14" s="414"/>
      <c r="AC14" s="413"/>
      <c r="AD14" s="414"/>
      <c r="AF14" s="347" t="s">
        <v>1748</v>
      </c>
      <c r="AI14" s="413"/>
      <c r="AJ14" s="414"/>
      <c r="AK14" s="413"/>
      <c r="AL14" s="737"/>
      <c r="AM14" s="374"/>
      <c r="AN14" s="395"/>
      <c r="AQ14" s="374"/>
    </row>
    <row r="15" spans="1:43" ht="6.4" customHeight="1" x14ac:dyDescent="0.2">
      <c r="A15" s="381"/>
      <c r="B15" s="381"/>
      <c r="C15" s="380"/>
      <c r="D15" s="379"/>
      <c r="E15" s="381"/>
      <c r="F15" s="381"/>
      <c r="G15" s="381"/>
      <c r="H15" s="381"/>
      <c r="I15" s="381"/>
      <c r="J15" s="381"/>
      <c r="K15" s="381"/>
      <c r="L15" s="381"/>
      <c r="M15" s="381"/>
      <c r="N15" s="381"/>
      <c r="O15" s="381"/>
      <c r="P15" s="381"/>
      <c r="Q15" s="381"/>
      <c r="R15" s="381"/>
      <c r="S15" s="381"/>
      <c r="T15" s="381"/>
      <c r="U15" s="380"/>
      <c r="V15" s="379"/>
      <c r="W15" s="381"/>
      <c r="X15" s="381"/>
      <c r="Y15" s="381"/>
      <c r="Z15" s="381"/>
      <c r="AA15" s="381"/>
      <c r="AB15" s="381"/>
      <c r="AC15" s="381"/>
      <c r="AD15" s="381"/>
      <c r="AE15" s="381"/>
      <c r="AF15" s="381"/>
      <c r="AG15" s="381"/>
      <c r="AH15" s="381"/>
      <c r="AI15" s="381"/>
      <c r="AJ15" s="381"/>
      <c r="AK15" s="381"/>
      <c r="AL15" s="590"/>
      <c r="AM15" s="380"/>
      <c r="AN15" s="379"/>
      <c r="AO15" s="381"/>
      <c r="AP15" s="381"/>
      <c r="AQ15" s="380"/>
    </row>
    <row r="16" spans="1:43" ht="6" customHeight="1" x14ac:dyDescent="0.2">
      <c r="C16" s="374"/>
      <c r="D16" s="395"/>
      <c r="U16" s="374"/>
      <c r="V16" s="395"/>
      <c r="AM16" s="374"/>
      <c r="AN16" s="395"/>
      <c r="AQ16" s="374"/>
    </row>
    <row r="17" spans="1:43" ht="11.25" customHeight="1" x14ac:dyDescent="0.2">
      <c r="B17" s="347" t="s">
        <v>4109</v>
      </c>
      <c r="C17" s="374"/>
      <c r="D17" s="395"/>
      <c r="E17" s="470" t="str">
        <f ca="1">VLOOKUP(INDIRECT(ADDRESS(ROW(),COLUMN()-3)),Language_Translations,MATCH(Language_Selected,Language_Options,0),FALSE)</f>
        <v>LINE  NUMBER OF THE RESPONDENT TO THIS MODULE</v>
      </c>
      <c r="F17" s="470"/>
      <c r="G17" s="470"/>
      <c r="H17" s="470"/>
      <c r="I17" s="470"/>
      <c r="J17" s="470"/>
      <c r="K17" s="470"/>
      <c r="L17" s="470"/>
      <c r="M17" s="470"/>
      <c r="N17" s="470"/>
      <c r="O17" s="470"/>
      <c r="P17" s="470"/>
      <c r="Q17" s="470"/>
      <c r="R17" s="470"/>
      <c r="S17" s="470"/>
      <c r="T17" s="470"/>
      <c r="U17" s="374"/>
      <c r="V17" s="395"/>
      <c r="AM17" s="374"/>
      <c r="AN17" s="395"/>
      <c r="AQ17" s="374"/>
    </row>
    <row r="18" spans="1:43" ht="11.25" customHeight="1" x14ac:dyDescent="0.2">
      <c r="C18" s="374"/>
      <c r="D18" s="395"/>
      <c r="E18" s="470"/>
      <c r="F18" s="470"/>
      <c r="G18" s="470"/>
      <c r="H18" s="470"/>
      <c r="I18" s="470"/>
      <c r="J18" s="470"/>
      <c r="K18" s="470"/>
      <c r="L18" s="470"/>
      <c r="M18" s="470"/>
      <c r="N18" s="470"/>
      <c r="O18" s="470"/>
      <c r="P18" s="470"/>
      <c r="Q18" s="470"/>
      <c r="R18" s="470"/>
      <c r="S18" s="470"/>
      <c r="T18" s="470"/>
      <c r="U18" s="374"/>
      <c r="V18" s="395"/>
      <c r="AI18" s="410"/>
      <c r="AJ18" s="411"/>
      <c r="AK18" s="410"/>
      <c r="AL18" s="736"/>
      <c r="AM18" s="374"/>
      <c r="AN18" s="395"/>
      <c r="AQ18" s="374"/>
    </row>
    <row r="19" spans="1:43" ht="11.25" customHeight="1" x14ac:dyDescent="0.2">
      <c r="C19" s="374"/>
      <c r="D19" s="395"/>
      <c r="E19" s="470"/>
      <c r="F19" s="470"/>
      <c r="G19" s="470"/>
      <c r="H19" s="470"/>
      <c r="I19" s="470"/>
      <c r="J19" s="470"/>
      <c r="K19" s="470"/>
      <c r="L19" s="470"/>
      <c r="M19" s="470"/>
      <c r="N19" s="470"/>
      <c r="O19" s="470"/>
      <c r="P19" s="470"/>
      <c r="Q19" s="470"/>
      <c r="R19" s="470"/>
      <c r="S19" s="470"/>
      <c r="T19" s="470"/>
      <c r="U19" s="374"/>
      <c r="V19" s="395"/>
      <c r="W19" s="347" t="s">
        <v>2265</v>
      </c>
      <c r="AB19" s="378" t="s">
        <v>7</v>
      </c>
      <c r="AC19" s="378"/>
      <c r="AD19" s="378"/>
      <c r="AE19" s="378"/>
      <c r="AF19" s="378"/>
      <c r="AG19" s="378"/>
      <c r="AH19" s="378"/>
      <c r="AI19" s="413"/>
      <c r="AJ19" s="414"/>
      <c r="AK19" s="413"/>
      <c r="AL19" s="737"/>
      <c r="AM19" s="374"/>
      <c r="AN19" s="395"/>
      <c r="AQ19" s="374"/>
    </row>
    <row r="20" spans="1:43" ht="6" customHeight="1" x14ac:dyDescent="0.2">
      <c r="A20" s="381"/>
      <c r="B20" s="381"/>
      <c r="C20" s="380"/>
      <c r="D20" s="379"/>
      <c r="E20" s="510"/>
      <c r="F20" s="510"/>
      <c r="G20" s="510"/>
      <c r="H20" s="510"/>
      <c r="I20" s="510"/>
      <c r="J20" s="510"/>
      <c r="K20" s="510"/>
      <c r="L20" s="510"/>
      <c r="M20" s="510"/>
      <c r="N20" s="510"/>
      <c r="O20" s="510"/>
      <c r="P20" s="510"/>
      <c r="Q20" s="510"/>
      <c r="R20" s="510"/>
      <c r="S20" s="510"/>
      <c r="T20" s="510"/>
      <c r="U20" s="380"/>
      <c r="V20" s="379"/>
      <c r="W20" s="381"/>
      <c r="X20" s="381"/>
      <c r="Y20" s="381"/>
      <c r="Z20" s="381"/>
      <c r="AA20" s="381"/>
      <c r="AB20" s="381"/>
      <c r="AC20" s="381"/>
      <c r="AD20" s="381"/>
      <c r="AE20" s="381"/>
      <c r="AF20" s="381"/>
      <c r="AG20" s="381"/>
      <c r="AH20" s="381"/>
      <c r="AI20" s="381"/>
      <c r="AJ20" s="381"/>
      <c r="AK20" s="381"/>
      <c r="AL20" s="590"/>
      <c r="AM20" s="380"/>
      <c r="AN20" s="379"/>
      <c r="AO20" s="381"/>
      <c r="AP20" s="381"/>
      <c r="AQ20" s="380"/>
    </row>
    <row r="21" spans="1:43" ht="6" customHeight="1" x14ac:dyDescent="0.2">
      <c r="C21" s="374"/>
      <c r="D21" s="395"/>
      <c r="U21" s="374"/>
      <c r="V21" s="395"/>
      <c r="AM21" s="374"/>
      <c r="AN21" s="395"/>
      <c r="AQ21" s="374"/>
    </row>
    <row r="22" spans="1:43" ht="11.25" customHeight="1" x14ac:dyDescent="0.2">
      <c r="B22" s="347" t="s">
        <v>4125</v>
      </c>
      <c r="C22" s="374"/>
      <c r="D22" s="395"/>
      <c r="E22" s="400" t="str">
        <f ca="1">VLOOKUP(INDIRECT(ADDRESS(ROW(),COLUMN()-3)),Language_Translations,MATCH(Language_Selected,Language_Options,0),FALSE)</f>
        <v>OBTAIN CONSENT. DOES [NAME] AGREE TO PARTICIPATE IN THE SURVEY?</v>
      </c>
      <c r="F22" s="400"/>
      <c r="G22" s="400"/>
      <c r="H22" s="400"/>
      <c r="I22" s="400"/>
      <c r="J22" s="400"/>
      <c r="K22" s="400"/>
      <c r="L22" s="400"/>
      <c r="M22" s="400"/>
      <c r="N22" s="400"/>
      <c r="O22" s="400"/>
      <c r="P22" s="400"/>
      <c r="Q22" s="400"/>
      <c r="R22" s="400"/>
      <c r="S22" s="400"/>
      <c r="T22" s="400"/>
      <c r="U22" s="374"/>
      <c r="V22" s="395"/>
      <c r="W22" s="347" t="s">
        <v>1749</v>
      </c>
      <c r="Y22" s="378"/>
      <c r="Z22" s="378"/>
      <c r="AA22" s="378"/>
      <c r="AB22" s="378"/>
      <c r="AC22" s="378"/>
      <c r="AD22" s="378"/>
      <c r="AE22" s="378" t="s">
        <v>7</v>
      </c>
      <c r="AF22" s="378"/>
      <c r="AG22" s="378"/>
      <c r="AH22" s="378"/>
      <c r="AI22" s="378"/>
      <c r="AJ22" s="378"/>
      <c r="AK22" s="378"/>
      <c r="AL22" s="644" t="s">
        <v>1778</v>
      </c>
      <c r="AM22" s="374"/>
      <c r="AN22" s="395"/>
      <c r="AQ22" s="374"/>
    </row>
    <row r="23" spans="1:43" ht="11.25" customHeight="1" x14ac:dyDescent="0.2">
      <c r="C23" s="374"/>
      <c r="D23" s="395"/>
      <c r="E23" s="400"/>
      <c r="F23" s="400"/>
      <c r="G23" s="400"/>
      <c r="H23" s="400"/>
      <c r="I23" s="400"/>
      <c r="J23" s="400"/>
      <c r="K23" s="400"/>
      <c r="L23" s="400"/>
      <c r="M23" s="400"/>
      <c r="N23" s="400"/>
      <c r="O23" s="400"/>
      <c r="P23" s="400"/>
      <c r="Q23" s="400"/>
      <c r="R23" s="400"/>
      <c r="S23" s="400"/>
      <c r="T23" s="400"/>
      <c r="U23" s="374"/>
      <c r="V23" s="395"/>
      <c r="W23" s="347" t="s">
        <v>4421</v>
      </c>
      <c r="Y23" s="378"/>
      <c r="Z23" s="378"/>
      <c r="AA23" s="378"/>
      <c r="AB23" s="378"/>
      <c r="AC23" s="378"/>
      <c r="AD23" s="378"/>
      <c r="AE23" s="378"/>
      <c r="AF23" s="378" t="s">
        <v>7</v>
      </c>
      <c r="AG23" s="378"/>
      <c r="AH23" s="378"/>
      <c r="AI23" s="378"/>
      <c r="AJ23" s="378"/>
      <c r="AK23" s="378"/>
      <c r="AL23" s="644" t="s">
        <v>1783</v>
      </c>
      <c r="AM23" s="374"/>
      <c r="AN23" s="395"/>
      <c r="AP23" s="347" t="s">
        <v>4112</v>
      </c>
      <c r="AQ23" s="721"/>
    </row>
    <row r="24" spans="1:43" ht="6" customHeight="1" x14ac:dyDescent="0.2">
      <c r="A24" s="381"/>
      <c r="B24" s="381"/>
      <c r="C24" s="380"/>
      <c r="D24" s="379"/>
      <c r="E24" s="381"/>
      <c r="F24" s="381"/>
      <c r="G24" s="381"/>
      <c r="H24" s="381"/>
      <c r="I24" s="381"/>
      <c r="J24" s="381"/>
      <c r="K24" s="381"/>
      <c r="L24" s="381"/>
      <c r="M24" s="381"/>
      <c r="N24" s="381"/>
      <c r="O24" s="381"/>
      <c r="P24" s="381"/>
      <c r="Q24" s="381"/>
      <c r="R24" s="381"/>
      <c r="S24" s="381"/>
      <c r="T24" s="381"/>
      <c r="U24" s="380"/>
      <c r="V24" s="379"/>
      <c r="W24" s="381"/>
      <c r="X24" s="381"/>
      <c r="Y24" s="381"/>
      <c r="Z24" s="381"/>
      <c r="AA24" s="381"/>
      <c r="AB24" s="381"/>
      <c r="AC24" s="381"/>
      <c r="AD24" s="381"/>
      <c r="AE24" s="381"/>
      <c r="AF24" s="381"/>
      <c r="AG24" s="381"/>
      <c r="AH24" s="381"/>
      <c r="AI24" s="381"/>
      <c r="AJ24" s="381"/>
      <c r="AK24" s="381"/>
      <c r="AL24" s="590"/>
      <c r="AM24" s="380"/>
      <c r="AN24" s="381"/>
      <c r="AO24" s="381"/>
      <c r="AP24" s="381"/>
      <c r="AQ24" s="380"/>
    </row>
    <row r="25" spans="1:43" ht="6" customHeight="1" x14ac:dyDescent="0.2">
      <c r="C25" s="374"/>
      <c r="D25" s="395"/>
      <c r="U25" s="398"/>
      <c r="V25" s="398"/>
      <c r="AM25" s="374"/>
      <c r="AN25" s="395"/>
      <c r="AQ25" s="374"/>
    </row>
    <row r="26" spans="1:43" ht="11.25" customHeight="1" x14ac:dyDescent="0.2">
      <c r="B26" s="347" t="s">
        <v>4407</v>
      </c>
      <c r="C26" s="374"/>
      <c r="D26" s="395"/>
      <c r="E26" s="470" t="str">
        <f ca="1">VLOOKUP(INDIRECT(ADDRESS(ROW(),COLUMN()-3)),Language_Translations,MATCH(Language_Selected,Language_Options,0),FALSE)</f>
        <v>Now I would like to ask a few questions about your household's participation in agriculture training and other support services. This includes support or assets, including voucher or financial services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6" s="470"/>
      <c r="G26" s="470"/>
      <c r="H26" s="470"/>
      <c r="I26" s="470"/>
      <c r="J26" s="470"/>
      <c r="K26" s="470"/>
      <c r="L26" s="470"/>
      <c r="M26" s="470"/>
      <c r="N26" s="470"/>
      <c r="O26" s="470"/>
      <c r="P26" s="470"/>
      <c r="Q26" s="470"/>
      <c r="R26" s="470"/>
      <c r="S26" s="470"/>
      <c r="T26" s="470"/>
      <c r="U26" s="470"/>
      <c r="V26" s="470"/>
      <c r="W26" s="470"/>
      <c r="X26" s="470"/>
      <c r="Y26" s="470"/>
      <c r="Z26" s="470"/>
      <c r="AA26" s="470"/>
      <c r="AB26" s="470"/>
      <c r="AC26" s="470"/>
      <c r="AD26" s="470"/>
      <c r="AE26" s="470"/>
      <c r="AF26" s="470"/>
      <c r="AG26" s="470"/>
      <c r="AH26" s="470"/>
      <c r="AI26" s="470"/>
      <c r="AJ26" s="470"/>
      <c r="AK26" s="470"/>
      <c r="AL26" s="470"/>
      <c r="AM26" s="374"/>
      <c r="AN26" s="395"/>
      <c r="AQ26" s="374"/>
    </row>
    <row r="27" spans="1:43" ht="11.25" customHeight="1" x14ac:dyDescent="0.2">
      <c r="C27" s="374"/>
      <c r="D27" s="395"/>
      <c r="E27" s="470"/>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374"/>
      <c r="AN27" s="395"/>
      <c r="AQ27" s="374"/>
    </row>
    <row r="28" spans="1:43" ht="11.25" customHeight="1" x14ac:dyDescent="0.2">
      <c r="C28" s="374"/>
      <c r="D28" s="395"/>
      <c r="E28" s="470"/>
      <c r="F28" s="470"/>
      <c r="G28" s="470"/>
      <c r="H28" s="470"/>
      <c r="I28" s="470"/>
      <c r="J28" s="470"/>
      <c r="K28" s="470"/>
      <c r="L28" s="470"/>
      <c r="M28" s="470"/>
      <c r="N28" s="470"/>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374"/>
      <c r="AN28" s="395"/>
      <c r="AQ28" s="374"/>
    </row>
    <row r="29" spans="1:43" ht="11.25" customHeight="1" x14ac:dyDescent="0.2">
      <c r="C29" s="374"/>
      <c r="D29" s="395"/>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374"/>
      <c r="AN29" s="395"/>
      <c r="AQ29" s="374"/>
    </row>
    <row r="30" spans="1:43" ht="11.25" customHeight="1" x14ac:dyDescent="0.2">
      <c r="C30" s="374"/>
      <c r="D30" s="395"/>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374"/>
      <c r="AN30" s="395"/>
      <c r="AQ30" s="374"/>
    </row>
    <row r="31" spans="1:43" ht="22.5" customHeight="1" x14ac:dyDescent="0.2">
      <c r="C31" s="374"/>
      <c r="D31" s="395"/>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374"/>
      <c r="AN31" s="395"/>
      <c r="AQ31" s="374"/>
    </row>
    <row r="32" spans="1:43" x14ac:dyDescent="0.2">
      <c r="A32" s="381"/>
      <c r="B32" s="381"/>
      <c r="C32" s="380"/>
      <c r="D32" s="379"/>
      <c r="E32" s="510"/>
      <c r="F32" s="510"/>
      <c r="G32" s="510"/>
      <c r="H32" s="510"/>
      <c r="I32" s="510"/>
      <c r="J32" s="510"/>
      <c r="K32" s="510"/>
      <c r="L32" s="510"/>
      <c r="M32" s="510"/>
      <c r="N32" s="510"/>
      <c r="O32" s="510"/>
      <c r="P32" s="510"/>
      <c r="Q32" s="510"/>
      <c r="R32" s="510"/>
      <c r="S32" s="510"/>
      <c r="T32" s="510"/>
      <c r="U32" s="381"/>
      <c r="V32" s="381"/>
      <c r="W32" s="381"/>
      <c r="X32" s="381"/>
      <c r="Y32" s="381"/>
      <c r="Z32" s="381"/>
      <c r="AA32" s="381"/>
      <c r="AB32" s="381"/>
      <c r="AC32" s="381"/>
      <c r="AD32" s="381"/>
      <c r="AE32" s="381"/>
      <c r="AF32" s="381"/>
      <c r="AG32" s="381"/>
      <c r="AH32" s="381"/>
      <c r="AI32" s="381"/>
      <c r="AJ32" s="381"/>
      <c r="AK32" s="381"/>
      <c r="AL32" s="590"/>
      <c r="AM32" s="380"/>
      <c r="AN32" s="379"/>
      <c r="AO32" s="381"/>
      <c r="AP32" s="381"/>
      <c r="AQ32" s="380"/>
    </row>
    <row r="33" spans="1:44" ht="6" customHeight="1" x14ac:dyDescent="0.2">
      <c r="AQ33" s="374"/>
    </row>
    <row r="34" spans="1:44" s="445" customFormat="1" ht="11.25" customHeight="1" x14ac:dyDescent="0.2">
      <c r="E34" s="445" t="s">
        <v>2997</v>
      </c>
      <c r="AL34" s="751"/>
      <c r="AQ34" s="374"/>
    </row>
    <row r="35" spans="1:44" ht="3" customHeight="1" x14ac:dyDescent="0.2">
      <c r="A35" s="381"/>
      <c r="D35" s="381"/>
      <c r="E35" s="445"/>
      <c r="V35" s="381"/>
      <c r="AQ35" s="374"/>
    </row>
    <row r="36" spans="1:44" ht="6" customHeight="1" x14ac:dyDescent="0.2">
      <c r="B36" s="398"/>
      <c r="C36" s="376"/>
      <c r="D36" s="375"/>
      <c r="E36" s="962"/>
      <c r="F36" s="962"/>
      <c r="G36" s="962"/>
      <c r="H36" s="962"/>
      <c r="I36" s="962"/>
      <c r="J36" s="962"/>
      <c r="K36" s="962"/>
      <c r="L36" s="962"/>
      <c r="M36" s="962"/>
      <c r="N36" s="962"/>
      <c r="O36" s="962"/>
      <c r="P36" s="962"/>
      <c r="Q36" s="962"/>
      <c r="R36" s="962"/>
      <c r="S36" s="962"/>
      <c r="T36" s="962"/>
      <c r="U36" s="376"/>
      <c r="V36" s="375"/>
      <c r="W36" s="398"/>
      <c r="X36" s="398"/>
      <c r="Y36" s="398"/>
      <c r="Z36" s="398"/>
      <c r="AA36" s="398"/>
      <c r="AB36" s="398"/>
      <c r="AC36" s="398"/>
      <c r="AD36" s="775"/>
      <c r="AE36" s="775"/>
      <c r="AF36" s="775"/>
      <c r="AG36" s="775"/>
      <c r="AH36" s="398"/>
      <c r="AI36" s="398"/>
      <c r="AJ36" s="775"/>
      <c r="AK36" s="775"/>
      <c r="AL36" s="647"/>
      <c r="AM36" s="648"/>
      <c r="AN36" s="649"/>
      <c r="AO36" s="398"/>
      <c r="AP36" s="398"/>
      <c r="AQ36" s="376"/>
      <c r="AR36" s="395"/>
    </row>
    <row r="37" spans="1:44" ht="11.25" customHeight="1" x14ac:dyDescent="0.2">
      <c r="B37" s="347" t="s">
        <v>1463</v>
      </c>
      <c r="C37" s="374"/>
      <c r="D37" s="395"/>
      <c r="E37" s="470" t="str">
        <f ca="1">VLOOKUP(INDIRECT(ADDRESS(ROW(),COLUMN()-3)),Language_Translations,MATCH(Language_Selected,Language_Options,0),FALSE)</f>
        <v>In the past [XX] months, have you or any member of your household participated in training related to crop farming, for example, about planting, growing, or harvesting crops?</v>
      </c>
      <c r="F37" s="470"/>
      <c r="G37" s="470"/>
      <c r="H37" s="470"/>
      <c r="I37" s="470"/>
      <c r="J37" s="470"/>
      <c r="K37" s="470"/>
      <c r="L37" s="470"/>
      <c r="M37" s="470"/>
      <c r="N37" s="470"/>
      <c r="O37" s="470"/>
      <c r="P37" s="470"/>
      <c r="Q37" s="470"/>
      <c r="R37" s="470"/>
      <c r="S37" s="470"/>
      <c r="T37" s="470"/>
      <c r="U37" s="374"/>
      <c r="V37" s="395"/>
      <c r="AA37" s="378"/>
      <c r="AB37" s="378"/>
      <c r="AC37" s="378"/>
      <c r="AD37" s="378"/>
      <c r="AE37" s="378"/>
      <c r="AF37" s="378"/>
      <c r="AG37" s="378"/>
      <c r="AH37" s="378"/>
      <c r="AI37" s="378"/>
      <c r="AJ37" s="378"/>
      <c r="AK37" s="378"/>
      <c r="AM37" s="374"/>
      <c r="AQ37" s="374"/>
      <c r="AR37" s="395"/>
    </row>
    <row r="38" spans="1:44" ht="11.25" customHeight="1" x14ac:dyDescent="0.2">
      <c r="C38" s="374"/>
      <c r="D38" s="395"/>
      <c r="E38" s="470"/>
      <c r="F38" s="470"/>
      <c r="G38" s="470"/>
      <c r="H38" s="470"/>
      <c r="I38" s="470"/>
      <c r="J38" s="470"/>
      <c r="K38" s="470"/>
      <c r="L38" s="470"/>
      <c r="M38" s="470"/>
      <c r="N38" s="470"/>
      <c r="O38" s="470"/>
      <c r="P38" s="470"/>
      <c r="Q38" s="470"/>
      <c r="R38" s="470"/>
      <c r="S38" s="470"/>
      <c r="T38" s="470"/>
      <c r="U38" s="374"/>
      <c r="V38" s="395"/>
      <c r="AA38" s="378"/>
      <c r="AB38" s="378"/>
      <c r="AC38" s="378"/>
      <c r="AD38" s="378"/>
      <c r="AE38" s="378"/>
      <c r="AF38" s="378"/>
      <c r="AG38" s="378"/>
      <c r="AH38" s="378"/>
      <c r="AI38" s="378"/>
      <c r="AJ38" s="378"/>
      <c r="AK38" s="378"/>
      <c r="AM38" s="374"/>
      <c r="AQ38" s="374"/>
      <c r="AR38" s="395"/>
    </row>
    <row r="39" spans="1:44" ht="11.25" customHeight="1" x14ac:dyDescent="0.2">
      <c r="C39" s="374"/>
      <c r="D39" s="395"/>
      <c r="E39" s="470"/>
      <c r="F39" s="470"/>
      <c r="G39" s="470"/>
      <c r="H39" s="470"/>
      <c r="I39" s="470"/>
      <c r="J39" s="470"/>
      <c r="K39" s="470"/>
      <c r="L39" s="470"/>
      <c r="M39" s="470"/>
      <c r="N39" s="470"/>
      <c r="O39" s="470"/>
      <c r="P39" s="470"/>
      <c r="Q39" s="470"/>
      <c r="R39" s="470"/>
      <c r="S39" s="470"/>
      <c r="T39" s="470"/>
      <c r="U39" s="374"/>
      <c r="V39" s="395"/>
      <c r="W39" s="347" t="s">
        <v>1731</v>
      </c>
      <c r="Y39" s="378" t="s">
        <v>7</v>
      </c>
      <c r="Z39" s="378"/>
      <c r="AA39" s="378"/>
      <c r="AB39" s="378"/>
      <c r="AC39" s="378"/>
      <c r="AD39" s="378"/>
      <c r="AE39" s="378"/>
      <c r="AF39" s="378"/>
      <c r="AG39" s="378"/>
      <c r="AH39" s="378"/>
      <c r="AI39" s="378"/>
      <c r="AJ39" s="378"/>
      <c r="AK39" s="378"/>
      <c r="AL39" s="644" t="s">
        <v>1778</v>
      </c>
      <c r="AM39" s="374"/>
      <c r="AQ39" s="374"/>
      <c r="AR39" s="395"/>
    </row>
    <row r="40" spans="1:44" ht="11.25" customHeight="1" x14ac:dyDescent="0.2">
      <c r="C40" s="374"/>
      <c r="D40" s="395"/>
      <c r="E40" s="470"/>
      <c r="F40" s="470"/>
      <c r="G40" s="470"/>
      <c r="H40" s="470"/>
      <c r="I40" s="470"/>
      <c r="J40" s="470"/>
      <c r="K40" s="470"/>
      <c r="L40" s="470"/>
      <c r="M40" s="470"/>
      <c r="N40" s="470"/>
      <c r="O40" s="470"/>
      <c r="P40" s="470"/>
      <c r="Q40" s="470"/>
      <c r="R40" s="470"/>
      <c r="S40" s="470"/>
      <c r="T40" s="470"/>
      <c r="U40" s="374"/>
      <c r="V40" s="395"/>
      <c r="W40" s="743" t="s">
        <v>1732</v>
      </c>
      <c r="Y40" s="378" t="s">
        <v>7</v>
      </c>
      <c r="Z40" s="378"/>
      <c r="AA40" s="378"/>
      <c r="AB40" s="378"/>
      <c r="AC40" s="378"/>
      <c r="AD40" s="378"/>
      <c r="AE40" s="378"/>
      <c r="AF40" s="378"/>
      <c r="AG40" s="378"/>
      <c r="AH40" s="378"/>
      <c r="AI40" s="378"/>
      <c r="AJ40" s="378"/>
      <c r="AK40" s="378"/>
      <c r="AL40" s="644" t="s">
        <v>1783</v>
      </c>
      <c r="AM40" s="374"/>
      <c r="AP40" s="617" t="s">
        <v>1467</v>
      </c>
      <c r="AQ40" s="374"/>
      <c r="AR40" s="395"/>
    </row>
    <row r="41" spans="1:44" ht="11.25" customHeight="1" x14ac:dyDescent="0.2">
      <c r="C41" s="374"/>
      <c r="D41" s="395"/>
      <c r="E41" s="470"/>
      <c r="F41" s="470"/>
      <c r="G41" s="470"/>
      <c r="H41" s="470"/>
      <c r="I41" s="470"/>
      <c r="J41" s="470"/>
      <c r="K41" s="470"/>
      <c r="L41" s="470"/>
      <c r="M41" s="470"/>
      <c r="N41" s="470"/>
      <c r="O41" s="470"/>
      <c r="P41" s="470"/>
      <c r="Q41" s="470"/>
      <c r="R41" s="470"/>
      <c r="S41" s="470"/>
      <c r="T41" s="470"/>
      <c r="U41" s="374"/>
      <c r="V41" s="395"/>
      <c r="W41" s="743" t="s">
        <v>1784</v>
      </c>
      <c r="Z41" s="378"/>
      <c r="AA41" s="378"/>
      <c r="AB41" s="378" t="s">
        <v>7</v>
      </c>
      <c r="AC41" s="378"/>
      <c r="AD41" s="378"/>
      <c r="AE41" s="378"/>
      <c r="AF41" s="378"/>
      <c r="AG41" s="378"/>
      <c r="AH41" s="378"/>
      <c r="AI41" s="378"/>
      <c r="AJ41" s="378"/>
      <c r="AK41" s="378"/>
      <c r="AL41" s="644">
        <v>8</v>
      </c>
      <c r="AM41" s="374"/>
      <c r="AP41" s="617"/>
      <c r="AQ41" s="374"/>
      <c r="AR41" s="395"/>
    </row>
    <row r="42" spans="1:44" ht="6" customHeight="1" x14ac:dyDescent="0.2">
      <c r="A42" s="381"/>
      <c r="B42" s="381"/>
      <c r="C42" s="380"/>
      <c r="D42" s="379"/>
      <c r="E42" s="381"/>
      <c r="F42" s="381"/>
      <c r="G42" s="381"/>
      <c r="H42" s="381"/>
      <c r="I42" s="381"/>
      <c r="J42" s="381"/>
      <c r="K42" s="381"/>
      <c r="L42" s="381"/>
      <c r="M42" s="381"/>
      <c r="N42" s="381"/>
      <c r="O42" s="381"/>
      <c r="P42" s="381"/>
      <c r="Q42" s="381"/>
      <c r="R42" s="381"/>
      <c r="S42" s="381"/>
      <c r="T42" s="381"/>
      <c r="U42" s="380"/>
      <c r="V42" s="379"/>
      <c r="W42" s="381"/>
      <c r="X42" s="381"/>
      <c r="Y42" s="381"/>
      <c r="Z42" s="381"/>
      <c r="AA42" s="381"/>
      <c r="AB42" s="381"/>
      <c r="AC42" s="381"/>
      <c r="AD42" s="381"/>
      <c r="AE42" s="381"/>
      <c r="AF42" s="381"/>
      <c r="AG42" s="381"/>
      <c r="AH42" s="381"/>
      <c r="AI42" s="381"/>
      <c r="AJ42" s="381"/>
      <c r="AK42" s="381"/>
      <c r="AL42" s="590"/>
      <c r="AM42" s="380"/>
      <c r="AN42" s="381"/>
      <c r="AO42" s="381"/>
      <c r="AP42" s="381"/>
      <c r="AQ42" s="380"/>
      <c r="AR42" s="395"/>
    </row>
    <row r="43" spans="1:44" ht="6" customHeight="1" x14ac:dyDescent="0.2">
      <c r="B43" s="352"/>
      <c r="C43" s="374"/>
      <c r="D43" s="395"/>
      <c r="U43" s="374"/>
      <c r="AM43" s="374"/>
      <c r="AQ43" s="374"/>
    </row>
    <row r="44" spans="1:44" ht="11.25" customHeight="1" x14ac:dyDescent="0.2">
      <c r="B44" s="347" t="s">
        <v>1465</v>
      </c>
      <c r="C44" s="374"/>
      <c r="D44" s="395"/>
      <c r="E44" s="470" t="str">
        <f ca="1">VLOOKUP(INDIRECT(ADDRESS(ROW(),COLUMN()-3)),Language_Translations,MATCH(Language_Selected,Language_Options,0),FALSE)</f>
        <v>Who in this household participated in training related to crop farming?
RECORD THE LINE NUMBER OF EACH HOUSEHOLD MEMBER WHO PARTICIPATED IN TRAINING RELATED TO CROP FARMING.</v>
      </c>
      <c r="F44" s="470"/>
      <c r="G44" s="470"/>
      <c r="H44" s="470"/>
      <c r="I44" s="470"/>
      <c r="J44" s="470"/>
      <c r="K44" s="470"/>
      <c r="L44" s="470"/>
      <c r="M44" s="470"/>
      <c r="N44" s="470"/>
      <c r="O44" s="470"/>
      <c r="P44" s="470"/>
      <c r="Q44" s="470"/>
      <c r="R44" s="470"/>
      <c r="S44" s="470"/>
      <c r="T44" s="470"/>
      <c r="U44" s="374"/>
      <c r="V44" s="395"/>
      <c r="AD44" s="378"/>
      <c r="AE44" s="378"/>
      <c r="AF44" s="378"/>
      <c r="AG44" s="378"/>
      <c r="AJ44" s="378"/>
      <c r="AK44" s="378"/>
      <c r="AM44" s="634"/>
      <c r="AN44" s="635"/>
      <c r="AQ44" s="374"/>
    </row>
    <row r="45" spans="1:44" ht="11.25" customHeight="1" x14ac:dyDescent="0.2">
      <c r="C45" s="374"/>
      <c r="D45" s="395"/>
      <c r="E45" s="470"/>
      <c r="F45" s="470"/>
      <c r="G45" s="470"/>
      <c r="H45" s="470"/>
      <c r="I45" s="470"/>
      <c r="J45" s="470"/>
      <c r="K45" s="470"/>
      <c r="L45" s="470"/>
      <c r="M45" s="470"/>
      <c r="N45" s="470"/>
      <c r="O45" s="470"/>
      <c r="P45" s="470"/>
      <c r="Q45" s="470"/>
      <c r="R45" s="470"/>
      <c r="S45" s="470"/>
      <c r="T45" s="470"/>
      <c r="U45" s="374"/>
      <c r="V45" s="395"/>
      <c r="W45" s="352"/>
      <c r="X45" s="375"/>
      <c r="Y45" s="376"/>
      <c r="Z45" s="375"/>
      <c r="AA45" s="636"/>
      <c r="AB45" s="352"/>
      <c r="AC45" s="352"/>
      <c r="AD45" s="352"/>
      <c r="AE45" s="352"/>
      <c r="AF45" s="375"/>
      <c r="AG45" s="376"/>
      <c r="AH45" s="375"/>
      <c r="AI45" s="636"/>
      <c r="AJ45" s="586"/>
      <c r="AK45" s="378"/>
      <c r="AL45" s="644"/>
      <c r="AM45" s="634"/>
      <c r="AN45" s="635"/>
      <c r="AQ45" s="374"/>
    </row>
    <row r="46" spans="1:44" ht="11.25" customHeight="1" x14ac:dyDescent="0.2">
      <c r="C46" s="374"/>
      <c r="D46" s="395"/>
      <c r="E46" s="470"/>
      <c r="F46" s="470"/>
      <c r="G46" s="470"/>
      <c r="H46" s="470"/>
      <c r="I46" s="470"/>
      <c r="J46" s="470"/>
      <c r="K46" s="470"/>
      <c r="L46" s="470"/>
      <c r="M46" s="470"/>
      <c r="N46" s="470"/>
      <c r="O46" s="470"/>
      <c r="P46" s="470"/>
      <c r="Q46" s="470"/>
      <c r="R46" s="470"/>
      <c r="S46" s="470"/>
      <c r="T46" s="470"/>
      <c r="U46" s="374"/>
      <c r="V46" s="395"/>
      <c r="W46" s="352" t="s">
        <v>2019</v>
      </c>
      <c r="X46" s="379"/>
      <c r="Y46" s="380"/>
      <c r="Z46" s="379"/>
      <c r="AA46" s="637"/>
      <c r="AB46" s="352"/>
      <c r="AC46" s="352"/>
      <c r="AD46" s="352"/>
      <c r="AE46" s="352" t="s">
        <v>2020</v>
      </c>
      <c r="AF46" s="379"/>
      <c r="AG46" s="380"/>
      <c r="AH46" s="379"/>
      <c r="AI46" s="637"/>
      <c r="AJ46" s="586"/>
      <c r="AK46" s="378"/>
      <c r="AL46" s="644"/>
      <c r="AM46" s="634"/>
      <c r="AN46" s="635"/>
      <c r="AQ46" s="374"/>
    </row>
    <row r="47" spans="1:44" ht="11.25" customHeight="1" x14ac:dyDescent="0.2">
      <c r="C47" s="374"/>
      <c r="D47" s="395"/>
      <c r="E47" s="470"/>
      <c r="F47" s="470"/>
      <c r="G47" s="470"/>
      <c r="H47" s="470"/>
      <c r="I47" s="470"/>
      <c r="J47" s="470"/>
      <c r="K47" s="470"/>
      <c r="L47" s="470"/>
      <c r="M47" s="470"/>
      <c r="N47" s="470"/>
      <c r="O47" s="470"/>
      <c r="P47" s="470"/>
      <c r="Q47" s="470"/>
      <c r="R47" s="470"/>
      <c r="S47" s="470"/>
      <c r="T47" s="470"/>
      <c r="U47" s="374"/>
      <c r="V47" s="395"/>
      <c r="Y47" s="378"/>
      <c r="Z47" s="378"/>
      <c r="AA47" s="378"/>
      <c r="AB47" s="378"/>
      <c r="AC47" s="378"/>
      <c r="AD47" s="378"/>
      <c r="AE47" s="378"/>
      <c r="AF47" s="378"/>
      <c r="AG47" s="378"/>
      <c r="AH47" s="378"/>
      <c r="AI47" s="378"/>
      <c r="AJ47" s="352"/>
      <c r="AK47" s="378"/>
      <c r="AL47" s="644"/>
      <c r="AM47" s="634"/>
      <c r="AN47" s="635"/>
      <c r="AQ47" s="374"/>
    </row>
    <row r="48" spans="1:44" ht="11.25" customHeight="1" x14ac:dyDescent="0.2">
      <c r="C48" s="374"/>
      <c r="D48" s="395"/>
      <c r="E48" s="470"/>
      <c r="F48" s="470"/>
      <c r="G48" s="470"/>
      <c r="H48" s="470"/>
      <c r="I48" s="470"/>
      <c r="J48" s="470"/>
      <c r="K48" s="470"/>
      <c r="L48" s="470"/>
      <c r="M48" s="470"/>
      <c r="N48" s="470"/>
      <c r="O48" s="470"/>
      <c r="P48" s="470"/>
      <c r="Q48" s="470"/>
      <c r="R48" s="470"/>
      <c r="S48" s="470"/>
      <c r="T48" s="470"/>
      <c r="U48" s="374"/>
      <c r="V48" s="395"/>
      <c r="X48" s="375"/>
      <c r="Y48" s="376"/>
      <c r="Z48" s="375"/>
      <c r="AA48" s="636"/>
      <c r="AB48" s="378"/>
      <c r="AC48" s="378"/>
      <c r="AD48" s="378"/>
      <c r="AE48" s="378"/>
      <c r="AF48" s="375"/>
      <c r="AG48" s="376"/>
      <c r="AH48" s="375"/>
      <c r="AI48" s="636"/>
      <c r="AJ48" s="352"/>
      <c r="AK48" s="378"/>
      <c r="AL48" s="644"/>
      <c r="AM48" s="634"/>
      <c r="AN48" s="635"/>
      <c r="AQ48" s="374"/>
    </row>
    <row r="49" spans="1:44" ht="11.25" customHeight="1" x14ac:dyDescent="0.2">
      <c r="C49" s="374"/>
      <c r="D49" s="395"/>
      <c r="E49" s="470"/>
      <c r="F49" s="470"/>
      <c r="G49" s="470"/>
      <c r="H49" s="470"/>
      <c r="I49" s="470"/>
      <c r="J49" s="470"/>
      <c r="K49" s="470"/>
      <c r="L49" s="470"/>
      <c r="M49" s="470"/>
      <c r="N49" s="470"/>
      <c r="O49" s="470"/>
      <c r="P49" s="470"/>
      <c r="Q49" s="470"/>
      <c r="R49" s="470"/>
      <c r="S49" s="470"/>
      <c r="T49" s="470"/>
      <c r="U49" s="374"/>
      <c r="V49" s="395"/>
      <c r="W49" s="347" t="s">
        <v>2021</v>
      </c>
      <c r="X49" s="379"/>
      <c r="Y49" s="380"/>
      <c r="Z49" s="379"/>
      <c r="AA49" s="637"/>
      <c r="AB49" s="378"/>
      <c r="AC49" s="378"/>
      <c r="AD49" s="378"/>
      <c r="AE49" s="352" t="s">
        <v>2022</v>
      </c>
      <c r="AF49" s="379"/>
      <c r="AG49" s="380"/>
      <c r="AH49" s="379"/>
      <c r="AI49" s="637"/>
      <c r="AJ49" s="378"/>
      <c r="AK49" s="378"/>
      <c r="AL49" s="644"/>
      <c r="AM49" s="634"/>
      <c r="AN49" s="635"/>
      <c r="AQ49" s="374"/>
    </row>
    <row r="50" spans="1:44" ht="11.25" customHeight="1" x14ac:dyDescent="0.2">
      <c r="C50" s="374"/>
      <c r="D50" s="395"/>
      <c r="E50" s="470"/>
      <c r="F50" s="470"/>
      <c r="G50" s="470"/>
      <c r="H50" s="470"/>
      <c r="I50" s="470"/>
      <c r="J50" s="470"/>
      <c r="K50" s="470"/>
      <c r="L50" s="470"/>
      <c r="M50" s="470"/>
      <c r="N50" s="470"/>
      <c r="O50" s="470"/>
      <c r="P50" s="470"/>
      <c r="Q50" s="470"/>
      <c r="R50" s="470"/>
      <c r="S50" s="470"/>
      <c r="T50" s="470"/>
      <c r="U50" s="374"/>
      <c r="V50" s="395"/>
      <c r="AJ50" s="378"/>
      <c r="AK50" s="378"/>
      <c r="AL50" s="644"/>
      <c r="AM50" s="634"/>
      <c r="AN50" s="635"/>
      <c r="AQ50" s="374"/>
    </row>
    <row r="51" spans="1:44" ht="11.25" customHeight="1" x14ac:dyDescent="0.2">
      <c r="C51" s="374"/>
      <c r="D51" s="395"/>
      <c r="E51" s="470"/>
      <c r="F51" s="470"/>
      <c r="G51" s="470"/>
      <c r="H51" s="470"/>
      <c r="I51" s="470"/>
      <c r="J51" s="470"/>
      <c r="K51" s="470"/>
      <c r="L51" s="470"/>
      <c r="M51" s="470"/>
      <c r="N51" s="470"/>
      <c r="O51" s="470"/>
      <c r="P51" s="470"/>
      <c r="Q51" s="470"/>
      <c r="R51" s="470"/>
      <c r="S51" s="470"/>
      <c r="T51" s="470"/>
      <c r="U51" s="374"/>
      <c r="V51" s="395"/>
      <c r="X51" s="375"/>
      <c r="Y51" s="376"/>
      <c r="Z51" s="375"/>
      <c r="AA51" s="636"/>
      <c r="AB51" s="378"/>
      <c r="AC51" s="378"/>
      <c r="AD51" s="378"/>
      <c r="AE51" s="378"/>
      <c r="AF51" s="375"/>
      <c r="AG51" s="376"/>
      <c r="AH51" s="375"/>
      <c r="AI51" s="636"/>
      <c r="AJ51" s="378"/>
      <c r="AK51" s="378"/>
      <c r="AL51" s="644"/>
      <c r="AM51" s="634"/>
      <c r="AN51" s="635"/>
      <c r="AQ51" s="374"/>
    </row>
    <row r="52" spans="1:44" ht="11.25" customHeight="1" x14ac:dyDescent="0.2">
      <c r="C52" s="374"/>
      <c r="D52" s="395"/>
      <c r="E52" s="470"/>
      <c r="F52" s="470"/>
      <c r="G52" s="470"/>
      <c r="H52" s="470"/>
      <c r="I52" s="470"/>
      <c r="J52" s="470"/>
      <c r="K52" s="470"/>
      <c r="L52" s="470"/>
      <c r="M52" s="470"/>
      <c r="N52" s="470"/>
      <c r="O52" s="470"/>
      <c r="P52" s="470"/>
      <c r="Q52" s="470"/>
      <c r="R52" s="470"/>
      <c r="S52" s="470"/>
      <c r="T52" s="470"/>
      <c r="U52" s="374"/>
      <c r="V52" s="395"/>
      <c r="W52" s="347" t="s">
        <v>2271</v>
      </c>
      <c r="X52" s="379"/>
      <c r="Y52" s="380"/>
      <c r="Z52" s="379"/>
      <c r="AA52" s="637"/>
      <c r="AB52" s="378"/>
      <c r="AC52" s="378"/>
      <c r="AD52" s="378"/>
      <c r="AE52" s="352" t="s">
        <v>2272</v>
      </c>
      <c r="AF52" s="379"/>
      <c r="AG52" s="380"/>
      <c r="AH52" s="379"/>
      <c r="AI52" s="637"/>
      <c r="AJ52" s="378"/>
      <c r="AK52" s="378"/>
      <c r="AL52" s="644"/>
      <c r="AM52" s="634"/>
      <c r="AN52" s="635"/>
      <c r="AQ52" s="374"/>
    </row>
    <row r="53" spans="1:44" s="359" customFormat="1" ht="6" customHeight="1" x14ac:dyDescent="0.2">
      <c r="A53" s="381"/>
      <c r="B53" s="381"/>
      <c r="C53" s="380"/>
      <c r="D53" s="379"/>
      <c r="E53" s="381"/>
      <c r="F53" s="381"/>
      <c r="G53" s="381"/>
      <c r="H53" s="381"/>
      <c r="I53" s="381"/>
      <c r="J53" s="381"/>
      <c r="K53" s="381"/>
      <c r="L53" s="381"/>
      <c r="M53" s="381"/>
      <c r="N53" s="381"/>
      <c r="O53" s="381"/>
      <c r="P53" s="381"/>
      <c r="Q53" s="381"/>
      <c r="R53" s="381"/>
      <c r="S53" s="381"/>
      <c r="T53" s="381"/>
      <c r="U53" s="380"/>
      <c r="V53" s="379"/>
      <c r="W53" s="381"/>
      <c r="X53" s="381"/>
      <c r="Y53" s="381"/>
      <c r="Z53" s="381"/>
      <c r="AA53" s="381"/>
      <c r="AB53" s="381"/>
      <c r="AC53" s="381"/>
      <c r="AD53" s="381"/>
      <c r="AE53" s="381"/>
      <c r="AF53" s="381"/>
      <c r="AG53" s="381"/>
      <c r="AH53" s="381"/>
      <c r="AI53" s="381"/>
      <c r="AJ53" s="381"/>
      <c r="AK53" s="381"/>
      <c r="AL53" s="590"/>
      <c r="AM53" s="380"/>
      <c r="AN53" s="379"/>
      <c r="AO53" s="381"/>
      <c r="AP53" s="381"/>
      <c r="AQ53" s="380"/>
    </row>
    <row r="54" spans="1:44" ht="6" customHeight="1" x14ac:dyDescent="0.2">
      <c r="C54" s="374"/>
      <c r="D54" s="395"/>
      <c r="U54" s="374"/>
      <c r="V54" s="395"/>
      <c r="AM54" s="374"/>
      <c r="AN54" s="395"/>
      <c r="AQ54" s="374"/>
      <c r="AR54" s="395"/>
    </row>
    <row r="55" spans="1:44" ht="11.25" customHeight="1" x14ac:dyDescent="0.2">
      <c r="B55" s="347" t="s">
        <v>1467</v>
      </c>
      <c r="C55" s="374"/>
      <c r="D55" s="395"/>
      <c r="E55" s="470" t="str">
        <f ca="1">VLOOKUP(INDIRECT(ADDRESS(ROW(),COLUMN()-3)),Language_Translations,MATCH(Language_Selected,Language_Options,0),FALSE)</f>
        <v>In the past [XX] months, have you or any member of your household participated in training related to raising livestock and other farm animals, for example, about feeding, breeding, or veterinary care?</v>
      </c>
      <c r="F55" s="470"/>
      <c r="G55" s="470"/>
      <c r="H55" s="470"/>
      <c r="I55" s="470"/>
      <c r="J55" s="470"/>
      <c r="K55" s="470"/>
      <c r="L55" s="470"/>
      <c r="M55" s="470"/>
      <c r="N55" s="470"/>
      <c r="O55" s="470"/>
      <c r="P55" s="470"/>
      <c r="Q55" s="470"/>
      <c r="R55" s="470"/>
      <c r="S55" s="470"/>
      <c r="T55" s="470"/>
      <c r="U55" s="374"/>
      <c r="V55" s="395"/>
      <c r="AA55" s="378"/>
      <c r="AB55" s="378"/>
      <c r="AC55" s="378"/>
      <c r="AD55" s="378"/>
      <c r="AE55" s="378"/>
      <c r="AF55" s="378"/>
      <c r="AG55" s="378"/>
      <c r="AH55" s="378"/>
      <c r="AI55" s="378"/>
      <c r="AJ55" s="378"/>
      <c r="AK55" s="378"/>
      <c r="AM55" s="374"/>
      <c r="AN55" s="395"/>
      <c r="AQ55" s="374"/>
      <c r="AR55" s="395"/>
    </row>
    <row r="56" spans="1:44" ht="11.25" customHeight="1" x14ac:dyDescent="0.2">
      <c r="C56" s="374"/>
      <c r="D56" s="395"/>
      <c r="E56" s="470"/>
      <c r="F56" s="470"/>
      <c r="G56" s="470"/>
      <c r="H56" s="470"/>
      <c r="I56" s="470"/>
      <c r="J56" s="470"/>
      <c r="K56" s="470"/>
      <c r="L56" s="470"/>
      <c r="M56" s="470"/>
      <c r="N56" s="470"/>
      <c r="O56" s="470"/>
      <c r="P56" s="470"/>
      <c r="Q56" s="470"/>
      <c r="R56" s="470"/>
      <c r="S56" s="470"/>
      <c r="T56" s="470"/>
      <c r="U56" s="374"/>
      <c r="V56" s="395"/>
      <c r="AA56" s="378"/>
      <c r="AB56" s="378"/>
      <c r="AC56" s="378"/>
      <c r="AD56" s="378"/>
      <c r="AE56" s="378"/>
      <c r="AF56" s="378"/>
      <c r="AG56" s="378"/>
      <c r="AH56" s="378"/>
      <c r="AI56" s="378"/>
      <c r="AJ56" s="378"/>
      <c r="AK56" s="378"/>
      <c r="AM56" s="374"/>
      <c r="AN56" s="395"/>
      <c r="AQ56" s="374"/>
      <c r="AR56" s="395"/>
    </row>
    <row r="57" spans="1:44" ht="11.25" customHeight="1" x14ac:dyDescent="0.2">
      <c r="C57" s="374"/>
      <c r="D57" s="395"/>
      <c r="E57" s="470"/>
      <c r="F57" s="470"/>
      <c r="G57" s="470"/>
      <c r="H57" s="470"/>
      <c r="I57" s="470"/>
      <c r="J57" s="470"/>
      <c r="K57" s="470"/>
      <c r="L57" s="470"/>
      <c r="M57" s="470"/>
      <c r="N57" s="470"/>
      <c r="O57" s="470"/>
      <c r="P57" s="470"/>
      <c r="Q57" s="470"/>
      <c r="R57" s="470"/>
      <c r="S57" s="470"/>
      <c r="T57" s="470"/>
      <c r="U57" s="374"/>
      <c r="V57" s="395"/>
      <c r="W57" s="347" t="s">
        <v>1731</v>
      </c>
      <c r="Y57" s="378" t="s">
        <v>7</v>
      </c>
      <c r="Z57" s="378"/>
      <c r="AA57" s="378"/>
      <c r="AB57" s="378"/>
      <c r="AC57" s="378"/>
      <c r="AD57" s="378"/>
      <c r="AE57" s="378"/>
      <c r="AF57" s="378"/>
      <c r="AG57" s="378"/>
      <c r="AH57" s="378"/>
      <c r="AI57" s="378"/>
      <c r="AJ57" s="378"/>
      <c r="AK57" s="378"/>
      <c r="AL57" s="644" t="s">
        <v>1778</v>
      </c>
      <c r="AM57" s="374"/>
      <c r="AN57" s="395"/>
      <c r="AQ57" s="374"/>
      <c r="AR57" s="395"/>
    </row>
    <row r="58" spans="1:44" ht="11.25" customHeight="1" x14ac:dyDescent="0.2">
      <c r="C58" s="374"/>
      <c r="D58" s="395"/>
      <c r="E58" s="470"/>
      <c r="F58" s="470"/>
      <c r="G58" s="470"/>
      <c r="H58" s="470"/>
      <c r="I58" s="470"/>
      <c r="J58" s="470"/>
      <c r="K58" s="470"/>
      <c r="L58" s="470"/>
      <c r="M58" s="470"/>
      <c r="N58" s="470"/>
      <c r="O58" s="470"/>
      <c r="P58" s="470"/>
      <c r="Q58" s="470"/>
      <c r="R58" s="470"/>
      <c r="S58" s="470"/>
      <c r="T58" s="470"/>
      <c r="U58" s="374"/>
      <c r="V58" s="395"/>
      <c r="W58" s="743" t="s">
        <v>1732</v>
      </c>
      <c r="Y58" s="378" t="s">
        <v>7</v>
      </c>
      <c r="Z58" s="378"/>
      <c r="AA58" s="378"/>
      <c r="AB58" s="378"/>
      <c r="AC58" s="378"/>
      <c r="AD58" s="378"/>
      <c r="AE58" s="378"/>
      <c r="AF58" s="378"/>
      <c r="AG58" s="378"/>
      <c r="AH58" s="378"/>
      <c r="AI58" s="378"/>
      <c r="AJ58" s="378"/>
      <c r="AK58" s="378"/>
      <c r="AL58" s="644" t="s">
        <v>1783</v>
      </c>
      <c r="AM58" s="374"/>
      <c r="AN58" s="395"/>
      <c r="AP58" s="396" t="s">
        <v>1471</v>
      </c>
      <c r="AQ58" s="374"/>
      <c r="AR58" s="395"/>
    </row>
    <row r="59" spans="1:44" ht="11.25" customHeight="1" x14ac:dyDescent="0.2">
      <c r="C59" s="374"/>
      <c r="D59" s="395"/>
      <c r="E59" s="470"/>
      <c r="F59" s="470"/>
      <c r="G59" s="470"/>
      <c r="H59" s="470"/>
      <c r="I59" s="470"/>
      <c r="J59" s="470"/>
      <c r="K59" s="470"/>
      <c r="L59" s="470"/>
      <c r="M59" s="470"/>
      <c r="N59" s="470"/>
      <c r="O59" s="470"/>
      <c r="P59" s="470"/>
      <c r="Q59" s="470"/>
      <c r="R59" s="470"/>
      <c r="S59" s="470"/>
      <c r="T59" s="470"/>
      <c r="U59" s="374"/>
      <c r="V59" s="395"/>
      <c r="W59" s="743" t="s">
        <v>1784</v>
      </c>
      <c r="Z59" s="378"/>
      <c r="AA59" s="378"/>
      <c r="AB59" s="378" t="s">
        <v>7</v>
      </c>
      <c r="AC59" s="378"/>
      <c r="AD59" s="378"/>
      <c r="AE59" s="378"/>
      <c r="AF59" s="378"/>
      <c r="AG59" s="378"/>
      <c r="AH59" s="378"/>
      <c r="AI59" s="378"/>
      <c r="AJ59" s="378"/>
      <c r="AK59" s="378"/>
      <c r="AL59" s="644">
        <v>8</v>
      </c>
      <c r="AM59" s="374"/>
      <c r="AN59" s="395"/>
      <c r="AP59" s="396"/>
      <c r="AQ59" s="374"/>
      <c r="AR59" s="395"/>
    </row>
    <row r="60" spans="1:44" ht="6" customHeight="1" x14ac:dyDescent="0.2">
      <c r="A60" s="381"/>
      <c r="B60" s="381"/>
      <c r="C60" s="380"/>
      <c r="D60" s="379"/>
      <c r="E60" s="381"/>
      <c r="F60" s="381"/>
      <c r="G60" s="381"/>
      <c r="H60" s="381"/>
      <c r="I60" s="381"/>
      <c r="J60" s="381"/>
      <c r="K60" s="381"/>
      <c r="L60" s="381"/>
      <c r="M60" s="381"/>
      <c r="N60" s="381"/>
      <c r="O60" s="381"/>
      <c r="P60" s="381"/>
      <c r="Q60" s="381"/>
      <c r="R60" s="381"/>
      <c r="S60" s="381"/>
      <c r="T60" s="381"/>
      <c r="U60" s="380"/>
      <c r="V60" s="379"/>
      <c r="W60" s="381"/>
      <c r="X60" s="381"/>
      <c r="Y60" s="381"/>
      <c r="Z60" s="381"/>
      <c r="AA60" s="381"/>
      <c r="AB60" s="381"/>
      <c r="AC60" s="381"/>
      <c r="AD60" s="381"/>
      <c r="AE60" s="381"/>
      <c r="AF60" s="381"/>
      <c r="AG60" s="381"/>
      <c r="AH60" s="381"/>
      <c r="AI60" s="381"/>
      <c r="AJ60" s="381"/>
      <c r="AK60" s="381"/>
      <c r="AL60" s="590"/>
      <c r="AM60" s="380"/>
      <c r="AN60" s="379"/>
      <c r="AO60" s="381"/>
      <c r="AP60" s="381"/>
      <c r="AQ60" s="380"/>
    </row>
    <row r="61" spans="1:44" ht="6" customHeight="1" x14ac:dyDescent="0.2">
      <c r="B61" s="352"/>
      <c r="C61" s="374"/>
      <c r="D61" s="395"/>
      <c r="U61" s="374"/>
      <c r="AM61" s="374"/>
      <c r="AQ61" s="374"/>
    </row>
    <row r="62" spans="1:44" ht="11.25" customHeight="1" x14ac:dyDescent="0.2">
      <c r="B62" s="347" t="s">
        <v>1469</v>
      </c>
      <c r="C62" s="374"/>
      <c r="D62" s="395"/>
      <c r="E62" s="470" t="str">
        <f ca="1">VLOOKUP(INDIRECT(ADDRESS(ROW(),COLUMN()-3)),Language_Translations,MATCH(Language_Selected,Language_Options,0),FALSE)</f>
        <v>Who in this household participated in training related to to raising livestock and other farm animals?
RECORD THE LINE NUMBER OF EACH HOUSEHOLD MEMBER WHO PARTICIPATED IN TRAINING RELATED TO LIVESTOCK FARMING.</v>
      </c>
      <c r="F62" s="470"/>
      <c r="G62" s="470"/>
      <c r="H62" s="470"/>
      <c r="I62" s="470"/>
      <c r="J62" s="470"/>
      <c r="K62" s="470"/>
      <c r="L62" s="470"/>
      <c r="M62" s="470"/>
      <c r="N62" s="470"/>
      <c r="O62" s="470"/>
      <c r="P62" s="470"/>
      <c r="Q62" s="470"/>
      <c r="R62" s="470"/>
      <c r="S62" s="470"/>
      <c r="T62" s="470"/>
      <c r="U62" s="374"/>
      <c r="V62" s="395"/>
      <c r="AD62" s="378"/>
      <c r="AE62" s="378"/>
      <c r="AF62" s="378"/>
      <c r="AG62" s="378"/>
      <c r="AJ62" s="378"/>
      <c r="AK62" s="378"/>
      <c r="AM62" s="634"/>
      <c r="AN62" s="635"/>
      <c r="AQ62" s="374"/>
    </row>
    <row r="63" spans="1:44" ht="11.25" customHeight="1" x14ac:dyDescent="0.2">
      <c r="C63" s="374"/>
      <c r="D63" s="395"/>
      <c r="E63" s="470"/>
      <c r="F63" s="470"/>
      <c r="G63" s="470"/>
      <c r="H63" s="470"/>
      <c r="I63" s="470"/>
      <c r="J63" s="470"/>
      <c r="K63" s="470"/>
      <c r="L63" s="470"/>
      <c r="M63" s="470"/>
      <c r="N63" s="470"/>
      <c r="O63" s="470"/>
      <c r="P63" s="470"/>
      <c r="Q63" s="470"/>
      <c r="R63" s="470"/>
      <c r="S63" s="470"/>
      <c r="T63" s="470"/>
      <c r="U63" s="374"/>
      <c r="V63" s="395"/>
      <c r="W63" s="352"/>
      <c r="X63" s="375"/>
      <c r="Y63" s="376"/>
      <c r="Z63" s="375"/>
      <c r="AA63" s="636"/>
      <c r="AB63" s="352"/>
      <c r="AC63" s="352"/>
      <c r="AD63" s="352"/>
      <c r="AE63" s="352"/>
      <c r="AF63" s="375"/>
      <c r="AG63" s="376"/>
      <c r="AH63" s="375"/>
      <c r="AI63" s="636"/>
      <c r="AJ63" s="586"/>
      <c r="AK63" s="378"/>
      <c r="AL63" s="644"/>
      <c r="AM63" s="634"/>
      <c r="AN63" s="635"/>
      <c r="AQ63" s="374"/>
    </row>
    <row r="64" spans="1:44" ht="11.25" customHeight="1" x14ac:dyDescent="0.2">
      <c r="C64" s="374"/>
      <c r="D64" s="395"/>
      <c r="E64" s="470"/>
      <c r="F64" s="470"/>
      <c r="G64" s="470"/>
      <c r="H64" s="470"/>
      <c r="I64" s="470"/>
      <c r="J64" s="470"/>
      <c r="K64" s="470"/>
      <c r="L64" s="470"/>
      <c r="M64" s="470"/>
      <c r="N64" s="470"/>
      <c r="O64" s="470"/>
      <c r="P64" s="470"/>
      <c r="Q64" s="470"/>
      <c r="R64" s="470"/>
      <c r="S64" s="470"/>
      <c r="T64" s="470"/>
      <c r="U64" s="374"/>
      <c r="V64" s="395"/>
      <c r="W64" s="352" t="s">
        <v>2019</v>
      </c>
      <c r="X64" s="379"/>
      <c r="Y64" s="380"/>
      <c r="Z64" s="379"/>
      <c r="AA64" s="637"/>
      <c r="AB64" s="352"/>
      <c r="AC64" s="352"/>
      <c r="AD64" s="352"/>
      <c r="AE64" s="352" t="s">
        <v>2020</v>
      </c>
      <c r="AF64" s="379"/>
      <c r="AG64" s="380"/>
      <c r="AH64" s="379"/>
      <c r="AI64" s="637"/>
      <c r="AJ64" s="586"/>
      <c r="AK64" s="378"/>
      <c r="AL64" s="644"/>
      <c r="AM64" s="634"/>
      <c r="AN64" s="635"/>
      <c r="AQ64" s="374"/>
    </row>
    <row r="65" spans="1:43" ht="11.25" customHeight="1" x14ac:dyDescent="0.2">
      <c r="C65" s="374"/>
      <c r="D65" s="395"/>
      <c r="E65" s="470"/>
      <c r="F65" s="470"/>
      <c r="G65" s="470"/>
      <c r="H65" s="470"/>
      <c r="I65" s="470"/>
      <c r="J65" s="470"/>
      <c r="K65" s="470"/>
      <c r="L65" s="470"/>
      <c r="M65" s="470"/>
      <c r="N65" s="470"/>
      <c r="O65" s="470"/>
      <c r="P65" s="470"/>
      <c r="Q65" s="470"/>
      <c r="R65" s="470"/>
      <c r="S65" s="470"/>
      <c r="T65" s="470"/>
      <c r="U65" s="374"/>
      <c r="V65" s="395"/>
      <c r="Y65" s="378"/>
      <c r="Z65" s="378"/>
      <c r="AA65" s="378"/>
      <c r="AB65" s="378"/>
      <c r="AC65" s="378"/>
      <c r="AD65" s="378"/>
      <c r="AE65" s="378"/>
      <c r="AF65" s="378"/>
      <c r="AG65" s="378"/>
      <c r="AH65" s="378"/>
      <c r="AI65" s="378"/>
      <c r="AJ65" s="352"/>
      <c r="AK65" s="378"/>
      <c r="AL65" s="644"/>
      <c r="AM65" s="634"/>
      <c r="AN65" s="635"/>
      <c r="AQ65" s="374"/>
    </row>
    <row r="66" spans="1:43" ht="11.25" customHeight="1" x14ac:dyDescent="0.2">
      <c r="C66" s="374"/>
      <c r="D66" s="395"/>
      <c r="E66" s="470"/>
      <c r="F66" s="470"/>
      <c r="G66" s="470"/>
      <c r="H66" s="470"/>
      <c r="I66" s="470"/>
      <c r="J66" s="470"/>
      <c r="K66" s="470"/>
      <c r="L66" s="470"/>
      <c r="M66" s="470"/>
      <c r="N66" s="470"/>
      <c r="O66" s="470"/>
      <c r="P66" s="470"/>
      <c r="Q66" s="470"/>
      <c r="R66" s="470"/>
      <c r="S66" s="470"/>
      <c r="T66" s="470"/>
      <c r="U66" s="374"/>
      <c r="V66" s="395"/>
      <c r="X66" s="375"/>
      <c r="Y66" s="376"/>
      <c r="Z66" s="375"/>
      <c r="AA66" s="636"/>
      <c r="AB66" s="378"/>
      <c r="AC66" s="378"/>
      <c r="AD66" s="378"/>
      <c r="AE66" s="378"/>
      <c r="AF66" s="375"/>
      <c r="AG66" s="376"/>
      <c r="AH66" s="375"/>
      <c r="AI66" s="636"/>
      <c r="AJ66" s="352"/>
      <c r="AK66" s="378"/>
      <c r="AL66" s="644"/>
      <c r="AM66" s="634"/>
      <c r="AN66" s="635"/>
      <c r="AQ66" s="374"/>
    </row>
    <row r="67" spans="1:43" ht="11.25" customHeight="1" x14ac:dyDescent="0.2">
      <c r="C67" s="374"/>
      <c r="D67" s="395"/>
      <c r="E67" s="470"/>
      <c r="F67" s="470"/>
      <c r="G67" s="470"/>
      <c r="H67" s="470"/>
      <c r="I67" s="470"/>
      <c r="J67" s="470"/>
      <c r="K67" s="470"/>
      <c r="L67" s="470"/>
      <c r="M67" s="470"/>
      <c r="N67" s="470"/>
      <c r="O67" s="470"/>
      <c r="P67" s="470"/>
      <c r="Q67" s="470"/>
      <c r="R67" s="470"/>
      <c r="S67" s="470"/>
      <c r="T67" s="470"/>
      <c r="U67" s="374"/>
      <c r="V67" s="395"/>
      <c r="W67" s="347" t="s">
        <v>2021</v>
      </c>
      <c r="X67" s="379"/>
      <c r="Y67" s="380"/>
      <c r="Z67" s="379"/>
      <c r="AA67" s="637"/>
      <c r="AB67" s="378"/>
      <c r="AC67" s="378"/>
      <c r="AD67" s="378"/>
      <c r="AE67" s="352" t="s">
        <v>2022</v>
      </c>
      <c r="AF67" s="379"/>
      <c r="AG67" s="380"/>
      <c r="AH67" s="379"/>
      <c r="AI67" s="637"/>
      <c r="AJ67" s="378"/>
      <c r="AK67" s="378"/>
      <c r="AL67" s="644"/>
      <c r="AM67" s="634"/>
      <c r="AN67" s="635"/>
      <c r="AQ67" s="374"/>
    </row>
    <row r="68" spans="1:43" ht="11.25" customHeight="1" x14ac:dyDescent="0.2">
      <c r="C68" s="374"/>
      <c r="D68" s="395"/>
      <c r="E68" s="470"/>
      <c r="F68" s="470"/>
      <c r="G68" s="470"/>
      <c r="H68" s="470"/>
      <c r="I68" s="470"/>
      <c r="J68" s="470"/>
      <c r="K68" s="470"/>
      <c r="L68" s="470"/>
      <c r="M68" s="470"/>
      <c r="N68" s="470"/>
      <c r="O68" s="470"/>
      <c r="P68" s="470"/>
      <c r="Q68" s="470"/>
      <c r="R68" s="470"/>
      <c r="S68" s="470"/>
      <c r="T68" s="470"/>
      <c r="U68" s="374"/>
      <c r="V68" s="395"/>
      <c r="AJ68" s="378"/>
      <c r="AK68" s="378"/>
      <c r="AL68" s="644"/>
      <c r="AM68" s="634"/>
      <c r="AN68" s="635"/>
      <c r="AQ68" s="374"/>
    </row>
    <row r="69" spans="1:43" ht="11.25" customHeight="1" x14ac:dyDescent="0.2">
      <c r="C69" s="374"/>
      <c r="D69" s="395"/>
      <c r="E69" s="470"/>
      <c r="F69" s="470"/>
      <c r="G69" s="470"/>
      <c r="H69" s="470"/>
      <c r="I69" s="470"/>
      <c r="J69" s="470"/>
      <c r="K69" s="470"/>
      <c r="L69" s="470"/>
      <c r="M69" s="470"/>
      <c r="N69" s="470"/>
      <c r="O69" s="470"/>
      <c r="P69" s="470"/>
      <c r="Q69" s="470"/>
      <c r="R69" s="470"/>
      <c r="S69" s="470"/>
      <c r="T69" s="470"/>
      <c r="U69" s="374"/>
      <c r="V69" s="395"/>
      <c r="X69" s="375"/>
      <c r="Y69" s="376"/>
      <c r="Z69" s="375"/>
      <c r="AA69" s="636"/>
      <c r="AB69" s="378"/>
      <c r="AC69" s="378"/>
      <c r="AD69" s="378"/>
      <c r="AE69" s="378"/>
      <c r="AF69" s="375"/>
      <c r="AG69" s="376"/>
      <c r="AH69" s="375"/>
      <c r="AI69" s="636"/>
      <c r="AJ69" s="378"/>
      <c r="AK69" s="378"/>
      <c r="AL69" s="644"/>
      <c r="AM69" s="634"/>
      <c r="AN69" s="635"/>
      <c r="AQ69" s="374"/>
    </row>
    <row r="70" spans="1:43" ht="11.25" customHeight="1" x14ac:dyDescent="0.2">
      <c r="C70" s="374"/>
      <c r="D70" s="395"/>
      <c r="E70" s="470"/>
      <c r="F70" s="470"/>
      <c r="G70" s="470"/>
      <c r="H70" s="470"/>
      <c r="I70" s="470"/>
      <c r="J70" s="470"/>
      <c r="K70" s="470"/>
      <c r="L70" s="470"/>
      <c r="M70" s="470"/>
      <c r="N70" s="470"/>
      <c r="O70" s="470"/>
      <c r="P70" s="470"/>
      <c r="Q70" s="470"/>
      <c r="R70" s="470"/>
      <c r="S70" s="470"/>
      <c r="T70" s="470"/>
      <c r="U70" s="374"/>
      <c r="V70" s="395"/>
      <c r="W70" s="347" t="s">
        <v>2271</v>
      </c>
      <c r="X70" s="379"/>
      <c r="Y70" s="380"/>
      <c r="Z70" s="379"/>
      <c r="AA70" s="637"/>
      <c r="AB70" s="378"/>
      <c r="AC70" s="378"/>
      <c r="AD70" s="378"/>
      <c r="AE70" s="352" t="s">
        <v>2272</v>
      </c>
      <c r="AF70" s="379"/>
      <c r="AG70" s="380"/>
      <c r="AH70" s="379"/>
      <c r="AI70" s="637"/>
      <c r="AJ70" s="378"/>
      <c r="AK70" s="378"/>
      <c r="AL70" s="644"/>
      <c r="AM70" s="634"/>
      <c r="AN70" s="635"/>
      <c r="AQ70" s="374"/>
    </row>
    <row r="71" spans="1:43" s="359" customFormat="1" ht="6" customHeight="1" x14ac:dyDescent="0.2">
      <c r="A71" s="381"/>
      <c r="B71" s="381"/>
      <c r="C71" s="380"/>
      <c r="D71" s="379"/>
      <c r="E71" s="381"/>
      <c r="F71" s="381"/>
      <c r="G71" s="381"/>
      <c r="H71" s="381"/>
      <c r="I71" s="381"/>
      <c r="J71" s="381"/>
      <c r="K71" s="381"/>
      <c r="L71" s="381"/>
      <c r="M71" s="381"/>
      <c r="N71" s="381"/>
      <c r="O71" s="381"/>
      <c r="P71" s="381"/>
      <c r="Q71" s="381"/>
      <c r="R71" s="381"/>
      <c r="S71" s="381"/>
      <c r="T71" s="381"/>
      <c r="U71" s="380"/>
      <c r="V71" s="379"/>
      <c r="W71" s="381"/>
      <c r="X71" s="381"/>
      <c r="Y71" s="381"/>
      <c r="Z71" s="381"/>
      <c r="AA71" s="381"/>
      <c r="AB71" s="381"/>
      <c r="AC71" s="381"/>
      <c r="AD71" s="381"/>
      <c r="AE71" s="381"/>
      <c r="AF71" s="381"/>
      <c r="AG71" s="381"/>
      <c r="AH71" s="381"/>
      <c r="AI71" s="381"/>
      <c r="AJ71" s="381"/>
      <c r="AK71" s="381"/>
      <c r="AL71" s="590"/>
      <c r="AM71" s="380"/>
      <c r="AN71" s="379"/>
      <c r="AO71" s="381"/>
      <c r="AP71" s="381"/>
      <c r="AQ71" s="380"/>
    </row>
    <row r="72" spans="1:43" ht="6" customHeight="1" x14ac:dyDescent="0.2">
      <c r="C72" s="374"/>
      <c r="D72" s="395"/>
      <c r="U72" s="374"/>
      <c r="V72" s="395"/>
      <c r="AM72" s="374"/>
      <c r="AN72" s="395"/>
      <c r="AQ72" s="374"/>
    </row>
    <row r="73" spans="1:43" ht="11.25" customHeight="1" x14ac:dyDescent="0.2">
      <c r="B73" s="347" t="s">
        <v>1471</v>
      </c>
      <c r="C73" s="374"/>
      <c r="D73" s="395"/>
      <c r="E73" s="470" t="str">
        <f ca="1">VLOOKUP(INDIRECT(ADDRESS(ROW(),COLUMN()-3)),Language_Translations,MATCH(Language_Selected,Language_Options,0),FALSE)</f>
        <v>In the past [XX] months, have you or any member of your household received [TYPE OF SUPPORT] to [TYPE OF ACCESS] the following farm tools or equipment:</v>
      </c>
      <c r="F73" s="470"/>
      <c r="G73" s="470"/>
      <c r="H73" s="470"/>
      <c r="I73" s="470"/>
      <c r="J73" s="470"/>
      <c r="K73" s="470"/>
      <c r="L73" s="470"/>
      <c r="M73" s="470"/>
      <c r="N73" s="470"/>
      <c r="O73" s="470"/>
      <c r="P73" s="470"/>
      <c r="Q73" s="470"/>
      <c r="R73" s="470"/>
      <c r="S73" s="470"/>
      <c r="T73" s="470"/>
      <c r="U73" s="374"/>
      <c r="V73" s="395"/>
      <c r="AA73" s="378"/>
      <c r="AB73" s="378"/>
      <c r="AC73" s="378"/>
      <c r="AD73" s="378"/>
      <c r="AE73" s="378"/>
      <c r="AF73" s="378"/>
      <c r="AG73" s="378"/>
      <c r="AH73" s="378"/>
      <c r="AI73" s="378"/>
      <c r="AJ73" s="378"/>
      <c r="AK73" s="378"/>
      <c r="AL73" s="644"/>
      <c r="AM73" s="374"/>
      <c r="AN73" s="395"/>
      <c r="AQ73" s="374"/>
    </row>
    <row r="74" spans="1:43" ht="11.25" customHeight="1" x14ac:dyDescent="0.2">
      <c r="C74" s="374"/>
      <c r="D74" s="395"/>
      <c r="E74" s="470"/>
      <c r="F74" s="470"/>
      <c r="G74" s="470"/>
      <c r="H74" s="470"/>
      <c r="I74" s="470"/>
      <c r="J74" s="470"/>
      <c r="K74" s="470"/>
      <c r="L74" s="470"/>
      <c r="M74" s="470"/>
      <c r="N74" s="470"/>
      <c r="O74" s="470"/>
      <c r="P74" s="470"/>
      <c r="Q74" s="470"/>
      <c r="R74" s="470"/>
      <c r="S74" s="470"/>
      <c r="T74" s="470"/>
      <c r="U74" s="374"/>
      <c r="V74" s="395"/>
      <c r="AA74" s="378"/>
      <c r="AB74" s="378"/>
      <c r="AC74" s="378"/>
      <c r="AD74" s="378"/>
      <c r="AE74" s="378"/>
      <c r="AF74" s="378"/>
      <c r="AG74" s="378"/>
      <c r="AH74" s="378"/>
      <c r="AI74" s="378"/>
      <c r="AJ74" s="378"/>
      <c r="AK74" s="378"/>
      <c r="AL74" s="644"/>
      <c r="AM74" s="374"/>
      <c r="AN74" s="395"/>
      <c r="AQ74" s="374"/>
    </row>
    <row r="75" spans="1:43" ht="11.25" customHeight="1" x14ac:dyDescent="0.2">
      <c r="C75" s="374"/>
      <c r="D75" s="395"/>
      <c r="E75" s="470"/>
      <c r="F75" s="470"/>
      <c r="G75" s="470"/>
      <c r="H75" s="470"/>
      <c r="I75" s="470"/>
      <c r="J75" s="470"/>
      <c r="K75" s="470"/>
      <c r="L75" s="470"/>
      <c r="M75" s="470"/>
      <c r="N75" s="470"/>
      <c r="O75" s="470"/>
      <c r="P75" s="470"/>
      <c r="Q75" s="470"/>
      <c r="R75" s="470"/>
      <c r="S75" s="470"/>
      <c r="T75" s="470"/>
      <c r="U75" s="374"/>
      <c r="V75" s="395"/>
      <c r="AA75" s="378"/>
      <c r="AB75" s="378"/>
      <c r="AC75" s="378"/>
      <c r="AD75" s="378"/>
      <c r="AE75" s="378"/>
      <c r="AF75" s="378"/>
      <c r="AG75" s="378"/>
      <c r="AH75" s="378"/>
      <c r="AI75" s="378"/>
      <c r="AJ75" s="378"/>
      <c r="AK75" s="378"/>
      <c r="AL75" s="644"/>
      <c r="AM75" s="374"/>
      <c r="AN75" s="395"/>
      <c r="AQ75" s="374"/>
    </row>
    <row r="76" spans="1:43" ht="11.25" customHeight="1" x14ac:dyDescent="0.2">
      <c r="C76" s="374"/>
      <c r="D76" s="395"/>
      <c r="E76" s="470"/>
      <c r="F76" s="470"/>
      <c r="G76" s="470"/>
      <c r="H76" s="470"/>
      <c r="I76" s="470"/>
      <c r="J76" s="470"/>
      <c r="K76" s="470"/>
      <c r="L76" s="470"/>
      <c r="M76" s="470"/>
      <c r="N76" s="470"/>
      <c r="O76" s="470"/>
      <c r="P76" s="470"/>
      <c r="Q76" s="470"/>
      <c r="R76" s="470"/>
      <c r="S76" s="470"/>
      <c r="T76" s="470"/>
      <c r="U76" s="374"/>
      <c r="V76" s="395"/>
      <c r="AA76" s="378"/>
      <c r="AB76" s="378"/>
      <c r="AC76" s="378"/>
      <c r="AD76" s="378"/>
      <c r="AE76" s="378"/>
      <c r="AF76" s="378"/>
      <c r="AG76" s="378"/>
      <c r="AH76" s="378"/>
      <c r="AI76" s="378"/>
      <c r="AJ76" s="378"/>
      <c r="AK76" s="378"/>
      <c r="AL76" s="644"/>
      <c r="AM76" s="374"/>
      <c r="AN76" s="395"/>
      <c r="AQ76" s="374"/>
    </row>
    <row r="77" spans="1:43" ht="11.25" customHeight="1" x14ac:dyDescent="0.2">
      <c r="C77" s="374"/>
      <c r="D77" s="395"/>
      <c r="E77" s="470"/>
      <c r="F77" s="470"/>
      <c r="G77" s="470"/>
      <c r="H77" s="470"/>
      <c r="I77" s="470"/>
      <c r="J77" s="470"/>
      <c r="K77" s="470"/>
      <c r="L77" s="470"/>
      <c r="M77" s="470"/>
      <c r="N77" s="470"/>
      <c r="O77" s="470"/>
      <c r="P77" s="470"/>
      <c r="Q77" s="470"/>
      <c r="R77" s="470"/>
      <c r="S77" s="470"/>
      <c r="T77" s="470"/>
      <c r="U77" s="374"/>
      <c r="V77" s="395"/>
      <c r="AA77" s="378"/>
      <c r="AB77" s="378"/>
      <c r="AC77" s="378"/>
      <c r="AD77" s="378"/>
      <c r="AE77" s="378"/>
      <c r="AF77" s="378"/>
      <c r="AG77" s="378"/>
      <c r="AH77" s="378"/>
      <c r="AI77" s="378"/>
      <c r="AJ77" s="378"/>
      <c r="AK77" s="378"/>
      <c r="AL77" s="644"/>
      <c r="AM77" s="374"/>
      <c r="AN77" s="395"/>
      <c r="AQ77" s="374"/>
    </row>
    <row r="78" spans="1:43" ht="11.25" customHeight="1" x14ac:dyDescent="0.2">
      <c r="C78" s="374"/>
      <c r="D78" s="395"/>
      <c r="E78" s="476"/>
      <c r="F78" s="476"/>
      <c r="G78" s="476"/>
      <c r="H78" s="476"/>
      <c r="I78" s="476"/>
      <c r="J78" s="476"/>
      <c r="K78" s="476"/>
      <c r="L78" s="476"/>
      <c r="M78" s="476"/>
      <c r="N78" s="476"/>
      <c r="O78" s="476"/>
      <c r="P78" s="476"/>
      <c r="Q78" s="476"/>
      <c r="R78" s="476"/>
      <c r="S78" s="476"/>
      <c r="T78" s="476"/>
      <c r="U78" s="374"/>
      <c r="V78" s="395"/>
      <c r="AA78" s="378"/>
      <c r="AB78" s="378"/>
      <c r="AC78" s="378"/>
      <c r="AD78" s="378"/>
      <c r="AE78" s="378"/>
      <c r="AF78" s="378"/>
      <c r="AG78" s="378"/>
      <c r="AH78" s="367" t="s">
        <v>1731</v>
      </c>
      <c r="AI78" s="367"/>
      <c r="AJ78" s="367" t="s">
        <v>1732</v>
      </c>
      <c r="AK78" s="367"/>
      <c r="AL78" s="456" t="s">
        <v>2066</v>
      </c>
      <c r="AM78" s="374"/>
      <c r="AN78" s="395"/>
      <c r="AQ78" s="374"/>
    </row>
    <row r="79" spans="1:43" ht="11.25" customHeight="1" x14ac:dyDescent="0.2">
      <c r="B79" s="347" t="s">
        <v>1473</v>
      </c>
      <c r="C79" s="374"/>
      <c r="D79" s="395"/>
      <c r="E79" s="470" t="str">
        <f ca="1">VLOOKUP(INDIRECT(ADDRESS(ROW(),COLUMN()-3)),Language_Translations,MATCH(Language_Selected,Language_Options,0),FALSE)</f>
        <v>a) Hand tools for working on the farm such as trowel, hoe, shovel, machete/panga or other hand tools</v>
      </c>
      <c r="F79" s="470"/>
      <c r="G79" s="470"/>
      <c r="H79" s="470"/>
      <c r="I79" s="470"/>
      <c r="J79" s="470"/>
      <c r="K79" s="470"/>
      <c r="L79" s="470"/>
      <c r="M79" s="470"/>
      <c r="N79" s="470"/>
      <c r="O79" s="470"/>
      <c r="P79" s="470"/>
      <c r="Q79" s="470"/>
      <c r="R79" s="470"/>
      <c r="S79" s="470"/>
      <c r="T79" s="470"/>
      <c r="U79" s="374"/>
      <c r="V79" s="395"/>
      <c r="AA79" s="378"/>
      <c r="AB79" s="378"/>
      <c r="AC79" s="378"/>
      <c r="AD79" s="378"/>
      <c r="AE79" s="378"/>
      <c r="AF79" s="378"/>
      <c r="AG79" s="378"/>
      <c r="AH79" s="367"/>
      <c r="AI79" s="367"/>
      <c r="AJ79" s="367"/>
      <c r="AK79" s="367"/>
      <c r="AL79" s="456"/>
      <c r="AM79" s="374"/>
      <c r="AN79" s="395"/>
      <c r="AQ79" s="374"/>
    </row>
    <row r="80" spans="1:43" ht="11.25" customHeight="1" x14ac:dyDescent="0.2">
      <c r="C80" s="374"/>
      <c r="D80" s="395"/>
      <c r="E80" s="470"/>
      <c r="F80" s="470"/>
      <c r="G80" s="470"/>
      <c r="H80" s="470"/>
      <c r="I80" s="470"/>
      <c r="J80" s="470"/>
      <c r="K80" s="470"/>
      <c r="L80" s="470"/>
      <c r="M80" s="470"/>
      <c r="N80" s="470"/>
      <c r="O80" s="470"/>
      <c r="P80" s="470"/>
      <c r="Q80" s="470"/>
      <c r="R80" s="470"/>
      <c r="S80" s="470"/>
      <c r="T80" s="470"/>
      <c r="U80" s="374"/>
      <c r="V80" s="395"/>
      <c r="W80" s="347" t="s">
        <v>2998</v>
      </c>
      <c r="X80" s="347" t="s">
        <v>2999</v>
      </c>
      <c r="AA80" s="378"/>
      <c r="AB80" s="378"/>
      <c r="AC80" s="378" t="s">
        <v>7</v>
      </c>
      <c r="AD80" s="378"/>
      <c r="AE80" s="378"/>
      <c r="AF80" s="378"/>
      <c r="AG80" s="378"/>
      <c r="AH80" s="367">
        <v>1</v>
      </c>
      <c r="AI80" s="367"/>
      <c r="AJ80" s="367">
        <v>2</v>
      </c>
      <c r="AK80" s="367"/>
      <c r="AL80" s="456">
        <v>8</v>
      </c>
      <c r="AM80" s="374"/>
      <c r="AN80" s="395"/>
      <c r="AQ80" s="374"/>
    </row>
    <row r="81" spans="1:43" ht="11.25" customHeight="1" x14ac:dyDescent="0.2">
      <c r="C81" s="374"/>
      <c r="D81" s="395"/>
      <c r="E81" s="476"/>
      <c r="F81" s="476"/>
      <c r="G81" s="476"/>
      <c r="H81" s="476"/>
      <c r="I81" s="476"/>
      <c r="J81" s="476"/>
      <c r="K81" s="476"/>
      <c r="L81" s="476"/>
      <c r="M81" s="476"/>
      <c r="N81" s="476"/>
      <c r="O81" s="476"/>
      <c r="P81" s="476"/>
      <c r="Q81" s="476"/>
      <c r="R81" s="476"/>
      <c r="S81" s="476"/>
      <c r="T81" s="476"/>
      <c r="U81" s="374"/>
      <c r="V81" s="395"/>
      <c r="AA81" s="378"/>
      <c r="AB81" s="378"/>
      <c r="AC81" s="378"/>
      <c r="AD81" s="378"/>
      <c r="AE81" s="378"/>
      <c r="AF81" s="378"/>
      <c r="AG81" s="378"/>
      <c r="AH81" s="367"/>
      <c r="AI81" s="367"/>
      <c r="AJ81" s="367"/>
      <c r="AK81" s="367"/>
      <c r="AL81" s="456"/>
      <c r="AM81" s="374"/>
      <c r="AN81" s="395"/>
      <c r="AQ81" s="374"/>
    </row>
    <row r="82" spans="1:43" ht="11.25" customHeight="1" x14ac:dyDescent="0.2">
      <c r="B82" s="347" t="s">
        <v>1475</v>
      </c>
      <c r="C82" s="374"/>
      <c r="D82" s="395"/>
      <c r="E82" s="470" t="str">
        <f ca="1">VLOOKUP(INDIRECT(ADDRESS(ROW(),COLUMN()-3)),Language_Translations,MATCH(Language_Selected,Language_Options,0),FALSE)</f>
        <v>b) Non-mechanized farm equipment such as an animal-drawn plough, a cart, wheelbarrow, etc.</v>
      </c>
      <c r="F82" s="470"/>
      <c r="G82" s="470"/>
      <c r="H82" s="470"/>
      <c r="I82" s="470"/>
      <c r="J82" s="470"/>
      <c r="K82" s="470"/>
      <c r="L82" s="470"/>
      <c r="M82" s="470"/>
      <c r="N82" s="470"/>
      <c r="O82" s="470"/>
      <c r="P82" s="470"/>
      <c r="Q82" s="470"/>
      <c r="R82" s="470"/>
      <c r="S82" s="470"/>
      <c r="T82" s="470"/>
      <c r="U82" s="374"/>
      <c r="V82" s="395"/>
      <c r="AA82" s="378"/>
      <c r="AB82" s="378"/>
      <c r="AC82" s="378"/>
      <c r="AD82" s="378"/>
      <c r="AE82" s="378"/>
      <c r="AF82" s="378"/>
      <c r="AG82" s="378"/>
      <c r="AH82" s="367"/>
      <c r="AI82" s="367"/>
      <c r="AJ82" s="367"/>
      <c r="AK82" s="367"/>
      <c r="AL82" s="456"/>
      <c r="AM82" s="374"/>
      <c r="AN82" s="395"/>
      <c r="AQ82" s="374"/>
    </row>
    <row r="83" spans="1:43" ht="11.25" customHeight="1" x14ac:dyDescent="0.2">
      <c r="C83" s="374"/>
      <c r="D83" s="395"/>
      <c r="E83" s="470"/>
      <c r="F83" s="470"/>
      <c r="G83" s="470"/>
      <c r="H83" s="470"/>
      <c r="I83" s="470"/>
      <c r="J83" s="470"/>
      <c r="K83" s="470"/>
      <c r="L83" s="470"/>
      <c r="M83" s="470"/>
      <c r="N83" s="470"/>
      <c r="O83" s="470"/>
      <c r="P83" s="470"/>
      <c r="Q83" s="470"/>
      <c r="R83" s="470"/>
      <c r="S83" s="470"/>
      <c r="T83" s="470"/>
      <c r="U83" s="374"/>
      <c r="V83" s="395"/>
      <c r="W83" s="347" t="s">
        <v>3000</v>
      </c>
      <c r="X83" s="347" t="s">
        <v>3001</v>
      </c>
      <c r="AA83" s="378"/>
      <c r="AB83" s="378"/>
      <c r="AC83" s="378"/>
      <c r="AD83" s="378"/>
      <c r="AE83" s="378"/>
      <c r="AF83" s="378"/>
      <c r="AG83" s="378"/>
      <c r="AH83" s="367">
        <v>1</v>
      </c>
      <c r="AI83" s="367"/>
      <c r="AJ83" s="367">
        <v>2</v>
      </c>
      <c r="AK83" s="367"/>
      <c r="AL83" s="456">
        <v>8</v>
      </c>
      <c r="AM83" s="374"/>
      <c r="AN83" s="395"/>
      <c r="AQ83" s="374"/>
    </row>
    <row r="84" spans="1:43" ht="11.25" customHeight="1" x14ac:dyDescent="0.2">
      <c r="C84" s="374"/>
      <c r="D84" s="395"/>
      <c r="E84" s="476"/>
      <c r="F84" s="476"/>
      <c r="G84" s="476"/>
      <c r="H84" s="476"/>
      <c r="I84" s="476"/>
      <c r="J84" s="476"/>
      <c r="K84" s="476"/>
      <c r="L84" s="476"/>
      <c r="M84" s="476"/>
      <c r="N84" s="476"/>
      <c r="O84" s="476"/>
      <c r="P84" s="476"/>
      <c r="Q84" s="476"/>
      <c r="R84" s="476"/>
      <c r="S84" s="476"/>
      <c r="T84" s="476"/>
      <c r="U84" s="374"/>
      <c r="V84" s="395"/>
      <c r="AA84" s="378"/>
      <c r="AB84" s="378"/>
      <c r="AC84" s="378"/>
      <c r="AD84" s="378"/>
      <c r="AE84" s="378"/>
      <c r="AF84" s="378"/>
      <c r="AG84" s="378"/>
      <c r="AH84" s="367"/>
      <c r="AI84" s="367"/>
      <c r="AJ84" s="367"/>
      <c r="AK84" s="367"/>
      <c r="AL84" s="456"/>
      <c r="AM84" s="374"/>
      <c r="AN84" s="395"/>
      <c r="AQ84" s="374"/>
    </row>
    <row r="85" spans="1:43" ht="11.25" customHeight="1" x14ac:dyDescent="0.2">
      <c r="B85" s="347" t="s">
        <v>1477</v>
      </c>
      <c r="C85" s="374"/>
      <c r="D85" s="395"/>
      <c r="E85" s="470" t="str">
        <f ca="1">VLOOKUP(INDIRECT(ADDRESS(ROW(),COLUMN()-3)),Language_Translations,MATCH(Language_Selected,Language_Options,0),FALSE)</f>
        <v>c) Mechanized farm equipment such as tractor-drawn plough, power tiller, treadle pump, etc.</v>
      </c>
      <c r="F85" s="470"/>
      <c r="G85" s="470"/>
      <c r="H85" s="470"/>
      <c r="I85" s="470"/>
      <c r="J85" s="470"/>
      <c r="K85" s="470"/>
      <c r="L85" s="470"/>
      <c r="M85" s="470"/>
      <c r="N85" s="470"/>
      <c r="O85" s="470"/>
      <c r="P85" s="470"/>
      <c r="Q85" s="470"/>
      <c r="R85" s="470"/>
      <c r="S85" s="470"/>
      <c r="T85" s="470"/>
      <c r="U85" s="374"/>
      <c r="V85" s="395"/>
      <c r="Y85" s="378"/>
      <c r="Z85" s="378"/>
      <c r="AA85" s="378"/>
      <c r="AB85" s="378"/>
      <c r="AC85" s="378"/>
      <c r="AD85" s="378"/>
      <c r="AE85" s="378"/>
      <c r="AF85" s="378"/>
      <c r="AG85" s="378"/>
      <c r="AH85" s="367"/>
      <c r="AI85" s="367"/>
      <c r="AJ85" s="367"/>
      <c r="AK85" s="367"/>
      <c r="AL85" s="456"/>
      <c r="AM85" s="374"/>
      <c r="AN85" s="395"/>
      <c r="AQ85" s="374"/>
    </row>
    <row r="86" spans="1:43" ht="11.25" customHeight="1" x14ac:dyDescent="0.2">
      <c r="C86" s="374"/>
      <c r="D86" s="395"/>
      <c r="E86" s="470"/>
      <c r="F86" s="470"/>
      <c r="G86" s="470"/>
      <c r="H86" s="470"/>
      <c r="I86" s="470"/>
      <c r="J86" s="470"/>
      <c r="K86" s="470"/>
      <c r="L86" s="470"/>
      <c r="M86" s="470"/>
      <c r="N86" s="470"/>
      <c r="O86" s="470"/>
      <c r="P86" s="470"/>
      <c r="Q86" s="470"/>
      <c r="R86" s="470"/>
      <c r="S86" s="470"/>
      <c r="T86" s="470"/>
      <c r="U86" s="374"/>
      <c r="V86" s="395"/>
      <c r="W86" s="347" t="s">
        <v>3002</v>
      </c>
      <c r="X86" s="347" t="s">
        <v>3003</v>
      </c>
      <c r="Y86" s="378"/>
      <c r="Z86" s="378"/>
      <c r="AA86" s="378"/>
      <c r="AB86" s="378"/>
      <c r="AC86" s="378"/>
      <c r="AD86" s="378"/>
      <c r="AE86" s="378"/>
      <c r="AF86" s="378"/>
      <c r="AG86" s="378"/>
      <c r="AH86" s="367">
        <v>1</v>
      </c>
      <c r="AI86" s="367"/>
      <c r="AJ86" s="367">
        <v>2</v>
      </c>
      <c r="AK86" s="367"/>
      <c r="AL86" s="456">
        <v>8</v>
      </c>
      <c r="AM86" s="374"/>
      <c r="AN86" s="395"/>
      <c r="AQ86" s="374"/>
    </row>
    <row r="87" spans="1:43" ht="6" customHeight="1" x14ac:dyDescent="0.2">
      <c r="A87" s="381"/>
      <c r="B87" s="381"/>
      <c r="C87" s="380"/>
      <c r="D87" s="379"/>
      <c r="E87" s="381"/>
      <c r="F87" s="381"/>
      <c r="G87" s="381"/>
      <c r="H87" s="381"/>
      <c r="I87" s="381"/>
      <c r="J87" s="381"/>
      <c r="K87" s="381"/>
      <c r="L87" s="381"/>
      <c r="M87" s="381"/>
      <c r="N87" s="381"/>
      <c r="O87" s="381"/>
      <c r="P87" s="381"/>
      <c r="Q87" s="381"/>
      <c r="R87" s="381"/>
      <c r="S87" s="381"/>
      <c r="T87" s="381"/>
      <c r="U87" s="380"/>
      <c r="V87" s="379"/>
      <c r="W87" s="381"/>
      <c r="X87" s="381"/>
      <c r="Y87" s="381"/>
      <c r="Z87" s="381"/>
      <c r="AA87" s="381"/>
      <c r="AB87" s="381"/>
      <c r="AC87" s="381"/>
      <c r="AD87" s="381"/>
      <c r="AE87" s="381"/>
      <c r="AF87" s="381"/>
      <c r="AG87" s="381"/>
      <c r="AH87" s="381"/>
      <c r="AI87" s="381"/>
      <c r="AJ87" s="381"/>
      <c r="AK87" s="381"/>
      <c r="AL87" s="590"/>
      <c r="AM87" s="380"/>
      <c r="AN87" s="379"/>
      <c r="AO87" s="381"/>
      <c r="AP87" s="381"/>
      <c r="AQ87" s="380"/>
    </row>
    <row r="88" spans="1:43" ht="6" customHeight="1" x14ac:dyDescent="0.2">
      <c r="B88" s="398"/>
      <c r="C88" s="376"/>
      <c r="D88" s="375"/>
      <c r="E88" s="398"/>
      <c r="F88" s="398"/>
      <c r="G88" s="398"/>
      <c r="H88" s="398"/>
      <c r="I88" s="398"/>
      <c r="J88" s="398"/>
      <c r="K88" s="398"/>
      <c r="L88" s="398"/>
      <c r="M88" s="398"/>
      <c r="N88" s="398"/>
      <c r="O88" s="398"/>
      <c r="P88" s="398"/>
      <c r="Q88" s="398"/>
      <c r="R88" s="398"/>
      <c r="S88" s="398"/>
      <c r="T88" s="398"/>
      <c r="U88" s="376"/>
      <c r="V88" s="375"/>
      <c r="W88" s="398"/>
      <c r="X88" s="398"/>
      <c r="Y88" s="398"/>
      <c r="Z88" s="398"/>
      <c r="AA88" s="398"/>
      <c r="AB88" s="398"/>
      <c r="AC88" s="398"/>
      <c r="AD88" s="398"/>
      <c r="AE88" s="398"/>
      <c r="AF88" s="398"/>
      <c r="AG88" s="398"/>
      <c r="AH88" s="398"/>
      <c r="AI88" s="398"/>
      <c r="AJ88" s="398"/>
      <c r="AK88" s="398"/>
      <c r="AL88" s="647"/>
      <c r="AM88" s="376"/>
      <c r="AN88" s="398"/>
      <c r="AO88" s="398"/>
      <c r="AP88" s="398"/>
      <c r="AQ88" s="376"/>
    </row>
    <row r="89" spans="1:43" ht="11.25" customHeight="1" x14ac:dyDescent="0.2">
      <c r="B89" s="347" t="s">
        <v>1479</v>
      </c>
      <c r="C89" s="374"/>
      <c r="D89" s="395"/>
      <c r="E89" s="470" t="str">
        <f ca="1">VLOOKUP(INDIRECT(ADDRESS(ROW(),COLUMN()-3)),Language_Translations,MATCH(Language_Selected,Language_Options,0),FALSE)</f>
        <v>CHECK PP105A, PP105B, AND PP105C: ARE THERE ANY YES RESPONSES (CODE '1')?</v>
      </c>
      <c r="F89" s="470"/>
      <c r="G89" s="470"/>
      <c r="H89" s="470"/>
      <c r="I89" s="470"/>
      <c r="J89" s="470"/>
      <c r="K89" s="470"/>
      <c r="L89" s="470"/>
      <c r="M89" s="470"/>
      <c r="N89" s="470"/>
      <c r="O89" s="470"/>
      <c r="P89" s="470"/>
      <c r="Q89" s="470"/>
      <c r="R89" s="470"/>
      <c r="S89" s="470"/>
      <c r="T89" s="470"/>
      <c r="U89" s="374"/>
      <c r="V89" s="395"/>
      <c r="AA89" s="378"/>
      <c r="AB89" s="378"/>
      <c r="AC89" s="378"/>
      <c r="AD89" s="378"/>
      <c r="AE89" s="378"/>
      <c r="AF89" s="378"/>
      <c r="AG89" s="378"/>
      <c r="AH89" s="378"/>
      <c r="AI89" s="378"/>
      <c r="AJ89" s="378"/>
      <c r="AK89" s="378"/>
      <c r="AL89" s="644"/>
      <c r="AM89" s="374"/>
      <c r="AN89" s="395"/>
      <c r="AQ89" s="374"/>
    </row>
    <row r="90" spans="1:43" ht="11.25" customHeight="1" x14ac:dyDescent="0.2">
      <c r="C90" s="374"/>
      <c r="D90" s="395"/>
      <c r="E90" s="470"/>
      <c r="F90" s="470"/>
      <c r="G90" s="470"/>
      <c r="H90" s="470"/>
      <c r="I90" s="470"/>
      <c r="J90" s="470"/>
      <c r="K90" s="470"/>
      <c r="L90" s="470"/>
      <c r="M90" s="470"/>
      <c r="N90" s="470"/>
      <c r="O90" s="470"/>
      <c r="P90" s="470"/>
      <c r="Q90" s="470"/>
      <c r="R90" s="470"/>
      <c r="S90" s="470"/>
      <c r="T90" s="470"/>
      <c r="U90" s="374"/>
      <c r="V90" s="395"/>
      <c r="W90" s="347" t="s">
        <v>1731</v>
      </c>
      <c r="Y90" s="378" t="s">
        <v>7</v>
      </c>
      <c r="Z90" s="378"/>
      <c r="AA90" s="378"/>
      <c r="AB90" s="378"/>
      <c r="AC90" s="378"/>
      <c r="AD90" s="378"/>
      <c r="AE90" s="378"/>
      <c r="AF90" s="378"/>
      <c r="AG90" s="378"/>
      <c r="AH90" s="378"/>
      <c r="AI90" s="378"/>
      <c r="AJ90" s="378"/>
      <c r="AK90" s="378"/>
      <c r="AL90" s="644" t="s">
        <v>1778</v>
      </c>
      <c r="AM90" s="374"/>
      <c r="AN90" s="395"/>
      <c r="AQ90" s="721"/>
    </row>
    <row r="91" spans="1:43" ht="11.25" customHeight="1" x14ac:dyDescent="0.2">
      <c r="C91" s="374"/>
      <c r="D91" s="395"/>
      <c r="E91" s="470"/>
      <c r="F91" s="470"/>
      <c r="G91" s="470"/>
      <c r="H91" s="470"/>
      <c r="I91" s="470"/>
      <c r="J91" s="470"/>
      <c r="K91" s="470"/>
      <c r="L91" s="470"/>
      <c r="M91" s="470"/>
      <c r="N91" s="470"/>
      <c r="O91" s="470"/>
      <c r="P91" s="470"/>
      <c r="Q91" s="470"/>
      <c r="R91" s="470"/>
      <c r="S91" s="470"/>
      <c r="T91" s="470"/>
      <c r="U91" s="374"/>
      <c r="V91" s="395"/>
      <c r="W91" s="743" t="s">
        <v>1732</v>
      </c>
      <c r="Y91" s="378" t="s">
        <v>7</v>
      </c>
      <c r="Z91" s="378"/>
      <c r="AA91" s="378"/>
      <c r="AB91" s="378"/>
      <c r="AC91" s="378"/>
      <c r="AD91" s="378"/>
      <c r="AE91" s="378"/>
      <c r="AF91" s="378"/>
      <c r="AG91" s="378"/>
      <c r="AH91" s="378"/>
      <c r="AI91" s="378"/>
      <c r="AJ91" s="378"/>
      <c r="AK91" s="378"/>
      <c r="AL91" s="644" t="s">
        <v>1783</v>
      </c>
      <c r="AM91" s="374"/>
      <c r="AN91" s="395"/>
      <c r="AP91" s="359" t="s">
        <v>1483</v>
      </c>
      <c r="AQ91" s="374"/>
    </row>
    <row r="92" spans="1:43" ht="6" customHeight="1" x14ac:dyDescent="0.2">
      <c r="A92" s="381"/>
      <c r="B92" s="381"/>
      <c r="C92" s="380"/>
      <c r="D92" s="379"/>
      <c r="E92" s="381"/>
      <c r="F92" s="381"/>
      <c r="G92" s="381"/>
      <c r="H92" s="381"/>
      <c r="I92" s="381"/>
      <c r="J92" s="381"/>
      <c r="K92" s="381"/>
      <c r="L92" s="381"/>
      <c r="M92" s="381"/>
      <c r="N92" s="381"/>
      <c r="O92" s="381"/>
      <c r="P92" s="381"/>
      <c r="Q92" s="381"/>
      <c r="R92" s="381"/>
      <c r="S92" s="381"/>
      <c r="T92" s="381"/>
      <c r="U92" s="380"/>
      <c r="V92" s="379"/>
      <c r="W92" s="381"/>
      <c r="X92" s="381"/>
      <c r="Y92" s="381"/>
      <c r="Z92" s="381"/>
      <c r="AA92" s="381"/>
      <c r="AB92" s="381"/>
      <c r="AC92" s="381"/>
      <c r="AD92" s="381"/>
      <c r="AE92" s="381"/>
      <c r="AF92" s="381"/>
      <c r="AG92" s="381"/>
      <c r="AH92" s="381"/>
      <c r="AI92" s="381"/>
      <c r="AJ92" s="381"/>
      <c r="AK92" s="381"/>
      <c r="AL92" s="590"/>
      <c r="AM92" s="380"/>
      <c r="AN92" s="381"/>
      <c r="AO92" s="381"/>
      <c r="AP92" s="381"/>
      <c r="AQ92" s="380"/>
    </row>
    <row r="93" spans="1:43" ht="6" customHeight="1" x14ac:dyDescent="0.2">
      <c r="B93" s="352"/>
      <c r="C93" s="374"/>
      <c r="D93" s="395"/>
      <c r="U93" s="374"/>
      <c r="AM93" s="374"/>
      <c r="AQ93" s="374"/>
    </row>
    <row r="94" spans="1:43" ht="11.25" customHeight="1" x14ac:dyDescent="0.2">
      <c r="B94" s="347" t="s">
        <v>1481</v>
      </c>
      <c r="C94" s="374"/>
      <c r="D94" s="395"/>
      <c r="E94" s="470" t="str">
        <f ca="1">VLOOKUP(INDIRECT(ADDRESS(ROW(),COLUMN()-3)),Language_Translations,MATCH(Language_Selected,Language_Options,0),FALSE)</f>
        <v>Who in this household  received [TYPE OF SUPPORT] to [TYPE OF ACCESS] the farm tools or equipment?
RECORD THE LINE NUMBER OF EACH HOUSEHOLD MEMBER WHO RECEIVED SUPPORT TO ACCESS FARM TOOLS OR EQUIPMENT.</v>
      </c>
      <c r="F94" s="470"/>
      <c r="G94" s="470"/>
      <c r="H94" s="470"/>
      <c r="I94" s="470"/>
      <c r="J94" s="470"/>
      <c r="K94" s="470"/>
      <c r="L94" s="470"/>
      <c r="M94" s="470"/>
      <c r="N94" s="470"/>
      <c r="O94" s="470"/>
      <c r="P94" s="470"/>
      <c r="Q94" s="470"/>
      <c r="R94" s="470"/>
      <c r="S94" s="470"/>
      <c r="T94" s="470"/>
      <c r="U94" s="374"/>
      <c r="V94" s="395"/>
      <c r="AD94" s="378"/>
      <c r="AE94" s="378"/>
      <c r="AF94" s="378"/>
      <c r="AG94" s="378"/>
      <c r="AJ94" s="378"/>
      <c r="AK94" s="378"/>
      <c r="AM94" s="634"/>
      <c r="AN94" s="635"/>
      <c r="AQ94" s="374"/>
    </row>
    <row r="95" spans="1:43" ht="11.25" customHeight="1" x14ac:dyDescent="0.2">
      <c r="C95" s="374"/>
      <c r="D95" s="395"/>
      <c r="E95" s="470"/>
      <c r="F95" s="470"/>
      <c r="G95" s="470"/>
      <c r="H95" s="470"/>
      <c r="I95" s="470"/>
      <c r="J95" s="470"/>
      <c r="K95" s="470"/>
      <c r="L95" s="470"/>
      <c r="M95" s="470"/>
      <c r="N95" s="470"/>
      <c r="O95" s="470"/>
      <c r="P95" s="470"/>
      <c r="Q95" s="470"/>
      <c r="R95" s="470"/>
      <c r="S95" s="470"/>
      <c r="T95" s="470"/>
      <c r="U95" s="374"/>
      <c r="V95" s="395"/>
      <c r="W95" s="352"/>
      <c r="X95" s="375"/>
      <c r="Y95" s="376"/>
      <c r="Z95" s="375"/>
      <c r="AA95" s="636"/>
      <c r="AB95" s="352"/>
      <c r="AC95" s="352"/>
      <c r="AD95" s="352"/>
      <c r="AE95" s="352"/>
      <c r="AF95" s="375"/>
      <c r="AG95" s="376"/>
      <c r="AH95" s="375"/>
      <c r="AI95" s="636"/>
      <c r="AJ95" s="586"/>
      <c r="AK95" s="378"/>
      <c r="AL95" s="644"/>
      <c r="AM95" s="634"/>
      <c r="AN95" s="635"/>
      <c r="AQ95" s="374"/>
    </row>
    <row r="96" spans="1:43" ht="11.25" customHeight="1" x14ac:dyDescent="0.2">
      <c r="C96" s="374"/>
      <c r="D96" s="395"/>
      <c r="E96" s="470"/>
      <c r="F96" s="470"/>
      <c r="G96" s="470"/>
      <c r="H96" s="470"/>
      <c r="I96" s="470"/>
      <c r="J96" s="470"/>
      <c r="K96" s="470"/>
      <c r="L96" s="470"/>
      <c r="M96" s="470"/>
      <c r="N96" s="470"/>
      <c r="O96" s="470"/>
      <c r="P96" s="470"/>
      <c r="Q96" s="470"/>
      <c r="R96" s="470"/>
      <c r="S96" s="470"/>
      <c r="T96" s="470"/>
      <c r="U96" s="374"/>
      <c r="V96" s="395"/>
      <c r="W96" s="352" t="s">
        <v>2019</v>
      </c>
      <c r="X96" s="379"/>
      <c r="Y96" s="380"/>
      <c r="Z96" s="379"/>
      <c r="AA96" s="637"/>
      <c r="AB96" s="352"/>
      <c r="AC96" s="352"/>
      <c r="AD96" s="352"/>
      <c r="AE96" s="352" t="s">
        <v>2020</v>
      </c>
      <c r="AF96" s="379"/>
      <c r="AG96" s="380"/>
      <c r="AH96" s="379"/>
      <c r="AI96" s="637"/>
      <c r="AJ96" s="586"/>
      <c r="AK96" s="378"/>
      <c r="AL96" s="644"/>
      <c r="AM96" s="634"/>
      <c r="AN96" s="635"/>
      <c r="AQ96" s="374"/>
    </row>
    <row r="97" spans="1:43" ht="11.25" customHeight="1" x14ac:dyDescent="0.2">
      <c r="C97" s="374"/>
      <c r="D97" s="395"/>
      <c r="E97" s="470"/>
      <c r="F97" s="470"/>
      <c r="G97" s="470"/>
      <c r="H97" s="470"/>
      <c r="I97" s="470"/>
      <c r="J97" s="470"/>
      <c r="K97" s="470"/>
      <c r="L97" s="470"/>
      <c r="M97" s="470"/>
      <c r="N97" s="470"/>
      <c r="O97" s="470"/>
      <c r="P97" s="470"/>
      <c r="Q97" s="470"/>
      <c r="R97" s="470"/>
      <c r="S97" s="470"/>
      <c r="T97" s="470"/>
      <c r="U97" s="374"/>
      <c r="V97" s="395"/>
      <c r="Y97" s="378"/>
      <c r="Z97" s="378"/>
      <c r="AA97" s="378"/>
      <c r="AB97" s="378"/>
      <c r="AC97" s="378"/>
      <c r="AD97" s="378"/>
      <c r="AE97" s="378"/>
      <c r="AF97" s="378"/>
      <c r="AG97" s="378"/>
      <c r="AH97" s="378"/>
      <c r="AI97" s="378"/>
      <c r="AJ97" s="352"/>
      <c r="AK97" s="378"/>
      <c r="AL97" s="644"/>
      <c r="AM97" s="634"/>
      <c r="AN97" s="635"/>
      <c r="AQ97" s="374"/>
    </row>
    <row r="98" spans="1:43" ht="11.25" customHeight="1" x14ac:dyDescent="0.2">
      <c r="C98" s="374"/>
      <c r="D98" s="395"/>
      <c r="E98" s="470"/>
      <c r="F98" s="470"/>
      <c r="G98" s="470"/>
      <c r="H98" s="470"/>
      <c r="I98" s="470"/>
      <c r="J98" s="470"/>
      <c r="K98" s="470"/>
      <c r="L98" s="470"/>
      <c r="M98" s="470"/>
      <c r="N98" s="470"/>
      <c r="O98" s="470"/>
      <c r="P98" s="470"/>
      <c r="Q98" s="470"/>
      <c r="R98" s="470"/>
      <c r="S98" s="470"/>
      <c r="T98" s="470"/>
      <c r="U98" s="374"/>
      <c r="V98" s="395"/>
      <c r="X98" s="375"/>
      <c r="Y98" s="376"/>
      <c r="Z98" s="375"/>
      <c r="AA98" s="636"/>
      <c r="AB98" s="378"/>
      <c r="AC98" s="378"/>
      <c r="AD98" s="378"/>
      <c r="AE98" s="378"/>
      <c r="AF98" s="375"/>
      <c r="AG98" s="376"/>
      <c r="AH98" s="375"/>
      <c r="AI98" s="636"/>
      <c r="AJ98" s="352"/>
      <c r="AK98" s="378"/>
      <c r="AL98" s="644"/>
      <c r="AM98" s="634"/>
      <c r="AN98" s="635"/>
      <c r="AQ98" s="374"/>
    </row>
    <row r="99" spans="1:43" ht="11.25" customHeight="1" x14ac:dyDescent="0.2">
      <c r="C99" s="374"/>
      <c r="D99" s="395"/>
      <c r="E99" s="470"/>
      <c r="F99" s="470"/>
      <c r="G99" s="470"/>
      <c r="H99" s="470"/>
      <c r="I99" s="470"/>
      <c r="J99" s="470"/>
      <c r="K99" s="470"/>
      <c r="L99" s="470"/>
      <c r="M99" s="470"/>
      <c r="N99" s="470"/>
      <c r="O99" s="470"/>
      <c r="P99" s="470"/>
      <c r="Q99" s="470"/>
      <c r="R99" s="470"/>
      <c r="S99" s="470"/>
      <c r="T99" s="470"/>
      <c r="U99" s="374"/>
      <c r="V99" s="395"/>
      <c r="W99" s="347" t="s">
        <v>2021</v>
      </c>
      <c r="X99" s="379"/>
      <c r="Y99" s="380"/>
      <c r="Z99" s="379"/>
      <c r="AA99" s="637"/>
      <c r="AB99" s="378"/>
      <c r="AC99" s="378"/>
      <c r="AD99" s="378"/>
      <c r="AE99" s="352" t="s">
        <v>2022</v>
      </c>
      <c r="AF99" s="379"/>
      <c r="AG99" s="380"/>
      <c r="AH99" s="379"/>
      <c r="AI99" s="637"/>
      <c r="AJ99" s="378"/>
      <c r="AK99" s="378"/>
      <c r="AL99" s="644"/>
      <c r="AM99" s="634"/>
      <c r="AN99" s="635"/>
      <c r="AQ99" s="374"/>
    </row>
    <row r="100" spans="1:43" ht="11.25" customHeight="1" x14ac:dyDescent="0.2">
      <c r="C100" s="374"/>
      <c r="D100" s="395"/>
      <c r="E100" s="470"/>
      <c r="F100" s="470"/>
      <c r="G100" s="470"/>
      <c r="H100" s="470"/>
      <c r="I100" s="470"/>
      <c r="J100" s="470"/>
      <c r="K100" s="470"/>
      <c r="L100" s="470"/>
      <c r="M100" s="470"/>
      <c r="N100" s="470"/>
      <c r="O100" s="470"/>
      <c r="P100" s="470"/>
      <c r="Q100" s="470"/>
      <c r="R100" s="470"/>
      <c r="S100" s="470"/>
      <c r="T100" s="470"/>
      <c r="U100" s="374"/>
      <c r="V100" s="395"/>
      <c r="AJ100" s="378"/>
      <c r="AK100" s="378"/>
      <c r="AL100" s="644"/>
      <c r="AM100" s="634"/>
      <c r="AN100" s="635"/>
      <c r="AQ100" s="374"/>
    </row>
    <row r="101" spans="1:43" ht="11.25" customHeight="1" x14ac:dyDescent="0.2">
      <c r="C101" s="374"/>
      <c r="D101" s="395"/>
      <c r="E101" s="470"/>
      <c r="F101" s="470"/>
      <c r="G101" s="470"/>
      <c r="H101" s="470"/>
      <c r="I101" s="470"/>
      <c r="J101" s="470"/>
      <c r="K101" s="470"/>
      <c r="L101" s="470"/>
      <c r="M101" s="470"/>
      <c r="N101" s="470"/>
      <c r="O101" s="470"/>
      <c r="P101" s="470"/>
      <c r="Q101" s="470"/>
      <c r="R101" s="470"/>
      <c r="S101" s="470"/>
      <c r="T101" s="470"/>
      <c r="U101" s="374"/>
      <c r="V101" s="395"/>
      <c r="X101" s="375"/>
      <c r="Y101" s="376"/>
      <c r="Z101" s="375"/>
      <c r="AA101" s="636"/>
      <c r="AB101" s="378"/>
      <c r="AC101" s="378"/>
      <c r="AD101" s="378"/>
      <c r="AE101" s="378"/>
      <c r="AF101" s="375"/>
      <c r="AG101" s="376"/>
      <c r="AH101" s="375"/>
      <c r="AI101" s="636"/>
      <c r="AJ101" s="378"/>
      <c r="AK101" s="378"/>
      <c r="AL101" s="644"/>
      <c r="AM101" s="634"/>
      <c r="AN101" s="635"/>
      <c r="AQ101" s="374"/>
    </row>
    <row r="102" spans="1:43" ht="11.25" customHeight="1" x14ac:dyDescent="0.2">
      <c r="C102" s="374"/>
      <c r="D102" s="395"/>
      <c r="E102" s="470"/>
      <c r="F102" s="470"/>
      <c r="G102" s="470"/>
      <c r="H102" s="470"/>
      <c r="I102" s="470"/>
      <c r="J102" s="470"/>
      <c r="K102" s="470"/>
      <c r="L102" s="470"/>
      <c r="M102" s="470"/>
      <c r="N102" s="470"/>
      <c r="O102" s="470"/>
      <c r="P102" s="470"/>
      <c r="Q102" s="470"/>
      <c r="R102" s="470"/>
      <c r="S102" s="470"/>
      <c r="T102" s="470"/>
      <c r="U102" s="374"/>
      <c r="V102" s="395"/>
      <c r="W102" s="347" t="s">
        <v>2271</v>
      </c>
      <c r="X102" s="379"/>
      <c r="Y102" s="380"/>
      <c r="Z102" s="379"/>
      <c r="AA102" s="637"/>
      <c r="AB102" s="378"/>
      <c r="AC102" s="378"/>
      <c r="AD102" s="378"/>
      <c r="AE102" s="352" t="s">
        <v>2272</v>
      </c>
      <c r="AF102" s="379"/>
      <c r="AG102" s="380"/>
      <c r="AH102" s="379"/>
      <c r="AI102" s="637"/>
      <c r="AJ102" s="378"/>
      <c r="AK102" s="378"/>
      <c r="AL102" s="644"/>
      <c r="AM102" s="634"/>
      <c r="AN102" s="635"/>
      <c r="AQ102" s="374"/>
    </row>
    <row r="103" spans="1:43" s="359" customFormat="1" ht="6" customHeight="1" x14ac:dyDescent="0.2">
      <c r="A103" s="381"/>
      <c r="B103" s="381"/>
      <c r="C103" s="380"/>
      <c r="D103" s="379"/>
      <c r="E103" s="381"/>
      <c r="F103" s="381"/>
      <c r="G103" s="381"/>
      <c r="H103" s="381"/>
      <c r="I103" s="381"/>
      <c r="J103" s="381"/>
      <c r="K103" s="381"/>
      <c r="L103" s="381"/>
      <c r="M103" s="381"/>
      <c r="N103" s="381"/>
      <c r="O103" s="381"/>
      <c r="P103" s="381"/>
      <c r="Q103" s="381"/>
      <c r="R103" s="381"/>
      <c r="S103" s="381"/>
      <c r="T103" s="381"/>
      <c r="U103" s="380"/>
      <c r="V103" s="379"/>
      <c r="W103" s="381"/>
      <c r="X103" s="381"/>
      <c r="Y103" s="381"/>
      <c r="Z103" s="381"/>
      <c r="AA103" s="381"/>
      <c r="AB103" s="381"/>
      <c r="AC103" s="381"/>
      <c r="AD103" s="381"/>
      <c r="AE103" s="381"/>
      <c r="AF103" s="381"/>
      <c r="AG103" s="381"/>
      <c r="AH103" s="381"/>
      <c r="AI103" s="381"/>
      <c r="AJ103" s="381"/>
      <c r="AK103" s="381"/>
      <c r="AL103" s="590"/>
      <c r="AM103" s="380"/>
      <c r="AN103" s="379"/>
      <c r="AO103" s="381"/>
      <c r="AP103" s="381"/>
      <c r="AQ103" s="380"/>
    </row>
    <row r="104" spans="1:43" s="359" customFormat="1" ht="6" customHeight="1" x14ac:dyDescent="0.2">
      <c r="A104" s="347"/>
      <c r="B104" s="398"/>
      <c r="C104" s="376"/>
      <c r="D104" s="375"/>
      <c r="E104" s="398"/>
      <c r="F104" s="398"/>
      <c r="G104" s="398"/>
      <c r="H104" s="398"/>
      <c r="I104" s="398"/>
      <c r="J104" s="398"/>
      <c r="K104" s="398"/>
      <c r="L104" s="398"/>
      <c r="M104" s="398"/>
      <c r="N104" s="398"/>
      <c r="O104" s="398"/>
      <c r="P104" s="398"/>
      <c r="Q104" s="398"/>
      <c r="R104" s="398"/>
      <c r="S104" s="398"/>
      <c r="T104" s="398"/>
      <c r="U104" s="376"/>
      <c r="V104" s="375"/>
      <c r="W104" s="398"/>
      <c r="X104" s="398"/>
      <c r="Y104" s="398"/>
      <c r="Z104" s="398"/>
      <c r="AA104" s="398"/>
      <c r="AB104" s="398"/>
      <c r="AC104" s="398"/>
      <c r="AD104" s="398"/>
      <c r="AE104" s="398"/>
      <c r="AF104" s="398"/>
      <c r="AG104" s="398"/>
      <c r="AH104" s="398"/>
      <c r="AI104" s="398"/>
      <c r="AJ104" s="398"/>
      <c r="AK104" s="398"/>
      <c r="AL104" s="647"/>
      <c r="AM104" s="376"/>
      <c r="AN104" s="398"/>
      <c r="AO104" s="398"/>
      <c r="AP104" s="398"/>
      <c r="AQ104" s="376"/>
    </row>
    <row r="105" spans="1:43" s="359" customFormat="1" ht="11.25" customHeight="1" x14ac:dyDescent="0.2">
      <c r="A105" s="347"/>
      <c r="B105" s="347" t="s">
        <v>1483</v>
      </c>
      <c r="C105" s="374"/>
      <c r="D105" s="395"/>
      <c r="E105" s="470" t="str">
        <f ca="1">VLOOKUP(INDIRECT(ADDRESS(ROW(),COLUMN()-3)),Language_Translations,MATCH(Language_Selected,Language_Options,0),FALSE)</f>
        <v>In the past [XX] months, have you or any member of your household received [TYPE OF SUPPORT] to [TYPE OF ACCESS] crop inputs such as [CROP INPUTS PROMOTED]?</v>
      </c>
      <c r="F105" s="470"/>
      <c r="G105" s="470"/>
      <c r="H105" s="470"/>
      <c r="I105" s="470"/>
      <c r="J105" s="470"/>
      <c r="K105" s="470"/>
      <c r="L105" s="470"/>
      <c r="M105" s="470"/>
      <c r="N105" s="470"/>
      <c r="O105" s="470"/>
      <c r="P105" s="470"/>
      <c r="Q105" s="470"/>
      <c r="R105" s="470"/>
      <c r="S105" s="470"/>
      <c r="T105" s="470"/>
      <c r="U105" s="374"/>
      <c r="V105" s="395"/>
      <c r="W105" s="347"/>
      <c r="X105" s="347"/>
      <c r="Y105" s="347"/>
      <c r="Z105" s="347"/>
      <c r="AA105" s="378"/>
      <c r="AB105" s="378"/>
      <c r="AC105" s="378"/>
      <c r="AD105" s="378"/>
      <c r="AE105" s="378"/>
      <c r="AF105" s="378"/>
      <c r="AG105" s="378"/>
      <c r="AH105" s="378"/>
      <c r="AI105" s="378"/>
      <c r="AJ105" s="378"/>
      <c r="AK105" s="378"/>
      <c r="AL105" s="401"/>
      <c r="AM105" s="374"/>
      <c r="AN105" s="347"/>
      <c r="AO105" s="347"/>
      <c r="AP105" s="347"/>
      <c r="AQ105" s="374"/>
    </row>
    <row r="106" spans="1:43" s="359" customFormat="1" ht="11.25" customHeight="1" x14ac:dyDescent="0.2">
      <c r="A106" s="347"/>
      <c r="B106" s="347"/>
      <c r="C106" s="374"/>
      <c r="D106" s="395"/>
      <c r="E106" s="470"/>
      <c r="F106" s="470"/>
      <c r="G106" s="470"/>
      <c r="H106" s="470"/>
      <c r="I106" s="470"/>
      <c r="J106" s="470"/>
      <c r="K106" s="470"/>
      <c r="L106" s="470"/>
      <c r="M106" s="470"/>
      <c r="N106" s="470"/>
      <c r="O106" s="470"/>
      <c r="P106" s="470"/>
      <c r="Q106" s="470"/>
      <c r="R106" s="470"/>
      <c r="S106" s="470"/>
      <c r="T106" s="470"/>
      <c r="U106" s="374"/>
      <c r="V106" s="395"/>
      <c r="W106" s="347"/>
      <c r="X106" s="347"/>
      <c r="Y106" s="347"/>
      <c r="Z106" s="347"/>
      <c r="AA106" s="378"/>
      <c r="AB106" s="378"/>
      <c r="AC106" s="378"/>
      <c r="AD106" s="378"/>
      <c r="AE106" s="378"/>
      <c r="AF106" s="378"/>
      <c r="AG106" s="378"/>
      <c r="AH106" s="378"/>
      <c r="AI106" s="378"/>
      <c r="AJ106" s="378"/>
      <c r="AK106" s="378"/>
      <c r="AL106" s="401"/>
      <c r="AM106" s="374"/>
      <c r="AN106" s="347"/>
      <c r="AO106" s="347"/>
      <c r="AP106" s="347"/>
      <c r="AQ106" s="374"/>
    </row>
    <row r="107" spans="1:43" s="359" customFormat="1" ht="11.25" customHeight="1" x14ac:dyDescent="0.2">
      <c r="A107" s="347"/>
      <c r="B107" s="347"/>
      <c r="C107" s="374"/>
      <c r="D107" s="395"/>
      <c r="E107" s="470"/>
      <c r="F107" s="470"/>
      <c r="G107" s="470"/>
      <c r="H107" s="470"/>
      <c r="I107" s="470"/>
      <c r="J107" s="470"/>
      <c r="K107" s="470"/>
      <c r="L107" s="470"/>
      <c r="M107" s="470"/>
      <c r="N107" s="470"/>
      <c r="O107" s="470"/>
      <c r="P107" s="470"/>
      <c r="Q107" s="470"/>
      <c r="R107" s="470"/>
      <c r="S107" s="470"/>
      <c r="T107" s="470"/>
      <c r="U107" s="374"/>
      <c r="V107" s="395"/>
      <c r="W107" s="347" t="s">
        <v>1731</v>
      </c>
      <c r="X107" s="347"/>
      <c r="Y107" s="378" t="s">
        <v>7</v>
      </c>
      <c r="Z107" s="378"/>
      <c r="AA107" s="378"/>
      <c r="AB107" s="378"/>
      <c r="AC107" s="378"/>
      <c r="AD107" s="378"/>
      <c r="AE107" s="378"/>
      <c r="AF107" s="378"/>
      <c r="AG107" s="378"/>
      <c r="AH107" s="378"/>
      <c r="AI107" s="378"/>
      <c r="AJ107" s="378"/>
      <c r="AK107" s="378"/>
      <c r="AL107" s="644" t="s">
        <v>1778</v>
      </c>
      <c r="AM107" s="374"/>
      <c r="AN107" s="347"/>
      <c r="AO107" s="347"/>
      <c r="AP107" s="347"/>
      <c r="AQ107" s="374"/>
    </row>
    <row r="108" spans="1:43" ht="11.25" customHeight="1" x14ac:dyDescent="0.2">
      <c r="C108" s="374"/>
      <c r="D108" s="395"/>
      <c r="E108" s="470"/>
      <c r="F108" s="470"/>
      <c r="G108" s="470"/>
      <c r="H108" s="470"/>
      <c r="I108" s="470"/>
      <c r="J108" s="470"/>
      <c r="K108" s="470"/>
      <c r="L108" s="470"/>
      <c r="M108" s="470"/>
      <c r="N108" s="470"/>
      <c r="O108" s="470"/>
      <c r="P108" s="470"/>
      <c r="Q108" s="470"/>
      <c r="R108" s="470"/>
      <c r="S108" s="470"/>
      <c r="T108" s="470"/>
      <c r="U108" s="374"/>
      <c r="V108" s="395"/>
      <c r="W108" s="743" t="s">
        <v>1732</v>
      </c>
      <c r="Y108" s="378" t="s">
        <v>7</v>
      </c>
      <c r="Z108" s="378"/>
      <c r="AA108" s="378"/>
      <c r="AB108" s="378"/>
      <c r="AC108" s="378"/>
      <c r="AD108" s="378"/>
      <c r="AE108" s="378"/>
      <c r="AF108" s="378"/>
      <c r="AG108" s="378"/>
      <c r="AH108" s="378"/>
      <c r="AI108" s="378"/>
      <c r="AJ108" s="378"/>
      <c r="AK108" s="378"/>
      <c r="AL108" s="644" t="s">
        <v>1783</v>
      </c>
      <c r="AM108" s="374"/>
      <c r="AN108" s="395"/>
      <c r="AP108" s="396" t="s">
        <v>1487</v>
      </c>
      <c r="AQ108" s="374"/>
    </row>
    <row r="109" spans="1:43" ht="11.25" customHeight="1" x14ac:dyDescent="0.2">
      <c r="C109" s="374"/>
      <c r="D109" s="395"/>
      <c r="E109" s="470"/>
      <c r="F109" s="470"/>
      <c r="G109" s="470"/>
      <c r="H109" s="470"/>
      <c r="I109" s="470"/>
      <c r="J109" s="470"/>
      <c r="K109" s="470"/>
      <c r="L109" s="470"/>
      <c r="M109" s="470"/>
      <c r="N109" s="470"/>
      <c r="O109" s="470"/>
      <c r="P109" s="470"/>
      <c r="Q109" s="470"/>
      <c r="R109" s="470"/>
      <c r="S109" s="470"/>
      <c r="T109" s="470"/>
      <c r="U109" s="374"/>
      <c r="V109" s="395"/>
      <c r="W109" s="743" t="s">
        <v>1784</v>
      </c>
      <c r="Z109" s="378"/>
      <c r="AA109" s="378"/>
      <c r="AB109" s="378" t="s">
        <v>7</v>
      </c>
      <c r="AC109" s="378"/>
      <c r="AD109" s="378"/>
      <c r="AE109" s="378"/>
      <c r="AF109" s="378"/>
      <c r="AG109" s="378"/>
      <c r="AH109" s="378"/>
      <c r="AI109" s="378"/>
      <c r="AJ109" s="378"/>
      <c r="AK109" s="378"/>
      <c r="AL109" s="644">
        <v>8</v>
      </c>
      <c r="AM109" s="374"/>
      <c r="AN109" s="395"/>
      <c r="AP109" s="396"/>
      <c r="AQ109" s="374"/>
    </row>
    <row r="110" spans="1:43" ht="6" customHeight="1" x14ac:dyDescent="0.2">
      <c r="A110" s="381"/>
      <c r="B110" s="381"/>
      <c r="C110" s="380"/>
      <c r="D110" s="379"/>
      <c r="E110" s="381"/>
      <c r="F110" s="381"/>
      <c r="G110" s="381"/>
      <c r="H110" s="381"/>
      <c r="I110" s="381"/>
      <c r="J110" s="381"/>
      <c r="K110" s="381"/>
      <c r="L110" s="381"/>
      <c r="M110" s="381"/>
      <c r="N110" s="381"/>
      <c r="O110" s="381"/>
      <c r="P110" s="381"/>
      <c r="Q110" s="381"/>
      <c r="R110" s="381"/>
      <c r="S110" s="381"/>
      <c r="T110" s="381"/>
      <c r="U110" s="380"/>
      <c r="V110" s="379"/>
      <c r="W110" s="381"/>
      <c r="X110" s="381"/>
      <c r="Y110" s="381"/>
      <c r="Z110" s="381"/>
      <c r="AA110" s="381"/>
      <c r="AB110" s="381"/>
      <c r="AC110" s="381"/>
      <c r="AD110" s="381"/>
      <c r="AE110" s="381"/>
      <c r="AF110" s="381"/>
      <c r="AG110" s="381"/>
      <c r="AH110" s="381"/>
      <c r="AI110" s="381"/>
      <c r="AJ110" s="381"/>
      <c r="AK110" s="381"/>
      <c r="AL110" s="590"/>
      <c r="AM110" s="380"/>
      <c r="AN110" s="381"/>
      <c r="AO110" s="381"/>
      <c r="AP110" s="381"/>
      <c r="AQ110" s="380"/>
    </row>
    <row r="111" spans="1:43" ht="6" customHeight="1" x14ac:dyDescent="0.2">
      <c r="B111" s="352"/>
      <c r="C111" s="374"/>
      <c r="D111" s="395"/>
      <c r="U111" s="374"/>
      <c r="AM111" s="374"/>
      <c r="AQ111" s="374"/>
    </row>
    <row r="112" spans="1:43" ht="11.25" customHeight="1" x14ac:dyDescent="0.2">
      <c r="B112" s="347" t="s">
        <v>1485</v>
      </c>
      <c r="C112" s="374"/>
      <c r="D112" s="395"/>
      <c r="E112" s="470" t="str">
        <f ca="1">VLOOKUP(INDIRECT(ADDRESS(ROW(),COLUMN()-3)),Language_Translations,MATCH(Language_Selected,Language_Options,0),FALSE)</f>
        <v>Who in this household  received [TYPE OF SUPPORT] to [TYPE OF ACCESS] crop inputs?
RECORD THE LINE NUMBER OF EACH HOUSEHOLD MEMBER WHO RECEIVED SUPPORT TO ACCESS CROP INPUTS.</v>
      </c>
      <c r="F112" s="470"/>
      <c r="G112" s="470"/>
      <c r="H112" s="470"/>
      <c r="I112" s="470"/>
      <c r="J112" s="470"/>
      <c r="K112" s="470"/>
      <c r="L112" s="470"/>
      <c r="M112" s="470"/>
      <c r="N112" s="470"/>
      <c r="O112" s="470"/>
      <c r="P112" s="470"/>
      <c r="Q112" s="470"/>
      <c r="R112" s="470"/>
      <c r="S112" s="470"/>
      <c r="T112" s="470"/>
      <c r="U112" s="374"/>
      <c r="V112" s="395"/>
      <c r="AD112" s="378"/>
      <c r="AE112" s="378"/>
      <c r="AF112" s="378"/>
      <c r="AG112" s="378"/>
      <c r="AJ112" s="378"/>
      <c r="AK112" s="378"/>
      <c r="AM112" s="634"/>
      <c r="AN112" s="635"/>
      <c r="AQ112" s="374"/>
    </row>
    <row r="113" spans="1:43" ht="11.25" customHeight="1" x14ac:dyDescent="0.2">
      <c r="C113" s="374"/>
      <c r="D113" s="395"/>
      <c r="E113" s="470"/>
      <c r="F113" s="470"/>
      <c r="G113" s="470"/>
      <c r="H113" s="470"/>
      <c r="I113" s="470"/>
      <c r="J113" s="470"/>
      <c r="K113" s="470"/>
      <c r="L113" s="470"/>
      <c r="M113" s="470"/>
      <c r="N113" s="470"/>
      <c r="O113" s="470"/>
      <c r="P113" s="470"/>
      <c r="Q113" s="470"/>
      <c r="R113" s="470"/>
      <c r="S113" s="470"/>
      <c r="T113" s="470"/>
      <c r="U113" s="374"/>
      <c r="V113" s="395"/>
      <c r="W113" s="352"/>
      <c r="X113" s="375"/>
      <c r="Y113" s="376"/>
      <c r="Z113" s="375"/>
      <c r="AA113" s="636"/>
      <c r="AB113" s="352"/>
      <c r="AC113" s="352"/>
      <c r="AD113" s="352"/>
      <c r="AE113" s="352"/>
      <c r="AF113" s="375"/>
      <c r="AG113" s="376"/>
      <c r="AH113" s="375"/>
      <c r="AI113" s="636"/>
      <c r="AJ113" s="586"/>
      <c r="AK113" s="378"/>
      <c r="AL113" s="644"/>
      <c r="AM113" s="634"/>
      <c r="AN113" s="635"/>
      <c r="AQ113" s="374"/>
    </row>
    <row r="114" spans="1:43" ht="11.25" customHeight="1" x14ac:dyDescent="0.2">
      <c r="C114" s="374"/>
      <c r="D114" s="395"/>
      <c r="E114" s="470"/>
      <c r="F114" s="470"/>
      <c r="G114" s="470"/>
      <c r="H114" s="470"/>
      <c r="I114" s="470"/>
      <c r="J114" s="470"/>
      <c r="K114" s="470"/>
      <c r="L114" s="470"/>
      <c r="M114" s="470"/>
      <c r="N114" s="470"/>
      <c r="O114" s="470"/>
      <c r="P114" s="470"/>
      <c r="Q114" s="470"/>
      <c r="R114" s="470"/>
      <c r="S114" s="470"/>
      <c r="T114" s="470"/>
      <c r="U114" s="374"/>
      <c r="V114" s="395"/>
      <c r="W114" s="352" t="s">
        <v>2019</v>
      </c>
      <c r="X114" s="379"/>
      <c r="Y114" s="380"/>
      <c r="Z114" s="379"/>
      <c r="AA114" s="637"/>
      <c r="AB114" s="352"/>
      <c r="AC114" s="352"/>
      <c r="AD114" s="352"/>
      <c r="AE114" s="352" t="s">
        <v>2020</v>
      </c>
      <c r="AF114" s="379"/>
      <c r="AG114" s="380"/>
      <c r="AH114" s="379"/>
      <c r="AI114" s="637"/>
      <c r="AJ114" s="586"/>
      <c r="AK114" s="378"/>
      <c r="AL114" s="644"/>
      <c r="AM114" s="634"/>
      <c r="AN114" s="635"/>
      <c r="AQ114" s="374"/>
    </row>
    <row r="115" spans="1:43" ht="11.25" customHeight="1" x14ac:dyDescent="0.2">
      <c r="C115" s="374"/>
      <c r="D115" s="395"/>
      <c r="E115" s="470"/>
      <c r="F115" s="470"/>
      <c r="G115" s="470"/>
      <c r="H115" s="470"/>
      <c r="I115" s="470"/>
      <c r="J115" s="470"/>
      <c r="K115" s="470"/>
      <c r="L115" s="470"/>
      <c r="M115" s="470"/>
      <c r="N115" s="470"/>
      <c r="O115" s="470"/>
      <c r="P115" s="470"/>
      <c r="Q115" s="470"/>
      <c r="R115" s="470"/>
      <c r="S115" s="470"/>
      <c r="T115" s="470"/>
      <c r="U115" s="374"/>
      <c r="V115" s="395"/>
      <c r="Y115" s="378"/>
      <c r="Z115" s="378"/>
      <c r="AA115" s="378"/>
      <c r="AB115" s="378"/>
      <c r="AC115" s="378"/>
      <c r="AD115" s="378"/>
      <c r="AE115" s="378"/>
      <c r="AF115" s="378"/>
      <c r="AG115" s="378"/>
      <c r="AH115" s="378"/>
      <c r="AI115" s="378"/>
      <c r="AJ115" s="352"/>
      <c r="AK115" s="378"/>
      <c r="AL115" s="644"/>
      <c r="AM115" s="634"/>
      <c r="AN115" s="635"/>
      <c r="AQ115" s="374"/>
    </row>
    <row r="116" spans="1:43" ht="11.25" customHeight="1" x14ac:dyDescent="0.2">
      <c r="C116" s="374"/>
      <c r="D116" s="395"/>
      <c r="E116" s="470"/>
      <c r="F116" s="470"/>
      <c r="G116" s="470"/>
      <c r="H116" s="470"/>
      <c r="I116" s="470"/>
      <c r="J116" s="470"/>
      <c r="K116" s="470"/>
      <c r="L116" s="470"/>
      <c r="M116" s="470"/>
      <c r="N116" s="470"/>
      <c r="O116" s="470"/>
      <c r="P116" s="470"/>
      <c r="Q116" s="470"/>
      <c r="R116" s="470"/>
      <c r="S116" s="470"/>
      <c r="T116" s="470"/>
      <c r="U116" s="374"/>
      <c r="V116" s="395"/>
      <c r="X116" s="375"/>
      <c r="Y116" s="376"/>
      <c r="Z116" s="375"/>
      <c r="AA116" s="636"/>
      <c r="AB116" s="378"/>
      <c r="AC116" s="378"/>
      <c r="AD116" s="378"/>
      <c r="AE116" s="378"/>
      <c r="AF116" s="375"/>
      <c r="AG116" s="376"/>
      <c r="AH116" s="375"/>
      <c r="AI116" s="636"/>
      <c r="AJ116" s="352"/>
      <c r="AK116" s="378"/>
      <c r="AL116" s="644"/>
      <c r="AM116" s="634"/>
      <c r="AN116" s="635"/>
      <c r="AQ116" s="374"/>
    </row>
    <row r="117" spans="1:43" ht="11.25" customHeight="1" x14ac:dyDescent="0.2">
      <c r="C117" s="374"/>
      <c r="D117" s="395"/>
      <c r="E117" s="470"/>
      <c r="F117" s="470"/>
      <c r="G117" s="470"/>
      <c r="H117" s="470"/>
      <c r="I117" s="470"/>
      <c r="J117" s="470"/>
      <c r="K117" s="470"/>
      <c r="L117" s="470"/>
      <c r="M117" s="470"/>
      <c r="N117" s="470"/>
      <c r="O117" s="470"/>
      <c r="P117" s="470"/>
      <c r="Q117" s="470"/>
      <c r="R117" s="470"/>
      <c r="S117" s="470"/>
      <c r="T117" s="470"/>
      <c r="U117" s="374"/>
      <c r="V117" s="395"/>
      <c r="W117" s="347" t="s">
        <v>2021</v>
      </c>
      <c r="X117" s="379"/>
      <c r="Y117" s="380"/>
      <c r="Z117" s="379"/>
      <c r="AA117" s="637"/>
      <c r="AB117" s="378"/>
      <c r="AC117" s="378"/>
      <c r="AD117" s="378"/>
      <c r="AE117" s="352" t="s">
        <v>2022</v>
      </c>
      <c r="AF117" s="379"/>
      <c r="AG117" s="380"/>
      <c r="AH117" s="379"/>
      <c r="AI117" s="637"/>
      <c r="AJ117" s="378"/>
      <c r="AK117" s="378"/>
      <c r="AL117" s="644"/>
      <c r="AM117" s="634"/>
      <c r="AN117" s="635"/>
      <c r="AQ117" s="374"/>
    </row>
    <row r="118" spans="1:43" ht="11.25" customHeight="1" x14ac:dyDescent="0.2">
      <c r="C118" s="374"/>
      <c r="D118" s="395"/>
      <c r="E118" s="470"/>
      <c r="F118" s="470"/>
      <c r="G118" s="470"/>
      <c r="H118" s="470"/>
      <c r="I118" s="470"/>
      <c r="J118" s="470"/>
      <c r="K118" s="470"/>
      <c r="L118" s="470"/>
      <c r="M118" s="470"/>
      <c r="N118" s="470"/>
      <c r="O118" s="470"/>
      <c r="P118" s="470"/>
      <c r="Q118" s="470"/>
      <c r="R118" s="470"/>
      <c r="S118" s="470"/>
      <c r="T118" s="470"/>
      <c r="U118" s="374"/>
      <c r="V118" s="395"/>
      <c r="AJ118" s="378"/>
      <c r="AK118" s="378"/>
      <c r="AL118" s="644"/>
      <c r="AM118" s="634"/>
      <c r="AN118" s="635"/>
      <c r="AQ118" s="374"/>
    </row>
    <row r="119" spans="1:43" ht="11.25" customHeight="1" x14ac:dyDescent="0.2">
      <c r="C119" s="374"/>
      <c r="D119" s="395"/>
      <c r="E119" s="470"/>
      <c r="F119" s="470"/>
      <c r="G119" s="470"/>
      <c r="H119" s="470"/>
      <c r="I119" s="470"/>
      <c r="J119" s="470"/>
      <c r="K119" s="470"/>
      <c r="L119" s="470"/>
      <c r="M119" s="470"/>
      <c r="N119" s="470"/>
      <c r="O119" s="470"/>
      <c r="P119" s="470"/>
      <c r="Q119" s="470"/>
      <c r="R119" s="470"/>
      <c r="S119" s="470"/>
      <c r="T119" s="470"/>
      <c r="U119" s="374"/>
      <c r="V119" s="395"/>
      <c r="X119" s="375"/>
      <c r="Y119" s="376"/>
      <c r="Z119" s="375"/>
      <c r="AA119" s="636"/>
      <c r="AB119" s="378"/>
      <c r="AC119" s="378"/>
      <c r="AD119" s="378"/>
      <c r="AE119" s="378"/>
      <c r="AF119" s="375"/>
      <c r="AG119" s="376"/>
      <c r="AH119" s="375"/>
      <c r="AI119" s="636"/>
      <c r="AJ119" s="378"/>
      <c r="AK119" s="378"/>
      <c r="AL119" s="644"/>
      <c r="AM119" s="634"/>
      <c r="AN119" s="635"/>
      <c r="AQ119" s="374"/>
    </row>
    <row r="120" spans="1:43" ht="11.25" customHeight="1" x14ac:dyDescent="0.2">
      <c r="C120" s="374"/>
      <c r="D120" s="395"/>
      <c r="E120" s="470"/>
      <c r="F120" s="470"/>
      <c r="G120" s="470"/>
      <c r="H120" s="470"/>
      <c r="I120" s="470"/>
      <c r="J120" s="470"/>
      <c r="K120" s="470"/>
      <c r="L120" s="470"/>
      <c r="M120" s="470"/>
      <c r="N120" s="470"/>
      <c r="O120" s="470"/>
      <c r="P120" s="470"/>
      <c r="Q120" s="470"/>
      <c r="R120" s="470"/>
      <c r="S120" s="470"/>
      <c r="T120" s="470"/>
      <c r="U120" s="374"/>
      <c r="V120" s="395"/>
      <c r="W120" s="347" t="s">
        <v>2271</v>
      </c>
      <c r="X120" s="379"/>
      <c r="Y120" s="380"/>
      <c r="Z120" s="379"/>
      <c r="AA120" s="637"/>
      <c r="AB120" s="378"/>
      <c r="AC120" s="378"/>
      <c r="AD120" s="378"/>
      <c r="AE120" s="352" t="s">
        <v>2272</v>
      </c>
      <c r="AF120" s="379"/>
      <c r="AG120" s="380"/>
      <c r="AH120" s="379"/>
      <c r="AI120" s="637"/>
      <c r="AJ120" s="378"/>
      <c r="AK120" s="378"/>
      <c r="AL120" s="644"/>
      <c r="AM120" s="634"/>
      <c r="AN120" s="635"/>
      <c r="AQ120" s="374"/>
    </row>
    <row r="121" spans="1:43" s="359" customFormat="1" ht="6" customHeight="1" x14ac:dyDescent="0.2">
      <c r="A121" s="381"/>
      <c r="B121" s="381"/>
      <c r="C121" s="380"/>
      <c r="D121" s="379"/>
      <c r="E121" s="381"/>
      <c r="F121" s="381"/>
      <c r="G121" s="381"/>
      <c r="H121" s="381"/>
      <c r="I121" s="381"/>
      <c r="J121" s="381"/>
      <c r="K121" s="381"/>
      <c r="L121" s="381"/>
      <c r="M121" s="381"/>
      <c r="N121" s="381"/>
      <c r="O121" s="381"/>
      <c r="P121" s="381"/>
      <c r="Q121" s="381"/>
      <c r="R121" s="381"/>
      <c r="S121" s="381"/>
      <c r="T121" s="381"/>
      <c r="U121" s="380"/>
      <c r="V121" s="379"/>
      <c r="W121" s="381"/>
      <c r="X121" s="381"/>
      <c r="Y121" s="381"/>
      <c r="Z121" s="381"/>
      <c r="AA121" s="381"/>
      <c r="AB121" s="381"/>
      <c r="AC121" s="381"/>
      <c r="AD121" s="381"/>
      <c r="AE121" s="381"/>
      <c r="AF121" s="381"/>
      <c r="AG121" s="381"/>
      <c r="AH121" s="381"/>
      <c r="AI121" s="381"/>
      <c r="AJ121" s="381"/>
      <c r="AK121" s="381"/>
      <c r="AL121" s="590"/>
      <c r="AM121" s="380"/>
      <c r="AN121" s="379"/>
      <c r="AO121" s="381"/>
      <c r="AP121" s="381"/>
      <c r="AQ121" s="380"/>
    </row>
    <row r="122" spans="1:43" ht="6" customHeight="1" x14ac:dyDescent="0.2">
      <c r="C122" s="374"/>
      <c r="D122" s="395"/>
      <c r="U122" s="374"/>
      <c r="V122" s="395"/>
      <c r="AM122" s="374"/>
      <c r="AN122" s="395"/>
      <c r="AQ122" s="374"/>
    </row>
    <row r="123" spans="1:43" ht="11.25" customHeight="1" x14ac:dyDescent="0.2">
      <c r="B123" s="347" t="s">
        <v>1487</v>
      </c>
      <c r="C123" s="374"/>
      <c r="D123" s="395"/>
      <c r="E123" s="470" t="str">
        <f ca="1">VLOOKUP(INDIRECT(ADDRESS(ROW(),COLUMN()-3)),Language_Translations,MATCH(Language_Selected,Language_Options,0),FALSE)</f>
        <v>In the past [XX] months, have you or any member of your household purchased crop inputs from [PROGRAM-TARGETED ACTORS]?</v>
      </c>
      <c r="F123" s="470"/>
      <c r="G123" s="470"/>
      <c r="H123" s="470"/>
      <c r="I123" s="470"/>
      <c r="J123" s="470"/>
      <c r="K123" s="470"/>
      <c r="L123" s="470"/>
      <c r="M123" s="470"/>
      <c r="N123" s="470"/>
      <c r="O123" s="470"/>
      <c r="P123" s="470"/>
      <c r="Q123" s="470"/>
      <c r="R123" s="470"/>
      <c r="S123" s="470"/>
      <c r="T123" s="470"/>
      <c r="U123" s="374"/>
      <c r="V123" s="395"/>
      <c r="AA123" s="378"/>
      <c r="AB123" s="378"/>
      <c r="AC123" s="378"/>
      <c r="AD123" s="378"/>
      <c r="AE123" s="378"/>
      <c r="AF123" s="378"/>
      <c r="AG123" s="378"/>
      <c r="AH123" s="378"/>
      <c r="AI123" s="378"/>
      <c r="AJ123" s="378"/>
      <c r="AK123" s="378"/>
      <c r="AL123" s="644"/>
      <c r="AM123" s="374"/>
      <c r="AN123" s="395"/>
      <c r="AQ123" s="374"/>
    </row>
    <row r="124" spans="1:43" ht="11.25" customHeight="1" x14ac:dyDescent="0.2">
      <c r="C124" s="374"/>
      <c r="D124" s="395"/>
      <c r="E124" s="470"/>
      <c r="F124" s="470"/>
      <c r="G124" s="470"/>
      <c r="H124" s="470"/>
      <c r="I124" s="470"/>
      <c r="J124" s="470"/>
      <c r="K124" s="470"/>
      <c r="L124" s="470"/>
      <c r="M124" s="470"/>
      <c r="N124" s="470"/>
      <c r="O124" s="470"/>
      <c r="P124" s="470"/>
      <c r="Q124" s="470"/>
      <c r="R124" s="470"/>
      <c r="S124" s="470"/>
      <c r="T124" s="470"/>
      <c r="U124" s="374"/>
      <c r="V124" s="395"/>
      <c r="W124" s="347" t="s">
        <v>1731</v>
      </c>
      <c r="Y124" s="378" t="s">
        <v>7</v>
      </c>
      <c r="Z124" s="378"/>
      <c r="AA124" s="378"/>
      <c r="AB124" s="378"/>
      <c r="AC124" s="378"/>
      <c r="AD124" s="378"/>
      <c r="AE124" s="378"/>
      <c r="AF124" s="378"/>
      <c r="AG124" s="378"/>
      <c r="AH124" s="378"/>
      <c r="AI124" s="378"/>
      <c r="AJ124" s="378"/>
      <c r="AK124" s="378"/>
      <c r="AL124" s="644" t="s">
        <v>1778</v>
      </c>
      <c r="AM124" s="374"/>
      <c r="AN124" s="395"/>
      <c r="AQ124" s="374"/>
    </row>
    <row r="125" spans="1:43" ht="11.25" customHeight="1" x14ac:dyDescent="0.2">
      <c r="C125" s="374"/>
      <c r="D125" s="395"/>
      <c r="E125" s="470"/>
      <c r="F125" s="470"/>
      <c r="G125" s="470"/>
      <c r="H125" s="470"/>
      <c r="I125" s="470"/>
      <c r="J125" s="470"/>
      <c r="K125" s="470"/>
      <c r="L125" s="470"/>
      <c r="M125" s="470"/>
      <c r="N125" s="470"/>
      <c r="O125" s="470"/>
      <c r="P125" s="470"/>
      <c r="Q125" s="470"/>
      <c r="R125" s="470"/>
      <c r="S125" s="470"/>
      <c r="T125" s="470"/>
      <c r="U125" s="374"/>
      <c r="V125" s="395"/>
      <c r="W125" s="743" t="s">
        <v>1732</v>
      </c>
      <c r="Y125" s="378" t="s">
        <v>7</v>
      </c>
      <c r="Z125" s="378"/>
      <c r="AA125" s="378"/>
      <c r="AB125" s="378"/>
      <c r="AC125" s="378"/>
      <c r="AD125" s="378"/>
      <c r="AE125" s="378"/>
      <c r="AF125" s="378"/>
      <c r="AG125" s="378"/>
      <c r="AH125" s="378"/>
      <c r="AI125" s="378"/>
      <c r="AJ125" s="378"/>
      <c r="AK125" s="378"/>
      <c r="AL125" s="644" t="s">
        <v>1783</v>
      </c>
      <c r="AM125" s="374"/>
      <c r="AN125" s="395"/>
      <c r="AP125" s="396" t="s">
        <v>1491</v>
      </c>
      <c r="AQ125" s="374"/>
    </row>
    <row r="126" spans="1:43" ht="11.25" customHeight="1" x14ac:dyDescent="0.2">
      <c r="C126" s="374"/>
      <c r="D126" s="395"/>
      <c r="E126" s="470"/>
      <c r="F126" s="470"/>
      <c r="G126" s="470"/>
      <c r="H126" s="470"/>
      <c r="I126" s="470"/>
      <c r="J126" s="470"/>
      <c r="K126" s="470"/>
      <c r="L126" s="470"/>
      <c r="M126" s="470"/>
      <c r="N126" s="470"/>
      <c r="O126" s="470"/>
      <c r="P126" s="470"/>
      <c r="Q126" s="470"/>
      <c r="R126" s="470"/>
      <c r="S126" s="470"/>
      <c r="T126" s="470"/>
      <c r="U126" s="374"/>
      <c r="V126" s="395"/>
      <c r="W126" s="743" t="s">
        <v>1784</v>
      </c>
      <c r="Z126" s="378"/>
      <c r="AA126" s="378"/>
      <c r="AB126" s="378" t="s">
        <v>7</v>
      </c>
      <c r="AC126" s="378"/>
      <c r="AD126" s="378"/>
      <c r="AE126" s="378"/>
      <c r="AF126" s="378"/>
      <c r="AG126" s="378"/>
      <c r="AH126" s="378"/>
      <c r="AI126" s="378"/>
      <c r="AJ126" s="378"/>
      <c r="AK126" s="378"/>
      <c r="AL126" s="644">
        <v>8</v>
      </c>
      <c r="AM126" s="374"/>
      <c r="AN126" s="395"/>
      <c r="AP126" s="396"/>
      <c r="AQ126" s="374"/>
    </row>
    <row r="127" spans="1:43" ht="6" customHeight="1" x14ac:dyDescent="0.2">
      <c r="A127" s="381"/>
      <c r="B127" s="381"/>
      <c r="C127" s="380"/>
      <c r="D127" s="379"/>
      <c r="E127" s="381"/>
      <c r="F127" s="381"/>
      <c r="G127" s="381"/>
      <c r="H127" s="381"/>
      <c r="I127" s="381"/>
      <c r="J127" s="381"/>
      <c r="K127" s="381"/>
      <c r="L127" s="381"/>
      <c r="M127" s="381"/>
      <c r="N127" s="381"/>
      <c r="O127" s="381"/>
      <c r="P127" s="381"/>
      <c r="Q127" s="381"/>
      <c r="R127" s="381"/>
      <c r="S127" s="381"/>
      <c r="T127" s="381"/>
      <c r="U127" s="380"/>
      <c r="V127" s="379"/>
      <c r="W127" s="381"/>
      <c r="X127" s="381"/>
      <c r="Y127" s="381"/>
      <c r="Z127" s="381"/>
      <c r="AA127" s="381"/>
      <c r="AB127" s="381"/>
      <c r="AC127" s="381"/>
      <c r="AD127" s="381"/>
      <c r="AE127" s="381"/>
      <c r="AF127" s="381"/>
      <c r="AG127" s="381"/>
      <c r="AH127" s="381"/>
      <c r="AI127" s="381"/>
      <c r="AJ127" s="381"/>
      <c r="AK127" s="381"/>
      <c r="AL127" s="590"/>
      <c r="AM127" s="380"/>
      <c r="AN127" s="379"/>
      <c r="AO127" s="381"/>
      <c r="AP127" s="381"/>
      <c r="AQ127" s="380"/>
    </row>
    <row r="128" spans="1:43" ht="6" customHeight="1" x14ac:dyDescent="0.2">
      <c r="B128" s="352"/>
      <c r="C128" s="374"/>
      <c r="D128" s="395"/>
      <c r="U128" s="374"/>
      <c r="AM128" s="374"/>
      <c r="AQ128" s="374"/>
    </row>
    <row r="129" spans="1:43" ht="11.25" customHeight="1" x14ac:dyDescent="0.2">
      <c r="B129" s="347" t="s">
        <v>1489</v>
      </c>
      <c r="C129" s="374"/>
      <c r="D129" s="395"/>
      <c r="E129" s="470" t="str">
        <f ca="1">VLOOKUP(INDIRECT(ADDRESS(ROW(),COLUMN()-3)),Language_Translations,MATCH(Language_Selected,Language_Options,0),FALSE)</f>
        <v>Who in this household purchased crop inputs from [PROGRAM-TARGETED ACTORS]?
RECORD THE LINE NUMBER OF EACH HOUSEHOLD MEMBER WHO PURCHASED CROP INPUTS FROM PROGRAM-TARGETED ACTORS.</v>
      </c>
      <c r="F129" s="470"/>
      <c r="G129" s="470"/>
      <c r="H129" s="470"/>
      <c r="I129" s="470"/>
      <c r="J129" s="470"/>
      <c r="K129" s="470"/>
      <c r="L129" s="470"/>
      <c r="M129" s="470"/>
      <c r="N129" s="470"/>
      <c r="O129" s="470"/>
      <c r="P129" s="470"/>
      <c r="Q129" s="470"/>
      <c r="R129" s="470"/>
      <c r="S129" s="470"/>
      <c r="T129" s="470"/>
      <c r="U129" s="374"/>
      <c r="V129" s="395"/>
      <c r="AD129" s="378"/>
      <c r="AE129" s="378"/>
      <c r="AF129" s="378"/>
      <c r="AG129" s="378"/>
      <c r="AJ129" s="378"/>
      <c r="AK129" s="378"/>
      <c r="AM129" s="634"/>
      <c r="AN129" s="635"/>
      <c r="AQ129" s="374"/>
    </row>
    <row r="130" spans="1:43" ht="11.25" customHeight="1" x14ac:dyDescent="0.2">
      <c r="C130" s="374"/>
      <c r="D130" s="395"/>
      <c r="E130" s="470"/>
      <c r="F130" s="470"/>
      <c r="G130" s="470"/>
      <c r="H130" s="470"/>
      <c r="I130" s="470"/>
      <c r="J130" s="470"/>
      <c r="K130" s="470"/>
      <c r="L130" s="470"/>
      <c r="M130" s="470"/>
      <c r="N130" s="470"/>
      <c r="O130" s="470"/>
      <c r="P130" s="470"/>
      <c r="Q130" s="470"/>
      <c r="R130" s="470"/>
      <c r="S130" s="470"/>
      <c r="T130" s="470"/>
      <c r="U130" s="374"/>
      <c r="V130" s="395"/>
      <c r="W130" s="352"/>
      <c r="X130" s="375"/>
      <c r="Y130" s="376"/>
      <c r="Z130" s="375"/>
      <c r="AA130" s="636"/>
      <c r="AB130" s="352"/>
      <c r="AC130" s="352"/>
      <c r="AD130" s="352"/>
      <c r="AE130" s="352"/>
      <c r="AF130" s="375"/>
      <c r="AG130" s="376"/>
      <c r="AH130" s="375"/>
      <c r="AI130" s="636"/>
      <c r="AJ130" s="586"/>
      <c r="AK130" s="378"/>
      <c r="AL130" s="644"/>
      <c r="AM130" s="634"/>
      <c r="AN130" s="635"/>
      <c r="AQ130" s="374"/>
    </row>
    <row r="131" spans="1:43" ht="11.25" customHeight="1" x14ac:dyDescent="0.2">
      <c r="C131" s="374"/>
      <c r="D131" s="395"/>
      <c r="E131" s="470"/>
      <c r="F131" s="470"/>
      <c r="G131" s="470"/>
      <c r="H131" s="470"/>
      <c r="I131" s="470"/>
      <c r="J131" s="470"/>
      <c r="K131" s="470"/>
      <c r="L131" s="470"/>
      <c r="M131" s="470"/>
      <c r="N131" s="470"/>
      <c r="O131" s="470"/>
      <c r="P131" s="470"/>
      <c r="Q131" s="470"/>
      <c r="R131" s="470"/>
      <c r="S131" s="470"/>
      <c r="T131" s="470"/>
      <c r="U131" s="374"/>
      <c r="V131" s="395"/>
      <c r="W131" s="352" t="s">
        <v>2019</v>
      </c>
      <c r="X131" s="379"/>
      <c r="Y131" s="380"/>
      <c r="Z131" s="379"/>
      <c r="AA131" s="637"/>
      <c r="AB131" s="352"/>
      <c r="AC131" s="352"/>
      <c r="AD131" s="352"/>
      <c r="AE131" s="352" t="s">
        <v>2020</v>
      </c>
      <c r="AF131" s="379"/>
      <c r="AG131" s="380"/>
      <c r="AH131" s="379"/>
      <c r="AI131" s="637"/>
      <c r="AJ131" s="586"/>
      <c r="AK131" s="378"/>
      <c r="AL131" s="644"/>
      <c r="AM131" s="634"/>
      <c r="AN131" s="635"/>
      <c r="AQ131" s="374"/>
    </row>
    <row r="132" spans="1:43" ht="11.25" customHeight="1" x14ac:dyDescent="0.2">
      <c r="C132" s="374"/>
      <c r="D132" s="395"/>
      <c r="E132" s="470"/>
      <c r="F132" s="470"/>
      <c r="G132" s="470"/>
      <c r="H132" s="470"/>
      <c r="I132" s="470"/>
      <c r="J132" s="470"/>
      <c r="K132" s="470"/>
      <c r="L132" s="470"/>
      <c r="M132" s="470"/>
      <c r="N132" s="470"/>
      <c r="O132" s="470"/>
      <c r="P132" s="470"/>
      <c r="Q132" s="470"/>
      <c r="R132" s="470"/>
      <c r="S132" s="470"/>
      <c r="T132" s="470"/>
      <c r="U132" s="374"/>
      <c r="V132" s="395"/>
      <c r="Y132" s="378"/>
      <c r="Z132" s="378"/>
      <c r="AA132" s="378"/>
      <c r="AB132" s="378"/>
      <c r="AC132" s="378"/>
      <c r="AD132" s="378"/>
      <c r="AE132" s="378"/>
      <c r="AF132" s="378"/>
      <c r="AG132" s="378"/>
      <c r="AH132" s="378"/>
      <c r="AI132" s="378"/>
      <c r="AJ132" s="352"/>
      <c r="AK132" s="378"/>
      <c r="AL132" s="644"/>
      <c r="AM132" s="634"/>
      <c r="AN132" s="635"/>
      <c r="AQ132" s="374"/>
    </row>
    <row r="133" spans="1:43" ht="11.25" customHeight="1" x14ac:dyDescent="0.2">
      <c r="C133" s="374"/>
      <c r="D133" s="395"/>
      <c r="E133" s="470"/>
      <c r="F133" s="470"/>
      <c r="G133" s="470"/>
      <c r="H133" s="470"/>
      <c r="I133" s="470"/>
      <c r="J133" s="470"/>
      <c r="K133" s="470"/>
      <c r="L133" s="470"/>
      <c r="M133" s="470"/>
      <c r="N133" s="470"/>
      <c r="O133" s="470"/>
      <c r="P133" s="470"/>
      <c r="Q133" s="470"/>
      <c r="R133" s="470"/>
      <c r="S133" s="470"/>
      <c r="T133" s="470"/>
      <c r="U133" s="374"/>
      <c r="V133" s="395"/>
      <c r="X133" s="375"/>
      <c r="Y133" s="376"/>
      <c r="Z133" s="375"/>
      <c r="AA133" s="636"/>
      <c r="AB133" s="378"/>
      <c r="AC133" s="378"/>
      <c r="AD133" s="378"/>
      <c r="AE133" s="378"/>
      <c r="AF133" s="375"/>
      <c r="AG133" s="376"/>
      <c r="AH133" s="375"/>
      <c r="AI133" s="636"/>
      <c r="AJ133" s="352"/>
      <c r="AK133" s="378"/>
      <c r="AL133" s="644"/>
      <c r="AM133" s="634"/>
      <c r="AN133" s="635"/>
      <c r="AQ133" s="374"/>
    </row>
    <row r="134" spans="1:43" ht="11.25" customHeight="1" x14ac:dyDescent="0.2">
      <c r="C134" s="374"/>
      <c r="D134" s="395"/>
      <c r="E134" s="470"/>
      <c r="F134" s="470"/>
      <c r="G134" s="470"/>
      <c r="H134" s="470"/>
      <c r="I134" s="470"/>
      <c r="J134" s="470"/>
      <c r="K134" s="470"/>
      <c r="L134" s="470"/>
      <c r="M134" s="470"/>
      <c r="N134" s="470"/>
      <c r="O134" s="470"/>
      <c r="P134" s="470"/>
      <c r="Q134" s="470"/>
      <c r="R134" s="470"/>
      <c r="S134" s="470"/>
      <c r="T134" s="470"/>
      <c r="U134" s="374"/>
      <c r="V134" s="395"/>
      <c r="W134" s="347" t="s">
        <v>2021</v>
      </c>
      <c r="X134" s="379"/>
      <c r="Y134" s="380"/>
      <c r="Z134" s="379"/>
      <c r="AA134" s="637"/>
      <c r="AB134" s="378"/>
      <c r="AC134" s="378"/>
      <c r="AD134" s="378"/>
      <c r="AE134" s="352" t="s">
        <v>2022</v>
      </c>
      <c r="AF134" s="379"/>
      <c r="AG134" s="380"/>
      <c r="AH134" s="379"/>
      <c r="AI134" s="637"/>
      <c r="AJ134" s="378"/>
      <c r="AK134" s="378"/>
      <c r="AL134" s="644"/>
      <c r="AM134" s="634"/>
      <c r="AN134" s="635"/>
      <c r="AQ134" s="374"/>
    </row>
    <row r="135" spans="1:43" ht="11.25" customHeight="1" x14ac:dyDescent="0.2">
      <c r="C135" s="374"/>
      <c r="D135" s="395"/>
      <c r="E135" s="470"/>
      <c r="F135" s="470"/>
      <c r="G135" s="470"/>
      <c r="H135" s="470"/>
      <c r="I135" s="470"/>
      <c r="J135" s="470"/>
      <c r="K135" s="470"/>
      <c r="L135" s="470"/>
      <c r="M135" s="470"/>
      <c r="N135" s="470"/>
      <c r="O135" s="470"/>
      <c r="P135" s="470"/>
      <c r="Q135" s="470"/>
      <c r="R135" s="470"/>
      <c r="S135" s="470"/>
      <c r="T135" s="470"/>
      <c r="U135" s="374"/>
      <c r="V135" s="395"/>
      <c r="AJ135" s="378"/>
      <c r="AK135" s="378"/>
      <c r="AL135" s="644"/>
      <c r="AM135" s="634"/>
      <c r="AN135" s="635"/>
      <c r="AQ135" s="374"/>
    </row>
    <row r="136" spans="1:43" ht="11.25" customHeight="1" x14ac:dyDescent="0.2">
      <c r="C136" s="374"/>
      <c r="D136" s="395"/>
      <c r="E136" s="470"/>
      <c r="F136" s="470"/>
      <c r="G136" s="470"/>
      <c r="H136" s="470"/>
      <c r="I136" s="470"/>
      <c r="J136" s="470"/>
      <c r="K136" s="470"/>
      <c r="L136" s="470"/>
      <c r="M136" s="470"/>
      <c r="N136" s="470"/>
      <c r="O136" s="470"/>
      <c r="P136" s="470"/>
      <c r="Q136" s="470"/>
      <c r="R136" s="470"/>
      <c r="S136" s="470"/>
      <c r="T136" s="470"/>
      <c r="U136" s="374"/>
      <c r="V136" s="395"/>
      <c r="X136" s="375"/>
      <c r="Y136" s="376"/>
      <c r="Z136" s="375"/>
      <c r="AA136" s="636"/>
      <c r="AB136" s="378"/>
      <c r="AC136" s="378"/>
      <c r="AD136" s="378"/>
      <c r="AE136" s="378"/>
      <c r="AF136" s="375"/>
      <c r="AG136" s="376"/>
      <c r="AH136" s="375"/>
      <c r="AI136" s="636"/>
      <c r="AJ136" s="378"/>
      <c r="AK136" s="378"/>
      <c r="AL136" s="644"/>
      <c r="AM136" s="634"/>
      <c r="AN136" s="635"/>
      <c r="AQ136" s="374"/>
    </row>
    <row r="137" spans="1:43" ht="11.25" customHeight="1" x14ac:dyDescent="0.2">
      <c r="C137" s="374"/>
      <c r="D137" s="395"/>
      <c r="E137" s="470"/>
      <c r="F137" s="470"/>
      <c r="G137" s="470"/>
      <c r="H137" s="470"/>
      <c r="I137" s="470"/>
      <c r="J137" s="470"/>
      <c r="K137" s="470"/>
      <c r="L137" s="470"/>
      <c r="M137" s="470"/>
      <c r="N137" s="470"/>
      <c r="O137" s="470"/>
      <c r="P137" s="470"/>
      <c r="Q137" s="470"/>
      <c r="R137" s="470"/>
      <c r="S137" s="470"/>
      <c r="T137" s="470"/>
      <c r="U137" s="374"/>
      <c r="V137" s="395"/>
      <c r="W137" s="347" t="s">
        <v>2271</v>
      </c>
      <c r="X137" s="379"/>
      <c r="Y137" s="380"/>
      <c r="Z137" s="379"/>
      <c r="AA137" s="637"/>
      <c r="AB137" s="378"/>
      <c r="AC137" s="378"/>
      <c r="AD137" s="378"/>
      <c r="AE137" s="352" t="s">
        <v>2272</v>
      </c>
      <c r="AF137" s="379"/>
      <c r="AG137" s="380"/>
      <c r="AH137" s="379"/>
      <c r="AI137" s="637"/>
      <c r="AJ137" s="378"/>
      <c r="AK137" s="378"/>
      <c r="AL137" s="644"/>
      <c r="AM137" s="634"/>
      <c r="AN137" s="635"/>
      <c r="AQ137" s="374"/>
    </row>
    <row r="138" spans="1:43" s="359" customFormat="1" ht="6" customHeight="1" x14ac:dyDescent="0.2">
      <c r="A138" s="381"/>
      <c r="B138" s="381"/>
      <c r="C138" s="380"/>
      <c r="D138" s="379"/>
      <c r="E138" s="381"/>
      <c r="F138" s="381"/>
      <c r="G138" s="381"/>
      <c r="H138" s="381"/>
      <c r="I138" s="381"/>
      <c r="J138" s="381"/>
      <c r="K138" s="381"/>
      <c r="L138" s="381"/>
      <c r="M138" s="381"/>
      <c r="N138" s="381"/>
      <c r="O138" s="381"/>
      <c r="P138" s="381"/>
      <c r="Q138" s="381"/>
      <c r="R138" s="381"/>
      <c r="S138" s="381"/>
      <c r="T138" s="381"/>
      <c r="U138" s="380"/>
      <c r="V138" s="379"/>
      <c r="W138" s="381"/>
      <c r="X138" s="381"/>
      <c r="Y138" s="381"/>
      <c r="Z138" s="381"/>
      <c r="AA138" s="381"/>
      <c r="AB138" s="381"/>
      <c r="AC138" s="381"/>
      <c r="AD138" s="381"/>
      <c r="AE138" s="381"/>
      <c r="AF138" s="381"/>
      <c r="AG138" s="381"/>
      <c r="AH138" s="381"/>
      <c r="AI138" s="381"/>
      <c r="AJ138" s="381"/>
      <c r="AK138" s="381"/>
      <c r="AL138" s="590"/>
      <c r="AM138" s="380"/>
      <c r="AN138" s="379"/>
      <c r="AO138" s="381"/>
      <c r="AP138" s="381"/>
      <c r="AQ138" s="380"/>
    </row>
    <row r="139" spans="1:43" ht="6" customHeight="1" x14ac:dyDescent="0.2">
      <c r="B139" s="352"/>
      <c r="C139" s="374"/>
      <c r="D139" s="395"/>
      <c r="U139" s="374"/>
      <c r="AM139" s="374"/>
      <c r="AQ139" s="374"/>
    </row>
    <row r="140" spans="1:43" ht="11.25" customHeight="1" x14ac:dyDescent="0.2">
      <c r="B140" s="347" t="s">
        <v>1491</v>
      </c>
      <c r="C140" s="374"/>
      <c r="D140" s="395"/>
      <c r="E140" s="470" t="str">
        <f ca="1">VLOOKUP(INDIRECT(ADDRESS(ROW(),COLUMN()-3)),Language_Translations,MATCH(Language_Selected,Language_Options,0),FALSE)</f>
        <v>In the past [XX] months, when you wanted to purchase crop inputs from [PROGRAM-TARGETED ACTORS], how often were the inputs available for sale? Would you say never, rarely, sometimes, often, or always?</v>
      </c>
      <c r="F140" s="470"/>
      <c r="G140" s="470"/>
      <c r="H140" s="470"/>
      <c r="I140" s="470"/>
      <c r="J140" s="470"/>
      <c r="K140" s="470"/>
      <c r="L140" s="470"/>
      <c r="M140" s="470"/>
      <c r="N140" s="470"/>
      <c r="O140" s="470"/>
      <c r="P140" s="470"/>
      <c r="Q140" s="470"/>
      <c r="R140" s="470"/>
      <c r="S140" s="470"/>
      <c r="T140" s="470"/>
      <c r="U140" s="374"/>
      <c r="V140" s="395"/>
      <c r="W140" s="347" t="s">
        <v>2695</v>
      </c>
      <c r="Y140" s="378"/>
      <c r="Z140" s="378"/>
      <c r="AA140" s="378" t="s">
        <v>7</v>
      </c>
      <c r="AB140" s="378"/>
      <c r="AC140" s="378"/>
      <c r="AD140" s="378"/>
      <c r="AE140" s="378"/>
      <c r="AF140" s="378"/>
      <c r="AG140" s="378"/>
      <c r="AH140" s="378"/>
      <c r="AI140" s="378"/>
      <c r="AJ140" s="378"/>
      <c r="AK140" s="378"/>
      <c r="AL140" s="644" t="s">
        <v>1773</v>
      </c>
      <c r="AM140" s="634"/>
      <c r="AN140" s="635"/>
      <c r="AQ140" s="374"/>
    </row>
    <row r="141" spans="1:43" ht="11.25" customHeight="1" x14ac:dyDescent="0.2">
      <c r="C141" s="374"/>
      <c r="D141" s="395"/>
      <c r="E141" s="470"/>
      <c r="F141" s="470"/>
      <c r="G141" s="470"/>
      <c r="H141" s="470"/>
      <c r="I141" s="470"/>
      <c r="J141" s="470"/>
      <c r="K141" s="470"/>
      <c r="L141" s="470"/>
      <c r="M141" s="470"/>
      <c r="N141" s="470"/>
      <c r="O141" s="470"/>
      <c r="P141" s="470"/>
      <c r="Q141" s="470"/>
      <c r="R141" s="470"/>
      <c r="S141" s="470"/>
      <c r="T141" s="470"/>
      <c r="U141" s="374"/>
      <c r="V141" s="395"/>
      <c r="W141" s="347" t="s">
        <v>3004</v>
      </c>
      <c r="Y141" s="378"/>
      <c r="Z141" s="378" t="s">
        <v>7</v>
      </c>
      <c r="AA141" s="378"/>
      <c r="AB141" s="378"/>
      <c r="AC141" s="378"/>
      <c r="AD141" s="378"/>
      <c r="AE141" s="378"/>
      <c r="AF141" s="378"/>
      <c r="AG141" s="378"/>
      <c r="AH141" s="378"/>
      <c r="AI141" s="378"/>
      <c r="AJ141" s="378"/>
      <c r="AK141" s="378"/>
      <c r="AL141" s="644" t="s">
        <v>1778</v>
      </c>
      <c r="AM141" s="634"/>
      <c r="AN141" s="635"/>
      <c r="AQ141" s="374"/>
    </row>
    <row r="142" spans="1:43" ht="11.25" customHeight="1" x14ac:dyDescent="0.2">
      <c r="C142" s="374"/>
      <c r="D142" s="395"/>
      <c r="E142" s="470"/>
      <c r="F142" s="470"/>
      <c r="G142" s="470"/>
      <c r="H142" s="470"/>
      <c r="I142" s="470"/>
      <c r="J142" s="470"/>
      <c r="K142" s="470"/>
      <c r="L142" s="470"/>
      <c r="M142" s="470"/>
      <c r="N142" s="470"/>
      <c r="O142" s="470"/>
      <c r="P142" s="470"/>
      <c r="Q142" s="470"/>
      <c r="R142" s="470"/>
      <c r="S142" s="470"/>
      <c r="T142" s="470"/>
      <c r="U142" s="374"/>
      <c r="V142" s="395"/>
      <c r="W142" s="347" t="s">
        <v>2694</v>
      </c>
      <c r="Y142" s="378"/>
      <c r="AA142" s="378"/>
      <c r="AB142" s="378" t="s">
        <v>7</v>
      </c>
      <c r="AC142" s="378"/>
      <c r="AD142" s="378"/>
      <c r="AE142" s="378"/>
      <c r="AF142" s="378"/>
      <c r="AG142" s="378"/>
      <c r="AH142" s="378"/>
      <c r="AI142" s="378"/>
      <c r="AJ142" s="378"/>
      <c r="AK142" s="378"/>
      <c r="AL142" s="644" t="s">
        <v>1783</v>
      </c>
      <c r="AM142" s="634"/>
      <c r="AN142" s="635"/>
      <c r="AQ142" s="374"/>
    </row>
    <row r="143" spans="1:43" ht="11.25" customHeight="1" x14ac:dyDescent="0.2">
      <c r="C143" s="374"/>
      <c r="D143" s="395"/>
      <c r="E143" s="470"/>
      <c r="F143" s="470"/>
      <c r="G143" s="470"/>
      <c r="H143" s="470"/>
      <c r="I143" s="470"/>
      <c r="J143" s="470"/>
      <c r="K143" s="470"/>
      <c r="L143" s="470"/>
      <c r="M143" s="470"/>
      <c r="N143" s="470"/>
      <c r="O143" s="470"/>
      <c r="P143" s="470"/>
      <c r="Q143" s="470"/>
      <c r="R143" s="470"/>
      <c r="S143" s="470"/>
      <c r="T143" s="470"/>
      <c r="U143" s="374"/>
      <c r="V143" s="395"/>
      <c r="W143" s="347" t="s">
        <v>2693</v>
      </c>
      <c r="Y143" s="378"/>
      <c r="Z143" s="378" t="s">
        <v>7</v>
      </c>
      <c r="AA143" s="378"/>
      <c r="AB143" s="378"/>
      <c r="AC143" s="378"/>
      <c r="AD143" s="378"/>
      <c r="AE143" s="378"/>
      <c r="AF143" s="378"/>
      <c r="AG143" s="378"/>
      <c r="AH143" s="378"/>
      <c r="AI143" s="378"/>
      <c r="AJ143" s="378"/>
      <c r="AK143" s="378"/>
      <c r="AL143" s="644" t="s">
        <v>1789</v>
      </c>
      <c r="AM143" s="634"/>
      <c r="AN143" s="635"/>
      <c r="AQ143" s="374"/>
    </row>
    <row r="144" spans="1:43" ht="11.25" customHeight="1" x14ac:dyDescent="0.2">
      <c r="C144" s="374"/>
      <c r="D144" s="395"/>
      <c r="E144" s="470"/>
      <c r="F144" s="470"/>
      <c r="G144" s="470"/>
      <c r="H144" s="470"/>
      <c r="I144" s="470"/>
      <c r="J144" s="470"/>
      <c r="K144" s="470"/>
      <c r="L144" s="470"/>
      <c r="M144" s="470"/>
      <c r="N144" s="470"/>
      <c r="O144" s="470"/>
      <c r="P144" s="470"/>
      <c r="Q144" s="470"/>
      <c r="R144" s="470"/>
      <c r="S144" s="470"/>
      <c r="T144" s="470"/>
      <c r="U144" s="374"/>
      <c r="V144" s="395"/>
      <c r="W144" s="347" t="s">
        <v>3005</v>
      </c>
      <c r="Z144" s="378" t="s">
        <v>7</v>
      </c>
      <c r="AA144" s="378"/>
      <c r="AB144" s="378"/>
      <c r="AC144" s="378"/>
      <c r="AD144" s="378"/>
      <c r="AE144" s="378"/>
      <c r="AF144" s="378"/>
      <c r="AG144" s="378"/>
      <c r="AH144" s="378"/>
      <c r="AI144" s="378"/>
      <c r="AJ144" s="378"/>
      <c r="AK144" s="378"/>
      <c r="AL144" s="644" t="s">
        <v>3006</v>
      </c>
      <c r="AM144" s="634"/>
      <c r="AN144" s="635"/>
      <c r="AQ144" s="374"/>
    </row>
    <row r="145" spans="1:44" ht="11.25" customHeight="1" x14ac:dyDescent="0.2">
      <c r="C145" s="374"/>
      <c r="D145" s="395"/>
      <c r="E145" s="470"/>
      <c r="F145" s="470"/>
      <c r="G145" s="470"/>
      <c r="H145" s="470"/>
      <c r="I145" s="470"/>
      <c r="J145" s="470"/>
      <c r="K145" s="470"/>
      <c r="L145" s="470"/>
      <c r="M145" s="470"/>
      <c r="N145" s="470"/>
      <c r="O145" s="470"/>
      <c r="P145" s="470"/>
      <c r="Q145" s="470"/>
      <c r="R145" s="470"/>
      <c r="S145" s="470"/>
      <c r="T145" s="470"/>
      <c r="U145" s="374"/>
      <c r="V145" s="395"/>
      <c r="W145" s="743" t="s">
        <v>1784</v>
      </c>
      <c r="Z145" s="378"/>
      <c r="AA145" s="378"/>
      <c r="AB145" s="378" t="s">
        <v>7</v>
      </c>
      <c r="AC145" s="378"/>
      <c r="AD145" s="378"/>
      <c r="AE145" s="378"/>
      <c r="AF145" s="378"/>
      <c r="AG145" s="378"/>
      <c r="AH145" s="378"/>
      <c r="AI145" s="378"/>
      <c r="AJ145" s="378"/>
      <c r="AK145" s="378"/>
      <c r="AL145" s="644">
        <v>8</v>
      </c>
      <c r="AM145" s="634"/>
      <c r="AN145" s="635"/>
      <c r="AQ145" s="374"/>
    </row>
    <row r="146" spans="1:44" s="359" customFormat="1" ht="6" customHeight="1" x14ac:dyDescent="0.2">
      <c r="A146" s="381"/>
      <c r="B146" s="381"/>
      <c r="C146" s="380"/>
      <c r="D146" s="379"/>
      <c r="E146" s="381"/>
      <c r="F146" s="381"/>
      <c r="G146" s="381"/>
      <c r="H146" s="381"/>
      <c r="I146" s="381"/>
      <c r="J146" s="381"/>
      <c r="K146" s="381"/>
      <c r="L146" s="381"/>
      <c r="M146" s="381"/>
      <c r="N146" s="381"/>
      <c r="O146" s="381"/>
      <c r="P146" s="381"/>
      <c r="Q146" s="381"/>
      <c r="R146" s="381"/>
      <c r="S146" s="381"/>
      <c r="T146" s="381"/>
      <c r="U146" s="380"/>
      <c r="V146" s="379"/>
      <c r="W146" s="381"/>
      <c r="X146" s="381"/>
      <c r="Y146" s="381"/>
      <c r="Z146" s="381"/>
      <c r="AA146" s="381"/>
      <c r="AB146" s="381"/>
      <c r="AC146" s="381"/>
      <c r="AD146" s="381"/>
      <c r="AE146" s="381"/>
      <c r="AF146" s="381"/>
      <c r="AG146" s="381"/>
      <c r="AH146" s="381"/>
      <c r="AI146" s="381"/>
      <c r="AJ146" s="381"/>
      <c r="AK146" s="381"/>
      <c r="AL146" s="590"/>
      <c r="AM146" s="380"/>
      <c r="AN146" s="379"/>
      <c r="AO146" s="381"/>
      <c r="AP146" s="381"/>
      <c r="AQ146" s="380"/>
    </row>
    <row r="147" spans="1:44" ht="6" customHeight="1" x14ac:dyDescent="0.2">
      <c r="B147" s="398"/>
      <c r="C147" s="376"/>
      <c r="D147" s="375"/>
      <c r="E147" s="398"/>
      <c r="F147" s="398"/>
      <c r="G147" s="398"/>
      <c r="H147" s="398"/>
      <c r="I147" s="398"/>
      <c r="J147" s="398"/>
      <c r="K147" s="398"/>
      <c r="L147" s="398"/>
      <c r="M147" s="398"/>
      <c r="N147" s="398"/>
      <c r="O147" s="398"/>
      <c r="P147" s="398"/>
      <c r="Q147" s="398"/>
      <c r="R147" s="398"/>
      <c r="S147" s="398"/>
      <c r="T147" s="398"/>
      <c r="U147" s="376"/>
      <c r="V147" s="375"/>
      <c r="W147" s="398"/>
      <c r="X147" s="398"/>
      <c r="Y147" s="398"/>
      <c r="Z147" s="398"/>
      <c r="AA147" s="398"/>
      <c r="AB147" s="398"/>
      <c r="AC147" s="398"/>
      <c r="AD147" s="398"/>
      <c r="AE147" s="398"/>
      <c r="AF147" s="398"/>
      <c r="AG147" s="398"/>
      <c r="AH147" s="398"/>
      <c r="AI147" s="398"/>
      <c r="AJ147" s="398"/>
      <c r="AK147" s="398"/>
      <c r="AL147" s="647"/>
      <c r="AM147" s="376"/>
      <c r="AN147" s="398"/>
      <c r="AO147" s="398"/>
      <c r="AP147" s="398"/>
      <c r="AQ147" s="376"/>
    </row>
    <row r="148" spans="1:44" ht="11.25" customHeight="1" x14ac:dyDescent="0.2">
      <c r="B148" s="347" t="s">
        <v>1493</v>
      </c>
      <c r="C148" s="374"/>
      <c r="D148" s="395"/>
      <c r="E148" s="470" t="str">
        <f ca="1">VLOOKUP(INDIRECT(ADDRESS(ROW(),COLUMN()-3)),Language_Translations,MATCH(Language_Selected,Language_Options,0),FALSE)</f>
        <v>In the past [XX] months, have you or any member of your household received [TYPE OF SUPPORT] to [TYPE OF ACCESS] livestock or other farm animal inputs, such as [INPUTS PROMOTED]?</v>
      </c>
      <c r="F148" s="470"/>
      <c r="G148" s="470"/>
      <c r="H148" s="470"/>
      <c r="I148" s="470"/>
      <c r="J148" s="470"/>
      <c r="K148" s="470"/>
      <c r="L148" s="470"/>
      <c r="M148" s="470"/>
      <c r="N148" s="470"/>
      <c r="O148" s="470"/>
      <c r="P148" s="470"/>
      <c r="Q148" s="470"/>
      <c r="R148" s="470"/>
      <c r="S148" s="470"/>
      <c r="T148" s="470"/>
      <c r="U148" s="374"/>
      <c r="V148" s="395"/>
      <c r="AM148" s="374"/>
      <c r="AQ148" s="374"/>
    </row>
    <row r="149" spans="1:44" ht="11.25" customHeight="1" x14ac:dyDescent="0.2">
      <c r="C149" s="374"/>
      <c r="D149" s="395"/>
      <c r="E149" s="470"/>
      <c r="F149" s="470"/>
      <c r="G149" s="470"/>
      <c r="H149" s="470"/>
      <c r="I149" s="470"/>
      <c r="J149" s="470"/>
      <c r="K149" s="470"/>
      <c r="L149" s="470"/>
      <c r="M149" s="470"/>
      <c r="N149" s="470"/>
      <c r="O149" s="470"/>
      <c r="P149" s="470"/>
      <c r="Q149" s="470"/>
      <c r="R149" s="470"/>
      <c r="S149" s="470"/>
      <c r="T149" s="470"/>
      <c r="U149" s="374"/>
      <c r="V149" s="395"/>
      <c r="AM149" s="374"/>
      <c r="AQ149" s="374"/>
    </row>
    <row r="150" spans="1:44" ht="11.25" customHeight="1" x14ac:dyDescent="0.2">
      <c r="C150" s="374"/>
      <c r="D150" s="395"/>
      <c r="E150" s="470"/>
      <c r="F150" s="470"/>
      <c r="G150" s="470"/>
      <c r="H150" s="470"/>
      <c r="I150" s="470"/>
      <c r="J150" s="470"/>
      <c r="K150" s="470"/>
      <c r="L150" s="470"/>
      <c r="M150" s="470"/>
      <c r="N150" s="470"/>
      <c r="O150" s="470"/>
      <c r="P150" s="470"/>
      <c r="Q150" s="470"/>
      <c r="R150" s="470"/>
      <c r="S150" s="470"/>
      <c r="T150" s="470"/>
      <c r="U150" s="374"/>
      <c r="V150" s="395"/>
      <c r="W150" s="347" t="s">
        <v>1731</v>
      </c>
      <c r="Y150" s="378" t="s">
        <v>7</v>
      </c>
      <c r="Z150" s="378"/>
      <c r="AA150" s="378"/>
      <c r="AB150" s="378"/>
      <c r="AC150" s="378"/>
      <c r="AD150" s="378"/>
      <c r="AE150" s="378"/>
      <c r="AF150" s="378"/>
      <c r="AG150" s="378"/>
      <c r="AH150" s="378"/>
      <c r="AI150" s="378"/>
      <c r="AJ150" s="378"/>
      <c r="AK150" s="378"/>
      <c r="AL150" s="644" t="s">
        <v>1778</v>
      </c>
      <c r="AM150" s="374"/>
      <c r="AQ150" s="374"/>
    </row>
    <row r="151" spans="1:44" ht="11.25" customHeight="1" x14ac:dyDescent="0.2">
      <c r="C151" s="374"/>
      <c r="D151" s="395"/>
      <c r="E151" s="470"/>
      <c r="F151" s="470"/>
      <c r="G151" s="470"/>
      <c r="H151" s="470"/>
      <c r="I151" s="470"/>
      <c r="J151" s="470"/>
      <c r="K151" s="470"/>
      <c r="L151" s="470"/>
      <c r="M151" s="470"/>
      <c r="N151" s="470"/>
      <c r="O151" s="470"/>
      <c r="P151" s="470"/>
      <c r="Q151" s="470"/>
      <c r="R151" s="470"/>
      <c r="S151" s="470"/>
      <c r="T151" s="470"/>
      <c r="U151" s="374"/>
      <c r="V151" s="395"/>
      <c r="W151" s="743" t="s">
        <v>1732</v>
      </c>
      <c r="Y151" s="378" t="s">
        <v>7</v>
      </c>
      <c r="Z151" s="378"/>
      <c r="AA151" s="378"/>
      <c r="AB151" s="378"/>
      <c r="AC151" s="378"/>
      <c r="AD151" s="378"/>
      <c r="AE151" s="378"/>
      <c r="AF151" s="378"/>
      <c r="AG151" s="378"/>
      <c r="AH151" s="378"/>
      <c r="AI151" s="378"/>
      <c r="AJ151" s="378"/>
      <c r="AK151" s="378"/>
      <c r="AL151" s="644" t="s">
        <v>1783</v>
      </c>
      <c r="AM151" s="374"/>
      <c r="AN151" s="395"/>
      <c r="AP151" s="396" t="s">
        <v>1497</v>
      </c>
      <c r="AQ151" s="374"/>
    </row>
    <row r="152" spans="1:44" ht="11.25" customHeight="1" x14ac:dyDescent="0.2">
      <c r="C152" s="374"/>
      <c r="D152" s="395"/>
      <c r="E152" s="444"/>
      <c r="F152" s="444"/>
      <c r="G152" s="444"/>
      <c r="H152" s="444"/>
      <c r="I152" s="444"/>
      <c r="J152" s="444"/>
      <c r="K152" s="444"/>
      <c r="L152" s="444"/>
      <c r="M152" s="444"/>
      <c r="N152" s="444"/>
      <c r="O152" s="444"/>
      <c r="P152" s="444"/>
      <c r="Q152" s="444"/>
      <c r="R152" s="444"/>
      <c r="S152" s="444"/>
      <c r="T152" s="444"/>
      <c r="U152" s="374"/>
      <c r="V152" s="395"/>
      <c r="W152" s="743" t="s">
        <v>1784</v>
      </c>
      <c r="Z152" s="378"/>
      <c r="AA152" s="378"/>
      <c r="AB152" s="378" t="s">
        <v>7</v>
      </c>
      <c r="AC152" s="378"/>
      <c r="AD152" s="378"/>
      <c r="AE152" s="378"/>
      <c r="AF152" s="378"/>
      <c r="AG152" s="378"/>
      <c r="AH152" s="378"/>
      <c r="AI152" s="378"/>
      <c r="AJ152" s="378"/>
      <c r="AK152" s="378"/>
      <c r="AL152" s="644">
        <v>8</v>
      </c>
      <c r="AM152" s="374"/>
      <c r="AN152" s="395"/>
      <c r="AP152" s="396"/>
      <c r="AQ152" s="374"/>
      <c r="AR152" s="395"/>
    </row>
    <row r="153" spans="1:44" ht="6" customHeight="1" x14ac:dyDescent="0.2">
      <c r="A153" s="381"/>
      <c r="B153" s="381"/>
      <c r="C153" s="380"/>
      <c r="D153" s="379"/>
      <c r="E153" s="381"/>
      <c r="F153" s="381"/>
      <c r="G153" s="381"/>
      <c r="H153" s="381"/>
      <c r="I153" s="381"/>
      <c r="J153" s="381"/>
      <c r="K153" s="381"/>
      <c r="L153" s="381"/>
      <c r="M153" s="381"/>
      <c r="N153" s="381"/>
      <c r="O153" s="381"/>
      <c r="P153" s="381"/>
      <c r="Q153" s="381"/>
      <c r="R153" s="381"/>
      <c r="S153" s="381"/>
      <c r="T153" s="381"/>
      <c r="U153" s="380"/>
      <c r="V153" s="379"/>
      <c r="W153" s="381"/>
      <c r="X153" s="381"/>
      <c r="Y153" s="381"/>
      <c r="Z153" s="381"/>
      <c r="AA153" s="381"/>
      <c r="AB153" s="381"/>
      <c r="AC153" s="381"/>
      <c r="AD153" s="381"/>
      <c r="AE153" s="381"/>
      <c r="AF153" s="381"/>
      <c r="AG153" s="381"/>
      <c r="AH153" s="381"/>
      <c r="AI153" s="381"/>
      <c r="AJ153" s="381"/>
      <c r="AK153" s="381"/>
      <c r="AL153" s="590"/>
      <c r="AM153" s="380"/>
      <c r="AN153" s="381"/>
      <c r="AO153" s="381"/>
      <c r="AP153" s="381"/>
      <c r="AQ153" s="380"/>
      <c r="AR153" s="395"/>
    </row>
    <row r="154" spans="1:44" ht="6" customHeight="1" x14ac:dyDescent="0.2">
      <c r="B154" s="352"/>
      <c r="C154" s="374"/>
      <c r="D154" s="395"/>
      <c r="U154" s="374"/>
      <c r="AM154" s="374"/>
      <c r="AQ154" s="374"/>
    </row>
    <row r="155" spans="1:44" ht="11.25" customHeight="1" x14ac:dyDescent="0.2">
      <c r="B155" s="347" t="s">
        <v>1495</v>
      </c>
      <c r="C155" s="374"/>
      <c r="D155" s="395"/>
      <c r="E155" s="470" t="str">
        <f ca="1">VLOOKUP(INDIRECT(ADDRESS(ROW(),COLUMN()-3)),Language_Translations,MATCH(Language_Selected,Language_Options,0),FALSE)</f>
        <v>Who in this household  received [TYPE OF SUPPORT] to [TYPE OF ACCESS] livestock or other farm animal inputs?
RECORD THE LINE NUMBER OF EACH HOUSEHOLD MEMBER WHO RECEIVED SUPPORT TO ACCESS LIVESTOCK INPUTS.</v>
      </c>
      <c r="F155" s="470"/>
      <c r="G155" s="470"/>
      <c r="H155" s="470"/>
      <c r="I155" s="470"/>
      <c r="J155" s="470"/>
      <c r="K155" s="470"/>
      <c r="L155" s="470"/>
      <c r="M155" s="470"/>
      <c r="N155" s="470"/>
      <c r="O155" s="470"/>
      <c r="P155" s="470"/>
      <c r="Q155" s="470"/>
      <c r="R155" s="470"/>
      <c r="S155" s="470"/>
      <c r="T155" s="470"/>
      <c r="U155" s="374"/>
      <c r="V155" s="395"/>
      <c r="AD155" s="378"/>
      <c r="AE155" s="378"/>
      <c r="AF155" s="378"/>
      <c r="AG155" s="378"/>
      <c r="AJ155" s="378"/>
      <c r="AK155" s="378"/>
      <c r="AM155" s="634"/>
      <c r="AN155" s="635"/>
      <c r="AQ155" s="374"/>
    </row>
    <row r="156" spans="1:44" ht="11.25" customHeight="1" x14ac:dyDescent="0.2">
      <c r="C156" s="374"/>
      <c r="D156" s="395"/>
      <c r="E156" s="470"/>
      <c r="F156" s="470"/>
      <c r="G156" s="470"/>
      <c r="H156" s="470"/>
      <c r="I156" s="470"/>
      <c r="J156" s="470"/>
      <c r="K156" s="470"/>
      <c r="L156" s="470"/>
      <c r="M156" s="470"/>
      <c r="N156" s="470"/>
      <c r="O156" s="470"/>
      <c r="P156" s="470"/>
      <c r="Q156" s="470"/>
      <c r="R156" s="470"/>
      <c r="S156" s="470"/>
      <c r="T156" s="470"/>
      <c r="U156" s="374"/>
      <c r="V156" s="395"/>
      <c r="W156" s="352"/>
      <c r="X156" s="375"/>
      <c r="Y156" s="376"/>
      <c r="Z156" s="375"/>
      <c r="AA156" s="636"/>
      <c r="AB156" s="352"/>
      <c r="AC156" s="352"/>
      <c r="AD156" s="352"/>
      <c r="AE156" s="352"/>
      <c r="AF156" s="375"/>
      <c r="AG156" s="376"/>
      <c r="AH156" s="375"/>
      <c r="AI156" s="636"/>
      <c r="AJ156" s="586"/>
      <c r="AK156" s="378"/>
      <c r="AL156" s="644"/>
      <c r="AM156" s="634"/>
      <c r="AN156" s="635"/>
      <c r="AQ156" s="374"/>
    </row>
    <row r="157" spans="1:44" ht="11.25" customHeight="1" x14ac:dyDescent="0.2">
      <c r="C157" s="374"/>
      <c r="D157" s="395"/>
      <c r="E157" s="470"/>
      <c r="F157" s="470"/>
      <c r="G157" s="470"/>
      <c r="H157" s="470"/>
      <c r="I157" s="470"/>
      <c r="J157" s="470"/>
      <c r="K157" s="470"/>
      <c r="L157" s="470"/>
      <c r="M157" s="470"/>
      <c r="N157" s="470"/>
      <c r="O157" s="470"/>
      <c r="P157" s="470"/>
      <c r="Q157" s="470"/>
      <c r="R157" s="470"/>
      <c r="S157" s="470"/>
      <c r="T157" s="470"/>
      <c r="U157" s="374"/>
      <c r="V157" s="395"/>
      <c r="W157" s="352" t="s">
        <v>2019</v>
      </c>
      <c r="X157" s="379"/>
      <c r="Y157" s="380"/>
      <c r="Z157" s="379"/>
      <c r="AA157" s="637"/>
      <c r="AB157" s="352"/>
      <c r="AC157" s="352"/>
      <c r="AD157" s="352"/>
      <c r="AE157" s="352" t="s">
        <v>2020</v>
      </c>
      <c r="AF157" s="379"/>
      <c r="AG157" s="380"/>
      <c r="AH157" s="379"/>
      <c r="AI157" s="637"/>
      <c r="AJ157" s="586"/>
      <c r="AK157" s="378"/>
      <c r="AL157" s="644"/>
      <c r="AM157" s="634"/>
      <c r="AN157" s="635"/>
      <c r="AQ157" s="374"/>
    </row>
    <row r="158" spans="1:44" ht="11.25" customHeight="1" x14ac:dyDescent="0.2">
      <c r="C158" s="374"/>
      <c r="D158" s="395"/>
      <c r="E158" s="470"/>
      <c r="F158" s="470"/>
      <c r="G158" s="470"/>
      <c r="H158" s="470"/>
      <c r="I158" s="470"/>
      <c r="J158" s="470"/>
      <c r="K158" s="470"/>
      <c r="L158" s="470"/>
      <c r="M158" s="470"/>
      <c r="N158" s="470"/>
      <c r="O158" s="470"/>
      <c r="P158" s="470"/>
      <c r="Q158" s="470"/>
      <c r="R158" s="470"/>
      <c r="S158" s="470"/>
      <c r="T158" s="470"/>
      <c r="U158" s="374"/>
      <c r="V158" s="395"/>
      <c r="Y158" s="378"/>
      <c r="Z158" s="378"/>
      <c r="AA158" s="378"/>
      <c r="AB158" s="378"/>
      <c r="AC158" s="378"/>
      <c r="AD158" s="378"/>
      <c r="AE158" s="378"/>
      <c r="AF158" s="378"/>
      <c r="AG158" s="378"/>
      <c r="AH158" s="378"/>
      <c r="AI158" s="378"/>
      <c r="AJ158" s="352"/>
      <c r="AK158" s="378"/>
      <c r="AL158" s="644"/>
      <c r="AM158" s="634"/>
      <c r="AN158" s="635"/>
      <c r="AQ158" s="374"/>
    </row>
    <row r="159" spans="1:44" ht="11.25" customHeight="1" x14ac:dyDescent="0.2">
      <c r="C159" s="374"/>
      <c r="D159" s="395"/>
      <c r="E159" s="470"/>
      <c r="F159" s="470"/>
      <c r="G159" s="470"/>
      <c r="H159" s="470"/>
      <c r="I159" s="470"/>
      <c r="J159" s="470"/>
      <c r="K159" s="470"/>
      <c r="L159" s="470"/>
      <c r="M159" s="470"/>
      <c r="N159" s="470"/>
      <c r="O159" s="470"/>
      <c r="P159" s="470"/>
      <c r="Q159" s="470"/>
      <c r="R159" s="470"/>
      <c r="S159" s="470"/>
      <c r="T159" s="470"/>
      <c r="U159" s="374"/>
      <c r="V159" s="395"/>
      <c r="X159" s="375"/>
      <c r="Y159" s="376"/>
      <c r="Z159" s="375"/>
      <c r="AA159" s="636"/>
      <c r="AB159" s="378"/>
      <c r="AC159" s="378"/>
      <c r="AD159" s="378"/>
      <c r="AE159" s="378"/>
      <c r="AF159" s="375"/>
      <c r="AG159" s="376"/>
      <c r="AH159" s="375"/>
      <c r="AI159" s="636"/>
      <c r="AJ159" s="352"/>
      <c r="AK159" s="378"/>
      <c r="AL159" s="644"/>
      <c r="AM159" s="634"/>
      <c r="AN159" s="635"/>
      <c r="AQ159" s="374"/>
    </row>
    <row r="160" spans="1:44" ht="11.25" customHeight="1" x14ac:dyDescent="0.2">
      <c r="C160" s="374"/>
      <c r="D160" s="395"/>
      <c r="E160" s="470"/>
      <c r="F160" s="470"/>
      <c r="G160" s="470"/>
      <c r="H160" s="470"/>
      <c r="I160" s="470"/>
      <c r="J160" s="470"/>
      <c r="K160" s="470"/>
      <c r="L160" s="470"/>
      <c r="M160" s="470"/>
      <c r="N160" s="470"/>
      <c r="O160" s="470"/>
      <c r="P160" s="470"/>
      <c r="Q160" s="470"/>
      <c r="R160" s="470"/>
      <c r="S160" s="470"/>
      <c r="T160" s="470"/>
      <c r="U160" s="374"/>
      <c r="V160" s="395"/>
      <c r="W160" s="347" t="s">
        <v>2021</v>
      </c>
      <c r="X160" s="379"/>
      <c r="Y160" s="380"/>
      <c r="Z160" s="379"/>
      <c r="AA160" s="637"/>
      <c r="AB160" s="378"/>
      <c r="AC160" s="378"/>
      <c r="AD160" s="378"/>
      <c r="AE160" s="352" t="s">
        <v>2022</v>
      </c>
      <c r="AF160" s="379"/>
      <c r="AG160" s="380"/>
      <c r="AH160" s="379"/>
      <c r="AI160" s="637"/>
      <c r="AJ160" s="378"/>
      <c r="AK160" s="378"/>
      <c r="AL160" s="644"/>
      <c r="AM160" s="634"/>
      <c r="AN160" s="635"/>
      <c r="AQ160" s="374"/>
    </row>
    <row r="161" spans="1:43" ht="11.25" customHeight="1" x14ac:dyDescent="0.2">
      <c r="C161" s="374"/>
      <c r="D161" s="395"/>
      <c r="E161" s="470"/>
      <c r="F161" s="470"/>
      <c r="G161" s="470"/>
      <c r="H161" s="470"/>
      <c r="I161" s="470"/>
      <c r="J161" s="470"/>
      <c r="K161" s="470"/>
      <c r="L161" s="470"/>
      <c r="M161" s="470"/>
      <c r="N161" s="470"/>
      <c r="O161" s="470"/>
      <c r="P161" s="470"/>
      <c r="Q161" s="470"/>
      <c r="R161" s="470"/>
      <c r="S161" s="470"/>
      <c r="T161" s="470"/>
      <c r="U161" s="374"/>
      <c r="V161" s="395"/>
      <c r="AJ161" s="378"/>
      <c r="AK161" s="378"/>
      <c r="AL161" s="644"/>
      <c r="AM161" s="634"/>
      <c r="AN161" s="635"/>
      <c r="AQ161" s="374"/>
    </row>
    <row r="162" spans="1:43" ht="11.25" customHeight="1" x14ac:dyDescent="0.2">
      <c r="C162" s="374"/>
      <c r="D162" s="395"/>
      <c r="E162" s="470"/>
      <c r="F162" s="470"/>
      <c r="G162" s="470"/>
      <c r="H162" s="470"/>
      <c r="I162" s="470"/>
      <c r="J162" s="470"/>
      <c r="K162" s="470"/>
      <c r="L162" s="470"/>
      <c r="M162" s="470"/>
      <c r="N162" s="470"/>
      <c r="O162" s="470"/>
      <c r="P162" s="470"/>
      <c r="Q162" s="470"/>
      <c r="R162" s="470"/>
      <c r="S162" s="470"/>
      <c r="T162" s="470"/>
      <c r="U162" s="374"/>
      <c r="V162" s="395"/>
      <c r="X162" s="375"/>
      <c r="Y162" s="376"/>
      <c r="Z162" s="375"/>
      <c r="AA162" s="636"/>
      <c r="AB162" s="378"/>
      <c r="AC162" s="378"/>
      <c r="AD162" s="378"/>
      <c r="AE162" s="378"/>
      <c r="AF162" s="375"/>
      <c r="AG162" s="376"/>
      <c r="AH162" s="375"/>
      <c r="AI162" s="636"/>
      <c r="AJ162" s="378"/>
      <c r="AK162" s="378"/>
      <c r="AL162" s="644"/>
      <c r="AM162" s="634"/>
      <c r="AN162" s="635"/>
      <c r="AQ162" s="374"/>
    </row>
    <row r="163" spans="1:43" ht="11.25" customHeight="1" x14ac:dyDescent="0.2">
      <c r="C163" s="374"/>
      <c r="D163" s="395"/>
      <c r="E163" s="470"/>
      <c r="F163" s="470"/>
      <c r="G163" s="470"/>
      <c r="H163" s="470"/>
      <c r="I163" s="470"/>
      <c r="J163" s="470"/>
      <c r="K163" s="470"/>
      <c r="L163" s="470"/>
      <c r="M163" s="470"/>
      <c r="N163" s="470"/>
      <c r="O163" s="470"/>
      <c r="P163" s="470"/>
      <c r="Q163" s="470"/>
      <c r="R163" s="470"/>
      <c r="S163" s="470"/>
      <c r="T163" s="470"/>
      <c r="U163" s="374"/>
      <c r="V163" s="395"/>
      <c r="W163" s="347" t="s">
        <v>2271</v>
      </c>
      <c r="X163" s="379"/>
      <c r="Y163" s="380"/>
      <c r="Z163" s="379"/>
      <c r="AA163" s="637"/>
      <c r="AB163" s="378"/>
      <c r="AC163" s="378"/>
      <c r="AD163" s="378"/>
      <c r="AE163" s="352" t="s">
        <v>2272</v>
      </c>
      <c r="AF163" s="379"/>
      <c r="AG163" s="380"/>
      <c r="AH163" s="379"/>
      <c r="AI163" s="637"/>
      <c r="AJ163" s="378"/>
      <c r="AK163" s="378"/>
      <c r="AL163" s="644"/>
      <c r="AM163" s="634"/>
      <c r="AN163" s="635"/>
      <c r="AQ163" s="374"/>
    </row>
    <row r="164" spans="1:43" s="359" customFormat="1" ht="6" customHeight="1" x14ac:dyDescent="0.2">
      <c r="A164" s="381"/>
      <c r="B164" s="381"/>
      <c r="C164" s="380"/>
      <c r="D164" s="379"/>
      <c r="E164" s="381"/>
      <c r="F164" s="381"/>
      <c r="G164" s="381"/>
      <c r="H164" s="381"/>
      <c r="I164" s="381"/>
      <c r="J164" s="381"/>
      <c r="K164" s="381"/>
      <c r="L164" s="381"/>
      <c r="M164" s="381"/>
      <c r="N164" s="381"/>
      <c r="O164" s="381"/>
      <c r="P164" s="381"/>
      <c r="Q164" s="381"/>
      <c r="R164" s="381"/>
      <c r="S164" s="381"/>
      <c r="T164" s="381"/>
      <c r="U164" s="380"/>
      <c r="V164" s="379"/>
      <c r="W164" s="381"/>
      <c r="X164" s="381"/>
      <c r="Y164" s="381"/>
      <c r="Z164" s="381"/>
      <c r="AA164" s="381"/>
      <c r="AB164" s="381"/>
      <c r="AC164" s="381"/>
      <c r="AD164" s="381"/>
      <c r="AE164" s="381"/>
      <c r="AF164" s="381"/>
      <c r="AG164" s="381"/>
      <c r="AH164" s="381"/>
      <c r="AI164" s="381"/>
      <c r="AJ164" s="381"/>
      <c r="AK164" s="381"/>
      <c r="AL164" s="590"/>
      <c r="AM164" s="380"/>
      <c r="AN164" s="379"/>
      <c r="AO164" s="381"/>
      <c r="AP164" s="381"/>
      <c r="AQ164" s="380"/>
    </row>
    <row r="165" spans="1:43" ht="6" customHeight="1" x14ac:dyDescent="0.2">
      <c r="C165" s="374"/>
      <c r="D165" s="395"/>
      <c r="U165" s="374"/>
      <c r="V165" s="395"/>
      <c r="AM165" s="374"/>
      <c r="AN165" s="395"/>
      <c r="AQ165" s="374"/>
    </row>
    <row r="166" spans="1:43" ht="11.25" customHeight="1" x14ac:dyDescent="0.2">
      <c r="B166" s="347" t="s">
        <v>1497</v>
      </c>
      <c r="C166" s="374"/>
      <c r="D166" s="395"/>
      <c r="E166" s="470" t="str">
        <f ca="1">VLOOKUP(INDIRECT(ADDRESS(ROW(),COLUMN()-3)),Language_Translations,MATCH(Language_Selected,Language_Options,0),FALSE)</f>
        <v>In the past [XX] months, have you or any member of your household purchased livestock or other farm animal inputs from [PROGRAM-TARGETED ACTORS]?</v>
      </c>
      <c r="F166" s="470"/>
      <c r="G166" s="470"/>
      <c r="H166" s="470"/>
      <c r="I166" s="470"/>
      <c r="J166" s="470"/>
      <c r="K166" s="470"/>
      <c r="L166" s="470"/>
      <c r="M166" s="470"/>
      <c r="N166" s="470"/>
      <c r="O166" s="470"/>
      <c r="P166" s="470"/>
      <c r="Q166" s="470"/>
      <c r="R166" s="470"/>
      <c r="S166" s="470"/>
      <c r="T166" s="470"/>
      <c r="U166" s="374"/>
      <c r="V166" s="395"/>
      <c r="AA166" s="378"/>
      <c r="AB166" s="378"/>
      <c r="AC166" s="378"/>
      <c r="AD166" s="378"/>
      <c r="AE166" s="378"/>
      <c r="AF166" s="378"/>
      <c r="AG166" s="378"/>
      <c r="AH166" s="378"/>
      <c r="AI166" s="378"/>
      <c r="AJ166" s="378"/>
      <c r="AK166" s="378"/>
      <c r="AL166" s="644"/>
      <c r="AM166" s="374"/>
      <c r="AN166" s="395"/>
      <c r="AQ166" s="374"/>
    </row>
    <row r="167" spans="1:43" ht="11.25" customHeight="1" x14ac:dyDescent="0.2">
      <c r="C167" s="374"/>
      <c r="D167" s="395"/>
      <c r="E167" s="470"/>
      <c r="F167" s="470"/>
      <c r="G167" s="470"/>
      <c r="H167" s="470"/>
      <c r="I167" s="470"/>
      <c r="J167" s="470"/>
      <c r="K167" s="470"/>
      <c r="L167" s="470"/>
      <c r="M167" s="470"/>
      <c r="N167" s="470"/>
      <c r="O167" s="470"/>
      <c r="P167" s="470"/>
      <c r="Q167" s="470"/>
      <c r="R167" s="470"/>
      <c r="S167" s="470"/>
      <c r="T167" s="470"/>
      <c r="U167" s="374"/>
      <c r="V167" s="395"/>
      <c r="W167" s="347" t="s">
        <v>1731</v>
      </c>
      <c r="Y167" s="378" t="s">
        <v>7</v>
      </c>
      <c r="Z167" s="378"/>
      <c r="AA167" s="378"/>
      <c r="AB167" s="378"/>
      <c r="AC167" s="378"/>
      <c r="AD167" s="378"/>
      <c r="AE167" s="378"/>
      <c r="AF167" s="378"/>
      <c r="AG167" s="378"/>
      <c r="AH167" s="378"/>
      <c r="AI167" s="378"/>
      <c r="AJ167" s="378"/>
      <c r="AK167" s="378"/>
      <c r="AL167" s="644" t="s">
        <v>1778</v>
      </c>
      <c r="AM167" s="374"/>
      <c r="AQ167" s="374"/>
    </row>
    <row r="168" spans="1:43" ht="11.25" customHeight="1" x14ac:dyDescent="0.2">
      <c r="C168" s="374"/>
      <c r="D168" s="395"/>
      <c r="E168" s="470"/>
      <c r="F168" s="470"/>
      <c r="G168" s="470"/>
      <c r="H168" s="470"/>
      <c r="I168" s="470"/>
      <c r="J168" s="470"/>
      <c r="K168" s="470"/>
      <c r="L168" s="470"/>
      <c r="M168" s="470"/>
      <c r="N168" s="470"/>
      <c r="O168" s="470"/>
      <c r="P168" s="470"/>
      <c r="Q168" s="470"/>
      <c r="R168" s="470"/>
      <c r="S168" s="470"/>
      <c r="T168" s="470"/>
      <c r="U168" s="374"/>
      <c r="V168" s="395"/>
      <c r="W168" s="743" t="s">
        <v>1732</v>
      </c>
      <c r="Y168" s="378" t="s">
        <v>7</v>
      </c>
      <c r="Z168" s="378"/>
      <c r="AA168" s="378"/>
      <c r="AB168" s="378"/>
      <c r="AC168" s="378"/>
      <c r="AD168" s="378"/>
      <c r="AE168" s="378"/>
      <c r="AF168" s="378"/>
      <c r="AG168" s="378"/>
      <c r="AH168" s="378"/>
      <c r="AI168" s="378"/>
      <c r="AJ168" s="378"/>
      <c r="AK168" s="378"/>
      <c r="AL168" s="644" t="s">
        <v>1783</v>
      </c>
      <c r="AM168" s="374"/>
      <c r="AN168" s="395"/>
      <c r="AP168" s="396" t="s">
        <v>1501</v>
      </c>
      <c r="AQ168" s="374"/>
    </row>
    <row r="169" spans="1:43" ht="11.25" customHeight="1" x14ac:dyDescent="0.2">
      <c r="C169" s="374"/>
      <c r="D169" s="395"/>
      <c r="E169" s="470"/>
      <c r="F169" s="470"/>
      <c r="G169" s="470"/>
      <c r="H169" s="470"/>
      <c r="I169" s="470"/>
      <c r="J169" s="470"/>
      <c r="K169" s="470"/>
      <c r="L169" s="470"/>
      <c r="M169" s="470"/>
      <c r="N169" s="470"/>
      <c r="O169" s="470"/>
      <c r="P169" s="470"/>
      <c r="Q169" s="470"/>
      <c r="R169" s="470"/>
      <c r="S169" s="470"/>
      <c r="T169" s="470"/>
      <c r="U169" s="374"/>
      <c r="V169" s="395"/>
      <c r="W169" s="743" t="s">
        <v>1784</v>
      </c>
      <c r="Z169" s="378"/>
      <c r="AA169" s="378"/>
      <c r="AB169" s="378" t="s">
        <v>7</v>
      </c>
      <c r="AC169" s="378"/>
      <c r="AD169" s="378"/>
      <c r="AE169" s="378"/>
      <c r="AF169" s="378"/>
      <c r="AG169" s="378"/>
      <c r="AH169" s="378"/>
      <c r="AI169" s="378"/>
      <c r="AJ169" s="378"/>
      <c r="AK169" s="378"/>
      <c r="AL169" s="644">
        <v>8</v>
      </c>
      <c r="AM169" s="374"/>
      <c r="AN169" s="395"/>
      <c r="AP169" s="396"/>
      <c r="AQ169" s="374"/>
    </row>
    <row r="170" spans="1:43" ht="6" customHeight="1" x14ac:dyDescent="0.2">
      <c r="A170" s="381"/>
      <c r="B170" s="381"/>
      <c r="C170" s="380"/>
      <c r="D170" s="379"/>
      <c r="E170" s="381"/>
      <c r="F170" s="381"/>
      <c r="G170" s="381"/>
      <c r="H170" s="381"/>
      <c r="I170" s="381"/>
      <c r="J170" s="381"/>
      <c r="K170" s="381"/>
      <c r="L170" s="381"/>
      <c r="M170" s="381"/>
      <c r="N170" s="381"/>
      <c r="O170" s="381"/>
      <c r="P170" s="381"/>
      <c r="Q170" s="381"/>
      <c r="R170" s="381"/>
      <c r="S170" s="381"/>
      <c r="T170" s="381"/>
      <c r="U170" s="380"/>
      <c r="V170" s="379"/>
      <c r="W170" s="381"/>
      <c r="X170" s="381"/>
      <c r="Y170" s="381"/>
      <c r="Z170" s="381"/>
      <c r="AA170" s="381"/>
      <c r="AB170" s="381"/>
      <c r="AC170" s="381"/>
      <c r="AD170" s="381"/>
      <c r="AE170" s="381"/>
      <c r="AF170" s="381"/>
      <c r="AG170" s="381"/>
      <c r="AH170" s="381"/>
      <c r="AI170" s="381"/>
      <c r="AJ170" s="381"/>
      <c r="AK170" s="381"/>
      <c r="AL170" s="590"/>
      <c r="AM170" s="380"/>
      <c r="AN170" s="379"/>
      <c r="AO170" s="381"/>
      <c r="AP170" s="381"/>
      <c r="AQ170" s="380"/>
    </row>
    <row r="171" spans="1:43" ht="6" customHeight="1" x14ac:dyDescent="0.2">
      <c r="B171" s="352"/>
      <c r="C171" s="374"/>
      <c r="D171" s="395"/>
      <c r="U171" s="374"/>
      <c r="AM171" s="374"/>
      <c r="AQ171" s="374"/>
    </row>
    <row r="172" spans="1:43" ht="11.25" customHeight="1" x14ac:dyDescent="0.2">
      <c r="B172" s="347" t="s">
        <v>1499</v>
      </c>
      <c r="C172" s="374"/>
      <c r="D172" s="395"/>
      <c r="E172" s="470" t="str">
        <f ca="1">VLOOKUP(INDIRECT(ADDRESS(ROW(),COLUMN()-3)),Language_Translations,MATCH(Language_Selected,Language_Options,0),FALSE)</f>
        <v>Who in this household  purchased livestock or other farm animal inputs from [PROGRAM-TARGETED ACTORS]?
RECORD THE LINE NUMBER OF EACH HOUSEHOLD MEMBER WHO PURCHASED LIVESTOCK INPUTS FROM PROGRAM-TARGETED ACTORS.</v>
      </c>
      <c r="F172" s="470"/>
      <c r="G172" s="470"/>
      <c r="H172" s="470"/>
      <c r="I172" s="470"/>
      <c r="J172" s="470"/>
      <c r="K172" s="470"/>
      <c r="L172" s="470"/>
      <c r="M172" s="470"/>
      <c r="N172" s="470"/>
      <c r="O172" s="470"/>
      <c r="P172" s="470"/>
      <c r="Q172" s="470"/>
      <c r="R172" s="470"/>
      <c r="S172" s="470"/>
      <c r="T172" s="470"/>
      <c r="U172" s="374"/>
      <c r="V172" s="395"/>
      <c r="AD172" s="378"/>
      <c r="AE172" s="378"/>
      <c r="AF172" s="378"/>
      <c r="AG172" s="378"/>
      <c r="AJ172" s="378"/>
      <c r="AK172" s="378"/>
      <c r="AM172" s="634"/>
      <c r="AN172" s="635"/>
      <c r="AQ172" s="374"/>
    </row>
    <row r="173" spans="1:43" ht="11.25" customHeight="1" x14ac:dyDescent="0.2">
      <c r="C173" s="374"/>
      <c r="D173" s="395"/>
      <c r="E173" s="470"/>
      <c r="F173" s="470"/>
      <c r="G173" s="470"/>
      <c r="H173" s="470"/>
      <c r="I173" s="470"/>
      <c r="J173" s="470"/>
      <c r="K173" s="470"/>
      <c r="L173" s="470"/>
      <c r="M173" s="470"/>
      <c r="N173" s="470"/>
      <c r="O173" s="470"/>
      <c r="P173" s="470"/>
      <c r="Q173" s="470"/>
      <c r="R173" s="470"/>
      <c r="S173" s="470"/>
      <c r="T173" s="470"/>
      <c r="U173" s="374"/>
      <c r="V173" s="395"/>
      <c r="W173" s="352"/>
      <c r="X173" s="375"/>
      <c r="Y173" s="376"/>
      <c r="Z173" s="375"/>
      <c r="AA173" s="636"/>
      <c r="AB173" s="352"/>
      <c r="AC173" s="352"/>
      <c r="AD173" s="352"/>
      <c r="AE173" s="352"/>
      <c r="AF173" s="375"/>
      <c r="AG173" s="376"/>
      <c r="AH173" s="375"/>
      <c r="AI173" s="636"/>
      <c r="AJ173" s="586"/>
      <c r="AK173" s="378"/>
      <c r="AL173" s="644"/>
      <c r="AM173" s="634"/>
      <c r="AN173" s="635"/>
      <c r="AQ173" s="374"/>
    </row>
    <row r="174" spans="1:43" ht="11.25" customHeight="1" x14ac:dyDescent="0.2">
      <c r="C174" s="374"/>
      <c r="D174" s="395"/>
      <c r="E174" s="470"/>
      <c r="F174" s="470"/>
      <c r="G174" s="470"/>
      <c r="H174" s="470"/>
      <c r="I174" s="470"/>
      <c r="J174" s="470"/>
      <c r="K174" s="470"/>
      <c r="L174" s="470"/>
      <c r="M174" s="470"/>
      <c r="N174" s="470"/>
      <c r="O174" s="470"/>
      <c r="P174" s="470"/>
      <c r="Q174" s="470"/>
      <c r="R174" s="470"/>
      <c r="S174" s="470"/>
      <c r="T174" s="470"/>
      <c r="U174" s="374"/>
      <c r="V174" s="395"/>
      <c r="W174" s="352" t="s">
        <v>2019</v>
      </c>
      <c r="X174" s="379"/>
      <c r="Y174" s="380"/>
      <c r="Z174" s="379"/>
      <c r="AA174" s="637"/>
      <c r="AB174" s="352"/>
      <c r="AC174" s="352"/>
      <c r="AD174" s="352"/>
      <c r="AE174" s="352" t="s">
        <v>2020</v>
      </c>
      <c r="AF174" s="379"/>
      <c r="AG174" s="380"/>
      <c r="AH174" s="379"/>
      <c r="AI174" s="637"/>
      <c r="AJ174" s="586"/>
      <c r="AK174" s="378"/>
      <c r="AL174" s="644"/>
      <c r="AM174" s="634"/>
      <c r="AN174" s="635"/>
      <c r="AQ174" s="374"/>
    </row>
    <row r="175" spans="1:43" ht="11.25" customHeight="1" x14ac:dyDescent="0.2">
      <c r="C175" s="374"/>
      <c r="D175" s="395"/>
      <c r="E175" s="470"/>
      <c r="F175" s="470"/>
      <c r="G175" s="470"/>
      <c r="H175" s="470"/>
      <c r="I175" s="470"/>
      <c r="J175" s="470"/>
      <c r="K175" s="470"/>
      <c r="L175" s="470"/>
      <c r="M175" s="470"/>
      <c r="N175" s="470"/>
      <c r="O175" s="470"/>
      <c r="P175" s="470"/>
      <c r="Q175" s="470"/>
      <c r="R175" s="470"/>
      <c r="S175" s="470"/>
      <c r="T175" s="470"/>
      <c r="U175" s="374"/>
      <c r="V175" s="395"/>
      <c r="Y175" s="378"/>
      <c r="Z175" s="378"/>
      <c r="AA175" s="378"/>
      <c r="AB175" s="378"/>
      <c r="AC175" s="378"/>
      <c r="AD175" s="378"/>
      <c r="AE175" s="378"/>
      <c r="AF175" s="378"/>
      <c r="AG175" s="378"/>
      <c r="AH175" s="378"/>
      <c r="AI175" s="378"/>
      <c r="AJ175" s="352"/>
      <c r="AK175" s="378"/>
      <c r="AL175" s="644"/>
      <c r="AM175" s="634"/>
      <c r="AN175" s="635"/>
      <c r="AQ175" s="374"/>
    </row>
    <row r="176" spans="1:43" ht="11.25" customHeight="1" x14ac:dyDescent="0.2">
      <c r="C176" s="374"/>
      <c r="D176" s="395"/>
      <c r="E176" s="470"/>
      <c r="F176" s="470"/>
      <c r="G176" s="470"/>
      <c r="H176" s="470"/>
      <c r="I176" s="470"/>
      <c r="J176" s="470"/>
      <c r="K176" s="470"/>
      <c r="L176" s="470"/>
      <c r="M176" s="470"/>
      <c r="N176" s="470"/>
      <c r="O176" s="470"/>
      <c r="P176" s="470"/>
      <c r="Q176" s="470"/>
      <c r="R176" s="470"/>
      <c r="S176" s="470"/>
      <c r="T176" s="470"/>
      <c r="U176" s="374"/>
      <c r="V176" s="395"/>
      <c r="X176" s="375"/>
      <c r="Y176" s="376"/>
      <c r="Z176" s="375"/>
      <c r="AA176" s="636"/>
      <c r="AB176" s="378"/>
      <c r="AC176" s="378"/>
      <c r="AD176" s="378"/>
      <c r="AE176" s="378"/>
      <c r="AF176" s="375"/>
      <c r="AG176" s="376"/>
      <c r="AH176" s="375"/>
      <c r="AI176" s="636"/>
      <c r="AJ176" s="352"/>
      <c r="AK176" s="378"/>
      <c r="AL176" s="644"/>
      <c r="AM176" s="634"/>
      <c r="AN176" s="635"/>
      <c r="AQ176" s="374"/>
    </row>
    <row r="177" spans="1:44" ht="11.25" customHeight="1" x14ac:dyDescent="0.2">
      <c r="C177" s="374"/>
      <c r="D177" s="395"/>
      <c r="E177" s="470"/>
      <c r="F177" s="470"/>
      <c r="G177" s="470"/>
      <c r="H177" s="470"/>
      <c r="I177" s="470"/>
      <c r="J177" s="470"/>
      <c r="K177" s="470"/>
      <c r="L177" s="470"/>
      <c r="M177" s="470"/>
      <c r="N177" s="470"/>
      <c r="O177" s="470"/>
      <c r="P177" s="470"/>
      <c r="Q177" s="470"/>
      <c r="R177" s="470"/>
      <c r="S177" s="470"/>
      <c r="T177" s="470"/>
      <c r="U177" s="374"/>
      <c r="V177" s="395"/>
      <c r="W177" s="347" t="s">
        <v>2021</v>
      </c>
      <c r="X177" s="379"/>
      <c r="Y177" s="380"/>
      <c r="Z177" s="379"/>
      <c r="AA177" s="637"/>
      <c r="AB177" s="378"/>
      <c r="AC177" s="378"/>
      <c r="AD177" s="378"/>
      <c r="AE177" s="352" t="s">
        <v>2022</v>
      </c>
      <c r="AF177" s="379"/>
      <c r="AG177" s="380"/>
      <c r="AH177" s="379"/>
      <c r="AI177" s="637"/>
      <c r="AJ177" s="378"/>
      <c r="AK177" s="378"/>
      <c r="AL177" s="644"/>
      <c r="AM177" s="634"/>
      <c r="AN177" s="635"/>
      <c r="AQ177" s="374"/>
    </row>
    <row r="178" spans="1:44" ht="11.25" customHeight="1" x14ac:dyDescent="0.2">
      <c r="C178" s="374"/>
      <c r="D178" s="395"/>
      <c r="E178" s="470"/>
      <c r="F178" s="470"/>
      <c r="G178" s="470"/>
      <c r="H178" s="470"/>
      <c r="I178" s="470"/>
      <c r="J178" s="470"/>
      <c r="K178" s="470"/>
      <c r="L178" s="470"/>
      <c r="M178" s="470"/>
      <c r="N178" s="470"/>
      <c r="O178" s="470"/>
      <c r="P178" s="470"/>
      <c r="Q178" s="470"/>
      <c r="R178" s="470"/>
      <c r="S178" s="470"/>
      <c r="T178" s="470"/>
      <c r="U178" s="374"/>
      <c r="V178" s="395"/>
      <c r="AJ178" s="378"/>
      <c r="AK178" s="378"/>
      <c r="AL178" s="644"/>
      <c r="AM178" s="634"/>
      <c r="AN178" s="635"/>
      <c r="AQ178" s="374"/>
    </row>
    <row r="179" spans="1:44" ht="11.25" customHeight="1" x14ac:dyDescent="0.2">
      <c r="C179" s="374"/>
      <c r="D179" s="395"/>
      <c r="E179" s="470"/>
      <c r="F179" s="470"/>
      <c r="G179" s="470"/>
      <c r="H179" s="470"/>
      <c r="I179" s="470"/>
      <c r="J179" s="470"/>
      <c r="K179" s="470"/>
      <c r="L179" s="470"/>
      <c r="M179" s="470"/>
      <c r="N179" s="470"/>
      <c r="O179" s="470"/>
      <c r="P179" s="470"/>
      <c r="Q179" s="470"/>
      <c r="R179" s="470"/>
      <c r="S179" s="470"/>
      <c r="T179" s="470"/>
      <c r="U179" s="374"/>
      <c r="V179" s="395"/>
      <c r="X179" s="375"/>
      <c r="Y179" s="376"/>
      <c r="Z179" s="375"/>
      <c r="AA179" s="636"/>
      <c r="AB179" s="378"/>
      <c r="AC179" s="378"/>
      <c r="AD179" s="378"/>
      <c r="AE179" s="378"/>
      <c r="AF179" s="375"/>
      <c r="AG179" s="376"/>
      <c r="AH179" s="375"/>
      <c r="AI179" s="636"/>
      <c r="AJ179" s="378"/>
      <c r="AK179" s="378"/>
      <c r="AL179" s="644"/>
      <c r="AM179" s="634"/>
      <c r="AN179" s="635"/>
      <c r="AQ179" s="374"/>
    </row>
    <row r="180" spans="1:44" ht="11.25" customHeight="1" x14ac:dyDescent="0.2">
      <c r="C180" s="374"/>
      <c r="D180" s="395"/>
      <c r="E180" s="470"/>
      <c r="F180" s="470"/>
      <c r="G180" s="470"/>
      <c r="H180" s="470"/>
      <c r="I180" s="470"/>
      <c r="J180" s="470"/>
      <c r="K180" s="470"/>
      <c r="L180" s="470"/>
      <c r="M180" s="470"/>
      <c r="N180" s="470"/>
      <c r="O180" s="470"/>
      <c r="P180" s="470"/>
      <c r="Q180" s="470"/>
      <c r="R180" s="470"/>
      <c r="S180" s="470"/>
      <c r="T180" s="470"/>
      <c r="U180" s="374"/>
      <c r="V180" s="395"/>
      <c r="W180" s="347" t="s">
        <v>2271</v>
      </c>
      <c r="X180" s="379"/>
      <c r="Y180" s="380"/>
      <c r="Z180" s="379"/>
      <c r="AA180" s="637"/>
      <c r="AB180" s="378"/>
      <c r="AC180" s="378"/>
      <c r="AD180" s="378"/>
      <c r="AE180" s="352" t="s">
        <v>2272</v>
      </c>
      <c r="AF180" s="379"/>
      <c r="AG180" s="380"/>
      <c r="AH180" s="379"/>
      <c r="AI180" s="637"/>
      <c r="AJ180" s="378"/>
      <c r="AK180" s="378"/>
      <c r="AL180" s="644"/>
      <c r="AM180" s="634"/>
      <c r="AN180" s="635"/>
      <c r="AQ180" s="374"/>
    </row>
    <row r="181" spans="1:44" s="359" customFormat="1" ht="6" customHeight="1" x14ac:dyDescent="0.2">
      <c r="A181" s="381"/>
      <c r="B181" s="381"/>
      <c r="C181" s="380"/>
      <c r="D181" s="379"/>
      <c r="E181" s="381"/>
      <c r="F181" s="381"/>
      <c r="G181" s="381"/>
      <c r="H181" s="381"/>
      <c r="I181" s="381"/>
      <c r="J181" s="381"/>
      <c r="K181" s="381"/>
      <c r="L181" s="381"/>
      <c r="M181" s="381"/>
      <c r="N181" s="381"/>
      <c r="O181" s="381"/>
      <c r="P181" s="381"/>
      <c r="Q181" s="381"/>
      <c r="R181" s="381"/>
      <c r="S181" s="381"/>
      <c r="T181" s="381"/>
      <c r="U181" s="380"/>
      <c r="V181" s="379"/>
      <c r="W181" s="381"/>
      <c r="X181" s="381"/>
      <c r="Y181" s="381"/>
      <c r="Z181" s="381"/>
      <c r="AA181" s="381"/>
      <c r="AB181" s="381"/>
      <c r="AC181" s="381"/>
      <c r="AD181" s="381"/>
      <c r="AE181" s="381"/>
      <c r="AF181" s="381"/>
      <c r="AG181" s="381"/>
      <c r="AH181" s="381"/>
      <c r="AI181" s="381"/>
      <c r="AJ181" s="381"/>
      <c r="AK181" s="381"/>
      <c r="AL181" s="590"/>
      <c r="AM181" s="380"/>
      <c r="AN181" s="379"/>
      <c r="AO181" s="381"/>
      <c r="AP181" s="381"/>
      <c r="AQ181" s="380"/>
    </row>
    <row r="182" spans="1:44" ht="6" customHeight="1" x14ac:dyDescent="0.2">
      <c r="B182" s="352"/>
      <c r="C182" s="374"/>
      <c r="D182" s="395"/>
      <c r="U182" s="374"/>
      <c r="AM182" s="374"/>
      <c r="AQ182" s="374"/>
    </row>
    <row r="183" spans="1:44" ht="11.25" customHeight="1" x14ac:dyDescent="0.2">
      <c r="B183" s="347" t="s">
        <v>1501</v>
      </c>
      <c r="C183" s="374"/>
      <c r="D183" s="395"/>
      <c r="E183" s="470" t="str">
        <f ca="1">VLOOKUP(INDIRECT(ADDRESS(ROW(),COLUMN()-3)),Language_Translations,MATCH(Language_Selected,Language_Options,0),FALSE)</f>
        <v>In the past [XX] months, when you wanted to purchase livestock or other farm animal inputs from [PROGRAM-TARGETED ACTORS], how often were the inputs available for sale? Would you say never, rarely, sometimes, often, or always?</v>
      </c>
      <c r="F183" s="470"/>
      <c r="G183" s="470"/>
      <c r="H183" s="470"/>
      <c r="I183" s="470"/>
      <c r="J183" s="470"/>
      <c r="K183" s="470"/>
      <c r="L183" s="470"/>
      <c r="M183" s="470"/>
      <c r="N183" s="470"/>
      <c r="O183" s="470"/>
      <c r="P183" s="470"/>
      <c r="Q183" s="470"/>
      <c r="R183" s="470"/>
      <c r="S183" s="470"/>
      <c r="T183" s="470"/>
      <c r="U183" s="374"/>
      <c r="V183" s="395"/>
      <c r="W183" s="347" t="s">
        <v>2695</v>
      </c>
      <c r="Y183" s="378"/>
      <c r="Z183" s="378"/>
      <c r="AA183" s="378" t="s">
        <v>7</v>
      </c>
      <c r="AB183" s="378"/>
      <c r="AC183" s="378"/>
      <c r="AD183" s="378"/>
      <c r="AE183" s="378"/>
      <c r="AF183" s="378"/>
      <c r="AG183" s="378"/>
      <c r="AH183" s="378"/>
      <c r="AI183" s="378"/>
      <c r="AJ183" s="378"/>
      <c r="AK183" s="378"/>
      <c r="AL183" s="644" t="s">
        <v>1773</v>
      </c>
      <c r="AM183" s="634"/>
      <c r="AN183" s="635"/>
      <c r="AQ183" s="374"/>
    </row>
    <row r="184" spans="1:44" ht="11.25" customHeight="1" x14ac:dyDescent="0.2">
      <c r="C184" s="374"/>
      <c r="D184" s="395"/>
      <c r="E184" s="470"/>
      <c r="F184" s="470"/>
      <c r="G184" s="470"/>
      <c r="H184" s="470"/>
      <c r="I184" s="470"/>
      <c r="J184" s="470"/>
      <c r="K184" s="470"/>
      <c r="L184" s="470"/>
      <c r="M184" s="470"/>
      <c r="N184" s="470"/>
      <c r="O184" s="470"/>
      <c r="P184" s="470"/>
      <c r="Q184" s="470"/>
      <c r="R184" s="470"/>
      <c r="S184" s="470"/>
      <c r="T184" s="470"/>
      <c r="U184" s="374"/>
      <c r="V184" s="395"/>
      <c r="W184" s="347" t="s">
        <v>3004</v>
      </c>
      <c r="Y184" s="378"/>
      <c r="Z184" s="378" t="s">
        <v>7</v>
      </c>
      <c r="AA184" s="378"/>
      <c r="AB184" s="378"/>
      <c r="AC184" s="378"/>
      <c r="AD184" s="378"/>
      <c r="AE184" s="378"/>
      <c r="AF184" s="378"/>
      <c r="AG184" s="378"/>
      <c r="AH184" s="378"/>
      <c r="AI184" s="378"/>
      <c r="AJ184" s="378"/>
      <c r="AK184" s="378"/>
      <c r="AL184" s="644" t="s">
        <v>1778</v>
      </c>
      <c r="AM184" s="634"/>
      <c r="AN184" s="635"/>
      <c r="AQ184" s="374"/>
    </row>
    <row r="185" spans="1:44" ht="11.25" customHeight="1" x14ac:dyDescent="0.2">
      <c r="C185" s="374"/>
      <c r="D185" s="395"/>
      <c r="E185" s="470"/>
      <c r="F185" s="470"/>
      <c r="G185" s="470"/>
      <c r="H185" s="470"/>
      <c r="I185" s="470"/>
      <c r="J185" s="470"/>
      <c r="K185" s="470"/>
      <c r="L185" s="470"/>
      <c r="M185" s="470"/>
      <c r="N185" s="470"/>
      <c r="O185" s="470"/>
      <c r="P185" s="470"/>
      <c r="Q185" s="470"/>
      <c r="R185" s="470"/>
      <c r="S185" s="470"/>
      <c r="T185" s="470"/>
      <c r="U185" s="374"/>
      <c r="V185" s="395"/>
      <c r="W185" s="347" t="s">
        <v>2694</v>
      </c>
      <c r="Y185" s="378"/>
      <c r="AA185" s="378"/>
      <c r="AB185" s="378" t="s">
        <v>7</v>
      </c>
      <c r="AC185" s="378"/>
      <c r="AD185" s="378"/>
      <c r="AE185" s="378"/>
      <c r="AF185" s="378"/>
      <c r="AG185" s="378"/>
      <c r="AH185" s="378"/>
      <c r="AI185" s="378"/>
      <c r="AJ185" s="378"/>
      <c r="AK185" s="378"/>
      <c r="AL185" s="644" t="s">
        <v>1783</v>
      </c>
      <c r="AM185" s="634"/>
      <c r="AN185" s="635"/>
      <c r="AQ185" s="374"/>
    </row>
    <row r="186" spans="1:44" ht="11.25" customHeight="1" x14ac:dyDescent="0.2">
      <c r="C186" s="374"/>
      <c r="D186" s="395"/>
      <c r="E186" s="470"/>
      <c r="F186" s="470"/>
      <c r="G186" s="470"/>
      <c r="H186" s="470"/>
      <c r="I186" s="470"/>
      <c r="J186" s="470"/>
      <c r="K186" s="470"/>
      <c r="L186" s="470"/>
      <c r="M186" s="470"/>
      <c r="N186" s="470"/>
      <c r="O186" s="470"/>
      <c r="P186" s="470"/>
      <c r="Q186" s="470"/>
      <c r="R186" s="470"/>
      <c r="S186" s="470"/>
      <c r="T186" s="470"/>
      <c r="U186" s="374"/>
      <c r="V186" s="395"/>
      <c r="W186" s="347" t="s">
        <v>2693</v>
      </c>
      <c r="Y186" s="378"/>
      <c r="Z186" s="378" t="s">
        <v>7</v>
      </c>
      <c r="AA186" s="378"/>
      <c r="AB186" s="378"/>
      <c r="AC186" s="378"/>
      <c r="AD186" s="378"/>
      <c r="AE186" s="378"/>
      <c r="AF186" s="378"/>
      <c r="AG186" s="378"/>
      <c r="AH186" s="378"/>
      <c r="AI186" s="378"/>
      <c r="AJ186" s="378"/>
      <c r="AK186" s="378"/>
      <c r="AL186" s="644" t="s">
        <v>1789</v>
      </c>
      <c r="AM186" s="634"/>
      <c r="AN186" s="635"/>
      <c r="AQ186" s="374"/>
    </row>
    <row r="187" spans="1:44" ht="11.25" customHeight="1" x14ac:dyDescent="0.2">
      <c r="C187" s="374"/>
      <c r="D187" s="395"/>
      <c r="E187" s="470"/>
      <c r="F187" s="470"/>
      <c r="G187" s="470"/>
      <c r="H187" s="470"/>
      <c r="I187" s="470"/>
      <c r="J187" s="470"/>
      <c r="K187" s="470"/>
      <c r="L187" s="470"/>
      <c r="M187" s="470"/>
      <c r="N187" s="470"/>
      <c r="O187" s="470"/>
      <c r="P187" s="470"/>
      <c r="Q187" s="470"/>
      <c r="R187" s="470"/>
      <c r="S187" s="470"/>
      <c r="T187" s="470"/>
      <c r="U187" s="374"/>
      <c r="V187" s="395"/>
      <c r="W187" s="347" t="s">
        <v>3005</v>
      </c>
      <c r="Z187" s="378" t="s">
        <v>7</v>
      </c>
      <c r="AA187" s="378"/>
      <c r="AB187" s="378"/>
      <c r="AC187" s="378"/>
      <c r="AD187" s="378"/>
      <c r="AE187" s="378"/>
      <c r="AF187" s="378"/>
      <c r="AG187" s="378"/>
      <c r="AH187" s="378"/>
      <c r="AI187" s="378"/>
      <c r="AJ187" s="378"/>
      <c r="AK187" s="378"/>
      <c r="AL187" s="644" t="s">
        <v>3006</v>
      </c>
      <c r="AM187" s="634"/>
      <c r="AN187" s="635"/>
      <c r="AQ187" s="374"/>
    </row>
    <row r="188" spans="1:44" ht="11.25" customHeight="1" x14ac:dyDescent="0.2">
      <c r="C188" s="374"/>
      <c r="D188" s="395"/>
      <c r="E188" s="470"/>
      <c r="F188" s="470"/>
      <c r="G188" s="470"/>
      <c r="H188" s="470"/>
      <c r="I188" s="470"/>
      <c r="J188" s="470"/>
      <c r="K188" s="470"/>
      <c r="L188" s="470"/>
      <c r="M188" s="470"/>
      <c r="N188" s="470"/>
      <c r="O188" s="470"/>
      <c r="P188" s="470"/>
      <c r="Q188" s="470"/>
      <c r="R188" s="470"/>
      <c r="S188" s="470"/>
      <c r="T188" s="470"/>
      <c r="U188" s="374"/>
      <c r="V188" s="395"/>
      <c r="W188" s="743" t="s">
        <v>1784</v>
      </c>
      <c r="Z188" s="378"/>
      <c r="AA188" s="378"/>
      <c r="AB188" s="378" t="s">
        <v>7</v>
      </c>
      <c r="AC188" s="378"/>
      <c r="AD188" s="378"/>
      <c r="AE188" s="378"/>
      <c r="AF188" s="378"/>
      <c r="AG188" s="378"/>
      <c r="AH188" s="378"/>
      <c r="AI188" s="378"/>
      <c r="AJ188" s="378"/>
      <c r="AK188" s="378"/>
      <c r="AL188" s="644">
        <v>8</v>
      </c>
      <c r="AM188" s="634"/>
      <c r="AN188" s="635"/>
      <c r="AQ188" s="374"/>
    </row>
    <row r="189" spans="1:44" s="359" customFormat="1" ht="6" customHeight="1" x14ac:dyDescent="0.2">
      <c r="A189" s="381"/>
      <c r="B189" s="381"/>
      <c r="C189" s="380"/>
      <c r="D189" s="379"/>
      <c r="E189" s="381"/>
      <c r="F189" s="381"/>
      <c r="G189" s="381"/>
      <c r="H189" s="381"/>
      <c r="I189" s="381"/>
      <c r="J189" s="381"/>
      <c r="K189" s="381"/>
      <c r="L189" s="381"/>
      <c r="M189" s="381"/>
      <c r="N189" s="381"/>
      <c r="O189" s="381"/>
      <c r="P189" s="381"/>
      <c r="Q189" s="381"/>
      <c r="R189" s="381"/>
      <c r="S189" s="381"/>
      <c r="T189" s="381"/>
      <c r="U189" s="380"/>
      <c r="V189" s="379"/>
      <c r="W189" s="381"/>
      <c r="X189" s="381"/>
      <c r="Y189" s="381"/>
      <c r="Z189" s="381"/>
      <c r="AA189" s="381"/>
      <c r="AB189" s="381"/>
      <c r="AC189" s="381"/>
      <c r="AD189" s="381"/>
      <c r="AE189" s="381"/>
      <c r="AF189" s="381"/>
      <c r="AG189" s="381"/>
      <c r="AH189" s="381"/>
      <c r="AI189" s="381"/>
      <c r="AJ189" s="381"/>
      <c r="AK189" s="381"/>
      <c r="AL189" s="590"/>
      <c r="AM189" s="380"/>
      <c r="AN189" s="379"/>
      <c r="AO189" s="381"/>
      <c r="AP189" s="381"/>
      <c r="AQ189" s="380"/>
    </row>
    <row r="190" spans="1:44" ht="6" customHeight="1" x14ac:dyDescent="0.2">
      <c r="B190" s="398"/>
      <c r="C190" s="376"/>
      <c r="D190" s="375"/>
      <c r="E190" s="398"/>
      <c r="F190" s="398"/>
      <c r="G190" s="398"/>
      <c r="H190" s="398"/>
      <c r="I190" s="398"/>
      <c r="J190" s="398"/>
      <c r="K190" s="398"/>
      <c r="L190" s="398"/>
      <c r="M190" s="398"/>
      <c r="N190" s="398"/>
      <c r="O190" s="398"/>
      <c r="P190" s="398"/>
      <c r="Q190" s="398"/>
      <c r="R190" s="398"/>
      <c r="S190" s="398"/>
      <c r="T190" s="398"/>
      <c r="U190" s="376"/>
      <c r="V190" s="375"/>
      <c r="W190" s="398"/>
      <c r="X190" s="398"/>
      <c r="Y190" s="398"/>
      <c r="Z190" s="398"/>
      <c r="AA190" s="398"/>
      <c r="AB190" s="398"/>
      <c r="AC190" s="398"/>
      <c r="AD190" s="398"/>
      <c r="AE190" s="398"/>
      <c r="AF190" s="398"/>
      <c r="AG190" s="398"/>
      <c r="AH190" s="398"/>
      <c r="AI190" s="398"/>
      <c r="AJ190" s="398"/>
      <c r="AK190" s="398"/>
      <c r="AL190" s="647"/>
      <c r="AM190" s="376"/>
      <c r="AN190" s="398"/>
      <c r="AO190" s="398"/>
      <c r="AP190" s="398"/>
      <c r="AQ190" s="376"/>
      <c r="AR190" s="395"/>
    </row>
    <row r="191" spans="1:44" ht="11.25" customHeight="1" x14ac:dyDescent="0.2">
      <c r="B191" s="347" t="s">
        <v>1503</v>
      </c>
      <c r="C191" s="374"/>
      <c r="D191" s="395"/>
      <c r="E191" s="470" t="str">
        <f ca="1">VLOOKUP(INDIRECT(ADDRESS(ROW(),COLUMN()-3)),Language_Translations,MATCH(Language_Selected,Language_Options,0),FALSE)</f>
        <v xml:space="preserve">In the past [XX] months, have you or any member of your household received [TYPE OF SUPPORT] to [TYPE OF ACCESS] veterinary care services such as [VETERINARY SERVICES PROMOTED]? </v>
      </c>
      <c r="F191" s="470"/>
      <c r="G191" s="470"/>
      <c r="H191" s="470"/>
      <c r="I191" s="470"/>
      <c r="J191" s="470"/>
      <c r="K191" s="470"/>
      <c r="L191" s="470"/>
      <c r="M191" s="470"/>
      <c r="N191" s="470"/>
      <c r="O191" s="470"/>
      <c r="P191" s="470"/>
      <c r="Q191" s="470"/>
      <c r="R191" s="470"/>
      <c r="S191" s="470"/>
      <c r="T191" s="470"/>
      <c r="U191" s="374"/>
      <c r="V191" s="395"/>
      <c r="AM191" s="374"/>
      <c r="AQ191" s="374"/>
      <c r="AR191" s="395"/>
    </row>
    <row r="192" spans="1:44" ht="11.25" customHeight="1" x14ac:dyDescent="0.2">
      <c r="C192" s="374"/>
      <c r="D192" s="395"/>
      <c r="E192" s="470"/>
      <c r="F192" s="470"/>
      <c r="G192" s="470"/>
      <c r="H192" s="470"/>
      <c r="I192" s="470"/>
      <c r="J192" s="470"/>
      <c r="K192" s="470"/>
      <c r="L192" s="470"/>
      <c r="M192" s="470"/>
      <c r="N192" s="470"/>
      <c r="O192" s="470"/>
      <c r="P192" s="470"/>
      <c r="Q192" s="470"/>
      <c r="R192" s="470"/>
      <c r="S192" s="470"/>
      <c r="T192" s="470"/>
      <c r="U192" s="374"/>
      <c r="V192" s="395"/>
      <c r="AM192" s="374"/>
      <c r="AQ192" s="374"/>
      <c r="AR192" s="395"/>
    </row>
    <row r="193" spans="1:44" ht="11.25" customHeight="1" x14ac:dyDescent="0.2">
      <c r="C193" s="374"/>
      <c r="D193" s="395"/>
      <c r="E193" s="470"/>
      <c r="F193" s="470"/>
      <c r="G193" s="470"/>
      <c r="H193" s="470"/>
      <c r="I193" s="470"/>
      <c r="J193" s="470"/>
      <c r="K193" s="470"/>
      <c r="L193" s="470"/>
      <c r="M193" s="470"/>
      <c r="N193" s="470"/>
      <c r="O193" s="470"/>
      <c r="P193" s="470"/>
      <c r="Q193" s="470"/>
      <c r="R193" s="470"/>
      <c r="S193" s="470"/>
      <c r="T193" s="470"/>
      <c r="U193" s="374"/>
      <c r="V193" s="395"/>
      <c r="W193" s="347" t="s">
        <v>1731</v>
      </c>
      <c r="Y193" s="378" t="s">
        <v>7</v>
      </c>
      <c r="Z193" s="378"/>
      <c r="AA193" s="378"/>
      <c r="AB193" s="378"/>
      <c r="AC193" s="378"/>
      <c r="AD193" s="378"/>
      <c r="AE193" s="378"/>
      <c r="AF193" s="378"/>
      <c r="AG193" s="378"/>
      <c r="AH193" s="378"/>
      <c r="AI193" s="378"/>
      <c r="AJ193" s="378"/>
      <c r="AK193" s="378"/>
      <c r="AL193" s="644" t="s">
        <v>1778</v>
      </c>
      <c r="AM193" s="374"/>
      <c r="AQ193" s="374"/>
      <c r="AR193" s="395"/>
    </row>
    <row r="194" spans="1:44" ht="11.25" customHeight="1" x14ac:dyDescent="0.2">
      <c r="C194" s="374"/>
      <c r="D194" s="395"/>
      <c r="E194" s="470"/>
      <c r="F194" s="470"/>
      <c r="G194" s="470"/>
      <c r="H194" s="470"/>
      <c r="I194" s="470"/>
      <c r="J194" s="470"/>
      <c r="K194" s="470"/>
      <c r="L194" s="470"/>
      <c r="M194" s="470"/>
      <c r="N194" s="470"/>
      <c r="O194" s="470"/>
      <c r="P194" s="470"/>
      <c r="Q194" s="470"/>
      <c r="R194" s="470"/>
      <c r="S194" s="470"/>
      <c r="T194" s="470"/>
      <c r="U194" s="374"/>
      <c r="V194" s="395"/>
      <c r="W194" s="743" t="s">
        <v>1732</v>
      </c>
      <c r="Y194" s="378" t="s">
        <v>7</v>
      </c>
      <c r="Z194" s="378"/>
      <c r="AA194" s="378"/>
      <c r="AB194" s="378"/>
      <c r="AC194" s="378"/>
      <c r="AD194" s="378"/>
      <c r="AE194" s="378"/>
      <c r="AF194" s="378"/>
      <c r="AG194" s="378"/>
      <c r="AH194" s="378"/>
      <c r="AI194" s="378"/>
      <c r="AJ194" s="378"/>
      <c r="AK194" s="378"/>
      <c r="AL194" s="644" t="s">
        <v>1783</v>
      </c>
      <c r="AM194" s="374"/>
      <c r="AN194" s="395"/>
      <c r="AP194" s="396" t="s">
        <v>1507</v>
      </c>
      <c r="AQ194" s="374"/>
      <c r="AR194" s="395"/>
    </row>
    <row r="195" spans="1:44" ht="11.25" customHeight="1" x14ac:dyDescent="0.2">
      <c r="C195" s="374"/>
      <c r="D195" s="395"/>
      <c r="E195" s="470"/>
      <c r="F195" s="470"/>
      <c r="G195" s="470"/>
      <c r="H195" s="470"/>
      <c r="I195" s="470"/>
      <c r="J195" s="470"/>
      <c r="K195" s="470"/>
      <c r="L195" s="470"/>
      <c r="M195" s="470"/>
      <c r="N195" s="470"/>
      <c r="O195" s="470"/>
      <c r="P195" s="470"/>
      <c r="Q195" s="470"/>
      <c r="R195" s="470"/>
      <c r="S195" s="470"/>
      <c r="T195" s="470"/>
      <c r="U195" s="374"/>
      <c r="V195" s="395"/>
      <c r="W195" s="743" t="s">
        <v>1784</v>
      </c>
      <c r="Z195" s="378"/>
      <c r="AA195" s="378"/>
      <c r="AB195" s="378" t="s">
        <v>7</v>
      </c>
      <c r="AC195" s="378"/>
      <c r="AD195" s="378"/>
      <c r="AE195" s="378"/>
      <c r="AF195" s="378"/>
      <c r="AG195" s="378"/>
      <c r="AH195" s="378"/>
      <c r="AI195" s="378"/>
      <c r="AJ195" s="378"/>
      <c r="AK195" s="378"/>
      <c r="AL195" s="644">
        <v>8</v>
      </c>
      <c r="AM195" s="374"/>
      <c r="AN195" s="395"/>
      <c r="AP195" s="396"/>
      <c r="AQ195" s="374"/>
      <c r="AR195" s="395"/>
    </row>
    <row r="196" spans="1:44" ht="6" customHeight="1" x14ac:dyDescent="0.2">
      <c r="A196" s="381"/>
      <c r="B196" s="381"/>
      <c r="C196" s="380"/>
      <c r="D196" s="379"/>
      <c r="E196" s="381"/>
      <c r="F196" s="381"/>
      <c r="G196" s="381"/>
      <c r="H196" s="381"/>
      <c r="I196" s="381"/>
      <c r="J196" s="381"/>
      <c r="K196" s="381"/>
      <c r="L196" s="381"/>
      <c r="M196" s="381"/>
      <c r="N196" s="381"/>
      <c r="O196" s="381"/>
      <c r="P196" s="381"/>
      <c r="Q196" s="381"/>
      <c r="R196" s="381"/>
      <c r="S196" s="381"/>
      <c r="T196" s="381"/>
      <c r="U196" s="380"/>
      <c r="V196" s="379"/>
      <c r="W196" s="381"/>
      <c r="X196" s="381"/>
      <c r="Y196" s="381"/>
      <c r="Z196" s="381"/>
      <c r="AA196" s="381"/>
      <c r="AB196" s="381"/>
      <c r="AC196" s="381"/>
      <c r="AD196" s="381"/>
      <c r="AE196" s="381"/>
      <c r="AF196" s="381"/>
      <c r="AG196" s="381"/>
      <c r="AH196" s="381"/>
      <c r="AI196" s="381"/>
      <c r="AJ196" s="381"/>
      <c r="AK196" s="381"/>
      <c r="AL196" s="590"/>
      <c r="AM196" s="380"/>
      <c r="AN196" s="379"/>
      <c r="AO196" s="381"/>
      <c r="AP196" s="381"/>
      <c r="AQ196" s="380"/>
    </row>
    <row r="197" spans="1:44" ht="6" customHeight="1" x14ac:dyDescent="0.2">
      <c r="B197" s="352"/>
      <c r="C197" s="374"/>
      <c r="D197" s="395"/>
      <c r="U197" s="374"/>
      <c r="AM197" s="374"/>
      <c r="AQ197" s="374"/>
    </row>
    <row r="198" spans="1:44" ht="11.25" customHeight="1" x14ac:dyDescent="0.2">
      <c r="B198" s="347" t="s">
        <v>1505</v>
      </c>
      <c r="C198" s="374"/>
      <c r="D198" s="395"/>
      <c r="E198" s="470" t="str">
        <f ca="1">VLOOKUP(INDIRECT(ADDRESS(ROW(),COLUMN()-3)),Language_Translations,MATCH(Language_Selected,Language_Options,0),FALSE)</f>
        <v>Who in this household received [TYPE OF SUPPORT] to [TYPE OF ACCESS] veterinary care services?
RECORD THE LINE NUMBER OF EACH HOUSEHOLD MEMBER WHO RECEIVED SUPPORT TO ACCESS VETERINARY CARE SERVICES.</v>
      </c>
      <c r="F198" s="470"/>
      <c r="G198" s="470"/>
      <c r="H198" s="470"/>
      <c r="I198" s="470"/>
      <c r="J198" s="470"/>
      <c r="K198" s="470"/>
      <c r="L198" s="470"/>
      <c r="M198" s="470"/>
      <c r="N198" s="470"/>
      <c r="O198" s="470"/>
      <c r="P198" s="470"/>
      <c r="Q198" s="470"/>
      <c r="R198" s="470"/>
      <c r="S198" s="470"/>
      <c r="T198" s="470"/>
      <c r="U198" s="374"/>
      <c r="V198" s="395"/>
      <c r="AD198" s="378"/>
      <c r="AE198" s="378"/>
      <c r="AF198" s="378"/>
      <c r="AG198" s="378"/>
      <c r="AJ198" s="378"/>
      <c r="AK198" s="378"/>
      <c r="AM198" s="634"/>
      <c r="AN198" s="635"/>
      <c r="AQ198" s="374"/>
    </row>
    <row r="199" spans="1:44" ht="11.25" customHeight="1" x14ac:dyDescent="0.2">
      <c r="C199" s="374"/>
      <c r="D199" s="395"/>
      <c r="E199" s="470"/>
      <c r="F199" s="470"/>
      <c r="G199" s="470"/>
      <c r="H199" s="470"/>
      <c r="I199" s="470"/>
      <c r="J199" s="470"/>
      <c r="K199" s="470"/>
      <c r="L199" s="470"/>
      <c r="M199" s="470"/>
      <c r="N199" s="470"/>
      <c r="O199" s="470"/>
      <c r="P199" s="470"/>
      <c r="Q199" s="470"/>
      <c r="R199" s="470"/>
      <c r="S199" s="470"/>
      <c r="T199" s="470"/>
      <c r="U199" s="374"/>
      <c r="V199" s="395"/>
      <c r="W199" s="352"/>
      <c r="X199" s="375"/>
      <c r="Y199" s="376"/>
      <c r="Z199" s="375"/>
      <c r="AA199" s="636"/>
      <c r="AB199" s="352"/>
      <c r="AC199" s="352"/>
      <c r="AD199" s="352"/>
      <c r="AE199" s="352"/>
      <c r="AF199" s="375"/>
      <c r="AG199" s="376"/>
      <c r="AH199" s="375"/>
      <c r="AI199" s="636"/>
      <c r="AJ199" s="586"/>
      <c r="AK199" s="378"/>
      <c r="AL199" s="644"/>
      <c r="AM199" s="634"/>
      <c r="AN199" s="635"/>
      <c r="AQ199" s="374"/>
    </row>
    <row r="200" spans="1:44" ht="11.25" customHeight="1" x14ac:dyDescent="0.2">
      <c r="C200" s="374"/>
      <c r="D200" s="395"/>
      <c r="E200" s="470"/>
      <c r="F200" s="470"/>
      <c r="G200" s="470"/>
      <c r="H200" s="470"/>
      <c r="I200" s="470"/>
      <c r="J200" s="470"/>
      <c r="K200" s="470"/>
      <c r="L200" s="470"/>
      <c r="M200" s="470"/>
      <c r="N200" s="470"/>
      <c r="O200" s="470"/>
      <c r="P200" s="470"/>
      <c r="Q200" s="470"/>
      <c r="R200" s="470"/>
      <c r="S200" s="470"/>
      <c r="T200" s="470"/>
      <c r="U200" s="374"/>
      <c r="V200" s="395"/>
      <c r="W200" s="352" t="s">
        <v>2019</v>
      </c>
      <c r="X200" s="379"/>
      <c r="Y200" s="380"/>
      <c r="Z200" s="379"/>
      <c r="AA200" s="637"/>
      <c r="AB200" s="352"/>
      <c r="AC200" s="352"/>
      <c r="AD200" s="352"/>
      <c r="AE200" s="352" t="s">
        <v>2020</v>
      </c>
      <c r="AF200" s="379"/>
      <c r="AG200" s="380"/>
      <c r="AH200" s="379"/>
      <c r="AI200" s="637"/>
      <c r="AJ200" s="586"/>
      <c r="AK200" s="378"/>
      <c r="AL200" s="644"/>
      <c r="AM200" s="634"/>
      <c r="AN200" s="635"/>
      <c r="AQ200" s="374"/>
    </row>
    <row r="201" spans="1:44" ht="11.25" customHeight="1" x14ac:dyDescent="0.2">
      <c r="C201" s="374"/>
      <c r="D201" s="395"/>
      <c r="E201" s="470"/>
      <c r="F201" s="470"/>
      <c r="G201" s="470"/>
      <c r="H201" s="470"/>
      <c r="I201" s="470"/>
      <c r="J201" s="470"/>
      <c r="K201" s="470"/>
      <c r="L201" s="470"/>
      <c r="M201" s="470"/>
      <c r="N201" s="470"/>
      <c r="O201" s="470"/>
      <c r="P201" s="470"/>
      <c r="Q201" s="470"/>
      <c r="R201" s="470"/>
      <c r="S201" s="470"/>
      <c r="T201" s="470"/>
      <c r="U201" s="374"/>
      <c r="V201" s="395"/>
      <c r="Y201" s="378"/>
      <c r="Z201" s="378"/>
      <c r="AA201" s="378"/>
      <c r="AB201" s="378"/>
      <c r="AC201" s="378"/>
      <c r="AD201" s="378"/>
      <c r="AE201" s="378"/>
      <c r="AF201" s="378"/>
      <c r="AG201" s="378"/>
      <c r="AH201" s="378"/>
      <c r="AI201" s="378"/>
      <c r="AJ201" s="352"/>
      <c r="AK201" s="378"/>
      <c r="AL201" s="644"/>
      <c r="AM201" s="634"/>
      <c r="AN201" s="635"/>
      <c r="AQ201" s="374"/>
    </row>
    <row r="202" spans="1:44" ht="11.25" customHeight="1" x14ac:dyDescent="0.2">
      <c r="C202" s="374"/>
      <c r="D202" s="395"/>
      <c r="E202" s="470"/>
      <c r="F202" s="470"/>
      <c r="G202" s="470"/>
      <c r="H202" s="470"/>
      <c r="I202" s="470"/>
      <c r="J202" s="470"/>
      <c r="K202" s="470"/>
      <c r="L202" s="470"/>
      <c r="M202" s="470"/>
      <c r="N202" s="470"/>
      <c r="O202" s="470"/>
      <c r="P202" s="470"/>
      <c r="Q202" s="470"/>
      <c r="R202" s="470"/>
      <c r="S202" s="470"/>
      <c r="T202" s="470"/>
      <c r="U202" s="374"/>
      <c r="V202" s="395"/>
      <c r="X202" s="375"/>
      <c r="Y202" s="376"/>
      <c r="Z202" s="375"/>
      <c r="AA202" s="636"/>
      <c r="AB202" s="378"/>
      <c r="AC202" s="378"/>
      <c r="AD202" s="378"/>
      <c r="AE202" s="378"/>
      <c r="AF202" s="375"/>
      <c r="AG202" s="376"/>
      <c r="AH202" s="375"/>
      <c r="AI202" s="636"/>
      <c r="AJ202" s="352"/>
      <c r="AK202" s="378"/>
      <c r="AL202" s="644"/>
      <c r="AM202" s="634"/>
      <c r="AN202" s="635"/>
      <c r="AQ202" s="374"/>
    </row>
    <row r="203" spans="1:44" ht="11.25" customHeight="1" x14ac:dyDescent="0.2">
      <c r="C203" s="374"/>
      <c r="D203" s="395"/>
      <c r="E203" s="470"/>
      <c r="F203" s="470"/>
      <c r="G203" s="470"/>
      <c r="H203" s="470"/>
      <c r="I203" s="470"/>
      <c r="J203" s="470"/>
      <c r="K203" s="470"/>
      <c r="L203" s="470"/>
      <c r="M203" s="470"/>
      <c r="N203" s="470"/>
      <c r="O203" s="470"/>
      <c r="P203" s="470"/>
      <c r="Q203" s="470"/>
      <c r="R203" s="470"/>
      <c r="S203" s="470"/>
      <c r="T203" s="470"/>
      <c r="U203" s="374"/>
      <c r="V203" s="395"/>
      <c r="W203" s="347" t="s">
        <v>2021</v>
      </c>
      <c r="X203" s="379"/>
      <c r="Y203" s="380"/>
      <c r="Z203" s="379"/>
      <c r="AA203" s="637"/>
      <c r="AB203" s="378"/>
      <c r="AC203" s="378"/>
      <c r="AD203" s="378"/>
      <c r="AE203" s="352" t="s">
        <v>2022</v>
      </c>
      <c r="AF203" s="379"/>
      <c r="AG203" s="380"/>
      <c r="AH203" s="379"/>
      <c r="AI203" s="637"/>
      <c r="AJ203" s="378"/>
      <c r="AK203" s="378"/>
      <c r="AL203" s="644"/>
      <c r="AM203" s="634"/>
      <c r="AN203" s="635"/>
      <c r="AQ203" s="374"/>
    </row>
    <row r="204" spans="1:44" ht="11.25" customHeight="1" x14ac:dyDescent="0.2">
      <c r="C204" s="374"/>
      <c r="D204" s="395"/>
      <c r="E204" s="470"/>
      <c r="F204" s="470"/>
      <c r="G204" s="470"/>
      <c r="H204" s="470"/>
      <c r="I204" s="470"/>
      <c r="J204" s="470"/>
      <c r="K204" s="470"/>
      <c r="L204" s="470"/>
      <c r="M204" s="470"/>
      <c r="N204" s="470"/>
      <c r="O204" s="470"/>
      <c r="P204" s="470"/>
      <c r="Q204" s="470"/>
      <c r="R204" s="470"/>
      <c r="S204" s="470"/>
      <c r="T204" s="470"/>
      <c r="U204" s="374"/>
      <c r="V204" s="395"/>
      <c r="AJ204" s="378"/>
      <c r="AK204" s="378"/>
      <c r="AL204" s="644"/>
      <c r="AM204" s="634"/>
      <c r="AN204" s="635"/>
      <c r="AQ204" s="374"/>
    </row>
    <row r="205" spans="1:44" ht="11.25" customHeight="1" x14ac:dyDescent="0.2">
      <c r="C205" s="374"/>
      <c r="D205" s="395"/>
      <c r="E205" s="470"/>
      <c r="F205" s="470"/>
      <c r="G205" s="470"/>
      <c r="H205" s="470"/>
      <c r="I205" s="470"/>
      <c r="J205" s="470"/>
      <c r="K205" s="470"/>
      <c r="L205" s="470"/>
      <c r="M205" s="470"/>
      <c r="N205" s="470"/>
      <c r="O205" s="470"/>
      <c r="P205" s="470"/>
      <c r="Q205" s="470"/>
      <c r="R205" s="470"/>
      <c r="S205" s="470"/>
      <c r="T205" s="470"/>
      <c r="U205" s="374"/>
      <c r="V205" s="395"/>
      <c r="X205" s="375"/>
      <c r="Y205" s="376"/>
      <c r="Z205" s="375"/>
      <c r="AA205" s="636"/>
      <c r="AB205" s="378"/>
      <c r="AC205" s="378"/>
      <c r="AD205" s="378"/>
      <c r="AE205" s="378"/>
      <c r="AF205" s="375"/>
      <c r="AG205" s="376"/>
      <c r="AH205" s="375"/>
      <c r="AI205" s="636"/>
      <c r="AJ205" s="378"/>
      <c r="AK205" s="378"/>
      <c r="AL205" s="644"/>
      <c r="AM205" s="634"/>
      <c r="AN205" s="635"/>
      <c r="AQ205" s="374"/>
    </row>
    <row r="206" spans="1:44" ht="11.25" customHeight="1" x14ac:dyDescent="0.2">
      <c r="C206" s="374"/>
      <c r="D206" s="395"/>
      <c r="E206" s="470"/>
      <c r="F206" s="470"/>
      <c r="G206" s="470"/>
      <c r="H206" s="470"/>
      <c r="I206" s="470"/>
      <c r="J206" s="470"/>
      <c r="K206" s="470"/>
      <c r="L206" s="470"/>
      <c r="M206" s="470"/>
      <c r="N206" s="470"/>
      <c r="O206" s="470"/>
      <c r="P206" s="470"/>
      <c r="Q206" s="470"/>
      <c r="R206" s="470"/>
      <c r="S206" s="470"/>
      <c r="T206" s="470"/>
      <c r="U206" s="374"/>
      <c r="V206" s="395"/>
      <c r="W206" s="347" t="s">
        <v>2271</v>
      </c>
      <c r="X206" s="379"/>
      <c r="Y206" s="380"/>
      <c r="Z206" s="379"/>
      <c r="AA206" s="637"/>
      <c r="AB206" s="378"/>
      <c r="AC206" s="378"/>
      <c r="AD206" s="378"/>
      <c r="AE206" s="352" t="s">
        <v>2272</v>
      </c>
      <c r="AF206" s="379"/>
      <c r="AG206" s="380"/>
      <c r="AH206" s="379"/>
      <c r="AI206" s="637"/>
      <c r="AJ206" s="378"/>
      <c r="AK206" s="378"/>
      <c r="AL206" s="644"/>
      <c r="AM206" s="634"/>
      <c r="AN206" s="635"/>
      <c r="AQ206" s="374"/>
    </row>
    <row r="207" spans="1:44" s="359" customFormat="1" ht="6" customHeight="1" x14ac:dyDescent="0.2">
      <c r="A207" s="381"/>
      <c r="B207" s="381"/>
      <c r="C207" s="380"/>
      <c r="D207" s="379"/>
      <c r="E207" s="381"/>
      <c r="F207" s="381"/>
      <c r="G207" s="381"/>
      <c r="H207" s="381"/>
      <c r="I207" s="381"/>
      <c r="J207" s="381"/>
      <c r="K207" s="381"/>
      <c r="L207" s="381"/>
      <c r="M207" s="381"/>
      <c r="N207" s="381"/>
      <c r="O207" s="381"/>
      <c r="P207" s="381"/>
      <c r="Q207" s="381"/>
      <c r="R207" s="381"/>
      <c r="S207" s="381"/>
      <c r="T207" s="381"/>
      <c r="U207" s="380"/>
      <c r="V207" s="379"/>
      <c r="W207" s="381"/>
      <c r="X207" s="381"/>
      <c r="Y207" s="381"/>
      <c r="Z207" s="381"/>
      <c r="AA207" s="381"/>
      <c r="AB207" s="381"/>
      <c r="AC207" s="381"/>
      <c r="AD207" s="381"/>
      <c r="AE207" s="381"/>
      <c r="AF207" s="381"/>
      <c r="AG207" s="381"/>
      <c r="AH207" s="381"/>
      <c r="AI207" s="381"/>
      <c r="AJ207" s="381"/>
      <c r="AK207" s="381"/>
      <c r="AL207" s="590"/>
      <c r="AM207" s="380"/>
      <c r="AN207" s="379"/>
      <c r="AO207" s="381"/>
      <c r="AP207" s="381"/>
      <c r="AQ207" s="380"/>
    </row>
    <row r="208" spans="1:44" ht="6" customHeight="1" x14ac:dyDescent="0.2">
      <c r="C208" s="374"/>
      <c r="D208" s="395"/>
      <c r="U208" s="374"/>
      <c r="V208" s="395"/>
      <c r="AM208" s="374"/>
      <c r="AN208" s="395"/>
      <c r="AQ208" s="374"/>
    </row>
    <row r="209" spans="1:44" ht="11.25" customHeight="1" x14ac:dyDescent="0.2">
      <c r="B209" s="347" t="s">
        <v>1507</v>
      </c>
      <c r="C209" s="374"/>
      <c r="D209" s="395"/>
      <c r="E209" s="470" t="str">
        <f ca="1">VLOOKUP(INDIRECT(ADDRESS(ROW(),COLUMN()-3)),Language_Translations,MATCH(Language_Selected,Language_Options,0),FALSE)</f>
        <v>I’m now going to ask a few questions that apply to both farming crops and livestock or other farm animals—about groups that you or other members of your household may belong to and about information or support that may have been received to help sell crops, animals, or animal by-products.
In the past [XX] months, have you or any member of your household been a member of any producers’ cooperative, association, or group?</v>
      </c>
      <c r="F209" s="470"/>
      <c r="G209" s="470"/>
      <c r="H209" s="470"/>
      <c r="I209" s="470"/>
      <c r="J209" s="470"/>
      <c r="K209" s="470"/>
      <c r="L209" s="470"/>
      <c r="M209" s="470"/>
      <c r="N209" s="470"/>
      <c r="O209" s="470"/>
      <c r="P209" s="470"/>
      <c r="Q209" s="470"/>
      <c r="R209" s="470"/>
      <c r="S209" s="470"/>
      <c r="T209" s="470"/>
      <c r="U209" s="374"/>
      <c r="V209" s="395"/>
      <c r="AA209" s="378"/>
      <c r="AB209" s="378"/>
      <c r="AC209" s="378"/>
      <c r="AD209" s="378"/>
      <c r="AE209" s="378"/>
      <c r="AF209" s="378"/>
      <c r="AG209" s="378"/>
      <c r="AH209" s="378"/>
      <c r="AI209" s="378"/>
      <c r="AJ209" s="378"/>
      <c r="AK209" s="378"/>
      <c r="AL209" s="644"/>
      <c r="AM209" s="374"/>
      <c r="AN209" s="395"/>
      <c r="AQ209" s="374"/>
    </row>
    <row r="210" spans="1:44" ht="11.25" customHeight="1" x14ac:dyDescent="0.2">
      <c r="C210" s="374"/>
      <c r="D210" s="395"/>
      <c r="E210" s="470"/>
      <c r="F210" s="470"/>
      <c r="G210" s="470"/>
      <c r="H210" s="470"/>
      <c r="I210" s="470"/>
      <c r="J210" s="470"/>
      <c r="K210" s="470"/>
      <c r="L210" s="470"/>
      <c r="M210" s="470"/>
      <c r="N210" s="470"/>
      <c r="O210" s="470"/>
      <c r="P210" s="470"/>
      <c r="Q210" s="470"/>
      <c r="R210" s="470"/>
      <c r="S210" s="470"/>
      <c r="T210" s="470"/>
      <c r="U210" s="374"/>
      <c r="V210" s="395"/>
      <c r="AA210" s="378"/>
      <c r="AB210" s="378"/>
      <c r="AC210" s="378"/>
      <c r="AD210" s="378"/>
      <c r="AE210" s="378"/>
      <c r="AF210" s="378"/>
      <c r="AG210" s="378"/>
      <c r="AH210" s="378"/>
      <c r="AI210" s="378"/>
      <c r="AJ210" s="378"/>
      <c r="AK210" s="378"/>
      <c r="AL210" s="644"/>
      <c r="AM210" s="374"/>
      <c r="AN210" s="395"/>
      <c r="AQ210" s="374"/>
    </row>
    <row r="211" spans="1:44" ht="11.25" customHeight="1" x14ac:dyDescent="0.2">
      <c r="C211" s="374"/>
      <c r="D211" s="395"/>
      <c r="E211" s="470"/>
      <c r="F211" s="470"/>
      <c r="G211" s="470"/>
      <c r="H211" s="470"/>
      <c r="I211" s="470"/>
      <c r="J211" s="470"/>
      <c r="K211" s="470"/>
      <c r="L211" s="470"/>
      <c r="M211" s="470"/>
      <c r="N211" s="470"/>
      <c r="O211" s="470"/>
      <c r="P211" s="470"/>
      <c r="Q211" s="470"/>
      <c r="R211" s="470"/>
      <c r="S211" s="470"/>
      <c r="T211" s="470"/>
      <c r="U211" s="374"/>
      <c r="V211" s="395"/>
      <c r="AA211" s="378"/>
      <c r="AB211" s="378"/>
      <c r="AC211" s="378"/>
      <c r="AD211" s="378"/>
      <c r="AE211" s="378"/>
      <c r="AF211" s="378"/>
      <c r="AG211" s="378"/>
      <c r="AH211" s="378"/>
      <c r="AI211" s="378"/>
      <c r="AJ211" s="378"/>
      <c r="AK211" s="378"/>
      <c r="AL211" s="644"/>
      <c r="AM211" s="374"/>
      <c r="AN211" s="395"/>
      <c r="AQ211" s="374"/>
    </row>
    <row r="212" spans="1:44" ht="11.25" customHeight="1" x14ac:dyDescent="0.2">
      <c r="C212" s="374"/>
      <c r="D212" s="395"/>
      <c r="E212" s="470"/>
      <c r="F212" s="470"/>
      <c r="G212" s="470"/>
      <c r="H212" s="470"/>
      <c r="I212" s="470"/>
      <c r="J212" s="470"/>
      <c r="K212" s="470"/>
      <c r="L212" s="470"/>
      <c r="M212" s="470"/>
      <c r="N212" s="470"/>
      <c r="O212" s="470"/>
      <c r="P212" s="470"/>
      <c r="Q212" s="470"/>
      <c r="R212" s="470"/>
      <c r="S212" s="470"/>
      <c r="T212" s="470"/>
      <c r="U212" s="374"/>
      <c r="V212" s="395"/>
      <c r="AA212" s="378"/>
      <c r="AB212" s="378"/>
      <c r="AC212" s="378"/>
      <c r="AD212" s="378"/>
      <c r="AE212" s="378"/>
      <c r="AF212" s="378"/>
      <c r="AG212" s="378"/>
      <c r="AH212" s="378"/>
      <c r="AI212" s="378"/>
      <c r="AJ212" s="378"/>
      <c r="AK212" s="378"/>
      <c r="AL212" s="644"/>
      <c r="AM212" s="374"/>
      <c r="AN212" s="395"/>
      <c r="AQ212" s="374"/>
    </row>
    <row r="213" spans="1:44" ht="11.25" customHeight="1" x14ac:dyDescent="0.2">
      <c r="C213" s="374"/>
      <c r="D213" s="395"/>
      <c r="E213" s="470"/>
      <c r="F213" s="470"/>
      <c r="G213" s="470"/>
      <c r="H213" s="470"/>
      <c r="I213" s="470"/>
      <c r="J213" s="470"/>
      <c r="K213" s="470"/>
      <c r="L213" s="470"/>
      <c r="M213" s="470"/>
      <c r="N213" s="470"/>
      <c r="O213" s="470"/>
      <c r="P213" s="470"/>
      <c r="Q213" s="470"/>
      <c r="R213" s="470"/>
      <c r="S213" s="470"/>
      <c r="T213" s="470"/>
      <c r="U213" s="374"/>
      <c r="V213" s="395"/>
      <c r="AA213" s="378"/>
      <c r="AB213" s="378"/>
      <c r="AC213" s="378"/>
      <c r="AD213" s="378"/>
      <c r="AE213" s="378"/>
      <c r="AF213" s="378"/>
      <c r="AG213" s="378"/>
      <c r="AH213" s="378"/>
      <c r="AI213" s="378"/>
      <c r="AJ213" s="378"/>
      <c r="AK213" s="378"/>
      <c r="AL213" s="644"/>
      <c r="AM213" s="374"/>
      <c r="AN213" s="395"/>
      <c r="AQ213" s="374"/>
    </row>
    <row r="214" spans="1:44" ht="11.25" customHeight="1" x14ac:dyDescent="0.2">
      <c r="C214" s="374"/>
      <c r="D214" s="395"/>
      <c r="E214" s="470"/>
      <c r="F214" s="470"/>
      <c r="G214" s="470"/>
      <c r="H214" s="470"/>
      <c r="I214" s="470"/>
      <c r="J214" s="470"/>
      <c r="K214" s="470"/>
      <c r="L214" s="470"/>
      <c r="M214" s="470"/>
      <c r="N214" s="470"/>
      <c r="O214" s="470"/>
      <c r="P214" s="470"/>
      <c r="Q214" s="470"/>
      <c r="R214" s="470"/>
      <c r="S214" s="470"/>
      <c r="T214" s="470"/>
      <c r="U214" s="374"/>
      <c r="V214" s="395"/>
      <c r="AA214" s="378"/>
      <c r="AB214" s="378"/>
      <c r="AC214" s="378"/>
      <c r="AD214" s="378"/>
      <c r="AE214" s="378"/>
      <c r="AF214" s="378"/>
      <c r="AG214" s="378"/>
      <c r="AH214" s="378"/>
      <c r="AI214" s="378"/>
      <c r="AJ214" s="378"/>
      <c r="AK214" s="378"/>
      <c r="AL214" s="644"/>
      <c r="AM214" s="374"/>
      <c r="AN214" s="395"/>
      <c r="AQ214" s="374"/>
    </row>
    <row r="215" spans="1:44" ht="11.25" customHeight="1" x14ac:dyDescent="0.2">
      <c r="C215" s="374"/>
      <c r="D215" s="395"/>
      <c r="E215" s="470"/>
      <c r="F215" s="470"/>
      <c r="G215" s="470"/>
      <c r="H215" s="470"/>
      <c r="I215" s="470"/>
      <c r="J215" s="470"/>
      <c r="K215" s="470"/>
      <c r="L215" s="470"/>
      <c r="M215" s="470"/>
      <c r="N215" s="470"/>
      <c r="O215" s="470"/>
      <c r="P215" s="470"/>
      <c r="Q215" s="470"/>
      <c r="R215" s="470"/>
      <c r="S215" s="470"/>
      <c r="T215" s="470"/>
      <c r="U215" s="374"/>
      <c r="V215" s="395"/>
      <c r="AA215" s="378"/>
      <c r="AB215" s="378"/>
      <c r="AC215" s="378"/>
      <c r="AD215" s="378"/>
      <c r="AE215" s="378"/>
      <c r="AF215" s="378"/>
      <c r="AG215" s="378"/>
      <c r="AH215" s="378"/>
      <c r="AI215" s="378"/>
      <c r="AJ215" s="378"/>
      <c r="AK215" s="378"/>
      <c r="AL215" s="644"/>
      <c r="AM215" s="374"/>
      <c r="AN215" s="395"/>
      <c r="AQ215" s="374"/>
    </row>
    <row r="216" spans="1:44" x14ac:dyDescent="0.2">
      <c r="C216" s="374"/>
      <c r="D216" s="395"/>
      <c r="E216" s="470"/>
      <c r="F216" s="470"/>
      <c r="G216" s="470"/>
      <c r="H216" s="470"/>
      <c r="I216" s="470"/>
      <c r="J216" s="470"/>
      <c r="K216" s="470"/>
      <c r="L216" s="470"/>
      <c r="M216" s="470"/>
      <c r="N216" s="470"/>
      <c r="O216" s="470"/>
      <c r="P216" s="470"/>
      <c r="Q216" s="470"/>
      <c r="R216" s="470"/>
      <c r="S216" s="470"/>
      <c r="T216" s="470"/>
      <c r="U216" s="374"/>
      <c r="V216" s="395"/>
      <c r="W216" s="347" t="s">
        <v>1731</v>
      </c>
      <c r="Y216" s="378" t="s">
        <v>7</v>
      </c>
      <c r="Z216" s="378"/>
      <c r="AA216" s="378"/>
      <c r="AB216" s="378"/>
      <c r="AC216" s="378"/>
      <c r="AD216" s="378"/>
      <c r="AE216" s="378"/>
      <c r="AF216" s="378"/>
      <c r="AG216" s="378"/>
      <c r="AH216" s="378"/>
      <c r="AI216" s="378"/>
      <c r="AJ216" s="378"/>
      <c r="AK216" s="378"/>
      <c r="AL216" s="644" t="s">
        <v>1778</v>
      </c>
      <c r="AM216" s="374"/>
      <c r="AN216" s="395"/>
      <c r="AQ216" s="374"/>
    </row>
    <row r="217" spans="1:44" x14ac:dyDescent="0.2">
      <c r="C217" s="374"/>
      <c r="D217" s="395"/>
      <c r="E217" s="470"/>
      <c r="F217" s="470"/>
      <c r="G217" s="470"/>
      <c r="H217" s="470"/>
      <c r="I217" s="470"/>
      <c r="J217" s="470"/>
      <c r="K217" s="470"/>
      <c r="L217" s="470"/>
      <c r="M217" s="470"/>
      <c r="N217" s="470"/>
      <c r="O217" s="470"/>
      <c r="P217" s="470"/>
      <c r="Q217" s="470"/>
      <c r="R217" s="470"/>
      <c r="S217" s="470"/>
      <c r="T217" s="470"/>
      <c r="U217" s="374"/>
      <c r="V217" s="395"/>
      <c r="W217" s="743" t="s">
        <v>1732</v>
      </c>
      <c r="Y217" s="378" t="s">
        <v>7</v>
      </c>
      <c r="Z217" s="378"/>
      <c r="AA217" s="378"/>
      <c r="AB217" s="378"/>
      <c r="AC217" s="378"/>
      <c r="AD217" s="378"/>
      <c r="AE217" s="378"/>
      <c r="AF217" s="378"/>
      <c r="AG217" s="378"/>
      <c r="AH217" s="378"/>
      <c r="AI217" s="378"/>
      <c r="AJ217" s="378"/>
      <c r="AK217" s="378"/>
      <c r="AL217" s="644" t="s">
        <v>1783</v>
      </c>
      <c r="AM217" s="374"/>
      <c r="AN217" s="395"/>
      <c r="AP217" s="396" t="s">
        <v>1511</v>
      </c>
      <c r="AQ217" s="374"/>
    </row>
    <row r="218" spans="1:44" x14ac:dyDescent="0.2">
      <c r="C218" s="374"/>
      <c r="D218" s="395"/>
      <c r="E218" s="470"/>
      <c r="F218" s="470"/>
      <c r="G218" s="470"/>
      <c r="H218" s="470"/>
      <c r="I218" s="470"/>
      <c r="J218" s="470"/>
      <c r="K218" s="470"/>
      <c r="L218" s="470"/>
      <c r="M218" s="470"/>
      <c r="N218" s="470"/>
      <c r="O218" s="470"/>
      <c r="P218" s="470"/>
      <c r="Q218" s="470"/>
      <c r="R218" s="470"/>
      <c r="S218" s="470"/>
      <c r="T218" s="470"/>
      <c r="U218" s="374"/>
      <c r="V218" s="395"/>
      <c r="W218" s="743" t="s">
        <v>1784</v>
      </c>
      <c r="Z218" s="378"/>
      <c r="AA218" s="378"/>
      <c r="AB218" s="378" t="s">
        <v>7</v>
      </c>
      <c r="AC218" s="378"/>
      <c r="AD218" s="378"/>
      <c r="AE218" s="378"/>
      <c r="AF218" s="378"/>
      <c r="AG218" s="378"/>
      <c r="AH218" s="378"/>
      <c r="AI218" s="378"/>
      <c r="AJ218" s="378"/>
      <c r="AK218" s="378"/>
      <c r="AL218" s="644">
        <v>8</v>
      </c>
      <c r="AM218" s="374"/>
      <c r="AN218" s="395"/>
      <c r="AP218" s="396"/>
      <c r="AQ218" s="374"/>
    </row>
    <row r="219" spans="1:44" ht="6" customHeight="1" x14ac:dyDescent="0.2">
      <c r="A219" s="381"/>
      <c r="B219" s="381"/>
      <c r="C219" s="380"/>
      <c r="D219" s="379"/>
      <c r="E219" s="381"/>
      <c r="F219" s="381"/>
      <c r="G219" s="381"/>
      <c r="H219" s="381"/>
      <c r="I219" s="381"/>
      <c r="J219" s="381"/>
      <c r="K219" s="381"/>
      <c r="L219" s="381"/>
      <c r="M219" s="381"/>
      <c r="N219" s="381"/>
      <c r="O219" s="381"/>
      <c r="P219" s="381"/>
      <c r="Q219" s="381"/>
      <c r="R219" s="381"/>
      <c r="S219" s="381"/>
      <c r="T219" s="381"/>
      <c r="U219" s="380"/>
      <c r="V219" s="379"/>
      <c r="W219" s="381"/>
      <c r="X219" s="381"/>
      <c r="Y219" s="381"/>
      <c r="Z219" s="381"/>
      <c r="AA219" s="381"/>
      <c r="AB219" s="381"/>
      <c r="AC219" s="381"/>
      <c r="AD219" s="381"/>
      <c r="AE219" s="381"/>
      <c r="AF219" s="381"/>
      <c r="AG219" s="381"/>
      <c r="AH219" s="381"/>
      <c r="AI219" s="381"/>
      <c r="AJ219" s="381"/>
      <c r="AK219" s="381"/>
      <c r="AL219" s="590"/>
      <c r="AM219" s="380"/>
      <c r="AN219" s="379"/>
      <c r="AO219" s="381"/>
      <c r="AP219" s="381"/>
      <c r="AQ219" s="380"/>
      <c r="AR219" s="395"/>
    </row>
    <row r="220" spans="1:44" ht="6" customHeight="1" x14ac:dyDescent="0.2">
      <c r="B220" s="352"/>
      <c r="C220" s="374"/>
      <c r="D220" s="395"/>
      <c r="U220" s="374"/>
      <c r="AM220" s="374"/>
      <c r="AQ220" s="374"/>
    </row>
    <row r="221" spans="1:44" ht="11.25" customHeight="1" x14ac:dyDescent="0.2">
      <c r="B221" s="347" t="s">
        <v>1509</v>
      </c>
      <c r="C221" s="374"/>
      <c r="D221" s="395"/>
      <c r="E221" s="470" t="str">
        <f ca="1">VLOOKUP(INDIRECT(ADDRESS(ROW(),COLUMN()-3)),Language_Translations,MATCH(Language_Selected,Language_Options,0),FALSE)</f>
        <v>Who in this household was a member of a producers’ cooperative, association, or group?
RECORD THE LINE NUMBER OF EACH HOUSEHOLD MEMBER WHO WAS A MEMBER OF A PRODUCERS' COOPERATIVE, ASSOCIATION, OR GROUP.</v>
      </c>
      <c r="F221" s="470"/>
      <c r="G221" s="470"/>
      <c r="H221" s="470"/>
      <c r="I221" s="470"/>
      <c r="J221" s="470"/>
      <c r="K221" s="470"/>
      <c r="L221" s="470"/>
      <c r="M221" s="470"/>
      <c r="N221" s="470"/>
      <c r="O221" s="470"/>
      <c r="P221" s="470"/>
      <c r="Q221" s="470"/>
      <c r="R221" s="470"/>
      <c r="S221" s="470"/>
      <c r="T221" s="470"/>
      <c r="U221" s="374"/>
      <c r="V221" s="395"/>
      <c r="AD221" s="378"/>
      <c r="AE221" s="378"/>
      <c r="AF221" s="378"/>
      <c r="AG221" s="378"/>
      <c r="AJ221" s="378"/>
      <c r="AK221" s="378"/>
      <c r="AM221" s="634"/>
      <c r="AN221" s="635"/>
      <c r="AQ221" s="374"/>
    </row>
    <row r="222" spans="1:44" ht="11.25" customHeight="1" x14ac:dyDescent="0.2">
      <c r="C222" s="374"/>
      <c r="D222" s="395"/>
      <c r="E222" s="470"/>
      <c r="F222" s="470"/>
      <c r="G222" s="470"/>
      <c r="H222" s="470"/>
      <c r="I222" s="470"/>
      <c r="J222" s="470"/>
      <c r="K222" s="470"/>
      <c r="L222" s="470"/>
      <c r="M222" s="470"/>
      <c r="N222" s="470"/>
      <c r="O222" s="470"/>
      <c r="P222" s="470"/>
      <c r="Q222" s="470"/>
      <c r="R222" s="470"/>
      <c r="S222" s="470"/>
      <c r="T222" s="470"/>
      <c r="U222" s="374"/>
      <c r="V222" s="395"/>
      <c r="W222" s="352"/>
      <c r="X222" s="375"/>
      <c r="Y222" s="376"/>
      <c r="Z222" s="375"/>
      <c r="AA222" s="636"/>
      <c r="AB222" s="352"/>
      <c r="AC222" s="352"/>
      <c r="AD222" s="352"/>
      <c r="AE222" s="352"/>
      <c r="AF222" s="375"/>
      <c r="AG222" s="376"/>
      <c r="AH222" s="375"/>
      <c r="AI222" s="636"/>
      <c r="AJ222" s="586"/>
      <c r="AK222" s="378"/>
      <c r="AL222" s="644"/>
      <c r="AM222" s="634"/>
      <c r="AN222" s="635"/>
      <c r="AQ222" s="374"/>
    </row>
    <row r="223" spans="1:44" ht="11.25" customHeight="1" x14ac:dyDescent="0.2">
      <c r="C223" s="374"/>
      <c r="D223" s="395"/>
      <c r="E223" s="470"/>
      <c r="F223" s="470"/>
      <c r="G223" s="470"/>
      <c r="H223" s="470"/>
      <c r="I223" s="470"/>
      <c r="J223" s="470"/>
      <c r="K223" s="470"/>
      <c r="L223" s="470"/>
      <c r="M223" s="470"/>
      <c r="N223" s="470"/>
      <c r="O223" s="470"/>
      <c r="P223" s="470"/>
      <c r="Q223" s="470"/>
      <c r="R223" s="470"/>
      <c r="S223" s="470"/>
      <c r="T223" s="470"/>
      <c r="U223" s="374"/>
      <c r="V223" s="395"/>
      <c r="W223" s="352" t="s">
        <v>2019</v>
      </c>
      <c r="X223" s="379"/>
      <c r="Y223" s="380"/>
      <c r="Z223" s="379"/>
      <c r="AA223" s="637"/>
      <c r="AB223" s="352"/>
      <c r="AC223" s="352"/>
      <c r="AD223" s="352"/>
      <c r="AE223" s="352" t="s">
        <v>2020</v>
      </c>
      <c r="AF223" s="379"/>
      <c r="AG223" s="380"/>
      <c r="AH223" s="379"/>
      <c r="AI223" s="637"/>
      <c r="AJ223" s="586"/>
      <c r="AK223" s="378"/>
      <c r="AL223" s="644"/>
      <c r="AM223" s="634"/>
      <c r="AN223" s="635"/>
      <c r="AQ223" s="374"/>
    </row>
    <row r="224" spans="1:44" ht="11.25" customHeight="1" x14ac:dyDescent="0.2">
      <c r="C224" s="374"/>
      <c r="D224" s="395"/>
      <c r="E224" s="470"/>
      <c r="F224" s="470"/>
      <c r="G224" s="470"/>
      <c r="H224" s="470"/>
      <c r="I224" s="470"/>
      <c r="J224" s="470"/>
      <c r="K224" s="470"/>
      <c r="L224" s="470"/>
      <c r="M224" s="470"/>
      <c r="N224" s="470"/>
      <c r="O224" s="470"/>
      <c r="P224" s="470"/>
      <c r="Q224" s="470"/>
      <c r="R224" s="470"/>
      <c r="S224" s="470"/>
      <c r="T224" s="470"/>
      <c r="U224" s="374"/>
      <c r="V224" s="395"/>
      <c r="Y224" s="378"/>
      <c r="Z224" s="378"/>
      <c r="AA224" s="378"/>
      <c r="AB224" s="378"/>
      <c r="AC224" s="378"/>
      <c r="AD224" s="378"/>
      <c r="AE224" s="378"/>
      <c r="AF224" s="378"/>
      <c r="AG224" s="378"/>
      <c r="AH224" s="378"/>
      <c r="AI224" s="378"/>
      <c r="AJ224" s="352"/>
      <c r="AK224" s="378"/>
      <c r="AL224" s="644"/>
      <c r="AM224" s="634"/>
      <c r="AN224" s="635"/>
      <c r="AQ224" s="374"/>
    </row>
    <row r="225" spans="1:44" ht="11.25" customHeight="1" x14ac:dyDescent="0.2">
      <c r="C225" s="374"/>
      <c r="D225" s="395"/>
      <c r="E225" s="470"/>
      <c r="F225" s="470"/>
      <c r="G225" s="470"/>
      <c r="H225" s="470"/>
      <c r="I225" s="470"/>
      <c r="J225" s="470"/>
      <c r="K225" s="470"/>
      <c r="L225" s="470"/>
      <c r="M225" s="470"/>
      <c r="N225" s="470"/>
      <c r="O225" s="470"/>
      <c r="P225" s="470"/>
      <c r="Q225" s="470"/>
      <c r="R225" s="470"/>
      <c r="S225" s="470"/>
      <c r="T225" s="470"/>
      <c r="U225" s="374"/>
      <c r="V225" s="395"/>
      <c r="X225" s="375"/>
      <c r="Y225" s="376"/>
      <c r="Z225" s="375"/>
      <c r="AA225" s="636"/>
      <c r="AB225" s="378"/>
      <c r="AC225" s="378"/>
      <c r="AD225" s="378"/>
      <c r="AE225" s="378"/>
      <c r="AF225" s="375"/>
      <c r="AG225" s="376"/>
      <c r="AH225" s="375"/>
      <c r="AI225" s="636"/>
      <c r="AJ225" s="352"/>
      <c r="AK225" s="378"/>
      <c r="AL225" s="644"/>
      <c r="AM225" s="634"/>
      <c r="AN225" s="635"/>
      <c r="AQ225" s="374"/>
    </row>
    <row r="226" spans="1:44" ht="11.25" customHeight="1" x14ac:dyDescent="0.2">
      <c r="C226" s="374"/>
      <c r="D226" s="395"/>
      <c r="E226" s="470"/>
      <c r="F226" s="470"/>
      <c r="G226" s="470"/>
      <c r="H226" s="470"/>
      <c r="I226" s="470"/>
      <c r="J226" s="470"/>
      <c r="K226" s="470"/>
      <c r="L226" s="470"/>
      <c r="M226" s="470"/>
      <c r="N226" s="470"/>
      <c r="O226" s="470"/>
      <c r="P226" s="470"/>
      <c r="Q226" s="470"/>
      <c r="R226" s="470"/>
      <c r="S226" s="470"/>
      <c r="T226" s="470"/>
      <c r="U226" s="374"/>
      <c r="V226" s="395"/>
      <c r="W226" s="347" t="s">
        <v>2021</v>
      </c>
      <c r="X226" s="379"/>
      <c r="Y226" s="380"/>
      <c r="Z226" s="379"/>
      <c r="AA226" s="637"/>
      <c r="AB226" s="378"/>
      <c r="AC226" s="378"/>
      <c r="AD226" s="378"/>
      <c r="AE226" s="352" t="s">
        <v>2022</v>
      </c>
      <c r="AF226" s="379"/>
      <c r="AG226" s="380"/>
      <c r="AH226" s="379"/>
      <c r="AI226" s="637"/>
      <c r="AJ226" s="378"/>
      <c r="AK226" s="378"/>
      <c r="AL226" s="644"/>
      <c r="AM226" s="634"/>
      <c r="AN226" s="635"/>
      <c r="AQ226" s="374"/>
    </row>
    <row r="227" spans="1:44" ht="11.25" customHeight="1" x14ac:dyDescent="0.2">
      <c r="C227" s="374"/>
      <c r="D227" s="395"/>
      <c r="E227" s="470"/>
      <c r="F227" s="470"/>
      <c r="G227" s="470"/>
      <c r="H227" s="470"/>
      <c r="I227" s="470"/>
      <c r="J227" s="470"/>
      <c r="K227" s="470"/>
      <c r="L227" s="470"/>
      <c r="M227" s="470"/>
      <c r="N227" s="470"/>
      <c r="O227" s="470"/>
      <c r="P227" s="470"/>
      <c r="Q227" s="470"/>
      <c r="R227" s="470"/>
      <c r="S227" s="470"/>
      <c r="T227" s="470"/>
      <c r="U227" s="374"/>
      <c r="V227" s="395"/>
      <c r="AJ227" s="378"/>
      <c r="AK227" s="378"/>
      <c r="AL227" s="644"/>
      <c r="AM227" s="634"/>
      <c r="AN227" s="635"/>
      <c r="AQ227" s="374"/>
    </row>
    <row r="228" spans="1:44" ht="11.25" customHeight="1" x14ac:dyDescent="0.2">
      <c r="C228" s="374"/>
      <c r="D228" s="395"/>
      <c r="E228" s="470"/>
      <c r="F228" s="470"/>
      <c r="G228" s="470"/>
      <c r="H228" s="470"/>
      <c r="I228" s="470"/>
      <c r="J228" s="470"/>
      <c r="K228" s="470"/>
      <c r="L228" s="470"/>
      <c r="M228" s="470"/>
      <c r="N228" s="470"/>
      <c r="O228" s="470"/>
      <c r="P228" s="470"/>
      <c r="Q228" s="470"/>
      <c r="R228" s="470"/>
      <c r="S228" s="470"/>
      <c r="T228" s="470"/>
      <c r="U228" s="374"/>
      <c r="V228" s="395"/>
      <c r="X228" s="375"/>
      <c r="Y228" s="376"/>
      <c r="Z228" s="375"/>
      <c r="AA228" s="636"/>
      <c r="AB228" s="378"/>
      <c r="AC228" s="378"/>
      <c r="AD228" s="378"/>
      <c r="AE228" s="378"/>
      <c r="AF228" s="375"/>
      <c r="AG228" s="376"/>
      <c r="AH228" s="375"/>
      <c r="AI228" s="636"/>
      <c r="AJ228" s="378"/>
      <c r="AK228" s="378"/>
      <c r="AL228" s="644"/>
      <c r="AM228" s="634"/>
      <c r="AN228" s="635"/>
      <c r="AQ228" s="374"/>
    </row>
    <row r="229" spans="1:44" ht="11.25" customHeight="1" x14ac:dyDescent="0.2">
      <c r="C229" s="374"/>
      <c r="D229" s="395"/>
      <c r="E229" s="470"/>
      <c r="F229" s="470"/>
      <c r="G229" s="470"/>
      <c r="H229" s="470"/>
      <c r="I229" s="470"/>
      <c r="J229" s="470"/>
      <c r="K229" s="470"/>
      <c r="L229" s="470"/>
      <c r="M229" s="470"/>
      <c r="N229" s="470"/>
      <c r="O229" s="470"/>
      <c r="P229" s="470"/>
      <c r="Q229" s="470"/>
      <c r="R229" s="470"/>
      <c r="S229" s="470"/>
      <c r="T229" s="470"/>
      <c r="U229" s="374"/>
      <c r="V229" s="395"/>
      <c r="W229" s="347" t="s">
        <v>2271</v>
      </c>
      <c r="X229" s="379"/>
      <c r="Y229" s="380"/>
      <c r="Z229" s="379"/>
      <c r="AA229" s="637"/>
      <c r="AB229" s="378"/>
      <c r="AC229" s="378"/>
      <c r="AD229" s="378"/>
      <c r="AE229" s="352" t="s">
        <v>2272</v>
      </c>
      <c r="AF229" s="379"/>
      <c r="AG229" s="380"/>
      <c r="AH229" s="379"/>
      <c r="AI229" s="637"/>
      <c r="AJ229" s="378"/>
      <c r="AK229" s="378"/>
      <c r="AL229" s="644"/>
      <c r="AM229" s="634"/>
      <c r="AN229" s="635"/>
      <c r="AQ229" s="374"/>
    </row>
    <row r="230" spans="1:44" s="359" customFormat="1" ht="6" customHeight="1" x14ac:dyDescent="0.2">
      <c r="A230" s="381"/>
      <c r="B230" s="381"/>
      <c r="C230" s="380"/>
      <c r="D230" s="379"/>
      <c r="E230" s="381"/>
      <c r="F230" s="381"/>
      <c r="G230" s="381"/>
      <c r="H230" s="381"/>
      <c r="I230" s="381"/>
      <c r="J230" s="381"/>
      <c r="K230" s="381"/>
      <c r="L230" s="381"/>
      <c r="M230" s="381"/>
      <c r="N230" s="381"/>
      <c r="O230" s="381"/>
      <c r="P230" s="381"/>
      <c r="Q230" s="381"/>
      <c r="R230" s="381"/>
      <c r="S230" s="381"/>
      <c r="T230" s="381"/>
      <c r="U230" s="380"/>
      <c r="V230" s="379"/>
      <c r="W230" s="381"/>
      <c r="X230" s="381"/>
      <c r="Y230" s="381"/>
      <c r="Z230" s="381"/>
      <c r="AA230" s="381"/>
      <c r="AB230" s="381"/>
      <c r="AC230" s="381"/>
      <c r="AD230" s="381"/>
      <c r="AE230" s="381"/>
      <c r="AF230" s="381"/>
      <c r="AG230" s="381"/>
      <c r="AH230" s="381"/>
      <c r="AI230" s="381"/>
      <c r="AJ230" s="381"/>
      <c r="AK230" s="381"/>
      <c r="AL230" s="590"/>
      <c r="AM230" s="380"/>
      <c r="AN230" s="379"/>
      <c r="AO230" s="381"/>
      <c r="AP230" s="381"/>
      <c r="AQ230" s="380"/>
    </row>
    <row r="231" spans="1:44" ht="6" customHeight="1" x14ac:dyDescent="0.2">
      <c r="B231" s="398"/>
      <c r="C231" s="376"/>
      <c r="D231" s="375"/>
      <c r="E231" s="398"/>
      <c r="F231" s="398"/>
      <c r="G231" s="398"/>
      <c r="H231" s="398"/>
      <c r="I231" s="398"/>
      <c r="J231" s="398"/>
      <c r="K231" s="398"/>
      <c r="L231" s="398"/>
      <c r="M231" s="398"/>
      <c r="N231" s="398"/>
      <c r="O231" s="398"/>
      <c r="P231" s="398"/>
      <c r="Q231" s="398"/>
      <c r="R231" s="398"/>
      <c r="S231" s="398"/>
      <c r="T231" s="398"/>
      <c r="U231" s="376"/>
      <c r="V231" s="375"/>
      <c r="W231" s="398"/>
      <c r="X231" s="398"/>
      <c r="Y231" s="398"/>
      <c r="Z231" s="398"/>
      <c r="AA231" s="398"/>
      <c r="AB231" s="398"/>
      <c r="AC231" s="398"/>
      <c r="AD231" s="398"/>
      <c r="AE231" s="398"/>
      <c r="AF231" s="398"/>
      <c r="AG231" s="398"/>
      <c r="AH231" s="398"/>
      <c r="AI231" s="398"/>
      <c r="AJ231" s="398"/>
      <c r="AK231" s="398"/>
      <c r="AL231" s="647"/>
      <c r="AM231" s="376"/>
      <c r="AN231" s="398"/>
      <c r="AO231" s="398"/>
      <c r="AP231" s="398"/>
      <c r="AQ231" s="376"/>
      <c r="AR231" s="395"/>
    </row>
    <row r="232" spans="1:44" ht="11.25" customHeight="1" x14ac:dyDescent="0.2">
      <c r="B232" s="347" t="s">
        <v>1511</v>
      </c>
      <c r="C232" s="374"/>
      <c r="D232" s="395"/>
      <c r="E232" s="470" t="str">
        <f ca="1">VLOOKUP(INDIRECT(ADDRESS(ROW(),COLUMN()-3)),Language_Translations,MATCH(Language_Selected,Language_Options,0),FALSE)</f>
        <v>In the past [XX] months, have you or any member of your household received training or other support to access information on market prices or set prices for farm products, including crops, animals, and animal by-products?</v>
      </c>
      <c r="F232" s="470"/>
      <c r="G232" s="470"/>
      <c r="H232" s="470"/>
      <c r="I232" s="470"/>
      <c r="J232" s="470"/>
      <c r="K232" s="470"/>
      <c r="L232" s="470"/>
      <c r="M232" s="470"/>
      <c r="N232" s="470"/>
      <c r="O232" s="470"/>
      <c r="P232" s="470"/>
      <c r="Q232" s="470"/>
      <c r="R232" s="470"/>
      <c r="S232" s="470"/>
      <c r="T232" s="470"/>
      <c r="U232" s="374"/>
      <c r="V232" s="395"/>
      <c r="AM232" s="374"/>
      <c r="AQ232" s="374"/>
      <c r="AR232" s="395"/>
    </row>
    <row r="233" spans="1:44" ht="11.25" customHeight="1" x14ac:dyDescent="0.2">
      <c r="C233" s="374"/>
      <c r="D233" s="395"/>
      <c r="E233" s="470"/>
      <c r="F233" s="470"/>
      <c r="G233" s="470"/>
      <c r="H233" s="470"/>
      <c r="I233" s="470"/>
      <c r="J233" s="470"/>
      <c r="K233" s="470"/>
      <c r="L233" s="470"/>
      <c r="M233" s="470"/>
      <c r="N233" s="470"/>
      <c r="O233" s="470"/>
      <c r="P233" s="470"/>
      <c r="Q233" s="470"/>
      <c r="R233" s="470"/>
      <c r="S233" s="470"/>
      <c r="T233" s="470"/>
      <c r="U233" s="374"/>
      <c r="V233" s="395"/>
      <c r="AM233" s="374"/>
      <c r="AQ233" s="374"/>
      <c r="AR233" s="395"/>
    </row>
    <row r="234" spans="1:44" ht="11.25" customHeight="1" x14ac:dyDescent="0.2">
      <c r="C234" s="374"/>
      <c r="D234" s="395"/>
      <c r="E234" s="470"/>
      <c r="F234" s="470"/>
      <c r="G234" s="470"/>
      <c r="H234" s="470"/>
      <c r="I234" s="470"/>
      <c r="J234" s="470"/>
      <c r="K234" s="470"/>
      <c r="L234" s="470"/>
      <c r="M234" s="470"/>
      <c r="N234" s="470"/>
      <c r="O234" s="470"/>
      <c r="P234" s="470"/>
      <c r="Q234" s="470"/>
      <c r="R234" s="470"/>
      <c r="S234" s="470"/>
      <c r="T234" s="470"/>
      <c r="U234" s="374"/>
      <c r="V234" s="395"/>
      <c r="W234" s="347" t="s">
        <v>1731</v>
      </c>
      <c r="Y234" s="378" t="s">
        <v>7</v>
      </c>
      <c r="Z234" s="378"/>
      <c r="AA234" s="378"/>
      <c r="AB234" s="378"/>
      <c r="AC234" s="378"/>
      <c r="AD234" s="378"/>
      <c r="AE234" s="378"/>
      <c r="AF234" s="378"/>
      <c r="AG234" s="378"/>
      <c r="AH234" s="378"/>
      <c r="AI234" s="378"/>
      <c r="AJ234" s="378"/>
      <c r="AK234" s="378"/>
      <c r="AL234" s="644" t="s">
        <v>1778</v>
      </c>
      <c r="AM234" s="374"/>
      <c r="AQ234" s="374"/>
      <c r="AR234" s="395"/>
    </row>
    <row r="235" spans="1:44" ht="11.25" customHeight="1" x14ac:dyDescent="0.2">
      <c r="C235" s="374"/>
      <c r="D235" s="395"/>
      <c r="E235" s="470"/>
      <c r="F235" s="470"/>
      <c r="G235" s="470"/>
      <c r="H235" s="470"/>
      <c r="I235" s="470"/>
      <c r="J235" s="470"/>
      <c r="K235" s="470"/>
      <c r="L235" s="470"/>
      <c r="M235" s="470"/>
      <c r="N235" s="470"/>
      <c r="O235" s="470"/>
      <c r="P235" s="470"/>
      <c r="Q235" s="470"/>
      <c r="R235" s="470"/>
      <c r="S235" s="470"/>
      <c r="T235" s="470"/>
      <c r="U235" s="374"/>
      <c r="V235" s="395"/>
      <c r="W235" s="743" t="s">
        <v>1732</v>
      </c>
      <c r="Y235" s="378" t="s">
        <v>7</v>
      </c>
      <c r="Z235" s="378"/>
      <c r="AA235" s="378"/>
      <c r="AB235" s="378"/>
      <c r="AC235" s="378"/>
      <c r="AD235" s="378"/>
      <c r="AE235" s="378"/>
      <c r="AF235" s="378"/>
      <c r="AG235" s="378"/>
      <c r="AH235" s="378"/>
      <c r="AI235" s="378"/>
      <c r="AJ235" s="378"/>
      <c r="AK235" s="378"/>
      <c r="AL235" s="644" t="s">
        <v>1783</v>
      </c>
      <c r="AM235" s="374"/>
      <c r="AN235" s="395"/>
      <c r="AP235" s="396" t="s">
        <v>1515</v>
      </c>
      <c r="AQ235" s="374"/>
      <c r="AR235" s="395"/>
    </row>
    <row r="236" spans="1:44" ht="11.25" customHeight="1" x14ac:dyDescent="0.2">
      <c r="C236" s="374"/>
      <c r="D236" s="395"/>
      <c r="E236" s="470"/>
      <c r="F236" s="470"/>
      <c r="G236" s="470"/>
      <c r="H236" s="470"/>
      <c r="I236" s="470"/>
      <c r="J236" s="470"/>
      <c r="K236" s="470"/>
      <c r="L236" s="470"/>
      <c r="M236" s="470"/>
      <c r="N236" s="470"/>
      <c r="O236" s="470"/>
      <c r="P236" s="470"/>
      <c r="Q236" s="470"/>
      <c r="R236" s="470"/>
      <c r="S236" s="470"/>
      <c r="T236" s="470"/>
      <c r="U236" s="374"/>
      <c r="V236" s="395"/>
      <c r="W236" s="743" t="s">
        <v>1784</v>
      </c>
      <c r="Z236" s="378"/>
      <c r="AA236" s="378"/>
      <c r="AB236" s="378" t="s">
        <v>7</v>
      </c>
      <c r="AC236" s="378"/>
      <c r="AD236" s="378"/>
      <c r="AE236" s="378"/>
      <c r="AF236" s="378"/>
      <c r="AG236" s="378"/>
      <c r="AH236" s="378"/>
      <c r="AI236" s="378"/>
      <c r="AJ236" s="378"/>
      <c r="AK236" s="378"/>
      <c r="AL236" s="644">
        <v>8</v>
      </c>
      <c r="AM236" s="374"/>
      <c r="AN236" s="395"/>
      <c r="AP236" s="396"/>
      <c r="AQ236" s="374"/>
      <c r="AR236" s="395"/>
    </row>
    <row r="237" spans="1:44" ht="6" customHeight="1" x14ac:dyDescent="0.2">
      <c r="A237" s="381"/>
      <c r="B237" s="711"/>
      <c r="C237" s="380"/>
      <c r="D237" s="379"/>
      <c r="E237" s="381"/>
      <c r="F237" s="381"/>
      <c r="G237" s="381"/>
      <c r="H237" s="381"/>
      <c r="I237" s="381"/>
      <c r="J237" s="381"/>
      <c r="K237" s="381"/>
      <c r="L237" s="381"/>
      <c r="M237" s="381"/>
      <c r="N237" s="381"/>
      <c r="O237" s="381"/>
      <c r="P237" s="381"/>
      <c r="Q237" s="381"/>
      <c r="R237" s="381"/>
      <c r="S237" s="381"/>
      <c r="T237" s="381"/>
      <c r="U237" s="380"/>
      <c r="V237" s="381"/>
      <c r="W237" s="381"/>
      <c r="X237" s="381"/>
      <c r="Y237" s="381"/>
      <c r="Z237" s="381"/>
      <c r="AA237" s="381"/>
      <c r="AB237" s="381"/>
      <c r="AC237" s="381"/>
      <c r="AD237" s="381"/>
      <c r="AE237" s="381"/>
      <c r="AF237" s="381"/>
      <c r="AG237" s="381"/>
      <c r="AH237" s="381"/>
      <c r="AI237" s="381"/>
      <c r="AJ237" s="381"/>
      <c r="AK237" s="381"/>
      <c r="AL237" s="590"/>
      <c r="AM237" s="380"/>
      <c r="AN237" s="379"/>
      <c r="AO237" s="381"/>
      <c r="AP237" s="381"/>
      <c r="AQ237" s="380"/>
      <c r="AR237" s="395"/>
    </row>
    <row r="238" spans="1:44" ht="6" customHeight="1" x14ac:dyDescent="0.2">
      <c r="B238" s="352"/>
      <c r="C238" s="374"/>
      <c r="D238" s="395"/>
      <c r="U238" s="374"/>
      <c r="AM238" s="374"/>
      <c r="AQ238" s="374"/>
    </row>
    <row r="239" spans="1:44" ht="11.25" customHeight="1" x14ac:dyDescent="0.2">
      <c r="B239" s="347" t="s">
        <v>1513</v>
      </c>
      <c r="C239" s="374"/>
      <c r="D239" s="395"/>
      <c r="E239" s="470" t="str">
        <f ca="1">VLOOKUP(INDIRECT(ADDRESS(ROW(),COLUMN()-3)),Language_Translations,MATCH(Language_Selected,Language_Options,0),FALSE)</f>
        <v>Who in this household received training or other support to access information on market prices or set prices for farm products?
RECORD THE LINE NUMBER OF EACH HOUSEHOLD MEMBER WHO RECEIVED THIS TRAINING OR SUPPORT.</v>
      </c>
      <c r="F239" s="470"/>
      <c r="G239" s="470"/>
      <c r="H239" s="470"/>
      <c r="I239" s="470"/>
      <c r="J239" s="470"/>
      <c r="K239" s="470"/>
      <c r="L239" s="470"/>
      <c r="M239" s="470"/>
      <c r="N239" s="470"/>
      <c r="O239" s="470"/>
      <c r="P239" s="470"/>
      <c r="Q239" s="470"/>
      <c r="R239" s="470"/>
      <c r="S239" s="470"/>
      <c r="T239" s="470"/>
      <c r="U239" s="374"/>
      <c r="V239" s="395"/>
      <c r="AD239" s="378"/>
      <c r="AE239" s="378"/>
      <c r="AF239" s="378"/>
      <c r="AG239" s="378"/>
      <c r="AJ239" s="378"/>
      <c r="AK239" s="378"/>
      <c r="AM239" s="634"/>
      <c r="AN239" s="635"/>
      <c r="AQ239" s="374"/>
    </row>
    <row r="240" spans="1:44" ht="11.25" customHeight="1" x14ac:dyDescent="0.2">
      <c r="C240" s="374"/>
      <c r="D240" s="395"/>
      <c r="E240" s="470"/>
      <c r="F240" s="470"/>
      <c r="G240" s="470"/>
      <c r="H240" s="470"/>
      <c r="I240" s="470"/>
      <c r="J240" s="470"/>
      <c r="K240" s="470"/>
      <c r="L240" s="470"/>
      <c r="M240" s="470"/>
      <c r="N240" s="470"/>
      <c r="O240" s="470"/>
      <c r="P240" s="470"/>
      <c r="Q240" s="470"/>
      <c r="R240" s="470"/>
      <c r="S240" s="470"/>
      <c r="T240" s="470"/>
      <c r="U240" s="374"/>
      <c r="V240" s="395"/>
      <c r="W240" s="352"/>
      <c r="X240" s="375"/>
      <c r="Y240" s="376"/>
      <c r="Z240" s="375"/>
      <c r="AA240" s="636"/>
      <c r="AB240" s="352"/>
      <c r="AC240" s="352"/>
      <c r="AD240" s="352"/>
      <c r="AE240" s="352"/>
      <c r="AF240" s="375"/>
      <c r="AG240" s="376"/>
      <c r="AH240" s="375"/>
      <c r="AI240" s="636"/>
      <c r="AJ240" s="586"/>
      <c r="AK240" s="378"/>
      <c r="AL240" s="644"/>
      <c r="AM240" s="634"/>
      <c r="AN240" s="635"/>
      <c r="AQ240" s="374"/>
    </row>
    <row r="241" spans="1:44" ht="11.25" customHeight="1" x14ac:dyDescent="0.2">
      <c r="C241" s="374"/>
      <c r="D241" s="395"/>
      <c r="E241" s="470"/>
      <c r="F241" s="470"/>
      <c r="G241" s="470"/>
      <c r="H241" s="470"/>
      <c r="I241" s="470"/>
      <c r="J241" s="470"/>
      <c r="K241" s="470"/>
      <c r="L241" s="470"/>
      <c r="M241" s="470"/>
      <c r="N241" s="470"/>
      <c r="O241" s="470"/>
      <c r="P241" s="470"/>
      <c r="Q241" s="470"/>
      <c r="R241" s="470"/>
      <c r="S241" s="470"/>
      <c r="T241" s="470"/>
      <c r="U241" s="374"/>
      <c r="V241" s="395"/>
      <c r="W241" s="352" t="s">
        <v>2019</v>
      </c>
      <c r="X241" s="379"/>
      <c r="Y241" s="380"/>
      <c r="Z241" s="379"/>
      <c r="AA241" s="637"/>
      <c r="AB241" s="352"/>
      <c r="AC241" s="352"/>
      <c r="AD241" s="352"/>
      <c r="AE241" s="352" t="s">
        <v>2020</v>
      </c>
      <c r="AF241" s="379"/>
      <c r="AG241" s="380"/>
      <c r="AH241" s="379"/>
      <c r="AI241" s="637"/>
      <c r="AJ241" s="586"/>
      <c r="AK241" s="378"/>
      <c r="AL241" s="644"/>
      <c r="AM241" s="634"/>
      <c r="AN241" s="635"/>
      <c r="AQ241" s="374"/>
    </row>
    <row r="242" spans="1:44" ht="11.25" customHeight="1" x14ac:dyDescent="0.2">
      <c r="C242" s="374"/>
      <c r="D242" s="395"/>
      <c r="E242" s="470"/>
      <c r="F242" s="470"/>
      <c r="G242" s="470"/>
      <c r="H242" s="470"/>
      <c r="I242" s="470"/>
      <c r="J242" s="470"/>
      <c r="K242" s="470"/>
      <c r="L242" s="470"/>
      <c r="M242" s="470"/>
      <c r="N242" s="470"/>
      <c r="O242" s="470"/>
      <c r="P242" s="470"/>
      <c r="Q242" s="470"/>
      <c r="R242" s="470"/>
      <c r="S242" s="470"/>
      <c r="T242" s="470"/>
      <c r="U242" s="374"/>
      <c r="V242" s="395"/>
      <c r="Y242" s="378"/>
      <c r="Z242" s="378"/>
      <c r="AA242" s="378"/>
      <c r="AB242" s="378"/>
      <c r="AC242" s="378"/>
      <c r="AD242" s="378"/>
      <c r="AE242" s="378"/>
      <c r="AF242" s="378"/>
      <c r="AG242" s="378"/>
      <c r="AH242" s="378"/>
      <c r="AI242" s="378"/>
      <c r="AJ242" s="352"/>
      <c r="AK242" s="378"/>
      <c r="AL242" s="644"/>
      <c r="AM242" s="634"/>
      <c r="AN242" s="635"/>
      <c r="AQ242" s="374"/>
    </row>
    <row r="243" spans="1:44" ht="11.25" customHeight="1" x14ac:dyDescent="0.2">
      <c r="C243" s="374"/>
      <c r="D243" s="395"/>
      <c r="E243" s="470"/>
      <c r="F243" s="470"/>
      <c r="G243" s="470"/>
      <c r="H243" s="470"/>
      <c r="I243" s="470"/>
      <c r="J243" s="470"/>
      <c r="K243" s="470"/>
      <c r="L243" s="470"/>
      <c r="M243" s="470"/>
      <c r="N243" s="470"/>
      <c r="O243" s="470"/>
      <c r="P243" s="470"/>
      <c r="Q243" s="470"/>
      <c r="R243" s="470"/>
      <c r="S243" s="470"/>
      <c r="T243" s="470"/>
      <c r="U243" s="374"/>
      <c r="V243" s="395"/>
      <c r="X243" s="375"/>
      <c r="Y243" s="376"/>
      <c r="Z243" s="375"/>
      <c r="AA243" s="636"/>
      <c r="AB243" s="378"/>
      <c r="AC243" s="378"/>
      <c r="AD243" s="378"/>
      <c r="AE243" s="378"/>
      <c r="AF243" s="375"/>
      <c r="AG243" s="376"/>
      <c r="AH243" s="375"/>
      <c r="AI243" s="636"/>
      <c r="AJ243" s="352"/>
      <c r="AK243" s="378"/>
      <c r="AL243" s="644"/>
      <c r="AM243" s="634"/>
      <c r="AN243" s="635"/>
      <c r="AQ243" s="374"/>
    </row>
    <row r="244" spans="1:44" ht="11.25" customHeight="1" x14ac:dyDescent="0.2">
      <c r="C244" s="374"/>
      <c r="D244" s="395"/>
      <c r="E244" s="470"/>
      <c r="F244" s="470"/>
      <c r="G244" s="470"/>
      <c r="H244" s="470"/>
      <c r="I244" s="470"/>
      <c r="J244" s="470"/>
      <c r="K244" s="470"/>
      <c r="L244" s="470"/>
      <c r="M244" s="470"/>
      <c r="N244" s="470"/>
      <c r="O244" s="470"/>
      <c r="P244" s="470"/>
      <c r="Q244" s="470"/>
      <c r="R244" s="470"/>
      <c r="S244" s="470"/>
      <c r="T244" s="470"/>
      <c r="U244" s="374"/>
      <c r="V244" s="395"/>
      <c r="W244" s="347" t="s">
        <v>2021</v>
      </c>
      <c r="X244" s="379"/>
      <c r="Y244" s="380"/>
      <c r="Z244" s="379"/>
      <c r="AA244" s="637"/>
      <c r="AB244" s="378"/>
      <c r="AC244" s="378"/>
      <c r="AD244" s="378"/>
      <c r="AE244" s="352" t="s">
        <v>2022</v>
      </c>
      <c r="AF244" s="379"/>
      <c r="AG244" s="380"/>
      <c r="AH244" s="379"/>
      <c r="AI244" s="637"/>
      <c r="AJ244" s="378"/>
      <c r="AK244" s="378"/>
      <c r="AL244" s="644"/>
      <c r="AM244" s="634"/>
      <c r="AN244" s="635"/>
      <c r="AQ244" s="374"/>
    </row>
    <row r="245" spans="1:44" ht="11.25" customHeight="1" x14ac:dyDescent="0.2">
      <c r="C245" s="374"/>
      <c r="D245" s="395"/>
      <c r="E245" s="470"/>
      <c r="F245" s="470"/>
      <c r="G245" s="470"/>
      <c r="H245" s="470"/>
      <c r="I245" s="470"/>
      <c r="J245" s="470"/>
      <c r="K245" s="470"/>
      <c r="L245" s="470"/>
      <c r="M245" s="470"/>
      <c r="N245" s="470"/>
      <c r="O245" s="470"/>
      <c r="P245" s="470"/>
      <c r="Q245" s="470"/>
      <c r="R245" s="470"/>
      <c r="S245" s="470"/>
      <c r="T245" s="470"/>
      <c r="U245" s="374"/>
      <c r="V245" s="395"/>
      <c r="AJ245" s="378"/>
      <c r="AK245" s="378"/>
      <c r="AL245" s="644"/>
      <c r="AM245" s="634"/>
      <c r="AN245" s="635"/>
      <c r="AQ245" s="374"/>
    </row>
    <row r="246" spans="1:44" ht="11.25" customHeight="1" x14ac:dyDescent="0.2">
      <c r="C246" s="374"/>
      <c r="D246" s="395"/>
      <c r="E246" s="470"/>
      <c r="F246" s="470"/>
      <c r="G246" s="470"/>
      <c r="H246" s="470"/>
      <c r="I246" s="470"/>
      <c r="J246" s="470"/>
      <c r="K246" s="470"/>
      <c r="L246" s="470"/>
      <c r="M246" s="470"/>
      <c r="N246" s="470"/>
      <c r="O246" s="470"/>
      <c r="P246" s="470"/>
      <c r="Q246" s="470"/>
      <c r="R246" s="470"/>
      <c r="S246" s="470"/>
      <c r="T246" s="470"/>
      <c r="U246" s="374"/>
      <c r="V246" s="395"/>
      <c r="X246" s="375"/>
      <c r="Y246" s="376"/>
      <c r="Z246" s="375"/>
      <c r="AA246" s="636"/>
      <c r="AB246" s="378"/>
      <c r="AC246" s="378"/>
      <c r="AD246" s="378"/>
      <c r="AE246" s="378"/>
      <c r="AF246" s="375"/>
      <c r="AG246" s="376"/>
      <c r="AH246" s="375"/>
      <c r="AI246" s="636"/>
      <c r="AJ246" s="378"/>
      <c r="AK246" s="378"/>
      <c r="AL246" s="644"/>
      <c r="AM246" s="634"/>
      <c r="AN246" s="635"/>
      <c r="AQ246" s="374"/>
    </row>
    <row r="247" spans="1:44" ht="11.25" customHeight="1" x14ac:dyDescent="0.2">
      <c r="C247" s="374"/>
      <c r="D247" s="395"/>
      <c r="E247" s="470"/>
      <c r="F247" s="470"/>
      <c r="G247" s="470"/>
      <c r="H247" s="470"/>
      <c r="I247" s="470"/>
      <c r="J247" s="470"/>
      <c r="K247" s="470"/>
      <c r="L247" s="470"/>
      <c r="M247" s="470"/>
      <c r="N247" s="470"/>
      <c r="O247" s="470"/>
      <c r="P247" s="470"/>
      <c r="Q247" s="470"/>
      <c r="R247" s="470"/>
      <c r="S247" s="470"/>
      <c r="T247" s="470"/>
      <c r="U247" s="374"/>
      <c r="V247" s="395"/>
      <c r="W247" s="347" t="s">
        <v>2271</v>
      </c>
      <c r="X247" s="379"/>
      <c r="Y247" s="380"/>
      <c r="Z247" s="379"/>
      <c r="AA247" s="637"/>
      <c r="AB247" s="378"/>
      <c r="AC247" s="378"/>
      <c r="AD247" s="378"/>
      <c r="AE247" s="352" t="s">
        <v>2272</v>
      </c>
      <c r="AF247" s="379"/>
      <c r="AG247" s="380"/>
      <c r="AH247" s="379"/>
      <c r="AI247" s="637"/>
      <c r="AJ247" s="378"/>
      <c r="AK247" s="378"/>
      <c r="AL247" s="644"/>
      <c r="AM247" s="634"/>
      <c r="AN247" s="635"/>
      <c r="AQ247" s="374"/>
    </row>
    <row r="248" spans="1:44" s="359" customFormat="1" ht="6" customHeight="1" x14ac:dyDescent="0.2">
      <c r="A248" s="381"/>
      <c r="B248" s="381"/>
      <c r="C248" s="380"/>
      <c r="D248" s="379"/>
      <c r="E248" s="381"/>
      <c r="F248" s="381"/>
      <c r="G248" s="381"/>
      <c r="H248" s="381"/>
      <c r="I248" s="381"/>
      <c r="J248" s="381"/>
      <c r="K248" s="381"/>
      <c r="L248" s="381"/>
      <c r="M248" s="381"/>
      <c r="N248" s="381"/>
      <c r="O248" s="381"/>
      <c r="P248" s="381"/>
      <c r="Q248" s="381"/>
      <c r="R248" s="381"/>
      <c r="S248" s="381"/>
      <c r="T248" s="381"/>
      <c r="U248" s="380"/>
      <c r="V248" s="379"/>
      <c r="W248" s="381"/>
      <c r="X248" s="381"/>
      <c r="Y248" s="381"/>
      <c r="Z248" s="381"/>
      <c r="AA248" s="381"/>
      <c r="AB248" s="381"/>
      <c r="AC248" s="381"/>
      <c r="AD248" s="381"/>
      <c r="AE248" s="381"/>
      <c r="AF248" s="381"/>
      <c r="AG248" s="381"/>
      <c r="AH248" s="381"/>
      <c r="AI248" s="381"/>
      <c r="AJ248" s="381"/>
      <c r="AK248" s="381"/>
      <c r="AL248" s="590"/>
      <c r="AM248" s="380"/>
      <c r="AN248" s="379"/>
      <c r="AO248" s="381"/>
      <c r="AP248" s="381"/>
      <c r="AQ248" s="380"/>
    </row>
    <row r="249" spans="1:44" ht="6" customHeight="1" x14ac:dyDescent="0.2">
      <c r="B249" s="352"/>
      <c r="C249" s="374"/>
      <c r="D249" s="395"/>
      <c r="U249" s="376"/>
      <c r="AM249" s="374"/>
      <c r="AQ249" s="374"/>
      <c r="AR249" s="395"/>
    </row>
    <row r="250" spans="1:44" ht="11.25" customHeight="1" x14ac:dyDescent="0.2">
      <c r="B250" s="347" t="s">
        <v>1515</v>
      </c>
      <c r="C250" s="374"/>
      <c r="D250" s="395"/>
      <c r="E250" s="470" t="str">
        <f ca="1">VLOOKUP(INDIRECT(ADDRESS(ROW(),COLUMN()-3)),Language_Translations,MATCH(Language_Selected,Language_Options,0),FALSE)</f>
        <v>In the past [XX] months, have you or any member of your household received training or other support to advertise or promote farm products?</v>
      </c>
      <c r="F250" s="470"/>
      <c r="G250" s="470"/>
      <c r="H250" s="470"/>
      <c r="I250" s="470"/>
      <c r="J250" s="470"/>
      <c r="K250" s="470"/>
      <c r="L250" s="470"/>
      <c r="M250" s="470"/>
      <c r="N250" s="470"/>
      <c r="O250" s="470"/>
      <c r="P250" s="470"/>
      <c r="Q250" s="470"/>
      <c r="R250" s="470"/>
      <c r="S250" s="470"/>
      <c r="T250" s="470"/>
      <c r="U250" s="507"/>
      <c r="V250" s="479"/>
      <c r="W250" s="479"/>
      <c r="X250" s="479"/>
      <c r="Y250" s="479"/>
      <c r="Z250" s="479"/>
      <c r="AA250" s="479"/>
      <c r="AB250" s="479"/>
      <c r="AC250" s="479"/>
      <c r="AD250" s="479"/>
      <c r="AE250" s="479"/>
      <c r="AF250" s="479"/>
      <c r="AG250" s="479"/>
      <c r="AH250" s="479"/>
      <c r="AI250" s="479"/>
      <c r="AJ250" s="479"/>
      <c r="AK250" s="479"/>
      <c r="AL250" s="759"/>
      <c r="AM250" s="374"/>
      <c r="AQ250" s="374"/>
      <c r="AR250" s="395"/>
    </row>
    <row r="251" spans="1:44" ht="11.25" customHeight="1" x14ac:dyDescent="0.2">
      <c r="C251" s="374"/>
      <c r="D251" s="395"/>
      <c r="E251" s="470"/>
      <c r="F251" s="470"/>
      <c r="G251" s="470"/>
      <c r="H251" s="470"/>
      <c r="I251" s="470"/>
      <c r="J251" s="470"/>
      <c r="K251" s="470"/>
      <c r="L251" s="470"/>
      <c r="M251" s="470"/>
      <c r="N251" s="470"/>
      <c r="O251" s="470"/>
      <c r="P251" s="470"/>
      <c r="Q251" s="470"/>
      <c r="R251" s="470"/>
      <c r="S251" s="470"/>
      <c r="T251" s="470"/>
      <c r="U251" s="507"/>
      <c r="V251" s="479"/>
      <c r="W251" s="347" t="s">
        <v>1731</v>
      </c>
      <c r="Y251" s="378" t="s">
        <v>7</v>
      </c>
      <c r="Z251" s="378"/>
      <c r="AA251" s="378"/>
      <c r="AB251" s="378"/>
      <c r="AC251" s="378"/>
      <c r="AD251" s="378"/>
      <c r="AE251" s="378"/>
      <c r="AF251" s="378"/>
      <c r="AG251" s="378"/>
      <c r="AH251" s="378"/>
      <c r="AI251" s="378"/>
      <c r="AJ251" s="378"/>
      <c r="AK251" s="378"/>
      <c r="AL251" s="644" t="s">
        <v>1778</v>
      </c>
      <c r="AM251" s="374"/>
      <c r="AQ251" s="374"/>
      <c r="AR251" s="395"/>
    </row>
    <row r="252" spans="1:44" ht="11.25" customHeight="1" x14ac:dyDescent="0.2">
      <c r="C252" s="374"/>
      <c r="D252" s="395"/>
      <c r="E252" s="470"/>
      <c r="F252" s="470"/>
      <c r="G252" s="470"/>
      <c r="H252" s="470"/>
      <c r="I252" s="470"/>
      <c r="J252" s="470"/>
      <c r="K252" s="470"/>
      <c r="L252" s="470"/>
      <c r="M252" s="470"/>
      <c r="N252" s="470"/>
      <c r="O252" s="470"/>
      <c r="P252" s="470"/>
      <c r="Q252" s="470"/>
      <c r="R252" s="470"/>
      <c r="S252" s="470"/>
      <c r="T252" s="470"/>
      <c r="U252" s="507"/>
      <c r="V252" s="479"/>
      <c r="W252" s="743" t="s">
        <v>1732</v>
      </c>
      <c r="Y252" s="378" t="s">
        <v>7</v>
      </c>
      <c r="Z252" s="378"/>
      <c r="AA252" s="378"/>
      <c r="AB252" s="378"/>
      <c r="AC252" s="378"/>
      <c r="AD252" s="378"/>
      <c r="AE252" s="378"/>
      <c r="AF252" s="378"/>
      <c r="AG252" s="378"/>
      <c r="AH252" s="378"/>
      <c r="AI252" s="378"/>
      <c r="AJ252" s="378"/>
      <c r="AK252" s="378"/>
      <c r="AL252" s="644" t="s">
        <v>1783</v>
      </c>
      <c r="AM252" s="374"/>
      <c r="AN252" s="395"/>
      <c r="AP252" s="396" t="s">
        <v>1519</v>
      </c>
      <c r="AQ252" s="374"/>
      <c r="AR252" s="395"/>
    </row>
    <row r="253" spans="1:44" ht="11.25" customHeight="1" x14ac:dyDescent="0.2">
      <c r="C253" s="374"/>
      <c r="D253" s="395"/>
      <c r="E253" s="470"/>
      <c r="F253" s="470"/>
      <c r="G253" s="470"/>
      <c r="H253" s="470"/>
      <c r="I253" s="470"/>
      <c r="J253" s="470"/>
      <c r="K253" s="470"/>
      <c r="L253" s="470"/>
      <c r="M253" s="470"/>
      <c r="N253" s="470"/>
      <c r="O253" s="470"/>
      <c r="P253" s="470"/>
      <c r="Q253" s="470"/>
      <c r="R253" s="470"/>
      <c r="S253" s="470"/>
      <c r="T253" s="470"/>
      <c r="U253" s="507"/>
      <c r="V253" s="479"/>
      <c r="W253" s="743" t="s">
        <v>1784</v>
      </c>
      <c r="Z253" s="378"/>
      <c r="AA253" s="378"/>
      <c r="AB253" s="378" t="s">
        <v>7</v>
      </c>
      <c r="AC253" s="378"/>
      <c r="AD253" s="378"/>
      <c r="AE253" s="378"/>
      <c r="AF253" s="378"/>
      <c r="AG253" s="378"/>
      <c r="AH253" s="378"/>
      <c r="AI253" s="378"/>
      <c r="AJ253" s="378"/>
      <c r="AK253" s="378"/>
      <c r="AL253" s="644">
        <v>8</v>
      </c>
      <c r="AM253" s="374"/>
      <c r="AN253" s="395"/>
      <c r="AP253" s="396"/>
      <c r="AQ253" s="374"/>
      <c r="AR253" s="395"/>
    </row>
    <row r="254" spans="1:44" ht="6" customHeight="1" x14ac:dyDescent="0.2">
      <c r="A254" s="381"/>
      <c r="B254" s="711"/>
      <c r="C254" s="380"/>
      <c r="D254" s="379"/>
      <c r="E254" s="381"/>
      <c r="F254" s="381"/>
      <c r="G254" s="381"/>
      <c r="H254" s="381"/>
      <c r="I254" s="381"/>
      <c r="J254" s="381"/>
      <c r="K254" s="381"/>
      <c r="L254" s="381"/>
      <c r="M254" s="381"/>
      <c r="N254" s="381"/>
      <c r="O254" s="381"/>
      <c r="P254" s="381"/>
      <c r="Q254" s="381"/>
      <c r="R254" s="381"/>
      <c r="S254" s="381"/>
      <c r="T254" s="381"/>
      <c r="U254" s="380"/>
      <c r="V254" s="381"/>
      <c r="W254" s="381"/>
      <c r="X254" s="381"/>
      <c r="Y254" s="381"/>
      <c r="Z254" s="381"/>
      <c r="AA254" s="381"/>
      <c r="AB254" s="381"/>
      <c r="AC254" s="381"/>
      <c r="AD254" s="381"/>
      <c r="AE254" s="381"/>
      <c r="AF254" s="381"/>
      <c r="AG254" s="381"/>
      <c r="AH254" s="381"/>
      <c r="AI254" s="381"/>
      <c r="AJ254" s="381"/>
      <c r="AK254" s="381"/>
      <c r="AL254" s="590"/>
      <c r="AM254" s="380"/>
      <c r="AN254" s="379"/>
      <c r="AO254" s="381"/>
      <c r="AP254" s="381"/>
      <c r="AQ254" s="380"/>
    </row>
    <row r="255" spans="1:44" ht="6" customHeight="1" x14ac:dyDescent="0.2">
      <c r="B255" s="352"/>
      <c r="C255" s="374"/>
      <c r="D255" s="395"/>
      <c r="U255" s="374"/>
      <c r="AM255" s="374"/>
      <c r="AQ255" s="374"/>
    </row>
    <row r="256" spans="1:44" ht="11.25" customHeight="1" x14ac:dyDescent="0.2">
      <c r="B256" s="347" t="s">
        <v>1517</v>
      </c>
      <c r="C256" s="374"/>
      <c r="D256" s="395"/>
      <c r="E256" s="470" t="str">
        <f ca="1">VLOOKUP(INDIRECT(ADDRESS(ROW(),COLUMN()-3)),Language_Translations,MATCH(Language_Selected,Language_Options,0),FALSE)</f>
        <v>Who in this household received training or other support to advertise or promote farm products?
RECORD THE LINE NUMBER OF EACH HOUSEHOLD MEMBER WHO RECEIVED THIS TRAINING OR SUPPORT.</v>
      </c>
      <c r="F256" s="470"/>
      <c r="G256" s="470"/>
      <c r="H256" s="470"/>
      <c r="I256" s="470"/>
      <c r="J256" s="470"/>
      <c r="K256" s="470"/>
      <c r="L256" s="470"/>
      <c r="M256" s="470"/>
      <c r="N256" s="470"/>
      <c r="O256" s="470"/>
      <c r="P256" s="470"/>
      <c r="Q256" s="470"/>
      <c r="R256" s="470"/>
      <c r="S256" s="470"/>
      <c r="T256" s="470"/>
      <c r="U256" s="374"/>
      <c r="V256" s="395"/>
      <c r="AD256" s="378"/>
      <c r="AE256" s="378"/>
      <c r="AF256" s="378"/>
      <c r="AG256" s="378"/>
      <c r="AJ256" s="378"/>
      <c r="AK256" s="378"/>
      <c r="AM256" s="634"/>
      <c r="AN256" s="635"/>
      <c r="AQ256" s="374"/>
    </row>
    <row r="257" spans="1:43" ht="11.25" customHeight="1" x14ac:dyDescent="0.2">
      <c r="C257" s="374"/>
      <c r="D257" s="395"/>
      <c r="E257" s="470"/>
      <c r="F257" s="470"/>
      <c r="G257" s="470"/>
      <c r="H257" s="470"/>
      <c r="I257" s="470"/>
      <c r="J257" s="470"/>
      <c r="K257" s="470"/>
      <c r="L257" s="470"/>
      <c r="M257" s="470"/>
      <c r="N257" s="470"/>
      <c r="O257" s="470"/>
      <c r="P257" s="470"/>
      <c r="Q257" s="470"/>
      <c r="R257" s="470"/>
      <c r="S257" s="470"/>
      <c r="T257" s="470"/>
      <c r="U257" s="374"/>
      <c r="V257" s="395"/>
      <c r="W257" s="352"/>
      <c r="X257" s="375"/>
      <c r="Y257" s="376"/>
      <c r="Z257" s="375"/>
      <c r="AA257" s="636"/>
      <c r="AB257" s="352"/>
      <c r="AC257" s="352"/>
      <c r="AD257" s="352"/>
      <c r="AE257" s="352"/>
      <c r="AF257" s="375"/>
      <c r="AG257" s="376"/>
      <c r="AH257" s="375"/>
      <c r="AI257" s="636"/>
      <c r="AJ257" s="586"/>
      <c r="AK257" s="378"/>
      <c r="AL257" s="644"/>
      <c r="AM257" s="634"/>
      <c r="AN257" s="635"/>
      <c r="AQ257" s="374"/>
    </row>
    <row r="258" spans="1:43" ht="11.25" customHeight="1" x14ac:dyDescent="0.2">
      <c r="C258" s="374"/>
      <c r="D258" s="395"/>
      <c r="E258" s="470"/>
      <c r="F258" s="470"/>
      <c r="G258" s="470"/>
      <c r="H258" s="470"/>
      <c r="I258" s="470"/>
      <c r="J258" s="470"/>
      <c r="K258" s="470"/>
      <c r="L258" s="470"/>
      <c r="M258" s="470"/>
      <c r="N258" s="470"/>
      <c r="O258" s="470"/>
      <c r="P258" s="470"/>
      <c r="Q258" s="470"/>
      <c r="R258" s="470"/>
      <c r="S258" s="470"/>
      <c r="T258" s="470"/>
      <c r="U258" s="374"/>
      <c r="V258" s="395"/>
      <c r="W258" s="352" t="s">
        <v>2019</v>
      </c>
      <c r="X258" s="379"/>
      <c r="Y258" s="380"/>
      <c r="Z258" s="379"/>
      <c r="AA258" s="637"/>
      <c r="AB258" s="352"/>
      <c r="AC258" s="352"/>
      <c r="AD258" s="352"/>
      <c r="AE258" s="352" t="s">
        <v>2020</v>
      </c>
      <c r="AF258" s="379"/>
      <c r="AG258" s="380"/>
      <c r="AH258" s="379"/>
      <c r="AI258" s="637"/>
      <c r="AJ258" s="586"/>
      <c r="AK258" s="378"/>
      <c r="AL258" s="644"/>
      <c r="AM258" s="634"/>
      <c r="AN258" s="635"/>
      <c r="AQ258" s="374"/>
    </row>
    <row r="259" spans="1:43" ht="11.25" customHeight="1" x14ac:dyDescent="0.2">
      <c r="C259" s="374"/>
      <c r="D259" s="395"/>
      <c r="E259" s="470"/>
      <c r="F259" s="470"/>
      <c r="G259" s="470"/>
      <c r="H259" s="470"/>
      <c r="I259" s="470"/>
      <c r="J259" s="470"/>
      <c r="K259" s="470"/>
      <c r="L259" s="470"/>
      <c r="M259" s="470"/>
      <c r="N259" s="470"/>
      <c r="O259" s="470"/>
      <c r="P259" s="470"/>
      <c r="Q259" s="470"/>
      <c r="R259" s="470"/>
      <c r="S259" s="470"/>
      <c r="T259" s="470"/>
      <c r="U259" s="374"/>
      <c r="V259" s="395"/>
      <c r="Y259" s="378"/>
      <c r="Z259" s="378"/>
      <c r="AA259" s="378"/>
      <c r="AB259" s="378"/>
      <c r="AC259" s="378"/>
      <c r="AD259" s="378"/>
      <c r="AE259" s="378"/>
      <c r="AF259" s="378"/>
      <c r="AG259" s="378"/>
      <c r="AH259" s="378"/>
      <c r="AI259" s="378"/>
      <c r="AJ259" s="352"/>
      <c r="AK259" s="378"/>
      <c r="AL259" s="644"/>
      <c r="AM259" s="634"/>
      <c r="AN259" s="635"/>
      <c r="AQ259" s="374"/>
    </row>
    <row r="260" spans="1:43" ht="11.25" customHeight="1" x14ac:dyDescent="0.2">
      <c r="C260" s="374"/>
      <c r="D260" s="395"/>
      <c r="E260" s="470"/>
      <c r="F260" s="470"/>
      <c r="G260" s="470"/>
      <c r="H260" s="470"/>
      <c r="I260" s="470"/>
      <c r="J260" s="470"/>
      <c r="K260" s="470"/>
      <c r="L260" s="470"/>
      <c r="M260" s="470"/>
      <c r="N260" s="470"/>
      <c r="O260" s="470"/>
      <c r="P260" s="470"/>
      <c r="Q260" s="470"/>
      <c r="R260" s="470"/>
      <c r="S260" s="470"/>
      <c r="T260" s="470"/>
      <c r="U260" s="374"/>
      <c r="V260" s="395"/>
      <c r="X260" s="375"/>
      <c r="Y260" s="376"/>
      <c r="Z260" s="375"/>
      <c r="AA260" s="636"/>
      <c r="AB260" s="378"/>
      <c r="AC260" s="378"/>
      <c r="AD260" s="378"/>
      <c r="AE260" s="378"/>
      <c r="AF260" s="375"/>
      <c r="AG260" s="376"/>
      <c r="AH260" s="375"/>
      <c r="AI260" s="636"/>
      <c r="AJ260" s="352"/>
      <c r="AK260" s="378"/>
      <c r="AL260" s="644"/>
      <c r="AM260" s="634"/>
      <c r="AN260" s="635"/>
      <c r="AQ260" s="374"/>
    </row>
    <row r="261" spans="1:43" ht="11.25" customHeight="1" x14ac:dyDescent="0.2">
      <c r="C261" s="374"/>
      <c r="D261" s="395"/>
      <c r="E261" s="470"/>
      <c r="F261" s="470"/>
      <c r="G261" s="470"/>
      <c r="H261" s="470"/>
      <c r="I261" s="470"/>
      <c r="J261" s="470"/>
      <c r="K261" s="470"/>
      <c r="L261" s="470"/>
      <c r="M261" s="470"/>
      <c r="N261" s="470"/>
      <c r="O261" s="470"/>
      <c r="P261" s="470"/>
      <c r="Q261" s="470"/>
      <c r="R261" s="470"/>
      <c r="S261" s="470"/>
      <c r="T261" s="470"/>
      <c r="U261" s="374"/>
      <c r="V261" s="395"/>
      <c r="W261" s="347" t="s">
        <v>2021</v>
      </c>
      <c r="X261" s="379"/>
      <c r="Y261" s="380"/>
      <c r="Z261" s="379"/>
      <c r="AA261" s="637"/>
      <c r="AB261" s="378"/>
      <c r="AC261" s="378"/>
      <c r="AD261" s="378"/>
      <c r="AE261" s="352" t="s">
        <v>2022</v>
      </c>
      <c r="AF261" s="379"/>
      <c r="AG261" s="380"/>
      <c r="AH261" s="379"/>
      <c r="AI261" s="637"/>
      <c r="AJ261" s="378"/>
      <c r="AK261" s="378"/>
      <c r="AL261" s="644"/>
      <c r="AM261" s="634"/>
      <c r="AN261" s="635"/>
      <c r="AQ261" s="374"/>
    </row>
    <row r="262" spans="1:43" ht="11.25" customHeight="1" x14ac:dyDescent="0.2">
      <c r="C262" s="374"/>
      <c r="D262" s="395"/>
      <c r="E262" s="470"/>
      <c r="F262" s="470"/>
      <c r="G262" s="470"/>
      <c r="H262" s="470"/>
      <c r="I262" s="470"/>
      <c r="J262" s="470"/>
      <c r="K262" s="470"/>
      <c r="L262" s="470"/>
      <c r="M262" s="470"/>
      <c r="N262" s="470"/>
      <c r="O262" s="470"/>
      <c r="P262" s="470"/>
      <c r="Q262" s="470"/>
      <c r="R262" s="470"/>
      <c r="S262" s="470"/>
      <c r="T262" s="470"/>
      <c r="U262" s="374"/>
      <c r="V262" s="395"/>
      <c r="AJ262" s="378"/>
      <c r="AK262" s="378"/>
      <c r="AL262" s="644"/>
      <c r="AM262" s="634"/>
      <c r="AN262" s="635"/>
      <c r="AQ262" s="374"/>
    </row>
    <row r="263" spans="1:43" ht="11.25" customHeight="1" x14ac:dyDescent="0.2">
      <c r="C263" s="374"/>
      <c r="D263" s="395"/>
      <c r="E263" s="470"/>
      <c r="F263" s="470"/>
      <c r="G263" s="470"/>
      <c r="H263" s="470"/>
      <c r="I263" s="470"/>
      <c r="J263" s="470"/>
      <c r="K263" s="470"/>
      <c r="L263" s="470"/>
      <c r="M263" s="470"/>
      <c r="N263" s="470"/>
      <c r="O263" s="470"/>
      <c r="P263" s="470"/>
      <c r="Q263" s="470"/>
      <c r="R263" s="470"/>
      <c r="S263" s="470"/>
      <c r="T263" s="470"/>
      <c r="U263" s="374"/>
      <c r="V263" s="395"/>
      <c r="X263" s="375"/>
      <c r="Y263" s="376"/>
      <c r="Z263" s="375"/>
      <c r="AA263" s="636"/>
      <c r="AB263" s="378"/>
      <c r="AC263" s="378"/>
      <c r="AD263" s="378"/>
      <c r="AE263" s="378"/>
      <c r="AF263" s="375"/>
      <c r="AG263" s="376"/>
      <c r="AH263" s="375"/>
      <c r="AI263" s="636"/>
      <c r="AJ263" s="378"/>
      <c r="AK263" s="378"/>
      <c r="AL263" s="644"/>
      <c r="AM263" s="634"/>
      <c r="AN263" s="635"/>
      <c r="AQ263" s="374"/>
    </row>
    <row r="264" spans="1:43" ht="11.25" customHeight="1" x14ac:dyDescent="0.2">
      <c r="C264" s="374"/>
      <c r="D264" s="395"/>
      <c r="E264" s="470"/>
      <c r="F264" s="470"/>
      <c r="G264" s="470"/>
      <c r="H264" s="470"/>
      <c r="I264" s="470"/>
      <c r="J264" s="470"/>
      <c r="K264" s="470"/>
      <c r="L264" s="470"/>
      <c r="M264" s="470"/>
      <c r="N264" s="470"/>
      <c r="O264" s="470"/>
      <c r="P264" s="470"/>
      <c r="Q264" s="470"/>
      <c r="R264" s="470"/>
      <c r="S264" s="470"/>
      <c r="T264" s="470"/>
      <c r="U264" s="374"/>
      <c r="V264" s="395"/>
      <c r="W264" s="347" t="s">
        <v>2271</v>
      </c>
      <c r="X264" s="379"/>
      <c r="Y264" s="380"/>
      <c r="Z264" s="379"/>
      <c r="AA264" s="637"/>
      <c r="AB264" s="378"/>
      <c r="AC264" s="378"/>
      <c r="AD264" s="378"/>
      <c r="AE264" s="352" t="s">
        <v>2272</v>
      </c>
      <c r="AF264" s="379"/>
      <c r="AG264" s="380"/>
      <c r="AH264" s="379"/>
      <c r="AI264" s="637"/>
      <c r="AJ264" s="378"/>
      <c r="AK264" s="378"/>
      <c r="AL264" s="644"/>
      <c r="AM264" s="634"/>
      <c r="AN264" s="635"/>
      <c r="AQ264" s="374"/>
    </row>
    <row r="265" spans="1:43" s="359" customFormat="1" ht="6" customHeight="1" x14ac:dyDescent="0.2">
      <c r="A265" s="381"/>
      <c r="B265" s="381"/>
      <c r="C265" s="380"/>
      <c r="D265" s="379"/>
      <c r="E265" s="381"/>
      <c r="F265" s="381"/>
      <c r="G265" s="381"/>
      <c r="H265" s="381"/>
      <c r="I265" s="381"/>
      <c r="J265" s="381"/>
      <c r="K265" s="381"/>
      <c r="L265" s="381"/>
      <c r="M265" s="381"/>
      <c r="N265" s="381"/>
      <c r="O265" s="381"/>
      <c r="P265" s="381"/>
      <c r="Q265" s="381"/>
      <c r="R265" s="381"/>
      <c r="S265" s="381"/>
      <c r="T265" s="381"/>
      <c r="U265" s="380"/>
      <c r="V265" s="379"/>
      <c r="W265" s="381"/>
      <c r="X265" s="381"/>
      <c r="Y265" s="381"/>
      <c r="Z265" s="381"/>
      <c r="AA265" s="381"/>
      <c r="AB265" s="381"/>
      <c r="AC265" s="381"/>
      <c r="AD265" s="381"/>
      <c r="AE265" s="381"/>
      <c r="AF265" s="381"/>
      <c r="AG265" s="381"/>
      <c r="AH265" s="381"/>
      <c r="AI265" s="381"/>
      <c r="AJ265" s="381"/>
      <c r="AK265" s="381"/>
      <c r="AL265" s="590"/>
      <c r="AM265" s="380"/>
      <c r="AN265" s="379"/>
      <c r="AO265" s="381"/>
      <c r="AP265" s="381"/>
      <c r="AQ265" s="380"/>
    </row>
    <row r="266" spans="1:43" ht="6" customHeight="1" x14ac:dyDescent="0.2">
      <c r="B266" s="352"/>
      <c r="C266" s="374"/>
      <c r="D266" s="395"/>
      <c r="U266" s="376"/>
      <c r="AM266" s="374"/>
      <c r="AQ266" s="374"/>
    </row>
    <row r="267" spans="1:43" ht="11.25" customHeight="1" x14ac:dyDescent="0.2">
      <c r="B267" s="347" t="s">
        <v>1519</v>
      </c>
      <c r="C267" s="374"/>
      <c r="D267" s="395"/>
      <c r="E267" s="470" t="str">
        <f ca="1">VLOOKUP(INDIRECT(ADDRESS(ROW(),COLUMN()-3)),Language_Translations,MATCH(Language_Selected,Language_Options,0),FALSE)</f>
        <v>In the past [XX] months, have you or any member of your household received training or other support to find new places to sell farm products or find new buyers?</v>
      </c>
      <c r="F267" s="470"/>
      <c r="G267" s="470"/>
      <c r="H267" s="470"/>
      <c r="I267" s="470"/>
      <c r="J267" s="470"/>
      <c r="K267" s="470"/>
      <c r="L267" s="470"/>
      <c r="M267" s="470"/>
      <c r="N267" s="470"/>
      <c r="O267" s="470"/>
      <c r="P267" s="470"/>
      <c r="Q267" s="470"/>
      <c r="R267" s="470"/>
      <c r="S267" s="470"/>
      <c r="T267" s="470"/>
      <c r="U267" s="507"/>
      <c r="V267" s="479"/>
      <c r="W267" s="479"/>
      <c r="X267" s="479"/>
      <c r="Y267" s="479"/>
      <c r="Z267" s="479"/>
      <c r="AA267" s="479"/>
      <c r="AB267" s="479"/>
      <c r="AC267" s="479"/>
      <c r="AD267" s="479"/>
      <c r="AE267" s="479"/>
      <c r="AF267" s="479"/>
      <c r="AG267" s="479"/>
      <c r="AH267" s="479"/>
      <c r="AI267" s="479"/>
      <c r="AJ267" s="479"/>
      <c r="AK267" s="479"/>
      <c r="AL267" s="759"/>
      <c r="AM267" s="374"/>
      <c r="AQ267" s="374"/>
    </row>
    <row r="268" spans="1:43" ht="11.25" customHeight="1" x14ac:dyDescent="0.2">
      <c r="C268" s="374"/>
      <c r="D268" s="395"/>
      <c r="E268" s="470"/>
      <c r="F268" s="470"/>
      <c r="G268" s="470"/>
      <c r="H268" s="470"/>
      <c r="I268" s="470"/>
      <c r="J268" s="470"/>
      <c r="K268" s="470"/>
      <c r="L268" s="470"/>
      <c r="M268" s="470"/>
      <c r="N268" s="470"/>
      <c r="O268" s="470"/>
      <c r="P268" s="470"/>
      <c r="Q268" s="470"/>
      <c r="R268" s="470"/>
      <c r="S268" s="470"/>
      <c r="T268" s="470"/>
      <c r="U268" s="507"/>
      <c r="V268" s="479"/>
      <c r="W268" s="479"/>
      <c r="X268" s="479"/>
      <c r="Y268" s="479"/>
      <c r="Z268" s="479"/>
      <c r="AA268" s="479"/>
      <c r="AB268" s="479"/>
      <c r="AC268" s="479"/>
      <c r="AD268" s="479"/>
      <c r="AE268" s="479"/>
      <c r="AF268" s="479"/>
      <c r="AG268" s="479"/>
      <c r="AH268" s="479"/>
      <c r="AI268" s="479"/>
      <c r="AJ268" s="479"/>
      <c r="AK268" s="479"/>
      <c r="AL268" s="759"/>
      <c r="AM268" s="374"/>
      <c r="AQ268" s="374"/>
    </row>
    <row r="269" spans="1:43" ht="11.25" customHeight="1" x14ac:dyDescent="0.2">
      <c r="C269" s="374"/>
      <c r="D269" s="395"/>
      <c r="E269" s="470"/>
      <c r="F269" s="470"/>
      <c r="G269" s="470"/>
      <c r="H269" s="470"/>
      <c r="I269" s="470"/>
      <c r="J269" s="470"/>
      <c r="K269" s="470"/>
      <c r="L269" s="470"/>
      <c r="M269" s="470"/>
      <c r="N269" s="470"/>
      <c r="O269" s="470"/>
      <c r="P269" s="470"/>
      <c r="Q269" s="470"/>
      <c r="R269" s="470"/>
      <c r="S269" s="470"/>
      <c r="T269" s="470"/>
      <c r="U269" s="507"/>
      <c r="V269" s="479"/>
      <c r="W269" s="347" t="s">
        <v>1731</v>
      </c>
      <c r="Y269" s="378" t="s">
        <v>7</v>
      </c>
      <c r="Z269" s="378"/>
      <c r="AA269" s="378"/>
      <c r="AB269" s="378"/>
      <c r="AC269" s="378"/>
      <c r="AD269" s="378"/>
      <c r="AE269" s="378"/>
      <c r="AF269" s="378"/>
      <c r="AG269" s="378"/>
      <c r="AH269" s="378"/>
      <c r="AI269" s="378"/>
      <c r="AJ269" s="378"/>
      <c r="AK269" s="378"/>
      <c r="AL269" s="644" t="s">
        <v>1778</v>
      </c>
      <c r="AM269" s="374"/>
      <c r="AQ269" s="374"/>
    </row>
    <row r="270" spans="1:43" ht="11.25" customHeight="1" x14ac:dyDescent="0.2">
      <c r="C270" s="374"/>
      <c r="D270" s="395"/>
      <c r="E270" s="470"/>
      <c r="F270" s="470"/>
      <c r="G270" s="470"/>
      <c r="H270" s="470"/>
      <c r="I270" s="470"/>
      <c r="J270" s="470"/>
      <c r="K270" s="470"/>
      <c r="L270" s="470"/>
      <c r="M270" s="470"/>
      <c r="N270" s="470"/>
      <c r="O270" s="470"/>
      <c r="P270" s="470"/>
      <c r="Q270" s="470"/>
      <c r="R270" s="470"/>
      <c r="S270" s="470"/>
      <c r="T270" s="470"/>
      <c r="U270" s="507"/>
      <c r="V270" s="479"/>
      <c r="W270" s="743" t="s">
        <v>1732</v>
      </c>
      <c r="Y270" s="378" t="s">
        <v>7</v>
      </c>
      <c r="Z270" s="378"/>
      <c r="AA270" s="378"/>
      <c r="AB270" s="378"/>
      <c r="AC270" s="378"/>
      <c r="AD270" s="378"/>
      <c r="AE270" s="378"/>
      <c r="AF270" s="378"/>
      <c r="AG270" s="378"/>
      <c r="AH270" s="378"/>
      <c r="AI270" s="378"/>
      <c r="AJ270" s="378"/>
      <c r="AK270" s="378"/>
      <c r="AL270" s="644" t="s">
        <v>1783</v>
      </c>
      <c r="AM270" s="374"/>
      <c r="AN270" s="395"/>
      <c r="AP270" s="396" t="s">
        <v>1523</v>
      </c>
      <c r="AQ270" s="374"/>
    </row>
    <row r="271" spans="1:43" ht="11.25" customHeight="1" x14ac:dyDescent="0.2">
      <c r="C271" s="374"/>
      <c r="D271" s="395"/>
      <c r="E271" s="470"/>
      <c r="F271" s="470"/>
      <c r="G271" s="470"/>
      <c r="H271" s="470"/>
      <c r="I271" s="470"/>
      <c r="J271" s="470"/>
      <c r="K271" s="470"/>
      <c r="L271" s="470"/>
      <c r="M271" s="470"/>
      <c r="N271" s="470"/>
      <c r="O271" s="470"/>
      <c r="P271" s="470"/>
      <c r="Q271" s="470"/>
      <c r="R271" s="470"/>
      <c r="S271" s="470"/>
      <c r="T271" s="470"/>
      <c r="U271" s="507"/>
      <c r="V271" s="479"/>
      <c r="W271" s="743" t="s">
        <v>1784</v>
      </c>
      <c r="Z271" s="378"/>
      <c r="AA271" s="378"/>
      <c r="AB271" s="378" t="s">
        <v>7</v>
      </c>
      <c r="AC271" s="378"/>
      <c r="AD271" s="378"/>
      <c r="AE271" s="378"/>
      <c r="AF271" s="378"/>
      <c r="AG271" s="378"/>
      <c r="AH271" s="378"/>
      <c r="AI271" s="378"/>
      <c r="AJ271" s="378"/>
      <c r="AK271" s="378"/>
      <c r="AL271" s="644">
        <v>8</v>
      </c>
      <c r="AM271" s="374"/>
      <c r="AN271" s="395"/>
      <c r="AP271" s="396"/>
      <c r="AQ271" s="374"/>
    </row>
    <row r="272" spans="1:43" ht="6" customHeight="1" x14ac:dyDescent="0.2">
      <c r="A272" s="381"/>
      <c r="B272" s="381"/>
      <c r="C272" s="380"/>
      <c r="D272" s="379"/>
      <c r="E272" s="381"/>
      <c r="F272" s="381"/>
      <c r="G272" s="381"/>
      <c r="H272" s="381"/>
      <c r="I272" s="381"/>
      <c r="J272" s="381"/>
      <c r="K272" s="381"/>
      <c r="L272" s="381"/>
      <c r="M272" s="381"/>
      <c r="N272" s="381"/>
      <c r="O272" s="381"/>
      <c r="P272" s="381"/>
      <c r="Q272" s="381"/>
      <c r="R272" s="381"/>
      <c r="S272" s="381"/>
      <c r="T272" s="381"/>
      <c r="U272" s="380"/>
      <c r="V272" s="379"/>
      <c r="W272" s="381"/>
      <c r="X272" s="381"/>
      <c r="Y272" s="381"/>
      <c r="Z272" s="381"/>
      <c r="AA272" s="381"/>
      <c r="AB272" s="381"/>
      <c r="AC272" s="381"/>
      <c r="AD272" s="381"/>
      <c r="AE272" s="381"/>
      <c r="AF272" s="381"/>
      <c r="AG272" s="381"/>
      <c r="AH272" s="381"/>
      <c r="AI272" s="381"/>
      <c r="AJ272" s="381"/>
      <c r="AK272" s="381"/>
      <c r="AL272" s="590"/>
      <c r="AM272" s="380"/>
      <c r="AN272" s="379"/>
      <c r="AO272" s="381"/>
      <c r="AP272" s="381"/>
      <c r="AQ272" s="380"/>
    </row>
    <row r="273" spans="1:43" ht="6" customHeight="1" x14ac:dyDescent="0.2">
      <c r="B273" s="352"/>
      <c r="C273" s="374"/>
      <c r="D273" s="395"/>
      <c r="U273" s="374"/>
      <c r="AM273" s="374"/>
      <c r="AQ273" s="374"/>
    </row>
    <row r="274" spans="1:43" ht="11.25" customHeight="1" x14ac:dyDescent="0.2">
      <c r="B274" s="347" t="s">
        <v>1521</v>
      </c>
      <c r="C274" s="374"/>
      <c r="D274" s="395"/>
      <c r="E274" s="470" t="str">
        <f ca="1">VLOOKUP(INDIRECT(ADDRESS(ROW(),COLUMN()-3)),Language_Translations,MATCH(Language_Selected,Language_Options,0),FALSE)</f>
        <v>Who in this household received training or other support to find new places to sell farm products or find new buyers?
RECORD THE LINE NUMBER OF EACH HOUSEHOLD MEMBER WHO RECEIVED THIS TRAINING OR SUPPORT.</v>
      </c>
      <c r="F274" s="470"/>
      <c r="G274" s="470"/>
      <c r="H274" s="470"/>
      <c r="I274" s="470"/>
      <c r="J274" s="470"/>
      <c r="K274" s="470"/>
      <c r="L274" s="470"/>
      <c r="M274" s="470"/>
      <c r="N274" s="470"/>
      <c r="O274" s="470"/>
      <c r="P274" s="470"/>
      <c r="Q274" s="470"/>
      <c r="R274" s="470"/>
      <c r="S274" s="470"/>
      <c r="T274" s="470"/>
      <c r="U274" s="374"/>
      <c r="V274" s="395"/>
      <c r="AD274" s="378"/>
      <c r="AE274" s="378"/>
      <c r="AF274" s="378"/>
      <c r="AG274" s="378"/>
      <c r="AJ274" s="378"/>
      <c r="AK274" s="378"/>
      <c r="AM274" s="634"/>
      <c r="AN274" s="635"/>
      <c r="AQ274" s="374"/>
    </row>
    <row r="275" spans="1:43" ht="11.25" customHeight="1" x14ac:dyDescent="0.2">
      <c r="C275" s="374"/>
      <c r="D275" s="395"/>
      <c r="E275" s="470"/>
      <c r="F275" s="470"/>
      <c r="G275" s="470"/>
      <c r="H275" s="470"/>
      <c r="I275" s="470"/>
      <c r="J275" s="470"/>
      <c r="K275" s="470"/>
      <c r="L275" s="470"/>
      <c r="M275" s="470"/>
      <c r="N275" s="470"/>
      <c r="O275" s="470"/>
      <c r="P275" s="470"/>
      <c r="Q275" s="470"/>
      <c r="R275" s="470"/>
      <c r="S275" s="470"/>
      <c r="T275" s="470"/>
      <c r="U275" s="374"/>
      <c r="V275" s="395"/>
      <c r="W275" s="352"/>
      <c r="X275" s="375"/>
      <c r="Y275" s="376"/>
      <c r="Z275" s="375"/>
      <c r="AA275" s="636"/>
      <c r="AB275" s="352"/>
      <c r="AC275" s="352"/>
      <c r="AD275" s="352"/>
      <c r="AE275" s="352"/>
      <c r="AF275" s="375"/>
      <c r="AG275" s="376"/>
      <c r="AH275" s="375"/>
      <c r="AI275" s="636"/>
      <c r="AJ275" s="586"/>
      <c r="AK275" s="378"/>
      <c r="AL275" s="644"/>
      <c r="AM275" s="634"/>
      <c r="AN275" s="635"/>
      <c r="AQ275" s="374"/>
    </row>
    <row r="276" spans="1:43" ht="11.25" customHeight="1" x14ac:dyDescent="0.2">
      <c r="C276" s="374"/>
      <c r="D276" s="395"/>
      <c r="E276" s="470"/>
      <c r="F276" s="470"/>
      <c r="G276" s="470"/>
      <c r="H276" s="470"/>
      <c r="I276" s="470"/>
      <c r="J276" s="470"/>
      <c r="K276" s="470"/>
      <c r="L276" s="470"/>
      <c r="M276" s="470"/>
      <c r="N276" s="470"/>
      <c r="O276" s="470"/>
      <c r="P276" s="470"/>
      <c r="Q276" s="470"/>
      <c r="R276" s="470"/>
      <c r="S276" s="470"/>
      <c r="T276" s="470"/>
      <c r="U276" s="374"/>
      <c r="V276" s="395"/>
      <c r="W276" s="352" t="s">
        <v>2019</v>
      </c>
      <c r="X276" s="379"/>
      <c r="Y276" s="380"/>
      <c r="Z276" s="379"/>
      <c r="AA276" s="637"/>
      <c r="AB276" s="352"/>
      <c r="AC276" s="352"/>
      <c r="AD276" s="352"/>
      <c r="AE276" s="352" t="s">
        <v>2020</v>
      </c>
      <c r="AF276" s="379"/>
      <c r="AG276" s="380"/>
      <c r="AH276" s="379"/>
      <c r="AI276" s="637"/>
      <c r="AJ276" s="586"/>
      <c r="AK276" s="378"/>
      <c r="AL276" s="644"/>
      <c r="AM276" s="634"/>
      <c r="AN276" s="635"/>
      <c r="AQ276" s="374"/>
    </row>
    <row r="277" spans="1:43" ht="11.25" customHeight="1" x14ac:dyDescent="0.2">
      <c r="C277" s="374"/>
      <c r="D277" s="395"/>
      <c r="E277" s="470"/>
      <c r="F277" s="470"/>
      <c r="G277" s="470"/>
      <c r="H277" s="470"/>
      <c r="I277" s="470"/>
      <c r="J277" s="470"/>
      <c r="K277" s="470"/>
      <c r="L277" s="470"/>
      <c r="M277" s="470"/>
      <c r="N277" s="470"/>
      <c r="O277" s="470"/>
      <c r="P277" s="470"/>
      <c r="Q277" s="470"/>
      <c r="R277" s="470"/>
      <c r="S277" s="470"/>
      <c r="T277" s="470"/>
      <c r="U277" s="374"/>
      <c r="V277" s="395"/>
      <c r="Y277" s="378"/>
      <c r="Z277" s="378"/>
      <c r="AA277" s="378"/>
      <c r="AB277" s="378"/>
      <c r="AC277" s="378"/>
      <c r="AD277" s="378"/>
      <c r="AE277" s="378"/>
      <c r="AF277" s="378"/>
      <c r="AG277" s="378"/>
      <c r="AH277" s="378"/>
      <c r="AI277" s="378"/>
      <c r="AJ277" s="352"/>
      <c r="AK277" s="378"/>
      <c r="AL277" s="644"/>
      <c r="AM277" s="634"/>
      <c r="AN277" s="635"/>
      <c r="AQ277" s="374"/>
    </row>
    <row r="278" spans="1:43" ht="11.25" customHeight="1" x14ac:dyDescent="0.2">
      <c r="C278" s="374"/>
      <c r="D278" s="395"/>
      <c r="E278" s="470"/>
      <c r="F278" s="470"/>
      <c r="G278" s="470"/>
      <c r="H278" s="470"/>
      <c r="I278" s="470"/>
      <c r="J278" s="470"/>
      <c r="K278" s="470"/>
      <c r="L278" s="470"/>
      <c r="M278" s="470"/>
      <c r="N278" s="470"/>
      <c r="O278" s="470"/>
      <c r="P278" s="470"/>
      <c r="Q278" s="470"/>
      <c r="R278" s="470"/>
      <c r="S278" s="470"/>
      <c r="T278" s="470"/>
      <c r="U278" s="374"/>
      <c r="V278" s="395"/>
      <c r="X278" s="375"/>
      <c r="Y278" s="376"/>
      <c r="Z278" s="375"/>
      <c r="AA278" s="636"/>
      <c r="AB278" s="378"/>
      <c r="AC278" s="378"/>
      <c r="AD278" s="378"/>
      <c r="AE278" s="378"/>
      <c r="AF278" s="375"/>
      <c r="AG278" s="376"/>
      <c r="AH278" s="375"/>
      <c r="AI278" s="636"/>
      <c r="AJ278" s="352"/>
      <c r="AK278" s="378"/>
      <c r="AL278" s="644"/>
      <c r="AM278" s="634"/>
      <c r="AN278" s="635"/>
      <c r="AQ278" s="374"/>
    </row>
    <row r="279" spans="1:43" ht="11.25" customHeight="1" x14ac:dyDescent="0.2">
      <c r="C279" s="374"/>
      <c r="D279" s="395"/>
      <c r="E279" s="470"/>
      <c r="F279" s="470"/>
      <c r="G279" s="470"/>
      <c r="H279" s="470"/>
      <c r="I279" s="470"/>
      <c r="J279" s="470"/>
      <c r="K279" s="470"/>
      <c r="L279" s="470"/>
      <c r="M279" s="470"/>
      <c r="N279" s="470"/>
      <c r="O279" s="470"/>
      <c r="P279" s="470"/>
      <c r="Q279" s="470"/>
      <c r="R279" s="470"/>
      <c r="S279" s="470"/>
      <c r="T279" s="470"/>
      <c r="U279" s="374"/>
      <c r="V279" s="395"/>
      <c r="W279" s="347" t="s">
        <v>2021</v>
      </c>
      <c r="X279" s="379"/>
      <c r="Y279" s="380"/>
      <c r="Z279" s="379"/>
      <c r="AA279" s="637"/>
      <c r="AB279" s="378"/>
      <c r="AC279" s="378"/>
      <c r="AD279" s="378"/>
      <c r="AE279" s="352" t="s">
        <v>2022</v>
      </c>
      <c r="AF279" s="379"/>
      <c r="AG279" s="380"/>
      <c r="AH279" s="379"/>
      <c r="AI279" s="637"/>
      <c r="AJ279" s="378"/>
      <c r="AK279" s="378"/>
      <c r="AL279" s="644"/>
      <c r="AM279" s="634"/>
      <c r="AN279" s="635"/>
      <c r="AQ279" s="374"/>
    </row>
    <row r="280" spans="1:43" ht="11.25" customHeight="1" x14ac:dyDescent="0.2">
      <c r="C280" s="374"/>
      <c r="D280" s="395"/>
      <c r="E280" s="470"/>
      <c r="F280" s="470"/>
      <c r="G280" s="470"/>
      <c r="H280" s="470"/>
      <c r="I280" s="470"/>
      <c r="J280" s="470"/>
      <c r="K280" s="470"/>
      <c r="L280" s="470"/>
      <c r="M280" s="470"/>
      <c r="N280" s="470"/>
      <c r="O280" s="470"/>
      <c r="P280" s="470"/>
      <c r="Q280" s="470"/>
      <c r="R280" s="470"/>
      <c r="S280" s="470"/>
      <c r="T280" s="470"/>
      <c r="U280" s="374"/>
      <c r="V280" s="395"/>
      <c r="AJ280" s="378"/>
      <c r="AK280" s="378"/>
      <c r="AL280" s="644"/>
      <c r="AM280" s="634"/>
      <c r="AN280" s="635"/>
      <c r="AQ280" s="374"/>
    </row>
    <row r="281" spans="1:43" ht="11.25" customHeight="1" x14ac:dyDescent="0.2">
      <c r="C281" s="374"/>
      <c r="D281" s="395"/>
      <c r="E281" s="470"/>
      <c r="F281" s="470"/>
      <c r="G281" s="470"/>
      <c r="H281" s="470"/>
      <c r="I281" s="470"/>
      <c r="J281" s="470"/>
      <c r="K281" s="470"/>
      <c r="L281" s="470"/>
      <c r="M281" s="470"/>
      <c r="N281" s="470"/>
      <c r="O281" s="470"/>
      <c r="P281" s="470"/>
      <c r="Q281" s="470"/>
      <c r="R281" s="470"/>
      <c r="S281" s="470"/>
      <c r="T281" s="470"/>
      <c r="U281" s="374"/>
      <c r="V281" s="395"/>
      <c r="X281" s="375"/>
      <c r="Y281" s="376"/>
      <c r="Z281" s="375"/>
      <c r="AA281" s="636"/>
      <c r="AB281" s="378"/>
      <c r="AC281" s="378"/>
      <c r="AD281" s="378"/>
      <c r="AE281" s="378"/>
      <c r="AF281" s="375"/>
      <c r="AG281" s="376"/>
      <c r="AH281" s="375"/>
      <c r="AI281" s="636"/>
      <c r="AJ281" s="378"/>
      <c r="AK281" s="378"/>
      <c r="AL281" s="644"/>
      <c r="AM281" s="634"/>
      <c r="AN281" s="635"/>
      <c r="AQ281" s="374"/>
    </row>
    <row r="282" spans="1:43" ht="11.25" customHeight="1" x14ac:dyDescent="0.2">
      <c r="C282" s="374"/>
      <c r="D282" s="395"/>
      <c r="E282" s="470"/>
      <c r="F282" s="470"/>
      <c r="G282" s="470"/>
      <c r="H282" s="470"/>
      <c r="I282" s="470"/>
      <c r="J282" s="470"/>
      <c r="K282" s="470"/>
      <c r="L282" s="470"/>
      <c r="M282" s="470"/>
      <c r="N282" s="470"/>
      <c r="O282" s="470"/>
      <c r="P282" s="470"/>
      <c r="Q282" s="470"/>
      <c r="R282" s="470"/>
      <c r="S282" s="470"/>
      <c r="T282" s="470"/>
      <c r="U282" s="374"/>
      <c r="V282" s="395"/>
      <c r="W282" s="347" t="s">
        <v>2271</v>
      </c>
      <c r="X282" s="379"/>
      <c r="Y282" s="380"/>
      <c r="Z282" s="379"/>
      <c r="AA282" s="637"/>
      <c r="AB282" s="378"/>
      <c r="AC282" s="378"/>
      <c r="AD282" s="378"/>
      <c r="AE282" s="352" t="s">
        <v>2272</v>
      </c>
      <c r="AF282" s="379"/>
      <c r="AG282" s="380"/>
      <c r="AH282" s="379"/>
      <c r="AI282" s="637"/>
      <c r="AJ282" s="378"/>
      <c r="AK282" s="378"/>
      <c r="AL282" s="644"/>
      <c r="AM282" s="634"/>
      <c r="AN282" s="635"/>
      <c r="AQ282" s="374"/>
    </row>
    <row r="283" spans="1:43" s="359" customFormat="1" ht="6" customHeight="1" x14ac:dyDescent="0.2">
      <c r="A283" s="381"/>
      <c r="B283" s="381"/>
      <c r="C283" s="380"/>
      <c r="D283" s="379"/>
      <c r="E283" s="381"/>
      <c r="F283" s="381"/>
      <c r="G283" s="381"/>
      <c r="H283" s="381"/>
      <c r="I283" s="381"/>
      <c r="J283" s="381"/>
      <c r="K283" s="381"/>
      <c r="L283" s="381"/>
      <c r="M283" s="381"/>
      <c r="N283" s="381"/>
      <c r="O283" s="381"/>
      <c r="P283" s="381"/>
      <c r="Q283" s="381"/>
      <c r="R283" s="381"/>
      <c r="S283" s="381"/>
      <c r="T283" s="381"/>
      <c r="U283" s="380"/>
      <c r="V283" s="379"/>
      <c r="W283" s="381"/>
      <c r="X283" s="381"/>
      <c r="Y283" s="381"/>
      <c r="Z283" s="381"/>
      <c r="AA283" s="381"/>
      <c r="AB283" s="381"/>
      <c r="AC283" s="381"/>
      <c r="AD283" s="381"/>
      <c r="AE283" s="381"/>
      <c r="AF283" s="381"/>
      <c r="AG283" s="381"/>
      <c r="AH283" s="381"/>
      <c r="AI283" s="381"/>
      <c r="AJ283" s="381"/>
      <c r="AK283" s="381"/>
      <c r="AL283" s="590"/>
      <c r="AM283" s="380"/>
      <c r="AN283" s="379"/>
      <c r="AO283" s="381"/>
      <c r="AP283" s="381"/>
      <c r="AQ283" s="380"/>
    </row>
    <row r="284" spans="1:43" ht="6" customHeight="1" x14ac:dyDescent="0.2">
      <c r="B284" s="398"/>
      <c r="C284" s="376"/>
      <c r="D284" s="375"/>
      <c r="E284" s="398"/>
      <c r="F284" s="398"/>
      <c r="G284" s="398"/>
      <c r="H284" s="398"/>
      <c r="I284" s="398"/>
      <c r="J284" s="398"/>
      <c r="K284" s="398"/>
      <c r="L284" s="398"/>
      <c r="M284" s="398"/>
      <c r="N284" s="398"/>
      <c r="O284" s="398"/>
      <c r="P284" s="398"/>
      <c r="Q284" s="398"/>
      <c r="R284" s="398"/>
      <c r="S284" s="398"/>
      <c r="T284" s="398"/>
      <c r="U284" s="376"/>
      <c r="V284" s="375"/>
      <c r="W284" s="398"/>
      <c r="X284" s="398"/>
      <c r="Y284" s="398"/>
      <c r="Z284" s="398"/>
      <c r="AA284" s="398"/>
      <c r="AB284" s="398"/>
      <c r="AC284" s="398"/>
      <c r="AD284" s="398"/>
      <c r="AE284" s="398"/>
      <c r="AF284" s="398"/>
      <c r="AG284" s="398"/>
      <c r="AH284" s="398"/>
      <c r="AI284" s="398"/>
      <c r="AJ284" s="398"/>
      <c r="AK284" s="398"/>
      <c r="AL284" s="647"/>
      <c r="AM284" s="376"/>
      <c r="AN284" s="398"/>
      <c r="AO284" s="398"/>
      <c r="AP284" s="398"/>
      <c r="AQ284" s="376"/>
    </row>
    <row r="285" spans="1:43" ht="11.25" customHeight="1" x14ac:dyDescent="0.2">
      <c r="B285" s="347" t="s">
        <v>1523</v>
      </c>
      <c r="C285" s="374"/>
      <c r="D285" s="395"/>
      <c r="E285" s="470" t="str">
        <f ca="1">VLOOKUP(INDIRECT(ADDRESS(ROW(),COLUMN()-3)),Language_Translations,MATCH(Language_Selected,Language_Options,0),FALSE)</f>
        <v>In the past [XX]  months, have you or any member of your household received information or other support for growing crops with high nutritional value, such as [NUTRITIOUS CROPS]?</v>
      </c>
      <c r="F285" s="470"/>
      <c r="G285" s="470"/>
      <c r="H285" s="470"/>
      <c r="I285" s="470"/>
      <c r="J285" s="470"/>
      <c r="K285" s="470"/>
      <c r="L285" s="470"/>
      <c r="M285" s="470"/>
      <c r="N285" s="470"/>
      <c r="O285" s="470"/>
      <c r="P285" s="470"/>
      <c r="Q285" s="470"/>
      <c r="R285" s="470"/>
      <c r="S285" s="470"/>
      <c r="T285" s="470"/>
      <c r="U285" s="374"/>
      <c r="V285" s="395"/>
      <c r="W285" s="479"/>
      <c r="X285" s="479"/>
      <c r="Y285" s="479"/>
      <c r="Z285" s="479"/>
      <c r="AA285" s="479"/>
      <c r="AB285" s="479"/>
      <c r="AC285" s="479"/>
      <c r="AD285" s="479"/>
      <c r="AE285" s="479"/>
      <c r="AF285" s="479"/>
      <c r="AG285" s="479"/>
      <c r="AH285" s="479"/>
      <c r="AI285" s="479"/>
      <c r="AJ285" s="479"/>
      <c r="AK285" s="479"/>
      <c r="AL285" s="759"/>
      <c r="AM285" s="374"/>
      <c r="AQ285" s="374"/>
    </row>
    <row r="286" spans="1:43" ht="11.25" customHeight="1" x14ac:dyDescent="0.2">
      <c r="C286" s="374"/>
      <c r="D286" s="395"/>
      <c r="E286" s="470"/>
      <c r="F286" s="470"/>
      <c r="G286" s="470"/>
      <c r="H286" s="470"/>
      <c r="I286" s="470"/>
      <c r="J286" s="470"/>
      <c r="K286" s="470"/>
      <c r="L286" s="470"/>
      <c r="M286" s="470"/>
      <c r="N286" s="470"/>
      <c r="O286" s="470"/>
      <c r="P286" s="470"/>
      <c r="Q286" s="470"/>
      <c r="R286" s="470"/>
      <c r="S286" s="470"/>
      <c r="T286" s="470"/>
      <c r="U286" s="374"/>
      <c r="V286" s="395"/>
      <c r="W286" s="479"/>
      <c r="X286" s="479"/>
      <c r="Y286" s="479"/>
      <c r="Z286" s="479"/>
      <c r="AA286" s="479"/>
      <c r="AB286" s="479"/>
      <c r="AC286" s="479"/>
      <c r="AD286" s="479"/>
      <c r="AE286" s="479"/>
      <c r="AF286" s="479"/>
      <c r="AG286" s="479"/>
      <c r="AH286" s="479"/>
      <c r="AI286" s="479"/>
      <c r="AJ286" s="479"/>
      <c r="AK286" s="479"/>
      <c r="AL286" s="759"/>
      <c r="AM286" s="374"/>
      <c r="AQ286" s="374"/>
    </row>
    <row r="287" spans="1:43" ht="11.25" customHeight="1" x14ac:dyDescent="0.2">
      <c r="C287" s="374"/>
      <c r="D287" s="395"/>
      <c r="E287" s="470"/>
      <c r="F287" s="470"/>
      <c r="G287" s="470"/>
      <c r="H287" s="470"/>
      <c r="I287" s="470"/>
      <c r="J287" s="470"/>
      <c r="K287" s="470"/>
      <c r="L287" s="470"/>
      <c r="M287" s="470"/>
      <c r="N287" s="470"/>
      <c r="O287" s="470"/>
      <c r="P287" s="470"/>
      <c r="Q287" s="470"/>
      <c r="R287" s="470"/>
      <c r="S287" s="470"/>
      <c r="T287" s="470"/>
      <c r="U287" s="374"/>
      <c r="V287" s="395"/>
      <c r="W287" s="347" t="s">
        <v>1731</v>
      </c>
      <c r="Y287" s="378" t="s">
        <v>7</v>
      </c>
      <c r="Z287" s="378"/>
      <c r="AA287" s="378"/>
      <c r="AB287" s="378"/>
      <c r="AC287" s="378"/>
      <c r="AD287" s="378"/>
      <c r="AE287" s="378"/>
      <c r="AF287" s="378"/>
      <c r="AG287" s="378"/>
      <c r="AH287" s="378"/>
      <c r="AI287" s="378"/>
      <c r="AJ287" s="378"/>
      <c r="AK287" s="378"/>
      <c r="AL287" s="644" t="s">
        <v>1778</v>
      </c>
      <c r="AM287" s="374"/>
      <c r="AQ287" s="374"/>
    </row>
    <row r="288" spans="1:43" s="359" customFormat="1" ht="11.25" customHeight="1" x14ac:dyDescent="0.2">
      <c r="A288" s="347"/>
      <c r="B288" s="347"/>
      <c r="C288" s="374"/>
      <c r="D288" s="395"/>
      <c r="E288" s="470"/>
      <c r="F288" s="470"/>
      <c r="G288" s="470"/>
      <c r="H288" s="470"/>
      <c r="I288" s="470"/>
      <c r="J288" s="470"/>
      <c r="K288" s="470"/>
      <c r="L288" s="470"/>
      <c r="M288" s="470"/>
      <c r="N288" s="470"/>
      <c r="O288" s="470"/>
      <c r="P288" s="470"/>
      <c r="Q288" s="470"/>
      <c r="R288" s="470"/>
      <c r="S288" s="470"/>
      <c r="T288" s="470"/>
      <c r="U288" s="374"/>
      <c r="V288" s="395"/>
      <c r="W288" s="743" t="s">
        <v>1732</v>
      </c>
      <c r="X288" s="347"/>
      <c r="Y288" s="378" t="s">
        <v>7</v>
      </c>
      <c r="Z288" s="378"/>
      <c r="AA288" s="378"/>
      <c r="AB288" s="378"/>
      <c r="AC288" s="378"/>
      <c r="AD288" s="378"/>
      <c r="AE288" s="378"/>
      <c r="AF288" s="378"/>
      <c r="AG288" s="378"/>
      <c r="AH288" s="378"/>
      <c r="AI288" s="378"/>
      <c r="AJ288" s="378"/>
      <c r="AK288" s="378"/>
      <c r="AL288" s="644" t="s">
        <v>1783</v>
      </c>
      <c r="AM288" s="374"/>
      <c r="AN288" s="395"/>
      <c r="AO288" s="347"/>
      <c r="AP288" s="396" t="s">
        <v>1527</v>
      </c>
      <c r="AQ288" s="374"/>
    </row>
    <row r="289" spans="1:43" s="359" customFormat="1" ht="11.25" customHeight="1" x14ac:dyDescent="0.2">
      <c r="A289" s="347"/>
      <c r="B289" s="347"/>
      <c r="C289" s="374"/>
      <c r="D289" s="395"/>
      <c r="E289" s="470"/>
      <c r="F289" s="470"/>
      <c r="G289" s="470"/>
      <c r="H289" s="470"/>
      <c r="I289" s="470"/>
      <c r="J289" s="470"/>
      <c r="K289" s="470"/>
      <c r="L289" s="470"/>
      <c r="M289" s="470"/>
      <c r="N289" s="470"/>
      <c r="O289" s="470"/>
      <c r="P289" s="470"/>
      <c r="Q289" s="470"/>
      <c r="R289" s="470"/>
      <c r="S289" s="470"/>
      <c r="T289" s="470"/>
      <c r="U289" s="374"/>
      <c r="V289" s="395"/>
      <c r="W289" s="743" t="s">
        <v>1784</v>
      </c>
      <c r="X289" s="347"/>
      <c r="Y289" s="347"/>
      <c r="Z289" s="378"/>
      <c r="AA289" s="378"/>
      <c r="AB289" s="378" t="s">
        <v>7</v>
      </c>
      <c r="AC289" s="378"/>
      <c r="AD289" s="378"/>
      <c r="AE289" s="378"/>
      <c r="AF289" s="378"/>
      <c r="AG289" s="378"/>
      <c r="AH289" s="378"/>
      <c r="AI289" s="378"/>
      <c r="AJ289" s="378"/>
      <c r="AK289" s="378"/>
      <c r="AL289" s="644">
        <v>8</v>
      </c>
      <c r="AM289" s="374"/>
      <c r="AN289" s="395"/>
      <c r="AO289" s="347"/>
      <c r="AP289" s="396"/>
      <c r="AQ289" s="374"/>
    </row>
    <row r="290" spans="1:43" s="359" customFormat="1" ht="6" customHeight="1" x14ac:dyDescent="0.2">
      <c r="A290" s="381"/>
      <c r="B290" s="381"/>
      <c r="C290" s="380"/>
      <c r="D290" s="379"/>
      <c r="E290" s="381"/>
      <c r="F290" s="381"/>
      <c r="G290" s="381"/>
      <c r="H290" s="381"/>
      <c r="I290" s="381"/>
      <c r="J290" s="381"/>
      <c r="K290" s="381"/>
      <c r="L290" s="381"/>
      <c r="M290" s="381"/>
      <c r="N290" s="381"/>
      <c r="O290" s="381"/>
      <c r="P290" s="381"/>
      <c r="Q290" s="381"/>
      <c r="R290" s="381"/>
      <c r="S290" s="381"/>
      <c r="T290" s="381"/>
      <c r="U290" s="380"/>
      <c r="V290" s="379"/>
      <c r="W290" s="381"/>
      <c r="X290" s="381"/>
      <c r="Y290" s="381"/>
      <c r="Z290" s="381"/>
      <c r="AA290" s="381"/>
      <c r="AB290" s="381"/>
      <c r="AC290" s="381"/>
      <c r="AD290" s="381"/>
      <c r="AE290" s="381"/>
      <c r="AF290" s="381"/>
      <c r="AG290" s="381"/>
      <c r="AH290" s="381"/>
      <c r="AI290" s="381"/>
      <c r="AJ290" s="381"/>
      <c r="AK290" s="381"/>
      <c r="AL290" s="590"/>
      <c r="AM290" s="380"/>
      <c r="AN290" s="379"/>
      <c r="AO290" s="381"/>
      <c r="AP290" s="381"/>
      <c r="AQ290" s="380"/>
    </row>
    <row r="291" spans="1:43" ht="6" customHeight="1" x14ac:dyDescent="0.2">
      <c r="B291" s="352"/>
      <c r="C291" s="374"/>
      <c r="D291" s="395"/>
      <c r="U291" s="374"/>
      <c r="AM291" s="374"/>
      <c r="AQ291" s="374"/>
    </row>
    <row r="292" spans="1:43" ht="11.25" customHeight="1" x14ac:dyDescent="0.2">
      <c r="B292" s="347" t="s">
        <v>1525</v>
      </c>
      <c r="C292" s="374"/>
      <c r="D292" s="395"/>
      <c r="E292" s="470" t="str">
        <f ca="1">VLOOKUP(INDIRECT(ADDRESS(ROW(),COLUMN()-3)),Language_Translations,MATCH(Language_Selected,Language_Options,0),FALSE)</f>
        <v>Who in this household received information or other support for growing crops with higher nutritional value?
RECORD THE LINE NUMBER OF EACH HOUSEHOLD MEMBER WHO RECEIVED THIS INFORMATION OR SUPPORT.</v>
      </c>
      <c r="F292" s="470"/>
      <c r="G292" s="470"/>
      <c r="H292" s="470"/>
      <c r="I292" s="470"/>
      <c r="J292" s="470"/>
      <c r="K292" s="470"/>
      <c r="L292" s="470"/>
      <c r="M292" s="470"/>
      <c r="N292" s="470"/>
      <c r="O292" s="470"/>
      <c r="P292" s="470"/>
      <c r="Q292" s="470"/>
      <c r="R292" s="470"/>
      <c r="S292" s="470"/>
      <c r="T292" s="470"/>
      <c r="U292" s="374"/>
      <c r="V292" s="395"/>
      <c r="AD292" s="378"/>
      <c r="AE292" s="378"/>
      <c r="AF292" s="378"/>
      <c r="AG292" s="378"/>
      <c r="AJ292" s="378"/>
      <c r="AK292" s="378"/>
      <c r="AM292" s="634"/>
      <c r="AN292" s="635"/>
      <c r="AQ292" s="374"/>
    </row>
    <row r="293" spans="1:43" ht="11.25" customHeight="1" x14ac:dyDescent="0.2">
      <c r="C293" s="374"/>
      <c r="D293" s="395"/>
      <c r="E293" s="470"/>
      <c r="F293" s="470"/>
      <c r="G293" s="470"/>
      <c r="H293" s="470"/>
      <c r="I293" s="470"/>
      <c r="J293" s="470"/>
      <c r="K293" s="470"/>
      <c r="L293" s="470"/>
      <c r="M293" s="470"/>
      <c r="N293" s="470"/>
      <c r="O293" s="470"/>
      <c r="P293" s="470"/>
      <c r="Q293" s="470"/>
      <c r="R293" s="470"/>
      <c r="S293" s="470"/>
      <c r="T293" s="470"/>
      <c r="U293" s="374"/>
      <c r="V293" s="395"/>
      <c r="W293" s="352"/>
      <c r="X293" s="375"/>
      <c r="Y293" s="376"/>
      <c r="Z293" s="375"/>
      <c r="AA293" s="636"/>
      <c r="AB293" s="352"/>
      <c r="AC293" s="352"/>
      <c r="AD293" s="352"/>
      <c r="AE293" s="352"/>
      <c r="AF293" s="375"/>
      <c r="AG293" s="376"/>
      <c r="AH293" s="375"/>
      <c r="AI293" s="636"/>
      <c r="AJ293" s="586"/>
      <c r="AK293" s="378"/>
      <c r="AL293" s="644"/>
      <c r="AM293" s="634"/>
      <c r="AN293" s="635"/>
      <c r="AQ293" s="374"/>
    </row>
    <row r="294" spans="1:43" ht="11.25" customHeight="1" x14ac:dyDescent="0.2">
      <c r="C294" s="374"/>
      <c r="D294" s="395"/>
      <c r="E294" s="470"/>
      <c r="F294" s="470"/>
      <c r="G294" s="470"/>
      <c r="H294" s="470"/>
      <c r="I294" s="470"/>
      <c r="J294" s="470"/>
      <c r="K294" s="470"/>
      <c r="L294" s="470"/>
      <c r="M294" s="470"/>
      <c r="N294" s="470"/>
      <c r="O294" s="470"/>
      <c r="P294" s="470"/>
      <c r="Q294" s="470"/>
      <c r="R294" s="470"/>
      <c r="S294" s="470"/>
      <c r="T294" s="470"/>
      <c r="U294" s="374"/>
      <c r="V294" s="395"/>
      <c r="W294" s="352" t="s">
        <v>2019</v>
      </c>
      <c r="X294" s="379"/>
      <c r="Y294" s="380"/>
      <c r="Z294" s="379"/>
      <c r="AA294" s="637"/>
      <c r="AB294" s="352"/>
      <c r="AC294" s="352"/>
      <c r="AD294" s="352"/>
      <c r="AE294" s="352" t="s">
        <v>2020</v>
      </c>
      <c r="AF294" s="379"/>
      <c r="AG294" s="380"/>
      <c r="AH294" s="379"/>
      <c r="AI294" s="637"/>
      <c r="AJ294" s="586"/>
      <c r="AK294" s="378"/>
      <c r="AL294" s="644"/>
      <c r="AM294" s="634"/>
      <c r="AN294" s="635"/>
      <c r="AQ294" s="374"/>
    </row>
    <row r="295" spans="1:43" ht="11.25" customHeight="1" x14ac:dyDescent="0.2">
      <c r="C295" s="374"/>
      <c r="D295" s="395"/>
      <c r="E295" s="470"/>
      <c r="F295" s="470"/>
      <c r="G295" s="470"/>
      <c r="H295" s="470"/>
      <c r="I295" s="470"/>
      <c r="J295" s="470"/>
      <c r="K295" s="470"/>
      <c r="L295" s="470"/>
      <c r="M295" s="470"/>
      <c r="N295" s="470"/>
      <c r="O295" s="470"/>
      <c r="P295" s="470"/>
      <c r="Q295" s="470"/>
      <c r="R295" s="470"/>
      <c r="S295" s="470"/>
      <c r="T295" s="470"/>
      <c r="U295" s="374"/>
      <c r="V295" s="395"/>
      <c r="Y295" s="378"/>
      <c r="Z295" s="378"/>
      <c r="AA295" s="378"/>
      <c r="AB295" s="378"/>
      <c r="AC295" s="378"/>
      <c r="AD295" s="378"/>
      <c r="AE295" s="378"/>
      <c r="AF295" s="378"/>
      <c r="AG295" s="378"/>
      <c r="AH295" s="378"/>
      <c r="AI295" s="378"/>
      <c r="AJ295" s="352"/>
      <c r="AK295" s="378"/>
      <c r="AL295" s="644"/>
      <c r="AM295" s="634"/>
      <c r="AN295" s="635"/>
      <c r="AQ295" s="374"/>
    </row>
    <row r="296" spans="1:43" ht="11.25" customHeight="1" x14ac:dyDescent="0.2">
      <c r="C296" s="374"/>
      <c r="D296" s="395"/>
      <c r="E296" s="470"/>
      <c r="F296" s="470"/>
      <c r="G296" s="470"/>
      <c r="H296" s="470"/>
      <c r="I296" s="470"/>
      <c r="J296" s="470"/>
      <c r="K296" s="470"/>
      <c r="L296" s="470"/>
      <c r="M296" s="470"/>
      <c r="N296" s="470"/>
      <c r="O296" s="470"/>
      <c r="P296" s="470"/>
      <c r="Q296" s="470"/>
      <c r="R296" s="470"/>
      <c r="S296" s="470"/>
      <c r="T296" s="470"/>
      <c r="U296" s="374"/>
      <c r="V296" s="395"/>
      <c r="X296" s="375"/>
      <c r="Y296" s="376"/>
      <c r="Z296" s="375"/>
      <c r="AA296" s="636"/>
      <c r="AB296" s="378"/>
      <c r="AC296" s="378"/>
      <c r="AD296" s="378"/>
      <c r="AE296" s="378"/>
      <c r="AF296" s="375"/>
      <c r="AG296" s="376"/>
      <c r="AH296" s="375"/>
      <c r="AI296" s="636"/>
      <c r="AJ296" s="352"/>
      <c r="AK296" s="378"/>
      <c r="AL296" s="644"/>
      <c r="AM296" s="634"/>
      <c r="AN296" s="635"/>
      <c r="AQ296" s="374"/>
    </row>
    <row r="297" spans="1:43" ht="11.25" customHeight="1" x14ac:dyDescent="0.2">
      <c r="C297" s="374"/>
      <c r="D297" s="395"/>
      <c r="E297" s="470"/>
      <c r="F297" s="470"/>
      <c r="G297" s="470"/>
      <c r="H297" s="470"/>
      <c r="I297" s="470"/>
      <c r="J297" s="470"/>
      <c r="K297" s="470"/>
      <c r="L297" s="470"/>
      <c r="M297" s="470"/>
      <c r="N297" s="470"/>
      <c r="O297" s="470"/>
      <c r="P297" s="470"/>
      <c r="Q297" s="470"/>
      <c r="R297" s="470"/>
      <c r="S297" s="470"/>
      <c r="T297" s="470"/>
      <c r="U297" s="374"/>
      <c r="V297" s="395"/>
      <c r="W297" s="347" t="s">
        <v>2021</v>
      </c>
      <c r="X297" s="379"/>
      <c r="Y297" s="380"/>
      <c r="Z297" s="379"/>
      <c r="AA297" s="637"/>
      <c r="AB297" s="378"/>
      <c r="AC297" s="378"/>
      <c r="AD297" s="378"/>
      <c r="AE297" s="352" t="s">
        <v>2022</v>
      </c>
      <c r="AF297" s="379"/>
      <c r="AG297" s="380"/>
      <c r="AH297" s="379"/>
      <c r="AI297" s="637"/>
      <c r="AJ297" s="378"/>
      <c r="AK297" s="378"/>
      <c r="AL297" s="644"/>
      <c r="AM297" s="634"/>
      <c r="AN297" s="635"/>
      <c r="AQ297" s="374"/>
    </row>
    <row r="298" spans="1:43" ht="11.25" customHeight="1" x14ac:dyDescent="0.2">
      <c r="C298" s="374"/>
      <c r="D298" s="395"/>
      <c r="E298" s="470"/>
      <c r="F298" s="470"/>
      <c r="G298" s="470"/>
      <c r="H298" s="470"/>
      <c r="I298" s="470"/>
      <c r="J298" s="470"/>
      <c r="K298" s="470"/>
      <c r="L298" s="470"/>
      <c r="M298" s="470"/>
      <c r="N298" s="470"/>
      <c r="O298" s="470"/>
      <c r="P298" s="470"/>
      <c r="Q298" s="470"/>
      <c r="R298" s="470"/>
      <c r="S298" s="470"/>
      <c r="T298" s="470"/>
      <c r="U298" s="374"/>
      <c r="V298" s="395"/>
      <c r="AJ298" s="378"/>
      <c r="AK298" s="378"/>
      <c r="AL298" s="644"/>
      <c r="AM298" s="634"/>
      <c r="AN298" s="635"/>
      <c r="AQ298" s="374"/>
    </row>
    <row r="299" spans="1:43" ht="11.25" customHeight="1" x14ac:dyDescent="0.2">
      <c r="C299" s="374"/>
      <c r="D299" s="395"/>
      <c r="E299" s="470"/>
      <c r="F299" s="470"/>
      <c r="G299" s="470"/>
      <c r="H299" s="470"/>
      <c r="I299" s="470"/>
      <c r="J299" s="470"/>
      <c r="K299" s="470"/>
      <c r="L299" s="470"/>
      <c r="M299" s="470"/>
      <c r="N299" s="470"/>
      <c r="O299" s="470"/>
      <c r="P299" s="470"/>
      <c r="Q299" s="470"/>
      <c r="R299" s="470"/>
      <c r="S299" s="470"/>
      <c r="T299" s="470"/>
      <c r="U299" s="374"/>
      <c r="V299" s="395"/>
      <c r="X299" s="375"/>
      <c r="Y299" s="376"/>
      <c r="Z299" s="375"/>
      <c r="AA299" s="636"/>
      <c r="AB299" s="378"/>
      <c r="AC299" s="378"/>
      <c r="AD299" s="378"/>
      <c r="AE299" s="378"/>
      <c r="AF299" s="375"/>
      <c r="AG299" s="376"/>
      <c r="AH299" s="375"/>
      <c r="AI299" s="636"/>
      <c r="AJ299" s="378"/>
      <c r="AK299" s="378"/>
      <c r="AL299" s="644"/>
      <c r="AM299" s="634"/>
      <c r="AN299" s="635"/>
      <c r="AQ299" s="374"/>
    </row>
    <row r="300" spans="1:43" ht="11.25" customHeight="1" x14ac:dyDescent="0.2">
      <c r="C300" s="374"/>
      <c r="D300" s="395"/>
      <c r="E300" s="470"/>
      <c r="F300" s="470"/>
      <c r="G300" s="470"/>
      <c r="H300" s="470"/>
      <c r="I300" s="470"/>
      <c r="J300" s="470"/>
      <c r="K300" s="470"/>
      <c r="L300" s="470"/>
      <c r="M300" s="470"/>
      <c r="N300" s="470"/>
      <c r="O300" s="470"/>
      <c r="P300" s="470"/>
      <c r="Q300" s="470"/>
      <c r="R300" s="470"/>
      <c r="S300" s="470"/>
      <c r="T300" s="470"/>
      <c r="U300" s="374"/>
      <c r="V300" s="395"/>
      <c r="W300" s="347" t="s">
        <v>2271</v>
      </c>
      <c r="X300" s="379"/>
      <c r="Y300" s="380"/>
      <c r="Z300" s="379"/>
      <c r="AA300" s="637"/>
      <c r="AB300" s="378"/>
      <c r="AC300" s="378"/>
      <c r="AD300" s="378"/>
      <c r="AE300" s="352" t="s">
        <v>2272</v>
      </c>
      <c r="AF300" s="379"/>
      <c r="AG300" s="380"/>
      <c r="AH300" s="379"/>
      <c r="AI300" s="637"/>
      <c r="AJ300" s="378"/>
      <c r="AK300" s="378"/>
      <c r="AL300" s="644"/>
      <c r="AM300" s="634"/>
      <c r="AN300" s="635"/>
      <c r="AQ300" s="374"/>
    </row>
    <row r="301" spans="1:43" s="359" customFormat="1" ht="6" customHeight="1" x14ac:dyDescent="0.2">
      <c r="A301" s="381"/>
      <c r="B301" s="381"/>
      <c r="C301" s="380"/>
      <c r="D301" s="379"/>
      <c r="E301" s="381"/>
      <c r="F301" s="381"/>
      <c r="G301" s="381"/>
      <c r="H301" s="381"/>
      <c r="I301" s="381"/>
      <c r="J301" s="381"/>
      <c r="K301" s="381"/>
      <c r="L301" s="381"/>
      <c r="M301" s="381"/>
      <c r="N301" s="381"/>
      <c r="O301" s="381"/>
      <c r="P301" s="381"/>
      <c r="Q301" s="381"/>
      <c r="R301" s="381"/>
      <c r="S301" s="381"/>
      <c r="T301" s="381"/>
      <c r="U301" s="380"/>
      <c r="V301" s="379"/>
      <c r="W301" s="381"/>
      <c r="X301" s="381"/>
      <c r="Y301" s="381"/>
      <c r="Z301" s="381"/>
      <c r="AA301" s="381"/>
      <c r="AB301" s="381"/>
      <c r="AC301" s="381"/>
      <c r="AD301" s="381"/>
      <c r="AE301" s="381"/>
      <c r="AF301" s="381"/>
      <c r="AG301" s="381"/>
      <c r="AH301" s="381"/>
      <c r="AI301" s="381"/>
      <c r="AJ301" s="381"/>
      <c r="AK301" s="381"/>
      <c r="AL301" s="590"/>
      <c r="AM301" s="380"/>
      <c r="AN301" s="379"/>
      <c r="AO301" s="381"/>
      <c r="AP301" s="381"/>
      <c r="AQ301" s="380"/>
    </row>
    <row r="302" spans="1:43" ht="6" customHeight="1" x14ac:dyDescent="0.2">
      <c r="B302" s="398"/>
      <c r="C302" s="376"/>
      <c r="D302" s="375"/>
      <c r="E302" s="398"/>
      <c r="F302" s="398"/>
      <c r="G302" s="398"/>
      <c r="H302" s="398"/>
      <c r="I302" s="398"/>
      <c r="J302" s="398"/>
      <c r="K302" s="398"/>
      <c r="L302" s="398"/>
      <c r="M302" s="398"/>
      <c r="N302" s="398"/>
      <c r="O302" s="398"/>
      <c r="P302" s="398"/>
      <c r="Q302" s="398"/>
      <c r="R302" s="398"/>
      <c r="S302" s="398"/>
      <c r="T302" s="398"/>
      <c r="U302" s="376"/>
      <c r="V302" s="375"/>
      <c r="W302" s="398"/>
      <c r="X302" s="398"/>
      <c r="Y302" s="398"/>
      <c r="Z302" s="398"/>
      <c r="AA302" s="398"/>
      <c r="AB302" s="398"/>
      <c r="AC302" s="398"/>
      <c r="AD302" s="398"/>
      <c r="AE302" s="398"/>
      <c r="AF302" s="398"/>
      <c r="AG302" s="398"/>
      <c r="AH302" s="398"/>
      <c r="AI302" s="398"/>
      <c r="AJ302" s="398"/>
      <c r="AK302" s="398"/>
      <c r="AL302" s="647"/>
      <c r="AM302" s="376"/>
      <c r="AN302" s="398"/>
      <c r="AO302" s="398"/>
      <c r="AP302" s="398"/>
      <c r="AQ302" s="376"/>
    </row>
    <row r="303" spans="1:43" ht="11.25" customHeight="1" x14ac:dyDescent="0.2">
      <c r="B303" s="347" t="s">
        <v>1527</v>
      </c>
      <c r="C303" s="374"/>
      <c r="D303" s="395"/>
      <c r="E303" s="470" t="str">
        <f ca="1">VLOOKUP(INDIRECT(ADDRESS(ROW(),COLUMN()-3)),Language_Translations,MATCH(Language_Selected,Language_Options,0),FALSE)</f>
        <v>In the past [XX] months, have you or any member of your household received information or other support for growing improved crop varieties with higher nutritional value, such as [BIOFORTIFIED CROPS]?</v>
      </c>
      <c r="F303" s="470"/>
      <c r="G303" s="470"/>
      <c r="H303" s="470"/>
      <c r="I303" s="470"/>
      <c r="J303" s="470"/>
      <c r="K303" s="470"/>
      <c r="L303" s="470"/>
      <c r="M303" s="470"/>
      <c r="N303" s="470"/>
      <c r="O303" s="470"/>
      <c r="P303" s="470"/>
      <c r="Q303" s="470"/>
      <c r="R303" s="470"/>
      <c r="S303" s="470"/>
      <c r="T303" s="470"/>
      <c r="U303" s="374"/>
      <c r="V303" s="395"/>
      <c r="W303" s="479"/>
      <c r="X303" s="479"/>
      <c r="Y303" s="479"/>
      <c r="Z303" s="479"/>
      <c r="AA303" s="479"/>
      <c r="AB303" s="479"/>
      <c r="AC303" s="479"/>
      <c r="AD303" s="479"/>
      <c r="AE303" s="479"/>
      <c r="AF303" s="479"/>
      <c r="AG303" s="479"/>
      <c r="AH303" s="479"/>
      <c r="AI303" s="479"/>
      <c r="AJ303" s="479"/>
      <c r="AK303" s="479"/>
      <c r="AL303" s="759"/>
      <c r="AM303" s="374"/>
      <c r="AQ303" s="374"/>
    </row>
    <row r="304" spans="1:43" ht="11.25" customHeight="1" x14ac:dyDescent="0.2">
      <c r="C304" s="374"/>
      <c r="D304" s="395"/>
      <c r="E304" s="470"/>
      <c r="F304" s="470"/>
      <c r="G304" s="470"/>
      <c r="H304" s="470"/>
      <c r="I304" s="470"/>
      <c r="J304" s="470"/>
      <c r="K304" s="470"/>
      <c r="L304" s="470"/>
      <c r="M304" s="470"/>
      <c r="N304" s="470"/>
      <c r="O304" s="470"/>
      <c r="P304" s="470"/>
      <c r="Q304" s="470"/>
      <c r="R304" s="470"/>
      <c r="S304" s="470"/>
      <c r="T304" s="470"/>
      <c r="U304" s="374"/>
      <c r="V304" s="395"/>
      <c r="W304" s="479"/>
      <c r="X304" s="479"/>
      <c r="Y304" s="479"/>
      <c r="Z304" s="479"/>
      <c r="AA304" s="479"/>
      <c r="AB304" s="479"/>
      <c r="AC304" s="479"/>
      <c r="AD304" s="479"/>
      <c r="AE304" s="479"/>
      <c r="AF304" s="479"/>
      <c r="AG304" s="479"/>
      <c r="AH304" s="479"/>
      <c r="AI304" s="479"/>
      <c r="AJ304" s="479"/>
      <c r="AK304" s="479"/>
      <c r="AL304" s="759"/>
      <c r="AM304" s="374"/>
      <c r="AQ304" s="374"/>
    </row>
    <row r="305" spans="1:43" ht="11.25" customHeight="1" x14ac:dyDescent="0.2">
      <c r="C305" s="374"/>
      <c r="D305" s="395"/>
      <c r="E305" s="470"/>
      <c r="F305" s="470"/>
      <c r="G305" s="470"/>
      <c r="H305" s="470"/>
      <c r="I305" s="470"/>
      <c r="J305" s="470"/>
      <c r="K305" s="470"/>
      <c r="L305" s="470"/>
      <c r="M305" s="470"/>
      <c r="N305" s="470"/>
      <c r="O305" s="470"/>
      <c r="P305" s="470"/>
      <c r="Q305" s="470"/>
      <c r="R305" s="470"/>
      <c r="S305" s="470"/>
      <c r="T305" s="470"/>
      <c r="U305" s="374"/>
      <c r="V305" s="395"/>
      <c r="W305" s="347" t="s">
        <v>1731</v>
      </c>
      <c r="Y305" s="378" t="s">
        <v>7</v>
      </c>
      <c r="Z305" s="378"/>
      <c r="AA305" s="378"/>
      <c r="AB305" s="378"/>
      <c r="AC305" s="378"/>
      <c r="AD305" s="378"/>
      <c r="AE305" s="378"/>
      <c r="AF305" s="378"/>
      <c r="AG305" s="378"/>
      <c r="AH305" s="378"/>
      <c r="AI305" s="378"/>
      <c r="AJ305" s="378"/>
      <c r="AK305" s="378"/>
      <c r="AL305" s="644" t="s">
        <v>1778</v>
      </c>
      <c r="AM305" s="374"/>
      <c r="AQ305" s="374"/>
    </row>
    <row r="306" spans="1:43" s="359" customFormat="1" ht="11.25" customHeight="1" x14ac:dyDescent="0.2">
      <c r="A306" s="347"/>
      <c r="B306" s="347"/>
      <c r="C306" s="374"/>
      <c r="D306" s="395"/>
      <c r="E306" s="470"/>
      <c r="F306" s="470"/>
      <c r="G306" s="470"/>
      <c r="H306" s="470"/>
      <c r="I306" s="470"/>
      <c r="J306" s="470"/>
      <c r="K306" s="470"/>
      <c r="L306" s="470"/>
      <c r="M306" s="470"/>
      <c r="N306" s="470"/>
      <c r="O306" s="470"/>
      <c r="P306" s="470"/>
      <c r="Q306" s="470"/>
      <c r="R306" s="470"/>
      <c r="S306" s="470"/>
      <c r="T306" s="470"/>
      <c r="U306" s="374"/>
      <c r="V306" s="395"/>
      <c r="W306" s="743" t="s">
        <v>1732</v>
      </c>
      <c r="X306" s="347"/>
      <c r="Y306" s="378" t="s">
        <v>7</v>
      </c>
      <c r="Z306" s="378"/>
      <c r="AA306" s="378"/>
      <c r="AB306" s="378"/>
      <c r="AC306" s="378"/>
      <c r="AD306" s="378"/>
      <c r="AE306" s="378"/>
      <c r="AF306" s="378"/>
      <c r="AG306" s="378"/>
      <c r="AH306" s="378"/>
      <c r="AI306" s="378"/>
      <c r="AJ306" s="378"/>
      <c r="AK306" s="378"/>
      <c r="AL306" s="644" t="s">
        <v>1783</v>
      </c>
      <c r="AM306" s="374"/>
      <c r="AN306" s="395"/>
      <c r="AO306" s="347"/>
      <c r="AP306" s="964" t="s">
        <v>4112</v>
      </c>
      <c r="AQ306" s="965"/>
    </row>
    <row r="307" spans="1:43" s="359" customFormat="1" ht="11.25" customHeight="1" x14ac:dyDescent="0.2">
      <c r="A307" s="347"/>
      <c r="B307" s="347"/>
      <c r="C307" s="374"/>
      <c r="D307" s="395"/>
      <c r="E307" s="470"/>
      <c r="F307" s="470"/>
      <c r="G307" s="470"/>
      <c r="H307" s="470"/>
      <c r="I307" s="470"/>
      <c r="J307" s="470"/>
      <c r="K307" s="470"/>
      <c r="L307" s="470"/>
      <c r="M307" s="470"/>
      <c r="N307" s="470"/>
      <c r="O307" s="470"/>
      <c r="P307" s="470"/>
      <c r="Q307" s="470"/>
      <c r="R307" s="470"/>
      <c r="S307" s="470"/>
      <c r="T307" s="470"/>
      <c r="U307" s="374"/>
      <c r="V307" s="395"/>
      <c r="W307" s="743" t="s">
        <v>1784</v>
      </c>
      <c r="X307" s="347"/>
      <c r="Y307" s="347"/>
      <c r="Z307" s="378"/>
      <c r="AA307" s="378"/>
      <c r="AB307" s="378" t="s">
        <v>7</v>
      </c>
      <c r="AC307" s="378"/>
      <c r="AD307" s="378"/>
      <c r="AE307" s="378"/>
      <c r="AF307" s="378"/>
      <c r="AG307" s="378"/>
      <c r="AH307" s="378"/>
      <c r="AI307" s="378"/>
      <c r="AJ307" s="378"/>
      <c r="AK307" s="378"/>
      <c r="AL307" s="644">
        <v>8</v>
      </c>
      <c r="AM307" s="374"/>
      <c r="AN307" s="395"/>
      <c r="AO307" s="347"/>
      <c r="AP307" s="964"/>
      <c r="AQ307" s="965"/>
    </row>
    <row r="308" spans="1:43" s="359" customFormat="1" ht="6" customHeight="1" x14ac:dyDescent="0.2">
      <c r="A308" s="381"/>
      <c r="B308" s="381"/>
      <c r="C308" s="380"/>
      <c r="D308" s="379"/>
      <c r="E308" s="381"/>
      <c r="F308" s="381"/>
      <c r="G308" s="381"/>
      <c r="H308" s="381"/>
      <c r="I308" s="381"/>
      <c r="J308" s="381"/>
      <c r="K308" s="381"/>
      <c r="L308" s="381"/>
      <c r="M308" s="381"/>
      <c r="N308" s="381"/>
      <c r="O308" s="381"/>
      <c r="P308" s="381"/>
      <c r="Q308" s="381"/>
      <c r="R308" s="381"/>
      <c r="S308" s="381"/>
      <c r="T308" s="381"/>
      <c r="U308" s="380"/>
      <c r="V308" s="379"/>
      <c r="W308" s="381"/>
      <c r="X308" s="381"/>
      <c r="Y308" s="381"/>
      <c r="Z308" s="381"/>
      <c r="AA308" s="381"/>
      <c r="AB308" s="381"/>
      <c r="AC308" s="381"/>
      <c r="AD308" s="381"/>
      <c r="AE308" s="381"/>
      <c r="AF308" s="381"/>
      <c r="AG308" s="381"/>
      <c r="AH308" s="381"/>
      <c r="AI308" s="381"/>
      <c r="AJ308" s="381"/>
      <c r="AK308" s="381"/>
      <c r="AL308" s="590"/>
      <c r="AM308" s="380"/>
      <c r="AN308" s="379"/>
      <c r="AO308" s="381"/>
      <c r="AP308" s="381"/>
      <c r="AQ308" s="380"/>
    </row>
    <row r="309" spans="1:43" ht="6" customHeight="1" x14ac:dyDescent="0.2">
      <c r="B309" s="352"/>
      <c r="C309" s="374"/>
      <c r="D309" s="395"/>
      <c r="U309" s="374"/>
      <c r="AM309" s="374"/>
      <c r="AQ309" s="374"/>
    </row>
    <row r="310" spans="1:43" ht="11.25" customHeight="1" x14ac:dyDescent="0.2">
      <c r="B310" s="347" t="s">
        <v>1529</v>
      </c>
      <c r="C310" s="374"/>
      <c r="D310" s="395"/>
      <c r="E310" s="470" t="str">
        <f ca="1">VLOOKUP(INDIRECT(ADDRESS(ROW(),COLUMN()-3)),Language_Translations,MATCH(Language_Selected,Language_Options,0),FALSE)</f>
        <v>Who in this household received information or other support for growing improved crop varieties with higher nutritional value?
RECORD THE LINE NUMBER OF EACH HOUSEHOLD MEMBER WHO RECEIVED THIS INFORMATION OR SUPPORT.</v>
      </c>
      <c r="F310" s="470"/>
      <c r="G310" s="470"/>
      <c r="H310" s="470"/>
      <c r="I310" s="470"/>
      <c r="J310" s="470"/>
      <c r="K310" s="470"/>
      <c r="L310" s="470"/>
      <c r="M310" s="470"/>
      <c r="N310" s="470"/>
      <c r="O310" s="470"/>
      <c r="P310" s="470"/>
      <c r="Q310" s="470"/>
      <c r="R310" s="470"/>
      <c r="S310" s="470"/>
      <c r="T310" s="470"/>
      <c r="U310" s="374"/>
      <c r="V310" s="395"/>
      <c r="AD310" s="378"/>
      <c r="AE310" s="378"/>
      <c r="AF310" s="378"/>
      <c r="AG310" s="378"/>
      <c r="AJ310" s="378"/>
      <c r="AK310" s="378"/>
      <c r="AM310" s="634"/>
      <c r="AN310" s="635"/>
      <c r="AQ310" s="374"/>
    </row>
    <row r="311" spans="1:43" ht="11.25" customHeight="1" x14ac:dyDescent="0.2">
      <c r="C311" s="374"/>
      <c r="D311" s="395"/>
      <c r="E311" s="470"/>
      <c r="F311" s="470"/>
      <c r="G311" s="470"/>
      <c r="H311" s="470"/>
      <c r="I311" s="470"/>
      <c r="J311" s="470"/>
      <c r="K311" s="470"/>
      <c r="L311" s="470"/>
      <c r="M311" s="470"/>
      <c r="N311" s="470"/>
      <c r="O311" s="470"/>
      <c r="P311" s="470"/>
      <c r="Q311" s="470"/>
      <c r="R311" s="470"/>
      <c r="S311" s="470"/>
      <c r="T311" s="470"/>
      <c r="U311" s="374"/>
      <c r="V311" s="395"/>
      <c r="W311" s="352"/>
      <c r="X311" s="375"/>
      <c r="Y311" s="376"/>
      <c r="Z311" s="375"/>
      <c r="AA311" s="636"/>
      <c r="AB311" s="352"/>
      <c r="AC311" s="352"/>
      <c r="AD311" s="352"/>
      <c r="AE311" s="352"/>
      <c r="AF311" s="375"/>
      <c r="AG311" s="376"/>
      <c r="AH311" s="375"/>
      <c r="AI311" s="636"/>
      <c r="AJ311" s="586"/>
      <c r="AK311" s="378"/>
      <c r="AL311" s="644"/>
      <c r="AM311" s="634"/>
      <c r="AN311" s="635"/>
      <c r="AQ311" s="374"/>
    </row>
    <row r="312" spans="1:43" ht="11.25" customHeight="1" x14ac:dyDescent="0.2">
      <c r="C312" s="374"/>
      <c r="D312" s="395"/>
      <c r="E312" s="470"/>
      <c r="F312" s="470"/>
      <c r="G312" s="470"/>
      <c r="H312" s="470"/>
      <c r="I312" s="470"/>
      <c r="J312" s="470"/>
      <c r="K312" s="470"/>
      <c r="L312" s="470"/>
      <c r="M312" s="470"/>
      <c r="N312" s="470"/>
      <c r="O312" s="470"/>
      <c r="P312" s="470"/>
      <c r="Q312" s="470"/>
      <c r="R312" s="470"/>
      <c r="S312" s="470"/>
      <c r="T312" s="470"/>
      <c r="U312" s="374"/>
      <c r="V312" s="395"/>
      <c r="W312" s="352" t="s">
        <v>2019</v>
      </c>
      <c r="X312" s="379"/>
      <c r="Y312" s="380"/>
      <c r="Z312" s="379"/>
      <c r="AA312" s="637"/>
      <c r="AB312" s="352"/>
      <c r="AC312" s="352"/>
      <c r="AD312" s="352"/>
      <c r="AE312" s="352" t="s">
        <v>2020</v>
      </c>
      <c r="AF312" s="379"/>
      <c r="AG312" s="380"/>
      <c r="AH312" s="379"/>
      <c r="AI312" s="637"/>
      <c r="AJ312" s="586"/>
      <c r="AK312" s="378"/>
      <c r="AL312" s="644"/>
      <c r="AM312" s="634"/>
      <c r="AN312" s="635"/>
      <c r="AQ312" s="374"/>
    </row>
    <row r="313" spans="1:43" ht="11.25" customHeight="1" x14ac:dyDescent="0.2">
      <c r="C313" s="374"/>
      <c r="D313" s="395"/>
      <c r="E313" s="470"/>
      <c r="F313" s="470"/>
      <c r="G313" s="470"/>
      <c r="H313" s="470"/>
      <c r="I313" s="470"/>
      <c r="J313" s="470"/>
      <c r="K313" s="470"/>
      <c r="L313" s="470"/>
      <c r="M313" s="470"/>
      <c r="N313" s="470"/>
      <c r="O313" s="470"/>
      <c r="P313" s="470"/>
      <c r="Q313" s="470"/>
      <c r="R313" s="470"/>
      <c r="S313" s="470"/>
      <c r="T313" s="470"/>
      <c r="U313" s="374"/>
      <c r="V313" s="395"/>
      <c r="Y313" s="378"/>
      <c r="Z313" s="378"/>
      <c r="AA313" s="378"/>
      <c r="AB313" s="378"/>
      <c r="AC313" s="378"/>
      <c r="AD313" s="378"/>
      <c r="AE313" s="378"/>
      <c r="AF313" s="378"/>
      <c r="AG313" s="378"/>
      <c r="AH313" s="378"/>
      <c r="AI313" s="378"/>
      <c r="AJ313" s="352"/>
      <c r="AK313" s="378"/>
      <c r="AL313" s="644"/>
      <c r="AM313" s="634"/>
      <c r="AN313" s="635"/>
      <c r="AQ313" s="374"/>
    </row>
    <row r="314" spans="1:43" ht="11.25" customHeight="1" x14ac:dyDescent="0.2">
      <c r="C314" s="374"/>
      <c r="D314" s="395"/>
      <c r="E314" s="470"/>
      <c r="F314" s="470"/>
      <c r="G314" s="470"/>
      <c r="H314" s="470"/>
      <c r="I314" s="470"/>
      <c r="J314" s="470"/>
      <c r="K314" s="470"/>
      <c r="L314" s="470"/>
      <c r="M314" s="470"/>
      <c r="N314" s="470"/>
      <c r="O314" s="470"/>
      <c r="P314" s="470"/>
      <c r="Q314" s="470"/>
      <c r="R314" s="470"/>
      <c r="S314" s="470"/>
      <c r="T314" s="470"/>
      <c r="U314" s="374"/>
      <c r="V314" s="395"/>
      <c r="X314" s="375"/>
      <c r="Y314" s="376"/>
      <c r="Z314" s="375"/>
      <c r="AA314" s="636"/>
      <c r="AB314" s="378"/>
      <c r="AC314" s="378"/>
      <c r="AD314" s="378"/>
      <c r="AE314" s="378"/>
      <c r="AF314" s="375"/>
      <c r="AG314" s="376"/>
      <c r="AH314" s="375"/>
      <c r="AI314" s="636"/>
      <c r="AJ314" s="352"/>
      <c r="AK314" s="378"/>
      <c r="AL314" s="644"/>
      <c r="AM314" s="634"/>
      <c r="AN314" s="635"/>
      <c r="AQ314" s="374"/>
    </row>
    <row r="315" spans="1:43" ht="11.25" customHeight="1" x14ac:dyDescent="0.2">
      <c r="C315" s="374"/>
      <c r="D315" s="395"/>
      <c r="E315" s="470"/>
      <c r="F315" s="470"/>
      <c r="G315" s="470"/>
      <c r="H315" s="470"/>
      <c r="I315" s="470"/>
      <c r="J315" s="470"/>
      <c r="K315" s="470"/>
      <c r="L315" s="470"/>
      <c r="M315" s="470"/>
      <c r="N315" s="470"/>
      <c r="O315" s="470"/>
      <c r="P315" s="470"/>
      <c r="Q315" s="470"/>
      <c r="R315" s="470"/>
      <c r="S315" s="470"/>
      <c r="T315" s="470"/>
      <c r="U315" s="374"/>
      <c r="V315" s="395"/>
      <c r="W315" s="347" t="s">
        <v>2021</v>
      </c>
      <c r="X315" s="379"/>
      <c r="Y315" s="380"/>
      <c r="Z315" s="379"/>
      <c r="AA315" s="637"/>
      <c r="AB315" s="378"/>
      <c r="AC315" s="378"/>
      <c r="AD315" s="378"/>
      <c r="AE315" s="352" t="s">
        <v>2022</v>
      </c>
      <c r="AF315" s="379"/>
      <c r="AG315" s="380"/>
      <c r="AH315" s="379"/>
      <c r="AI315" s="637"/>
      <c r="AJ315" s="378"/>
      <c r="AK315" s="378"/>
      <c r="AL315" s="644"/>
      <c r="AM315" s="634"/>
      <c r="AN315" s="635"/>
      <c r="AQ315" s="374"/>
    </row>
    <row r="316" spans="1:43" ht="11.25" customHeight="1" x14ac:dyDescent="0.2">
      <c r="C316" s="374"/>
      <c r="D316" s="395"/>
      <c r="E316" s="470"/>
      <c r="F316" s="470"/>
      <c r="G316" s="470"/>
      <c r="H316" s="470"/>
      <c r="I316" s="470"/>
      <c r="J316" s="470"/>
      <c r="K316" s="470"/>
      <c r="L316" s="470"/>
      <c r="M316" s="470"/>
      <c r="N316" s="470"/>
      <c r="O316" s="470"/>
      <c r="P316" s="470"/>
      <c r="Q316" s="470"/>
      <c r="R316" s="470"/>
      <c r="S316" s="470"/>
      <c r="T316" s="470"/>
      <c r="U316" s="374"/>
      <c r="V316" s="395"/>
      <c r="AJ316" s="378"/>
      <c r="AK316" s="378"/>
      <c r="AL316" s="644"/>
      <c r="AM316" s="634"/>
      <c r="AN316" s="635"/>
      <c r="AQ316" s="374"/>
    </row>
    <row r="317" spans="1:43" ht="11.25" customHeight="1" x14ac:dyDescent="0.2">
      <c r="C317" s="374"/>
      <c r="D317" s="395"/>
      <c r="E317" s="470"/>
      <c r="F317" s="470"/>
      <c r="G317" s="470"/>
      <c r="H317" s="470"/>
      <c r="I317" s="470"/>
      <c r="J317" s="470"/>
      <c r="K317" s="470"/>
      <c r="L317" s="470"/>
      <c r="M317" s="470"/>
      <c r="N317" s="470"/>
      <c r="O317" s="470"/>
      <c r="P317" s="470"/>
      <c r="Q317" s="470"/>
      <c r="R317" s="470"/>
      <c r="S317" s="470"/>
      <c r="T317" s="470"/>
      <c r="U317" s="374"/>
      <c r="V317" s="395"/>
      <c r="X317" s="375"/>
      <c r="Y317" s="376"/>
      <c r="Z317" s="375"/>
      <c r="AA317" s="636"/>
      <c r="AB317" s="378"/>
      <c r="AC317" s="378"/>
      <c r="AD317" s="378"/>
      <c r="AE317" s="378"/>
      <c r="AF317" s="375"/>
      <c r="AG317" s="376"/>
      <c r="AH317" s="375"/>
      <c r="AI317" s="636"/>
      <c r="AJ317" s="378"/>
      <c r="AK317" s="378"/>
      <c r="AL317" s="644"/>
      <c r="AM317" s="634"/>
      <c r="AN317" s="635"/>
      <c r="AQ317" s="374"/>
    </row>
    <row r="318" spans="1:43" ht="11.25" customHeight="1" x14ac:dyDescent="0.2">
      <c r="C318" s="374"/>
      <c r="D318" s="395"/>
      <c r="E318" s="470"/>
      <c r="F318" s="470"/>
      <c r="G318" s="470"/>
      <c r="H318" s="470"/>
      <c r="I318" s="470"/>
      <c r="J318" s="470"/>
      <c r="K318" s="470"/>
      <c r="L318" s="470"/>
      <c r="M318" s="470"/>
      <c r="N318" s="470"/>
      <c r="O318" s="470"/>
      <c r="P318" s="470"/>
      <c r="Q318" s="470"/>
      <c r="R318" s="470"/>
      <c r="S318" s="470"/>
      <c r="T318" s="470"/>
      <c r="U318" s="374"/>
      <c r="V318" s="395"/>
      <c r="W318" s="347" t="s">
        <v>2271</v>
      </c>
      <c r="X318" s="379"/>
      <c r="Y318" s="380"/>
      <c r="Z318" s="379"/>
      <c r="AA318" s="637"/>
      <c r="AB318" s="378"/>
      <c r="AC318" s="378"/>
      <c r="AD318" s="378"/>
      <c r="AE318" s="352" t="s">
        <v>2272</v>
      </c>
      <c r="AF318" s="379"/>
      <c r="AG318" s="380"/>
      <c r="AH318" s="379"/>
      <c r="AI318" s="637"/>
      <c r="AJ318" s="378"/>
      <c r="AK318" s="378"/>
      <c r="AL318" s="644"/>
      <c r="AM318" s="634"/>
      <c r="AN318" s="635"/>
      <c r="AQ318" s="374"/>
    </row>
    <row r="319" spans="1:43" s="359" customFormat="1" ht="6" customHeight="1" x14ac:dyDescent="0.2">
      <c r="A319" s="381"/>
      <c r="B319" s="381"/>
      <c r="C319" s="380"/>
      <c r="D319" s="379"/>
      <c r="E319" s="381"/>
      <c r="F319" s="381"/>
      <c r="G319" s="381"/>
      <c r="H319" s="381"/>
      <c r="I319" s="381"/>
      <c r="J319" s="381"/>
      <c r="K319" s="381"/>
      <c r="L319" s="381"/>
      <c r="M319" s="381"/>
      <c r="N319" s="381"/>
      <c r="O319" s="381"/>
      <c r="P319" s="381"/>
      <c r="Q319" s="381"/>
      <c r="R319" s="381"/>
      <c r="S319" s="381"/>
      <c r="T319" s="381"/>
      <c r="U319" s="380"/>
      <c r="V319" s="379"/>
      <c r="W319" s="381"/>
      <c r="X319" s="381"/>
      <c r="Y319" s="381"/>
      <c r="Z319" s="381"/>
      <c r="AA319" s="381"/>
      <c r="AB319" s="381"/>
      <c r="AC319" s="381"/>
      <c r="AD319" s="381"/>
      <c r="AE319" s="381"/>
      <c r="AF319" s="381"/>
      <c r="AG319" s="381"/>
      <c r="AH319" s="381"/>
      <c r="AI319" s="381"/>
      <c r="AJ319" s="381"/>
      <c r="AK319" s="381"/>
      <c r="AL319" s="590"/>
      <c r="AM319" s="380"/>
      <c r="AN319" s="379"/>
      <c r="AO319" s="381"/>
      <c r="AP319" s="381"/>
      <c r="AQ319" s="380"/>
    </row>
    <row r="320" spans="1:43" x14ac:dyDescent="0.2">
      <c r="A320" s="375"/>
      <c r="B320" s="398"/>
      <c r="C320" s="376"/>
      <c r="D320" s="375"/>
      <c r="E320" s="398"/>
      <c r="F320" s="398"/>
      <c r="G320" s="398"/>
      <c r="H320" s="398"/>
      <c r="I320" s="398"/>
      <c r="J320" s="398"/>
      <c r="K320" s="398"/>
      <c r="L320" s="398"/>
      <c r="M320" s="398"/>
      <c r="N320" s="398"/>
      <c r="O320" s="398"/>
      <c r="P320" s="398"/>
      <c r="Q320" s="398"/>
      <c r="R320" s="398"/>
      <c r="S320" s="398"/>
      <c r="T320" s="398"/>
      <c r="U320" s="376"/>
      <c r="V320" s="375"/>
      <c r="W320" s="398"/>
      <c r="X320" s="398"/>
      <c r="Y320" s="398"/>
      <c r="Z320" s="398"/>
      <c r="AA320" s="398"/>
      <c r="AB320" s="398"/>
      <c r="AC320" s="398"/>
      <c r="AD320" s="398"/>
      <c r="AE320" s="398"/>
      <c r="AF320" s="398"/>
      <c r="AG320" s="398"/>
      <c r="AH320" s="398"/>
      <c r="AI320" s="398"/>
      <c r="AJ320" s="398"/>
      <c r="AK320" s="398"/>
      <c r="AL320" s="647"/>
      <c r="AM320" s="376"/>
      <c r="AN320" s="375"/>
      <c r="AO320" s="398"/>
      <c r="AP320" s="661"/>
      <c r="AQ320" s="695"/>
    </row>
    <row r="321" spans="1:43" x14ac:dyDescent="0.2">
      <c r="A321" s="395"/>
      <c r="B321" s="347" t="s">
        <v>4112</v>
      </c>
      <c r="C321" s="374"/>
      <c r="D321" s="395"/>
      <c r="E321" s="470" t="str">
        <f ca="1">VLOOKUP(INDIRECT(ADDRESS(ROW(),COLUMN()-3)),Language_Translations,MATCH(Language_Selected,Language_Options,0),FALSE)</f>
        <v>ENTER TIME MODULE FINISHED</v>
      </c>
      <c r="F321" s="470"/>
      <c r="G321" s="470"/>
      <c r="H321" s="470"/>
      <c r="I321" s="470"/>
      <c r="J321" s="470"/>
      <c r="K321" s="470"/>
      <c r="L321" s="470"/>
      <c r="M321" s="470"/>
      <c r="N321" s="470"/>
      <c r="O321" s="470"/>
      <c r="P321" s="470"/>
      <c r="Q321" s="470"/>
      <c r="R321" s="470"/>
      <c r="S321" s="470"/>
      <c r="U321" s="374"/>
      <c r="V321" s="395"/>
      <c r="AI321" s="410"/>
      <c r="AJ321" s="411"/>
      <c r="AK321" s="410"/>
      <c r="AL321" s="411"/>
      <c r="AM321" s="374"/>
      <c r="AN321" s="395"/>
      <c r="AP321" s="367"/>
      <c r="AQ321" s="677"/>
    </row>
    <row r="322" spans="1:43" x14ac:dyDescent="0.2">
      <c r="A322" s="395"/>
      <c r="C322" s="374"/>
      <c r="D322" s="395"/>
      <c r="U322" s="374"/>
      <c r="V322" s="395"/>
      <c r="AC322" s="347" t="s">
        <v>3425</v>
      </c>
      <c r="AI322" s="413"/>
      <c r="AJ322" s="414"/>
      <c r="AK322" s="413"/>
      <c r="AL322" s="414"/>
      <c r="AM322" s="374"/>
      <c r="AN322" s="395"/>
      <c r="AP322" s="367"/>
      <c r="AQ322" s="677"/>
    </row>
    <row r="323" spans="1:43" x14ac:dyDescent="0.2">
      <c r="A323" s="395"/>
      <c r="C323" s="374"/>
      <c r="D323" s="395"/>
      <c r="U323" s="374"/>
      <c r="V323" s="395"/>
      <c r="AH323" s="407"/>
      <c r="AI323" s="407"/>
      <c r="AJ323" s="407"/>
      <c r="AK323" s="407"/>
      <c r="AM323" s="374"/>
      <c r="AN323" s="395"/>
      <c r="AP323" s="367"/>
      <c r="AQ323" s="677"/>
    </row>
    <row r="324" spans="1:43" x14ac:dyDescent="0.2">
      <c r="C324" s="374"/>
      <c r="D324" s="395"/>
      <c r="U324" s="374"/>
      <c r="V324" s="395"/>
      <c r="AA324" s="410"/>
      <c r="AB324" s="411"/>
      <c r="AC324" s="410"/>
      <c r="AD324" s="411"/>
      <c r="AI324" s="410"/>
      <c r="AJ324" s="411"/>
      <c r="AK324" s="410"/>
      <c r="AL324" s="736"/>
      <c r="AM324" s="634"/>
      <c r="AN324" s="724"/>
      <c r="AO324" s="586"/>
      <c r="AP324" s="359"/>
      <c r="AQ324" s="721"/>
    </row>
    <row r="325" spans="1:43" x14ac:dyDescent="0.2">
      <c r="C325" s="374"/>
      <c r="D325" s="395"/>
      <c r="U325" s="374"/>
      <c r="V325" s="395"/>
      <c r="X325" s="347" t="s">
        <v>1747</v>
      </c>
      <c r="AA325" s="413"/>
      <c r="AB325" s="414"/>
      <c r="AC325" s="413"/>
      <c r="AD325" s="414"/>
      <c r="AF325" s="347" t="s">
        <v>1748</v>
      </c>
      <c r="AI325" s="413"/>
      <c r="AJ325" s="414"/>
      <c r="AK325" s="413"/>
      <c r="AL325" s="737"/>
      <c r="AM325" s="634"/>
      <c r="AN325" s="724"/>
      <c r="AO325" s="586"/>
      <c r="AP325" s="359"/>
      <c r="AQ325" s="721"/>
    </row>
    <row r="326" spans="1:43" ht="6" customHeight="1" x14ac:dyDescent="0.2">
      <c r="A326" s="381"/>
      <c r="B326" s="381"/>
      <c r="C326" s="381"/>
      <c r="D326" s="379"/>
      <c r="E326" s="381"/>
      <c r="F326" s="381"/>
      <c r="G326" s="381"/>
      <c r="H326" s="381"/>
      <c r="I326" s="381"/>
      <c r="J326" s="381"/>
      <c r="K326" s="381"/>
      <c r="L326" s="381"/>
      <c r="M326" s="381"/>
      <c r="N326" s="381"/>
      <c r="O326" s="381"/>
      <c r="P326" s="381"/>
      <c r="Q326" s="381"/>
      <c r="R326" s="381"/>
      <c r="S326" s="381"/>
      <c r="T326" s="381"/>
      <c r="U326" s="381"/>
      <c r="V326" s="379"/>
      <c r="W326" s="381"/>
      <c r="X326" s="381"/>
      <c r="Y326" s="381"/>
      <c r="Z326" s="381"/>
      <c r="AA326" s="381"/>
      <c r="AB326" s="381"/>
      <c r="AC326" s="381"/>
      <c r="AD326" s="381"/>
      <c r="AE326" s="381"/>
      <c r="AF326" s="381"/>
      <c r="AG326" s="381"/>
      <c r="AH326" s="381"/>
      <c r="AI326" s="381"/>
      <c r="AJ326" s="381"/>
      <c r="AK326" s="381"/>
      <c r="AL326" s="590"/>
      <c r="AM326" s="381"/>
      <c r="AN326" s="379"/>
      <c r="AO326" s="381"/>
      <c r="AP326" s="381"/>
      <c r="AQ326" s="381"/>
    </row>
    <row r="327" spans="1:43" ht="6" customHeight="1" x14ac:dyDescent="0.2">
      <c r="D327" s="395"/>
      <c r="AM327" s="626"/>
      <c r="AN327" s="635"/>
      <c r="AQ327" s="374"/>
    </row>
    <row r="328" spans="1:43" x14ac:dyDescent="0.2">
      <c r="B328" s="347" t="s">
        <v>4113</v>
      </c>
      <c r="D328" s="395"/>
      <c r="E328" s="347" t="str">
        <f ca="1">VLOOKUP(INDIRECT(ADDRESS(ROW(),COLUMN()-3)),Language_Translations,MATCH(Language_Selected,Language_Options,0),FALSE)</f>
        <v>OUTCOME OF THE MODULE</v>
      </c>
      <c r="AM328" s="626"/>
      <c r="AN328" s="635"/>
      <c r="AQ328" s="374"/>
    </row>
    <row r="329" spans="1:43" x14ac:dyDescent="0.2">
      <c r="C329" s="374"/>
      <c r="D329" s="395"/>
      <c r="P329" s="378"/>
      <c r="S329" s="378"/>
      <c r="T329" s="378"/>
      <c r="U329" s="378"/>
      <c r="AA329" s="407"/>
      <c r="AB329" s="407"/>
      <c r="AC329" s="407"/>
      <c r="AE329" s="407"/>
      <c r="AM329" s="626"/>
      <c r="AN329" s="635"/>
      <c r="AQ329" s="374"/>
    </row>
    <row r="330" spans="1:43" x14ac:dyDescent="0.2">
      <c r="D330" s="395"/>
      <c r="E330" s="347" t="s">
        <v>49</v>
      </c>
      <c r="J330" s="378" t="s">
        <v>7</v>
      </c>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963" t="s">
        <v>48</v>
      </c>
      <c r="AM330" s="626"/>
      <c r="AN330" s="635"/>
      <c r="AQ330" s="374"/>
    </row>
    <row r="331" spans="1:43" x14ac:dyDescent="0.2">
      <c r="D331" s="395"/>
      <c r="E331" s="347" t="s">
        <v>2259</v>
      </c>
      <c r="J331" s="378"/>
      <c r="K331" s="378"/>
      <c r="L331" s="378"/>
      <c r="M331" s="378"/>
      <c r="N331" s="378"/>
      <c r="O331" s="378"/>
      <c r="P331" s="378"/>
      <c r="Q331" s="378"/>
      <c r="R331" s="378"/>
      <c r="S331" s="378" t="s">
        <v>7</v>
      </c>
      <c r="T331" s="378"/>
      <c r="U331" s="378"/>
      <c r="V331" s="378"/>
      <c r="W331" s="378"/>
      <c r="X331" s="378"/>
      <c r="Y331" s="378"/>
      <c r="Z331" s="378"/>
      <c r="AA331" s="378"/>
      <c r="AB331" s="378"/>
      <c r="AC331" s="378"/>
      <c r="AD331" s="378"/>
      <c r="AE331" s="378"/>
      <c r="AF331" s="378"/>
      <c r="AG331" s="378"/>
      <c r="AH331" s="378"/>
      <c r="AI331" s="378"/>
      <c r="AJ331" s="378"/>
      <c r="AK331" s="378"/>
      <c r="AL331" s="620" t="s">
        <v>53</v>
      </c>
      <c r="AM331" s="626"/>
      <c r="AN331" s="635"/>
      <c r="AQ331" s="374"/>
    </row>
    <row r="332" spans="1:43" x14ac:dyDescent="0.2">
      <c r="D332" s="395"/>
      <c r="E332" s="347" t="s">
        <v>1802</v>
      </c>
      <c r="O332" s="378"/>
      <c r="P332" s="378"/>
      <c r="Q332" s="378"/>
      <c r="R332" s="378"/>
      <c r="S332" s="378"/>
      <c r="T332" s="378"/>
      <c r="U332" s="378" t="s">
        <v>7</v>
      </c>
      <c r="V332" s="378"/>
      <c r="W332" s="378"/>
      <c r="X332" s="378"/>
      <c r="Y332" s="378"/>
      <c r="Z332" s="378"/>
      <c r="AA332" s="378"/>
      <c r="AB332" s="378"/>
      <c r="AC332" s="378"/>
      <c r="AD332" s="378"/>
      <c r="AE332" s="378"/>
      <c r="AF332" s="378"/>
      <c r="AG332" s="378"/>
      <c r="AH332" s="378"/>
      <c r="AI332" s="378"/>
      <c r="AJ332" s="378"/>
      <c r="AK332" s="378"/>
      <c r="AL332" s="403" t="s">
        <v>57</v>
      </c>
      <c r="AM332" s="626"/>
      <c r="AN332" s="635"/>
      <c r="AP332" s="621" t="s">
        <v>3007</v>
      </c>
      <c r="AQ332" s="726"/>
    </row>
    <row r="333" spans="1:43" x14ac:dyDescent="0.2">
      <c r="D333" s="395"/>
      <c r="E333" s="347" t="s">
        <v>61</v>
      </c>
      <c r="I333" s="378"/>
      <c r="J333" s="378" t="s">
        <v>7</v>
      </c>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963" t="s">
        <v>60</v>
      </c>
      <c r="AM333" s="626"/>
      <c r="AN333" s="635"/>
      <c r="AP333" s="621"/>
      <c r="AQ333" s="726"/>
    </row>
    <row r="334" spans="1:43" x14ac:dyDescent="0.2">
      <c r="D334" s="395"/>
      <c r="E334" s="347" t="s">
        <v>74</v>
      </c>
      <c r="AB334" s="378" t="s">
        <v>7</v>
      </c>
      <c r="AC334" s="378"/>
      <c r="AD334" s="378"/>
      <c r="AE334" s="378"/>
      <c r="AF334" s="378"/>
      <c r="AG334" s="378"/>
      <c r="AH334" s="378"/>
      <c r="AI334" s="378"/>
      <c r="AJ334" s="378"/>
      <c r="AK334" s="378"/>
      <c r="AL334" s="644" t="s">
        <v>1795</v>
      </c>
      <c r="AM334" s="626"/>
      <c r="AN334" s="635"/>
      <c r="AP334" s="621"/>
      <c r="AQ334" s="726"/>
    </row>
    <row r="335" spans="1:43" x14ac:dyDescent="0.2">
      <c r="D335" s="395"/>
      <c r="E335" s="347" t="s">
        <v>75</v>
      </c>
      <c r="L335" s="378" t="s">
        <v>7</v>
      </c>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644">
        <v>11</v>
      </c>
      <c r="AM335" s="626"/>
      <c r="AN335" s="635"/>
      <c r="AP335" s="452"/>
      <c r="AQ335" s="722"/>
    </row>
    <row r="336" spans="1:43" x14ac:dyDescent="0.2">
      <c r="D336" s="395"/>
      <c r="E336" s="347" t="s">
        <v>77</v>
      </c>
      <c r="H336" s="381"/>
      <c r="I336" s="381"/>
      <c r="J336" s="381"/>
      <c r="K336" s="381"/>
      <c r="L336" s="381"/>
      <c r="M336" s="381"/>
      <c r="N336" s="381"/>
      <c r="O336" s="381"/>
      <c r="P336" s="381"/>
      <c r="Q336" s="381"/>
      <c r="R336" s="381"/>
      <c r="S336" s="381"/>
      <c r="T336" s="381"/>
      <c r="U336" s="381"/>
      <c r="V336" s="381"/>
      <c r="W336" s="381"/>
      <c r="X336" s="381"/>
      <c r="Y336" s="381"/>
      <c r="Z336" s="381"/>
      <c r="AA336" s="381"/>
      <c r="AC336" s="378" t="s">
        <v>7</v>
      </c>
      <c r="AD336" s="378"/>
      <c r="AE336" s="378"/>
      <c r="AF336" s="378"/>
      <c r="AG336" s="378"/>
      <c r="AH336" s="378"/>
      <c r="AI336" s="378"/>
      <c r="AJ336" s="378"/>
      <c r="AK336" s="378"/>
      <c r="AL336" s="644" t="s">
        <v>1792</v>
      </c>
      <c r="AM336" s="626"/>
      <c r="AN336" s="635"/>
      <c r="AQ336" s="374"/>
    </row>
    <row r="337" spans="1:43" x14ac:dyDescent="0.2">
      <c r="D337" s="395"/>
      <c r="M337" s="347" t="s">
        <v>79</v>
      </c>
      <c r="AC337" s="378"/>
      <c r="AD337" s="378"/>
      <c r="AE337" s="378"/>
      <c r="AF337" s="378"/>
      <c r="AG337" s="378"/>
      <c r="AH337" s="378"/>
      <c r="AI337" s="378"/>
      <c r="AJ337" s="378"/>
      <c r="AK337" s="378"/>
      <c r="AM337" s="626"/>
      <c r="AN337" s="635"/>
      <c r="AQ337" s="374"/>
    </row>
    <row r="338" spans="1:43" x14ac:dyDescent="0.2">
      <c r="A338" s="381"/>
      <c r="B338" s="381"/>
      <c r="C338" s="381"/>
      <c r="D338" s="379"/>
      <c r="E338" s="381"/>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412"/>
      <c r="AD338" s="381"/>
      <c r="AE338" s="662"/>
      <c r="AF338" s="381"/>
      <c r="AG338" s="381"/>
      <c r="AH338" s="381"/>
      <c r="AI338" s="381"/>
      <c r="AJ338" s="381"/>
      <c r="AK338" s="381"/>
      <c r="AL338" s="590"/>
      <c r="AM338" s="646"/>
      <c r="AN338" s="639"/>
      <c r="AO338" s="381"/>
      <c r="AP338" s="381"/>
      <c r="AQ338" s="380"/>
    </row>
    <row r="340" spans="1:43" x14ac:dyDescent="0.2">
      <c r="AL340" s="347"/>
    </row>
    <row r="341" spans="1:43" x14ac:dyDescent="0.2">
      <c r="AL341" s="347"/>
    </row>
    <row r="342" spans="1:43" ht="6" customHeight="1" x14ac:dyDescent="0.2">
      <c r="AL342" s="347"/>
    </row>
    <row r="343" spans="1:43" x14ac:dyDescent="0.2">
      <c r="AL343" s="347"/>
    </row>
    <row r="344" spans="1:43" x14ac:dyDescent="0.2">
      <c r="AL344" s="347"/>
    </row>
    <row r="346" spans="1:43" x14ac:dyDescent="0.2">
      <c r="AL346" s="347"/>
    </row>
    <row r="347" spans="1:43" ht="6" customHeight="1" x14ac:dyDescent="0.2">
      <c r="AL347" s="347"/>
    </row>
    <row r="348" spans="1:43" x14ac:dyDescent="0.2">
      <c r="AL348" s="347"/>
    </row>
    <row r="349" spans="1:43" x14ac:dyDescent="0.2">
      <c r="AL349" s="347"/>
    </row>
    <row r="350" spans="1:43" x14ac:dyDescent="0.2">
      <c r="AL350" s="347"/>
    </row>
    <row r="351" spans="1:43" x14ac:dyDescent="0.2">
      <c r="AL351" s="347"/>
    </row>
    <row r="352" spans="1:43" x14ac:dyDescent="0.2">
      <c r="AL352" s="347"/>
    </row>
    <row r="353" s="347" customFormat="1" x14ac:dyDescent="0.2"/>
    <row r="354" s="347" customFormat="1" x14ac:dyDescent="0.2"/>
    <row r="355" s="347" customFormat="1" ht="11.25" customHeight="1" x14ac:dyDescent="0.2"/>
    <row r="356" s="347" customFormat="1" ht="6" customHeight="1" x14ac:dyDescent="0.2"/>
    <row r="357" s="347" customFormat="1" ht="6" customHeight="1" x14ac:dyDescent="0.2"/>
    <row r="358" s="347" customFormat="1" ht="11.25" customHeight="1" x14ac:dyDescent="0.2"/>
    <row r="359" s="347" customFormat="1" ht="11.25" customHeight="1" x14ac:dyDescent="0.2"/>
    <row r="360" s="347" customFormat="1" x14ac:dyDescent="0.2"/>
    <row r="361" s="347" customFormat="1" x14ac:dyDescent="0.2"/>
    <row r="362" s="347" customFormat="1" ht="11.25" customHeight="1" x14ac:dyDescent="0.2"/>
    <row r="363" s="347" customFormat="1" ht="11.25" customHeight="1" x14ac:dyDescent="0.2"/>
    <row r="364" s="347" customFormat="1" ht="11.25" customHeight="1" x14ac:dyDescent="0.2"/>
    <row r="365" s="347" customFormat="1" x14ac:dyDescent="0.2"/>
    <row r="366" s="347" customFormat="1" x14ac:dyDescent="0.2"/>
    <row r="367" s="347" customFormat="1" x14ac:dyDescent="0.2"/>
    <row r="368" s="347" customFormat="1" x14ac:dyDescent="0.2"/>
    <row r="369" s="347" customFormat="1" x14ac:dyDescent="0.2"/>
    <row r="370" s="347" customFormat="1" x14ac:dyDescent="0.2"/>
    <row r="371" s="347" customFormat="1" x14ac:dyDescent="0.2"/>
    <row r="372" s="347" customFormat="1" x14ac:dyDescent="0.2"/>
    <row r="373" s="347" customFormat="1" x14ac:dyDescent="0.2"/>
    <row r="374" s="347" customFormat="1" x14ac:dyDescent="0.2"/>
    <row r="375" s="347" customFormat="1" ht="11.25" customHeight="1" x14ac:dyDescent="0.2"/>
    <row r="376" s="347" customFormat="1" ht="11.25" customHeight="1" x14ac:dyDescent="0.2"/>
    <row r="377" s="347" customFormat="1" ht="11.25" customHeight="1" x14ac:dyDescent="0.2"/>
    <row r="378" s="347" customFormat="1" ht="6" customHeight="1" x14ac:dyDescent="0.2"/>
    <row r="379" s="347" customFormat="1" ht="6" customHeight="1" x14ac:dyDescent="0.2"/>
    <row r="380" s="347" customFormat="1" ht="11.25" customHeight="1" x14ac:dyDescent="0.2"/>
    <row r="381" s="347" customFormat="1" ht="11.25" customHeight="1" x14ac:dyDescent="0.2"/>
    <row r="382" s="347" customFormat="1" ht="11.25" customHeight="1" x14ac:dyDescent="0.2"/>
    <row r="383" s="347" customFormat="1" x14ac:dyDescent="0.2"/>
    <row r="384" s="347" customFormat="1" x14ac:dyDescent="0.2"/>
    <row r="385" s="347" customFormat="1" x14ac:dyDescent="0.2"/>
    <row r="386" s="347" customFormat="1" x14ac:dyDescent="0.2"/>
    <row r="387" s="347" customFormat="1" x14ac:dyDescent="0.2"/>
    <row r="388" s="347" customFormat="1" x14ac:dyDescent="0.2"/>
    <row r="389" s="347" customFormat="1" ht="6" customHeight="1" x14ac:dyDescent="0.2"/>
    <row r="390" s="347" customFormat="1" x14ac:dyDescent="0.2"/>
    <row r="391" s="347" customFormat="1" x14ac:dyDescent="0.2"/>
    <row r="392" s="347" customFormat="1" x14ac:dyDescent="0.2"/>
    <row r="393" s="347" customFormat="1" ht="11.25" customHeight="1" x14ac:dyDescent="0.2"/>
    <row r="394" s="347" customFormat="1" ht="6" customHeight="1" x14ac:dyDescent="0.2"/>
    <row r="395" s="347" customFormat="1" ht="6" customHeight="1" x14ac:dyDescent="0.2"/>
    <row r="396" s="347" customFormat="1" x14ac:dyDescent="0.2"/>
    <row r="397" s="347" customFormat="1" x14ac:dyDescent="0.2"/>
    <row r="398" s="347" customFormat="1" x14ac:dyDescent="0.2"/>
    <row r="399" s="347" customFormat="1" ht="11.25" customHeight="1" x14ac:dyDescent="0.2"/>
    <row r="400" s="347" customFormat="1" ht="6" customHeight="1" x14ac:dyDescent="0.2"/>
    <row r="401" s="347" customFormat="1" ht="6" customHeight="1" x14ac:dyDescent="0.2"/>
    <row r="402" s="347" customFormat="1" ht="11.25" customHeight="1" x14ac:dyDescent="0.2"/>
    <row r="403" s="347" customFormat="1" ht="11.25" customHeight="1" x14ac:dyDescent="0.2"/>
    <row r="404" s="347" customFormat="1" ht="11.25" customHeight="1" x14ac:dyDescent="0.2"/>
    <row r="405" s="347" customFormat="1" ht="11.25" customHeight="1" x14ac:dyDescent="0.2"/>
    <row r="406" s="347" customFormat="1" x14ac:dyDescent="0.2"/>
    <row r="407" s="347" customFormat="1" x14ac:dyDescent="0.2"/>
    <row r="408" s="347" customFormat="1" x14ac:dyDescent="0.2"/>
    <row r="409" s="347" customFormat="1" ht="11.25" customHeight="1" x14ac:dyDescent="0.2"/>
    <row r="410" s="347" customFormat="1" x14ac:dyDescent="0.2"/>
    <row r="411" s="347" customFormat="1" x14ac:dyDescent="0.2"/>
    <row r="412" s="347" customFormat="1" x14ac:dyDescent="0.2"/>
    <row r="413" s="347" customFormat="1" ht="11.25" customHeight="1" x14ac:dyDescent="0.2"/>
    <row r="414" s="347" customFormat="1" x14ac:dyDescent="0.2"/>
    <row r="415" s="347" customFormat="1" x14ac:dyDescent="0.2"/>
    <row r="416" s="347" customFormat="1" x14ac:dyDescent="0.2"/>
    <row r="417" s="347" customFormat="1" x14ac:dyDescent="0.2"/>
    <row r="418" s="347" customFormat="1" x14ac:dyDescent="0.2"/>
    <row r="419" s="347" customFormat="1" x14ac:dyDescent="0.2"/>
    <row r="420" s="347" customFormat="1" x14ac:dyDescent="0.2"/>
    <row r="421" s="347" customFormat="1" x14ac:dyDescent="0.2"/>
    <row r="422" s="347" customFormat="1" x14ac:dyDescent="0.2"/>
    <row r="423" s="347" customFormat="1" ht="6" customHeight="1" x14ac:dyDescent="0.2"/>
    <row r="424" s="347" customFormat="1" x14ac:dyDescent="0.2"/>
    <row r="425" s="347" customFormat="1" x14ac:dyDescent="0.2"/>
    <row r="426" s="347" customFormat="1" x14ac:dyDescent="0.2"/>
    <row r="427" s="347" customFormat="1" x14ac:dyDescent="0.2"/>
    <row r="428" s="347" customFormat="1" x14ac:dyDescent="0.2"/>
    <row r="429" s="347" customFormat="1" x14ac:dyDescent="0.2"/>
    <row r="430" s="347" customFormat="1" x14ac:dyDescent="0.2"/>
    <row r="431" s="347" customFormat="1" x14ac:dyDescent="0.2"/>
    <row r="432" s="347" customFormat="1" x14ac:dyDescent="0.2"/>
    <row r="433" s="347" customFormat="1" x14ac:dyDescent="0.2"/>
    <row r="434" s="347" customFormat="1" x14ac:dyDescent="0.2"/>
    <row r="435" s="347" customFormat="1" ht="6" customHeight="1" x14ac:dyDescent="0.2"/>
    <row r="436" s="347" customFormat="1" x14ac:dyDescent="0.2"/>
    <row r="437" s="347" customFormat="1" x14ac:dyDescent="0.2"/>
    <row r="438" s="347" customFormat="1" x14ac:dyDescent="0.2"/>
    <row r="439" s="347" customFormat="1" x14ac:dyDescent="0.2"/>
    <row r="440" s="347" customFormat="1" x14ac:dyDescent="0.2"/>
    <row r="441" s="347" customFormat="1" x14ac:dyDescent="0.2"/>
    <row r="442" s="347" customFormat="1" x14ac:dyDescent="0.2"/>
    <row r="443" s="347" customFormat="1" x14ac:dyDescent="0.2"/>
    <row r="444" s="347" customFormat="1" x14ac:dyDescent="0.2"/>
    <row r="445" s="347" customFormat="1" ht="12.95" customHeight="1" x14ac:dyDescent="0.2"/>
    <row r="446" s="347" customFormat="1" ht="11.25" customHeight="1" x14ac:dyDescent="0.2"/>
    <row r="447" s="347" customFormat="1" ht="12" customHeight="1" x14ac:dyDescent="0.2"/>
    <row r="448" s="347" customFormat="1" x14ac:dyDescent="0.2"/>
    <row r="449" spans="1:43" x14ac:dyDescent="0.2">
      <c r="AL449" s="347"/>
    </row>
    <row r="450" spans="1:43" x14ac:dyDescent="0.2">
      <c r="AL450" s="347"/>
    </row>
    <row r="451" spans="1:43" ht="6" customHeight="1" x14ac:dyDescent="0.2">
      <c r="AL451" s="347"/>
    </row>
    <row r="452" spans="1:43" ht="6" customHeight="1" x14ac:dyDescent="0.2">
      <c r="AL452" s="347"/>
    </row>
    <row r="453" spans="1:43" x14ac:dyDescent="0.2">
      <c r="AL453" s="347"/>
    </row>
    <row r="454" spans="1:43" x14ac:dyDescent="0.2">
      <c r="AL454" s="347"/>
    </row>
    <row r="455" spans="1:43" x14ac:dyDescent="0.2">
      <c r="AL455" s="347"/>
    </row>
    <row r="456" spans="1:43" x14ac:dyDescent="0.2">
      <c r="AL456" s="347"/>
    </row>
    <row r="457" spans="1:43" x14ac:dyDescent="0.2">
      <c r="AL457" s="347"/>
    </row>
    <row r="458" spans="1:43" ht="6" customHeight="1" x14ac:dyDescent="0.2">
      <c r="AL458" s="347"/>
    </row>
    <row r="459" spans="1:43" ht="11.25" customHeight="1" x14ac:dyDescent="0.2">
      <c r="AL459" s="347"/>
    </row>
    <row r="460" spans="1:43" ht="11.25" customHeight="1" x14ac:dyDescent="0.2">
      <c r="AL460" s="347"/>
    </row>
    <row r="461" spans="1:43" s="359" customFormat="1" ht="11.25" customHeight="1" x14ac:dyDescent="0.2">
      <c r="A461" s="347"/>
      <c r="B461" s="347"/>
      <c r="C461" s="347"/>
      <c r="D461" s="347"/>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c r="AC461" s="347"/>
      <c r="AD461" s="347"/>
      <c r="AE461" s="347"/>
      <c r="AF461" s="347"/>
      <c r="AG461" s="347"/>
      <c r="AH461" s="347"/>
      <c r="AI461" s="347"/>
      <c r="AJ461" s="347"/>
      <c r="AK461" s="347"/>
      <c r="AL461" s="347"/>
      <c r="AM461" s="347"/>
      <c r="AN461" s="347"/>
      <c r="AO461" s="347"/>
      <c r="AP461" s="347"/>
      <c r="AQ461" s="347"/>
    </row>
    <row r="462" spans="1:43" ht="10.5" customHeight="1" x14ac:dyDescent="0.2">
      <c r="AL462" s="347"/>
    </row>
    <row r="463" spans="1:43" x14ac:dyDescent="0.2">
      <c r="AL463" s="347"/>
    </row>
    <row r="464" spans="1:43" x14ac:dyDescent="0.2">
      <c r="AL464" s="347"/>
    </row>
    <row r="465" spans="1:43" x14ac:dyDescent="0.2">
      <c r="AL465" s="347"/>
    </row>
    <row r="466" spans="1:43" x14ac:dyDescent="0.2">
      <c r="AL466" s="347"/>
    </row>
    <row r="467" spans="1:43" ht="11.25" customHeight="1" x14ac:dyDescent="0.2">
      <c r="AL467" s="347"/>
    </row>
    <row r="468" spans="1:43" ht="6" customHeight="1" x14ac:dyDescent="0.2">
      <c r="A468" s="359"/>
      <c r="B468" s="359"/>
      <c r="C468" s="359"/>
      <c r="D468" s="359"/>
      <c r="E468" s="359"/>
      <c r="F468" s="359"/>
      <c r="G468" s="359"/>
      <c r="H468" s="359"/>
      <c r="I468" s="359"/>
      <c r="J468" s="359"/>
      <c r="K468" s="359"/>
      <c r="L468" s="359"/>
      <c r="M468" s="359"/>
      <c r="N468" s="359"/>
      <c r="O468" s="359"/>
      <c r="P468" s="359"/>
      <c r="Q468" s="359"/>
      <c r="R468" s="359"/>
      <c r="S468" s="359"/>
      <c r="T468" s="359"/>
      <c r="U468" s="359"/>
      <c r="V468" s="359"/>
      <c r="W468" s="359"/>
      <c r="X468" s="359"/>
      <c r="Y468" s="359"/>
      <c r="Z468" s="359"/>
      <c r="AA468" s="359"/>
      <c r="AB468" s="359"/>
      <c r="AC468" s="359"/>
      <c r="AD468" s="359"/>
      <c r="AE468" s="359"/>
      <c r="AF468" s="359"/>
      <c r="AG468" s="359"/>
      <c r="AH468" s="359"/>
      <c r="AI468" s="359"/>
      <c r="AJ468" s="359"/>
      <c r="AK468" s="359"/>
      <c r="AL468" s="359"/>
      <c r="AM468" s="359"/>
      <c r="AN468" s="359"/>
      <c r="AO468" s="359"/>
      <c r="AP468" s="359"/>
      <c r="AQ468" s="359"/>
    </row>
    <row r="469" spans="1:43" ht="6" customHeight="1" x14ac:dyDescent="0.2">
      <c r="AL469" s="347"/>
    </row>
    <row r="470" spans="1:43" x14ac:dyDescent="0.2">
      <c r="AL470" s="347"/>
    </row>
    <row r="471" spans="1:43" x14ac:dyDescent="0.2">
      <c r="AL471" s="347"/>
    </row>
    <row r="472" spans="1:43" x14ac:dyDescent="0.2">
      <c r="AL472" s="347"/>
    </row>
    <row r="473" spans="1:43" x14ac:dyDescent="0.2">
      <c r="AL473" s="347"/>
    </row>
    <row r="474" spans="1:43" ht="6" customHeight="1" x14ac:dyDescent="0.2">
      <c r="AL474" s="347"/>
    </row>
    <row r="475" spans="1:43" ht="10.5" customHeight="1" x14ac:dyDescent="0.2">
      <c r="AL475" s="347"/>
    </row>
    <row r="476" spans="1:43" x14ac:dyDescent="0.2">
      <c r="AL476" s="347"/>
    </row>
    <row r="477" spans="1:43" x14ac:dyDescent="0.2">
      <c r="AL477" s="347"/>
    </row>
    <row r="478" spans="1:43" x14ac:dyDescent="0.2">
      <c r="AL478" s="347"/>
    </row>
    <row r="479" spans="1:43" x14ac:dyDescent="0.2">
      <c r="AL479" s="347"/>
    </row>
    <row r="480" spans="1:43" ht="6" customHeight="1" x14ac:dyDescent="0.2">
      <c r="AL480" s="347"/>
    </row>
    <row r="481" spans="1:43" x14ac:dyDescent="0.2">
      <c r="AL481" s="347"/>
    </row>
    <row r="482" spans="1:43" x14ac:dyDescent="0.2">
      <c r="AL482" s="347"/>
    </row>
    <row r="483" spans="1:43" x14ac:dyDescent="0.2">
      <c r="AL483" s="347"/>
    </row>
    <row r="484" spans="1:43" ht="11.25" customHeight="1" x14ac:dyDescent="0.2">
      <c r="AL484" s="347"/>
    </row>
    <row r="485" spans="1:43" ht="6" customHeight="1" x14ac:dyDescent="0.2">
      <c r="AL485" s="347"/>
    </row>
    <row r="486" spans="1:43" ht="6" customHeight="1" x14ac:dyDescent="0.2">
      <c r="AL486" s="347"/>
    </row>
    <row r="487" spans="1:43" ht="11.25" customHeight="1" x14ac:dyDescent="0.2">
      <c r="AL487" s="347"/>
    </row>
    <row r="488" spans="1:43" ht="11.25" customHeight="1" x14ac:dyDescent="0.2">
      <c r="AL488" s="347"/>
    </row>
    <row r="489" spans="1:43" s="359" customFormat="1" ht="11.25" customHeight="1" x14ac:dyDescent="0.2">
      <c r="A489" s="347"/>
      <c r="B489" s="347"/>
      <c r="C489" s="347"/>
      <c r="D489" s="347"/>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c r="AC489" s="347"/>
      <c r="AD489" s="347"/>
      <c r="AE489" s="347"/>
      <c r="AF489" s="347"/>
      <c r="AG489" s="347"/>
      <c r="AH489" s="347"/>
      <c r="AI489" s="347"/>
      <c r="AJ489" s="347"/>
      <c r="AK489" s="347"/>
      <c r="AL489" s="347"/>
      <c r="AM489" s="347"/>
      <c r="AN489" s="347"/>
      <c r="AO489" s="347"/>
      <c r="AP489" s="347"/>
      <c r="AQ489" s="347"/>
    </row>
    <row r="490" spans="1:43" ht="9" customHeight="1" x14ac:dyDescent="0.2">
      <c r="AL490" s="347"/>
    </row>
    <row r="491" spans="1:43" x14ac:dyDescent="0.2">
      <c r="AL491" s="347"/>
    </row>
    <row r="492" spans="1:43" x14ac:dyDescent="0.2">
      <c r="AL492" s="347"/>
    </row>
    <row r="493" spans="1:43" x14ac:dyDescent="0.2">
      <c r="AL493" s="347"/>
    </row>
    <row r="494" spans="1:43" x14ac:dyDescent="0.2">
      <c r="AL494" s="347"/>
    </row>
    <row r="495" spans="1:43" ht="11.25" customHeight="1" x14ac:dyDescent="0.2">
      <c r="AL495" s="347"/>
    </row>
    <row r="496" spans="1:43" ht="6" customHeight="1" x14ac:dyDescent="0.2">
      <c r="A496" s="359"/>
      <c r="B496" s="359"/>
      <c r="C496" s="359"/>
      <c r="D496" s="359"/>
      <c r="E496" s="359"/>
      <c r="F496" s="359"/>
      <c r="G496" s="359"/>
      <c r="H496" s="359"/>
      <c r="I496" s="359"/>
      <c r="J496" s="359"/>
      <c r="K496" s="359"/>
      <c r="L496" s="359"/>
      <c r="M496" s="359"/>
      <c r="N496" s="359"/>
      <c r="O496" s="359"/>
      <c r="P496" s="359"/>
      <c r="Q496" s="359"/>
      <c r="R496" s="359"/>
      <c r="S496" s="359"/>
      <c r="T496" s="359"/>
      <c r="U496" s="359"/>
      <c r="V496" s="359"/>
      <c r="W496" s="359"/>
      <c r="X496" s="359"/>
      <c r="Y496" s="359"/>
      <c r="Z496" s="359"/>
      <c r="AA496" s="359"/>
      <c r="AB496" s="359"/>
      <c r="AC496" s="359"/>
      <c r="AD496" s="359"/>
      <c r="AE496" s="359"/>
      <c r="AF496" s="359"/>
      <c r="AG496" s="359"/>
      <c r="AH496" s="359"/>
      <c r="AI496" s="359"/>
      <c r="AJ496" s="359"/>
      <c r="AK496" s="359"/>
      <c r="AL496" s="359"/>
      <c r="AM496" s="359"/>
      <c r="AN496" s="359"/>
      <c r="AO496" s="359"/>
      <c r="AP496" s="359"/>
      <c r="AQ496" s="359"/>
    </row>
    <row r="497" s="347" customFormat="1" ht="6" customHeight="1" x14ac:dyDescent="0.2"/>
    <row r="498" s="347" customFormat="1" x14ac:dyDescent="0.2"/>
    <row r="499" s="347" customFormat="1" x14ac:dyDescent="0.2"/>
    <row r="500" s="347" customFormat="1" x14ac:dyDescent="0.2"/>
    <row r="501" s="347" customFormat="1" x14ac:dyDescent="0.2"/>
    <row r="502" s="347" customFormat="1" ht="6" customHeight="1" x14ac:dyDescent="0.2"/>
    <row r="503" s="347" customFormat="1" x14ac:dyDescent="0.2"/>
    <row r="504" s="347" customFormat="1" x14ac:dyDescent="0.2"/>
    <row r="505" s="347" customFormat="1" ht="11.25" customHeight="1" x14ac:dyDescent="0.2"/>
    <row r="506" s="347" customFormat="1" ht="11.25" customHeight="1" x14ac:dyDescent="0.2"/>
    <row r="507" s="347" customFormat="1" ht="6" customHeight="1" x14ac:dyDescent="0.2"/>
    <row r="508" s="347" customFormat="1" ht="6" customHeight="1" x14ac:dyDescent="0.2"/>
    <row r="509" s="347" customFormat="1" ht="11.25" customHeight="1" x14ac:dyDescent="0.2"/>
    <row r="510" s="347" customFormat="1" ht="11.25" customHeight="1" x14ac:dyDescent="0.2"/>
    <row r="511" s="347" customFormat="1" ht="6" customHeight="1" x14ac:dyDescent="0.2"/>
    <row r="512" s="347" customFormat="1" ht="6" customHeight="1" x14ac:dyDescent="0.2"/>
    <row r="513" s="347" customFormat="1" ht="11.25" customHeight="1" x14ac:dyDescent="0.2"/>
    <row r="514" s="347" customFormat="1" ht="11.25" customHeight="1" x14ac:dyDescent="0.2"/>
    <row r="515" s="347" customFormat="1" ht="11.25" customHeight="1" x14ac:dyDescent="0.2"/>
    <row r="516" s="347" customFormat="1" ht="11.25" customHeight="1" x14ac:dyDescent="0.2"/>
    <row r="517" s="347" customFormat="1" ht="11.25" customHeight="1" x14ac:dyDescent="0.2"/>
    <row r="518" s="347" customFormat="1" x14ac:dyDescent="0.2"/>
    <row r="519" s="347" customFormat="1" x14ac:dyDescent="0.2"/>
    <row r="520" s="347" customFormat="1" x14ac:dyDescent="0.2"/>
    <row r="521" s="347" customFormat="1" x14ac:dyDescent="0.2"/>
    <row r="522" s="347" customFormat="1" x14ac:dyDescent="0.2"/>
    <row r="523" s="347" customFormat="1" x14ac:dyDescent="0.2"/>
    <row r="524" s="347" customFormat="1" x14ac:dyDescent="0.2"/>
  </sheetData>
  <sheetProtection formatCells="0" formatRows="0" insertRows="0" deleteRows="0"/>
  <mergeCells count="59">
    <mergeCell ref="E44:T52"/>
    <mergeCell ref="E26:AL31"/>
    <mergeCell ref="AP40:AP41"/>
    <mergeCell ref="A1:AQ1"/>
    <mergeCell ref="E3:T3"/>
    <mergeCell ref="W3:AL3"/>
    <mergeCell ref="AO3:AP3"/>
    <mergeCell ref="E5:T5"/>
    <mergeCell ref="E17:T19"/>
    <mergeCell ref="E37:T41"/>
    <mergeCell ref="E22:T23"/>
    <mergeCell ref="E10:S10"/>
    <mergeCell ref="AC11:AG11"/>
    <mergeCell ref="AP58:AP59"/>
    <mergeCell ref="E62:T70"/>
    <mergeCell ref="E79:T80"/>
    <mergeCell ref="E129:T137"/>
    <mergeCell ref="E123:T126"/>
    <mergeCell ref="AP125:AP126"/>
    <mergeCell ref="E105:T109"/>
    <mergeCell ref="E89:T91"/>
    <mergeCell ref="E82:T83"/>
    <mergeCell ref="E94:T102"/>
    <mergeCell ref="E73:T77"/>
    <mergeCell ref="E55:T59"/>
    <mergeCell ref="E85:T86"/>
    <mergeCell ref="AP108:AP109"/>
    <mergeCell ref="E112:T120"/>
    <mergeCell ref="E140:T145"/>
    <mergeCell ref="E148:T152"/>
    <mergeCell ref="AP151:AP152"/>
    <mergeCell ref="E155:T163"/>
    <mergeCell ref="E166:T169"/>
    <mergeCell ref="AP168:AP169"/>
    <mergeCell ref="E172:T180"/>
    <mergeCell ref="E183:T188"/>
    <mergeCell ref="E191:T195"/>
    <mergeCell ref="AP194:AP195"/>
    <mergeCell ref="E198:T206"/>
    <mergeCell ref="E209:T218"/>
    <mergeCell ref="AP217:AP218"/>
    <mergeCell ref="E221:T229"/>
    <mergeCell ref="E232:T236"/>
    <mergeCell ref="AP235:AP236"/>
    <mergeCell ref="E239:T247"/>
    <mergeCell ref="E250:T253"/>
    <mergeCell ref="AP252:AP253"/>
    <mergeCell ref="E256:T264"/>
    <mergeCell ref="E267:T271"/>
    <mergeCell ref="AP270:AP271"/>
    <mergeCell ref="AP332:AQ334"/>
    <mergeCell ref="E274:T282"/>
    <mergeCell ref="E285:T289"/>
    <mergeCell ref="AP288:AP289"/>
    <mergeCell ref="E292:T300"/>
    <mergeCell ref="E303:T307"/>
    <mergeCell ref="E310:T318"/>
    <mergeCell ref="E321:S321"/>
    <mergeCell ref="AP306:AQ307"/>
  </mergeCells>
  <printOptions horizontalCentered="1"/>
  <pageMargins left="0.5" right="0.5" top="0.5" bottom="0.5" header="0.3" footer="0.3"/>
  <pageSetup paperSize="9" scale="98" orientation="portrait" r:id="rId1"/>
  <headerFooter>
    <oddFooter>&amp;CHH-&amp;P</oddFooter>
  </headerFooter>
  <rowBreaks count="4" manualBreakCount="4">
    <brk id="71" max="42" man="1"/>
    <brk id="121" max="42" man="1"/>
    <brk id="196" max="42" man="1"/>
    <brk id="272" max="42" man="1"/>
  </rowBreaks>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B906-5651-4438-83CD-2932B419AA44}">
  <sheetPr>
    <tabColor rgb="FFCCFFFF"/>
  </sheetPr>
  <dimension ref="A1:AR274"/>
  <sheetViews>
    <sheetView view="pageBreakPreview" zoomScaleNormal="100" zoomScaleSheetLayoutView="100" workbookViewId="0">
      <selection sqref="A1:AQ1"/>
    </sheetView>
  </sheetViews>
  <sheetFormatPr defaultColWidth="2.6640625" defaultRowHeight="11.25" x14ac:dyDescent="0.2"/>
  <cols>
    <col min="1" max="1" width="1.83203125" style="347" customWidth="1"/>
    <col min="2" max="2" width="5" style="34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0" width="1.83203125" style="347" customWidth="1"/>
    <col min="41" max="41" width="1.1640625" style="347" customWidth="1"/>
    <col min="42" max="42" width="5.5" style="347" customWidth="1"/>
    <col min="43" max="43" width="1.83203125" style="347" customWidth="1"/>
    <col min="44" max="44" width="2.5" style="347" customWidth="1"/>
    <col min="45" max="16384" width="2.6640625" style="347"/>
  </cols>
  <sheetData>
    <row r="1" spans="1:43" x14ac:dyDescent="0.2">
      <c r="A1" s="578" t="s">
        <v>3008</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11.25" customHeight="1" x14ac:dyDescent="0.2">
      <c r="A2" s="368"/>
      <c r="B2" s="445"/>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751"/>
      <c r="AM2" s="368"/>
      <c r="AN2" s="368"/>
      <c r="AO2" s="368"/>
      <c r="AP2" s="368"/>
      <c r="AQ2" s="374"/>
    </row>
    <row r="3" spans="1:43" ht="11.25" customHeight="1" thickBot="1" x14ac:dyDescent="0.25">
      <c r="A3" s="609"/>
      <c r="B3" s="609" t="s">
        <v>1761</v>
      </c>
      <c r="C3" s="630"/>
      <c r="D3" s="629"/>
      <c r="E3" s="631" t="s">
        <v>1806</v>
      </c>
      <c r="F3" s="631"/>
      <c r="G3" s="631"/>
      <c r="H3" s="631"/>
      <c r="I3" s="631"/>
      <c r="J3" s="631"/>
      <c r="K3" s="631"/>
      <c r="L3" s="631"/>
      <c r="M3" s="631"/>
      <c r="N3" s="631"/>
      <c r="O3" s="631"/>
      <c r="P3" s="631"/>
      <c r="Q3" s="631"/>
      <c r="R3" s="631"/>
      <c r="S3" s="631"/>
      <c r="T3" s="631"/>
      <c r="U3" s="630"/>
      <c r="V3" s="629"/>
      <c r="W3" s="631" t="s">
        <v>1807</v>
      </c>
      <c r="X3" s="631"/>
      <c r="Y3" s="631"/>
      <c r="Z3" s="631"/>
      <c r="AA3" s="631"/>
      <c r="AB3" s="631"/>
      <c r="AC3" s="631"/>
      <c r="AD3" s="631"/>
      <c r="AE3" s="631"/>
      <c r="AF3" s="631"/>
      <c r="AG3" s="631"/>
      <c r="AH3" s="631"/>
      <c r="AI3" s="631"/>
      <c r="AJ3" s="631"/>
      <c r="AK3" s="631"/>
      <c r="AL3" s="631"/>
      <c r="AM3" s="630"/>
      <c r="AN3" s="629"/>
      <c r="AO3" s="631" t="s">
        <v>1808</v>
      </c>
      <c r="AP3" s="631"/>
      <c r="AQ3" s="630"/>
    </row>
    <row r="4" spans="1:43" ht="6" customHeight="1" x14ac:dyDescent="0.2">
      <c r="C4" s="374"/>
      <c r="D4" s="395"/>
      <c r="U4" s="374"/>
      <c r="V4" s="395"/>
      <c r="AM4" s="374"/>
      <c r="AN4" s="395"/>
      <c r="AQ4" s="374"/>
    </row>
    <row r="5" spans="1:43" ht="11.25" customHeight="1" x14ac:dyDescent="0.2">
      <c r="B5" s="347" t="s">
        <v>4114</v>
      </c>
      <c r="C5" s="374"/>
      <c r="D5" s="395"/>
      <c r="E5" s="400" t="str">
        <f ca="1">VLOOKUP(INDIRECT(ADDRESS(ROW(),COLUMN()-3)),Language_Translations,MATCH(Language_Selected,Language_Options,0),FALSE)</f>
        <v>CLUSTER AND HOUSEHOLD NUMBER</v>
      </c>
      <c r="F5" s="400"/>
      <c r="G5" s="400"/>
      <c r="H5" s="400"/>
      <c r="I5" s="400"/>
      <c r="J5" s="400"/>
      <c r="K5" s="400"/>
      <c r="L5" s="400"/>
      <c r="M5" s="400"/>
      <c r="N5" s="400"/>
      <c r="O5" s="400"/>
      <c r="P5" s="400"/>
      <c r="Q5" s="400"/>
      <c r="R5" s="400"/>
      <c r="S5" s="400"/>
      <c r="T5" s="400"/>
      <c r="U5" s="374"/>
      <c r="V5" s="395"/>
      <c r="X5" s="347" t="s">
        <v>1809</v>
      </c>
      <c r="AF5" s="347" t="s">
        <v>1810</v>
      </c>
      <c r="AN5" s="395"/>
      <c r="AQ5" s="374"/>
    </row>
    <row r="6" spans="1:43" ht="11.25" customHeight="1" x14ac:dyDescent="0.2">
      <c r="C6" s="374"/>
      <c r="D6" s="395"/>
      <c r="U6" s="374"/>
      <c r="V6" s="395"/>
      <c r="Y6" s="375"/>
      <c r="Z6" s="376"/>
      <c r="AA6" s="410"/>
      <c r="AB6" s="411"/>
      <c r="AC6" s="410"/>
      <c r="AD6" s="636"/>
      <c r="AG6" s="410"/>
      <c r="AH6" s="411"/>
      <c r="AI6" s="410"/>
      <c r="AJ6" s="411"/>
      <c r="AK6" s="410"/>
      <c r="AL6" s="636"/>
      <c r="AN6" s="395"/>
      <c r="AQ6" s="374"/>
    </row>
    <row r="7" spans="1:43" ht="11.25" customHeight="1" x14ac:dyDescent="0.2">
      <c r="C7" s="374"/>
      <c r="D7" s="395"/>
      <c r="U7" s="374"/>
      <c r="V7" s="395"/>
      <c r="Y7" s="379"/>
      <c r="Z7" s="380"/>
      <c r="AA7" s="413"/>
      <c r="AB7" s="414"/>
      <c r="AC7" s="413"/>
      <c r="AD7" s="637"/>
      <c r="AG7" s="413"/>
      <c r="AH7" s="414"/>
      <c r="AI7" s="413"/>
      <c r="AJ7" s="414"/>
      <c r="AK7" s="413"/>
      <c r="AL7" s="637"/>
      <c r="AN7" s="395"/>
      <c r="AQ7" s="374"/>
    </row>
    <row r="8" spans="1:43" ht="6" customHeight="1" x14ac:dyDescent="0.2">
      <c r="A8" s="381"/>
      <c r="B8" s="381"/>
      <c r="C8" s="380"/>
      <c r="D8" s="379"/>
      <c r="E8" s="3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590"/>
      <c r="AM8" s="380"/>
      <c r="AN8" s="379"/>
      <c r="AO8" s="381"/>
      <c r="AP8" s="381"/>
      <c r="AQ8" s="380"/>
    </row>
    <row r="9" spans="1:43" ht="7.5" customHeight="1" x14ac:dyDescent="0.2">
      <c r="A9" s="375"/>
      <c r="B9" s="398"/>
      <c r="C9" s="376"/>
      <c r="D9" s="375"/>
      <c r="E9" s="398"/>
      <c r="F9" s="398"/>
      <c r="G9" s="398"/>
      <c r="H9" s="398"/>
      <c r="I9" s="398"/>
      <c r="J9" s="398"/>
      <c r="K9" s="398"/>
      <c r="L9" s="398"/>
      <c r="M9" s="398"/>
      <c r="N9" s="398"/>
      <c r="O9" s="398"/>
      <c r="P9" s="398"/>
      <c r="Q9" s="398"/>
      <c r="R9" s="398"/>
      <c r="S9" s="398"/>
      <c r="T9" s="398"/>
      <c r="U9" s="376"/>
      <c r="V9" s="375"/>
      <c r="W9" s="398"/>
      <c r="X9" s="398"/>
      <c r="Y9" s="398"/>
      <c r="Z9" s="398"/>
      <c r="AA9" s="398"/>
      <c r="AB9" s="398"/>
      <c r="AC9" s="398"/>
      <c r="AD9" s="398"/>
      <c r="AE9" s="398"/>
      <c r="AF9" s="398"/>
      <c r="AG9" s="398"/>
      <c r="AH9" s="398"/>
      <c r="AI9" s="398"/>
      <c r="AJ9" s="398"/>
      <c r="AK9" s="398"/>
      <c r="AL9" s="647"/>
      <c r="AM9" s="376"/>
      <c r="AN9" s="375"/>
      <c r="AO9" s="398"/>
      <c r="AP9" s="661"/>
      <c r="AQ9" s="695"/>
    </row>
    <row r="10" spans="1:43" x14ac:dyDescent="0.2">
      <c r="A10" s="395"/>
      <c r="B10" s="347" t="s">
        <v>4115</v>
      </c>
      <c r="C10" s="374"/>
      <c r="D10" s="395"/>
      <c r="E10" s="470" t="str">
        <f ca="1">VLOOKUP(INDIRECT(ADDRESS(ROW(),COLUMN()-3)),Language_Translations,MATCH(Language_Selected,Language_Options,0),FALSE)</f>
        <v xml:space="preserve">INSERT TIME MODULE STARTED </v>
      </c>
      <c r="F10" s="470"/>
      <c r="G10" s="470"/>
      <c r="H10" s="470"/>
      <c r="I10" s="470"/>
      <c r="J10" s="470"/>
      <c r="K10" s="470"/>
      <c r="L10" s="470"/>
      <c r="M10" s="470"/>
      <c r="N10" s="470"/>
      <c r="O10" s="470"/>
      <c r="P10" s="470"/>
      <c r="Q10" s="470"/>
      <c r="R10" s="470"/>
      <c r="S10" s="470"/>
      <c r="U10" s="374"/>
      <c r="V10" s="395"/>
      <c r="AI10" s="410"/>
      <c r="AJ10" s="411"/>
      <c r="AK10" s="410"/>
      <c r="AL10" s="411"/>
      <c r="AM10" s="374"/>
      <c r="AN10" s="395"/>
      <c r="AP10" s="367"/>
      <c r="AQ10" s="677"/>
    </row>
    <row r="11" spans="1:43" x14ac:dyDescent="0.2">
      <c r="A11" s="395"/>
      <c r="C11" s="374"/>
      <c r="D11" s="395"/>
      <c r="U11" s="374"/>
      <c r="V11" s="395"/>
      <c r="AC11" s="347" t="s">
        <v>3425</v>
      </c>
      <c r="AI11" s="413"/>
      <c r="AJ11" s="414"/>
      <c r="AK11" s="413"/>
      <c r="AL11" s="414"/>
      <c r="AM11" s="374"/>
      <c r="AN11" s="395"/>
      <c r="AP11" s="367"/>
      <c r="AQ11" s="677"/>
    </row>
    <row r="12" spans="1:43" x14ac:dyDescent="0.2">
      <c r="A12" s="395"/>
      <c r="C12" s="374"/>
      <c r="D12" s="395"/>
      <c r="U12" s="374"/>
      <c r="V12" s="395"/>
      <c r="AH12" s="407"/>
      <c r="AI12" s="407"/>
      <c r="AJ12" s="407"/>
      <c r="AK12" s="407"/>
      <c r="AM12" s="374"/>
      <c r="AN12" s="395"/>
      <c r="AP12" s="367"/>
      <c r="AQ12" s="677"/>
    </row>
    <row r="13" spans="1:43" ht="11.25" customHeight="1" x14ac:dyDescent="0.2">
      <c r="C13" s="374"/>
      <c r="D13" s="395"/>
      <c r="E13" s="586"/>
      <c r="F13" s="586"/>
      <c r="G13" s="586"/>
      <c r="H13" s="586"/>
      <c r="I13" s="586"/>
      <c r="J13" s="586"/>
      <c r="K13" s="586"/>
      <c r="L13" s="586"/>
      <c r="M13" s="586"/>
      <c r="N13" s="586"/>
      <c r="O13" s="586"/>
      <c r="P13" s="586"/>
      <c r="Q13" s="586"/>
      <c r="R13" s="586"/>
      <c r="S13" s="586"/>
      <c r="T13" s="586"/>
      <c r="U13" s="374"/>
      <c r="V13" s="395"/>
      <c r="AA13" s="410"/>
      <c r="AB13" s="411"/>
      <c r="AC13" s="410"/>
      <c r="AD13" s="411"/>
      <c r="AI13" s="410"/>
      <c r="AJ13" s="411"/>
      <c r="AK13" s="410"/>
      <c r="AL13" s="736"/>
      <c r="AM13" s="374"/>
      <c r="AN13" s="395"/>
      <c r="AQ13" s="374"/>
    </row>
    <row r="14" spans="1:43" ht="11.25" customHeight="1" x14ac:dyDescent="0.2">
      <c r="C14" s="374"/>
      <c r="D14" s="395"/>
      <c r="U14" s="374"/>
      <c r="V14" s="395"/>
      <c r="X14" s="347" t="s">
        <v>1747</v>
      </c>
      <c r="AA14" s="413"/>
      <c r="AB14" s="414"/>
      <c r="AC14" s="413"/>
      <c r="AD14" s="414"/>
      <c r="AF14" s="347" t="s">
        <v>1748</v>
      </c>
      <c r="AI14" s="413"/>
      <c r="AJ14" s="414"/>
      <c r="AK14" s="413"/>
      <c r="AL14" s="737"/>
      <c r="AM14" s="374"/>
      <c r="AN14" s="395"/>
      <c r="AQ14" s="374"/>
    </row>
    <row r="15" spans="1:43" ht="6.4" customHeight="1" x14ac:dyDescent="0.2">
      <c r="A15" s="381"/>
      <c r="B15" s="381"/>
      <c r="C15" s="380"/>
      <c r="D15" s="379"/>
      <c r="E15" s="381"/>
      <c r="F15" s="381"/>
      <c r="G15" s="381"/>
      <c r="H15" s="381"/>
      <c r="I15" s="381"/>
      <c r="J15" s="381"/>
      <c r="K15" s="381"/>
      <c r="L15" s="381"/>
      <c r="M15" s="381"/>
      <c r="N15" s="381"/>
      <c r="O15" s="381"/>
      <c r="P15" s="381"/>
      <c r="Q15" s="381"/>
      <c r="R15" s="381"/>
      <c r="S15" s="381"/>
      <c r="T15" s="381"/>
      <c r="U15" s="380"/>
      <c r="V15" s="379"/>
      <c r="W15" s="381"/>
      <c r="X15" s="381"/>
      <c r="Y15" s="381"/>
      <c r="Z15" s="381"/>
      <c r="AA15" s="381"/>
      <c r="AB15" s="381"/>
      <c r="AC15" s="381"/>
      <c r="AD15" s="381"/>
      <c r="AE15" s="381"/>
      <c r="AF15" s="381"/>
      <c r="AG15" s="381"/>
      <c r="AH15" s="381"/>
      <c r="AI15" s="381"/>
      <c r="AJ15" s="381"/>
      <c r="AK15" s="381"/>
      <c r="AL15" s="590"/>
      <c r="AM15" s="380"/>
      <c r="AN15" s="379"/>
      <c r="AO15" s="381"/>
      <c r="AP15" s="381"/>
      <c r="AQ15" s="380"/>
    </row>
    <row r="16" spans="1:43" ht="6" customHeight="1" x14ac:dyDescent="0.2">
      <c r="C16" s="374"/>
      <c r="D16" s="395"/>
      <c r="U16" s="374"/>
      <c r="V16" s="395"/>
      <c r="AM16" s="374"/>
      <c r="AN16" s="395"/>
      <c r="AQ16" s="374"/>
    </row>
    <row r="17" spans="1:43" ht="11.25" customHeight="1" x14ac:dyDescent="0.2">
      <c r="B17" s="347" t="s">
        <v>4116</v>
      </c>
      <c r="C17" s="374"/>
      <c r="D17" s="395"/>
      <c r="E17" s="470" t="str">
        <f ca="1">VLOOKUP(INDIRECT(ADDRESS(ROW(),COLUMN()-3)),Language_Translations,MATCH(Language_Selected,Language_Options,0),FALSE)</f>
        <v>LINE  NUMBER OF THE RESPONDENT TO THIS MODULE</v>
      </c>
      <c r="F17" s="470"/>
      <c r="G17" s="470"/>
      <c r="H17" s="470"/>
      <c r="I17" s="470"/>
      <c r="J17" s="470"/>
      <c r="K17" s="470"/>
      <c r="L17" s="470"/>
      <c r="M17" s="470"/>
      <c r="N17" s="470"/>
      <c r="O17" s="470"/>
      <c r="P17" s="470"/>
      <c r="Q17" s="470"/>
      <c r="R17" s="470"/>
      <c r="S17" s="470"/>
      <c r="T17" s="470"/>
      <c r="U17" s="374"/>
      <c r="V17" s="395"/>
      <c r="AM17" s="374"/>
      <c r="AN17" s="395"/>
      <c r="AQ17" s="374"/>
    </row>
    <row r="18" spans="1:43" ht="11.25" customHeight="1" x14ac:dyDescent="0.2">
      <c r="C18" s="374"/>
      <c r="D18" s="395"/>
      <c r="E18" s="470"/>
      <c r="F18" s="470"/>
      <c r="G18" s="470"/>
      <c r="H18" s="470"/>
      <c r="I18" s="470"/>
      <c r="J18" s="470"/>
      <c r="K18" s="470"/>
      <c r="L18" s="470"/>
      <c r="M18" s="470"/>
      <c r="N18" s="470"/>
      <c r="O18" s="470"/>
      <c r="P18" s="470"/>
      <c r="Q18" s="470"/>
      <c r="R18" s="470"/>
      <c r="S18" s="470"/>
      <c r="T18" s="470"/>
      <c r="U18" s="374"/>
      <c r="V18" s="395"/>
      <c r="AM18" s="374"/>
      <c r="AN18" s="395"/>
      <c r="AQ18" s="374"/>
    </row>
    <row r="19" spans="1:43" ht="11.25" customHeight="1" x14ac:dyDescent="0.2">
      <c r="C19" s="374"/>
      <c r="D19" s="395"/>
      <c r="E19" s="470"/>
      <c r="F19" s="470"/>
      <c r="G19" s="470"/>
      <c r="H19" s="470"/>
      <c r="I19" s="470"/>
      <c r="J19" s="470"/>
      <c r="K19" s="470"/>
      <c r="L19" s="470"/>
      <c r="M19" s="470"/>
      <c r="N19" s="470"/>
      <c r="O19" s="470"/>
      <c r="P19" s="470"/>
      <c r="Q19" s="470"/>
      <c r="R19" s="470"/>
      <c r="S19" s="470"/>
      <c r="T19" s="470"/>
      <c r="U19" s="374"/>
      <c r="V19" s="395"/>
      <c r="AI19" s="410"/>
      <c r="AJ19" s="411"/>
      <c r="AK19" s="410"/>
      <c r="AL19" s="736"/>
      <c r="AM19" s="374"/>
      <c r="AN19" s="395"/>
      <c r="AQ19" s="374"/>
    </row>
    <row r="20" spans="1:43" ht="11.25" customHeight="1" x14ac:dyDescent="0.2">
      <c r="C20" s="374"/>
      <c r="D20" s="395"/>
      <c r="E20" s="470"/>
      <c r="F20" s="470"/>
      <c r="G20" s="470"/>
      <c r="H20" s="470"/>
      <c r="I20" s="470"/>
      <c r="J20" s="470"/>
      <c r="K20" s="470"/>
      <c r="L20" s="470"/>
      <c r="M20" s="470"/>
      <c r="N20" s="470"/>
      <c r="O20" s="470"/>
      <c r="P20" s="470"/>
      <c r="Q20" s="470"/>
      <c r="R20" s="470"/>
      <c r="S20" s="470"/>
      <c r="T20" s="470"/>
      <c r="U20" s="374"/>
      <c r="V20" s="395"/>
      <c r="W20" s="347" t="s">
        <v>2265</v>
      </c>
      <c r="AB20" s="378" t="s">
        <v>7</v>
      </c>
      <c r="AC20" s="378"/>
      <c r="AD20" s="378"/>
      <c r="AE20" s="378"/>
      <c r="AF20" s="378"/>
      <c r="AG20" s="378"/>
      <c r="AH20" s="378"/>
      <c r="AI20" s="413"/>
      <c r="AJ20" s="414"/>
      <c r="AK20" s="413"/>
      <c r="AL20" s="737"/>
      <c r="AM20" s="374"/>
      <c r="AN20" s="395"/>
      <c r="AQ20" s="374"/>
    </row>
    <row r="21" spans="1:43" ht="6" customHeight="1" x14ac:dyDescent="0.2">
      <c r="A21" s="381"/>
      <c r="B21" s="381"/>
      <c r="C21" s="380"/>
      <c r="D21" s="379"/>
      <c r="E21" s="510"/>
      <c r="F21" s="510"/>
      <c r="G21" s="510"/>
      <c r="H21" s="510"/>
      <c r="I21" s="510"/>
      <c r="J21" s="510"/>
      <c r="K21" s="510"/>
      <c r="L21" s="510"/>
      <c r="M21" s="510"/>
      <c r="N21" s="510"/>
      <c r="O21" s="510"/>
      <c r="P21" s="510"/>
      <c r="Q21" s="510"/>
      <c r="R21" s="510"/>
      <c r="S21" s="510"/>
      <c r="T21" s="510"/>
      <c r="U21" s="380"/>
      <c r="V21" s="379"/>
      <c r="W21" s="381"/>
      <c r="X21" s="381"/>
      <c r="Y21" s="381"/>
      <c r="Z21" s="381"/>
      <c r="AA21" s="381"/>
      <c r="AB21" s="381"/>
      <c r="AC21" s="381"/>
      <c r="AD21" s="381"/>
      <c r="AE21" s="381"/>
      <c r="AF21" s="381"/>
      <c r="AG21" s="381"/>
      <c r="AH21" s="381"/>
      <c r="AI21" s="381"/>
      <c r="AJ21" s="381"/>
      <c r="AK21" s="381"/>
      <c r="AL21" s="590"/>
      <c r="AM21" s="380"/>
      <c r="AN21" s="379"/>
      <c r="AO21" s="381"/>
      <c r="AP21" s="381"/>
      <c r="AQ21" s="380"/>
    </row>
    <row r="22" spans="1:43" ht="6" customHeight="1" x14ac:dyDescent="0.2">
      <c r="C22" s="374"/>
      <c r="D22" s="395"/>
      <c r="U22" s="374"/>
      <c r="V22" s="395"/>
      <c r="AM22" s="374"/>
      <c r="AN22" s="395"/>
      <c r="AQ22" s="374"/>
    </row>
    <row r="23" spans="1:43" ht="11.25" customHeight="1" x14ac:dyDescent="0.2">
      <c r="B23" s="347" t="s">
        <v>4124</v>
      </c>
      <c r="C23" s="374"/>
      <c r="D23" s="395"/>
      <c r="E23" s="400" t="str">
        <f ca="1">VLOOKUP(INDIRECT(ADDRESS(ROW(),COLUMN()-3)),Language_Translations,MATCH(Language_Selected,Language_Options,0),FALSE)</f>
        <v>OBTAIN CONSENT. DOES [NAME] AGREE TO PARTICIPATE IN THE SURVEY?</v>
      </c>
      <c r="F23" s="400"/>
      <c r="G23" s="400"/>
      <c r="H23" s="400"/>
      <c r="I23" s="400"/>
      <c r="J23" s="400"/>
      <c r="K23" s="400"/>
      <c r="L23" s="400"/>
      <c r="M23" s="400"/>
      <c r="N23" s="400"/>
      <c r="O23" s="400"/>
      <c r="P23" s="400"/>
      <c r="Q23" s="400"/>
      <c r="R23" s="400"/>
      <c r="S23" s="400"/>
      <c r="T23" s="400"/>
      <c r="U23" s="374"/>
      <c r="V23" s="395"/>
      <c r="W23" s="347" t="s">
        <v>1749</v>
      </c>
      <c r="Y23" s="378"/>
      <c r="Z23" s="378"/>
      <c r="AA23" s="378"/>
      <c r="AB23" s="378"/>
      <c r="AC23" s="378"/>
      <c r="AD23" s="378"/>
      <c r="AE23" s="378" t="s">
        <v>7</v>
      </c>
      <c r="AF23" s="378"/>
      <c r="AG23" s="378"/>
      <c r="AH23" s="378"/>
      <c r="AI23" s="378"/>
      <c r="AJ23" s="378"/>
      <c r="AK23" s="378"/>
      <c r="AL23" s="644" t="s">
        <v>1778</v>
      </c>
      <c r="AM23" s="374"/>
      <c r="AN23" s="395"/>
      <c r="AQ23" s="374"/>
    </row>
    <row r="24" spans="1:43" ht="11.25" customHeight="1" x14ac:dyDescent="0.2">
      <c r="C24" s="374"/>
      <c r="D24" s="395"/>
      <c r="E24" s="400"/>
      <c r="F24" s="400"/>
      <c r="G24" s="400"/>
      <c r="H24" s="400"/>
      <c r="I24" s="400"/>
      <c r="J24" s="400"/>
      <c r="K24" s="400"/>
      <c r="L24" s="400"/>
      <c r="M24" s="400"/>
      <c r="N24" s="400"/>
      <c r="O24" s="400"/>
      <c r="P24" s="400"/>
      <c r="Q24" s="400"/>
      <c r="R24" s="400"/>
      <c r="S24" s="400"/>
      <c r="T24" s="400"/>
      <c r="U24" s="374"/>
      <c r="V24" s="395"/>
      <c r="W24" s="347" t="s">
        <v>4421</v>
      </c>
      <c r="Y24" s="378"/>
      <c r="Z24" s="378"/>
      <c r="AA24" s="378"/>
      <c r="AB24" s="378"/>
      <c r="AC24" s="378"/>
      <c r="AD24" s="378"/>
      <c r="AE24" s="378"/>
      <c r="AF24" s="378" t="s">
        <v>7</v>
      </c>
      <c r="AG24" s="378"/>
      <c r="AH24" s="378"/>
      <c r="AI24" s="378"/>
      <c r="AJ24" s="378"/>
      <c r="AK24" s="378"/>
      <c r="AL24" s="644" t="s">
        <v>1783</v>
      </c>
      <c r="AM24" s="374"/>
      <c r="AN24" s="395"/>
      <c r="AP24" s="347" t="s">
        <v>4117</v>
      </c>
      <c r="AQ24" s="721"/>
    </row>
    <row r="25" spans="1:43" ht="6" customHeight="1" x14ac:dyDescent="0.2">
      <c r="A25" s="381"/>
      <c r="B25" s="381"/>
      <c r="C25" s="380"/>
      <c r="D25" s="379"/>
      <c r="E25" s="381"/>
      <c r="F25" s="381"/>
      <c r="G25" s="381"/>
      <c r="H25" s="381"/>
      <c r="I25" s="381"/>
      <c r="J25" s="381"/>
      <c r="K25" s="381"/>
      <c r="L25" s="381"/>
      <c r="M25" s="381"/>
      <c r="N25" s="381"/>
      <c r="O25" s="381"/>
      <c r="P25" s="381"/>
      <c r="Q25" s="381"/>
      <c r="R25" s="381"/>
      <c r="S25" s="381"/>
      <c r="T25" s="381"/>
      <c r="U25" s="380"/>
      <c r="V25" s="379"/>
      <c r="W25" s="381"/>
      <c r="X25" s="381"/>
      <c r="Y25" s="381"/>
      <c r="Z25" s="381"/>
      <c r="AA25" s="381"/>
      <c r="AB25" s="381"/>
      <c r="AC25" s="381"/>
      <c r="AD25" s="381"/>
      <c r="AE25" s="381"/>
      <c r="AF25" s="381"/>
      <c r="AG25" s="381"/>
      <c r="AH25" s="381"/>
      <c r="AI25" s="381"/>
      <c r="AJ25" s="381"/>
      <c r="AK25" s="381"/>
      <c r="AL25" s="590"/>
      <c r="AM25" s="380"/>
      <c r="AN25" s="381"/>
      <c r="AO25" s="381"/>
      <c r="AP25" s="381"/>
      <c r="AQ25" s="380"/>
    </row>
    <row r="26" spans="1:43" ht="6" customHeight="1" x14ac:dyDescent="0.2">
      <c r="C26" s="374"/>
      <c r="D26" s="395"/>
      <c r="U26" s="398"/>
      <c r="V26" s="398"/>
      <c r="AM26" s="374"/>
      <c r="AN26" s="395"/>
      <c r="AQ26" s="374"/>
    </row>
    <row r="27" spans="1:43" x14ac:dyDescent="0.2">
      <c r="B27" s="347" t="s">
        <v>4408</v>
      </c>
      <c r="C27" s="374"/>
      <c r="D27" s="395"/>
      <c r="E27" s="470" t="str">
        <f ca="1">VLOOKUP(INDIRECT(ADDRESS(ROW(),COLUMN()-3)),Language_Translations,MATCH(Language_Selected,Language_Options,0),FALSE)</f>
        <v>Now I would like to ask you some questions about your household's participation in local development and training or support received to access financial services. This includes support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374"/>
      <c r="AN27" s="395"/>
      <c r="AQ27" s="374"/>
    </row>
    <row r="28" spans="1:43" x14ac:dyDescent="0.2">
      <c r="C28" s="374"/>
      <c r="D28" s="395"/>
      <c r="E28" s="470"/>
      <c r="F28" s="470"/>
      <c r="G28" s="470"/>
      <c r="H28" s="470"/>
      <c r="I28" s="470"/>
      <c r="J28" s="470"/>
      <c r="K28" s="470"/>
      <c r="L28" s="470"/>
      <c r="M28" s="470"/>
      <c r="N28" s="470"/>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374"/>
      <c r="AN28" s="395"/>
      <c r="AQ28" s="374"/>
    </row>
    <row r="29" spans="1:43" x14ac:dyDescent="0.2">
      <c r="C29" s="374"/>
      <c r="D29" s="395"/>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374"/>
      <c r="AN29" s="395"/>
      <c r="AQ29" s="374"/>
    </row>
    <row r="30" spans="1:43" x14ac:dyDescent="0.2">
      <c r="C30" s="374"/>
      <c r="D30" s="395"/>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374"/>
      <c r="AN30" s="395"/>
      <c r="AQ30" s="374"/>
    </row>
    <row r="31" spans="1:43" x14ac:dyDescent="0.2">
      <c r="C31" s="374"/>
      <c r="D31" s="395"/>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374"/>
      <c r="AN31" s="395"/>
      <c r="AQ31" s="374"/>
    </row>
    <row r="32" spans="1:43" x14ac:dyDescent="0.2">
      <c r="C32" s="374"/>
      <c r="D32" s="395"/>
      <c r="E32" s="470"/>
      <c r="F32" s="470"/>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c r="AI32" s="470"/>
      <c r="AJ32" s="470"/>
      <c r="AK32" s="470"/>
      <c r="AL32" s="470"/>
      <c r="AM32" s="374"/>
      <c r="AN32" s="395"/>
      <c r="AQ32" s="374"/>
    </row>
    <row r="33" spans="1:43" ht="6" customHeight="1" x14ac:dyDescent="0.2">
      <c r="A33" s="381"/>
      <c r="B33" s="381"/>
      <c r="C33" s="380"/>
      <c r="D33" s="379"/>
      <c r="E33" s="510"/>
      <c r="F33" s="510"/>
      <c r="G33" s="510"/>
      <c r="H33" s="510"/>
      <c r="I33" s="510"/>
      <c r="J33" s="510"/>
      <c r="K33" s="510"/>
      <c r="L33" s="510"/>
      <c r="M33" s="510"/>
      <c r="N33" s="510"/>
      <c r="O33" s="510"/>
      <c r="P33" s="510"/>
      <c r="Q33" s="510"/>
      <c r="R33" s="510"/>
      <c r="S33" s="510"/>
      <c r="T33" s="510"/>
      <c r="U33" s="381"/>
      <c r="V33" s="381"/>
      <c r="W33" s="381"/>
      <c r="X33" s="381"/>
      <c r="Y33" s="381"/>
      <c r="Z33" s="381"/>
      <c r="AA33" s="381"/>
      <c r="AB33" s="381"/>
      <c r="AC33" s="381"/>
      <c r="AD33" s="381"/>
      <c r="AE33" s="381"/>
      <c r="AF33" s="381"/>
      <c r="AG33" s="381"/>
      <c r="AH33" s="381"/>
      <c r="AI33" s="381"/>
      <c r="AJ33" s="381"/>
      <c r="AK33" s="381"/>
      <c r="AL33" s="590"/>
      <c r="AM33" s="380"/>
      <c r="AN33" s="379"/>
      <c r="AO33" s="381"/>
      <c r="AP33" s="381"/>
      <c r="AQ33" s="380"/>
    </row>
    <row r="34" spans="1:43" ht="3.6" customHeight="1" x14ac:dyDescent="0.2">
      <c r="AQ34" s="374"/>
    </row>
    <row r="35" spans="1:43" s="445" customFormat="1" ht="11.25" customHeight="1" x14ac:dyDescent="0.2">
      <c r="E35" s="445" t="s">
        <v>3009</v>
      </c>
      <c r="AL35" s="751"/>
      <c r="AQ35" s="546"/>
    </row>
    <row r="36" spans="1:43" ht="3" customHeight="1" x14ac:dyDescent="0.2">
      <c r="A36" s="381"/>
      <c r="B36" s="381"/>
      <c r="C36" s="381"/>
      <c r="D36" s="381"/>
      <c r="E36" s="813"/>
      <c r="F36" s="381"/>
      <c r="G36" s="381"/>
      <c r="H36" s="381"/>
      <c r="I36" s="381"/>
      <c r="J36" s="381"/>
      <c r="K36" s="381"/>
      <c r="L36" s="381"/>
      <c r="M36" s="381"/>
      <c r="N36" s="381"/>
      <c r="O36" s="381"/>
      <c r="P36" s="381"/>
      <c r="Q36" s="381"/>
      <c r="R36" s="381"/>
      <c r="S36" s="381"/>
      <c r="T36" s="381"/>
      <c r="U36" s="381"/>
      <c r="V36" s="381"/>
      <c r="W36" s="381"/>
      <c r="X36" s="381"/>
      <c r="Y36" s="381"/>
      <c r="Z36" s="381"/>
      <c r="AA36" s="381"/>
      <c r="AB36" s="381"/>
      <c r="AC36" s="381"/>
      <c r="AD36" s="381"/>
      <c r="AE36" s="381"/>
      <c r="AF36" s="381"/>
      <c r="AG36" s="381"/>
      <c r="AH36" s="381"/>
      <c r="AI36" s="381"/>
      <c r="AJ36" s="381"/>
      <c r="AK36" s="381"/>
      <c r="AL36" s="590"/>
      <c r="AM36" s="381"/>
      <c r="AN36" s="381"/>
      <c r="AO36" s="381"/>
      <c r="AP36" s="381"/>
      <c r="AQ36" s="380"/>
    </row>
    <row r="37" spans="1:43" ht="6" customHeight="1" x14ac:dyDescent="0.2">
      <c r="B37" s="352"/>
      <c r="C37" s="374"/>
      <c r="D37" s="395"/>
      <c r="U37" s="374"/>
      <c r="AM37" s="374"/>
      <c r="AQ37" s="374"/>
    </row>
    <row r="38" spans="1:43" ht="11.25" customHeight="1" x14ac:dyDescent="0.2">
      <c r="B38" s="347" t="s">
        <v>1533</v>
      </c>
      <c r="C38" s="374"/>
      <c r="D38" s="395"/>
      <c r="E38" s="470" t="str">
        <f ca="1">VLOOKUP(INDIRECT(ADDRESS(ROW(),COLUMN()-3)),Language_Translations,MATCH(Language_Selected,Language_Options,0),FALSE)</f>
        <v>In the past [XX] months, have you or any member of your household participated in financial training, for example, about [FINANCIAL TRAINING TOPICS OFFERED]?</v>
      </c>
      <c r="F38" s="470"/>
      <c r="G38" s="470"/>
      <c r="H38" s="470"/>
      <c r="I38" s="470"/>
      <c r="J38" s="470"/>
      <c r="K38" s="470"/>
      <c r="L38" s="470"/>
      <c r="M38" s="470"/>
      <c r="N38" s="470"/>
      <c r="O38" s="470"/>
      <c r="P38" s="470"/>
      <c r="Q38" s="470"/>
      <c r="R38" s="470"/>
      <c r="S38" s="470"/>
      <c r="T38" s="470"/>
      <c r="U38" s="507"/>
      <c r="V38" s="479"/>
      <c r="Y38" s="378"/>
      <c r="Z38" s="378"/>
      <c r="AA38" s="378"/>
      <c r="AB38" s="378"/>
      <c r="AC38" s="378"/>
      <c r="AD38" s="378"/>
      <c r="AE38" s="378"/>
      <c r="AF38" s="378"/>
      <c r="AG38" s="378"/>
      <c r="AH38" s="378"/>
      <c r="AI38" s="378"/>
      <c r="AJ38" s="378"/>
      <c r="AK38" s="378"/>
      <c r="AL38" s="644"/>
      <c r="AM38" s="374"/>
      <c r="AQ38" s="374"/>
    </row>
    <row r="39" spans="1:43" ht="11.25" customHeight="1" x14ac:dyDescent="0.2">
      <c r="C39" s="374"/>
      <c r="D39" s="395"/>
      <c r="E39" s="470"/>
      <c r="F39" s="470"/>
      <c r="G39" s="470"/>
      <c r="H39" s="470"/>
      <c r="I39" s="470"/>
      <c r="J39" s="470"/>
      <c r="K39" s="470"/>
      <c r="L39" s="470"/>
      <c r="M39" s="470"/>
      <c r="N39" s="470"/>
      <c r="O39" s="470"/>
      <c r="P39" s="470"/>
      <c r="Q39" s="470"/>
      <c r="R39" s="470"/>
      <c r="S39" s="470"/>
      <c r="T39" s="470"/>
      <c r="U39" s="507"/>
      <c r="V39" s="479"/>
      <c r="W39" s="479"/>
      <c r="X39" s="479"/>
      <c r="Y39" s="479"/>
      <c r="Z39" s="479"/>
      <c r="AA39" s="479"/>
      <c r="AB39" s="479"/>
      <c r="AC39" s="479"/>
      <c r="AD39" s="479"/>
      <c r="AE39" s="479"/>
      <c r="AF39" s="479"/>
      <c r="AG39" s="479"/>
      <c r="AH39" s="479"/>
      <c r="AI39" s="479"/>
      <c r="AJ39" s="479"/>
      <c r="AK39" s="479"/>
      <c r="AL39" s="759"/>
      <c r="AM39" s="374"/>
      <c r="AQ39" s="374"/>
    </row>
    <row r="40" spans="1:43" ht="11.25" customHeight="1" x14ac:dyDescent="0.2">
      <c r="C40" s="374"/>
      <c r="D40" s="395"/>
      <c r="E40" s="470"/>
      <c r="F40" s="470"/>
      <c r="G40" s="470"/>
      <c r="H40" s="470"/>
      <c r="I40" s="470"/>
      <c r="J40" s="470"/>
      <c r="K40" s="470"/>
      <c r="L40" s="470"/>
      <c r="M40" s="470"/>
      <c r="N40" s="470"/>
      <c r="O40" s="470"/>
      <c r="P40" s="470"/>
      <c r="Q40" s="470"/>
      <c r="R40" s="470"/>
      <c r="S40" s="470"/>
      <c r="T40" s="470"/>
      <c r="U40" s="507"/>
      <c r="V40" s="479"/>
      <c r="W40" s="479"/>
      <c r="X40" s="479"/>
      <c r="Y40" s="479"/>
      <c r="Z40" s="479"/>
      <c r="AA40" s="479"/>
      <c r="AB40" s="479"/>
      <c r="AC40" s="479"/>
      <c r="AD40" s="479"/>
      <c r="AE40" s="479"/>
      <c r="AF40" s="479"/>
      <c r="AG40" s="479"/>
      <c r="AH40" s="479"/>
      <c r="AI40" s="479"/>
      <c r="AJ40" s="479"/>
      <c r="AK40" s="479"/>
      <c r="AL40" s="759"/>
      <c r="AM40" s="374"/>
      <c r="AQ40" s="374"/>
    </row>
    <row r="41" spans="1:43" ht="11.25" customHeight="1" x14ac:dyDescent="0.2">
      <c r="C41" s="374"/>
      <c r="D41" s="395"/>
      <c r="E41" s="470"/>
      <c r="F41" s="470"/>
      <c r="G41" s="470"/>
      <c r="H41" s="470"/>
      <c r="I41" s="470"/>
      <c r="J41" s="470"/>
      <c r="K41" s="470"/>
      <c r="L41" s="470"/>
      <c r="M41" s="470"/>
      <c r="N41" s="470"/>
      <c r="O41" s="470"/>
      <c r="P41" s="470"/>
      <c r="Q41" s="470"/>
      <c r="R41" s="470"/>
      <c r="S41" s="470"/>
      <c r="T41" s="470"/>
      <c r="U41" s="507"/>
      <c r="V41" s="479"/>
      <c r="W41" s="479"/>
      <c r="X41" s="479"/>
      <c r="Y41" s="479"/>
      <c r="Z41" s="479"/>
      <c r="AA41" s="479"/>
      <c r="AB41" s="479"/>
      <c r="AC41" s="479"/>
      <c r="AD41" s="479"/>
      <c r="AE41" s="479"/>
      <c r="AF41" s="479"/>
      <c r="AG41" s="479"/>
      <c r="AH41" s="479"/>
      <c r="AI41" s="479"/>
      <c r="AJ41" s="479"/>
      <c r="AK41" s="479"/>
      <c r="AL41" s="759"/>
      <c r="AM41" s="374"/>
      <c r="AQ41" s="374"/>
    </row>
    <row r="42" spans="1:43" ht="11.25" customHeight="1" x14ac:dyDescent="0.2">
      <c r="C42" s="374"/>
      <c r="D42" s="395"/>
      <c r="E42" s="470"/>
      <c r="F42" s="470"/>
      <c r="G42" s="470"/>
      <c r="H42" s="470"/>
      <c r="I42" s="470"/>
      <c r="J42" s="470"/>
      <c r="K42" s="470"/>
      <c r="L42" s="470"/>
      <c r="M42" s="470"/>
      <c r="N42" s="470"/>
      <c r="O42" s="470"/>
      <c r="P42" s="470"/>
      <c r="Q42" s="470"/>
      <c r="R42" s="470"/>
      <c r="S42" s="470"/>
      <c r="T42" s="470"/>
      <c r="U42" s="507"/>
      <c r="V42" s="479"/>
      <c r="W42" s="479"/>
      <c r="X42" s="479"/>
      <c r="Y42" s="479"/>
      <c r="Z42" s="479"/>
      <c r="AA42" s="479"/>
      <c r="AB42" s="479"/>
      <c r="AC42" s="479"/>
      <c r="AD42" s="479"/>
      <c r="AE42" s="479"/>
      <c r="AF42" s="479"/>
      <c r="AG42" s="479"/>
      <c r="AH42" s="479"/>
      <c r="AI42" s="479"/>
      <c r="AJ42" s="479"/>
      <c r="AK42" s="479"/>
      <c r="AL42" s="759"/>
      <c r="AM42" s="374"/>
      <c r="AQ42" s="374"/>
    </row>
    <row r="43" spans="1:43" ht="11.25" customHeight="1" x14ac:dyDescent="0.2">
      <c r="C43" s="374"/>
      <c r="D43" s="395"/>
      <c r="E43" s="470"/>
      <c r="F43" s="470"/>
      <c r="G43" s="470"/>
      <c r="H43" s="470"/>
      <c r="I43" s="470"/>
      <c r="J43" s="470"/>
      <c r="K43" s="470"/>
      <c r="L43" s="470"/>
      <c r="M43" s="470"/>
      <c r="N43" s="470"/>
      <c r="O43" s="470"/>
      <c r="P43" s="470"/>
      <c r="Q43" s="470"/>
      <c r="R43" s="470"/>
      <c r="S43" s="470"/>
      <c r="T43" s="470"/>
      <c r="U43" s="507"/>
      <c r="V43" s="479"/>
      <c r="W43" s="347" t="s">
        <v>1731</v>
      </c>
      <c r="Y43" s="378" t="s">
        <v>7</v>
      </c>
      <c r="Z43" s="378"/>
      <c r="AA43" s="378"/>
      <c r="AB43" s="378"/>
      <c r="AC43" s="378"/>
      <c r="AD43" s="378"/>
      <c r="AE43" s="378"/>
      <c r="AF43" s="378"/>
      <c r="AG43" s="378"/>
      <c r="AH43" s="378"/>
      <c r="AI43" s="378"/>
      <c r="AJ43" s="378"/>
      <c r="AK43" s="378"/>
      <c r="AL43" s="644" t="s">
        <v>1778</v>
      </c>
      <c r="AM43" s="374"/>
      <c r="AN43" s="395"/>
      <c r="AQ43" s="374"/>
    </row>
    <row r="44" spans="1:43" ht="11.25" customHeight="1" x14ac:dyDescent="0.2">
      <c r="C44" s="374"/>
      <c r="D44" s="395"/>
      <c r="E44" s="470"/>
      <c r="F44" s="470"/>
      <c r="G44" s="470"/>
      <c r="H44" s="470"/>
      <c r="I44" s="470"/>
      <c r="J44" s="470"/>
      <c r="K44" s="470"/>
      <c r="L44" s="470"/>
      <c r="M44" s="470"/>
      <c r="N44" s="470"/>
      <c r="O44" s="470"/>
      <c r="P44" s="470"/>
      <c r="Q44" s="470"/>
      <c r="R44" s="470"/>
      <c r="S44" s="470"/>
      <c r="T44" s="470"/>
      <c r="U44" s="507"/>
      <c r="V44" s="479"/>
      <c r="W44" s="743" t="s">
        <v>1732</v>
      </c>
      <c r="Y44" s="378" t="s">
        <v>7</v>
      </c>
      <c r="Z44" s="378"/>
      <c r="AA44" s="378"/>
      <c r="AB44" s="378"/>
      <c r="AC44" s="378"/>
      <c r="AD44" s="378"/>
      <c r="AE44" s="378"/>
      <c r="AF44" s="378"/>
      <c r="AG44" s="378"/>
      <c r="AH44" s="378"/>
      <c r="AI44" s="378"/>
      <c r="AJ44" s="378"/>
      <c r="AK44" s="378"/>
      <c r="AL44" s="644" t="s">
        <v>1783</v>
      </c>
      <c r="AM44" s="374"/>
      <c r="AN44" s="395"/>
      <c r="AP44" s="396" t="s">
        <v>1537</v>
      </c>
      <c r="AQ44" s="374"/>
    </row>
    <row r="45" spans="1:43" ht="11.25" customHeight="1" x14ac:dyDescent="0.2">
      <c r="C45" s="374"/>
      <c r="D45" s="395"/>
      <c r="E45" s="470"/>
      <c r="F45" s="470"/>
      <c r="G45" s="470"/>
      <c r="H45" s="470"/>
      <c r="I45" s="470"/>
      <c r="J45" s="470"/>
      <c r="K45" s="470"/>
      <c r="L45" s="470"/>
      <c r="M45" s="470"/>
      <c r="N45" s="470"/>
      <c r="O45" s="470"/>
      <c r="P45" s="470"/>
      <c r="Q45" s="470"/>
      <c r="R45" s="470"/>
      <c r="S45" s="470"/>
      <c r="T45" s="470"/>
      <c r="U45" s="507"/>
      <c r="V45" s="479"/>
      <c r="W45" s="743" t="s">
        <v>1784</v>
      </c>
      <c r="Z45" s="378"/>
      <c r="AA45" s="378"/>
      <c r="AB45" s="378" t="s">
        <v>7</v>
      </c>
      <c r="AC45" s="378"/>
      <c r="AD45" s="378"/>
      <c r="AE45" s="378"/>
      <c r="AF45" s="378"/>
      <c r="AG45" s="378"/>
      <c r="AH45" s="378"/>
      <c r="AI45" s="378"/>
      <c r="AJ45" s="378"/>
      <c r="AK45" s="378"/>
      <c r="AL45" s="644">
        <v>8</v>
      </c>
      <c r="AM45" s="374"/>
      <c r="AN45" s="395"/>
      <c r="AP45" s="396"/>
      <c r="AQ45" s="374"/>
    </row>
    <row r="46" spans="1:43" ht="6" customHeight="1" x14ac:dyDescent="0.2">
      <c r="A46" s="381"/>
      <c r="B46" s="381"/>
      <c r="C46" s="380"/>
      <c r="D46" s="379"/>
      <c r="E46" s="381"/>
      <c r="F46" s="381"/>
      <c r="G46" s="381"/>
      <c r="H46" s="381"/>
      <c r="I46" s="381"/>
      <c r="J46" s="381"/>
      <c r="K46" s="381"/>
      <c r="L46" s="381"/>
      <c r="M46" s="381"/>
      <c r="N46" s="381"/>
      <c r="O46" s="381"/>
      <c r="P46" s="381"/>
      <c r="Q46" s="381"/>
      <c r="R46" s="381"/>
      <c r="S46" s="381"/>
      <c r="T46" s="381"/>
      <c r="U46" s="380"/>
      <c r="V46" s="379"/>
      <c r="W46" s="381"/>
      <c r="X46" s="381"/>
      <c r="Y46" s="381"/>
      <c r="Z46" s="381"/>
      <c r="AA46" s="381"/>
      <c r="AB46" s="381"/>
      <c r="AC46" s="381"/>
      <c r="AD46" s="381"/>
      <c r="AE46" s="381"/>
      <c r="AF46" s="381"/>
      <c r="AG46" s="381"/>
      <c r="AH46" s="381"/>
      <c r="AI46" s="381"/>
      <c r="AJ46" s="381"/>
      <c r="AK46" s="381"/>
      <c r="AL46" s="590"/>
      <c r="AM46" s="380"/>
      <c r="AN46" s="379"/>
      <c r="AO46" s="381"/>
      <c r="AP46" s="381"/>
      <c r="AQ46" s="380"/>
    </row>
    <row r="47" spans="1:43" ht="6" customHeight="1" x14ac:dyDescent="0.2">
      <c r="B47" s="352"/>
      <c r="C47" s="374"/>
      <c r="D47" s="395"/>
      <c r="U47" s="374"/>
      <c r="AM47" s="374"/>
      <c r="AQ47" s="374"/>
    </row>
    <row r="48" spans="1:43" ht="11.25" customHeight="1" x14ac:dyDescent="0.2">
      <c r="B48" s="347" t="s">
        <v>1535</v>
      </c>
      <c r="C48" s="374"/>
      <c r="D48" s="395"/>
      <c r="E48" s="470" t="str">
        <f ca="1">VLOOKUP(INDIRECT(ADDRESS(ROW(),COLUMN()-3)),Language_Translations,MATCH(Language_Selected,Language_Options,0),FALSE)</f>
        <v>Who in this household participated in the financial training?
RECORD THE LINE NUMBER OF EACH HOUSEHOLD MEMBER WHO PARTICIPATED IN FINANCIAL TRAINING.</v>
      </c>
      <c r="F48" s="470"/>
      <c r="G48" s="470"/>
      <c r="H48" s="470"/>
      <c r="I48" s="470"/>
      <c r="J48" s="470"/>
      <c r="K48" s="470"/>
      <c r="L48" s="470"/>
      <c r="M48" s="470"/>
      <c r="N48" s="470"/>
      <c r="O48" s="470"/>
      <c r="P48" s="470"/>
      <c r="Q48" s="470"/>
      <c r="R48" s="470"/>
      <c r="S48" s="470"/>
      <c r="T48" s="470"/>
      <c r="U48" s="374"/>
      <c r="V48" s="395"/>
      <c r="AD48" s="378"/>
      <c r="AE48" s="378"/>
      <c r="AF48" s="378"/>
      <c r="AG48" s="378"/>
      <c r="AJ48" s="378"/>
      <c r="AK48" s="378"/>
      <c r="AM48" s="634"/>
      <c r="AN48" s="635"/>
      <c r="AQ48" s="374"/>
    </row>
    <row r="49" spans="1:43" ht="11.25" customHeight="1" x14ac:dyDescent="0.2">
      <c r="C49" s="374"/>
      <c r="D49" s="395"/>
      <c r="E49" s="470"/>
      <c r="F49" s="470"/>
      <c r="G49" s="470"/>
      <c r="H49" s="470"/>
      <c r="I49" s="470"/>
      <c r="J49" s="470"/>
      <c r="K49" s="470"/>
      <c r="L49" s="470"/>
      <c r="M49" s="470"/>
      <c r="N49" s="470"/>
      <c r="O49" s="470"/>
      <c r="P49" s="470"/>
      <c r="Q49" s="470"/>
      <c r="R49" s="470"/>
      <c r="S49" s="470"/>
      <c r="T49" s="470"/>
      <c r="U49" s="374"/>
      <c r="V49" s="395"/>
      <c r="W49" s="352"/>
      <c r="X49" s="375"/>
      <c r="Y49" s="376"/>
      <c r="Z49" s="375"/>
      <c r="AA49" s="636"/>
      <c r="AB49" s="352"/>
      <c r="AC49" s="352"/>
      <c r="AD49" s="352"/>
      <c r="AE49" s="352"/>
      <c r="AF49" s="375"/>
      <c r="AG49" s="376"/>
      <c r="AH49" s="375"/>
      <c r="AI49" s="636"/>
      <c r="AJ49" s="586"/>
      <c r="AK49" s="378"/>
      <c r="AL49" s="644"/>
      <c r="AM49" s="634"/>
      <c r="AN49" s="635"/>
      <c r="AQ49" s="374"/>
    </row>
    <row r="50" spans="1:43" ht="11.25" customHeight="1" x14ac:dyDescent="0.2">
      <c r="C50" s="374"/>
      <c r="D50" s="395"/>
      <c r="E50" s="470"/>
      <c r="F50" s="470"/>
      <c r="G50" s="470"/>
      <c r="H50" s="470"/>
      <c r="I50" s="470"/>
      <c r="J50" s="470"/>
      <c r="K50" s="470"/>
      <c r="L50" s="470"/>
      <c r="M50" s="470"/>
      <c r="N50" s="470"/>
      <c r="O50" s="470"/>
      <c r="P50" s="470"/>
      <c r="Q50" s="470"/>
      <c r="R50" s="470"/>
      <c r="S50" s="470"/>
      <c r="T50" s="470"/>
      <c r="U50" s="374"/>
      <c r="V50" s="395"/>
      <c r="W50" s="352" t="s">
        <v>2019</v>
      </c>
      <c r="X50" s="379"/>
      <c r="Y50" s="380"/>
      <c r="Z50" s="379"/>
      <c r="AA50" s="637"/>
      <c r="AB50" s="352"/>
      <c r="AC50" s="352"/>
      <c r="AD50" s="352"/>
      <c r="AE50" s="352" t="s">
        <v>2020</v>
      </c>
      <c r="AF50" s="379"/>
      <c r="AG50" s="380"/>
      <c r="AH50" s="379"/>
      <c r="AI50" s="637"/>
      <c r="AJ50" s="586"/>
      <c r="AK50" s="378"/>
      <c r="AL50" s="644"/>
      <c r="AM50" s="634"/>
      <c r="AN50" s="635"/>
      <c r="AQ50" s="374"/>
    </row>
    <row r="51" spans="1:43" ht="11.25" customHeight="1" x14ac:dyDescent="0.2">
      <c r="C51" s="374"/>
      <c r="D51" s="395"/>
      <c r="E51" s="470"/>
      <c r="F51" s="470"/>
      <c r="G51" s="470"/>
      <c r="H51" s="470"/>
      <c r="I51" s="470"/>
      <c r="J51" s="470"/>
      <c r="K51" s="470"/>
      <c r="L51" s="470"/>
      <c r="M51" s="470"/>
      <c r="N51" s="470"/>
      <c r="O51" s="470"/>
      <c r="P51" s="470"/>
      <c r="Q51" s="470"/>
      <c r="R51" s="470"/>
      <c r="S51" s="470"/>
      <c r="T51" s="470"/>
      <c r="U51" s="374"/>
      <c r="V51" s="395"/>
      <c r="Y51" s="378"/>
      <c r="Z51" s="378"/>
      <c r="AA51" s="378"/>
      <c r="AB51" s="378"/>
      <c r="AC51" s="378"/>
      <c r="AD51" s="378"/>
      <c r="AE51" s="378"/>
      <c r="AF51" s="378"/>
      <c r="AG51" s="378"/>
      <c r="AH51" s="378"/>
      <c r="AI51" s="378"/>
      <c r="AJ51" s="352"/>
      <c r="AK51" s="378"/>
      <c r="AL51" s="644"/>
      <c r="AM51" s="634"/>
      <c r="AN51" s="635"/>
      <c r="AQ51" s="374"/>
    </row>
    <row r="52" spans="1:43" ht="11.25" customHeight="1" x14ac:dyDescent="0.2">
      <c r="C52" s="374"/>
      <c r="D52" s="395"/>
      <c r="E52" s="470"/>
      <c r="F52" s="470"/>
      <c r="G52" s="470"/>
      <c r="H52" s="470"/>
      <c r="I52" s="470"/>
      <c r="J52" s="470"/>
      <c r="K52" s="470"/>
      <c r="L52" s="470"/>
      <c r="M52" s="470"/>
      <c r="N52" s="470"/>
      <c r="O52" s="470"/>
      <c r="P52" s="470"/>
      <c r="Q52" s="470"/>
      <c r="R52" s="470"/>
      <c r="S52" s="470"/>
      <c r="T52" s="470"/>
      <c r="U52" s="374"/>
      <c r="V52" s="395"/>
      <c r="X52" s="375"/>
      <c r="Y52" s="376"/>
      <c r="Z52" s="375"/>
      <c r="AA52" s="636"/>
      <c r="AB52" s="378"/>
      <c r="AC52" s="378"/>
      <c r="AD52" s="378"/>
      <c r="AE52" s="378"/>
      <c r="AF52" s="375"/>
      <c r="AG52" s="376"/>
      <c r="AH52" s="375"/>
      <c r="AI52" s="636"/>
      <c r="AJ52" s="352"/>
      <c r="AK52" s="378"/>
      <c r="AL52" s="644"/>
      <c r="AM52" s="634"/>
      <c r="AN52" s="635"/>
      <c r="AQ52" s="374"/>
    </row>
    <row r="53" spans="1:43" ht="11.25" customHeight="1" x14ac:dyDescent="0.2">
      <c r="C53" s="374"/>
      <c r="D53" s="395"/>
      <c r="E53" s="470"/>
      <c r="F53" s="470"/>
      <c r="G53" s="470"/>
      <c r="H53" s="470"/>
      <c r="I53" s="470"/>
      <c r="J53" s="470"/>
      <c r="K53" s="470"/>
      <c r="L53" s="470"/>
      <c r="M53" s="470"/>
      <c r="N53" s="470"/>
      <c r="O53" s="470"/>
      <c r="P53" s="470"/>
      <c r="Q53" s="470"/>
      <c r="R53" s="470"/>
      <c r="S53" s="470"/>
      <c r="T53" s="470"/>
      <c r="U53" s="374"/>
      <c r="V53" s="395"/>
      <c r="W53" s="347" t="s">
        <v>2021</v>
      </c>
      <c r="X53" s="379"/>
      <c r="Y53" s="380"/>
      <c r="Z53" s="379"/>
      <c r="AA53" s="637"/>
      <c r="AB53" s="378"/>
      <c r="AC53" s="378"/>
      <c r="AD53" s="378"/>
      <c r="AE53" s="352" t="s">
        <v>2022</v>
      </c>
      <c r="AF53" s="379"/>
      <c r="AG53" s="380"/>
      <c r="AH53" s="379"/>
      <c r="AI53" s="637"/>
      <c r="AJ53" s="378"/>
      <c r="AK53" s="378"/>
      <c r="AL53" s="644"/>
      <c r="AM53" s="634"/>
      <c r="AN53" s="635"/>
      <c r="AQ53" s="374"/>
    </row>
    <row r="54" spans="1:43" ht="11.25" customHeight="1" x14ac:dyDescent="0.2">
      <c r="C54" s="374"/>
      <c r="D54" s="395"/>
      <c r="E54" s="470"/>
      <c r="F54" s="470"/>
      <c r="G54" s="470"/>
      <c r="H54" s="470"/>
      <c r="I54" s="470"/>
      <c r="J54" s="470"/>
      <c r="K54" s="470"/>
      <c r="L54" s="470"/>
      <c r="M54" s="470"/>
      <c r="N54" s="470"/>
      <c r="O54" s="470"/>
      <c r="P54" s="470"/>
      <c r="Q54" s="470"/>
      <c r="R54" s="470"/>
      <c r="S54" s="470"/>
      <c r="T54" s="470"/>
      <c r="U54" s="374"/>
      <c r="V54" s="395"/>
      <c r="AJ54" s="378"/>
      <c r="AK54" s="378"/>
      <c r="AL54" s="644"/>
      <c r="AM54" s="634"/>
      <c r="AN54" s="635"/>
      <c r="AQ54" s="374"/>
    </row>
    <row r="55" spans="1:43" ht="11.25" customHeight="1" x14ac:dyDescent="0.2">
      <c r="C55" s="374"/>
      <c r="D55" s="395"/>
      <c r="E55" s="470"/>
      <c r="F55" s="470"/>
      <c r="G55" s="470"/>
      <c r="H55" s="470"/>
      <c r="I55" s="470"/>
      <c r="J55" s="470"/>
      <c r="K55" s="470"/>
      <c r="L55" s="470"/>
      <c r="M55" s="470"/>
      <c r="N55" s="470"/>
      <c r="O55" s="470"/>
      <c r="P55" s="470"/>
      <c r="Q55" s="470"/>
      <c r="R55" s="470"/>
      <c r="S55" s="470"/>
      <c r="T55" s="470"/>
      <c r="U55" s="374"/>
      <c r="V55" s="395"/>
      <c r="X55" s="375"/>
      <c r="Y55" s="376"/>
      <c r="Z55" s="375"/>
      <c r="AA55" s="636"/>
      <c r="AB55" s="378"/>
      <c r="AC55" s="378"/>
      <c r="AD55" s="378"/>
      <c r="AE55" s="378"/>
      <c r="AF55" s="375"/>
      <c r="AG55" s="376"/>
      <c r="AH55" s="375"/>
      <c r="AI55" s="636"/>
      <c r="AJ55" s="378"/>
      <c r="AK55" s="378"/>
      <c r="AL55" s="644"/>
      <c r="AM55" s="634"/>
      <c r="AN55" s="635"/>
      <c r="AQ55" s="374"/>
    </row>
    <row r="56" spans="1:43" ht="11.25" customHeight="1" x14ac:dyDescent="0.2">
      <c r="C56" s="374"/>
      <c r="D56" s="395"/>
      <c r="E56" s="470"/>
      <c r="F56" s="470"/>
      <c r="G56" s="470"/>
      <c r="H56" s="470"/>
      <c r="I56" s="470"/>
      <c r="J56" s="470"/>
      <c r="K56" s="470"/>
      <c r="L56" s="470"/>
      <c r="M56" s="470"/>
      <c r="N56" s="470"/>
      <c r="O56" s="470"/>
      <c r="P56" s="470"/>
      <c r="Q56" s="470"/>
      <c r="R56" s="470"/>
      <c r="S56" s="470"/>
      <c r="T56" s="470"/>
      <c r="U56" s="374"/>
      <c r="V56" s="395"/>
      <c r="W56" s="347" t="s">
        <v>2271</v>
      </c>
      <c r="X56" s="379"/>
      <c r="Y56" s="380"/>
      <c r="Z56" s="379"/>
      <c r="AA56" s="637"/>
      <c r="AB56" s="378"/>
      <c r="AC56" s="378"/>
      <c r="AD56" s="378"/>
      <c r="AE56" s="352" t="s">
        <v>2272</v>
      </c>
      <c r="AF56" s="379"/>
      <c r="AG56" s="380"/>
      <c r="AH56" s="379"/>
      <c r="AI56" s="637"/>
      <c r="AJ56" s="378"/>
      <c r="AK56" s="378"/>
      <c r="AL56" s="644"/>
      <c r="AM56" s="634"/>
      <c r="AN56" s="635"/>
      <c r="AQ56" s="374"/>
    </row>
    <row r="57" spans="1:43" s="359" customFormat="1" ht="6" customHeight="1" x14ac:dyDescent="0.2">
      <c r="A57" s="381"/>
      <c r="B57" s="381"/>
      <c r="C57" s="380"/>
      <c r="D57" s="379"/>
      <c r="E57" s="381"/>
      <c r="F57" s="381"/>
      <c r="G57" s="381"/>
      <c r="H57" s="381"/>
      <c r="I57" s="381"/>
      <c r="J57" s="381"/>
      <c r="K57" s="381"/>
      <c r="L57" s="381"/>
      <c r="M57" s="381"/>
      <c r="N57" s="381"/>
      <c r="O57" s="381"/>
      <c r="P57" s="381"/>
      <c r="Q57" s="381"/>
      <c r="R57" s="381"/>
      <c r="S57" s="381"/>
      <c r="T57" s="381"/>
      <c r="U57" s="380"/>
      <c r="V57" s="379"/>
      <c r="W57" s="381"/>
      <c r="X57" s="381"/>
      <c r="Y57" s="381"/>
      <c r="Z57" s="381"/>
      <c r="AA57" s="381"/>
      <c r="AB57" s="381"/>
      <c r="AC57" s="381"/>
      <c r="AD57" s="381"/>
      <c r="AE57" s="381"/>
      <c r="AF57" s="381"/>
      <c r="AG57" s="381"/>
      <c r="AH57" s="381"/>
      <c r="AI57" s="381"/>
      <c r="AJ57" s="381"/>
      <c r="AK57" s="381"/>
      <c r="AL57" s="590"/>
      <c r="AM57" s="380"/>
      <c r="AN57" s="379"/>
      <c r="AO57" s="381"/>
      <c r="AP57" s="381"/>
      <c r="AQ57" s="380"/>
    </row>
    <row r="58" spans="1:43" ht="6" customHeight="1" x14ac:dyDescent="0.2">
      <c r="B58" s="352"/>
      <c r="C58" s="374"/>
      <c r="D58" s="395"/>
      <c r="U58" s="374"/>
      <c r="AM58" s="374"/>
      <c r="AQ58" s="374"/>
    </row>
    <row r="59" spans="1:43" ht="11.25" customHeight="1" x14ac:dyDescent="0.2">
      <c r="B59" s="347" t="s">
        <v>1537</v>
      </c>
      <c r="C59" s="374"/>
      <c r="D59" s="395"/>
      <c r="E59" s="470" t="str">
        <f ca="1">VLOOKUP(INDIRECT(ADDRESS(ROW(),COLUMN()-3)),Language_Translations,MATCH(Language_Selected,Language_Options,0),FALSE)</f>
        <v xml:space="preserve">In the past [XX] months, have you or any member of your household received formal support to access financial services, for example [FINANCIAL SERVICES PROMOTED]? </v>
      </c>
      <c r="F59" s="470"/>
      <c r="G59" s="470"/>
      <c r="H59" s="470"/>
      <c r="I59" s="470"/>
      <c r="J59" s="470"/>
      <c r="K59" s="470"/>
      <c r="L59" s="470"/>
      <c r="M59" s="470"/>
      <c r="N59" s="470"/>
      <c r="O59" s="470"/>
      <c r="P59" s="470"/>
      <c r="Q59" s="470"/>
      <c r="R59" s="470"/>
      <c r="S59" s="470"/>
      <c r="T59" s="470"/>
      <c r="U59" s="374"/>
      <c r="V59" s="395"/>
      <c r="AD59" s="378"/>
      <c r="AE59" s="378"/>
      <c r="AF59" s="378"/>
      <c r="AG59" s="378"/>
      <c r="AJ59" s="378"/>
      <c r="AK59" s="378"/>
      <c r="AM59" s="634"/>
      <c r="AN59" s="635"/>
      <c r="AQ59" s="374"/>
    </row>
    <row r="60" spans="1:43" ht="11.25" customHeight="1" x14ac:dyDescent="0.2">
      <c r="C60" s="374"/>
      <c r="D60" s="395"/>
      <c r="E60" s="470"/>
      <c r="F60" s="470"/>
      <c r="G60" s="470"/>
      <c r="H60" s="470"/>
      <c r="I60" s="470"/>
      <c r="J60" s="470"/>
      <c r="K60" s="470"/>
      <c r="L60" s="470"/>
      <c r="M60" s="470"/>
      <c r="N60" s="470"/>
      <c r="O60" s="470"/>
      <c r="P60" s="470"/>
      <c r="Q60" s="470"/>
      <c r="R60" s="470"/>
      <c r="S60" s="470"/>
      <c r="T60" s="470"/>
      <c r="U60" s="374"/>
      <c r="V60" s="395"/>
      <c r="W60" s="347" t="s">
        <v>1731</v>
      </c>
      <c r="Y60" s="378" t="s">
        <v>7</v>
      </c>
      <c r="Z60" s="378"/>
      <c r="AA60" s="378"/>
      <c r="AB60" s="378"/>
      <c r="AC60" s="378"/>
      <c r="AD60" s="378"/>
      <c r="AE60" s="378"/>
      <c r="AF60" s="378"/>
      <c r="AG60" s="378"/>
      <c r="AH60" s="378"/>
      <c r="AI60" s="378"/>
      <c r="AJ60" s="378"/>
      <c r="AK60" s="378"/>
      <c r="AL60" s="644" t="s">
        <v>1778</v>
      </c>
      <c r="AM60" s="634"/>
      <c r="AN60" s="395"/>
      <c r="AQ60" s="374"/>
    </row>
    <row r="61" spans="1:43" ht="11.25" customHeight="1" x14ac:dyDescent="0.2">
      <c r="C61" s="374"/>
      <c r="D61" s="395"/>
      <c r="E61" s="470"/>
      <c r="F61" s="470"/>
      <c r="G61" s="470"/>
      <c r="H61" s="470"/>
      <c r="I61" s="470"/>
      <c r="J61" s="470"/>
      <c r="K61" s="470"/>
      <c r="L61" s="470"/>
      <c r="M61" s="470"/>
      <c r="N61" s="470"/>
      <c r="O61" s="470"/>
      <c r="P61" s="470"/>
      <c r="Q61" s="470"/>
      <c r="R61" s="470"/>
      <c r="S61" s="470"/>
      <c r="T61" s="470"/>
      <c r="U61" s="374"/>
      <c r="V61" s="395"/>
      <c r="W61" s="743" t="s">
        <v>1732</v>
      </c>
      <c r="Y61" s="378" t="s">
        <v>7</v>
      </c>
      <c r="Z61" s="378"/>
      <c r="AA61" s="378"/>
      <c r="AB61" s="378"/>
      <c r="AC61" s="378"/>
      <c r="AD61" s="378"/>
      <c r="AE61" s="378"/>
      <c r="AF61" s="378"/>
      <c r="AG61" s="378"/>
      <c r="AH61" s="378"/>
      <c r="AI61" s="378"/>
      <c r="AJ61" s="378"/>
      <c r="AK61" s="378"/>
      <c r="AL61" s="644" t="s">
        <v>1783</v>
      </c>
      <c r="AM61" s="634"/>
      <c r="AN61" s="395"/>
      <c r="AP61" s="396" t="s">
        <v>1540</v>
      </c>
      <c r="AQ61" s="374"/>
    </row>
    <row r="62" spans="1:43" ht="11.25" customHeight="1" x14ac:dyDescent="0.2">
      <c r="C62" s="374"/>
      <c r="D62" s="395"/>
      <c r="E62" s="470"/>
      <c r="F62" s="470"/>
      <c r="G62" s="470"/>
      <c r="H62" s="470"/>
      <c r="I62" s="470"/>
      <c r="J62" s="470"/>
      <c r="K62" s="470"/>
      <c r="L62" s="470"/>
      <c r="M62" s="470"/>
      <c r="N62" s="470"/>
      <c r="O62" s="470"/>
      <c r="P62" s="470"/>
      <c r="Q62" s="470"/>
      <c r="R62" s="470"/>
      <c r="S62" s="470"/>
      <c r="T62" s="470"/>
      <c r="U62" s="374"/>
      <c r="V62" s="395"/>
      <c r="W62" s="743" t="s">
        <v>1784</v>
      </c>
      <c r="Z62" s="378"/>
      <c r="AA62" s="378"/>
      <c r="AB62" s="378" t="s">
        <v>7</v>
      </c>
      <c r="AC62" s="378"/>
      <c r="AD62" s="378"/>
      <c r="AE62" s="378"/>
      <c r="AF62" s="378"/>
      <c r="AG62" s="378"/>
      <c r="AH62" s="378"/>
      <c r="AI62" s="378"/>
      <c r="AJ62" s="378"/>
      <c r="AK62" s="378"/>
      <c r="AL62" s="644">
        <v>8</v>
      </c>
      <c r="AM62" s="634"/>
      <c r="AN62" s="395"/>
      <c r="AP62" s="396"/>
      <c r="AQ62" s="374"/>
    </row>
    <row r="63" spans="1:43" s="359" customFormat="1" ht="6" customHeight="1" x14ac:dyDescent="0.2">
      <c r="A63" s="381"/>
      <c r="B63" s="381"/>
      <c r="C63" s="380"/>
      <c r="D63" s="379"/>
      <c r="E63" s="381"/>
      <c r="F63" s="381"/>
      <c r="G63" s="381"/>
      <c r="H63" s="381"/>
      <c r="I63" s="381"/>
      <c r="J63" s="381"/>
      <c r="K63" s="381"/>
      <c r="L63" s="381"/>
      <c r="M63" s="381"/>
      <c r="N63" s="381"/>
      <c r="O63" s="381"/>
      <c r="P63" s="381"/>
      <c r="Q63" s="381"/>
      <c r="R63" s="381"/>
      <c r="S63" s="381"/>
      <c r="T63" s="381"/>
      <c r="U63" s="380"/>
      <c r="V63" s="379"/>
      <c r="W63" s="381"/>
      <c r="X63" s="381"/>
      <c r="Y63" s="381"/>
      <c r="Z63" s="381"/>
      <c r="AA63" s="381"/>
      <c r="AB63" s="381"/>
      <c r="AC63" s="381"/>
      <c r="AD63" s="381"/>
      <c r="AE63" s="381"/>
      <c r="AF63" s="381"/>
      <c r="AG63" s="381"/>
      <c r="AH63" s="381"/>
      <c r="AI63" s="381"/>
      <c r="AJ63" s="381"/>
      <c r="AK63" s="381"/>
      <c r="AL63" s="590"/>
      <c r="AM63" s="380"/>
      <c r="AN63" s="379"/>
      <c r="AO63" s="381"/>
      <c r="AP63" s="381"/>
      <c r="AQ63" s="380"/>
    </row>
    <row r="64" spans="1:43" ht="6" customHeight="1" x14ac:dyDescent="0.2">
      <c r="B64" s="352"/>
      <c r="C64" s="374"/>
      <c r="D64" s="395"/>
      <c r="U64" s="374"/>
      <c r="AM64" s="374"/>
      <c r="AQ64" s="374"/>
    </row>
    <row r="65" spans="1:43" ht="11.25" customHeight="1" x14ac:dyDescent="0.2">
      <c r="B65" s="347" t="s">
        <v>1538</v>
      </c>
      <c r="C65" s="374"/>
      <c r="D65" s="395"/>
      <c r="E65" s="470" t="str">
        <f ca="1">VLOOKUP(INDIRECT(ADDRESS(ROW(),COLUMN()-3)),Language_Translations,MATCH(Language_Selected,Language_Options,0),FALSE)</f>
        <v>Who in this household received support to access financial services?
RECORD THE LINE NUMBER OF EACH HOUSEHOLD MEMBER WHO RECEIVED SUPPORT TO ACCESS FINANCIAL SERVICES.</v>
      </c>
      <c r="F65" s="470"/>
      <c r="G65" s="470"/>
      <c r="H65" s="470"/>
      <c r="I65" s="470"/>
      <c r="J65" s="470"/>
      <c r="K65" s="470"/>
      <c r="L65" s="470"/>
      <c r="M65" s="470"/>
      <c r="N65" s="470"/>
      <c r="O65" s="470"/>
      <c r="P65" s="470"/>
      <c r="Q65" s="470"/>
      <c r="R65" s="470"/>
      <c r="S65" s="470"/>
      <c r="T65" s="470"/>
      <c r="U65" s="374"/>
      <c r="V65" s="395"/>
      <c r="AD65" s="378"/>
      <c r="AE65" s="378"/>
      <c r="AF65" s="378"/>
      <c r="AG65" s="378"/>
      <c r="AJ65" s="378"/>
      <c r="AK65" s="378"/>
      <c r="AM65" s="634"/>
      <c r="AN65" s="635"/>
      <c r="AQ65" s="374"/>
    </row>
    <row r="66" spans="1:43" ht="11.25" customHeight="1" x14ac:dyDescent="0.2">
      <c r="C66" s="374"/>
      <c r="D66" s="395"/>
      <c r="E66" s="470"/>
      <c r="F66" s="470"/>
      <c r="G66" s="470"/>
      <c r="H66" s="470"/>
      <c r="I66" s="470"/>
      <c r="J66" s="470"/>
      <c r="K66" s="470"/>
      <c r="L66" s="470"/>
      <c r="M66" s="470"/>
      <c r="N66" s="470"/>
      <c r="O66" s="470"/>
      <c r="P66" s="470"/>
      <c r="Q66" s="470"/>
      <c r="R66" s="470"/>
      <c r="S66" s="470"/>
      <c r="T66" s="470"/>
      <c r="U66" s="374"/>
      <c r="V66" s="395"/>
      <c r="W66" s="352"/>
      <c r="X66" s="375"/>
      <c r="Y66" s="376"/>
      <c r="Z66" s="375"/>
      <c r="AA66" s="636"/>
      <c r="AB66" s="352"/>
      <c r="AC66" s="352"/>
      <c r="AD66" s="352"/>
      <c r="AE66" s="352"/>
      <c r="AF66" s="375"/>
      <c r="AG66" s="376"/>
      <c r="AH66" s="375"/>
      <c r="AI66" s="636"/>
      <c r="AJ66" s="586"/>
      <c r="AK66" s="378"/>
      <c r="AL66" s="644"/>
      <c r="AM66" s="634"/>
      <c r="AN66" s="635"/>
      <c r="AQ66" s="374"/>
    </row>
    <row r="67" spans="1:43" ht="11.25" customHeight="1" x14ac:dyDescent="0.2">
      <c r="C67" s="374"/>
      <c r="D67" s="395"/>
      <c r="E67" s="470"/>
      <c r="F67" s="470"/>
      <c r="G67" s="470"/>
      <c r="H67" s="470"/>
      <c r="I67" s="470"/>
      <c r="J67" s="470"/>
      <c r="K67" s="470"/>
      <c r="L67" s="470"/>
      <c r="M67" s="470"/>
      <c r="N67" s="470"/>
      <c r="O67" s="470"/>
      <c r="P67" s="470"/>
      <c r="Q67" s="470"/>
      <c r="R67" s="470"/>
      <c r="S67" s="470"/>
      <c r="T67" s="470"/>
      <c r="U67" s="374"/>
      <c r="V67" s="395"/>
      <c r="W67" s="352" t="s">
        <v>2019</v>
      </c>
      <c r="X67" s="379"/>
      <c r="Y67" s="380"/>
      <c r="Z67" s="379"/>
      <c r="AA67" s="637"/>
      <c r="AB67" s="352"/>
      <c r="AC67" s="352"/>
      <c r="AD67" s="352"/>
      <c r="AE67" s="352" t="s">
        <v>2020</v>
      </c>
      <c r="AF67" s="379"/>
      <c r="AG67" s="380"/>
      <c r="AH67" s="379"/>
      <c r="AI67" s="637"/>
      <c r="AJ67" s="586"/>
      <c r="AK67" s="378"/>
      <c r="AL67" s="644"/>
      <c r="AM67" s="634"/>
      <c r="AN67" s="635"/>
      <c r="AQ67" s="374"/>
    </row>
    <row r="68" spans="1:43" ht="11.25" customHeight="1" x14ac:dyDescent="0.2">
      <c r="C68" s="374"/>
      <c r="D68" s="395"/>
      <c r="E68" s="470"/>
      <c r="F68" s="470"/>
      <c r="G68" s="470"/>
      <c r="H68" s="470"/>
      <c r="I68" s="470"/>
      <c r="J68" s="470"/>
      <c r="K68" s="470"/>
      <c r="L68" s="470"/>
      <c r="M68" s="470"/>
      <c r="N68" s="470"/>
      <c r="O68" s="470"/>
      <c r="P68" s="470"/>
      <c r="Q68" s="470"/>
      <c r="R68" s="470"/>
      <c r="S68" s="470"/>
      <c r="T68" s="470"/>
      <c r="U68" s="374"/>
      <c r="V68" s="395"/>
      <c r="Y68" s="378"/>
      <c r="Z68" s="378"/>
      <c r="AA68" s="378"/>
      <c r="AB68" s="378"/>
      <c r="AC68" s="378"/>
      <c r="AD68" s="378"/>
      <c r="AE68" s="378"/>
      <c r="AF68" s="378"/>
      <c r="AG68" s="378"/>
      <c r="AH68" s="378"/>
      <c r="AI68" s="378"/>
      <c r="AJ68" s="352"/>
      <c r="AK68" s="378"/>
      <c r="AL68" s="644"/>
      <c r="AM68" s="634"/>
      <c r="AN68" s="635"/>
      <c r="AQ68" s="374"/>
    </row>
    <row r="69" spans="1:43" ht="11.25" customHeight="1" x14ac:dyDescent="0.2">
      <c r="C69" s="374"/>
      <c r="D69" s="395"/>
      <c r="E69" s="470"/>
      <c r="F69" s="470"/>
      <c r="G69" s="470"/>
      <c r="H69" s="470"/>
      <c r="I69" s="470"/>
      <c r="J69" s="470"/>
      <c r="K69" s="470"/>
      <c r="L69" s="470"/>
      <c r="M69" s="470"/>
      <c r="N69" s="470"/>
      <c r="O69" s="470"/>
      <c r="P69" s="470"/>
      <c r="Q69" s="470"/>
      <c r="R69" s="470"/>
      <c r="S69" s="470"/>
      <c r="T69" s="470"/>
      <c r="U69" s="374"/>
      <c r="V69" s="395"/>
      <c r="X69" s="375"/>
      <c r="Y69" s="376"/>
      <c r="Z69" s="375"/>
      <c r="AA69" s="636"/>
      <c r="AB69" s="378"/>
      <c r="AC69" s="378"/>
      <c r="AD69" s="378"/>
      <c r="AE69" s="378"/>
      <c r="AF69" s="375"/>
      <c r="AG69" s="376"/>
      <c r="AH69" s="375"/>
      <c r="AI69" s="636"/>
      <c r="AJ69" s="352"/>
      <c r="AK69" s="378"/>
      <c r="AL69" s="644"/>
      <c r="AM69" s="634"/>
      <c r="AN69" s="635"/>
      <c r="AQ69" s="374"/>
    </row>
    <row r="70" spans="1:43" ht="11.25" customHeight="1" x14ac:dyDescent="0.2">
      <c r="C70" s="374"/>
      <c r="D70" s="395"/>
      <c r="E70" s="470"/>
      <c r="F70" s="470"/>
      <c r="G70" s="470"/>
      <c r="H70" s="470"/>
      <c r="I70" s="470"/>
      <c r="J70" s="470"/>
      <c r="K70" s="470"/>
      <c r="L70" s="470"/>
      <c r="M70" s="470"/>
      <c r="N70" s="470"/>
      <c r="O70" s="470"/>
      <c r="P70" s="470"/>
      <c r="Q70" s="470"/>
      <c r="R70" s="470"/>
      <c r="S70" s="470"/>
      <c r="T70" s="470"/>
      <c r="U70" s="374"/>
      <c r="V70" s="395"/>
      <c r="W70" s="347" t="s">
        <v>2021</v>
      </c>
      <c r="X70" s="379"/>
      <c r="Y70" s="380"/>
      <c r="Z70" s="379"/>
      <c r="AA70" s="637"/>
      <c r="AB70" s="378"/>
      <c r="AC70" s="378"/>
      <c r="AD70" s="378"/>
      <c r="AE70" s="352" t="s">
        <v>2022</v>
      </c>
      <c r="AF70" s="379"/>
      <c r="AG70" s="380"/>
      <c r="AH70" s="379"/>
      <c r="AI70" s="637"/>
      <c r="AJ70" s="378"/>
      <c r="AK70" s="378"/>
      <c r="AL70" s="644"/>
      <c r="AM70" s="634"/>
      <c r="AN70" s="635"/>
      <c r="AQ70" s="374"/>
    </row>
    <row r="71" spans="1:43" ht="11.25" customHeight="1" x14ac:dyDescent="0.2">
      <c r="C71" s="374"/>
      <c r="D71" s="395"/>
      <c r="E71" s="470"/>
      <c r="F71" s="470"/>
      <c r="G71" s="470"/>
      <c r="H71" s="470"/>
      <c r="I71" s="470"/>
      <c r="J71" s="470"/>
      <c r="K71" s="470"/>
      <c r="L71" s="470"/>
      <c r="M71" s="470"/>
      <c r="N71" s="470"/>
      <c r="O71" s="470"/>
      <c r="P71" s="470"/>
      <c r="Q71" s="470"/>
      <c r="R71" s="470"/>
      <c r="S71" s="470"/>
      <c r="T71" s="470"/>
      <c r="U71" s="374"/>
      <c r="V71" s="395"/>
      <c r="AJ71" s="378"/>
      <c r="AK71" s="378"/>
      <c r="AL71" s="644"/>
      <c r="AM71" s="634"/>
      <c r="AN71" s="635"/>
      <c r="AQ71" s="374"/>
    </row>
    <row r="72" spans="1:43" ht="11.25" customHeight="1" x14ac:dyDescent="0.2">
      <c r="C72" s="374"/>
      <c r="D72" s="395"/>
      <c r="E72" s="470"/>
      <c r="F72" s="470"/>
      <c r="G72" s="470"/>
      <c r="H72" s="470"/>
      <c r="I72" s="470"/>
      <c r="J72" s="470"/>
      <c r="K72" s="470"/>
      <c r="L72" s="470"/>
      <c r="M72" s="470"/>
      <c r="N72" s="470"/>
      <c r="O72" s="470"/>
      <c r="P72" s="470"/>
      <c r="Q72" s="470"/>
      <c r="R72" s="470"/>
      <c r="S72" s="470"/>
      <c r="T72" s="470"/>
      <c r="U72" s="374"/>
      <c r="V72" s="395"/>
      <c r="X72" s="375"/>
      <c r="Y72" s="376"/>
      <c r="Z72" s="375"/>
      <c r="AA72" s="636"/>
      <c r="AB72" s="378"/>
      <c r="AC72" s="378"/>
      <c r="AD72" s="378"/>
      <c r="AE72" s="378"/>
      <c r="AF72" s="375"/>
      <c r="AG72" s="376"/>
      <c r="AH72" s="375"/>
      <c r="AI72" s="636"/>
      <c r="AJ72" s="378"/>
      <c r="AK72" s="378"/>
      <c r="AL72" s="644"/>
      <c r="AM72" s="634"/>
      <c r="AN72" s="635"/>
      <c r="AQ72" s="374"/>
    </row>
    <row r="73" spans="1:43" ht="11.25" customHeight="1" x14ac:dyDescent="0.2">
      <c r="C73" s="374"/>
      <c r="D73" s="395"/>
      <c r="E73" s="470"/>
      <c r="F73" s="470"/>
      <c r="G73" s="470"/>
      <c r="H73" s="470"/>
      <c r="I73" s="470"/>
      <c r="J73" s="470"/>
      <c r="K73" s="470"/>
      <c r="L73" s="470"/>
      <c r="M73" s="470"/>
      <c r="N73" s="470"/>
      <c r="O73" s="470"/>
      <c r="P73" s="470"/>
      <c r="Q73" s="470"/>
      <c r="R73" s="470"/>
      <c r="S73" s="470"/>
      <c r="T73" s="470"/>
      <c r="U73" s="374"/>
      <c r="V73" s="395"/>
      <c r="W73" s="347" t="s">
        <v>2271</v>
      </c>
      <c r="X73" s="379"/>
      <c r="Y73" s="380"/>
      <c r="Z73" s="379"/>
      <c r="AA73" s="637"/>
      <c r="AB73" s="378"/>
      <c r="AC73" s="378"/>
      <c r="AD73" s="378"/>
      <c r="AE73" s="352" t="s">
        <v>2272</v>
      </c>
      <c r="AF73" s="379"/>
      <c r="AG73" s="380"/>
      <c r="AH73" s="379"/>
      <c r="AI73" s="637"/>
      <c r="AJ73" s="378"/>
      <c r="AK73" s="378"/>
      <c r="AL73" s="644"/>
      <c r="AM73" s="634"/>
      <c r="AN73" s="635"/>
      <c r="AQ73" s="374"/>
    </row>
    <row r="74" spans="1:43" s="359" customFormat="1" ht="6" customHeight="1" x14ac:dyDescent="0.2">
      <c r="A74" s="381"/>
      <c r="B74" s="381"/>
      <c r="C74" s="380"/>
      <c r="D74" s="379"/>
      <c r="E74" s="381"/>
      <c r="F74" s="381"/>
      <c r="G74" s="381"/>
      <c r="H74" s="381"/>
      <c r="I74" s="381"/>
      <c r="J74" s="381"/>
      <c r="K74" s="381"/>
      <c r="L74" s="381"/>
      <c r="M74" s="381"/>
      <c r="N74" s="381"/>
      <c r="O74" s="381"/>
      <c r="P74" s="381"/>
      <c r="Q74" s="381"/>
      <c r="R74" s="381"/>
      <c r="S74" s="381"/>
      <c r="T74" s="381"/>
      <c r="U74" s="380"/>
      <c r="V74" s="379"/>
      <c r="W74" s="381"/>
      <c r="X74" s="381"/>
      <c r="Y74" s="381"/>
      <c r="Z74" s="381"/>
      <c r="AA74" s="381"/>
      <c r="AB74" s="381"/>
      <c r="AC74" s="381"/>
      <c r="AD74" s="381"/>
      <c r="AE74" s="381"/>
      <c r="AF74" s="381"/>
      <c r="AG74" s="381"/>
      <c r="AH74" s="381"/>
      <c r="AI74" s="381"/>
      <c r="AJ74" s="381"/>
      <c r="AK74" s="381"/>
      <c r="AL74" s="590"/>
      <c r="AM74" s="380"/>
      <c r="AN74" s="379"/>
      <c r="AO74" s="381"/>
      <c r="AP74" s="381"/>
      <c r="AQ74" s="380"/>
    </row>
    <row r="75" spans="1:43" s="359" customFormat="1" ht="6" customHeight="1" x14ac:dyDescent="0.2">
      <c r="A75" s="347"/>
      <c r="B75" s="398"/>
      <c r="C75" s="376"/>
      <c r="D75" s="375"/>
      <c r="E75" s="398"/>
      <c r="F75" s="398"/>
      <c r="G75" s="398"/>
      <c r="H75" s="398"/>
      <c r="I75" s="398"/>
      <c r="J75" s="398"/>
      <c r="K75" s="398"/>
      <c r="L75" s="398"/>
      <c r="M75" s="398"/>
      <c r="N75" s="398"/>
      <c r="O75" s="398"/>
      <c r="P75" s="398"/>
      <c r="Q75" s="398"/>
      <c r="R75" s="398"/>
      <c r="S75" s="398"/>
      <c r="T75" s="398"/>
      <c r="U75" s="376"/>
      <c r="V75" s="375"/>
      <c r="W75" s="398"/>
      <c r="X75" s="398"/>
      <c r="Y75" s="398"/>
      <c r="Z75" s="398"/>
      <c r="AA75" s="398"/>
      <c r="AB75" s="398"/>
      <c r="AC75" s="398"/>
      <c r="AD75" s="398"/>
      <c r="AE75" s="398"/>
      <c r="AF75" s="398"/>
      <c r="AG75" s="398"/>
      <c r="AH75" s="398"/>
      <c r="AI75" s="398"/>
      <c r="AJ75" s="398"/>
      <c r="AK75" s="398"/>
      <c r="AL75" s="647"/>
      <c r="AM75" s="376"/>
      <c r="AN75" s="398"/>
      <c r="AO75" s="398"/>
      <c r="AP75" s="398"/>
      <c r="AQ75" s="376"/>
    </row>
    <row r="76" spans="1:43" ht="11.25" customHeight="1" x14ac:dyDescent="0.2">
      <c r="B76" s="347" t="s">
        <v>1540</v>
      </c>
      <c r="C76" s="374"/>
      <c r="D76" s="395"/>
      <c r="E76" s="470" t="str">
        <f ca="1">VLOOKUP(INDIRECT(ADDRESS(ROW(),COLUMN()-3)),Language_Translations,MATCH(Language_Selected,Language_Options,0),FALSE)</f>
        <v>In the past [XX] months, have you or any member of your household received a cash transfer or cash voucher?</v>
      </c>
      <c r="F76" s="470"/>
      <c r="G76" s="470"/>
      <c r="H76" s="470"/>
      <c r="I76" s="470"/>
      <c r="J76" s="470"/>
      <c r="K76" s="470"/>
      <c r="L76" s="470"/>
      <c r="M76" s="470"/>
      <c r="N76" s="470"/>
      <c r="O76" s="470"/>
      <c r="P76" s="470"/>
      <c r="Q76" s="470"/>
      <c r="R76" s="470"/>
      <c r="S76" s="470"/>
      <c r="T76" s="470"/>
      <c r="U76" s="374"/>
      <c r="V76" s="395"/>
      <c r="AM76" s="374"/>
      <c r="AQ76" s="374"/>
    </row>
    <row r="77" spans="1:43" ht="11.25" customHeight="1" x14ac:dyDescent="0.2">
      <c r="C77" s="374"/>
      <c r="D77" s="395"/>
      <c r="E77" s="470"/>
      <c r="F77" s="470"/>
      <c r="G77" s="470"/>
      <c r="H77" s="470"/>
      <c r="I77" s="470"/>
      <c r="J77" s="470"/>
      <c r="K77" s="470"/>
      <c r="L77" s="470"/>
      <c r="M77" s="470"/>
      <c r="N77" s="470"/>
      <c r="O77" s="470"/>
      <c r="P77" s="470"/>
      <c r="Q77" s="470"/>
      <c r="R77" s="470"/>
      <c r="S77" s="470"/>
      <c r="T77" s="470"/>
      <c r="U77" s="374"/>
      <c r="V77" s="395"/>
      <c r="W77" s="347" t="s">
        <v>1731</v>
      </c>
      <c r="Y77" s="378" t="s">
        <v>7</v>
      </c>
      <c r="Z77" s="378"/>
      <c r="AA77" s="378"/>
      <c r="AB77" s="378"/>
      <c r="AC77" s="378"/>
      <c r="AD77" s="378"/>
      <c r="AE77" s="378"/>
      <c r="AF77" s="378"/>
      <c r="AG77" s="378"/>
      <c r="AH77" s="378"/>
      <c r="AI77" s="378"/>
      <c r="AJ77" s="378"/>
      <c r="AK77" s="378"/>
      <c r="AL77" s="644" t="s">
        <v>1778</v>
      </c>
      <c r="AM77" s="374"/>
      <c r="AQ77" s="374"/>
    </row>
    <row r="78" spans="1:43" ht="11.25" customHeight="1" x14ac:dyDescent="0.2">
      <c r="C78" s="374"/>
      <c r="D78" s="395"/>
      <c r="E78" s="470"/>
      <c r="F78" s="470"/>
      <c r="G78" s="470"/>
      <c r="H78" s="470"/>
      <c r="I78" s="470"/>
      <c r="J78" s="470"/>
      <c r="K78" s="470"/>
      <c r="L78" s="470"/>
      <c r="M78" s="470"/>
      <c r="N78" s="470"/>
      <c r="O78" s="470"/>
      <c r="P78" s="470"/>
      <c r="Q78" s="470"/>
      <c r="R78" s="470"/>
      <c r="S78" s="470"/>
      <c r="T78" s="470"/>
      <c r="U78" s="374"/>
      <c r="V78" s="395"/>
      <c r="W78" s="743" t="s">
        <v>1732</v>
      </c>
      <c r="Y78" s="378" t="s">
        <v>7</v>
      </c>
      <c r="Z78" s="378"/>
      <c r="AA78" s="378"/>
      <c r="AB78" s="378"/>
      <c r="AC78" s="378"/>
      <c r="AD78" s="378"/>
      <c r="AE78" s="378"/>
      <c r="AF78" s="378"/>
      <c r="AG78" s="378"/>
      <c r="AH78" s="378"/>
      <c r="AI78" s="378"/>
      <c r="AJ78" s="378"/>
      <c r="AK78" s="378"/>
      <c r="AL78" s="644" t="s">
        <v>1783</v>
      </c>
      <c r="AM78" s="374"/>
      <c r="AP78" s="396" t="s">
        <v>1544</v>
      </c>
      <c r="AQ78" s="374"/>
    </row>
    <row r="79" spans="1:43" ht="11.25" customHeight="1" x14ac:dyDescent="0.2">
      <c r="C79" s="374"/>
      <c r="D79" s="395"/>
      <c r="E79" s="470"/>
      <c r="F79" s="470"/>
      <c r="G79" s="470"/>
      <c r="H79" s="470"/>
      <c r="I79" s="470"/>
      <c r="J79" s="470"/>
      <c r="K79" s="470"/>
      <c r="L79" s="470"/>
      <c r="M79" s="470"/>
      <c r="N79" s="470"/>
      <c r="O79" s="470"/>
      <c r="P79" s="470"/>
      <c r="Q79" s="470"/>
      <c r="R79" s="470"/>
      <c r="S79" s="470"/>
      <c r="T79" s="470"/>
      <c r="U79" s="374"/>
      <c r="V79" s="395"/>
      <c r="W79" s="743" t="s">
        <v>1784</v>
      </c>
      <c r="Z79" s="378"/>
      <c r="AA79" s="378"/>
      <c r="AB79" s="378" t="s">
        <v>7</v>
      </c>
      <c r="AC79" s="378"/>
      <c r="AD79" s="378"/>
      <c r="AE79" s="378"/>
      <c r="AF79" s="378"/>
      <c r="AG79" s="378"/>
      <c r="AH79" s="378"/>
      <c r="AI79" s="378"/>
      <c r="AJ79" s="378"/>
      <c r="AK79" s="378"/>
      <c r="AL79" s="644">
        <v>8</v>
      </c>
      <c r="AM79" s="374"/>
      <c r="AP79" s="396"/>
      <c r="AQ79" s="374"/>
    </row>
    <row r="80" spans="1:43" ht="6" customHeight="1" x14ac:dyDescent="0.2">
      <c r="A80" s="381"/>
      <c r="B80" s="381"/>
      <c r="C80" s="380"/>
      <c r="D80" s="379"/>
      <c r="E80" s="381"/>
      <c r="F80" s="381"/>
      <c r="G80" s="381"/>
      <c r="H80" s="381"/>
      <c r="I80" s="381"/>
      <c r="J80" s="381"/>
      <c r="K80" s="381"/>
      <c r="L80" s="381"/>
      <c r="M80" s="381"/>
      <c r="N80" s="381"/>
      <c r="O80" s="381"/>
      <c r="P80" s="381"/>
      <c r="Q80" s="381"/>
      <c r="R80" s="381"/>
      <c r="S80" s="381"/>
      <c r="T80" s="381"/>
      <c r="U80" s="380"/>
      <c r="V80" s="379"/>
      <c r="W80" s="381"/>
      <c r="X80" s="381"/>
      <c r="Y80" s="381"/>
      <c r="Z80" s="381"/>
      <c r="AA80" s="381"/>
      <c r="AB80" s="381"/>
      <c r="AC80" s="381"/>
      <c r="AD80" s="381"/>
      <c r="AE80" s="381"/>
      <c r="AF80" s="381"/>
      <c r="AG80" s="381"/>
      <c r="AH80" s="381"/>
      <c r="AI80" s="381"/>
      <c r="AJ80" s="381"/>
      <c r="AK80" s="381"/>
      <c r="AL80" s="590"/>
      <c r="AM80" s="380"/>
      <c r="AN80" s="381"/>
      <c r="AO80" s="381"/>
      <c r="AP80" s="381"/>
      <c r="AQ80" s="380"/>
    </row>
    <row r="81" spans="1:43" ht="6" customHeight="1" x14ac:dyDescent="0.2">
      <c r="B81" s="352"/>
      <c r="C81" s="374"/>
      <c r="D81" s="395"/>
      <c r="U81" s="374"/>
      <c r="AM81" s="374"/>
      <c r="AQ81" s="374"/>
    </row>
    <row r="82" spans="1:43" ht="11.25" customHeight="1" x14ac:dyDescent="0.2">
      <c r="B82" s="347" t="s">
        <v>1542</v>
      </c>
      <c r="C82" s="374"/>
      <c r="D82" s="395"/>
      <c r="E82" s="470" t="str">
        <f ca="1">VLOOKUP(INDIRECT(ADDRESS(ROW(),COLUMN()-3)),Language_Translations,MATCH(Language_Selected,Language_Options,0),FALSE)</f>
        <v>Who in this household received a cash transfer or cash voucher?
RECORD THE LINE NUMBER OF EACH HOUSEHOLD MEMBER WHO RECEIVED A CASH TRANSFER OR VOUCHER.</v>
      </c>
      <c r="F82" s="470"/>
      <c r="G82" s="470"/>
      <c r="H82" s="470"/>
      <c r="I82" s="470"/>
      <c r="J82" s="470"/>
      <c r="K82" s="470"/>
      <c r="L82" s="470"/>
      <c r="M82" s="470"/>
      <c r="N82" s="470"/>
      <c r="O82" s="470"/>
      <c r="P82" s="470"/>
      <c r="Q82" s="470"/>
      <c r="R82" s="470"/>
      <c r="S82" s="470"/>
      <c r="T82" s="470"/>
      <c r="U82" s="374"/>
      <c r="V82" s="395"/>
      <c r="AD82" s="378"/>
      <c r="AE82" s="378"/>
      <c r="AF82" s="378"/>
      <c r="AG82" s="378"/>
      <c r="AJ82" s="378"/>
      <c r="AK82" s="378"/>
      <c r="AM82" s="634"/>
      <c r="AN82" s="635"/>
      <c r="AQ82" s="374"/>
    </row>
    <row r="83" spans="1:43" ht="11.25" customHeight="1" x14ac:dyDescent="0.2">
      <c r="C83" s="374"/>
      <c r="D83" s="395"/>
      <c r="E83" s="470"/>
      <c r="F83" s="470"/>
      <c r="G83" s="470"/>
      <c r="H83" s="470"/>
      <c r="I83" s="470"/>
      <c r="J83" s="470"/>
      <c r="K83" s="470"/>
      <c r="L83" s="470"/>
      <c r="M83" s="470"/>
      <c r="N83" s="470"/>
      <c r="O83" s="470"/>
      <c r="P83" s="470"/>
      <c r="Q83" s="470"/>
      <c r="R83" s="470"/>
      <c r="S83" s="470"/>
      <c r="T83" s="470"/>
      <c r="U83" s="374"/>
      <c r="V83" s="395"/>
      <c r="W83" s="352"/>
      <c r="X83" s="375"/>
      <c r="Y83" s="376"/>
      <c r="Z83" s="375"/>
      <c r="AA83" s="636"/>
      <c r="AB83" s="352"/>
      <c r="AC83" s="352"/>
      <c r="AD83" s="352"/>
      <c r="AE83" s="352"/>
      <c r="AF83" s="375"/>
      <c r="AG83" s="376"/>
      <c r="AH83" s="375"/>
      <c r="AI83" s="636"/>
      <c r="AJ83" s="586"/>
      <c r="AK83" s="378"/>
      <c r="AL83" s="644"/>
      <c r="AM83" s="634"/>
      <c r="AN83" s="635"/>
      <c r="AQ83" s="374"/>
    </row>
    <row r="84" spans="1:43" ht="11.25" customHeight="1" x14ac:dyDescent="0.2">
      <c r="C84" s="374"/>
      <c r="D84" s="395"/>
      <c r="E84" s="470"/>
      <c r="F84" s="470"/>
      <c r="G84" s="470"/>
      <c r="H84" s="470"/>
      <c r="I84" s="470"/>
      <c r="J84" s="470"/>
      <c r="K84" s="470"/>
      <c r="L84" s="470"/>
      <c r="M84" s="470"/>
      <c r="N84" s="470"/>
      <c r="O84" s="470"/>
      <c r="P84" s="470"/>
      <c r="Q84" s="470"/>
      <c r="R84" s="470"/>
      <c r="S84" s="470"/>
      <c r="T84" s="470"/>
      <c r="U84" s="374"/>
      <c r="V84" s="395"/>
      <c r="W84" s="352" t="s">
        <v>2019</v>
      </c>
      <c r="X84" s="379"/>
      <c r="Y84" s="380"/>
      <c r="Z84" s="379"/>
      <c r="AA84" s="637"/>
      <c r="AB84" s="352"/>
      <c r="AC84" s="352"/>
      <c r="AD84" s="352"/>
      <c r="AE84" s="352" t="s">
        <v>2020</v>
      </c>
      <c r="AF84" s="379"/>
      <c r="AG84" s="380"/>
      <c r="AH84" s="379"/>
      <c r="AI84" s="637"/>
      <c r="AJ84" s="586"/>
      <c r="AK84" s="378"/>
      <c r="AL84" s="644"/>
      <c r="AM84" s="634"/>
      <c r="AN84" s="635"/>
      <c r="AQ84" s="374"/>
    </row>
    <row r="85" spans="1:43" ht="11.25" customHeight="1" x14ac:dyDescent="0.2">
      <c r="C85" s="374"/>
      <c r="D85" s="395"/>
      <c r="E85" s="470"/>
      <c r="F85" s="470"/>
      <c r="G85" s="470"/>
      <c r="H85" s="470"/>
      <c r="I85" s="470"/>
      <c r="J85" s="470"/>
      <c r="K85" s="470"/>
      <c r="L85" s="470"/>
      <c r="M85" s="470"/>
      <c r="N85" s="470"/>
      <c r="O85" s="470"/>
      <c r="P85" s="470"/>
      <c r="Q85" s="470"/>
      <c r="R85" s="470"/>
      <c r="S85" s="470"/>
      <c r="T85" s="470"/>
      <c r="U85" s="374"/>
      <c r="V85" s="395"/>
      <c r="Y85" s="378"/>
      <c r="Z85" s="378"/>
      <c r="AA85" s="378"/>
      <c r="AB85" s="378"/>
      <c r="AC85" s="378"/>
      <c r="AD85" s="378"/>
      <c r="AE85" s="378"/>
      <c r="AF85" s="378"/>
      <c r="AG85" s="378"/>
      <c r="AH85" s="378"/>
      <c r="AI85" s="378"/>
      <c r="AJ85" s="352"/>
      <c r="AK85" s="378"/>
      <c r="AL85" s="644"/>
      <c r="AM85" s="634"/>
      <c r="AN85" s="635"/>
      <c r="AQ85" s="374"/>
    </row>
    <row r="86" spans="1:43" ht="11.25" customHeight="1" x14ac:dyDescent="0.2">
      <c r="C86" s="374"/>
      <c r="D86" s="395"/>
      <c r="E86" s="470"/>
      <c r="F86" s="470"/>
      <c r="G86" s="470"/>
      <c r="H86" s="470"/>
      <c r="I86" s="470"/>
      <c r="J86" s="470"/>
      <c r="K86" s="470"/>
      <c r="L86" s="470"/>
      <c r="M86" s="470"/>
      <c r="N86" s="470"/>
      <c r="O86" s="470"/>
      <c r="P86" s="470"/>
      <c r="Q86" s="470"/>
      <c r="R86" s="470"/>
      <c r="S86" s="470"/>
      <c r="T86" s="470"/>
      <c r="U86" s="374"/>
      <c r="V86" s="395"/>
      <c r="X86" s="375"/>
      <c r="Y86" s="376"/>
      <c r="Z86" s="375"/>
      <c r="AA86" s="636"/>
      <c r="AB86" s="378"/>
      <c r="AC86" s="378"/>
      <c r="AD86" s="378"/>
      <c r="AE86" s="378"/>
      <c r="AF86" s="375"/>
      <c r="AG86" s="376"/>
      <c r="AH86" s="375"/>
      <c r="AI86" s="636"/>
      <c r="AJ86" s="352"/>
      <c r="AK86" s="378"/>
      <c r="AL86" s="644"/>
      <c r="AM86" s="634"/>
      <c r="AN86" s="635"/>
      <c r="AQ86" s="374"/>
    </row>
    <row r="87" spans="1:43" ht="11.25" customHeight="1" x14ac:dyDescent="0.2">
      <c r="C87" s="374"/>
      <c r="D87" s="395"/>
      <c r="E87" s="470"/>
      <c r="F87" s="470"/>
      <c r="G87" s="470"/>
      <c r="H87" s="470"/>
      <c r="I87" s="470"/>
      <c r="J87" s="470"/>
      <c r="K87" s="470"/>
      <c r="L87" s="470"/>
      <c r="M87" s="470"/>
      <c r="N87" s="470"/>
      <c r="O87" s="470"/>
      <c r="P87" s="470"/>
      <c r="Q87" s="470"/>
      <c r="R87" s="470"/>
      <c r="S87" s="470"/>
      <c r="T87" s="470"/>
      <c r="U87" s="374"/>
      <c r="V87" s="395"/>
      <c r="W87" s="347" t="s">
        <v>2021</v>
      </c>
      <c r="X87" s="379"/>
      <c r="Y87" s="380"/>
      <c r="Z87" s="379"/>
      <c r="AA87" s="637"/>
      <c r="AB87" s="378"/>
      <c r="AC87" s="378"/>
      <c r="AD87" s="378"/>
      <c r="AE87" s="352" t="s">
        <v>2022</v>
      </c>
      <c r="AF87" s="379"/>
      <c r="AG87" s="380"/>
      <c r="AH87" s="379"/>
      <c r="AI87" s="637"/>
      <c r="AJ87" s="378"/>
      <c r="AK87" s="378"/>
      <c r="AL87" s="644"/>
      <c r="AM87" s="634"/>
      <c r="AN87" s="635"/>
      <c r="AQ87" s="374"/>
    </row>
    <row r="88" spans="1:43" ht="11.25" customHeight="1" x14ac:dyDescent="0.2">
      <c r="C88" s="374"/>
      <c r="D88" s="395"/>
      <c r="E88" s="470"/>
      <c r="F88" s="470"/>
      <c r="G88" s="470"/>
      <c r="H88" s="470"/>
      <c r="I88" s="470"/>
      <c r="J88" s="470"/>
      <c r="K88" s="470"/>
      <c r="L88" s="470"/>
      <c r="M88" s="470"/>
      <c r="N88" s="470"/>
      <c r="O88" s="470"/>
      <c r="P88" s="470"/>
      <c r="Q88" s="470"/>
      <c r="R88" s="470"/>
      <c r="S88" s="470"/>
      <c r="T88" s="470"/>
      <c r="U88" s="374"/>
      <c r="V88" s="395"/>
      <c r="AJ88" s="378"/>
      <c r="AK88" s="378"/>
      <c r="AL88" s="644"/>
      <c r="AM88" s="634"/>
      <c r="AN88" s="635"/>
      <c r="AQ88" s="374"/>
    </row>
    <row r="89" spans="1:43" ht="11.25" customHeight="1" x14ac:dyDescent="0.2">
      <c r="C89" s="374"/>
      <c r="D89" s="395"/>
      <c r="E89" s="470"/>
      <c r="F89" s="470"/>
      <c r="G89" s="470"/>
      <c r="H89" s="470"/>
      <c r="I89" s="470"/>
      <c r="J89" s="470"/>
      <c r="K89" s="470"/>
      <c r="L89" s="470"/>
      <c r="M89" s="470"/>
      <c r="N89" s="470"/>
      <c r="O89" s="470"/>
      <c r="P89" s="470"/>
      <c r="Q89" s="470"/>
      <c r="R89" s="470"/>
      <c r="S89" s="470"/>
      <c r="T89" s="470"/>
      <c r="U89" s="374"/>
      <c r="V89" s="395"/>
      <c r="X89" s="375"/>
      <c r="Y89" s="376"/>
      <c r="Z89" s="375"/>
      <c r="AA89" s="636"/>
      <c r="AB89" s="378"/>
      <c r="AC89" s="378"/>
      <c r="AD89" s="378"/>
      <c r="AE89" s="378"/>
      <c r="AF89" s="375"/>
      <c r="AG89" s="376"/>
      <c r="AH89" s="375"/>
      <c r="AI89" s="636"/>
      <c r="AJ89" s="378"/>
      <c r="AK89" s="378"/>
      <c r="AL89" s="644"/>
      <c r="AM89" s="634"/>
      <c r="AN89" s="635"/>
      <c r="AQ89" s="374"/>
    </row>
    <row r="90" spans="1:43" ht="11.25" customHeight="1" x14ac:dyDescent="0.2">
      <c r="C90" s="374"/>
      <c r="D90" s="395"/>
      <c r="E90" s="470"/>
      <c r="F90" s="470"/>
      <c r="G90" s="470"/>
      <c r="H90" s="470"/>
      <c r="I90" s="470"/>
      <c r="J90" s="470"/>
      <c r="K90" s="470"/>
      <c r="L90" s="470"/>
      <c r="M90" s="470"/>
      <c r="N90" s="470"/>
      <c r="O90" s="470"/>
      <c r="P90" s="470"/>
      <c r="Q90" s="470"/>
      <c r="R90" s="470"/>
      <c r="S90" s="470"/>
      <c r="T90" s="470"/>
      <c r="U90" s="374"/>
      <c r="V90" s="395"/>
      <c r="W90" s="347" t="s">
        <v>2271</v>
      </c>
      <c r="X90" s="379"/>
      <c r="Y90" s="380"/>
      <c r="Z90" s="379"/>
      <c r="AA90" s="637"/>
      <c r="AB90" s="378"/>
      <c r="AC90" s="378"/>
      <c r="AD90" s="378"/>
      <c r="AE90" s="352" t="s">
        <v>2272</v>
      </c>
      <c r="AF90" s="379"/>
      <c r="AG90" s="380"/>
      <c r="AH90" s="379"/>
      <c r="AI90" s="637"/>
      <c r="AJ90" s="378"/>
      <c r="AK90" s="378"/>
      <c r="AL90" s="644"/>
      <c r="AM90" s="634"/>
      <c r="AN90" s="635"/>
      <c r="AQ90" s="374"/>
    </row>
    <row r="91" spans="1:43" s="359" customFormat="1" ht="6" customHeight="1" x14ac:dyDescent="0.2">
      <c r="A91" s="381"/>
      <c r="B91" s="381"/>
      <c r="C91" s="380"/>
      <c r="D91" s="379"/>
      <c r="E91" s="381"/>
      <c r="F91" s="381"/>
      <c r="G91" s="381"/>
      <c r="H91" s="381"/>
      <c r="I91" s="381"/>
      <c r="J91" s="381"/>
      <c r="K91" s="381"/>
      <c r="L91" s="381"/>
      <c r="M91" s="381"/>
      <c r="N91" s="381"/>
      <c r="O91" s="381"/>
      <c r="P91" s="381"/>
      <c r="Q91" s="381"/>
      <c r="R91" s="381"/>
      <c r="S91" s="381"/>
      <c r="T91" s="381"/>
      <c r="U91" s="380"/>
      <c r="V91" s="379"/>
      <c r="W91" s="381"/>
      <c r="X91" s="381"/>
      <c r="Y91" s="381"/>
      <c r="Z91" s="381"/>
      <c r="AA91" s="381"/>
      <c r="AB91" s="381"/>
      <c r="AC91" s="381"/>
      <c r="AD91" s="381"/>
      <c r="AE91" s="381"/>
      <c r="AF91" s="381"/>
      <c r="AG91" s="381"/>
      <c r="AH91" s="381"/>
      <c r="AI91" s="381"/>
      <c r="AJ91" s="381"/>
      <c r="AK91" s="381"/>
      <c r="AL91" s="590"/>
      <c r="AM91" s="380"/>
      <c r="AN91" s="379"/>
      <c r="AO91" s="381"/>
      <c r="AP91" s="381"/>
      <c r="AQ91" s="380"/>
    </row>
    <row r="92" spans="1:43" ht="6" customHeight="1" x14ac:dyDescent="0.2">
      <c r="B92" s="398"/>
      <c r="C92" s="376"/>
      <c r="D92" s="375"/>
      <c r="E92" s="398"/>
      <c r="F92" s="398"/>
      <c r="G92" s="398"/>
      <c r="H92" s="398"/>
      <c r="I92" s="398"/>
      <c r="J92" s="398"/>
      <c r="K92" s="398"/>
      <c r="L92" s="398"/>
      <c r="M92" s="398"/>
      <c r="N92" s="398"/>
      <c r="O92" s="398"/>
      <c r="P92" s="398"/>
      <c r="Q92" s="398"/>
      <c r="R92" s="398"/>
      <c r="S92" s="398"/>
      <c r="T92" s="398"/>
      <c r="U92" s="376"/>
      <c r="V92" s="375"/>
      <c r="W92" s="398"/>
      <c r="X92" s="398"/>
      <c r="Y92" s="398"/>
      <c r="Z92" s="398"/>
      <c r="AA92" s="398"/>
      <c r="AB92" s="398"/>
      <c r="AC92" s="398"/>
      <c r="AD92" s="398"/>
      <c r="AE92" s="398"/>
      <c r="AF92" s="398"/>
      <c r="AG92" s="398"/>
      <c r="AH92" s="398"/>
      <c r="AI92" s="398"/>
      <c r="AJ92" s="398"/>
      <c r="AK92" s="398"/>
      <c r="AL92" s="647"/>
      <c r="AM92" s="376"/>
      <c r="AN92" s="398"/>
      <c r="AO92" s="398"/>
      <c r="AP92" s="398"/>
      <c r="AQ92" s="376"/>
    </row>
    <row r="93" spans="1:43" ht="11.25" customHeight="1" x14ac:dyDescent="0.2">
      <c r="B93" s="347" t="s">
        <v>1544</v>
      </c>
      <c r="C93" s="374"/>
      <c r="D93" s="395"/>
      <c r="E93" s="470" t="str">
        <f ca="1">VLOOKUP(INDIRECT(ADDRESS(ROW(),COLUMN()-3)),Language_Translations,MATCH(Language_Selected,Language_Options,0),FALSE)</f>
        <v>Did receiving the cash transfer or voucher require participation in [HEALTH SERVICES, SOCIAL SERVICES, OR WORK TO BENEFIT COMMUNITY] in order to receive payments?</v>
      </c>
      <c r="F93" s="470"/>
      <c r="G93" s="470"/>
      <c r="H93" s="470"/>
      <c r="I93" s="470"/>
      <c r="J93" s="470"/>
      <c r="K93" s="470"/>
      <c r="L93" s="470"/>
      <c r="M93" s="470"/>
      <c r="N93" s="470"/>
      <c r="O93" s="470"/>
      <c r="P93" s="470"/>
      <c r="Q93" s="470"/>
      <c r="R93" s="470"/>
      <c r="S93" s="470"/>
      <c r="T93" s="470"/>
      <c r="U93" s="374"/>
      <c r="V93" s="395"/>
      <c r="AM93" s="374"/>
      <c r="AQ93" s="374"/>
    </row>
    <row r="94" spans="1:43" ht="11.25" customHeight="1" x14ac:dyDescent="0.2">
      <c r="C94" s="374"/>
      <c r="D94" s="395"/>
      <c r="E94" s="470"/>
      <c r="F94" s="470"/>
      <c r="G94" s="470"/>
      <c r="H94" s="470"/>
      <c r="I94" s="470"/>
      <c r="J94" s="470"/>
      <c r="K94" s="470"/>
      <c r="L94" s="470"/>
      <c r="M94" s="470"/>
      <c r="N94" s="470"/>
      <c r="O94" s="470"/>
      <c r="P94" s="470"/>
      <c r="Q94" s="470"/>
      <c r="R94" s="470"/>
      <c r="S94" s="470"/>
      <c r="T94" s="470"/>
      <c r="U94" s="374"/>
      <c r="V94" s="395"/>
      <c r="AM94" s="374"/>
      <c r="AQ94" s="374"/>
    </row>
    <row r="95" spans="1:43" ht="11.25" customHeight="1" x14ac:dyDescent="0.2">
      <c r="C95" s="374"/>
      <c r="D95" s="395"/>
      <c r="E95" s="470"/>
      <c r="F95" s="470"/>
      <c r="G95" s="470"/>
      <c r="H95" s="470"/>
      <c r="I95" s="470"/>
      <c r="J95" s="470"/>
      <c r="K95" s="470"/>
      <c r="L95" s="470"/>
      <c r="M95" s="470"/>
      <c r="N95" s="470"/>
      <c r="O95" s="470"/>
      <c r="P95" s="470"/>
      <c r="Q95" s="470"/>
      <c r="R95" s="470"/>
      <c r="S95" s="470"/>
      <c r="T95" s="470"/>
      <c r="U95" s="374"/>
      <c r="V95" s="395"/>
      <c r="W95" s="347" t="s">
        <v>1731</v>
      </c>
      <c r="Y95" s="378" t="s">
        <v>7</v>
      </c>
      <c r="Z95" s="378"/>
      <c r="AA95" s="378"/>
      <c r="AB95" s="378"/>
      <c r="AC95" s="378"/>
      <c r="AD95" s="378"/>
      <c r="AE95" s="378"/>
      <c r="AF95" s="378"/>
      <c r="AG95" s="378"/>
      <c r="AH95" s="378"/>
      <c r="AI95" s="378"/>
      <c r="AJ95" s="378"/>
      <c r="AK95" s="378"/>
      <c r="AL95" s="644" t="s">
        <v>1778</v>
      </c>
      <c r="AM95" s="374"/>
      <c r="AQ95" s="374"/>
    </row>
    <row r="96" spans="1:43" ht="11.25" customHeight="1" x14ac:dyDescent="0.2">
      <c r="C96" s="374"/>
      <c r="D96" s="395"/>
      <c r="E96" s="470"/>
      <c r="F96" s="470"/>
      <c r="G96" s="470"/>
      <c r="H96" s="470"/>
      <c r="I96" s="470"/>
      <c r="J96" s="470"/>
      <c r="K96" s="470"/>
      <c r="L96" s="470"/>
      <c r="M96" s="470"/>
      <c r="N96" s="470"/>
      <c r="O96" s="470"/>
      <c r="P96" s="470"/>
      <c r="Q96" s="470"/>
      <c r="R96" s="470"/>
      <c r="S96" s="470"/>
      <c r="T96" s="470"/>
      <c r="U96" s="374"/>
      <c r="V96" s="395"/>
      <c r="W96" s="743" t="s">
        <v>1732</v>
      </c>
      <c r="Y96" s="378" t="s">
        <v>7</v>
      </c>
      <c r="Z96" s="378"/>
      <c r="AA96" s="378"/>
      <c r="AB96" s="378"/>
      <c r="AC96" s="378"/>
      <c r="AD96" s="378"/>
      <c r="AE96" s="378"/>
      <c r="AF96" s="378"/>
      <c r="AG96" s="378"/>
      <c r="AH96" s="378"/>
      <c r="AI96" s="378"/>
      <c r="AJ96" s="378"/>
      <c r="AK96" s="378"/>
      <c r="AL96" s="644" t="s">
        <v>1783</v>
      </c>
      <c r="AM96" s="374"/>
      <c r="AQ96" s="374"/>
    </row>
    <row r="97" spans="1:43" ht="11.25" customHeight="1" x14ac:dyDescent="0.2">
      <c r="C97" s="374"/>
      <c r="D97" s="395"/>
      <c r="E97" s="470"/>
      <c r="F97" s="470"/>
      <c r="G97" s="470"/>
      <c r="H97" s="470"/>
      <c r="I97" s="470"/>
      <c r="J97" s="470"/>
      <c r="K97" s="470"/>
      <c r="L97" s="470"/>
      <c r="M97" s="470"/>
      <c r="N97" s="470"/>
      <c r="O97" s="470"/>
      <c r="P97" s="470"/>
      <c r="Q97" s="470"/>
      <c r="R97" s="470"/>
      <c r="S97" s="470"/>
      <c r="T97" s="470"/>
      <c r="U97" s="374"/>
      <c r="V97" s="395"/>
      <c r="W97" s="743" t="s">
        <v>1784</v>
      </c>
      <c r="Z97" s="378"/>
      <c r="AA97" s="378"/>
      <c r="AB97" s="378" t="s">
        <v>7</v>
      </c>
      <c r="AC97" s="378"/>
      <c r="AD97" s="378"/>
      <c r="AE97" s="378"/>
      <c r="AF97" s="378"/>
      <c r="AG97" s="378"/>
      <c r="AH97" s="378"/>
      <c r="AI97" s="378"/>
      <c r="AJ97" s="378"/>
      <c r="AK97" s="378"/>
      <c r="AL97" s="644">
        <v>8</v>
      </c>
      <c r="AM97" s="374"/>
      <c r="AQ97" s="374"/>
    </row>
    <row r="98" spans="1:43" ht="6" customHeight="1" x14ac:dyDescent="0.2">
      <c r="A98" s="381"/>
      <c r="B98" s="381"/>
      <c r="C98" s="380"/>
      <c r="D98" s="379"/>
      <c r="E98" s="381"/>
      <c r="F98" s="381"/>
      <c r="G98" s="381"/>
      <c r="H98" s="381"/>
      <c r="I98" s="381"/>
      <c r="J98" s="381"/>
      <c r="K98" s="381"/>
      <c r="L98" s="381"/>
      <c r="M98" s="381"/>
      <c r="N98" s="381"/>
      <c r="O98" s="381"/>
      <c r="P98" s="381"/>
      <c r="Q98" s="381"/>
      <c r="R98" s="381"/>
      <c r="S98" s="381"/>
      <c r="T98" s="381"/>
      <c r="U98" s="380"/>
      <c r="V98" s="379"/>
      <c r="W98" s="381"/>
      <c r="X98" s="381"/>
      <c r="Y98" s="381"/>
      <c r="Z98" s="381"/>
      <c r="AA98" s="381"/>
      <c r="AB98" s="381"/>
      <c r="AC98" s="381"/>
      <c r="AD98" s="381"/>
      <c r="AE98" s="381"/>
      <c r="AF98" s="381"/>
      <c r="AG98" s="381"/>
      <c r="AH98" s="381"/>
      <c r="AI98" s="381"/>
      <c r="AJ98" s="381"/>
      <c r="AK98" s="381"/>
      <c r="AL98" s="590"/>
      <c r="AM98" s="380"/>
      <c r="AN98" s="381"/>
      <c r="AO98" s="381"/>
      <c r="AP98" s="381"/>
      <c r="AQ98" s="380"/>
    </row>
    <row r="99" spans="1:43" s="359" customFormat="1" ht="6" customHeight="1" x14ac:dyDescent="0.2">
      <c r="A99" s="347"/>
      <c r="B99" s="398"/>
      <c r="C99" s="376"/>
      <c r="D99" s="375"/>
      <c r="E99" s="398"/>
      <c r="F99" s="398"/>
      <c r="G99" s="398"/>
      <c r="H99" s="398"/>
      <c r="I99" s="398"/>
      <c r="J99" s="398"/>
      <c r="K99" s="398"/>
      <c r="L99" s="398"/>
      <c r="M99" s="398"/>
      <c r="N99" s="398"/>
      <c r="O99" s="398"/>
      <c r="P99" s="398"/>
      <c r="Q99" s="398"/>
      <c r="R99" s="398"/>
      <c r="S99" s="398"/>
      <c r="T99" s="398"/>
      <c r="U99" s="376"/>
      <c r="V99" s="375"/>
      <c r="W99" s="398"/>
      <c r="X99" s="398"/>
      <c r="Y99" s="398"/>
      <c r="Z99" s="398"/>
      <c r="AA99" s="398"/>
      <c r="AB99" s="398"/>
      <c r="AC99" s="398"/>
      <c r="AD99" s="398"/>
      <c r="AE99" s="398"/>
      <c r="AF99" s="398"/>
      <c r="AG99" s="398"/>
      <c r="AH99" s="398"/>
      <c r="AI99" s="398"/>
      <c r="AJ99" s="398"/>
      <c r="AK99" s="398"/>
      <c r="AL99" s="647"/>
      <c r="AM99" s="376"/>
      <c r="AN99" s="398"/>
      <c r="AO99" s="398"/>
      <c r="AP99" s="398"/>
      <c r="AQ99" s="376"/>
    </row>
    <row r="100" spans="1:43" ht="11.25" customHeight="1" x14ac:dyDescent="0.2">
      <c r="B100" s="347" t="s">
        <v>1546</v>
      </c>
      <c r="C100" s="374"/>
      <c r="D100" s="395"/>
      <c r="E100" s="470" t="str">
        <f ca="1">VLOOKUP(INDIRECT(ADDRESS(ROW(),COLUMN()-3)),Language_Translations,MATCH(Language_Selected,Language_Options,0),FALSE)</f>
        <v>Did you or someone in your household receive cash transfer or voucher that did not require participation in [HEALTH SERVICES, SOCIAL SERVICES, OR WORK TO BENEFIT COMMUNITY] in order to receive payments?</v>
      </c>
      <c r="F100" s="470"/>
      <c r="G100" s="470"/>
      <c r="H100" s="470"/>
      <c r="I100" s="470"/>
      <c r="J100" s="470"/>
      <c r="K100" s="470"/>
      <c r="L100" s="470"/>
      <c r="M100" s="470"/>
      <c r="N100" s="470"/>
      <c r="O100" s="470"/>
      <c r="P100" s="470"/>
      <c r="Q100" s="470"/>
      <c r="R100" s="470"/>
      <c r="S100" s="470"/>
      <c r="T100" s="470"/>
      <c r="U100" s="374"/>
      <c r="V100" s="395"/>
      <c r="AM100" s="374"/>
      <c r="AQ100" s="374"/>
    </row>
    <row r="101" spans="1:43" ht="11.25" customHeight="1" x14ac:dyDescent="0.2">
      <c r="C101" s="374"/>
      <c r="D101" s="395"/>
      <c r="E101" s="470"/>
      <c r="F101" s="470"/>
      <c r="G101" s="470"/>
      <c r="H101" s="470"/>
      <c r="I101" s="470"/>
      <c r="J101" s="470"/>
      <c r="K101" s="470"/>
      <c r="L101" s="470"/>
      <c r="M101" s="470"/>
      <c r="N101" s="470"/>
      <c r="O101" s="470"/>
      <c r="P101" s="470"/>
      <c r="Q101" s="470"/>
      <c r="R101" s="470"/>
      <c r="S101" s="470"/>
      <c r="T101" s="470"/>
      <c r="U101" s="374"/>
      <c r="V101" s="395"/>
      <c r="AM101" s="374"/>
      <c r="AQ101" s="374"/>
    </row>
    <row r="102" spans="1:43" ht="11.25" customHeight="1" x14ac:dyDescent="0.2">
      <c r="C102" s="374"/>
      <c r="D102" s="395"/>
      <c r="E102" s="470"/>
      <c r="F102" s="470"/>
      <c r="G102" s="470"/>
      <c r="H102" s="470"/>
      <c r="I102" s="470"/>
      <c r="J102" s="470"/>
      <c r="K102" s="470"/>
      <c r="L102" s="470"/>
      <c r="M102" s="470"/>
      <c r="N102" s="470"/>
      <c r="O102" s="470"/>
      <c r="P102" s="470"/>
      <c r="Q102" s="470"/>
      <c r="R102" s="470"/>
      <c r="S102" s="470"/>
      <c r="T102" s="470"/>
      <c r="U102" s="374"/>
      <c r="V102" s="395"/>
      <c r="W102" s="347" t="s">
        <v>1731</v>
      </c>
      <c r="Y102" s="378" t="s">
        <v>7</v>
      </c>
      <c r="Z102" s="378"/>
      <c r="AA102" s="378"/>
      <c r="AB102" s="378"/>
      <c r="AC102" s="378"/>
      <c r="AD102" s="378"/>
      <c r="AE102" s="378"/>
      <c r="AF102" s="378"/>
      <c r="AG102" s="378"/>
      <c r="AH102" s="378"/>
      <c r="AI102" s="378"/>
      <c r="AJ102" s="378"/>
      <c r="AK102" s="378"/>
      <c r="AL102" s="644" t="s">
        <v>1778</v>
      </c>
      <c r="AM102" s="374"/>
      <c r="AQ102" s="374"/>
    </row>
    <row r="103" spans="1:43" ht="11.25" customHeight="1" x14ac:dyDescent="0.2">
      <c r="C103" s="374"/>
      <c r="D103" s="395"/>
      <c r="E103" s="470"/>
      <c r="F103" s="470"/>
      <c r="G103" s="470"/>
      <c r="H103" s="470"/>
      <c r="I103" s="470"/>
      <c r="J103" s="470"/>
      <c r="K103" s="470"/>
      <c r="L103" s="470"/>
      <c r="M103" s="470"/>
      <c r="N103" s="470"/>
      <c r="O103" s="470"/>
      <c r="P103" s="470"/>
      <c r="Q103" s="470"/>
      <c r="R103" s="470"/>
      <c r="S103" s="470"/>
      <c r="T103" s="470"/>
      <c r="U103" s="374"/>
      <c r="V103" s="395"/>
      <c r="W103" s="743" t="s">
        <v>1732</v>
      </c>
      <c r="Y103" s="378" t="s">
        <v>7</v>
      </c>
      <c r="Z103" s="378"/>
      <c r="AA103" s="378"/>
      <c r="AB103" s="378"/>
      <c r="AC103" s="378"/>
      <c r="AD103" s="378"/>
      <c r="AE103" s="378"/>
      <c r="AF103" s="378"/>
      <c r="AG103" s="378"/>
      <c r="AH103" s="378"/>
      <c r="AI103" s="378"/>
      <c r="AJ103" s="378"/>
      <c r="AK103" s="378"/>
      <c r="AL103" s="644" t="s">
        <v>1783</v>
      </c>
      <c r="AM103" s="374"/>
      <c r="AN103" s="395"/>
      <c r="AP103" s="359"/>
      <c r="AQ103" s="374"/>
    </row>
    <row r="104" spans="1:43" ht="11.25" customHeight="1" x14ac:dyDescent="0.2">
      <c r="C104" s="374"/>
      <c r="D104" s="395"/>
      <c r="E104" s="470"/>
      <c r="F104" s="470"/>
      <c r="G104" s="470"/>
      <c r="H104" s="470"/>
      <c r="I104" s="470"/>
      <c r="J104" s="470"/>
      <c r="K104" s="470"/>
      <c r="L104" s="470"/>
      <c r="M104" s="470"/>
      <c r="N104" s="470"/>
      <c r="O104" s="470"/>
      <c r="P104" s="470"/>
      <c r="Q104" s="470"/>
      <c r="R104" s="470"/>
      <c r="S104" s="470"/>
      <c r="T104" s="470"/>
      <c r="U104" s="374"/>
      <c r="V104" s="395"/>
      <c r="W104" s="743" t="s">
        <v>1784</v>
      </c>
      <c r="Z104" s="378"/>
      <c r="AA104" s="378"/>
      <c r="AB104" s="378" t="s">
        <v>7</v>
      </c>
      <c r="AC104" s="378"/>
      <c r="AD104" s="378"/>
      <c r="AE104" s="378"/>
      <c r="AF104" s="378"/>
      <c r="AG104" s="378"/>
      <c r="AH104" s="378"/>
      <c r="AI104" s="378"/>
      <c r="AJ104" s="378"/>
      <c r="AK104" s="378"/>
      <c r="AL104" s="644">
        <v>8</v>
      </c>
      <c r="AM104" s="374"/>
      <c r="AN104" s="395"/>
      <c r="AP104" s="359"/>
      <c r="AQ104" s="374"/>
    </row>
    <row r="105" spans="1:43" ht="6" customHeight="1" x14ac:dyDescent="0.2">
      <c r="A105" s="381"/>
      <c r="B105" s="381"/>
      <c r="C105" s="380"/>
      <c r="D105" s="379"/>
      <c r="E105" s="381"/>
      <c r="F105" s="381"/>
      <c r="G105" s="381"/>
      <c r="H105" s="381"/>
      <c r="I105" s="381"/>
      <c r="J105" s="381"/>
      <c r="K105" s="381"/>
      <c r="L105" s="381"/>
      <c r="M105" s="381"/>
      <c r="N105" s="381"/>
      <c r="O105" s="381"/>
      <c r="P105" s="381"/>
      <c r="Q105" s="381"/>
      <c r="R105" s="381"/>
      <c r="S105" s="381"/>
      <c r="T105" s="381"/>
      <c r="U105" s="380"/>
      <c r="V105" s="379"/>
      <c r="W105" s="381"/>
      <c r="X105" s="381"/>
      <c r="Y105" s="381"/>
      <c r="Z105" s="381"/>
      <c r="AA105" s="381"/>
      <c r="AB105" s="381"/>
      <c r="AC105" s="381"/>
      <c r="AD105" s="381"/>
      <c r="AE105" s="381"/>
      <c r="AF105" s="381"/>
      <c r="AG105" s="381"/>
      <c r="AH105" s="381"/>
      <c r="AI105" s="381"/>
      <c r="AJ105" s="381"/>
      <c r="AK105" s="381"/>
      <c r="AL105" s="590"/>
      <c r="AM105" s="380"/>
      <c r="AN105" s="379"/>
      <c r="AO105" s="381"/>
      <c r="AP105" s="381"/>
      <c r="AQ105" s="380"/>
    </row>
    <row r="106" spans="1:43" ht="6" customHeight="1" x14ac:dyDescent="0.2">
      <c r="B106" s="398"/>
      <c r="C106" s="376"/>
      <c r="D106" s="375"/>
      <c r="E106" s="398"/>
      <c r="F106" s="398"/>
      <c r="G106" s="398"/>
      <c r="H106" s="398"/>
      <c r="I106" s="398"/>
      <c r="J106" s="398"/>
      <c r="K106" s="398"/>
      <c r="L106" s="398"/>
      <c r="M106" s="398"/>
      <c r="N106" s="398"/>
      <c r="O106" s="398"/>
      <c r="P106" s="398"/>
      <c r="Q106" s="398"/>
      <c r="R106" s="398"/>
      <c r="S106" s="398"/>
      <c r="T106" s="398"/>
      <c r="U106" s="376"/>
      <c r="V106" s="375"/>
      <c r="W106" s="398"/>
      <c r="X106" s="398"/>
      <c r="Y106" s="398"/>
      <c r="Z106" s="398"/>
      <c r="AA106" s="398"/>
      <c r="AB106" s="398"/>
      <c r="AC106" s="398"/>
      <c r="AD106" s="398"/>
      <c r="AE106" s="398"/>
      <c r="AF106" s="398"/>
      <c r="AG106" s="398"/>
      <c r="AH106" s="398"/>
      <c r="AI106" s="398"/>
      <c r="AJ106" s="398"/>
      <c r="AK106" s="398"/>
      <c r="AL106" s="647"/>
      <c r="AM106" s="376"/>
      <c r="AN106" s="398"/>
      <c r="AO106" s="398"/>
      <c r="AP106" s="398"/>
      <c r="AQ106" s="376"/>
    </row>
    <row r="107" spans="1:43" ht="11.25" customHeight="1" x14ac:dyDescent="0.2">
      <c r="B107" s="347" t="s">
        <v>1548</v>
      </c>
      <c r="C107" s="374"/>
      <c r="D107" s="395"/>
      <c r="E107" s="470" t="str">
        <f ca="1">VLOOKUP(INDIRECT(ADDRESS(ROW(),COLUMN()-3)),Language_Translations,MATCH(Language_Selected,Language_Options,0),FALSE)</f>
        <v xml:space="preserve">Local development groups work to improve the quality of life in the community through projects addressing residents’ physical, social, or cultural needs.
In the past [XX] months, have you or any member of your household participated in a local development committee or group, such as [LOCAL DEVELOPMENT GROUPS]?  </v>
      </c>
      <c r="F107" s="470"/>
      <c r="G107" s="470"/>
      <c r="H107" s="470"/>
      <c r="I107" s="470"/>
      <c r="J107" s="470"/>
      <c r="K107" s="470"/>
      <c r="L107" s="470"/>
      <c r="M107" s="470"/>
      <c r="N107" s="470"/>
      <c r="O107" s="470"/>
      <c r="P107" s="470"/>
      <c r="Q107" s="470"/>
      <c r="R107" s="470"/>
      <c r="S107" s="470"/>
      <c r="T107" s="470"/>
      <c r="U107" s="374"/>
      <c r="V107" s="395"/>
      <c r="AM107" s="374"/>
      <c r="AQ107" s="374"/>
    </row>
    <row r="108" spans="1:43" ht="11.25" customHeight="1" x14ac:dyDescent="0.2">
      <c r="C108" s="374"/>
      <c r="D108" s="395"/>
      <c r="E108" s="470"/>
      <c r="F108" s="470"/>
      <c r="G108" s="470"/>
      <c r="H108" s="470"/>
      <c r="I108" s="470"/>
      <c r="J108" s="470"/>
      <c r="K108" s="470"/>
      <c r="L108" s="470"/>
      <c r="M108" s="470"/>
      <c r="N108" s="470"/>
      <c r="O108" s="470"/>
      <c r="P108" s="470"/>
      <c r="Q108" s="470"/>
      <c r="R108" s="470"/>
      <c r="S108" s="470"/>
      <c r="T108" s="470"/>
      <c r="U108" s="374"/>
      <c r="V108" s="395"/>
      <c r="Y108" s="378"/>
      <c r="Z108" s="378"/>
      <c r="AA108" s="378"/>
      <c r="AB108" s="378"/>
      <c r="AC108" s="378"/>
      <c r="AD108" s="378"/>
      <c r="AE108" s="378"/>
      <c r="AF108" s="378"/>
      <c r="AG108" s="378"/>
      <c r="AH108" s="378"/>
      <c r="AI108" s="378"/>
      <c r="AJ108" s="378"/>
      <c r="AK108" s="378"/>
      <c r="AL108" s="644"/>
      <c r="AM108" s="374"/>
      <c r="AQ108" s="374"/>
    </row>
    <row r="109" spans="1:43" ht="11.25" customHeight="1" x14ac:dyDescent="0.2">
      <c r="C109" s="374"/>
      <c r="D109" s="395"/>
      <c r="E109" s="470"/>
      <c r="F109" s="470"/>
      <c r="G109" s="470"/>
      <c r="H109" s="470"/>
      <c r="I109" s="470"/>
      <c r="J109" s="470"/>
      <c r="K109" s="470"/>
      <c r="L109" s="470"/>
      <c r="M109" s="470"/>
      <c r="N109" s="470"/>
      <c r="O109" s="470"/>
      <c r="P109" s="470"/>
      <c r="Q109" s="470"/>
      <c r="R109" s="470"/>
      <c r="S109" s="470"/>
      <c r="T109" s="470"/>
      <c r="U109" s="374"/>
      <c r="V109" s="395"/>
      <c r="Y109" s="378"/>
      <c r="Z109" s="378"/>
      <c r="AA109" s="378"/>
      <c r="AB109" s="378"/>
      <c r="AC109" s="378"/>
      <c r="AD109" s="378"/>
      <c r="AE109" s="378"/>
      <c r="AF109" s="378"/>
      <c r="AG109" s="378"/>
      <c r="AH109" s="378"/>
      <c r="AI109" s="378"/>
      <c r="AJ109" s="378"/>
      <c r="AK109" s="378"/>
      <c r="AL109" s="644"/>
      <c r="AM109" s="374"/>
      <c r="AQ109" s="374"/>
    </row>
    <row r="110" spans="1:43" ht="11.25" customHeight="1" x14ac:dyDescent="0.2">
      <c r="C110" s="374"/>
      <c r="D110" s="395"/>
      <c r="E110" s="470"/>
      <c r="F110" s="470"/>
      <c r="G110" s="470"/>
      <c r="H110" s="470"/>
      <c r="I110" s="470"/>
      <c r="J110" s="470"/>
      <c r="K110" s="470"/>
      <c r="L110" s="470"/>
      <c r="M110" s="470"/>
      <c r="N110" s="470"/>
      <c r="O110" s="470"/>
      <c r="P110" s="470"/>
      <c r="Q110" s="470"/>
      <c r="R110" s="470"/>
      <c r="S110" s="470"/>
      <c r="T110" s="470"/>
      <c r="U110" s="374"/>
      <c r="V110" s="395"/>
      <c r="Y110" s="378"/>
      <c r="Z110" s="378"/>
      <c r="AA110" s="378"/>
      <c r="AB110" s="378"/>
      <c r="AC110" s="378"/>
      <c r="AD110" s="378"/>
      <c r="AE110" s="378"/>
      <c r="AF110" s="378"/>
      <c r="AG110" s="378"/>
      <c r="AH110" s="378"/>
      <c r="AI110" s="378"/>
      <c r="AJ110" s="378"/>
      <c r="AK110" s="378"/>
      <c r="AL110" s="644"/>
      <c r="AM110" s="374"/>
      <c r="AQ110" s="374"/>
    </row>
    <row r="111" spans="1:43" ht="11.25" customHeight="1" x14ac:dyDescent="0.2">
      <c r="C111" s="374"/>
      <c r="D111" s="395"/>
      <c r="E111" s="470"/>
      <c r="F111" s="470"/>
      <c r="G111" s="470"/>
      <c r="H111" s="470"/>
      <c r="I111" s="470"/>
      <c r="J111" s="470"/>
      <c r="K111" s="470"/>
      <c r="L111" s="470"/>
      <c r="M111" s="470"/>
      <c r="N111" s="470"/>
      <c r="O111" s="470"/>
      <c r="P111" s="470"/>
      <c r="Q111" s="470"/>
      <c r="R111" s="470"/>
      <c r="S111" s="470"/>
      <c r="T111" s="470"/>
      <c r="U111" s="374"/>
      <c r="V111" s="395"/>
      <c r="Y111" s="378"/>
      <c r="Z111" s="378"/>
      <c r="AA111" s="378"/>
      <c r="AB111" s="378"/>
      <c r="AC111" s="378"/>
      <c r="AD111" s="378"/>
      <c r="AE111" s="378"/>
      <c r="AF111" s="378"/>
      <c r="AG111" s="378"/>
      <c r="AH111" s="378"/>
      <c r="AI111" s="378"/>
      <c r="AJ111" s="378"/>
      <c r="AK111" s="378"/>
      <c r="AL111" s="644"/>
      <c r="AM111" s="374"/>
      <c r="AQ111" s="374"/>
    </row>
    <row r="112" spans="1:43" ht="11.25" customHeight="1" x14ac:dyDescent="0.2">
      <c r="C112" s="374"/>
      <c r="D112" s="395"/>
      <c r="E112" s="470"/>
      <c r="F112" s="470"/>
      <c r="G112" s="470"/>
      <c r="H112" s="470"/>
      <c r="I112" s="470"/>
      <c r="J112" s="470"/>
      <c r="K112" s="470"/>
      <c r="L112" s="470"/>
      <c r="M112" s="470"/>
      <c r="N112" s="470"/>
      <c r="O112" s="470"/>
      <c r="P112" s="470"/>
      <c r="Q112" s="470"/>
      <c r="R112" s="470"/>
      <c r="S112" s="470"/>
      <c r="T112" s="470"/>
      <c r="U112" s="374"/>
      <c r="V112" s="395"/>
      <c r="W112" s="347" t="s">
        <v>1731</v>
      </c>
      <c r="Y112" s="378" t="s">
        <v>7</v>
      </c>
      <c r="Z112" s="378"/>
      <c r="AA112" s="378"/>
      <c r="AB112" s="378"/>
      <c r="AC112" s="378"/>
      <c r="AD112" s="378"/>
      <c r="AE112" s="378"/>
      <c r="AF112" s="378"/>
      <c r="AG112" s="378"/>
      <c r="AH112" s="378"/>
      <c r="AI112" s="378"/>
      <c r="AJ112" s="378"/>
      <c r="AK112" s="378"/>
      <c r="AL112" s="644" t="s">
        <v>1778</v>
      </c>
      <c r="AM112" s="374"/>
      <c r="AQ112" s="374"/>
    </row>
    <row r="113" spans="1:43" ht="11.25" customHeight="1" x14ac:dyDescent="0.2">
      <c r="C113" s="374"/>
      <c r="D113" s="395"/>
      <c r="E113" s="470"/>
      <c r="F113" s="470"/>
      <c r="G113" s="470"/>
      <c r="H113" s="470"/>
      <c r="I113" s="470"/>
      <c r="J113" s="470"/>
      <c r="K113" s="470"/>
      <c r="L113" s="470"/>
      <c r="M113" s="470"/>
      <c r="N113" s="470"/>
      <c r="O113" s="470"/>
      <c r="P113" s="470"/>
      <c r="Q113" s="470"/>
      <c r="R113" s="470"/>
      <c r="S113" s="470"/>
      <c r="T113" s="470"/>
      <c r="U113" s="374"/>
      <c r="V113" s="395"/>
      <c r="W113" s="743" t="s">
        <v>1732</v>
      </c>
      <c r="Y113" s="378" t="s">
        <v>7</v>
      </c>
      <c r="Z113" s="378"/>
      <c r="AA113" s="378"/>
      <c r="AB113" s="378"/>
      <c r="AC113" s="378"/>
      <c r="AD113" s="378"/>
      <c r="AE113" s="378"/>
      <c r="AF113" s="378"/>
      <c r="AG113" s="378"/>
      <c r="AH113" s="378"/>
      <c r="AI113" s="378"/>
      <c r="AJ113" s="378"/>
      <c r="AK113" s="378"/>
      <c r="AL113" s="644" t="s">
        <v>1783</v>
      </c>
      <c r="AM113" s="374"/>
      <c r="AN113" s="395"/>
      <c r="AP113" s="396" t="s">
        <v>1552</v>
      </c>
      <c r="AQ113" s="374"/>
    </row>
    <row r="114" spans="1:43" ht="11.25" customHeight="1" x14ac:dyDescent="0.2">
      <c r="C114" s="374"/>
      <c r="D114" s="395"/>
      <c r="E114" s="444"/>
      <c r="F114" s="444"/>
      <c r="G114" s="444"/>
      <c r="H114" s="444"/>
      <c r="I114" s="444"/>
      <c r="J114" s="444"/>
      <c r="K114" s="444"/>
      <c r="L114" s="444"/>
      <c r="M114" s="444"/>
      <c r="N114" s="444"/>
      <c r="O114" s="444"/>
      <c r="P114" s="444"/>
      <c r="Q114" s="444"/>
      <c r="R114" s="444"/>
      <c r="S114" s="444"/>
      <c r="T114" s="444"/>
      <c r="U114" s="374"/>
      <c r="V114" s="395"/>
      <c r="W114" s="743" t="s">
        <v>1784</v>
      </c>
      <c r="Z114" s="378"/>
      <c r="AA114" s="378"/>
      <c r="AB114" s="378" t="s">
        <v>7</v>
      </c>
      <c r="AC114" s="378"/>
      <c r="AD114" s="378"/>
      <c r="AE114" s="378"/>
      <c r="AF114" s="378"/>
      <c r="AG114" s="378"/>
      <c r="AH114" s="378"/>
      <c r="AI114" s="378"/>
      <c r="AJ114" s="378"/>
      <c r="AK114" s="378"/>
      <c r="AL114" s="644">
        <v>8</v>
      </c>
      <c r="AM114" s="374"/>
      <c r="AN114" s="395"/>
      <c r="AP114" s="396"/>
      <c r="AQ114" s="374"/>
    </row>
    <row r="115" spans="1:43" ht="6" customHeight="1" x14ac:dyDescent="0.2">
      <c r="A115" s="381"/>
      <c r="B115" s="381"/>
      <c r="C115" s="380"/>
      <c r="D115" s="379"/>
      <c r="E115" s="381"/>
      <c r="F115" s="381"/>
      <c r="G115" s="381"/>
      <c r="H115" s="381"/>
      <c r="I115" s="381"/>
      <c r="J115" s="381"/>
      <c r="K115" s="381"/>
      <c r="L115" s="381"/>
      <c r="M115" s="381"/>
      <c r="N115" s="381"/>
      <c r="O115" s="381"/>
      <c r="P115" s="381"/>
      <c r="Q115" s="381"/>
      <c r="R115" s="381"/>
      <c r="S115" s="381"/>
      <c r="T115" s="381"/>
      <c r="U115" s="380"/>
      <c r="V115" s="379"/>
      <c r="W115" s="381"/>
      <c r="X115" s="381"/>
      <c r="Y115" s="381"/>
      <c r="Z115" s="381"/>
      <c r="AA115" s="381"/>
      <c r="AB115" s="381"/>
      <c r="AC115" s="381"/>
      <c r="AD115" s="381"/>
      <c r="AE115" s="381"/>
      <c r="AF115" s="381"/>
      <c r="AG115" s="381"/>
      <c r="AH115" s="381"/>
      <c r="AI115" s="381"/>
      <c r="AJ115" s="381"/>
      <c r="AK115" s="381"/>
      <c r="AL115" s="590"/>
      <c r="AM115" s="380"/>
      <c r="AN115" s="379"/>
      <c r="AO115" s="381"/>
      <c r="AP115" s="381"/>
      <c r="AQ115" s="380"/>
    </row>
    <row r="116" spans="1:43" ht="6" customHeight="1" x14ac:dyDescent="0.2">
      <c r="B116" s="352"/>
      <c r="C116" s="374"/>
      <c r="D116" s="395"/>
      <c r="U116" s="374"/>
      <c r="AM116" s="374"/>
      <c r="AQ116" s="374"/>
    </row>
    <row r="117" spans="1:43" ht="11.25" customHeight="1" x14ac:dyDescent="0.2">
      <c r="B117" s="347" t="s">
        <v>1550</v>
      </c>
      <c r="C117" s="374"/>
      <c r="D117" s="395"/>
      <c r="E117" s="470" t="str">
        <f ca="1">VLOOKUP(INDIRECT(ADDRESS(ROW(),COLUMN()-3)),Language_Translations,MATCH(Language_Selected,Language_Options,0),FALSE)</f>
        <v>Who in this household participated in a local development committee or group?
RECORD THE LINE NUMBER OF EACH HOUSEHOLD MEMBER WHO PARTICIPATED IN A LOCAL DEVELOPMENT COMMITTEE OR GROUP.</v>
      </c>
      <c r="F117" s="470"/>
      <c r="G117" s="470"/>
      <c r="H117" s="470"/>
      <c r="I117" s="470"/>
      <c r="J117" s="470"/>
      <c r="K117" s="470"/>
      <c r="L117" s="470"/>
      <c r="M117" s="470"/>
      <c r="N117" s="470"/>
      <c r="O117" s="470"/>
      <c r="P117" s="470"/>
      <c r="Q117" s="470"/>
      <c r="R117" s="470"/>
      <c r="S117" s="470"/>
      <c r="T117" s="470"/>
      <c r="U117" s="374"/>
      <c r="V117" s="395"/>
      <c r="AD117" s="378"/>
      <c r="AE117" s="378"/>
      <c r="AF117" s="378"/>
      <c r="AG117" s="378"/>
      <c r="AJ117" s="378"/>
      <c r="AK117" s="378"/>
      <c r="AM117" s="634"/>
      <c r="AN117" s="635"/>
      <c r="AQ117" s="374"/>
    </row>
    <row r="118" spans="1:43" ht="11.25" customHeight="1" x14ac:dyDescent="0.2">
      <c r="C118" s="374"/>
      <c r="D118" s="395"/>
      <c r="E118" s="470"/>
      <c r="F118" s="470"/>
      <c r="G118" s="470"/>
      <c r="H118" s="470"/>
      <c r="I118" s="470"/>
      <c r="J118" s="470"/>
      <c r="K118" s="470"/>
      <c r="L118" s="470"/>
      <c r="M118" s="470"/>
      <c r="N118" s="470"/>
      <c r="O118" s="470"/>
      <c r="P118" s="470"/>
      <c r="Q118" s="470"/>
      <c r="R118" s="470"/>
      <c r="S118" s="470"/>
      <c r="T118" s="470"/>
      <c r="U118" s="374"/>
      <c r="V118" s="395"/>
      <c r="W118" s="352"/>
      <c r="X118" s="375"/>
      <c r="Y118" s="376"/>
      <c r="Z118" s="375"/>
      <c r="AA118" s="636"/>
      <c r="AB118" s="352"/>
      <c r="AC118" s="352"/>
      <c r="AD118" s="352"/>
      <c r="AE118" s="352"/>
      <c r="AF118" s="375"/>
      <c r="AG118" s="376"/>
      <c r="AH118" s="375"/>
      <c r="AI118" s="636"/>
      <c r="AJ118" s="586"/>
      <c r="AK118" s="378"/>
      <c r="AL118" s="644"/>
      <c r="AM118" s="634"/>
      <c r="AN118" s="635"/>
      <c r="AQ118" s="374"/>
    </row>
    <row r="119" spans="1:43" ht="11.25" customHeight="1" x14ac:dyDescent="0.2">
      <c r="C119" s="374"/>
      <c r="D119" s="395"/>
      <c r="E119" s="470"/>
      <c r="F119" s="470"/>
      <c r="G119" s="470"/>
      <c r="H119" s="470"/>
      <c r="I119" s="470"/>
      <c r="J119" s="470"/>
      <c r="K119" s="470"/>
      <c r="L119" s="470"/>
      <c r="M119" s="470"/>
      <c r="N119" s="470"/>
      <c r="O119" s="470"/>
      <c r="P119" s="470"/>
      <c r="Q119" s="470"/>
      <c r="R119" s="470"/>
      <c r="S119" s="470"/>
      <c r="T119" s="470"/>
      <c r="U119" s="374"/>
      <c r="V119" s="395"/>
      <c r="W119" s="352" t="s">
        <v>2019</v>
      </c>
      <c r="X119" s="379"/>
      <c r="Y119" s="380"/>
      <c r="Z119" s="379"/>
      <c r="AA119" s="637"/>
      <c r="AB119" s="352"/>
      <c r="AC119" s="352"/>
      <c r="AD119" s="352"/>
      <c r="AE119" s="352" t="s">
        <v>2020</v>
      </c>
      <c r="AF119" s="379"/>
      <c r="AG119" s="380"/>
      <c r="AH119" s="379"/>
      <c r="AI119" s="637"/>
      <c r="AJ119" s="586"/>
      <c r="AK119" s="378"/>
      <c r="AL119" s="644"/>
      <c r="AM119" s="634"/>
      <c r="AN119" s="635"/>
      <c r="AQ119" s="374"/>
    </row>
    <row r="120" spans="1:43" ht="11.25" customHeight="1" x14ac:dyDescent="0.2">
      <c r="C120" s="374"/>
      <c r="D120" s="395"/>
      <c r="E120" s="470"/>
      <c r="F120" s="470"/>
      <c r="G120" s="470"/>
      <c r="H120" s="470"/>
      <c r="I120" s="470"/>
      <c r="J120" s="470"/>
      <c r="K120" s="470"/>
      <c r="L120" s="470"/>
      <c r="M120" s="470"/>
      <c r="N120" s="470"/>
      <c r="O120" s="470"/>
      <c r="P120" s="470"/>
      <c r="Q120" s="470"/>
      <c r="R120" s="470"/>
      <c r="S120" s="470"/>
      <c r="T120" s="470"/>
      <c r="U120" s="374"/>
      <c r="V120" s="395"/>
      <c r="Y120" s="378"/>
      <c r="Z120" s="378"/>
      <c r="AA120" s="378"/>
      <c r="AB120" s="378"/>
      <c r="AC120" s="378"/>
      <c r="AD120" s="378"/>
      <c r="AE120" s="378"/>
      <c r="AF120" s="378"/>
      <c r="AG120" s="378"/>
      <c r="AH120" s="378"/>
      <c r="AI120" s="378"/>
      <c r="AJ120" s="352"/>
      <c r="AK120" s="378"/>
      <c r="AL120" s="644"/>
      <c r="AM120" s="634"/>
      <c r="AN120" s="635"/>
      <c r="AQ120" s="374"/>
    </row>
    <row r="121" spans="1:43" ht="11.25" customHeight="1" x14ac:dyDescent="0.2">
      <c r="C121" s="374"/>
      <c r="D121" s="395"/>
      <c r="E121" s="470"/>
      <c r="F121" s="470"/>
      <c r="G121" s="470"/>
      <c r="H121" s="470"/>
      <c r="I121" s="470"/>
      <c r="J121" s="470"/>
      <c r="K121" s="470"/>
      <c r="L121" s="470"/>
      <c r="M121" s="470"/>
      <c r="N121" s="470"/>
      <c r="O121" s="470"/>
      <c r="P121" s="470"/>
      <c r="Q121" s="470"/>
      <c r="R121" s="470"/>
      <c r="S121" s="470"/>
      <c r="T121" s="470"/>
      <c r="U121" s="374"/>
      <c r="V121" s="395"/>
      <c r="X121" s="375"/>
      <c r="Y121" s="376"/>
      <c r="Z121" s="375"/>
      <c r="AA121" s="636"/>
      <c r="AB121" s="378"/>
      <c r="AC121" s="378"/>
      <c r="AD121" s="378"/>
      <c r="AE121" s="378"/>
      <c r="AF121" s="375"/>
      <c r="AG121" s="376"/>
      <c r="AH121" s="375"/>
      <c r="AI121" s="636"/>
      <c r="AJ121" s="352"/>
      <c r="AK121" s="378"/>
      <c r="AL121" s="644"/>
      <c r="AM121" s="634"/>
      <c r="AN121" s="635"/>
      <c r="AQ121" s="374"/>
    </row>
    <row r="122" spans="1:43" ht="11.25" customHeight="1" x14ac:dyDescent="0.2">
      <c r="C122" s="374"/>
      <c r="D122" s="395"/>
      <c r="E122" s="470"/>
      <c r="F122" s="470"/>
      <c r="G122" s="470"/>
      <c r="H122" s="470"/>
      <c r="I122" s="470"/>
      <c r="J122" s="470"/>
      <c r="K122" s="470"/>
      <c r="L122" s="470"/>
      <c r="M122" s="470"/>
      <c r="N122" s="470"/>
      <c r="O122" s="470"/>
      <c r="P122" s="470"/>
      <c r="Q122" s="470"/>
      <c r="R122" s="470"/>
      <c r="S122" s="470"/>
      <c r="T122" s="470"/>
      <c r="U122" s="374"/>
      <c r="V122" s="395"/>
      <c r="W122" s="347" t="s">
        <v>2021</v>
      </c>
      <c r="X122" s="379"/>
      <c r="Y122" s="380"/>
      <c r="Z122" s="379"/>
      <c r="AA122" s="637"/>
      <c r="AB122" s="378"/>
      <c r="AC122" s="378"/>
      <c r="AD122" s="378"/>
      <c r="AE122" s="352" t="s">
        <v>2022</v>
      </c>
      <c r="AF122" s="379"/>
      <c r="AG122" s="380"/>
      <c r="AH122" s="379"/>
      <c r="AI122" s="637"/>
      <c r="AJ122" s="378"/>
      <c r="AK122" s="378"/>
      <c r="AL122" s="644"/>
      <c r="AM122" s="634"/>
      <c r="AN122" s="635"/>
      <c r="AQ122" s="374"/>
    </row>
    <row r="123" spans="1:43" ht="11.25" customHeight="1" x14ac:dyDescent="0.2">
      <c r="C123" s="374"/>
      <c r="D123" s="395"/>
      <c r="E123" s="470"/>
      <c r="F123" s="470"/>
      <c r="G123" s="470"/>
      <c r="H123" s="470"/>
      <c r="I123" s="470"/>
      <c r="J123" s="470"/>
      <c r="K123" s="470"/>
      <c r="L123" s="470"/>
      <c r="M123" s="470"/>
      <c r="N123" s="470"/>
      <c r="O123" s="470"/>
      <c r="P123" s="470"/>
      <c r="Q123" s="470"/>
      <c r="R123" s="470"/>
      <c r="S123" s="470"/>
      <c r="T123" s="470"/>
      <c r="U123" s="374"/>
      <c r="V123" s="395"/>
      <c r="AJ123" s="378"/>
      <c r="AK123" s="378"/>
      <c r="AL123" s="644"/>
      <c r="AM123" s="634"/>
      <c r="AN123" s="635"/>
      <c r="AQ123" s="374"/>
    </row>
    <row r="124" spans="1:43" ht="11.25" customHeight="1" x14ac:dyDescent="0.2">
      <c r="C124" s="374"/>
      <c r="D124" s="395"/>
      <c r="E124" s="470"/>
      <c r="F124" s="470"/>
      <c r="G124" s="470"/>
      <c r="H124" s="470"/>
      <c r="I124" s="470"/>
      <c r="J124" s="470"/>
      <c r="K124" s="470"/>
      <c r="L124" s="470"/>
      <c r="M124" s="470"/>
      <c r="N124" s="470"/>
      <c r="O124" s="470"/>
      <c r="P124" s="470"/>
      <c r="Q124" s="470"/>
      <c r="R124" s="470"/>
      <c r="S124" s="470"/>
      <c r="T124" s="470"/>
      <c r="U124" s="374"/>
      <c r="V124" s="395"/>
      <c r="X124" s="375"/>
      <c r="Y124" s="376"/>
      <c r="Z124" s="375"/>
      <c r="AA124" s="636"/>
      <c r="AB124" s="378"/>
      <c r="AC124" s="378"/>
      <c r="AD124" s="378"/>
      <c r="AE124" s="378"/>
      <c r="AF124" s="375"/>
      <c r="AG124" s="376"/>
      <c r="AH124" s="375"/>
      <c r="AI124" s="636"/>
      <c r="AJ124" s="378"/>
      <c r="AK124" s="378"/>
      <c r="AL124" s="644"/>
      <c r="AM124" s="634"/>
      <c r="AN124" s="635"/>
      <c r="AQ124" s="374"/>
    </row>
    <row r="125" spans="1:43" ht="11.25" customHeight="1" x14ac:dyDescent="0.2">
      <c r="C125" s="374"/>
      <c r="D125" s="395"/>
      <c r="E125" s="470"/>
      <c r="F125" s="470"/>
      <c r="G125" s="470"/>
      <c r="H125" s="470"/>
      <c r="I125" s="470"/>
      <c r="J125" s="470"/>
      <c r="K125" s="470"/>
      <c r="L125" s="470"/>
      <c r="M125" s="470"/>
      <c r="N125" s="470"/>
      <c r="O125" s="470"/>
      <c r="P125" s="470"/>
      <c r="Q125" s="470"/>
      <c r="R125" s="470"/>
      <c r="S125" s="470"/>
      <c r="T125" s="470"/>
      <c r="U125" s="374"/>
      <c r="V125" s="395"/>
      <c r="W125" s="347" t="s">
        <v>2271</v>
      </c>
      <c r="X125" s="379"/>
      <c r="Y125" s="380"/>
      <c r="Z125" s="379"/>
      <c r="AA125" s="637"/>
      <c r="AB125" s="378"/>
      <c r="AC125" s="378"/>
      <c r="AD125" s="378"/>
      <c r="AE125" s="352" t="s">
        <v>2272</v>
      </c>
      <c r="AF125" s="379"/>
      <c r="AG125" s="380"/>
      <c r="AH125" s="379"/>
      <c r="AI125" s="637"/>
      <c r="AJ125" s="378"/>
      <c r="AK125" s="378"/>
      <c r="AL125" s="644"/>
      <c r="AM125" s="634"/>
      <c r="AN125" s="635"/>
      <c r="AQ125" s="374"/>
    </row>
    <row r="126" spans="1:43" s="359" customFormat="1" ht="6" customHeight="1" x14ac:dyDescent="0.2">
      <c r="A126" s="381"/>
      <c r="B126" s="381"/>
      <c r="C126" s="380"/>
      <c r="D126" s="379"/>
      <c r="E126" s="381"/>
      <c r="F126" s="381"/>
      <c r="G126" s="381"/>
      <c r="H126" s="381"/>
      <c r="I126" s="381"/>
      <c r="J126" s="381"/>
      <c r="K126" s="381"/>
      <c r="L126" s="381"/>
      <c r="M126" s="381"/>
      <c r="N126" s="381"/>
      <c r="O126" s="381"/>
      <c r="P126" s="381"/>
      <c r="Q126" s="381"/>
      <c r="R126" s="381"/>
      <c r="S126" s="381"/>
      <c r="T126" s="381"/>
      <c r="U126" s="380"/>
      <c r="V126" s="379"/>
      <c r="W126" s="381"/>
      <c r="X126" s="381"/>
      <c r="Y126" s="381"/>
      <c r="Z126" s="381"/>
      <c r="AA126" s="381"/>
      <c r="AB126" s="381"/>
      <c r="AC126" s="381"/>
      <c r="AD126" s="381"/>
      <c r="AE126" s="381"/>
      <c r="AF126" s="381"/>
      <c r="AG126" s="381"/>
      <c r="AH126" s="381"/>
      <c r="AI126" s="381"/>
      <c r="AJ126" s="381"/>
      <c r="AK126" s="381"/>
      <c r="AL126" s="590"/>
      <c r="AM126" s="380"/>
      <c r="AN126" s="379"/>
      <c r="AO126" s="381"/>
      <c r="AP126" s="381"/>
      <c r="AQ126" s="380"/>
    </row>
    <row r="127" spans="1:43" ht="6" customHeight="1" x14ac:dyDescent="0.2">
      <c r="B127" s="398"/>
      <c r="C127" s="376"/>
      <c r="D127" s="375"/>
      <c r="E127" s="398"/>
      <c r="F127" s="398"/>
      <c r="G127" s="398"/>
      <c r="H127" s="398"/>
      <c r="I127" s="398"/>
      <c r="J127" s="398"/>
      <c r="K127" s="398"/>
      <c r="L127" s="398"/>
      <c r="M127" s="398"/>
      <c r="N127" s="398"/>
      <c r="O127" s="398"/>
      <c r="P127" s="398"/>
      <c r="Q127" s="398"/>
      <c r="R127" s="398"/>
      <c r="S127" s="398"/>
      <c r="T127" s="398"/>
      <c r="U127" s="376"/>
      <c r="V127" s="375"/>
      <c r="W127" s="398"/>
      <c r="X127" s="398"/>
      <c r="Y127" s="398"/>
      <c r="Z127" s="398"/>
      <c r="AA127" s="398"/>
      <c r="AB127" s="398"/>
      <c r="AC127" s="398"/>
      <c r="AD127" s="398"/>
      <c r="AE127" s="398"/>
      <c r="AF127" s="398"/>
      <c r="AG127" s="398"/>
      <c r="AH127" s="398"/>
      <c r="AI127" s="398"/>
      <c r="AJ127" s="398"/>
      <c r="AK127" s="398"/>
      <c r="AL127" s="647"/>
      <c r="AM127" s="376"/>
      <c r="AN127" s="398"/>
      <c r="AO127" s="398"/>
      <c r="AP127" s="398"/>
      <c r="AQ127" s="376"/>
    </row>
    <row r="128" spans="1:43" ht="11.25" customHeight="1" x14ac:dyDescent="0.2">
      <c r="B128" s="347" t="s">
        <v>1552</v>
      </c>
      <c r="C128" s="374"/>
      <c r="D128" s="395"/>
      <c r="E128" s="470" t="str">
        <f ca="1">VLOOKUP(INDIRECT(ADDRESS(ROW(),COLUMN()-3)),Language_Translations,MATCH(Language_Selected,Language_Options,0),FALSE)</f>
        <v>In the past [XX] months, did you or any member of your household participate in a disaster-risk reduction training or group, such as [LOCAL GROUPS]?</v>
      </c>
      <c r="F128" s="470"/>
      <c r="G128" s="470"/>
      <c r="H128" s="470"/>
      <c r="I128" s="470"/>
      <c r="J128" s="470"/>
      <c r="K128" s="470"/>
      <c r="L128" s="470"/>
      <c r="M128" s="470"/>
      <c r="N128" s="470"/>
      <c r="O128" s="470"/>
      <c r="P128" s="470"/>
      <c r="Q128" s="470"/>
      <c r="R128" s="470"/>
      <c r="S128" s="470"/>
      <c r="T128" s="470"/>
      <c r="U128" s="374"/>
      <c r="V128" s="395"/>
      <c r="AM128" s="374"/>
      <c r="AQ128" s="374"/>
    </row>
    <row r="129" spans="1:43" ht="11.25" customHeight="1" x14ac:dyDescent="0.2">
      <c r="C129" s="374"/>
      <c r="D129" s="395"/>
      <c r="E129" s="470"/>
      <c r="F129" s="470"/>
      <c r="G129" s="470"/>
      <c r="H129" s="470"/>
      <c r="I129" s="470"/>
      <c r="J129" s="470"/>
      <c r="K129" s="470"/>
      <c r="L129" s="470"/>
      <c r="M129" s="470"/>
      <c r="N129" s="470"/>
      <c r="O129" s="470"/>
      <c r="P129" s="470"/>
      <c r="Q129" s="470"/>
      <c r="R129" s="470"/>
      <c r="S129" s="470"/>
      <c r="T129" s="470"/>
      <c r="U129" s="374"/>
      <c r="V129" s="395"/>
      <c r="W129" s="347" t="s">
        <v>1731</v>
      </c>
      <c r="Y129" s="378" t="s">
        <v>7</v>
      </c>
      <c r="Z129" s="378"/>
      <c r="AA129" s="378"/>
      <c r="AB129" s="378"/>
      <c r="AC129" s="378"/>
      <c r="AD129" s="378"/>
      <c r="AE129" s="378"/>
      <c r="AF129" s="378"/>
      <c r="AG129" s="378"/>
      <c r="AH129" s="378"/>
      <c r="AI129" s="378"/>
      <c r="AJ129" s="378"/>
      <c r="AK129" s="378"/>
      <c r="AL129" s="644" t="s">
        <v>1778</v>
      </c>
      <c r="AM129" s="374"/>
      <c r="AQ129" s="374"/>
    </row>
    <row r="130" spans="1:43" ht="11.25" customHeight="1" x14ac:dyDescent="0.2">
      <c r="C130" s="374"/>
      <c r="D130" s="395"/>
      <c r="E130" s="470"/>
      <c r="F130" s="470"/>
      <c r="G130" s="470"/>
      <c r="H130" s="470"/>
      <c r="I130" s="470"/>
      <c r="J130" s="470"/>
      <c r="K130" s="470"/>
      <c r="L130" s="470"/>
      <c r="M130" s="470"/>
      <c r="N130" s="470"/>
      <c r="O130" s="470"/>
      <c r="P130" s="470"/>
      <c r="Q130" s="470"/>
      <c r="R130" s="470"/>
      <c r="S130" s="470"/>
      <c r="T130" s="470"/>
      <c r="U130" s="374"/>
      <c r="V130" s="395"/>
      <c r="W130" s="743" t="s">
        <v>1732</v>
      </c>
      <c r="Y130" s="378" t="s">
        <v>7</v>
      </c>
      <c r="Z130" s="378"/>
      <c r="AA130" s="378"/>
      <c r="AB130" s="378"/>
      <c r="AC130" s="378"/>
      <c r="AD130" s="378"/>
      <c r="AE130" s="378"/>
      <c r="AF130" s="378"/>
      <c r="AG130" s="378"/>
      <c r="AH130" s="378"/>
      <c r="AI130" s="378"/>
      <c r="AJ130" s="378"/>
      <c r="AK130" s="378"/>
      <c r="AL130" s="644" t="s">
        <v>1783</v>
      </c>
      <c r="AM130" s="374"/>
      <c r="AN130" s="395"/>
      <c r="AP130" s="396" t="s">
        <v>1556</v>
      </c>
      <c r="AQ130" s="374"/>
    </row>
    <row r="131" spans="1:43" ht="11.25" customHeight="1" x14ac:dyDescent="0.2">
      <c r="C131" s="374"/>
      <c r="D131" s="395"/>
      <c r="E131" s="444"/>
      <c r="F131" s="444"/>
      <c r="G131" s="444"/>
      <c r="H131" s="444"/>
      <c r="I131" s="444"/>
      <c r="J131" s="444"/>
      <c r="K131" s="444"/>
      <c r="L131" s="444"/>
      <c r="M131" s="444"/>
      <c r="N131" s="444"/>
      <c r="O131" s="444"/>
      <c r="P131" s="444"/>
      <c r="Q131" s="444"/>
      <c r="R131" s="444"/>
      <c r="S131" s="444"/>
      <c r="T131" s="444"/>
      <c r="U131" s="374"/>
      <c r="V131" s="395"/>
      <c r="W131" s="743" t="s">
        <v>1784</v>
      </c>
      <c r="Z131" s="378"/>
      <c r="AA131" s="378"/>
      <c r="AB131" s="378" t="s">
        <v>7</v>
      </c>
      <c r="AC131" s="378"/>
      <c r="AD131" s="378"/>
      <c r="AE131" s="378"/>
      <c r="AF131" s="378"/>
      <c r="AG131" s="378"/>
      <c r="AH131" s="378"/>
      <c r="AI131" s="378"/>
      <c r="AJ131" s="378"/>
      <c r="AK131" s="378"/>
      <c r="AL131" s="644">
        <v>8</v>
      </c>
      <c r="AM131" s="374"/>
      <c r="AN131" s="395"/>
      <c r="AP131" s="396"/>
      <c r="AQ131" s="374"/>
    </row>
    <row r="132" spans="1:43" ht="6" customHeight="1" x14ac:dyDescent="0.2">
      <c r="A132" s="381"/>
      <c r="B132" s="381"/>
      <c r="C132" s="380"/>
      <c r="D132" s="379"/>
      <c r="E132" s="381"/>
      <c r="F132" s="381"/>
      <c r="G132" s="381"/>
      <c r="H132" s="381"/>
      <c r="I132" s="381"/>
      <c r="J132" s="381"/>
      <c r="K132" s="381"/>
      <c r="L132" s="381"/>
      <c r="M132" s="381"/>
      <c r="N132" s="381"/>
      <c r="O132" s="381"/>
      <c r="P132" s="381"/>
      <c r="Q132" s="381"/>
      <c r="R132" s="381"/>
      <c r="S132" s="381"/>
      <c r="T132" s="381"/>
      <c r="U132" s="380"/>
      <c r="V132" s="379"/>
      <c r="W132" s="381"/>
      <c r="X132" s="381"/>
      <c r="Y132" s="381"/>
      <c r="Z132" s="381"/>
      <c r="AA132" s="381"/>
      <c r="AB132" s="381"/>
      <c r="AC132" s="381"/>
      <c r="AD132" s="381"/>
      <c r="AE132" s="381"/>
      <c r="AF132" s="381"/>
      <c r="AG132" s="381"/>
      <c r="AH132" s="381"/>
      <c r="AI132" s="381"/>
      <c r="AJ132" s="381"/>
      <c r="AK132" s="381"/>
      <c r="AL132" s="590"/>
      <c r="AM132" s="380"/>
      <c r="AN132" s="379"/>
      <c r="AO132" s="381"/>
      <c r="AP132" s="381"/>
      <c r="AQ132" s="380"/>
    </row>
    <row r="133" spans="1:43" ht="6" customHeight="1" x14ac:dyDescent="0.2">
      <c r="B133" s="352"/>
      <c r="C133" s="374"/>
      <c r="D133" s="395"/>
      <c r="U133" s="374"/>
      <c r="AM133" s="374"/>
      <c r="AQ133" s="374"/>
    </row>
    <row r="134" spans="1:43" ht="11.25" customHeight="1" x14ac:dyDescent="0.2">
      <c r="B134" s="347" t="s">
        <v>1554</v>
      </c>
      <c r="C134" s="374"/>
      <c r="D134" s="395"/>
      <c r="E134" s="470" t="str">
        <f ca="1">VLOOKUP(INDIRECT(ADDRESS(ROW(),COLUMN()-3)),Language_Translations,MATCH(Language_Selected,Language_Options,0),FALSE)</f>
        <v>Who in this household participated in a disaster-risk reduction training or group?
RECORD THE LINE NUMBER OF EACH HOUSEHOLD MEMBER WHO PARTICIPATED IN A DISASTER-RISK REDUCTION TRAINING OR GROUP.</v>
      </c>
      <c r="F134" s="470"/>
      <c r="G134" s="470"/>
      <c r="H134" s="470"/>
      <c r="I134" s="470"/>
      <c r="J134" s="470"/>
      <c r="K134" s="470"/>
      <c r="L134" s="470"/>
      <c r="M134" s="470"/>
      <c r="N134" s="470"/>
      <c r="O134" s="470"/>
      <c r="P134" s="470"/>
      <c r="Q134" s="470"/>
      <c r="R134" s="470"/>
      <c r="S134" s="470"/>
      <c r="T134" s="470"/>
      <c r="U134" s="374"/>
      <c r="V134" s="395"/>
      <c r="AD134" s="378"/>
      <c r="AE134" s="378"/>
      <c r="AF134" s="378"/>
      <c r="AG134" s="378"/>
      <c r="AJ134" s="378"/>
      <c r="AK134" s="378"/>
      <c r="AM134" s="634"/>
      <c r="AN134" s="635"/>
      <c r="AQ134" s="374"/>
    </row>
    <row r="135" spans="1:43" ht="11.25" customHeight="1" x14ac:dyDescent="0.2">
      <c r="C135" s="374"/>
      <c r="D135" s="395"/>
      <c r="E135" s="470"/>
      <c r="F135" s="470"/>
      <c r="G135" s="470"/>
      <c r="H135" s="470"/>
      <c r="I135" s="470"/>
      <c r="J135" s="470"/>
      <c r="K135" s="470"/>
      <c r="L135" s="470"/>
      <c r="M135" s="470"/>
      <c r="N135" s="470"/>
      <c r="O135" s="470"/>
      <c r="P135" s="470"/>
      <c r="Q135" s="470"/>
      <c r="R135" s="470"/>
      <c r="S135" s="470"/>
      <c r="T135" s="470"/>
      <c r="U135" s="374"/>
      <c r="V135" s="395"/>
      <c r="W135" s="352"/>
      <c r="X135" s="375"/>
      <c r="Y135" s="376"/>
      <c r="Z135" s="375"/>
      <c r="AA135" s="636"/>
      <c r="AB135" s="352"/>
      <c r="AC135" s="352"/>
      <c r="AD135" s="352"/>
      <c r="AE135" s="352"/>
      <c r="AF135" s="375"/>
      <c r="AG135" s="376"/>
      <c r="AH135" s="375"/>
      <c r="AI135" s="636"/>
      <c r="AJ135" s="586"/>
      <c r="AK135" s="378"/>
      <c r="AL135" s="644"/>
      <c r="AM135" s="634"/>
      <c r="AN135" s="635"/>
      <c r="AQ135" s="374"/>
    </row>
    <row r="136" spans="1:43" ht="11.25" customHeight="1" x14ac:dyDescent="0.2">
      <c r="C136" s="374"/>
      <c r="D136" s="395"/>
      <c r="E136" s="470"/>
      <c r="F136" s="470"/>
      <c r="G136" s="470"/>
      <c r="H136" s="470"/>
      <c r="I136" s="470"/>
      <c r="J136" s="470"/>
      <c r="K136" s="470"/>
      <c r="L136" s="470"/>
      <c r="M136" s="470"/>
      <c r="N136" s="470"/>
      <c r="O136" s="470"/>
      <c r="P136" s="470"/>
      <c r="Q136" s="470"/>
      <c r="R136" s="470"/>
      <c r="S136" s="470"/>
      <c r="T136" s="470"/>
      <c r="U136" s="374"/>
      <c r="V136" s="395"/>
      <c r="W136" s="352" t="s">
        <v>2019</v>
      </c>
      <c r="X136" s="379"/>
      <c r="Y136" s="380"/>
      <c r="Z136" s="379"/>
      <c r="AA136" s="637"/>
      <c r="AB136" s="352"/>
      <c r="AC136" s="352"/>
      <c r="AD136" s="352"/>
      <c r="AE136" s="352" t="s">
        <v>2020</v>
      </c>
      <c r="AF136" s="379"/>
      <c r="AG136" s="380"/>
      <c r="AH136" s="379"/>
      <c r="AI136" s="637"/>
      <c r="AJ136" s="586"/>
      <c r="AK136" s="378"/>
      <c r="AL136" s="644"/>
      <c r="AM136" s="634"/>
      <c r="AN136" s="635"/>
      <c r="AQ136" s="374"/>
    </row>
    <row r="137" spans="1:43" ht="11.25" customHeight="1" x14ac:dyDescent="0.2">
      <c r="C137" s="374"/>
      <c r="D137" s="395"/>
      <c r="E137" s="470"/>
      <c r="F137" s="470"/>
      <c r="G137" s="470"/>
      <c r="H137" s="470"/>
      <c r="I137" s="470"/>
      <c r="J137" s="470"/>
      <c r="K137" s="470"/>
      <c r="L137" s="470"/>
      <c r="M137" s="470"/>
      <c r="N137" s="470"/>
      <c r="O137" s="470"/>
      <c r="P137" s="470"/>
      <c r="Q137" s="470"/>
      <c r="R137" s="470"/>
      <c r="S137" s="470"/>
      <c r="T137" s="470"/>
      <c r="U137" s="374"/>
      <c r="V137" s="395"/>
      <c r="Y137" s="378"/>
      <c r="Z137" s="378"/>
      <c r="AA137" s="378"/>
      <c r="AB137" s="378"/>
      <c r="AC137" s="378"/>
      <c r="AD137" s="378"/>
      <c r="AE137" s="378"/>
      <c r="AF137" s="378"/>
      <c r="AG137" s="378"/>
      <c r="AH137" s="378"/>
      <c r="AI137" s="378"/>
      <c r="AJ137" s="352"/>
      <c r="AK137" s="378"/>
      <c r="AL137" s="644"/>
      <c r="AM137" s="634"/>
      <c r="AN137" s="635"/>
      <c r="AQ137" s="374"/>
    </row>
    <row r="138" spans="1:43" ht="11.25" customHeight="1" x14ac:dyDescent="0.2">
      <c r="C138" s="374"/>
      <c r="D138" s="395"/>
      <c r="E138" s="470"/>
      <c r="F138" s="470"/>
      <c r="G138" s="470"/>
      <c r="H138" s="470"/>
      <c r="I138" s="470"/>
      <c r="J138" s="470"/>
      <c r="K138" s="470"/>
      <c r="L138" s="470"/>
      <c r="M138" s="470"/>
      <c r="N138" s="470"/>
      <c r="O138" s="470"/>
      <c r="P138" s="470"/>
      <c r="Q138" s="470"/>
      <c r="R138" s="470"/>
      <c r="S138" s="470"/>
      <c r="T138" s="470"/>
      <c r="U138" s="374"/>
      <c r="V138" s="395"/>
      <c r="X138" s="375"/>
      <c r="Y138" s="376"/>
      <c r="Z138" s="375"/>
      <c r="AA138" s="636"/>
      <c r="AB138" s="378"/>
      <c r="AC138" s="378"/>
      <c r="AD138" s="378"/>
      <c r="AE138" s="378"/>
      <c r="AF138" s="375"/>
      <c r="AG138" s="376"/>
      <c r="AH138" s="375"/>
      <c r="AI138" s="636"/>
      <c r="AJ138" s="352"/>
      <c r="AK138" s="378"/>
      <c r="AL138" s="644"/>
      <c r="AM138" s="634"/>
      <c r="AN138" s="635"/>
      <c r="AQ138" s="374"/>
    </row>
    <row r="139" spans="1:43" ht="11.25" customHeight="1" x14ac:dyDescent="0.2">
      <c r="C139" s="374"/>
      <c r="D139" s="395"/>
      <c r="E139" s="470"/>
      <c r="F139" s="470"/>
      <c r="G139" s="470"/>
      <c r="H139" s="470"/>
      <c r="I139" s="470"/>
      <c r="J139" s="470"/>
      <c r="K139" s="470"/>
      <c r="L139" s="470"/>
      <c r="M139" s="470"/>
      <c r="N139" s="470"/>
      <c r="O139" s="470"/>
      <c r="P139" s="470"/>
      <c r="Q139" s="470"/>
      <c r="R139" s="470"/>
      <c r="S139" s="470"/>
      <c r="T139" s="470"/>
      <c r="U139" s="374"/>
      <c r="V139" s="395"/>
      <c r="W139" s="347" t="s">
        <v>2021</v>
      </c>
      <c r="X139" s="379"/>
      <c r="Y139" s="380"/>
      <c r="Z139" s="379"/>
      <c r="AA139" s="637"/>
      <c r="AB139" s="378"/>
      <c r="AC139" s="378"/>
      <c r="AD139" s="378"/>
      <c r="AE139" s="352" t="s">
        <v>2022</v>
      </c>
      <c r="AF139" s="379"/>
      <c r="AG139" s="380"/>
      <c r="AH139" s="379"/>
      <c r="AI139" s="637"/>
      <c r="AJ139" s="378"/>
      <c r="AK139" s="378"/>
      <c r="AL139" s="644"/>
      <c r="AM139" s="634"/>
      <c r="AN139" s="635"/>
      <c r="AQ139" s="374"/>
    </row>
    <row r="140" spans="1:43" ht="11.25" customHeight="1" x14ac:dyDescent="0.2">
      <c r="C140" s="374"/>
      <c r="D140" s="395"/>
      <c r="E140" s="470"/>
      <c r="F140" s="470"/>
      <c r="G140" s="470"/>
      <c r="H140" s="470"/>
      <c r="I140" s="470"/>
      <c r="J140" s="470"/>
      <c r="K140" s="470"/>
      <c r="L140" s="470"/>
      <c r="M140" s="470"/>
      <c r="N140" s="470"/>
      <c r="O140" s="470"/>
      <c r="P140" s="470"/>
      <c r="Q140" s="470"/>
      <c r="R140" s="470"/>
      <c r="S140" s="470"/>
      <c r="T140" s="470"/>
      <c r="U140" s="374"/>
      <c r="V140" s="395"/>
      <c r="AJ140" s="378"/>
      <c r="AK140" s="378"/>
      <c r="AL140" s="644"/>
      <c r="AM140" s="634"/>
      <c r="AN140" s="635"/>
      <c r="AQ140" s="374"/>
    </row>
    <row r="141" spans="1:43" ht="11.25" customHeight="1" x14ac:dyDescent="0.2">
      <c r="C141" s="374"/>
      <c r="D141" s="395"/>
      <c r="E141" s="470"/>
      <c r="F141" s="470"/>
      <c r="G141" s="470"/>
      <c r="H141" s="470"/>
      <c r="I141" s="470"/>
      <c r="J141" s="470"/>
      <c r="K141" s="470"/>
      <c r="L141" s="470"/>
      <c r="M141" s="470"/>
      <c r="N141" s="470"/>
      <c r="O141" s="470"/>
      <c r="P141" s="470"/>
      <c r="Q141" s="470"/>
      <c r="R141" s="470"/>
      <c r="S141" s="470"/>
      <c r="T141" s="470"/>
      <c r="U141" s="374"/>
      <c r="V141" s="395"/>
      <c r="X141" s="375"/>
      <c r="Y141" s="376"/>
      <c r="Z141" s="375"/>
      <c r="AA141" s="636"/>
      <c r="AB141" s="378"/>
      <c r="AC141" s="378"/>
      <c r="AD141" s="378"/>
      <c r="AE141" s="378"/>
      <c r="AF141" s="375"/>
      <c r="AG141" s="376"/>
      <c r="AH141" s="375"/>
      <c r="AI141" s="636"/>
      <c r="AJ141" s="378"/>
      <c r="AK141" s="378"/>
      <c r="AL141" s="644"/>
      <c r="AM141" s="634"/>
      <c r="AN141" s="635"/>
      <c r="AQ141" s="374"/>
    </row>
    <row r="142" spans="1:43" ht="11.25" customHeight="1" x14ac:dyDescent="0.2">
      <c r="C142" s="374"/>
      <c r="D142" s="395"/>
      <c r="E142" s="470"/>
      <c r="F142" s="470"/>
      <c r="G142" s="470"/>
      <c r="H142" s="470"/>
      <c r="I142" s="470"/>
      <c r="J142" s="470"/>
      <c r="K142" s="470"/>
      <c r="L142" s="470"/>
      <c r="M142" s="470"/>
      <c r="N142" s="470"/>
      <c r="O142" s="470"/>
      <c r="P142" s="470"/>
      <c r="Q142" s="470"/>
      <c r="R142" s="470"/>
      <c r="S142" s="470"/>
      <c r="T142" s="470"/>
      <c r="U142" s="374"/>
      <c r="V142" s="395"/>
      <c r="W142" s="347" t="s">
        <v>2271</v>
      </c>
      <c r="X142" s="379"/>
      <c r="Y142" s="380"/>
      <c r="Z142" s="379"/>
      <c r="AA142" s="637"/>
      <c r="AB142" s="378"/>
      <c r="AC142" s="378"/>
      <c r="AD142" s="378"/>
      <c r="AE142" s="352" t="s">
        <v>2272</v>
      </c>
      <c r="AF142" s="379"/>
      <c r="AG142" s="380"/>
      <c r="AH142" s="379"/>
      <c r="AI142" s="637"/>
      <c r="AJ142" s="378"/>
      <c r="AK142" s="378"/>
      <c r="AL142" s="644"/>
      <c r="AM142" s="634"/>
      <c r="AN142" s="635"/>
      <c r="AQ142" s="374"/>
    </row>
    <row r="143" spans="1:43" s="359" customFormat="1" ht="6" customHeight="1" x14ac:dyDescent="0.2">
      <c r="A143" s="381"/>
      <c r="B143" s="381"/>
      <c r="C143" s="380"/>
      <c r="D143" s="379"/>
      <c r="E143" s="381"/>
      <c r="F143" s="381"/>
      <c r="G143" s="381"/>
      <c r="H143" s="381"/>
      <c r="I143" s="381"/>
      <c r="J143" s="381"/>
      <c r="K143" s="381"/>
      <c r="L143" s="381"/>
      <c r="M143" s="381"/>
      <c r="N143" s="381"/>
      <c r="O143" s="381"/>
      <c r="P143" s="381"/>
      <c r="Q143" s="381"/>
      <c r="R143" s="381"/>
      <c r="S143" s="381"/>
      <c r="T143" s="381"/>
      <c r="U143" s="380"/>
      <c r="V143" s="379"/>
      <c r="W143" s="381"/>
      <c r="X143" s="381"/>
      <c r="Y143" s="381"/>
      <c r="Z143" s="381"/>
      <c r="AA143" s="381"/>
      <c r="AB143" s="381"/>
      <c r="AC143" s="381"/>
      <c r="AD143" s="381"/>
      <c r="AE143" s="381"/>
      <c r="AF143" s="381"/>
      <c r="AG143" s="381"/>
      <c r="AH143" s="381"/>
      <c r="AI143" s="381"/>
      <c r="AJ143" s="381"/>
      <c r="AK143" s="381"/>
      <c r="AL143" s="590"/>
      <c r="AM143" s="380"/>
      <c r="AN143" s="379"/>
      <c r="AO143" s="381"/>
      <c r="AP143" s="381"/>
      <c r="AQ143" s="380"/>
    </row>
    <row r="144" spans="1:43" ht="6" customHeight="1" x14ac:dyDescent="0.2">
      <c r="B144" s="398"/>
      <c r="C144" s="376"/>
      <c r="D144" s="375"/>
      <c r="E144" s="398"/>
      <c r="F144" s="398"/>
      <c r="G144" s="398"/>
      <c r="H144" s="398"/>
      <c r="I144" s="398"/>
      <c r="J144" s="398"/>
      <c r="K144" s="398"/>
      <c r="L144" s="398"/>
      <c r="M144" s="398"/>
      <c r="N144" s="398"/>
      <c r="O144" s="398"/>
      <c r="P144" s="398"/>
      <c r="Q144" s="398"/>
      <c r="R144" s="398"/>
      <c r="S144" s="398"/>
      <c r="T144" s="398"/>
      <c r="U144" s="376"/>
      <c r="V144" s="375"/>
      <c r="W144" s="398"/>
      <c r="X144" s="398"/>
      <c r="Y144" s="398"/>
      <c r="Z144" s="398"/>
      <c r="AA144" s="398"/>
      <c r="AB144" s="398"/>
      <c r="AC144" s="398"/>
      <c r="AD144" s="398"/>
      <c r="AE144" s="398"/>
      <c r="AF144" s="398"/>
      <c r="AG144" s="398"/>
      <c r="AH144" s="398"/>
      <c r="AI144" s="398"/>
      <c r="AJ144" s="398"/>
      <c r="AK144" s="398"/>
      <c r="AL144" s="647"/>
      <c r="AM144" s="376"/>
      <c r="AN144" s="398"/>
      <c r="AO144" s="398"/>
      <c r="AP144" s="398"/>
      <c r="AQ144" s="376"/>
    </row>
    <row r="145" spans="1:43" ht="11.25" customHeight="1" x14ac:dyDescent="0.2">
      <c r="B145" s="347" t="s">
        <v>1556</v>
      </c>
      <c r="C145" s="374"/>
      <c r="D145" s="395"/>
      <c r="E145" s="470" t="str">
        <f ca="1">VLOOKUP(INDIRECT(ADDRESS(ROW(),COLUMN()-3)),Language_Translations,MATCH(Language_Selected,Language_Options,0),FALSE)</f>
        <v>In the past [XX] months, did you or any member of your household help develop disaster risk reduction plans, such as [PLANS]?</v>
      </c>
      <c r="F145" s="470"/>
      <c r="G145" s="470"/>
      <c r="H145" s="470"/>
      <c r="I145" s="470"/>
      <c r="J145" s="470"/>
      <c r="K145" s="470"/>
      <c r="L145" s="470"/>
      <c r="M145" s="470"/>
      <c r="N145" s="470"/>
      <c r="O145" s="470"/>
      <c r="P145" s="470"/>
      <c r="Q145" s="470"/>
      <c r="R145" s="470"/>
      <c r="S145" s="470"/>
      <c r="T145" s="470"/>
      <c r="U145" s="374"/>
      <c r="V145" s="395"/>
      <c r="AM145" s="374"/>
      <c r="AQ145" s="374"/>
    </row>
    <row r="146" spans="1:43" ht="11.25" customHeight="1" x14ac:dyDescent="0.2">
      <c r="C146" s="374"/>
      <c r="D146" s="395"/>
      <c r="E146" s="470"/>
      <c r="F146" s="470"/>
      <c r="G146" s="470"/>
      <c r="H146" s="470"/>
      <c r="I146" s="470"/>
      <c r="J146" s="470"/>
      <c r="K146" s="470"/>
      <c r="L146" s="470"/>
      <c r="M146" s="470"/>
      <c r="N146" s="470"/>
      <c r="O146" s="470"/>
      <c r="P146" s="470"/>
      <c r="Q146" s="470"/>
      <c r="R146" s="470"/>
      <c r="S146" s="470"/>
      <c r="T146" s="470"/>
      <c r="U146" s="374"/>
      <c r="V146" s="395"/>
      <c r="W146" s="347" t="s">
        <v>1731</v>
      </c>
      <c r="Y146" s="378" t="s">
        <v>7</v>
      </c>
      <c r="Z146" s="378"/>
      <c r="AA146" s="378"/>
      <c r="AB146" s="378"/>
      <c r="AC146" s="378"/>
      <c r="AD146" s="378"/>
      <c r="AE146" s="378"/>
      <c r="AF146" s="378"/>
      <c r="AG146" s="378"/>
      <c r="AH146" s="378"/>
      <c r="AI146" s="378"/>
      <c r="AJ146" s="378"/>
      <c r="AK146" s="378"/>
      <c r="AL146" s="644" t="s">
        <v>1778</v>
      </c>
      <c r="AM146" s="374"/>
      <c r="AQ146" s="374"/>
    </row>
    <row r="147" spans="1:43" ht="11.25" customHeight="1" x14ac:dyDescent="0.2">
      <c r="B147" s="377"/>
      <c r="C147" s="374"/>
      <c r="D147" s="395"/>
      <c r="E147" s="470"/>
      <c r="F147" s="470"/>
      <c r="G147" s="470"/>
      <c r="H147" s="470"/>
      <c r="I147" s="470"/>
      <c r="J147" s="470"/>
      <c r="K147" s="470"/>
      <c r="L147" s="470"/>
      <c r="M147" s="470"/>
      <c r="N147" s="470"/>
      <c r="O147" s="470"/>
      <c r="P147" s="470"/>
      <c r="Q147" s="470"/>
      <c r="R147" s="470"/>
      <c r="S147" s="470"/>
      <c r="T147" s="470"/>
      <c r="U147" s="374"/>
      <c r="V147" s="395"/>
      <c r="W147" s="743" t="s">
        <v>1732</v>
      </c>
      <c r="Y147" s="378" t="s">
        <v>7</v>
      </c>
      <c r="Z147" s="378"/>
      <c r="AA147" s="378"/>
      <c r="AB147" s="378"/>
      <c r="AC147" s="378"/>
      <c r="AD147" s="378"/>
      <c r="AE147" s="378"/>
      <c r="AF147" s="378"/>
      <c r="AG147" s="378"/>
      <c r="AH147" s="378"/>
      <c r="AI147" s="378"/>
      <c r="AJ147" s="378"/>
      <c r="AK147" s="378"/>
      <c r="AL147" s="644" t="s">
        <v>1783</v>
      </c>
      <c r="AM147" s="374"/>
      <c r="AN147" s="395"/>
      <c r="AP147" s="396" t="s">
        <v>1560</v>
      </c>
      <c r="AQ147" s="374"/>
    </row>
    <row r="148" spans="1:43" ht="11.25" customHeight="1" x14ac:dyDescent="0.2">
      <c r="C148" s="374"/>
      <c r="D148" s="395"/>
      <c r="E148" s="470"/>
      <c r="F148" s="470"/>
      <c r="G148" s="470"/>
      <c r="H148" s="470"/>
      <c r="I148" s="470"/>
      <c r="J148" s="470"/>
      <c r="K148" s="470"/>
      <c r="L148" s="470"/>
      <c r="M148" s="470"/>
      <c r="N148" s="470"/>
      <c r="O148" s="470"/>
      <c r="P148" s="470"/>
      <c r="Q148" s="470"/>
      <c r="R148" s="470"/>
      <c r="S148" s="470"/>
      <c r="T148" s="470"/>
      <c r="U148" s="374"/>
      <c r="V148" s="395"/>
      <c r="W148" s="743" t="s">
        <v>1784</v>
      </c>
      <c r="Z148" s="378"/>
      <c r="AA148" s="378"/>
      <c r="AB148" s="378" t="s">
        <v>7</v>
      </c>
      <c r="AC148" s="378"/>
      <c r="AD148" s="378"/>
      <c r="AE148" s="378"/>
      <c r="AF148" s="378"/>
      <c r="AG148" s="378"/>
      <c r="AH148" s="378"/>
      <c r="AI148" s="378"/>
      <c r="AJ148" s="378"/>
      <c r="AK148" s="378"/>
      <c r="AL148" s="644">
        <v>8</v>
      </c>
      <c r="AM148" s="374"/>
      <c r="AN148" s="395"/>
      <c r="AP148" s="396"/>
      <c r="AQ148" s="374"/>
    </row>
    <row r="149" spans="1:43" ht="6" customHeight="1" x14ac:dyDescent="0.2">
      <c r="A149" s="381"/>
      <c r="B149" s="381"/>
      <c r="C149" s="380"/>
      <c r="D149" s="379"/>
      <c r="E149" s="381"/>
      <c r="F149" s="381"/>
      <c r="G149" s="381"/>
      <c r="H149" s="381"/>
      <c r="I149" s="381"/>
      <c r="J149" s="381"/>
      <c r="K149" s="381"/>
      <c r="L149" s="381"/>
      <c r="M149" s="381"/>
      <c r="N149" s="381"/>
      <c r="O149" s="381"/>
      <c r="P149" s="381"/>
      <c r="Q149" s="381"/>
      <c r="R149" s="381"/>
      <c r="S149" s="381"/>
      <c r="T149" s="381"/>
      <c r="U149" s="380"/>
      <c r="V149" s="379"/>
      <c r="W149" s="381"/>
      <c r="X149" s="381"/>
      <c r="Y149" s="381"/>
      <c r="Z149" s="381"/>
      <c r="AA149" s="381"/>
      <c r="AB149" s="381"/>
      <c r="AC149" s="381"/>
      <c r="AD149" s="381"/>
      <c r="AE149" s="381"/>
      <c r="AF149" s="381"/>
      <c r="AG149" s="381"/>
      <c r="AH149" s="381"/>
      <c r="AI149" s="381"/>
      <c r="AJ149" s="381"/>
      <c r="AK149" s="381"/>
      <c r="AL149" s="590"/>
      <c r="AM149" s="380"/>
      <c r="AN149" s="379"/>
      <c r="AO149" s="381"/>
      <c r="AP149" s="381"/>
      <c r="AQ149" s="380"/>
    </row>
    <row r="150" spans="1:43" ht="6" customHeight="1" x14ac:dyDescent="0.2">
      <c r="B150" s="352"/>
      <c r="C150" s="374"/>
      <c r="D150" s="395"/>
      <c r="U150" s="374"/>
      <c r="AM150" s="374"/>
      <c r="AQ150" s="374"/>
    </row>
    <row r="151" spans="1:43" ht="11.25" customHeight="1" x14ac:dyDescent="0.2">
      <c r="B151" s="347" t="s">
        <v>1558</v>
      </c>
      <c r="C151" s="374"/>
      <c r="D151" s="395"/>
      <c r="E151" s="470" t="str">
        <f ca="1">VLOOKUP(INDIRECT(ADDRESS(ROW(),COLUMN()-3)),Language_Translations,MATCH(Language_Selected,Language_Options,0),FALSE)</f>
        <v>Who in this household helped develop disaster risk reduction plans?
RECORD THE LINE NUMBER OF EACH HOUSEHOLD MEMBER WHO HELPED DEVELOP A DISASTER-RISK REDUCTION PLAN.</v>
      </c>
      <c r="F151" s="470"/>
      <c r="G151" s="470"/>
      <c r="H151" s="470"/>
      <c r="I151" s="470"/>
      <c r="J151" s="470"/>
      <c r="K151" s="470"/>
      <c r="L151" s="470"/>
      <c r="M151" s="470"/>
      <c r="N151" s="470"/>
      <c r="O151" s="470"/>
      <c r="P151" s="470"/>
      <c r="Q151" s="470"/>
      <c r="R151" s="470"/>
      <c r="S151" s="470"/>
      <c r="T151" s="470"/>
      <c r="U151" s="374"/>
      <c r="V151" s="395"/>
      <c r="AD151" s="378"/>
      <c r="AE151" s="378"/>
      <c r="AF151" s="378"/>
      <c r="AG151" s="378"/>
      <c r="AJ151" s="378"/>
      <c r="AK151" s="378"/>
      <c r="AM151" s="634"/>
      <c r="AN151" s="635"/>
      <c r="AQ151" s="374"/>
    </row>
    <row r="152" spans="1:43" ht="11.25" customHeight="1" x14ac:dyDescent="0.2">
      <c r="C152" s="374"/>
      <c r="D152" s="395"/>
      <c r="E152" s="470"/>
      <c r="F152" s="470"/>
      <c r="G152" s="470"/>
      <c r="H152" s="470"/>
      <c r="I152" s="470"/>
      <c r="J152" s="470"/>
      <c r="K152" s="470"/>
      <c r="L152" s="470"/>
      <c r="M152" s="470"/>
      <c r="N152" s="470"/>
      <c r="O152" s="470"/>
      <c r="P152" s="470"/>
      <c r="Q152" s="470"/>
      <c r="R152" s="470"/>
      <c r="S152" s="470"/>
      <c r="T152" s="470"/>
      <c r="U152" s="374"/>
      <c r="V152" s="395"/>
      <c r="W152" s="352"/>
      <c r="X152" s="375"/>
      <c r="Y152" s="376"/>
      <c r="Z152" s="375"/>
      <c r="AA152" s="636"/>
      <c r="AB152" s="352"/>
      <c r="AC152" s="352"/>
      <c r="AD152" s="352"/>
      <c r="AE152" s="352"/>
      <c r="AF152" s="375"/>
      <c r="AG152" s="376"/>
      <c r="AH152" s="375"/>
      <c r="AI152" s="636"/>
      <c r="AJ152" s="586"/>
      <c r="AK152" s="378"/>
      <c r="AL152" s="644"/>
      <c r="AM152" s="634"/>
      <c r="AN152" s="635"/>
      <c r="AQ152" s="374"/>
    </row>
    <row r="153" spans="1:43" ht="11.25" customHeight="1" x14ac:dyDescent="0.2">
      <c r="C153" s="374"/>
      <c r="D153" s="395"/>
      <c r="E153" s="470"/>
      <c r="F153" s="470"/>
      <c r="G153" s="470"/>
      <c r="H153" s="470"/>
      <c r="I153" s="470"/>
      <c r="J153" s="470"/>
      <c r="K153" s="470"/>
      <c r="L153" s="470"/>
      <c r="M153" s="470"/>
      <c r="N153" s="470"/>
      <c r="O153" s="470"/>
      <c r="P153" s="470"/>
      <c r="Q153" s="470"/>
      <c r="R153" s="470"/>
      <c r="S153" s="470"/>
      <c r="T153" s="470"/>
      <c r="U153" s="374"/>
      <c r="V153" s="395"/>
      <c r="W153" s="352" t="s">
        <v>2019</v>
      </c>
      <c r="X153" s="379"/>
      <c r="Y153" s="380"/>
      <c r="Z153" s="379"/>
      <c r="AA153" s="637"/>
      <c r="AB153" s="352"/>
      <c r="AC153" s="352"/>
      <c r="AD153" s="352"/>
      <c r="AE153" s="352" t="s">
        <v>2020</v>
      </c>
      <c r="AF153" s="379"/>
      <c r="AG153" s="380"/>
      <c r="AH153" s="379"/>
      <c r="AI153" s="637"/>
      <c r="AJ153" s="586"/>
      <c r="AK153" s="378"/>
      <c r="AL153" s="644"/>
      <c r="AM153" s="634"/>
      <c r="AN153" s="635"/>
      <c r="AQ153" s="374"/>
    </row>
    <row r="154" spans="1:43" ht="11.25" customHeight="1" x14ac:dyDescent="0.2">
      <c r="C154" s="374"/>
      <c r="D154" s="395"/>
      <c r="E154" s="470"/>
      <c r="F154" s="470"/>
      <c r="G154" s="470"/>
      <c r="H154" s="470"/>
      <c r="I154" s="470"/>
      <c r="J154" s="470"/>
      <c r="K154" s="470"/>
      <c r="L154" s="470"/>
      <c r="M154" s="470"/>
      <c r="N154" s="470"/>
      <c r="O154" s="470"/>
      <c r="P154" s="470"/>
      <c r="Q154" s="470"/>
      <c r="R154" s="470"/>
      <c r="S154" s="470"/>
      <c r="T154" s="470"/>
      <c r="U154" s="374"/>
      <c r="V154" s="395"/>
      <c r="Y154" s="378"/>
      <c r="Z154" s="378"/>
      <c r="AA154" s="378"/>
      <c r="AB154" s="378"/>
      <c r="AC154" s="378"/>
      <c r="AD154" s="378"/>
      <c r="AE154" s="378"/>
      <c r="AF154" s="378"/>
      <c r="AG154" s="378"/>
      <c r="AH154" s="378"/>
      <c r="AI154" s="378"/>
      <c r="AJ154" s="352"/>
      <c r="AK154" s="378"/>
      <c r="AL154" s="644"/>
      <c r="AM154" s="634"/>
      <c r="AN154" s="635"/>
      <c r="AQ154" s="374"/>
    </row>
    <row r="155" spans="1:43" ht="11.25" customHeight="1" x14ac:dyDescent="0.2">
      <c r="C155" s="374"/>
      <c r="D155" s="395"/>
      <c r="E155" s="470"/>
      <c r="F155" s="470"/>
      <c r="G155" s="470"/>
      <c r="H155" s="470"/>
      <c r="I155" s="470"/>
      <c r="J155" s="470"/>
      <c r="K155" s="470"/>
      <c r="L155" s="470"/>
      <c r="M155" s="470"/>
      <c r="N155" s="470"/>
      <c r="O155" s="470"/>
      <c r="P155" s="470"/>
      <c r="Q155" s="470"/>
      <c r="R155" s="470"/>
      <c r="S155" s="470"/>
      <c r="T155" s="470"/>
      <c r="U155" s="374"/>
      <c r="V155" s="395"/>
      <c r="X155" s="375"/>
      <c r="Y155" s="376"/>
      <c r="Z155" s="375"/>
      <c r="AA155" s="636"/>
      <c r="AB155" s="378"/>
      <c r="AC155" s="378"/>
      <c r="AD155" s="378"/>
      <c r="AE155" s="378"/>
      <c r="AF155" s="375"/>
      <c r="AG155" s="376"/>
      <c r="AH155" s="375"/>
      <c r="AI155" s="636"/>
      <c r="AJ155" s="352"/>
      <c r="AK155" s="378"/>
      <c r="AL155" s="644"/>
      <c r="AM155" s="634"/>
      <c r="AN155" s="635"/>
      <c r="AQ155" s="374"/>
    </row>
    <row r="156" spans="1:43" ht="11.25" customHeight="1" x14ac:dyDescent="0.2">
      <c r="C156" s="374"/>
      <c r="D156" s="395"/>
      <c r="E156" s="470"/>
      <c r="F156" s="470"/>
      <c r="G156" s="470"/>
      <c r="H156" s="470"/>
      <c r="I156" s="470"/>
      <c r="J156" s="470"/>
      <c r="K156" s="470"/>
      <c r="L156" s="470"/>
      <c r="M156" s="470"/>
      <c r="N156" s="470"/>
      <c r="O156" s="470"/>
      <c r="P156" s="470"/>
      <c r="Q156" s="470"/>
      <c r="R156" s="470"/>
      <c r="S156" s="470"/>
      <c r="T156" s="470"/>
      <c r="U156" s="374"/>
      <c r="V156" s="395"/>
      <c r="W156" s="347" t="s">
        <v>2021</v>
      </c>
      <c r="X156" s="379"/>
      <c r="Y156" s="380"/>
      <c r="Z156" s="379"/>
      <c r="AA156" s="637"/>
      <c r="AB156" s="378"/>
      <c r="AC156" s="378"/>
      <c r="AD156" s="378"/>
      <c r="AE156" s="352" t="s">
        <v>2022</v>
      </c>
      <c r="AF156" s="379"/>
      <c r="AG156" s="380"/>
      <c r="AH156" s="379"/>
      <c r="AI156" s="637"/>
      <c r="AJ156" s="378"/>
      <c r="AK156" s="378"/>
      <c r="AL156" s="644"/>
      <c r="AM156" s="634"/>
      <c r="AN156" s="635"/>
      <c r="AQ156" s="374"/>
    </row>
    <row r="157" spans="1:43" ht="11.25" customHeight="1" x14ac:dyDescent="0.2">
      <c r="C157" s="374"/>
      <c r="D157" s="395"/>
      <c r="E157" s="470"/>
      <c r="F157" s="470"/>
      <c r="G157" s="470"/>
      <c r="H157" s="470"/>
      <c r="I157" s="470"/>
      <c r="J157" s="470"/>
      <c r="K157" s="470"/>
      <c r="L157" s="470"/>
      <c r="M157" s="470"/>
      <c r="N157" s="470"/>
      <c r="O157" s="470"/>
      <c r="P157" s="470"/>
      <c r="Q157" s="470"/>
      <c r="R157" s="470"/>
      <c r="S157" s="470"/>
      <c r="T157" s="470"/>
      <c r="U157" s="374"/>
      <c r="V157" s="395"/>
      <c r="AJ157" s="378"/>
      <c r="AK157" s="378"/>
      <c r="AL157" s="644"/>
      <c r="AM157" s="634"/>
      <c r="AN157" s="635"/>
      <c r="AQ157" s="374"/>
    </row>
    <row r="158" spans="1:43" ht="11.25" customHeight="1" x14ac:dyDescent="0.2">
      <c r="C158" s="374"/>
      <c r="D158" s="395"/>
      <c r="E158" s="470"/>
      <c r="F158" s="470"/>
      <c r="G158" s="470"/>
      <c r="H158" s="470"/>
      <c r="I158" s="470"/>
      <c r="J158" s="470"/>
      <c r="K158" s="470"/>
      <c r="L158" s="470"/>
      <c r="M158" s="470"/>
      <c r="N158" s="470"/>
      <c r="O158" s="470"/>
      <c r="P158" s="470"/>
      <c r="Q158" s="470"/>
      <c r="R158" s="470"/>
      <c r="S158" s="470"/>
      <c r="T158" s="470"/>
      <c r="U158" s="374"/>
      <c r="V158" s="395"/>
      <c r="X158" s="375"/>
      <c r="Y158" s="376"/>
      <c r="Z158" s="375"/>
      <c r="AA158" s="636"/>
      <c r="AB158" s="378"/>
      <c r="AC158" s="378"/>
      <c r="AD158" s="378"/>
      <c r="AE158" s="378"/>
      <c r="AF158" s="375"/>
      <c r="AG158" s="376"/>
      <c r="AH158" s="375"/>
      <c r="AI158" s="636"/>
      <c r="AJ158" s="378"/>
      <c r="AK158" s="378"/>
      <c r="AL158" s="644"/>
      <c r="AM158" s="634"/>
      <c r="AN158" s="635"/>
      <c r="AQ158" s="374"/>
    </row>
    <row r="159" spans="1:43" ht="11.25" customHeight="1" x14ac:dyDescent="0.2">
      <c r="C159" s="374"/>
      <c r="D159" s="395"/>
      <c r="E159" s="470"/>
      <c r="F159" s="470"/>
      <c r="G159" s="470"/>
      <c r="H159" s="470"/>
      <c r="I159" s="470"/>
      <c r="J159" s="470"/>
      <c r="K159" s="470"/>
      <c r="L159" s="470"/>
      <c r="M159" s="470"/>
      <c r="N159" s="470"/>
      <c r="O159" s="470"/>
      <c r="P159" s="470"/>
      <c r="Q159" s="470"/>
      <c r="R159" s="470"/>
      <c r="S159" s="470"/>
      <c r="T159" s="470"/>
      <c r="U159" s="374"/>
      <c r="V159" s="395"/>
      <c r="W159" s="347" t="s">
        <v>2271</v>
      </c>
      <c r="X159" s="379"/>
      <c r="Y159" s="380"/>
      <c r="Z159" s="379"/>
      <c r="AA159" s="637"/>
      <c r="AB159" s="378"/>
      <c r="AC159" s="378"/>
      <c r="AD159" s="378"/>
      <c r="AE159" s="352" t="s">
        <v>2272</v>
      </c>
      <c r="AF159" s="379"/>
      <c r="AG159" s="380"/>
      <c r="AH159" s="379"/>
      <c r="AI159" s="637"/>
      <c r="AJ159" s="378"/>
      <c r="AK159" s="378"/>
      <c r="AL159" s="644"/>
      <c r="AM159" s="634"/>
      <c r="AN159" s="635"/>
      <c r="AQ159" s="374"/>
    </row>
    <row r="160" spans="1:43" s="359" customFormat="1" ht="6" customHeight="1" x14ac:dyDescent="0.2">
      <c r="A160" s="381"/>
      <c r="B160" s="381"/>
      <c r="C160" s="380"/>
      <c r="D160" s="379"/>
      <c r="E160" s="381"/>
      <c r="F160" s="381"/>
      <c r="G160" s="381"/>
      <c r="H160" s="381"/>
      <c r="I160" s="381"/>
      <c r="J160" s="381"/>
      <c r="K160" s="381"/>
      <c r="L160" s="381"/>
      <c r="M160" s="381"/>
      <c r="N160" s="381"/>
      <c r="O160" s="381"/>
      <c r="P160" s="381"/>
      <c r="Q160" s="381"/>
      <c r="R160" s="381"/>
      <c r="S160" s="381"/>
      <c r="T160" s="381"/>
      <c r="U160" s="380"/>
      <c r="V160" s="379"/>
      <c r="W160" s="381"/>
      <c r="X160" s="381"/>
      <c r="Y160" s="381"/>
      <c r="Z160" s="381"/>
      <c r="AA160" s="381"/>
      <c r="AB160" s="381"/>
      <c r="AC160" s="381"/>
      <c r="AD160" s="381"/>
      <c r="AE160" s="381"/>
      <c r="AF160" s="381"/>
      <c r="AG160" s="381"/>
      <c r="AH160" s="381"/>
      <c r="AI160" s="381"/>
      <c r="AJ160" s="381"/>
      <c r="AK160" s="381"/>
      <c r="AL160" s="590"/>
      <c r="AM160" s="380"/>
      <c r="AN160" s="379"/>
      <c r="AO160" s="381"/>
      <c r="AP160" s="381"/>
      <c r="AQ160" s="380"/>
    </row>
    <row r="161" spans="1:44" ht="6" customHeight="1" x14ac:dyDescent="0.2">
      <c r="B161" s="398"/>
      <c r="C161" s="376"/>
      <c r="D161" s="375"/>
      <c r="E161" s="398"/>
      <c r="F161" s="398"/>
      <c r="G161" s="398"/>
      <c r="H161" s="398"/>
      <c r="I161" s="398"/>
      <c r="J161" s="398"/>
      <c r="K161" s="398"/>
      <c r="L161" s="398"/>
      <c r="M161" s="398"/>
      <c r="N161" s="398"/>
      <c r="O161" s="398"/>
      <c r="P161" s="398"/>
      <c r="Q161" s="398"/>
      <c r="R161" s="398"/>
      <c r="S161" s="398"/>
      <c r="T161" s="398"/>
      <c r="U161" s="376"/>
      <c r="V161" s="375"/>
      <c r="W161" s="398"/>
      <c r="X161" s="398"/>
      <c r="Y161" s="398"/>
      <c r="Z161" s="398"/>
      <c r="AA161" s="398"/>
      <c r="AB161" s="398"/>
      <c r="AC161" s="398"/>
      <c r="AD161" s="398"/>
      <c r="AE161" s="398"/>
      <c r="AF161" s="398"/>
      <c r="AG161" s="398"/>
      <c r="AH161" s="398"/>
      <c r="AI161" s="398"/>
      <c r="AJ161" s="398"/>
      <c r="AK161" s="398"/>
      <c r="AL161" s="647"/>
      <c r="AM161" s="376"/>
      <c r="AN161" s="398"/>
      <c r="AO161" s="398"/>
      <c r="AP161" s="398"/>
      <c r="AQ161" s="376"/>
    </row>
    <row r="162" spans="1:44" ht="11.25" customHeight="1" x14ac:dyDescent="0.2">
      <c r="B162" s="347" t="s">
        <v>1560</v>
      </c>
      <c r="C162" s="374"/>
      <c r="D162" s="395"/>
      <c r="E162" s="470" t="str">
        <f ca="1">VLOOKUP(INDIRECT(ADDRESS(ROW(),COLUMN()-3)),Language_Translations,MATCH(Language_Selected,Language_Options,0),FALSE)</f>
        <v xml:space="preserve">Do you know of any program or group working to monitor or improve governance in your area, such as through advocating for changes in public spending or laws? </v>
      </c>
      <c r="F162" s="470"/>
      <c r="G162" s="470"/>
      <c r="H162" s="470"/>
      <c r="I162" s="470"/>
      <c r="J162" s="470"/>
      <c r="K162" s="470"/>
      <c r="L162" s="470"/>
      <c r="M162" s="470"/>
      <c r="N162" s="470"/>
      <c r="O162" s="470"/>
      <c r="P162" s="470"/>
      <c r="Q162" s="470"/>
      <c r="R162" s="470"/>
      <c r="S162" s="470"/>
      <c r="T162" s="470"/>
      <c r="U162" s="374"/>
      <c r="V162" s="395"/>
      <c r="AM162" s="374"/>
      <c r="AQ162" s="374"/>
      <c r="AR162" s="395"/>
    </row>
    <row r="163" spans="1:44" ht="11.25" customHeight="1" x14ac:dyDescent="0.2">
      <c r="C163" s="374"/>
      <c r="D163" s="395"/>
      <c r="E163" s="470"/>
      <c r="F163" s="470"/>
      <c r="G163" s="470"/>
      <c r="H163" s="470"/>
      <c r="I163" s="470"/>
      <c r="J163" s="470"/>
      <c r="K163" s="470"/>
      <c r="L163" s="470"/>
      <c r="M163" s="470"/>
      <c r="N163" s="470"/>
      <c r="O163" s="470"/>
      <c r="P163" s="470"/>
      <c r="Q163" s="470"/>
      <c r="R163" s="470"/>
      <c r="S163" s="470"/>
      <c r="T163" s="470"/>
      <c r="U163" s="374"/>
      <c r="V163" s="395"/>
      <c r="W163" s="347" t="s">
        <v>1731</v>
      </c>
      <c r="Y163" s="378" t="s">
        <v>7</v>
      </c>
      <c r="Z163" s="378"/>
      <c r="AA163" s="378"/>
      <c r="AB163" s="378"/>
      <c r="AC163" s="378"/>
      <c r="AD163" s="378"/>
      <c r="AE163" s="378"/>
      <c r="AF163" s="378"/>
      <c r="AG163" s="378"/>
      <c r="AH163" s="378"/>
      <c r="AI163" s="378"/>
      <c r="AJ163" s="378"/>
      <c r="AK163" s="378"/>
      <c r="AL163" s="644" t="s">
        <v>1778</v>
      </c>
      <c r="AM163" s="374"/>
      <c r="AQ163" s="374"/>
      <c r="AR163" s="395"/>
    </row>
    <row r="164" spans="1:44" ht="11.25" customHeight="1" x14ac:dyDescent="0.2">
      <c r="C164" s="374"/>
      <c r="D164" s="395"/>
      <c r="E164" s="470"/>
      <c r="F164" s="470"/>
      <c r="G164" s="470"/>
      <c r="H164" s="470"/>
      <c r="I164" s="470"/>
      <c r="J164" s="470"/>
      <c r="K164" s="470"/>
      <c r="L164" s="470"/>
      <c r="M164" s="470"/>
      <c r="N164" s="470"/>
      <c r="O164" s="470"/>
      <c r="P164" s="470"/>
      <c r="Q164" s="470"/>
      <c r="R164" s="470"/>
      <c r="S164" s="470"/>
      <c r="T164" s="470"/>
      <c r="U164" s="374"/>
      <c r="V164" s="395"/>
      <c r="W164" s="743" t="s">
        <v>1732</v>
      </c>
      <c r="Y164" s="378" t="s">
        <v>7</v>
      </c>
      <c r="Z164" s="378"/>
      <c r="AA164" s="378"/>
      <c r="AB164" s="378"/>
      <c r="AC164" s="378"/>
      <c r="AD164" s="378"/>
      <c r="AE164" s="378"/>
      <c r="AF164" s="378"/>
      <c r="AG164" s="378"/>
      <c r="AH164" s="378"/>
      <c r="AI164" s="378"/>
      <c r="AJ164" s="378"/>
      <c r="AK164" s="378"/>
      <c r="AL164" s="644" t="s">
        <v>1783</v>
      </c>
      <c r="AM164" s="374"/>
      <c r="AN164" s="395"/>
      <c r="AP164" s="396" t="s">
        <v>1566</v>
      </c>
      <c r="AQ164" s="374"/>
      <c r="AR164" s="395"/>
    </row>
    <row r="165" spans="1:44" ht="11.25" customHeight="1" x14ac:dyDescent="0.2">
      <c r="C165" s="374"/>
      <c r="D165" s="395"/>
      <c r="E165" s="470"/>
      <c r="F165" s="470"/>
      <c r="G165" s="470"/>
      <c r="H165" s="470"/>
      <c r="I165" s="470"/>
      <c r="J165" s="470"/>
      <c r="K165" s="470"/>
      <c r="L165" s="470"/>
      <c r="M165" s="470"/>
      <c r="N165" s="470"/>
      <c r="O165" s="470"/>
      <c r="P165" s="470"/>
      <c r="Q165" s="470"/>
      <c r="R165" s="470"/>
      <c r="S165" s="470"/>
      <c r="T165" s="470"/>
      <c r="U165" s="374"/>
      <c r="V165" s="395"/>
      <c r="W165" s="743" t="s">
        <v>1784</v>
      </c>
      <c r="Z165" s="378"/>
      <c r="AA165" s="378"/>
      <c r="AB165" s="378" t="s">
        <v>7</v>
      </c>
      <c r="AC165" s="378"/>
      <c r="AD165" s="378"/>
      <c r="AE165" s="378"/>
      <c r="AF165" s="378"/>
      <c r="AG165" s="378"/>
      <c r="AH165" s="378"/>
      <c r="AI165" s="378"/>
      <c r="AJ165" s="378"/>
      <c r="AK165" s="378"/>
      <c r="AL165" s="644">
        <v>8</v>
      </c>
      <c r="AM165" s="374"/>
      <c r="AN165" s="395"/>
      <c r="AP165" s="396"/>
      <c r="AQ165" s="374"/>
      <c r="AR165" s="395"/>
    </row>
    <row r="166" spans="1:44" ht="6" customHeight="1" x14ac:dyDescent="0.2">
      <c r="A166" s="381"/>
      <c r="B166" s="381"/>
      <c r="C166" s="380"/>
      <c r="D166" s="379"/>
      <c r="E166" s="381"/>
      <c r="F166" s="381"/>
      <c r="G166" s="381"/>
      <c r="H166" s="381"/>
      <c r="I166" s="381"/>
      <c r="J166" s="381"/>
      <c r="K166" s="381"/>
      <c r="L166" s="381"/>
      <c r="M166" s="381"/>
      <c r="N166" s="381"/>
      <c r="O166" s="381"/>
      <c r="P166" s="381"/>
      <c r="Q166" s="381"/>
      <c r="R166" s="381"/>
      <c r="S166" s="381"/>
      <c r="T166" s="381"/>
      <c r="U166" s="380"/>
      <c r="V166" s="379"/>
      <c r="W166" s="381"/>
      <c r="X166" s="381"/>
      <c r="Y166" s="381"/>
      <c r="Z166" s="381"/>
      <c r="AA166" s="381"/>
      <c r="AB166" s="381"/>
      <c r="AC166" s="381"/>
      <c r="AD166" s="381"/>
      <c r="AE166" s="381"/>
      <c r="AF166" s="381"/>
      <c r="AG166" s="381"/>
      <c r="AH166" s="381"/>
      <c r="AI166" s="381"/>
      <c r="AJ166" s="381"/>
      <c r="AK166" s="381"/>
      <c r="AL166" s="590"/>
      <c r="AM166" s="380"/>
      <c r="AN166" s="379"/>
      <c r="AO166" s="381"/>
      <c r="AP166" s="381"/>
      <c r="AQ166" s="380"/>
    </row>
    <row r="167" spans="1:44" ht="6" customHeight="1" x14ac:dyDescent="0.2">
      <c r="B167" s="398"/>
      <c r="C167" s="376"/>
      <c r="D167" s="375"/>
      <c r="E167" s="398"/>
      <c r="F167" s="398"/>
      <c r="G167" s="398"/>
      <c r="H167" s="398"/>
      <c r="I167" s="398"/>
      <c r="J167" s="398"/>
      <c r="K167" s="398"/>
      <c r="L167" s="398"/>
      <c r="M167" s="398"/>
      <c r="N167" s="398"/>
      <c r="O167" s="398"/>
      <c r="P167" s="398"/>
      <c r="Q167" s="398"/>
      <c r="R167" s="398"/>
      <c r="S167" s="398"/>
      <c r="T167" s="398"/>
      <c r="U167" s="376"/>
      <c r="V167" s="375"/>
      <c r="W167" s="398"/>
      <c r="X167" s="398"/>
      <c r="Y167" s="398"/>
      <c r="Z167" s="398"/>
      <c r="AA167" s="398"/>
      <c r="AB167" s="398"/>
      <c r="AC167" s="398"/>
      <c r="AD167" s="398"/>
      <c r="AE167" s="398"/>
      <c r="AF167" s="398"/>
      <c r="AG167" s="398"/>
      <c r="AH167" s="398"/>
      <c r="AI167" s="398"/>
      <c r="AJ167" s="398"/>
      <c r="AK167" s="398"/>
      <c r="AL167" s="647"/>
      <c r="AM167" s="376"/>
      <c r="AN167" s="398"/>
      <c r="AO167" s="398"/>
      <c r="AP167" s="398"/>
      <c r="AQ167" s="376"/>
    </row>
    <row r="168" spans="1:44" ht="11.25" customHeight="1" x14ac:dyDescent="0.2">
      <c r="B168" s="347" t="s">
        <v>1562</v>
      </c>
      <c r="C168" s="374"/>
      <c r="D168" s="395"/>
      <c r="E168" s="470" t="str">
        <f ca="1">VLOOKUP(INDIRECT(ADDRESS(ROW(),COLUMN()-3)),Language_Translations,MATCH(Language_Selected,Language_Options,0),FALSE)</f>
        <v>In the past [XX] months, did you or any member of your household participate in a program or group working to monitor or improve governance in your area?</v>
      </c>
      <c r="F168" s="470"/>
      <c r="G168" s="470"/>
      <c r="H168" s="470"/>
      <c r="I168" s="470"/>
      <c r="J168" s="470"/>
      <c r="K168" s="470"/>
      <c r="L168" s="470"/>
      <c r="M168" s="470"/>
      <c r="N168" s="470"/>
      <c r="O168" s="470"/>
      <c r="P168" s="470"/>
      <c r="Q168" s="470"/>
      <c r="R168" s="470"/>
      <c r="S168" s="470"/>
      <c r="T168" s="470"/>
      <c r="U168" s="374"/>
      <c r="V168" s="395"/>
      <c r="AM168" s="374"/>
      <c r="AQ168" s="374"/>
      <c r="AR168" s="395"/>
    </row>
    <row r="169" spans="1:44" ht="11.25" customHeight="1" x14ac:dyDescent="0.2">
      <c r="C169" s="374"/>
      <c r="D169" s="395"/>
      <c r="E169" s="470"/>
      <c r="F169" s="470"/>
      <c r="G169" s="470"/>
      <c r="H169" s="470"/>
      <c r="I169" s="470"/>
      <c r="J169" s="470"/>
      <c r="K169" s="470"/>
      <c r="L169" s="470"/>
      <c r="M169" s="470"/>
      <c r="N169" s="470"/>
      <c r="O169" s="470"/>
      <c r="P169" s="470"/>
      <c r="Q169" s="470"/>
      <c r="R169" s="470"/>
      <c r="S169" s="470"/>
      <c r="T169" s="470"/>
      <c r="U169" s="374"/>
      <c r="V169" s="395"/>
      <c r="W169" s="347" t="s">
        <v>1731</v>
      </c>
      <c r="Y169" s="378" t="s">
        <v>7</v>
      </c>
      <c r="Z169" s="378"/>
      <c r="AA169" s="378"/>
      <c r="AB169" s="378"/>
      <c r="AC169" s="378"/>
      <c r="AD169" s="378"/>
      <c r="AE169" s="378"/>
      <c r="AF169" s="378"/>
      <c r="AG169" s="378"/>
      <c r="AH169" s="378"/>
      <c r="AI169" s="378"/>
      <c r="AJ169" s="378"/>
      <c r="AK169" s="378"/>
      <c r="AL169" s="644" t="s">
        <v>1778</v>
      </c>
      <c r="AM169" s="374"/>
      <c r="AQ169" s="374"/>
      <c r="AR169" s="395"/>
    </row>
    <row r="170" spans="1:44" ht="11.25" customHeight="1" x14ac:dyDescent="0.2">
      <c r="B170" s="377"/>
      <c r="C170" s="374"/>
      <c r="D170" s="395"/>
      <c r="E170" s="470"/>
      <c r="F170" s="470"/>
      <c r="G170" s="470"/>
      <c r="H170" s="470"/>
      <c r="I170" s="470"/>
      <c r="J170" s="470"/>
      <c r="K170" s="470"/>
      <c r="L170" s="470"/>
      <c r="M170" s="470"/>
      <c r="N170" s="470"/>
      <c r="O170" s="470"/>
      <c r="P170" s="470"/>
      <c r="Q170" s="470"/>
      <c r="R170" s="470"/>
      <c r="S170" s="470"/>
      <c r="T170" s="470"/>
      <c r="U170" s="374"/>
      <c r="V170" s="395"/>
      <c r="W170" s="743" t="s">
        <v>1732</v>
      </c>
      <c r="Y170" s="378" t="s">
        <v>7</v>
      </c>
      <c r="Z170" s="378"/>
      <c r="AA170" s="378"/>
      <c r="AB170" s="378"/>
      <c r="AC170" s="378"/>
      <c r="AD170" s="378"/>
      <c r="AE170" s="378"/>
      <c r="AF170" s="378"/>
      <c r="AG170" s="378"/>
      <c r="AH170" s="378"/>
      <c r="AI170" s="378"/>
      <c r="AJ170" s="378"/>
      <c r="AK170" s="378"/>
      <c r="AL170" s="644" t="s">
        <v>1783</v>
      </c>
      <c r="AM170" s="374"/>
      <c r="AN170" s="395"/>
      <c r="AP170" s="396" t="s">
        <v>1566</v>
      </c>
      <c r="AQ170" s="374"/>
    </row>
    <row r="171" spans="1:44" ht="11.25" customHeight="1" x14ac:dyDescent="0.2">
      <c r="C171" s="374"/>
      <c r="D171" s="395"/>
      <c r="E171" s="470"/>
      <c r="F171" s="470"/>
      <c r="G171" s="470"/>
      <c r="H171" s="470"/>
      <c r="I171" s="470"/>
      <c r="J171" s="470"/>
      <c r="K171" s="470"/>
      <c r="L171" s="470"/>
      <c r="M171" s="470"/>
      <c r="N171" s="470"/>
      <c r="O171" s="470"/>
      <c r="P171" s="470"/>
      <c r="Q171" s="470"/>
      <c r="R171" s="470"/>
      <c r="S171" s="470"/>
      <c r="T171" s="470"/>
      <c r="U171" s="374"/>
      <c r="V171" s="395"/>
      <c r="W171" s="743" t="s">
        <v>1784</v>
      </c>
      <c r="Z171" s="378"/>
      <c r="AA171" s="378"/>
      <c r="AB171" s="378" t="s">
        <v>7</v>
      </c>
      <c r="AC171" s="378"/>
      <c r="AD171" s="378"/>
      <c r="AE171" s="378"/>
      <c r="AF171" s="378"/>
      <c r="AG171" s="378"/>
      <c r="AH171" s="378"/>
      <c r="AI171" s="378"/>
      <c r="AJ171" s="378"/>
      <c r="AK171" s="378"/>
      <c r="AL171" s="644">
        <v>8</v>
      </c>
      <c r="AM171" s="374"/>
      <c r="AN171" s="395"/>
      <c r="AP171" s="396"/>
      <c r="AQ171" s="374"/>
    </row>
    <row r="172" spans="1:44" ht="6" customHeight="1" x14ac:dyDescent="0.2">
      <c r="A172" s="381"/>
      <c r="B172" s="381"/>
      <c r="C172" s="380"/>
      <c r="D172" s="379"/>
      <c r="E172" s="381"/>
      <c r="F172" s="381"/>
      <c r="G172" s="381"/>
      <c r="H172" s="381"/>
      <c r="I172" s="381"/>
      <c r="J172" s="381"/>
      <c r="K172" s="381"/>
      <c r="L172" s="381"/>
      <c r="M172" s="381"/>
      <c r="N172" s="381"/>
      <c r="O172" s="381"/>
      <c r="P172" s="381"/>
      <c r="Q172" s="381"/>
      <c r="R172" s="381"/>
      <c r="S172" s="381"/>
      <c r="T172" s="381"/>
      <c r="U172" s="380"/>
      <c r="V172" s="379"/>
      <c r="W172" s="381"/>
      <c r="X172" s="381"/>
      <c r="Y172" s="381"/>
      <c r="Z172" s="381"/>
      <c r="AA172" s="381"/>
      <c r="AB172" s="381"/>
      <c r="AC172" s="381"/>
      <c r="AD172" s="381"/>
      <c r="AE172" s="381"/>
      <c r="AF172" s="381"/>
      <c r="AG172" s="381"/>
      <c r="AH172" s="381"/>
      <c r="AI172" s="381"/>
      <c r="AJ172" s="381"/>
      <c r="AK172" s="381"/>
      <c r="AL172" s="590"/>
      <c r="AM172" s="380"/>
      <c r="AN172" s="379"/>
      <c r="AO172" s="381"/>
      <c r="AP172" s="381"/>
      <c r="AQ172" s="380"/>
    </row>
    <row r="173" spans="1:44" ht="6" customHeight="1" x14ac:dyDescent="0.2">
      <c r="B173" s="352"/>
      <c r="C173" s="374"/>
      <c r="D173" s="395"/>
      <c r="U173" s="374"/>
      <c r="AM173" s="374"/>
      <c r="AQ173" s="374"/>
    </row>
    <row r="174" spans="1:44" ht="11.25" customHeight="1" x14ac:dyDescent="0.2">
      <c r="B174" s="347" t="s">
        <v>1564</v>
      </c>
      <c r="C174" s="374"/>
      <c r="D174" s="395"/>
      <c r="E174" s="470" t="str">
        <f ca="1">VLOOKUP(INDIRECT(ADDRESS(ROW(),COLUMN()-3)),Language_Translations,MATCH(Language_Selected,Language_Options,0),FALSE)</f>
        <v>Who in this household participated in a program or group working to monitor or improve governance in your area?
RECORD THE LINE NUMBER OF EACH HOUSEHOLD MEMBER WHO PARTICIPATED IN A GROUP TO MONITOR OR IMPROVE GOVERNANCE.</v>
      </c>
      <c r="F174" s="470"/>
      <c r="G174" s="470"/>
      <c r="H174" s="470"/>
      <c r="I174" s="470"/>
      <c r="J174" s="470"/>
      <c r="K174" s="470"/>
      <c r="L174" s="470"/>
      <c r="M174" s="470"/>
      <c r="N174" s="470"/>
      <c r="O174" s="470"/>
      <c r="P174" s="470"/>
      <c r="Q174" s="470"/>
      <c r="R174" s="470"/>
      <c r="S174" s="470"/>
      <c r="T174" s="470"/>
      <c r="U174" s="374"/>
      <c r="V174" s="395"/>
      <c r="AD174" s="378"/>
      <c r="AE174" s="378"/>
      <c r="AF174" s="378"/>
      <c r="AG174" s="378"/>
      <c r="AJ174" s="378"/>
      <c r="AK174" s="378"/>
      <c r="AM174" s="634"/>
      <c r="AN174" s="635"/>
      <c r="AQ174" s="374"/>
    </row>
    <row r="175" spans="1:44" ht="11.25" customHeight="1" x14ac:dyDescent="0.2">
      <c r="C175" s="374"/>
      <c r="D175" s="395"/>
      <c r="E175" s="470"/>
      <c r="F175" s="470"/>
      <c r="G175" s="470"/>
      <c r="H175" s="470"/>
      <c r="I175" s="470"/>
      <c r="J175" s="470"/>
      <c r="K175" s="470"/>
      <c r="L175" s="470"/>
      <c r="M175" s="470"/>
      <c r="N175" s="470"/>
      <c r="O175" s="470"/>
      <c r="P175" s="470"/>
      <c r="Q175" s="470"/>
      <c r="R175" s="470"/>
      <c r="S175" s="470"/>
      <c r="T175" s="470"/>
      <c r="U175" s="374"/>
      <c r="V175" s="395"/>
      <c r="W175" s="352"/>
      <c r="X175" s="375"/>
      <c r="Y175" s="376"/>
      <c r="Z175" s="375"/>
      <c r="AA175" s="636"/>
      <c r="AB175" s="352"/>
      <c r="AC175" s="352"/>
      <c r="AD175" s="352"/>
      <c r="AE175" s="352"/>
      <c r="AF175" s="375"/>
      <c r="AG175" s="376"/>
      <c r="AH175" s="375"/>
      <c r="AI175" s="636"/>
      <c r="AJ175" s="586"/>
      <c r="AK175" s="378"/>
      <c r="AL175" s="644"/>
      <c r="AM175" s="634"/>
      <c r="AN175" s="635"/>
      <c r="AQ175" s="374"/>
    </row>
    <row r="176" spans="1:44" ht="11.25" customHeight="1" x14ac:dyDescent="0.2">
      <c r="C176" s="374"/>
      <c r="D176" s="395"/>
      <c r="E176" s="470"/>
      <c r="F176" s="470"/>
      <c r="G176" s="470"/>
      <c r="H176" s="470"/>
      <c r="I176" s="470"/>
      <c r="J176" s="470"/>
      <c r="K176" s="470"/>
      <c r="L176" s="470"/>
      <c r="M176" s="470"/>
      <c r="N176" s="470"/>
      <c r="O176" s="470"/>
      <c r="P176" s="470"/>
      <c r="Q176" s="470"/>
      <c r="R176" s="470"/>
      <c r="S176" s="470"/>
      <c r="T176" s="470"/>
      <c r="U176" s="374"/>
      <c r="V176" s="395"/>
      <c r="W176" s="352" t="s">
        <v>2019</v>
      </c>
      <c r="X176" s="379"/>
      <c r="Y176" s="380"/>
      <c r="Z176" s="379"/>
      <c r="AA176" s="637"/>
      <c r="AB176" s="352"/>
      <c r="AC176" s="352"/>
      <c r="AD176" s="352"/>
      <c r="AE176" s="352" t="s">
        <v>2020</v>
      </c>
      <c r="AF176" s="379"/>
      <c r="AG176" s="380"/>
      <c r="AH176" s="379"/>
      <c r="AI176" s="637"/>
      <c r="AJ176" s="586"/>
      <c r="AK176" s="378"/>
      <c r="AL176" s="644"/>
      <c r="AM176" s="634"/>
      <c r="AN176" s="635"/>
      <c r="AQ176" s="374"/>
    </row>
    <row r="177" spans="1:43" ht="11.25" customHeight="1" x14ac:dyDescent="0.2">
      <c r="C177" s="374"/>
      <c r="D177" s="395"/>
      <c r="E177" s="470"/>
      <c r="F177" s="470"/>
      <c r="G177" s="470"/>
      <c r="H177" s="470"/>
      <c r="I177" s="470"/>
      <c r="J177" s="470"/>
      <c r="K177" s="470"/>
      <c r="L177" s="470"/>
      <c r="M177" s="470"/>
      <c r="N177" s="470"/>
      <c r="O177" s="470"/>
      <c r="P177" s="470"/>
      <c r="Q177" s="470"/>
      <c r="R177" s="470"/>
      <c r="S177" s="470"/>
      <c r="T177" s="470"/>
      <c r="U177" s="374"/>
      <c r="V177" s="395"/>
      <c r="Y177" s="378"/>
      <c r="Z177" s="378"/>
      <c r="AA177" s="378"/>
      <c r="AB177" s="378"/>
      <c r="AC177" s="378"/>
      <c r="AD177" s="378"/>
      <c r="AE177" s="378"/>
      <c r="AF177" s="378"/>
      <c r="AG177" s="378"/>
      <c r="AH177" s="378"/>
      <c r="AI177" s="378"/>
      <c r="AJ177" s="352"/>
      <c r="AK177" s="378"/>
      <c r="AL177" s="644"/>
      <c r="AM177" s="634"/>
      <c r="AN177" s="635"/>
      <c r="AQ177" s="374"/>
    </row>
    <row r="178" spans="1:43" ht="11.25" customHeight="1" x14ac:dyDescent="0.2">
      <c r="C178" s="374"/>
      <c r="D178" s="395"/>
      <c r="E178" s="470"/>
      <c r="F178" s="470"/>
      <c r="G178" s="470"/>
      <c r="H178" s="470"/>
      <c r="I178" s="470"/>
      <c r="J178" s="470"/>
      <c r="K178" s="470"/>
      <c r="L178" s="470"/>
      <c r="M178" s="470"/>
      <c r="N178" s="470"/>
      <c r="O178" s="470"/>
      <c r="P178" s="470"/>
      <c r="Q178" s="470"/>
      <c r="R178" s="470"/>
      <c r="S178" s="470"/>
      <c r="T178" s="470"/>
      <c r="U178" s="374"/>
      <c r="V178" s="395"/>
      <c r="X178" s="375"/>
      <c r="Y178" s="376"/>
      <c r="Z178" s="375"/>
      <c r="AA178" s="636"/>
      <c r="AB178" s="378"/>
      <c r="AC178" s="378"/>
      <c r="AD178" s="378"/>
      <c r="AE178" s="378"/>
      <c r="AF178" s="375"/>
      <c r="AG178" s="376"/>
      <c r="AH178" s="375"/>
      <c r="AI178" s="636"/>
      <c r="AJ178" s="352"/>
      <c r="AK178" s="378"/>
      <c r="AL178" s="644"/>
      <c r="AM178" s="634"/>
      <c r="AN178" s="635"/>
      <c r="AQ178" s="374"/>
    </row>
    <row r="179" spans="1:43" ht="11.25" customHeight="1" x14ac:dyDescent="0.2">
      <c r="C179" s="374"/>
      <c r="D179" s="395"/>
      <c r="E179" s="470"/>
      <c r="F179" s="470"/>
      <c r="G179" s="470"/>
      <c r="H179" s="470"/>
      <c r="I179" s="470"/>
      <c r="J179" s="470"/>
      <c r="K179" s="470"/>
      <c r="L179" s="470"/>
      <c r="M179" s="470"/>
      <c r="N179" s="470"/>
      <c r="O179" s="470"/>
      <c r="P179" s="470"/>
      <c r="Q179" s="470"/>
      <c r="R179" s="470"/>
      <c r="S179" s="470"/>
      <c r="T179" s="470"/>
      <c r="U179" s="374"/>
      <c r="V179" s="395"/>
      <c r="W179" s="347" t="s">
        <v>2021</v>
      </c>
      <c r="X179" s="379"/>
      <c r="Y179" s="380"/>
      <c r="Z179" s="379"/>
      <c r="AA179" s="637"/>
      <c r="AB179" s="378"/>
      <c r="AC179" s="378"/>
      <c r="AD179" s="378"/>
      <c r="AE179" s="352" t="s">
        <v>2022</v>
      </c>
      <c r="AF179" s="379"/>
      <c r="AG179" s="380"/>
      <c r="AH179" s="379"/>
      <c r="AI179" s="637"/>
      <c r="AJ179" s="378"/>
      <c r="AK179" s="378"/>
      <c r="AL179" s="644"/>
      <c r="AM179" s="634"/>
      <c r="AN179" s="635"/>
      <c r="AQ179" s="374"/>
    </row>
    <row r="180" spans="1:43" ht="11.25" customHeight="1" x14ac:dyDescent="0.2">
      <c r="C180" s="374"/>
      <c r="D180" s="395"/>
      <c r="E180" s="470"/>
      <c r="F180" s="470"/>
      <c r="G180" s="470"/>
      <c r="H180" s="470"/>
      <c r="I180" s="470"/>
      <c r="J180" s="470"/>
      <c r="K180" s="470"/>
      <c r="L180" s="470"/>
      <c r="M180" s="470"/>
      <c r="N180" s="470"/>
      <c r="O180" s="470"/>
      <c r="P180" s="470"/>
      <c r="Q180" s="470"/>
      <c r="R180" s="470"/>
      <c r="S180" s="470"/>
      <c r="T180" s="470"/>
      <c r="U180" s="374"/>
      <c r="V180" s="395"/>
      <c r="AJ180" s="378"/>
      <c r="AK180" s="378"/>
      <c r="AL180" s="644"/>
      <c r="AM180" s="634"/>
      <c r="AN180" s="635"/>
      <c r="AQ180" s="374"/>
    </row>
    <row r="181" spans="1:43" ht="11.25" customHeight="1" x14ac:dyDescent="0.2">
      <c r="C181" s="374"/>
      <c r="D181" s="395"/>
      <c r="E181" s="470"/>
      <c r="F181" s="470"/>
      <c r="G181" s="470"/>
      <c r="H181" s="470"/>
      <c r="I181" s="470"/>
      <c r="J181" s="470"/>
      <c r="K181" s="470"/>
      <c r="L181" s="470"/>
      <c r="M181" s="470"/>
      <c r="N181" s="470"/>
      <c r="O181" s="470"/>
      <c r="P181" s="470"/>
      <c r="Q181" s="470"/>
      <c r="R181" s="470"/>
      <c r="S181" s="470"/>
      <c r="T181" s="470"/>
      <c r="U181" s="374"/>
      <c r="V181" s="395"/>
      <c r="X181" s="375"/>
      <c r="Y181" s="376"/>
      <c r="Z181" s="375"/>
      <c r="AA181" s="636"/>
      <c r="AB181" s="378"/>
      <c r="AC181" s="378"/>
      <c r="AD181" s="378"/>
      <c r="AE181" s="378"/>
      <c r="AF181" s="375"/>
      <c r="AG181" s="376"/>
      <c r="AH181" s="375"/>
      <c r="AI181" s="636"/>
      <c r="AJ181" s="378"/>
      <c r="AK181" s="378"/>
      <c r="AL181" s="644"/>
      <c r="AM181" s="634"/>
      <c r="AN181" s="635"/>
      <c r="AQ181" s="374"/>
    </row>
    <row r="182" spans="1:43" ht="11.25" customHeight="1" x14ac:dyDescent="0.2">
      <c r="C182" s="374"/>
      <c r="D182" s="395"/>
      <c r="E182" s="470"/>
      <c r="F182" s="470"/>
      <c r="G182" s="470"/>
      <c r="H182" s="470"/>
      <c r="I182" s="470"/>
      <c r="J182" s="470"/>
      <c r="K182" s="470"/>
      <c r="L182" s="470"/>
      <c r="M182" s="470"/>
      <c r="N182" s="470"/>
      <c r="O182" s="470"/>
      <c r="P182" s="470"/>
      <c r="Q182" s="470"/>
      <c r="R182" s="470"/>
      <c r="S182" s="470"/>
      <c r="T182" s="470"/>
      <c r="U182" s="374"/>
      <c r="V182" s="395"/>
      <c r="W182" s="347" t="s">
        <v>2271</v>
      </c>
      <c r="X182" s="379"/>
      <c r="Y182" s="380"/>
      <c r="Z182" s="379"/>
      <c r="AA182" s="637"/>
      <c r="AB182" s="378"/>
      <c r="AC182" s="378"/>
      <c r="AD182" s="378"/>
      <c r="AE182" s="352" t="s">
        <v>2272</v>
      </c>
      <c r="AF182" s="379"/>
      <c r="AG182" s="380"/>
      <c r="AH182" s="379"/>
      <c r="AI182" s="637"/>
      <c r="AJ182" s="378"/>
      <c r="AK182" s="378"/>
      <c r="AL182" s="644"/>
      <c r="AM182" s="634"/>
      <c r="AN182" s="635"/>
      <c r="AQ182" s="374"/>
    </row>
    <row r="183" spans="1:43" s="359" customFormat="1" ht="6" customHeight="1" x14ac:dyDescent="0.2">
      <c r="A183" s="381"/>
      <c r="B183" s="381"/>
      <c r="C183" s="380"/>
      <c r="D183" s="379"/>
      <c r="E183" s="381"/>
      <c r="F183" s="381"/>
      <c r="G183" s="381"/>
      <c r="H183" s="381"/>
      <c r="I183" s="381"/>
      <c r="J183" s="381"/>
      <c r="K183" s="381"/>
      <c r="L183" s="381"/>
      <c r="M183" s="381"/>
      <c r="N183" s="381"/>
      <c r="O183" s="381"/>
      <c r="P183" s="381"/>
      <c r="Q183" s="381"/>
      <c r="R183" s="381"/>
      <c r="S183" s="381"/>
      <c r="T183" s="381"/>
      <c r="U183" s="380"/>
      <c r="V183" s="379"/>
      <c r="W183" s="381"/>
      <c r="X183" s="381"/>
      <c r="Y183" s="381"/>
      <c r="Z183" s="381"/>
      <c r="AA183" s="381"/>
      <c r="AB183" s="381"/>
      <c r="AC183" s="381"/>
      <c r="AD183" s="381"/>
      <c r="AE183" s="381"/>
      <c r="AF183" s="381"/>
      <c r="AG183" s="381"/>
      <c r="AH183" s="381"/>
      <c r="AI183" s="381"/>
      <c r="AJ183" s="381"/>
      <c r="AK183" s="381"/>
      <c r="AL183" s="590"/>
      <c r="AM183" s="380"/>
      <c r="AN183" s="379"/>
      <c r="AO183" s="381"/>
      <c r="AP183" s="381"/>
      <c r="AQ183" s="380"/>
    </row>
    <row r="184" spans="1:43" ht="6" customHeight="1" x14ac:dyDescent="0.2">
      <c r="B184" s="398"/>
      <c r="C184" s="376"/>
      <c r="D184" s="375"/>
      <c r="E184" s="398"/>
      <c r="F184" s="398"/>
      <c r="G184" s="398"/>
      <c r="H184" s="398"/>
      <c r="I184" s="398"/>
      <c r="J184" s="398"/>
      <c r="K184" s="398"/>
      <c r="L184" s="398"/>
      <c r="M184" s="398"/>
      <c r="N184" s="398"/>
      <c r="O184" s="398"/>
      <c r="P184" s="398"/>
      <c r="Q184" s="398"/>
      <c r="R184" s="398"/>
      <c r="S184" s="398"/>
      <c r="T184" s="398"/>
      <c r="U184" s="376"/>
      <c r="V184" s="375"/>
      <c r="W184" s="398"/>
      <c r="X184" s="398"/>
      <c r="Y184" s="398"/>
      <c r="Z184" s="398"/>
      <c r="AA184" s="398"/>
      <c r="AB184" s="398"/>
      <c r="AC184" s="398"/>
      <c r="AD184" s="398"/>
      <c r="AE184" s="398"/>
      <c r="AF184" s="398"/>
      <c r="AG184" s="398"/>
      <c r="AH184" s="398"/>
      <c r="AI184" s="398"/>
      <c r="AJ184" s="398"/>
      <c r="AK184" s="398"/>
      <c r="AL184" s="647"/>
      <c r="AM184" s="376"/>
      <c r="AN184" s="398"/>
      <c r="AO184" s="398"/>
      <c r="AP184" s="398"/>
      <c r="AQ184" s="376"/>
    </row>
    <row r="185" spans="1:43" ht="11.25" customHeight="1" x14ac:dyDescent="0.2">
      <c r="B185" s="347" t="s">
        <v>1566</v>
      </c>
      <c r="C185" s="374"/>
      <c r="D185" s="395"/>
      <c r="E185" s="470" t="str">
        <f ca="1">VLOOKUP(INDIRECT(ADDRESS(ROW(),COLUMN()-3)),Language_Translations,MATCH(Language_Selected,Language_Options,0),FALSE)</f>
        <v xml:space="preserve">In the past [XX] months, did you or any member of your household receive training in reading or writing other than in primary or secondary school? </v>
      </c>
      <c r="F185" s="470"/>
      <c r="G185" s="470"/>
      <c r="H185" s="470"/>
      <c r="I185" s="470"/>
      <c r="J185" s="470"/>
      <c r="K185" s="470"/>
      <c r="L185" s="470"/>
      <c r="M185" s="470"/>
      <c r="N185" s="470"/>
      <c r="O185" s="470"/>
      <c r="P185" s="470"/>
      <c r="Q185" s="470"/>
      <c r="R185" s="470"/>
      <c r="S185" s="470"/>
      <c r="T185" s="470"/>
      <c r="U185" s="374"/>
      <c r="V185" s="395"/>
      <c r="AM185" s="374"/>
      <c r="AQ185" s="374"/>
    </row>
    <row r="186" spans="1:43" ht="11.25" customHeight="1" x14ac:dyDescent="0.2">
      <c r="C186" s="374"/>
      <c r="D186" s="395"/>
      <c r="E186" s="470"/>
      <c r="F186" s="470"/>
      <c r="G186" s="470"/>
      <c r="H186" s="470"/>
      <c r="I186" s="470"/>
      <c r="J186" s="470"/>
      <c r="K186" s="470"/>
      <c r="L186" s="470"/>
      <c r="M186" s="470"/>
      <c r="N186" s="470"/>
      <c r="O186" s="470"/>
      <c r="P186" s="470"/>
      <c r="Q186" s="470"/>
      <c r="R186" s="470"/>
      <c r="S186" s="470"/>
      <c r="T186" s="470"/>
      <c r="U186" s="374"/>
      <c r="V186" s="395"/>
      <c r="W186" s="347" t="s">
        <v>1731</v>
      </c>
      <c r="Y186" s="378" t="s">
        <v>7</v>
      </c>
      <c r="Z186" s="378"/>
      <c r="AA186" s="378"/>
      <c r="AB186" s="378"/>
      <c r="AC186" s="378"/>
      <c r="AD186" s="378"/>
      <c r="AE186" s="378"/>
      <c r="AF186" s="378"/>
      <c r="AG186" s="378"/>
      <c r="AH186" s="378"/>
      <c r="AI186" s="378"/>
      <c r="AJ186" s="378"/>
      <c r="AK186" s="378"/>
      <c r="AL186" s="644" t="s">
        <v>1778</v>
      </c>
      <c r="AM186" s="374"/>
      <c r="AQ186" s="374"/>
    </row>
    <row r="187" spans="1:43" ht="11.25" customHeight="1" x14ac:dyDescent="0.2">
      <c r="B187" s="377"/>
      <c r="C187" s="374"/>
      <c r="D187" s="395"/>
      <c r="E187" s="470"/>
      <c r="F187" s="470"/>
      <c r="G187" s="470"/>
      <c r="H187" s="470"/>
      <c r="I187" s="470"/>
      <c r="J187" s="470"/>
      <c r="K187" s="470"/>
      <c r="L187" s="470"/>
      <c r="M187" s="470"/>
      <c r="N187" s="470"/>
      <c r="O187" s="470"/>
      <c r="P187" s="470"/>
      <c r="Q187" s="470"/>
      <c r="R187" s="470"/>
      <c r="S187" s="470"/>
      <c r="T187" s="470"/>
      <c r="U187" s="374"/>
      <c r="V187" s="395"/>
      <c r="W187" s="743" t="s">
        <v>1732</v>
      </c>
      <c r="Y187" s="378" t="s">
        <v>7</v>
      </c>
      <c r="Z187" s="378"/>
      <c r="AA187" s="378"/>
      <c r="AB187" s="378"/>
      <c r="AC187" s="378"/>
      <c r="AD187" s="378"/>
      <c r="AE187" s="378"/>
      <c r="AF187" s="378"/>
      <c r="AG187" s="378"/>
      <c r="AH187" s="378"/>
      <c r="AI187" s="378"/>
      <c r="AJ187" s="378"/>
      <c r="AK187" s="378"/>
      <c r="AL187" s="644" t="s">
        <v>1783</v>
      </c>
      <c r="AM187" s="374"/>
      <c r="AP187" s="396" t="s">
        <v>1572</v>
      </c>
      <c r="AQ187" s="374"/>
    </row>
    <row r="188" spans="1:43" ht="11.25" customHeight="1" x14ac:dyDescent="0.2">
      <c r="B188" s="377"/>
      <c r="C188" s="374"/>
      <c r="D188" s="395"/>
      <c r="E188" s="470"/>
      <c r="F188" s="470"/>
      <c r="G188" s="470"/>
      <c r="H188" s="470"/>
      <c r="I188" s="470"/>
      <c r="J188" s="470"/>
      <c r="K188" s="470"/>
      <c r="L188" s="470"/>
      <c r="M188" s="470"/>
      <c r="N188" s="470"/>
      <c r="O188" s="470"/>
      <c r="P188" s="470"/>
      <c r="Q188" s="470"/>
      <c r="R188" s="470"/>
      <c r="S188" s="470"/>
      <c r="T188" s="470"/>
      <c r="U188" s="374"/>
      <c r="V188" s="395"/>
      <c r="W188" s="743" t="s">
        <v>1784</v>
      </c>
      <c r="Z188" s="378"/>
      <c r="AA188" s="378"/>
      <c r="AB188" s="378" t="s">
        <v>7</v>
      </c>
      <c r="AC188" s="378"/>
      <c r="AD188" s="378"/>
      <c r="AE188" s="378"/>
      <c r="AF188" s="378"/>
      <c r="AG188" s="378"/>
      <c r="AH188" s="378"/>
      <c r="AI188" s="378"/>
      <c r="AJ188" s="378"/>
      <c r="AK188" s="378"/>
      <c r="AL188" s="644">
        <v>8</v>
      </c>
      <c r="AM188" s="374"/>
      <c r="AP188" s="396"/>
      <c r="AQ188" s="374"/>
    </row>
    <row r="189" spans="1:43" ht="6" customHeight="1" x14ac:dyDescent="0.2">
      <c r="A189" s="381"/>
      <c r="B189" s="381"/>
      <c r="C189" s="380"/>
      <c r="D189" s="379"/>
      <c r="E189" s="381"/>
      <c r="F189" s="381"/>
      <c r="G189" s="381"/>
      <c r="H189" s="381"/>
      <c r="I189" s="381"/>
      <c r="J189" s="381"/>
      <c r="K189" s="381"/>
      <c r="L189" s="381"/>
      <c r="M189" s="381"/>
      <c r="N189" s="381"/>
      <c r="O189" s="381"/>
      <c r="P189" s="381"/>
      <c r="Q189" s="381"/>
      <c r="R189" s="381"/>
      <c r="S189" s="381"/>
      <c r="T189" s="381"/>
      <c r="U189" s="380"/>
      <c r="V189" s="379"/>
      <c r="W189" s="381"/>
      <c r="X189" s="381"/>
      <c r="Y189" s="381"/>
      <c r="Z189" s="381"/>
      <c r="AA189" s="381"/>
      <c r="AB189" s="381"/>
      <c r="AC189" s="381"/>
      <c r="AD189" s="381"/>
      <c r="AE189" s="381"/>
      <c r="AF189" s="381"/>
      <c r="AG189" s="381"/>
      <c r="AH189" s="381"/>
      <c r="AI189" s="381"/>
      <c r="AJ189" s="381"/>
      <c r="AK189" s="381"/>
      <c r="AL189" s="590"/>
      <c r="AM189" s="380"/>
      <c r="AN189" s="381"/>
      <c r="AO189" s="381"/>
      <c r="AP189" s="381"/>
      <c r="AQ189" s="380"/>
    </row>
    <row r="190" spans="1:43" ht="6" customHeight="1" x14ac:dyDescent="0.2">
      <c r="B190" s="352"/>
      <c r="C190" s="374"/>
      <c r="D190" s="395"/>
      <c r="U190" s="374"/>
      <c r="AM190" s="374"/>
      <c r="AQ190" s="374"/>
    </row>
    <row r="191" spans="1:43" ht="11.25" customHeight="1" x14ac:dyDescent="0.2">
      <c r="B191" s="347" t="s">
        <v>1568</v>
      </c>
      <c r="C191" s="374"/>
      <c r="D191" s="395"/>
      <c r="E191" s="470" t="str">
        <f ca="1">VLOOKUP(INDIRECT(ADDRESS(ROW(),COLUMN()-3)),Language_Translations,MATCH(Language_Selected,Language_Options,0),FALSE)</f>
        <v>Who in this household received training in reading or writing?
RECORD THE LINE NUMBER OF EACH HOUSEHOLD MEMBER WHO RECEIVED TRAINING IN READING OR WRITING.</v>
      </c>
      <c r="F191" s="470"/>
      <c r="G191" s="470"/>
      <c r="H191" s="470"/>
      <c r="I191" s="470"/>
      <c r="J191" s="470"/>
      <c r="K191" s="470"/>
      <c r="L191" s="470"/>
      <c r="M191" s="470"/>
      <c r="N191" s="470"/>
      <c r="O191" s="470"/>
      <c r="P191" s="470"/>
      <c r="Q191" s="470"/>
      <c r="R191" s="470"/>
      <c r="S191" s="470"/>
      <c r="T191" s="470"/>
      <c r="U191" s="374"/>
      <c r="V191" s="395"/>
      <c r="AD191" s="378"/>
      <c r="AE191" s="378"/>
      <c r="AF191" s="378"/>
      <c r="AG191" s="378"/>
      <c r="AJ191" s="378"/>
      <c r="AK191" s="378"/>
      <c r="AM191" s="634"/>
      <c r="AN191" s="635"/>
      <c r="AQ191" s="374"/>
    </row>
    <row r="192" spans="1:43" ht="11.25" customHeight="1" x14ac:dyDescent="0.2">
      <c r="C192" s="374"/>
      <c r="D192" s="395"/>
      <c r="E192" s="470"/>
      <c r="F192" s="470"/>
      <c r="G192" s="470"/>
      <c r="H192" s="470"/>
      <c r="I192" s="470"/>
      <c r="J192" s="470"/>
      <c r="K192" s="470"/>
      <c r="L192" s="470"/>
      <c r="M192" s="470"/>
      <c r="N192" s="470"/>
      <c r="O192" s="470"/>
      <c r="P192" s="470"/>
      <c r="Q192" s="470"/>
      <c r="R192" s="470"/>
      <c r="S192" s="470"/>
      <c r="T192" s="470"/>
      <c r="U192" s="374"/>
      <c r="V192" s="395"/>
      <c r="W192" s="352"/>
      <c r="X192" s="375"/>
      <c r="Y192" s="376"/>
      <c r="Z192" s="375"/>
      <c r="AA192" s="636"/>
      <c r="AB192" s="352"/>
      <c r="AC192" s="352"/>
      <c r="AD192" s="352"/>
      <c r="AE192" s="352"/>
      <c r="AF192" s="375"/>
      <c r="AG192" s="376"/>
      <c r="AH192" s="375"/>
      <c r="AI192" s="636"/>
      <c r="AJ192" s="586"/>
      <c r="AK192" s="378"/>
      <c r="AL192" s="644"/>
      <c r="AM192" s="634"/>
      <c r="AN192" s="635"/>
      <c r="AQ192" s="374"/>
    </row>
    <row r="193" spans="1:43" ht="11.25" customHeight="1" x14ac:dyDescent="0.2">
      <c r="C193" s="374"/>
      <c r="D193" s="395"/>
      <c r="E193" s="470"/>
      <c r="F193" s="470"/>
      <c r="G193" s="470"/>
      <c r="H193" s="470"/>
      <c r="I193" s="470"/>
      <c r="J193" s="470"/>
      <c r="K193" s="470"/>
      <c r="L193" s="470"/>
      <c r="M193" s="470"/>
      <c r="N193" s="470"/>
      <c r="O193" s="470"/>
      <c r="P193" s="470"/>
      <c r="Q193" s="470"/>
      <c r="R193" s="470"/>
      <c r="S193" s="470"/>
      <c r="T193" s="470"/>
      <c r="U193" s="374"/>
      <c r="V193" s="395"/>
      <c r="W193" s="352" t="s">
        <v>2019</v>
      </c>
      <c r="X193" s="379"/>
      <c r="Y193" s="380"/>
      <c r="Z193" s="379"/>
      <c r="AA193" s="637"/>
      <c r="AB193" s="352"/>
      <c r="AC193" s="352"/>
      <c r="AD193" s="352"/>
      <c r="AE193" s="352" t="s">
        <v>2020</v>
      </c>
      <c r="AF193" s="379"/>
      <c r="AG193" s="380"/>
      <c r="AH193" s="379"/>
      <c r="AI193" s="637"/>
      <c r="AJ193" s="586"/>
      <c r="AK193" s="378"/>
      <c r="AL193" s="644"/>
      <c r="AM193" s="634"/>
      <c r="AN193" s="635"/>
      <c r="AQ193" s="374"/>
    </row>
    <row r="194" spans="1:43" ht="11.25" customHeight="1" x14ac:dyDescent="0.2">
      <c r="C194" s="374"/>
      <c r="D194" s="395"/>
      <c r="E194" s="470"/>
      <c r="F194" s="470"/>
      <c r="G194" s="470"/>
      <c r="H194" s="470"/>
      <c r="I194" s="470"/>
      <c r="J194" s="470"/>
      <c r="K194" s="470"/>
      <c r="L194" s="470"/>
      <c r="M194" s="470"/>
      <c r="N194" s="470"/>
      <c r="O194" s="470"/>
      <c r="P194" s="470"/>
      <c r="Q194" s="470"/>
      <c r="R194" s="470"/>
      <c r="S194" s="470"/>
      <c r="T194" s="470"/>
      <c r="U194" s="374"/>
      <c r="V194" s="395"/>
      <c r="Y194" s="378"/>
      <c r="Z194" s="378"/>
      <c r="AA194" s="378"/>
      <c r="AB194" s="378"/>
      <c r="AC194" s="378"/>
      <c r="AD194" s="378"/>
      <c r="AE194" s="378"/>
      <c r="AF194" s="378"/>
      <c r="AG194" s="378"/>
      <c r="AH194" s="378"/>
      <c r="AI194" s="378"/>
      <c r="AJ194" s="352"/>
      <c r="AK194" s="378"/>
      <c r="AL194" s="644"/>
      <c r="AM194" s="634"/>
      <c r="AN194" s="635"/>
      <c r="AQ194" s="374"/>
    </row>
    <row r="195" spans="1:43" ht="11.25" customHeight="1" x14ac:dyDescent="0.2">
      <c r="C195" s="374"/>
      <c r="D195" s="395"/>
      <c r="E195" s="470"/>
      <c r="F195" s="470"/>
      <c r="G195" s="470"/>
      <c r="H195" s="470"/>
      <c r="I195" s="470"/>
      <c r="J195" s="470"/>
      <c r="K195" s="470"/>
      <c r="L195" s="470"/>
      <c r="M195" s="470"/>
      <c r="N195" s="470"/>
      <c r="O195" s="470"/>
      <c r="P195" s="470"/>
      <c r="Q195" s="470"/>
      <c r="R195" s="470"/>
      <c r="S195" s="470"/>
      <c r="T195" s="470"/>
      <c r="U195" s="374"/>
      <c r="V195" s="395"/>
      <c r="X195" s="375"/>
      <c r="Y195" s="376"/>
      <c r="Z195" s="375"/>
      <c r="AA195" s="636"/>
      <c r="AB195" s="378"/>
      <c r="AC195" s="378"/>
      <c r="AD195" s="378"/>
      <c r="AE195" s="378"/>
      <c r="AF195" s="375"/>
      <c r="AG195" s="376"/>
      <c r="AH195" s="375"/>
      <c r="AI195" s="636"/>
      <c r="AJ195" s="352"/>
      <c r="AK195" s="378"/>
      <c r="AL195" s="644"/>
      <c r="AM195" s="634"/>
      <c r="AN195" s="635"/>
      <c r="AQ195" s="374"/>
    </row>
    <row r="196" spans="1:43" ht="11.25" customHeight="1" x14ac:dyDescent="0.2">
      <c r="C196" s="374"/>
      <c r="D196" s="395"/>
      <c r="E196" s="470"/>
      <c r="F196" s="470"/>
      <c r="G196" s="470"/>
      <c r="H196" s="470"/>
      <c r="I196" s="470"/>
      <c r="J196" s="470"/>
      <c r="K196" s="470"/>
      <c r="L196" s="470"/>
      <c r="M196" s="470"/>
      <c r="N196" s="470"/>
      <c r="O196" s="470"/>
      <c r="P196" s="470"/>
      <c r="Q196" s="470"/>
      <c r="R196" s="470"/>
      <c r="S196" s="470"/>
      <c r="T196" s="470"/>
      <c r="U196" s="374"/>
      <c r="V196" s="395"/>
      <c r="W196" s="347" t="s">
        <v>2021</v>
      </c>
      <c r="X196" s="379"/>
      <c r="Y196" s="380"/>
      <c r="Z196" s="379"/>
      <c r="AA196" s="637"/>
      <c r="AB196" s="378"/>
      <c r="AC196" s="378"/>
      <c r="AD196" s="378"/>
      <c r="AE196" s="352" t="s">
        <v>2022</v>
      </c>
      <c r="AF196" s="379"/>
      <c r="AG196" s="380"/>
      <c r="AH196" s="379"/>
      <c r="AI196" s="637"/>
      <c r="AJ196" s="378"/>
      <c r="AK196" s="378"/>
      <c r="AL196" s="644"/>
      <c r="AM196" s="634"/>
      <c r="AN196" s="635"/>
      <c r="AQ196" s="374"/>
    </row>
    <row r="197" spans="1:43" ht="11.25" customHeight="1" x14ac:dyDescent="0.2">
      <c r="C197" s="374"/>
      <c r="D197" s="395"/>
      <c r="E197" s="470"/>
      <c r="F197" s="470"/>
      <c r="G197" s="470"/>
      <c r="H197" s="470"/>
      <c r="I197" s="470"/>
      <c r="J197" s="470"/>
      <c r="K197" s="470"/>
      <c r="L197" s="470"/>
      <c r="M197" s="470"/>
      <c r="N197" s="470"/>
      <c r="O197" s="470"/>
      <c r="P197" s="470"/>
      <c r="Q197" s="470"/>
      <c r="R197" s="470"/>
      <c r="S197" s="470"/>
      <c r="T197" s="470"/>
      <c r="U197" s="374"/>
      <c r="V197" s="395"/>
      <c r="AJ197" s="378"/>
      <c r="AK197" s="378"/>
      <c r="AL197" s="644"/>
      <c r="AM197" s="634"/>
      <c r="AN197" s="635"/>
      <c r="AQ197" s="374"/>
    </row>
    <row r="198" spans="1:43" ht="11.25" customHeight="1" x14ac:dyDescent="0.2">
      <c r="C198" s="374"/>
      <c r="D198" s="395"/>
      <c r="E198" s="470"/>
      <c r="F198" s="470"/>
      <c r="G198" s="470"/>
      <c r="H198" s="470"/>
      <c r="I198" s="470"/>
      <c r="J198" s="470"/>
      <c r="K198" s="470"/>
      <c r="L198" s="470"/>
      <c r="M198" s="470"/>
      <c r="N198" s="470"/>
      <c r="O198" s="470"/>
      <c r="P198" s="470"/>
      <c r="Q198" s="470"/>
      <c r="R198" s="470"/>
      <c r="S198" s="470"/>
      <c r="T198" s="470"/>
      <c r="U198" s="374"/>
      <c r="V198" s="395"/>
      <c r="X198" s="375"/>
      <c r="Y198" s="376"/>
      <c r="Z198" s="375"/>
      <c r="AA198" s="636"/>
      <c r="AB198" s="378"/>
      <c r="AC198" s="378"/>
      <c r="AD198" s="378"/>
      <c r="AE198" s="378"/>
      <c r="AF198" s="375"/>
      <c r="AG198" s="376"/>
      <c r="AH198" s="375"/>
      <c r="AI198" s="636"/>
      <c r="AJ198" s="378"/>
      <c r="AK198" s="378"/>
      <c r="AL198" s="644"/>
      <c r="AM198" s="634"/>
      <c r="AN198" s="635"/>
      <c r="AQ198" s="374"/>
    </row>
    <row r="199" spans="1:43" ht="11.25" customHeight="1" x14ac:dyDescent="0.2">
      <c r="C199" s="374"/>
      <c r="D199" s="395"/>
      <c r="E199" s="470"/>
      <c r="F199" s="470"/>
      <c r="G199" s="470"/>
      <c r="H199" s="470"/>
      <c r="I199" s="470"/>
      <c r="J199" s="470"/>
      <c r="K199" s="470"/>
      <c r="L199" s="470"/>
      <c r="M199" s="470"/>
      <c r="N199" s="470"/>
      <c r="O199" s="470"/>
      <c r="P199" s="470"/>
      <c r="Q199" s="470"/>
      <c r="R199" s="470"/>
      <c r="S199" s="470"/>
      <c r="T199" s="470"/>
      <c r="U199" s="374"/>
      <c r="V199" s="395"/>
      <c r="W199" s="347" t="s">
        <v>2271</v>
      </c>
      <c r="X199" s="379"/>
      <c r="Y199" s="380"/>
      <c r="Z199" s="379"/>
      <c r="AA199" s="637"/>
      <c r="AB199" s="378"/>
      <c r="AC199" s="378"/>
      <c r="AD199" s="378"/>
      <c r="AE199" s="352" t="s">
        <v>2272</v>
      </c>
      <c r="AF199" s="379"/>
      <c r="AG199" s="380"/>
      <c r="AH199" s="379"/>
      <c r="AI199" s="637"/>
      <c r="AJ199" s="378"/>
      <c r="AK199" s="378"/>
      <c r="AL199" s="644"/>
      <c r="AM199" s="634"/>
      <c r="AN199" s="635"/>
      <c r="AQ199" s="374"/>
    </row>
    <row r="200" spans="1:43" s="359" customFormat="1" ht="6" customHeight="1" x14ac:dyDescent="0.2">
      <c r="A200" s="381"/>
      <c r="B200" s="381"/>
      <c r="C200" s="380"/>
      <c r="D200" s="379"/>
      <c r="E200" s="381"/>
      <c r="F200" s="381"/>
      <c r="G200" s="381"/>
      <c r="H200" s="381"/>
      <c r="I200" s="381"/>
      <c r="J200" s="381"/>
      <c r="K200" s="381"/>
      <c r="L200" s="381"/>
      <c r="M200" s="381"/>
      <c r="N200" s="381"/>
      <c r="O200" s="381"/>
      <c r="P200" s="381"/>
      <c r="Q200" s="381"/>
      <c r="R200" s="381"/>
      <c r="S200" s="381"/>
      <c r="T200" s="381"/>
      <c r="U200" s="380"/>
      <c r="V200" s="379"/>
      <c r="W200" s="381"/>
      <c r="X200" s="381"/>
      <c r="Y200" s="381"/>
      <c r="Z200" s="381"/>
      <c r="AA200" s="381"/>
      <c r="AB200" s="381"/>
      <c r="AC200" s="381"/>
      <c r="AD200" s="381"/>
      <c r="AE200" s="381"/>
      <c r="AF200" s="381"/>
      <c r="AG200" s="381"/>
      <c r="AH200" s="381"/>
      <c r="AI200" s="381"/>
      <c r="AJ200" s="381"/>
      <c r="AK200" s="381"/>
      <c r="AL200" s="590"/>
      <c r="AM200" s="380"/>
      <c r="AN200" s="379"/>
      <c r="AO200" s="381"/>
      <c r="AP200" s="381"/>
      <c r="AQ200" s="380"/>
    </row>
    <row r="201" spans="1:43" ht="6" customHeight="1" x14ac:dyDescent="0.2">
      <c r="B201" s="398"/>
      <c r="C201" s="376"/>
      <c r="D201" s="375"/>
      <c r="E201" s="398"/>
      <c r="F201" s="398"/>
      <c r="G201" s="398"/>
      <c r="H201" s="398"/>
      <c r="I201" s="398"/>
      <c r="J201" s="398"/>
      <c r="K201" s="398"/>
      <c r="L201" s="398"/>
      <c r="M201" s="398"/>
      <c r="N201" s="398"/>
      <c r="O201" s="398"/>
      <c r="P201" s="398"/>
      <c r="Q201" s="398"/>
      <c r="R201" s="398"/>
      <c r="S201" s="398"/>
      <c r="T201" s="398"/>
      <c r="U201" s="376"/>
      <c r="V201" s="375"/>
      <c r="W201" s="398"/>
      <c r="X201" s="398"/>
      <c r="Y201" s="398"/>
      <c r="Z201" s="398"/>
      <c r="AA201" s="398"/>
      <c r="AB201" s="398"/>
      <c r="AC201" s="398"/>
      <c r="AD201" s="398"/>
      <c r="AE201" s="398"/>
      <c r="AF201" s="398"/>
      <c r="AG201" s="398"/>
      <c r="AH201" s="398"/>
      <c r="AI201" s="398"/>
      <c r="AJ201" s="398"/>
      <c r="AK201" s="398"/>
      <c r="AL201" s="647"/>
      <c r="AM201" s="376"/>
      <c r="AN201" s="398"/>
      <c r="AO201" s="398"/>
      <c r="AP201" s="398"/>
      <c r="AQ201" s="376"/>
    </row>
    <row r="202" spans="1:43" ht="11.25" customHeight="1" x14ac:dyDescent="0.2">
      <c r="B202" s="347" t="s">
        <v>1572</v>
      </c>
      <c r="C202" s="374"/>
      <c r="D202" s="395"/>
      <c r="E202" s="470" t="str">
        <f ca="1">VLOOKUP(INDIRECT(ADDRESS(ROW(),COLUMN()-3)),Language_Translations,MATCH(Language_Selected,Language_Options,0),FALSE)</f>
        <v>In the past [XX] months, did you or any member of your household participate in vocational training to help them develop skills for working or starting a business?</v>
      </c>
      <c r="F202" s="470"/>
      <c r="G202" s="470"/>
      <c r="H202" s="470"/>
      <c r="I202" s="470"/>
      <c r="J202" s="470"/>
      <c r="K202" s="470"/>
      <c r="L202" s="470"/>
      <c r="M202" s="470"/>
      <c r="N202" s="470"/>
      <c r="O202" s="470"/>
      <c r="P202" s="470"/>
      <c r="Q202" s="470"/>
      <c r="R202" s="470"/>
      <c r="S202" s="470"/>
      <c r="T202" s="470"/>
      <c r="U202" s="374"/>
      <c r="V202" s="395"/>
      <c r="AM202" s="374"/>
      <c r="AQ202" s="374"/>
    </row>
    <row r="203" spans="1:43" ht="11.25" customHeight="1" x14ac:dyDescent="0.2">
      <c r="C203" s="374"/>
      <c r="D203" s="395"/>
      <c r="E203" s="470"/>
      <c r="F203" s="470"/>
      <c r="G203" s="470"/>
      <c r="H203" s="470"/>
      <c r="I203" s="470"/>
      <c r="J203" s="470"/>
      <c r="K203" s="470"/>
      <c r="L203" s="470"/>
      <c r="M203" s="470"/>
      <c r="N203" s="470"/>
      <c r="O203" s="470"/>
      <c r="P203" s="470"/>
      <c r="Q203" s="470"/>
      <c r="R203" s="470"/>
      <c r="S203" s="470"/>
      <c r="T203" s="470"/>
      <c r="U203" s="374"/>
      <c r="V203" s="395"/>
      <c r="W203" s="347" t="s">
        <v>1731</v>
      </c>
      <c r="Y203" s="378" t="s">
        <v>7</v>
      </c>
      <c r="Z203" s="378"/>
      <c r="AA203" s="378"/>
      <c r="AB203" s="378"/>
      <c r="AC203" s="378"/>
      <c r="AD203" s="378"/>
      <c r="AE203" s="378"/>
      <c r="AF203" s="378"/>
      <c r="AG203" s="378"/>
      <c r="AH203" s="378"/>
      <c r="AI203" s="378"/>
      <c r="AJ203" s="378"/>
      <c r="AK203" s="378"/>
      <c r="AL203" s="644" t="s">
        <v>1778</v>
      </c>
      <c r="AM203" s="374"/>
      <c r="AQ203" s="374"/>
    </row>
    <row r="204" spans="1:43" ht="11.25" customHeight="1" x14ac:dyDescent="0.2">
      <c r="B204" s="377"/>
      <c r="C204" s="374"/>
      <c r="D204" s="395"/>
      <c r="E204" s="470"/>
      <c r="F204" s="470"/>
      <c r="G204" s="470"/>
      <c r="H204" s="470"/>
      <c r="I204" s="470"/>
      <c r="J204" s="470"/>
      <c r="K204" s="470"/>
      <c r="L204" s="470"/>
      <c r="M204" s="470"/>
      <c r="N204" s="470"/>
      <c r="O204" s="470"/>
      <c r="P204" s="470"/>
      <c r="Q204" s="470"/>
      <c r="R204" s="470"/>
      <c r="S204" s="470"/>
      <c r="T204" s="470"/>
      <c r="U204" s="374"/>
      <c r="V204" s="395"/>
      <c r="W204" s="743" t="s">
        <v>1732</v>
      </c>
      <c r="Y204" s="378" t="s">
        <v>7</v>
      </c>
      <c r="Z204" s="378"/>
      <c r="AA204" s="378"/>
      <c r="AB204" s="378"/>
      <c r="AC204" s="378"/>
      <c r="AD204" s="378"/>
      <c r="AE204" s="378"/>
      <c r="AF204" s="378"/>
      <c r="AG204" s="378"/>
      <c r="AH204" s="378"/>
      <c r="AI204" s="378"/>
      <c r="AJ204" s="378"/>
      <c r="AK204" s="378"/>
      <c r="AL204" s="644" t="s">
        <v>1783</v>
      </c>
      <c r="AM204" s="374"/>
      <c r="AP204" s="396" t="s">
        <v>1576</v>
      </c>
      <c r="AQ204" s="374"/>
    </row>
    <row r="205" spans="1:43" ht="11.25" customHeight="1" x14ac:dyDescent="0.2">
      <c r="C205" s="374"/>
      <c r="D205" s="395"/>
      <c r="E205" s="470"/>
      <c r="F205" s="470"/>
      <c r="G205" s="470"/>
      <c r="H205" s="470"/>
      <c r="I205" s="470"/>
      <c r="J205" s="470"/>
      <c r="K205" s="470"/>
      <c r="L205" s="470"/>
      <c r="M205" s="470"/>
      <c r="N205" s="470"/>
      <c r="O205" s="470"/>
      <c r="P205" s="470"/>
      <c r="Q205" s="470"/>
      <c r="R205" s="470"/>
      <c r="S205" s="470"/>
      <c r="T205" s="470"/>
      <c r="U205" s="374"/>
      <c r="V205" s="395"/>
      <c r="W205" s="743" t="s">
        <v>1784</v>
      </c>
      <c r="Z205" s="378"/>
      <c r="AA205" s="378"/>
      <c r="AB205" s="378" t="s">
        <v>7</v>
      </c>
      <c r="AC205" s="378"/>
      <c r="AD205" s="378"/>
      <c r="AE205" s="378"/>
      <c r="AF205" s="378"/>
      <c r="AG205" s="378"/>
      <c r="AH205" s="378"/>
      <c r="AI205" s="378"/>
      <c r="AJ205" s="378"/>
      <c r="AK205" s="378"/>
      <c r="AL205" s="644">
        <v>8</v>
      </c>
      <c r="AM205" s="374"/>
      <c r="AP205" s="396"/>
      <c r="AQ205" s="374"/>
    </row>
    <row r="206" spans="1:43" ht="6" customHeight="1" x14ac:dyDescent="0.2">
      <c r="A206" s="381"/>
      <c r="B206" s="381"/>
      <c r="C206" s="380"/>
      <c r="D206" s="379"/>
      <c r="E206" s="381"/>
      <c r="F206" s="381"/>
      <c r="G206" s="381"/>
      <c r="H206" s="381"/>
      <c r="I206" s="381"/>
      <c r="J206" s="381"/>
      <c r="K206" s="381"/>
      <c r="L206" s="381"/>
      <c r="M206" s="381"/>
      <c r="N206" s="381"/>
      <c r="O206" s="381"/>
      <c r="P206" s="381"/>
      <c r="Q206" s="381"/>
      <c r="R206" s="381"/>
      <c r="S206" s="381"/>
      <c r="T206" s="381"/>
      <c r="U206" s="380"/>
      <c r="V206" s="379"/>
      <c r="W206" s="381"/>
      <c r="X206" s="381"/>
      <c r="Y206" s="381"/>
      <c r="Z206" s="381"/>
      <c r="AA206" s="381"/>
      <c r="AB206" s="381"/>
      <c r="AC206" s="381"/>
      <c r="AD206" s="381"/>
      <c r="AE206" s="381"/>
      <c r="AF206" s="381"/>
      <c r="AG206" s="381"/>
      <c r="AH206" s="381"/>
      <c r="AI206" s="381"/>
      <c r="AJ206" s="381"/>
      <c r="AK206" s="381"/>
      <c r="AL206" s="590"/>
      <c r="AM206" s="380"/>
      <c r="AN206" s="381"/>
      <c r="AO206" s="381"/>
      <c r="AP206" s="381"/>
      <c r="AQ206" s="380"/>
    </row>
    <row r="207" spans="1:43" ht="6" customHeight="1" x14ac:dyDescent="0.2">
      <c r="B207" s="352"/>
      <c r="C207" s="374"/>
      <c r="D207" s="395"/>
      <c r="U207" s="374"/>
      <c r="AM207" s="374"/>
      <c r="AQ207" s="374"/>
    </row>
    <row r="208" spans="1:43" ht="11.25" customHeight="1" x14ac:dyDescent="0.2">
      <c r="B208" s="347" t="s">
        <v>1574</v>
      </c>
      <c r="C208" s="374"/>
      <c r="D208" s="395"/>
      <c r="E208" s="470" t="str">
        <f ca="1">VLOOKUP(INDIRECT(ADDRESS(ROW(),COLUMN()-3)),Language_Translations,MATCH(Language_Selected,Language_Options,0),FALSE)</f>
        <v>Who in this household received vocational training?
RECORD THE LINE NUMBER OF EACH HOUSEHOLD MEMBER WHO RECEIVED VOCATIONAL TRAINING.</v>
      </c>
      <c r="F208" s="470"/>
      <c r="G208" s="470"/>
      <c r="H208" s="470"/>
      <c r="I208" s="470"/>
      <c r="J208" s="470"/>
      <c r="K208" s="470"/>
      <c r="L208" s="470"/>
      <c r="M208" s="470"/>
      <c r="N208" s="470"/>
      <c r="O208" s="470"/>
      <c r="P208" s="470"/>
      <c r="Q208" s="470"/>
      <c r="R208" s="470"/>
      <c r="S208" s="470"/>
      <c r="T208" s="470"/>
      <c r="U208" s="374"/>
      <c r="V208" s="395"/>
      <c r="AD208" s="378"/>
      <c r="AE208" s="378"/>
      <c r="AF208" s="378"/>
      <c r="AG208" s="378"/>
      <c r="AJ208" s="378"/>
      <c r="AK208" s="378"/>
      <c r="AM208" s="634"/>
      <c r="AN208" s="635"/>
      <c r="AQ208" s="374"/>
    </row>
    <row r="209" spans="1:43" ht="11.25" customHeight="1" x14ac:dyDescent="0.2">
      <c r="C209" s="374"/>
      <c r="D209" s="395"/>
      <c r="E209" s="470"/>
      <c r="F209" s="470"/>
      <c r="G209" s="470"/>
      <c r="H209" s="470"/>
      <c r="I209" s="470"/>
      <c r="J209" s="470"/>
      <c r="K209" s="470"/>
      <c r="L209" s="470"/>
      <c r="M209" s="470"/>
      <c r="N209" s="470"/>
      <c r="O209" s="470"/>
      <c r="P209" s="470"/>
      <c r="Q209" s="470"/>
      <c r="R209" s="470"/>
      <c r="S209" s="470"/>
      <c r="T209" s="470"/>
      <c r="U209" s="374"/>
      <c r="V209" s="395"/>
      <c r="W209" s="352"/>
      <c r="X209" s="375"/>
      <c r="Y209" s="376"/>
      <c r="Z209" s="375"/>
      <c r="AA209" s="636"/>
      <c r="AB209" s="352"/>
      <c r="AC209" s="352"/>
      <c r="AD209" s="352"/>
      <c r="AE209" s="352"/>
      <c r="AF209" s="375"/>
      <c r="AG209" s="376"/>
      <c r="AH209" s="375"/>
      <c r="AI209" s="636"/>
      <c r="AJ209" s="586"/>
      <c r="AK209" s="378"/>
      <c r="AL209" s="644"/>
      <c r="AM209" s="634"/>
      <c r="AN209" s="635"/>
      <c r="AQ209" s="374"/>
    </row>
    <row r="210" spans="1:43" ht="11.25" customHeight="1" x14ac:dyDescent="0.2">
      <c r="C210" s="374"/>
      <c r="D210" s="395"/>
      <c r="E210" s="470"/>
      <c r="F210" s="470"/>
      <c r="G210" s="470"/>
      <c r="H210" s="470"/>
      <c r="I210" s="470"/>
      <c r="J210" s="470"/>
      <c r="K210" s="470"/>
      <c r="L210" s="470"/>
      <c r="M210" s="470"/>
      <c r="N210" s="470"/>
      <c r="O210" s="470"/>
      <c r="P210" s="470"/>
      <c r="Q210" s="470"/>
      <c r="R210" s="470"/>
      <c r="S210" s="470"/>
      <c r="T210" s="470"/>
      <c r="U210" s="374"/>
      <c r="V210" s="395"/>
      <c r="W210" s="352" t="s">
        <v>2019</v>
      </c>
      <c r="X210" s="379"/>
      <c r="Y210" s="380"/>
      <c r="Z210" s="379"/>
      <c r="AA210" s="637"/>
      <c r="AB210" s="352"/>
      <c r="AC210" s="352"/>
      <c r="AD210" s="352"/>
      <c r="AE210" s="352" t="s">
        <v>2020</v>
      </c>
      <c r="AF210" s="379"/>
      <c r="AG210" s="380"/>
      <c r="AH210" s="379"/>
      <c r="AI210" s="637"/>
      <c r="AJ210" s="586"/>
      <c r="AK210" s="378"/>
      <c r="AL210" s="644"/>
      <c r="AM210" s="634"/>
      <c r="AN210" s="635"/>
      <c r="AQ210" s="374"/>
    </row>
    <row r="211" spans="1:43" ht="11.25" customHeight="1" x14ac:dyDescent="0.2">
      <c r="C211" s="374"/>
      <c r="D211" s="395"/>
      <c r="E211" s="470"/>
      <c r="F211" s="470"/>
      <c r="G211" s="470"/>
      <c r="H211" s="470"/>
      <c r="I211" s="470"/>
      <c r="J211" s="470"/>
      <c r="K211" s="470"/>
      <c r="L211" s="470"/>
      <c r="M211" s="470"/>
      <c r="N211" s="470"/>
      <c r="O211" s="470"/>
      <c r="P211" s="470"/>
      <c r="Q211" s="470"/>
      <c r="R211" s="470"/>
      <c r="S211" s="470"/>
      <c r="T211" s="470"/>
      <c r="U211" s="374"/>
      <c r="V211" s="395"/>
      <c r="Y211" s="378"/>
      <c r="Z211" s="378"/>
      <c r="AA211" s="378"/>
      <c r="AB211" s="378"/>
      <c r="AC211" s="378"/>
      <c r="AD211" s="378"/>
      <c r="AE211" s="378"/>
      <c r="AF211" s="378"/>
      <c r="AG211" s="378"/>
      <c r="AH211" s="378"/>
      <c r="AI211" s="378"/>
      <c r="AJ211" s="352"/>
      <c r="AK211" s="378"/>
      <c r="AL211" s="644"/>
      <c r="AM211" s="634"/>
      <c r="AN211" s="635"/>
      <c r="AQ211" s="374"/>
    </row>
    <row r="212" spans="1:43" ht="11.25" customHeight="1" x14ac:dyDescent="0.2">
      <c r="C212" s="374"/>
      <c r="D212" s="395"/>
      <c r="E212" s="470"/>
      <c r="F212" s="470"/>
      <c r="G212" s="470"/>
      <c r="H212" s="470"/>
      <c r="I212" s="470"/>
      <c r="J212" s="470"/>
      <c r="K212" s="470"/>
      <c r="L212" s="470"/>
      <c r="M212" s="470"/>
      <c r="N212" s="470"/>
      <c r="O212" s="470"/>
      <c r="P212" s="470"/>
      <c r="Q212" s="470"/>
      <c r="R212" s="470"/>
      <c r="S212" s="470"/>
      <c r="T212" s="470"/>
      <c r="U212" s="374"/>
      <c r="V212" s="395"/>
      <c r="X212" s="375"/>
      <c r="Y212" s="376"/>
      <c r="Z212" s="375"/>
      <c r="AA212" s="636"/>
      <c r="AB212" s="378"/>
      <c r="AC212" s="378"/>
      <c r="AD212" s="378"/>
      <c r="AE212" s="378"/>
      <c r="AF212" s="375"/>
      <c r="AG212" s="376"/>
      <c r="AH212" s="375"/>
      <c r="AI212" s="636"/>
      <c r="AJ212" s="352"/>
      <c r="AK212" s="378"/>
      <c r="AL212" s="644"/>
      <c r="AM212" s="634"/>
      <c r="AN212" s="635"/>
      <c r="AQ212" s="374"/>
    </row>
    <row r="213" spans="1:43" ht="11.25" customHeight="1" x14ac:dyDescent="0.2">
      <c r="C213" s="374"/>
      <c r="D213" s="395"/>
      <c r="E213" s="470"/>
      <c r="F213" s="470"/>
      <c r="G213" s="470"/>
      <c r="H213" s="470"/>
      <c r="I213" s="470"/>
      <c r="J213" s="470"/>
      <c r="K213" s="470"/>
      <c r="L213" s="470"/>
      <c r="M213" s="470"/>
      <c r="N213" s="470"/>
      <c r="O213" s="470"/>
      <c r="P213" s="470"/>
      <c r="Q213" s="470"/>
      <c r="R213" s="470"/>
      <c r="S213" s="470"/>
      <c r="T213" s="470"/>
      <c r="U213" s="374"/>
      <c r="V213" s="395"/>
      <c r="W213" s="347" t="s">
        <v>2021</v>
      </c>
      <c r="X213" s="379"/>
      <c r="Y213" s="380"/>
      <c r="Z213" s="379"/>
      <c r="AA213" s="637"/>
      <c r="AB213" s="378"/>
      <c r="AC213" s="378"/>
      <c r="AD213" s="378"/>
      <c r="AE213" s="352" t="s">
        <v>2022</v>
      </c>
      <c r="AF213" s="379"/>
      <c r="AG213" s="380"/>
      <c r="AH213" s="379"/>
      <c r="AI213" s="637"/>
      <c r="AJ213" s="378"/>
      <c r="AK213" s="378"/>
      <c r="AL213" s="644"/>
      <c r="AM213" s="634"/>
      <c r="AN213" s="635"/>
      <c r="AQ213" s="374"/>
    </row>
    <row r="214" spans="1:43" ht="11.25" customHeight="1" x14ac:dyDescent="0.2">
      <c r="C214" s="374"/>
      <c r="D214" s="395"/>
      <c r="E214" s="470"/>
      <c r="F214" s="470"/>
      <c r="G214" s="470"/>
      <c r="H214" s="470"/>
      <c r="I214" s="470"/>
      <c r="J214" s="470"/>
      <c r="K214" s="470"/>
      <c r="L214" s="470"/>
      <c r="M214" s="470"/>
      <c r="N214" s="470"/>
      <c r="O214" s="470"/>
      <c r="P214" s="470"/>
      <c r="Q214" s="470"/>
      <c r="R214" s="470"/>
      <c r="S214" s="470"/>
      <c r="T214" s="470"/>
      <c r="U214" s="374"/>
      <c r="V214" s="395"/>
      <c r="AJ214" s="378"/>
      <c r="AK214" s="378"/>
      <c r="AL214" s="644"/>
      <c r="AM214" s="634"/>
      <c r="AN214" s="635"/>
      <c r="AQ214" s="374"/>
    </row>
    <row r="215" spans="1:43" ht="11.25" customHeight="1" x14ac:dyDescent="0.2">
      <c r="C215" s="374"/>
      <c r="D215" s="395"/>
      <c r="E215" s="470"/>
      <c r="F215" s="470"/>
      <c r="G215" s="470"/>
      <c r="H215" s="470"/>
      <c r="I215" s="470"/>
      <c r="J215" s="470"/>
      <c r="K215" s="470"/>
      <c r="L215" s="470"/>
      <c r="M215" s="470"/>
      <c r="N215" s="470"/>
      <c r="O215" s="470"/>
      <c r="P215" s="470"/>
      <c r="Q215" s="470"/>
      <c r="R215" s="470"/>
      <c r="S215" s="470"/>
      <c r="T215" s="470"/>
      <c r="U215" s="374"/>
      <c r="V215" s="395"/>
      <c r="X215" s="375"/>
      <c r="Y215" s="376"/>
      <c r="Z215" s="375"/>
      <c r="AA215" s="636"/>
      <c r="AB215" s="378"/>
      <c r="AC215" s="378"/>
      <c r="AD215" s="378"/>
      <c r="AE215" s="378"/>
      <c r="AF215" s="375"/>
      <c r="AG215" s="376"/>
      <c r="AH215" s="375"/>
      <c r="AI215" s="636"/>
      <c r="AJ215" s="378"/>
      <c r="AK215" s="378"/>
      <c r="AL215" s="644"/>
      <c r="AM215" s="634"/>
      <c r="AN215" s="635"/>
      <c r="AQ215" s="374"/>
    </row>
    <row r="216" spans="1:43" ht="11.25" customHeight="1" x14ac:dyDescent="0.2">
      <c r="C216" s="374"/>
      <c r="D216" s="395"/>
      <c r="E216" s="470"/>
      <c r="F216" s="470"/>
      <c r="G216" s="470"/>
      <c r="H216" s="470"/>
      <c r="I216" s="470"/>
      <c r="J216" s="470"/>
      <c r="K216" s="470"/>
      <c r="L216" s="470"/>
      <c r="M216" s="470"/>
      <c r="N216" s="470"/>
      <c r="O216" s="470"/>
      <c r="P216" s="470"/>
      <c r="Q216" s="470"/>
      <c r="R216" s="470"/>
      <c r="S216" s="470"/>
      <c r="T216" s="470"/>
      <c r="U216" s="374"/>
      <c r="V216" s="395"/>
      <c r="W216" s="347" t="s">
        <v>2271</v>
      </c>
      <c r="X216" s="379"/>
      <c r="Y216" s="380"/>
      <c r="Z216" s="379"/>
      <c r="AA216" s="637"/>
      <c r="AB216" s="378"/>
      <c r="AC216" s="378"/>
      <c r="AD216" s="378"/>
      <c r="AE216" s="352" t="s">
        <v>2272</v>
      </c>
      <c r="AF216" s="379"/>
      <c r="AG216" s="380"/>
      <c r="AH216" s="379"/>
      <c r="AI216" s="637"/>
      <c r="AJ216" s="378"/>
      <c r="AK216" s="378"/>
      <c r="AL216" s="644"/>
      <c r="AM216" s="634"/>
      <c r="AN216" s="635"/>
      <c r="AQ216" s="374"/>
    </row>
    <row r="217" spans="1:43" s="359" customFormat="1" ht="6" customHeight="1" x14ac:dyDescent="0.2">
      <c r="A217" s="381"/>
      <c r="B217" s="381"/>
      <c r="C217" s="380"/>
      <c r="D217" s="379"/>
      <c r="E217" s="381"/>
      <c r="F217" s="381"/>
      <c r="G217" s="381"/>
      <c r="H217" s="381"/>
      <c r="I217" s="381"/>
      <c r="J217" s="381"/>
      <c r="K217" s="381"/>
      <c r="L217" s="381"/>
      <c r="M217" s="381"/>
      <c r="N217" s="381"/>
      <c r="O217" s="381"/>
      <c r="P217" s="381"/>
      <c r="Q217" s="381"/>
      <c r="R217" s="381"/>
      <c r="S217" s="381"/>
      <c r="T217" s="381"/>
      <c r="U217" s="380"/>
      <c r="V217" s="379"/>
      <c r="W217" s="381"/>
      <c r="X217" s="381"/>
      <c r="Y217" s="381"/>
      <c r="Z217" s="381"/>
      <c r="AA217" s="381"/>
      <c r="AB217" s="381"/>
      <c r="AC217" s="381"/>
      <c r="AD217" s="381"/>
      <c r="AE217" s="381"/>
      <c r="AF217" s="381"/>
      <c r="AG217" s="381"/>
      <c r="AH217" s="381"/>
      <c r="AI217" s="381"/>
      <c r="AJ217" s="381"/>
      <c r="AK217" s="381"/>
      <c r="AL217" s="590"/>
      <c r="AM217" s="380"/>
      <c r="AN217" s="379"/>
      <c r="AO217" s="381"/>
      <c r="AP217" s="381"/>
      <c r="AQ217" s="380"/>
    </row>
    <row r="218" spans="1:43" ht="6" customHeight="1" x14ac:dyDescent="0.2">
      <c r="B218" s="398"/>
      <c r="C218" s="376"/>
      <c r="D218" s="375"/>
      <c r="E218" s="398"/>
      <c r="F218" s="398"/>
      <c r="G218" s="398"/>
      <c r="H218" s="398"/>
      <c r="I218" s="398"/>
      <c r="J218" s="398"/>
      <c r="K218" s="398"/>
      <c r="L218" s="398"/>
      <c r="M218" s="398"/>
      <c r="N218" s="398"/>
      <c r="O218" s="398"/>
      <c r="P218" s="398"/>
      <c r="Q218" s="398"/>
      <c r="R218" s="398"/>
      <c r="S218" s="398"/>
      <c r="T218" s="398"/>
      <c r="U218" s="376"/>
      <c r="V218" s="375"/>
      <c r="W218" s="398"/>
      <c r="X218" s="398"/>
      <c r="Y218" s="398"/>
      <c r="Z218" s="398"/>
      <c r="AA218" s="398"/>
      <c r="AB218" s="398"/>
      <c r="AC218" s="398"/>
      <c r="AD218" s="398"/>
      <c r="AE218" s="398"/>
      <c r="AF218" s="398"/>
      <c r="AG218" s="398"/>
      <c r="AH218" s="398"/>
      <c r="AI218" s="398"/>
      <c r="AJ218" s="398"/>
      <c r="AK218" s="398"/>
      <c r="AL218" s="647"/>
      <c r="AM218" s="376"/>
      <c r="AN218" s="398"/>
      <c r="AO218" s="398"/>
      <c r="AP218" s="398"/>
      <c r="AQ218" s="376"/>
    </row>
    <row r="219" spans="1:43" s="445" customFormat="1" ht="11.25" customHeight="1" x14ac:dyDescent="0.2">
      <c r="A219" s="347"/>
      <c r="B219" s="347" t="s">
        <v>1576</v>
      </c>
      <c r="C219" s="374"/>
      <c r="D219" s="395"/>
      <c r="E219" s="470" t="str">
        <f ca="1">VLOOKUP(INDIRECT(ADDRESS(ROW(),COLUMN()-3)),Language_Translations,MATCH(Language_Selected,Language_Options,0),FALSE)</f>
        <v>In the past [XX] months, did you or any member of your household participate in an empowerment group focused on helping girls or young women build confidence, stay safe and healthy, and plan for the future?</v>
      </c>
      <c r="F219" s="470"/>
      <c r="G219" s="470"/>
      <c r="H219" s="470"/>
      <c r="I219" s="470"/>
      <c r="J219" s="470"/>
      <c r="K219" s="470"/>
      <c r="L219" s="470"/>
      <c r="M219" s="470"/>
      <c r="N219" s="470"/>
      <c r="O219" s="470"/>
      <c r="P219" s="470"/>
      <c r="Q219" s="470"/>
      <c r="R219" s="470"/>
      <c r="S219" s="470"/>
      <c r="T219" s="470"/>
      <c r="U219" s="374"/>
      <c r="V219" s="395"/>
      <c r="W219" s="347"/>
      <c r="X219" s="347"/>
      <c r="Y219" s="378"/>
      <c r="Z219" s="378"/>
      <c r="AA219" s="378"/>
      <c r="AB219" s="378"/>
      <c r="AC219" s="378"/>
      <c r="AD219" s="378"/>
      <c r="AE219" s="378"/>
      <c r="AF219" s="378"/>
      <c r="AG219" s="378"/>
      <c r="AH219" s="378"/>
      <c r="AI219" s="378"/>
      <c r="AJ219" s="378"/>
      <c r="AK219" s="378"/>
      <c r="AL219" s="644"/>
      <c r="AM219" s="374"/>
      <c r="AN219" s="347"/>
      <c r="AO219" s="347"/>
      <c r="AP219" s="347"/>
      <c r="AQ219" s="374"/>
    </row>
    <row r="220" spans="1:43" s="445" customFormat="1" ht="11.25" customHeight="1" x14ac:dyDescent="0.2">
      <c r="A220" s="347"/>
      <c r="B220" s="347"/>
      <c r="C220" s="374"/>
      <c r="D220" s="395"/>
      <c r="E220" s="470"/>
      <c r="F220" s="470"/>
      <c r="G220" s="470"/>
      <c r="H220" s="470"/>
      <c r="I220" s="470"/>
      <c r="J220" s="470"/>
      <c r="K220" s="470"/>
      <c r="L220" s="470"/>
      <c r="M220" s="470"/>
      <c r="N220" s="470"/>
      <c r="O220" s="470"/>
      <c r="P220" s="470"/>
      <c r="Q220" s="470"/>
      <c r="R220" s="470"/>
      <c r="S220" s="470"/>
      <c r="T220" s="470"/>
      <c r="U220" s="374"/>
      <c r="V220" s="395"/>
      <c r="W220" s="347"/>
      <c r="X220" s="347"/>
      <c r="Y220" s="378"/>
      <c r="Z220" s="378"/>
      <c r="AA220" s="378"/>
      <c r="AB220" s="378"/>
      <c r="AC220" s="378"/>
      <c r="AD220" s="378"/>
      <c r="AE220" s="378"/>
      <c r="AF220" s="378"/>
      <c r="AG220" s="378"/>
      <c r="AH220" s="378"/>
      <c r="AI220" s="378"/>
      <c r="AJ220" s="378"/>
      <c r="AK220" s="378"/>
      <c r="AL220" s="644"/>
      <c r="AM220" s="374"/>
      <c r="AN220" s="347"/>
      <c r="AO220" s="347"/>
      <c r="AP220" s="347"/>
      <c r="AQ220" s="374"/>
    </row>
    <row r="221" spans="1:43" ht="11.25" customHeight="1" x14ac:dyDescent="0.2">
      <c r="C221" s="374"/>
      <c r="D221" s="395"/>
      <c r="E221" s="470"/>
      <c r="F221" s="470"/>
      <c r="G221" s="470"/>
      <c r="H221" s="470"/>
      <c r="I221" s="470"/>
      <c r="J221" s="470"/>
      <c r="K221" s="470"/>
      <c r="L221" s="470"/>
      <c r="M221" s="470"/>
      <c r="N221" s="470"/>
      <c r="O221" s="470"/>
      <c r="P221" s="470"/>
      <c r="Q221" s="470"/>
      <c r="R221" s="470"/>
      <c r="S221" s="470"/>
      <c r="T221" s="470"/>
      <c r="U221" s="374"/>
      <c r="V221" s="395"/>
      <c r="Y221" s="378"/>
      <c r="Z221" s="378"/>
      <c r="AA221" s="378"/>
      <c r="AB221" s="378"/>
      <c r="AC221" s="378"/>
      <c r="AD221" s="378"/>
      <c r="AE221" s="378"/>
      <c r="AF221" s="378"/>
      <c r="AG221" s="378"/>
      <c r="AH221" s="378"/>
      <c r="AI221" s="378"/>
      <c r="AJ221" s="378"/>
      <c r="AK221" s="378"/>
      <c r="AL221" s="644"/>
      <c r="AM221" s="374"/>
      <c r="AQ221" s="374"/>
    </row>
    <row r="222" spans="1:43" ht="11.25" customHeight="1" x14ac:dyDescent="0.2">
      <c r="C222" s="374"/>
      <c r="D222" s="395"/>
      <c r="E222" s="470"/>
      <c r="F222" s="470"/>
      <c r="G222" s="470"/>
      <c r="H222" s="470"/>
      <c r="I222" s="470"/>
      <c r="J222" s="470"/>
      <c r="K222" s="470"/>
      <c r="L222" s="470"/>
      <c r="M222" s="470"/>
      <c r="N222" s="470"/>
      <c r="O222" s="470"/>
      <c r="P222" s="470"/>
      <c r="Q222" s="470"/>
      <c r="R222" s="470"/>
      <c r="S222" s="470"/>
      <c r="T222" s="470"/>
      <c r="U222" s="374"/>
      <c r="V222" s="395"/>
      <c r="W222" s="347" t="s">
        <v>1731</v>
      </c>
      <c r="Y222" s="378" t="s">
        <v>7</v>
      </c>
      <c r="Z222" s="378"/>
      <c r="AA222" s="378"/>
      <c r="AB222" s="378"/>
      <c r="AC222" s="378"/>
      <c r="AD222" s="378"/>
      <c r="AE222" s="378"/>
      <c r="AF222" s="378"/>
      <c r="AG222" s="378"/>
      <c r="AH222" s="378"/>
      <c r="AI222" s="378"/>
      <c r="AJ222" s="378"/>
      <c r="AK222" s="378"/>
      <c r="AL222" s="644" t="s">
        <v>1778</v>
      </c>
      <c r="AM222" s="374"/>
      <c r="AQ222" s="374"/>
    </row>
    <row r="223" spans="1:43" ht="11.25" customHeight="1" x14ac:dyDescent="0.2">
      <c r="B223" s="377"/>
      <c r="C223" s="374"/>
      <c r="D223" s="395"/>
      <c r="E223" s="470"/>
      <c r="F223" s="470"/>
      <c r="G223" s="470"/>
      <c r="H223" s="470"/>
      <c r="I223" s="470"/>
      <c r="J223" s="470"/>
      <c r="K223" s="470"/>
      <c r="L223" s="470"/>
      <c r="M223" s="470"/>
      <c r="N223" s="470"/>
      <c r="O223" s="470"/>
      <c r="P223" s="470"/>
      <c r="Q223" s="470"/>
      <c r="R223" s="470"/>
      <c r="S223" s="470"/>
      <c r="T223" s="470"/>
      <c r="U223" s="374"/>
      <c r="V223" s="395"/>
      <c r="W223" s="743" t="s">
        <v>1732</v>
      </c>
      <c r="Y223" s="378" t="s">
        <v>7</v>
      </c>
      <c r="Z223" s="378"/>
      <c r="AA223" s="378"/>
      <c r="AB223" s="378"/>
      <c r="AC223" s="378"/>
      <c r="AD223" s="378"/>
      <c r="AE223" s="378"/>
      <c r="AF223" s="378"/>
      <c r="AG223" s="378"/>
      <c r="AH223" s="378"/>
      <c r="AI223" s="378"/>
      <c r="AJ223" s="378"/>
      <c r="AK223" s="378"/>
      <c r="AL223" s="644" t="s">
        <v>1783</v>
      </c>
      <c r="AM223" s="374"/>
      <c r="AN223" s="395"/>
      <c r="AP223" s="396" t="s">
        <v>1580</v>
      </c>
      <c r="AQ223" s="374"/>
    </row>
    <row r="224" spans="1:43" ht="11.25" customHeight="1" x14ac:dyDescent="0.2">
      <c r="B224" s="377"/>
      <c r="C224" s="374"/>
      <c r="D224" s="395"/>
      <c r="E224" s="470"/>
      <c r="F224" s="470"/>
      <c r="G224" s="470"/>
      <c r="H224" s="470"/>
      <c r="I224" s="470"/>
      <c r="J224" s="470"/>
      <c r="K224" s="470"/>
      <c r="L224" s="470"/>
      <c r="M224" s="470"/>
      <c r="N224" s="470"/>
      <c r="O224" s="470"/>
      <c r="P224" s="470"/>
      <c r="Q224" s="470"/>
      <c r="R224" s="470"/>
      <c r="S224" s="470"/>
      <c r="T224" s="470"/>
      <c r="U224" s="374"/>
      <c r="V224" s="395"/>
      <c r="W224" s="743" t="s">
        <v>1784</v>
      </c>
      <c r="Z224" s="378"/>
      <c r="AA224" s="378"/>
      <c r="AB224" s="378" t="s">
        <v>7</v>
      </c>
      <c r="AC224" s="378"/>
      <c r="AD224" s="378"/>
      <c r="AE224" s="378"/>
      <c r="AF224" s="378"/>
      <c r="AG224" s="378"/>
      <c r="AH224" s="378"/>
      <c r="AI224" s="378"/>
      <c r="AJ224" s="378"/>
      <c r="AK224" s="378"/>
      <c r="AL224" s="644">
        <v>8</v>
      </c>
      <c r="AM224" s="374"/>
      <c r="AN224" s="395"/>
      <c r="AP224" s="396"/>
      <c r="AQ224" s="374"/>
    </row>
    <row r="225" spans="1:43" ht="6" customHeight="1" x14ac:dyDescent="0.2">
      <c r="A225" s="381"/>
      <c r="B225" s="381"/>
      <c r="C225" s="380"/>
      <c r="D225" s="379"/>
      <c r="E225" s="381"/>
      <c r="F225" s="381"/>
      <c r="G225" s="381"/>
      <c r="H225" s="381"/>
      <c r="I225" s="381"/>
      <c r="J225" s="381"/>
      <c r="K225" s="381"/>
      <c r="L225" s="381"/>
      <c r="M225" s="381"/>
      <c r="N225" s="381"/>
      <c r="O225" s="381"/>
      <c r="P225" s="381"/>
      <c r="Q225" s="381"/>
      <c r="R225" s="381"/>
      <c r="S225" s="381"/>
      <c r="T225" s="381"/>
      <c r="U225" s="380"/>
      <c r="V225" s="379"/>
      <c r="W225" s="381"/>
      <c r="X225" s="381"/>
      <c r="Y225" s="381"/>
      <c r="Z225" s="381"/>
      <c r="AA225" s="381"/>
      <c r="AB225" s="381"/>
      <c r="AC225" s="381"/>
      <c r="AD225" s="381"/>
      <c r="AE225" s="381"/>
      <c r="AF225" s="381"/>
      <c r="AG225" s="381"/>
      <c r="AH225" s="381"/>
      <c r="AI225" s="381"/>
      <c r="AJ225" s="381"/>
      <c r="AK225" s="381"/>
      <c r="AL225" s="590"/>
      <c r="AM225" s="380"/>
      <c r="AN225" s="379"/>
      <c r="AO225" s="381"/>
      <c r="AP225" s="381"/>
      <c r="AQ225" s="380"/>
    </row>
    <row r="226" spans="1:43" ht="6" customHeight="1" x14ac:dyDescent="0.2">
      <c r="B226" s="352"/>
      <c r="C226" s="374"/>
      <c r="D226" s="395"/>
      <c r="U226" s="374"/>
      <c r="AM226" s="374"/>
      <c r="AQ226" s="374"/>
    </row>
    <row r="227" spans="1:43" ht="11.25" customHeight="1" x14ac:dyDescent="0.2">
      <c r="B227" s="347" t="s">
        <v>1578</v>
      </c>
      <c r="C227" s="374"/>
      <c r="D227" s="395"/>
      <c r="E227" s="470" t="str">
        <f ca="1">VLOOKUP(INDIRECT(ADDRESS(ROW(),COLUMN()-3)),Language_Translations,MATCH(Language_Selected,Language_Options,0),FALSE)</f>
        <v>Who in this household participated in a group focused on helping girls or young women build confidence, stay safe and healthy, and plan for the future?
RECORD THE LINE NUMBER OF EACH HOUSEHOLD MEMBER WHO PARTICIPATED IN THIS SORT OF GROUP</v>
      </c>
      <c r="F227" s="470"/>
      <c r="G227" s="470"/>
      <c r="H227" s="470"/>
      <c r="I227" s="470"/>
      <c r="J227" s="470"/>
      <c r="K227" s="470"/>
      <c r="L227" s="470"/>
      <c r="M227" s="470"/>
      <c r="N227" s="470"/>
      <c r="O227" s="470"/>
      <c r="P227" s="470"/>
      <c r="Q227" s="470"/>
      <c r="R227" s="470"/>
      <c r="S227" s="470"/>
      <c r="T227" s="470"/>
      <c r="U227" s="374"/>
      <c r="V227" s="395"/>
      <c r="AD227" s="378"/>
      <c r="AE227" s="378"/>
      <c r="AF227" s="378"/>
      <c r="AG227" s="378"/>
      <c r="AJ227" s="378"/>
      <c r="AK227" s="378"/>
      <c r="AM227" s="634"/>
      <c r="AN227" s="635"/>
      <c r="AQ227" s="374"/>
    </row>
    <row r="228" spans="1:43" ht="11.25" customHeight="1" x14ac:dyDescent="0.2">
      <c r="C228" s="374"/>
      <c r="D228" s="395"/>
      <c r="E228" s="470"/>
      <c r="F228" s="470"/>
      <c r="G228" s="470"/>
      <c r="H228" s="470"/>
      <c r="I228" s="470"/>
      <c r="J228" s="470"/>
      <c r="K228" s="470"/>
      <c r="L228" s="470"/>
      <c r="M228" s="470"/>
      <c r="N228" s="470"/>
      <c r="O228" s="470"/>
      <c r="P228" s="470"/>
      <c r="Q228" s="470"/>
      <c r="R228" s="470"/>
      <c r="S228" s="470"/>
      <c r="T228" s="470"/>
      <c r="U228" s="374"/>
      <c r="V228" s="395"/>
      <c r="W228" s="352"/>
      <c r="X228" s="375"/>
      <c r="Y228" s="376"/>
      <c r="Z228" s="375"/>
      <c r="AA228" s="636"/>
      <c r="AB228" s="352"/>
      <c r="AC228" s="352"/>
      <c r="AD228" s="352"/>
      <c r="AE228" s="352"/>
      <c r="AF228" s="375"/>
      <c r="AG228" s="376"/>
      <c r="AH228" s="375"/>
      <c r="AI228" s="636"/>
      <c r="AJ228" s="586"/>
      <c r="AK228" s="378"/>
      <c r="AL228" s="644"/>
      <c r="AM228" s="634"/>
      <c r="AN228" s="635"/>
      <c r="AQ228" s="374"/>
    </row>
    <row r="229" spans="1:43" ht="11.25" customHeight="1" x14ac:dyDescent="0.2">
      <c r="C229" s="374"/>
      <c r="D229" s="395"/>
      <c r="E229" s="470"/>
      <c r="F229" s="470"/>
      <c r="G229" s="470"/>
      <c r="H229" s="470"/>
      <c r="I229" s="470"/>
      <c r="J229" s="470"/>
      <c r="K229" s="470"/>
      <c r="L229" s="470"/>
      <c r="M229" s="470"/>
      <c r="N229" s="470"/>
      <c r="O229" s="470"/>
      <c r="P229" s="470"/>
      <c r="Q229" s="470"/>
      <c r="R229" s="470"/>
      <c r="S229" s="470"/>
      <c r="T229" s="470"/>
      <c r="U229" s="374"/>
      <c r="V229" s="395"/>
      <c r="W229" s="352" t="s">
        <v>2019</v>
      </c>
      <c r="X229" s="379"/>
      <c r="Y229" s="380"/>
      <c r="Z229" s="379"/>
      <c r="AA229" s="637"/>
      <c r="AB229" s="352"/>
      <c r="AC229" s="352"/>
      <c r="AD229" s="352"/>
      <c r="AE229" s="352" t="s">
        <v>2020</v>
      </c>
      <c r="AF229" s="379"/>
      <c r="AG229" s="380"/>
      <c r="AH229" s="379"/>
      <c r="AI229" s="637"/>
      <c r="AJ229" s="586"/>
      <c r="AK229" s="378"/>
      <c r="AL229" s="644"/>
      <c r="AM229" s="634"/>
      <c r="AN229" s="635"/>
      <c r="AQ229" s="374"/>
    </row>
    <row r="230" spans="1:43" ht="11.25" customHeight="1" x14ac:dyDescent="0.2">
      <c r="C230" s="374"/>
      <c r="D230" s="395"/>
      <c r="E230" s="470"/>
      <c r="F230" s="470"/>
      <c r="G230" s="470"/>
      <c r="H230" s="470"/>
      <c r="I230" s="470"/>
      <c r="J230" s="470"/>
      <c r="K230" s="470"/>
      <c r="L230" s="470"/>
      <c r="M230" s="470"/>
      <c r="N230" s="470"/>
      <c r="O230" s="470"/>
      <c r="P230" s="470"/>
      <c r="Q230" s="470"/>
      <c r="R230" s="470"/>
      <c r="S230" s="470"/>
      <c r="T230" s="470"/>
      <c r="U230" s="374"/>
      <c r="V230" s="395"/>
      <c r="Y230" s="378"/>
      <c r="Z230" s="378"/>
      <c r="AA230" s="378"/>
      <c r="AB230" s="378"/>
      <c r="AC230" s="378"/>
      <c r="AD230" s="378"/>
      <c r="AE230" s="378"/>
      <c r="AF230" s="378"/>
      <c r="AG230" s="378"/>
      <c r="AH230" s="378"/>
      <c r="AI230" s="378"/>
      <c r="AJ230" s="352"/>
      <c r="AK230" s="378"/>
      <c r="AL230" s="644"/>
      <c r="AM230" s="634"/>
      <c r="AN230" s="635"/>
      <c r="AQ230" s="374"/>
    </row>
    <row r="231" spans="1:43" ht="11.25" customHeight="1" x14ac:dyDescent="0.2">
      <c r="C231" s="374"/>
      <c r="D231" s="395"/>
      <c r="E231" s="470"/>
      <c r="F231" s="470"/>
      <c r="G231" s="470"/>
      <c r="H231" s="470"/>
      <c r="I231" s="470"/>
      <c r="J231" s="470"/>
      <c r="K231" s="470"/>
      <c r="L231" s="470"/>
      <c r="M231" s="470"/>
      <c r="N231" s="470"/>
      <c r="O231" s="470"/>
      <c r="P231" s="470"/>
      <c r="Q231" s="470"/>
      <c r="R231" s="470"/>
      <c r="S231" s="470"/>
      <c r="T231" s="470"/>
      <c r="U231" s="374"/>
      <c r="V231" s="395"/>
      <c r="X231" s="375"/>
      <c r="Y231" s="376"/>
      <c r="Z231" s="375"/>
      <c r="AA231" s="636"/>
      <c r="AB231" s="378"/>
      <c r="AC231" s="378"/>
      <c r="AD231" s="378"/>
      <c r="AE231" s="378"/>
      <c r="AF231" s="375"/>
      <c r="AG231" s="376"/>
      <c r="AH231" s="375"/>
      <c r="AI231" s="636"/>
      <c r="AJ231" s="352"/>
      <c r="AK231" s="378"/>
      <c r="AL231" s="644"/>
      <c r="AM231" s="634"/>
      <c r="AN231" s="635"/>
      <c r="AQ231" s="374"/>
    </row>
    <row r="232" spans="1:43" ht="11.25" customHeight="1" x14ac:dyDescent="0.2">
      <c r="C232" s="374"/>
      <c r="D232" s="395"/>
      <c r="E232" s="470"/>
      <c r="F232" s="470"/>
      <c r="G232" s="470"/>
      <c r="H232" s="470"/>
      <c r="I232" s="470"/>
      <c r="J232" s="470"/>
      <c r="K232" s="470"/>
      <c r="L232" s="470"/>
      <c r="M232" s="470"/>
      <c r="N232" s="470"/>
      <c r="O232" s="470"/>
      <c r="P232" s="470"/>
      <c r="Q232" s="470"/>
      <c r="R232" s="470"/>
      <c r="S232" s="470"/>
      <c r="T232" s="470"/>
      <c r="U232" s="374"/>
      <c r="V232" s="395"/>
      <c r="W232" s="347" t="s">
        <v>2021</v>
      </c>
      <c r="X232" s="379"/>
      <c r="Y232" s="380"/>
      <c r="Z232" s="379"/>
      <c r="AA232" s="637"/>
      <c r="AB232" s="378"/>
      <c r="AC232" s="378"/>
      <c r="AD232" s="378"/>
      <c r="AE232" s="352" t="s">
        <v>2022</v>
      </c>
      <c r="AF232" s="379"/>
      <c r="AG232" s="380"/>
      <c r="AH232" s="379"/>
      <c r="AI232" s="637"/>
      <c r="AJ232" s="378"/>
      <c r="AK232" s="378"/>
      <c r="AL232" s="644"/>
      <c r="AM232" s="634"/>
      <c r="AN232" s="635"/>
      <c r="AQ232" s="374"/>
    </row>
    <row r="233" spans="1:43" ht="11.25" customHeight="1" x14ac:dyDescent="0.2">
      <c r="C233" s="374"/>
      <c r="D233" s="395"/>
      <c r="E233" s="470"/>
      <c r="F233" s="470"/>
      <c r="G233" s="470"/>
      <c r="H233" s="470"/>
      <c r="I233" s="470"/>
      <c r="J233" s="470"/>
      <c r="K233" s="470"/>
      <c r="L233" s="470"/>
      <c r="M233" s="470"/>
      <c r="N233" s="470"/>
      <c r="O233" s="470"/>
      <c r="P233" s="470"/>
      <c r="Q233" s="470"/>
      <c r="R233" s="470"/>
      <c r="S233" s="470"/>
      <c r="T233" s="470"/>
      <c r="U233" s="374"/>
      <c r="V233" s="395"/>
      <c r="AJ233" s="378"/>
      <c r="AK233" s="378"/>
      <c r="AL233" s="644"/>
      <c r="AM233" s="634"/>
      <c r="AN233" s="635"/>
      <c r="AQ233" s="374"/>
    </row>
    <row r="234" spans="1:43" ht="11.25" customHeight="1" x14ac:dyDescent="0.2">
      <c r="C234" s="374"/>
      <c r="D234" s="395"/>
      <c r="E234" s="470"/>
      <c r="F234" s="470"/>
      <c r="G234" s="470"/>
      <c r="H234" s="470"/>
      <c r="I234" s="470"/>
      <c r="J234" s="470"/>
      <c r="K234" s="470"/>
      <c r="L234" s="470"/>
      <c r="M234" s="470"/>
      <c r="N234" s="470"/>
      <c r="O234" s="470"/>
      <c r="P234" s="470"/>
      <c r="Q234" s="470"/>
      <c r="R234" s="470"/>
      <c r="S234" s="470"/>
      <c r="T234" s="470"/>
      <c r="U234" s="374"/>
      <c r="V234" s="395"/>
      <c r="X234" s="375"/>
      <c r="Y234" s="376"/>
      <c r="Z234" s="375"/>
      <c r="AA234" s="636"/>
      <c r="AB234" s="378"/>
      <c r="AC234" s="378"/>
      <c r="AD234" s="378"/>
      <c r="AE234" s="378"/>
      <c r="AF234" s="375"/>
      <c r="AG234" s="376"/>
      <c r="AH234" s="375"/>
      <c r="AI234" s="636"/>
      <c r="AJ234" s="378"/>
      <c r="AK234" s="378"/>
      <c r="AL234" s="644"/>
      <c r="AM234" s="634"/>
      <c r="AN234" s="635"/>
      <c r="AQ234" s="374"/>
    </row>
    <row r="235" spans="1:43" ht="11.25" customHeight="1" x14ac:dyDescent="0.2">
      <c r="C235" s="374"/>
      <c r="D235" s="395"/>
      <c r="E235" s="470"/>
      <c r="F235" s="470"/>
      <c r="G235" s="470"/>
      <c r="H235" s="470"/>
      <c r="I235" s="470"/>
      <c r="J235" s="470"/>
      <c r="K235" s="470"/>
      <c r="L235" s="470"/>
      <c r="M235" s="470"/>
      <c r="N235" s="470"/>
      <c r="O235" s="470"/>
      <c r="P235" s="470"/>
      <c r="Q235" s="470"/>
      <c r="R235" s="470"/>
      <c r="S235" s="470"/>
      <c r="T235" s="470"/>
      <c r="U235" s="374"/>
      <c r="V235" s="395"/>
      <c r="W235" s="347" t="s">
        <v>2271</v>
      </c>
      <c r="X235" s="379"/>
      <c r="Y235" s="380"/>
      <c r="Z235" s="379"/>
      <c r="AA235" s="637"/>
      <c r="AB235" s="378"/>
      <c r="AC235" s="378"/>
      <c r="AD235" s="378"/>
      <c r="AE235" s="352" t="s">
        <v>2272</v>
      </c>
      <c r="AF235" s="379"/>
      <c r="AG235" s="380"/>
      <c r="AH235" s="379"/>
      <c r="AI235" s="637"/>
      <c r="AJ235" s="378"/>
      <c r="AK235" s="378"/>
      <c r="AL235" s="644"/>
      <c r="AM235" s="634"/>
      <c r="AN235" s="635"/>
      <c r="AQ235" s="374"/>
    </row>
    <row r="236" spans="1:43" s="359" customFormat="1" ht="6" customHeight="1" x14ac:dyDescent="0.2">
      <c r="A236" s="381"/>
      <c r="B236" s="381"/>
      <c r="C236" s="380"/>
      <c r="D236" s="379"/>
      <c r="E236" s="381"/>
      <c r="F236" s="381"/>
      <c r="G236" s="381"/>
      <c r="H236" s="381"/>
      <c r="I236" s="381"/>
      <c r="J236" s="381"/>
      <c r="K236" s="381"/>
      <c r="L236" s="381"/>
      <c r="M236" s="381"/>
      <c r="N236" s="381"/>
      <c r="O236" s="381"/>
      <c r="P236" s="381"/>
      <c r="Q236" s="381"/>
      <c r="R236" s="381"/>
      <c r="S236" s="381"/>
      <c r="T236" s="381"/>
      <c r="U236" s="380"/>
      <c r="V236" s="379"/>
      <c r="W236" s="381"/>
      <c r="X236" s="381"/>
      <c r="Y236" s="381"/>
      <c r="Z236" s="381"/>
      <c r="AA236" s="381"/>
      <c r="AB236" s="381"/>
      <c r="AC236" s="381"/>
      <c r="AD236" s="381"/>
      <c r="AE236" s="381"/>
      <c r="AF236" s="381"/>
      <c r="AG236" s="381"/>
      <c r="AH236" s="381"/>
      <c r="AI236" s="381"/>
      <c r="AJ236" s="381"/>
      <c r="AK236" s="381"/>
      <c r="AL236" s="590"/>
      <c r="AM236" s="380"/>
      <c r="AN236" s="379"/>
      <c r="AO236" s="381"/>
      <c r="AP236" s="381"/>
      <c r="AQ236" s="380"/>
    </row>
    <row r="237" spans="1:43" ht="6" customHeight="1" x14ac:dyDescent="0.2">
      <c r="B237" s="398"/>
      <c r="C237" s="376"/>
      <c r="D237" s="375"/>
      <c r="E237" s="398"/>
      <c r="F237" s="398"/>
      <c r="G237" s="398"/>
      <c r="H237" s="398"/>
      <c r="I237" s="398"/>
      <c r="J237" s="398"/>
      <c r="K237" s="398"/>
      <c r="L237" s="398"/>
      <c r="M237" s="398"/>
      <c r="N237" s="398"/>
      <c r="O237" s="398"/>
      <c r="P237" s="398"/>
      <c r="Q237" s="398"/>
      <c r="R237" s="398"/>
      <c r="S237" s="398"/>
      <c r="T237" s="398"/>
      <c r="U237" s="376"/>
      <c r="V237" s="375"/>
      <c r="W237" s="398"/>
      <c r="X237" s="398"/>
      <c r="Y237" s="398"/>
      <c r="Z237" s="398"/>
      <c r="AA237" s="398"/>
      <c r="AB237" s="398"/>
      <c r="AC237" s="398"/>
      <c r="AD237" s="398"/>
      <c r="AE237" s="398"/>
      <c r="AF237" s="398"/>
      <c r="AG237" s="398"/>
      <c r="AH237" s="398"/>
      <c r="AI237" s="398"/>
      <c r="AJ237" s="398"/>
      <c r="AK237" s="398"/>
      <c r="AL237" s="647"/>
      <c r="AM237" s="376"/>
      <c r="AN237" s="398"/>
      <c r="AO237" s="398"/>
      <c r="AP237" s="398"/>
      <c r="AQ237" s="376"/>
    </row>
    <row r="238" spans="1:43" s="445" customFormat="1" ht="11.25" customHeight="1" x14ac:dyDescent="0.2">
      <c r="A238" s="347"/>
      <c r="B238" s="347" t="s">
        <v>1580</v>
      </c>
      <c r="C238" s="374"/>
      <c r="D238" s="395"/>
      <c r="E238" s="470" t="str">
        <f ca="1">VLOOKUP(INDIRECT(ADDRESS(ROW(),COLUMN()-3)),Language_Translations,MATCH(Language_Selected,Language_Options,0),FALSE)</f>
        <v>In the past [XX] months, did you or any member of your household receive food or food vouchers through [TYPES OF PROGRAMS]?</v>
      </c>
      <c r="F238" s="470"/>
      <c r="G238" s="470"/>
      <c r="H238" s="470"/>
      <c r="I238" s="470"/>
      <c r="J238" s="470"/>
      <c r="K238" s="470"/>
      <c r="L238" s="470"/>
      <c r="M238" s="470"/>
      <c r="N238" s="470"/>
      <c r="O238" s="470"/>
      <c r="P238" s="470"/>
      <c r="Q238" s="470"/>
      <c r="R238" s="470"/>
      <c r="S238" s="470"/>
      <c r="T238" s="470"/>
      <c r="U238" s="374"/>
      <c r="V238" s="395"/>
      <c r="W238" s="347"/>
      <c r="X238" s="347"/>
      <c r="Y238" s="378"/>
      <c r="Z238" s="378"/>
      <c r="AA238" s="378"/>
      <c r="AB238" s="378"/>
      <c r="AC238" s="378"/>
      <c r="AD238" s="378"/>
      <c r="AE238" s="378"/>
      <c r="AF238" s="378"/>
      <c r="AG238" s="378"/>
      <c r="AH238" s="378"/>
      <c r="AI238" s="378"/>
      <c r="AJ238" s="378"/>
      <c r="AK238" s="378"/>
      <c r="AL238" s="644"/>
      <c r="AM238" s="374"/>
      <c r="AN238" s="347"/>
      <c r="AO238" s="347"/>
      <c r="AP238" s="347"/>
      <c r="AQ238" s="374"/>
    </row>
    <row r="239" spans="1:43" s="445" customFormat="1" ht="11.25" customHeight="1" x14ac:dyDescent="0.2">
      <c r="A239" s="347"/>
      <c r="B239" s="347"/>
      <c r="C239" s="374"/>
      <c r="D239" s="395"/>
      <c r="E239" s="470"/>
      <c r="F239" s="470"/>
      <c r="G239" s="470"/>
      <c r="H239" s="470"/>
      <c r="I239" s="470"/>
      <c r="J239" s="470"/>
      <c r="K239" s="470"/>
      <c r="L239" s="470"/>
      <c r="M239" s="470"/>
      <c r="N239" s="470"/>
      <c r="O239" s="470"/>
      <c r="P239" s="470"/>
      <c r="Q239" s="470"/>
      <c r="R239" s="470"/>
      <c r="S239" s="470"/>
      <c r="T239" s="470"/>
      <c r="U239" s="374"/>
      <c r="V239" s="395"/>
      <c r="W239" s="347"/>
      <c r="X239" s="347"/>
      <c r="Y239" s="378"/>
      <c r="Z239" s="378"/>
      <c r="AA239" s="378"/>
      <c r="AB239" s="378"/>
      <c r="AC239" s="378"/>
      <c r="AD239" s="378"/>
      <c r="AE239" s="378"/>
      <c r="AF239" s="378"/>
      <c r="AG239" s="378"/>
      <c r="AH239" s="378"/>
      <c r="AI239" s="378"/>
      <c r="AJ239" s="378"/>
      <c r="AK239" s="378"/>
      <c r="AL239" s="644"/>
      <c r="AM239" s="374"/>
      <c r="AN239" s="347"/>
      <c r="AO239" s="347"/>
      <c r="AP239" s="347"/>
      <c r="AQ239" s="374"/>
    </row>
    <row r="240" spans="1:43" ht="11.25" customHeight="1" x14ac:dyDescent="0.2">
      <c r="C240" s="374"/>
      <c r="D240" s="395"/>
      <c r="E240" s="470"/>
      <c r="F240" s="470"/>
      <c r="G240" s="470"/>
      <c r="H240" s="470"/>
      <c r="I240" s="470"/>
      <c r="J240" s="470"/>
      <c r="K240" s="470"/>
      <c r="L240" s="470"/>
      <c r="M240" s="470"/>
      <c r="N240" s="470"/>
      <c r="O240" s="470"/>
      <c r="P240" s="470"/>
      <c r="Q240" s="470"/>
      <c r="R240" s="470"/>
      <c r="S240" s="470"/>
      <c r="T240" s="470"/>
      <c r="U240" s="374"/>
      <c r="V240" s="395"/>
      <c r="Y240" s="378"/>
      <c r="Z240" s="378"/>
      <c r="AA240" s="378"/>
      <c r="AB240" s="378"/>
      <c r="AC240" s="378"/>
      <c r="AD240" s="378"/>
      <c r="AE240" s="378"/>
      <c r="AF240" s="378"/>
      <c r="AG240" s="378"/>
      <c r="AH240" s="378"/>
      <c r="AI240" s="378"/>
      <c r="AJ240" s="378"/>
      <c r="AK240" s="378"/>
      <c r="AL240" s="644"/>
      <c r="AM240" s="374"/>
      <c r="AQ240" s="374"/>
    </row>
    <row r="241" spans="1:43" ht="11.25" customHeight="1" x14ac:dyDescent="0.2">
      <c r="C241" s="374"/>
      <c r="D241" s="395"/>
      <c r="E241" s="470"/>
      <c r="F241" s="470"/>
      <c r="G241" s="470"/>
      <c r="H241" s="470"/>
      <c r="I241" s="470"/>
      <c r="J241" s="470"/>
      <c r="K241" s="470"/>
      <c r="L241" s="470"/>
      <c r="M241" s="470"/>
      <c r="N241" s="470"/>
      <c r="O241" s="470"/>
      <c r="P241" s="470"/>
      <c r="Q241" s="470"/>
      <c r="R241" s="470"/>
      <c r="S241" s="470"/>
      <c r="T241" s="470"/>
      <c r="U241" s="374"/>
      <c r="V241" s="395"/>
      <c r="W241" s="347" t="s">
        <v>1731</v>
      </c>
      <c r="Y241" s="378" t="s">
        <v>7</v>
      </c>
      <c r="Z241" s="378"/>
      <c r="AA241" s="378"/>
      <c r="AB241" s="378"/>
      <c r="AC241" s="378"/>
      <c r="AD241" s="378"/>
      <c r="AE241" s="378"/>
      <c r="AF241" s="378"/>
      <c r="AG241" s="378"/>
      <c r="AH241" s="378"/>
      <c r="AI241" s="378"/>
      <c r="AJ241" s="378"/>
      <c r="AK241" s="378"/>
      <c r="AL241" s="644" t="s">
        <v>1778</v>
      </c>
      <c r="AM241" s="374"/>
      <c r="AQ241" s="374"/>
    </row>
    <row r="242" spans="1:43" ht="11.25" customHeight="1" x14ac:dyDescent="0.2">
      <c r="B242" s="377"/>
      <c r="C242" s="374"/>
      <c r="D242" s="395"/>
      <c r="E242" s="470"/>
      <c r="F242" s="470"/>
      <c r="G242" s="470"/>
      <c r="H242" s="470"/>
      <c r="I242" s="470"/>
      <c r="J242" s="470"/>
      <c r="K242" s="470"/>
      <c r="L242" s="470"/>
      <c r="M242" s="470"/>
      <c r="N242" s="470"/>
      <c r="O242" s="470"/>
      <c r="P242" s="470"/>
      <c r="Q242" s="470"/>
      <c r="R242" s="470"/>
      <c r="S242" s="470"/>
      <c r="T242" s="470"/>
      <c r="U242" s="374"/>
      <c r="V242" s="395"/>
      <c r="W242" s="743" t="s">
        <v>1732</v>
      </c>
      <c r="Y242" s="378" t="s">
        <v>7</v>
      </c>
      <c r="Z242" s="378"/>
      <c r="AA242" s="378"/>
      <c r="AB242" s="378"/>
      <c r="AC242" s="378"/>
      <c r="AD242" s="378"/>
      <c r="AE242" s="378"/>
      <c r="AF242" s="378"/>
      <c r="AG242" s="378"/>
      <c r="AH242" s="378"/>
      <c r="AI242" s="378"/>
      <c r="AJ242" s="378"/>
      <c r="AK242" s="378"/>
      <c r="AL242" s="644" t="s">
        <v>1783</v>
      </c>
      <c r="AM242" s="374"/>
      <c r="AN242" s="395"/>
      <c r="AP242" s="964" t="s">
        <v>4117</v>
      </c>
      <c r="AQ242" s="965"/>
    </row>
    <row r="243" spans="1:43" ht="11.25" customHeight="1" x14ac:dyDescent="0.2">
      <c r="B243" s="377"/>
      <c r="C243" s="374"/>
      <c r="D243" s="395"/>
      <c r="E243" s="470"/>
      <c r="F243" s="470"/>
      <c r="G243" s="470"/>
      <c r="H243" s="470"/>
      <c r="I243" s="470"/>
      <c r="J243" s="470"/>
      <c r="K243" s="470"/>
      <c r="L243" s="470"/>
      <c r="M243" s="470"/>
      <c r="N243" s="470"/>
      <c r="O243" s="470"/>
      <c r="P243" s="470"/>
      <c r="Q243" s="470"/>
      <c r="R243" s="470"/>
      <c r="S243" s="470"/>
      <c r="T243" s="470"/>
      <c r="U243" s="374"/>
      <c r="V243" s="395"/>
      <c r="W243" s="743" t="s">
        <v>1784</v>
      </c>
      <c r="Z243" s="378"/>
      <c r="AA243" s="378"/>
      <c r="AB243" s="378" t="s">
        <v>7</v>
      </c>
      <c r="AC243" s="378"/>
      <c r="AD243" s="378"/>
      <c r="AE243" s="378"/>
      <c r="AF243" s="378"/>
      <c r="AG243" s="378"/>
      <c r="AH243" s="378"/>
      <c r="AI243" s="378"/>
      <c r="AJ243" s="378"/>
      <c r="AK243" s="378"/>
      <c r="AL243" s="644">
        <v>8</v>
      </c>
      <c r="AM243" s="374"/>
      <c r="AN243" s="395"/>
      <c r="AP243" s="964"/>
      <c r="AQ243" s="965"/>
    </row>
    <row r="244" spans="1:43" ht="6" customHeight="1" x14ac:dyDescent="0.2">
      <c r="A244" s="381"/>
      <c r="B244" s="381"/>
      <c r="C244" s="380"/>
      <c r="D244" s="379"/>
      <c r="E244" s="381"/>
      <c r="F244" s="381"/>
      <c r="G244" s="381"/>
      <c r="H244" s="381"/>
      <c r="I244" s="381"/>
      <c r="J244" s="381"/>
      <c r="K244" s="381"/>
      <c r="L244" s="381"/>
      <c r="M244" s="381"/>
      <c r="N244" s="381"/>
      <c r="O244" s="381"/>
      <c r="P244" s="381"/>
      <c r="Q244" s="381"/>
      <c r="R244" s="381"/>
      <c r="S244" s="381"/>
      <c r="T244" s="381"/>
      <c r="U244" s="380"/>
      <c r="V244" s="379"/>
      <c r="W244" s="381"/>
      <c r="X244" s="381"/>
      <c r="Y244" s="381"/>
      <c r="Z244" s="381"/>
      <c r="AA244" s="381"/>
      <c r="AB244" s="381"/>
      <c r="AC244" s="381"/>
      <c r="AD244" s="381"/>
      <c r="AE244" s="381"/>
      <c r="AF244" s="381"/>
      <c r="AG244" s="381"/>
      <c r="AH244" s="381"/>
      <c r="AI244" s="381"/>
      <c r="AJ244" s="381"/>
      <c r="AK244" s="381"/>
      <c r="AL244" s="590"/>
      <c r="AM244" s="380"/>
      <c r="AN244" s="379"/>
      <c r="AO244" s="381"/>
      <c r="AP244" s="381"/>
      <c r="AQ244" s="380"/>
    </row>
    <row r="245" spans="1:43" ht="6" customHeight="1" x14ac:dyDescent="0.2">
      <c r="B245" s="352"/>
      <c r="C245" s="374"/>
      <c r="D245" s="395"/>
      <c r="U245" s="374"/>
      <c r="AM245" s="374"/>
      <c r="AQ245" s="374"/>
    </row>
    <row r="246" spans="1:43" ht="11.25" customHeight="1" x14ac:dyDescent="0.2">
      <c r="B246" s="347" t="s">
        <v>1582</v>
      </c>
      <c r="C246" s="374"/>
      <c r="D246" s="395"/>
      <c r="E246" s="470" t="str">
        <f ca="1">VLOOKUP(INDIRECT(ADDRESS(ROW(),COLUMN()-3)),Language_Translations,MATCH(Language_Selected,Language_Options,0),FALSE)</f>
        <v>Who in this household received food or food vouchers through [TYPES OF PROGRAMS]?
RECORD THE LINE NUMBER OF EACH HOUSEHOLD MEMBER WHO RECEIVED FOOD OR FOOD VOUCHERS.</v>
      </c>
      <c r="F246" s="470"/>
      <c r="G246" s="470"/>
      <c r="H246" s="470"/>
      <c r="I246" s="470"/>
      <c r="J246" s="470"/>
      <c r="K246" s="470"/>
      <c r="L246" s="470"/>
      <c r="M246" s="470"/>
      <c r="N246" s="470"/>
      <c r="O246" s="470"/>
      <c r="P246" s="470"/>
      <c r="Q246" s="470"/>
      <c r="R246" s="470"/>
      <c r="S246" s="470"/>
      <c r="T246" s="470"/>
      <c r="U246" s="374"/>
      <c r="V246" s="395"/>
      <c r="AD246" s="378"/>
      <c r="AE246" s="378"/>
      <c r="AF246" s="378"/>
      <c r="AG246" s="378"/>
      <c r="AJ246" s="378"/>
      <c r="AK246" s="378"/>
      <c r="AM246" s="634"/>
      <c r="AN246" s="635"/>
      <c r="AQ246" s="374"/>
    </row>
    <row r="247" spans="1:43" ht="11.25" customHeight="1" x14ac:dyDescent="0.2">
      <c r="C247" s="374"/>
      <c r="D247" s="395"/>
      <c r="E247" s="470"/>
      <c r="F247" s="470"/>
      <c r="G247" s="470"/>
      <c r="H247" s="470"/>
      <c r="I247" s="470"/>
      <c r="J247" s="470"/>
      <c r="K247" s="470"/>
      <c r="L247" s="470"/>
      <c r="M247" s="470"/>
      <c r="N247" s="470"/>
      <c r="O247" s="470"/>
      <c r="P247" s="470"/>
      <c r="Q247" s="470"/>
      <c r="R247" s="470"/>
      <c r="S247" s="470"/>
      <c r="T247" s="470"/>
      <c r="U247" s="374"/>
      <c r="V247" s="395"/>
      <c r="W247" s="352"/>
      <c r="X247" s="375"/>
      <c r="Y247" s="376"/>
      <c r="Z247" s="375"/>
      <c r="AA247" s="636"/>
      <c r="AB247" s="352"/>
      <c r="AC247" s="352"/>
      <c r="AD247" s="352"/>
      <c r="AE247" s="352"/>
      <c r="AF247" s="375"/>
      <c r="AG247" s="376"/>
      <c r="AH247" s="375"/>
      <c r="AI247" s="636"/>
      <c r="AJ247" s="586"/>
      <c r="AK247" s="378"/>
      <c r="AL247" s="644"/>
      <c r="AM247" s="634"/>
      <c r="AN247" s="635"/>
      <c r="AQ247" s="374"/>
    </row>
    <row r="248" spans="1:43" ht="11.25" customHeight="1" x14ac:dyDescent="0.2">
      <c r="C248" s="374"/>
      <c r="D248" s="395"/>
      <c r="E248" s="470"/>
      <c r="F248" s="470"/>
      <c r="G248" s="470"/>
      <c r="H248" s="470"/>
      <c r="I248" s="470"/>
      <c r="J248" s="470"/>
      <c r="K248" s="470"/>
      <c r="L248" s="470"/>
      <c r="M248" s="470"/>
      <c r="N248" s="470"/>
      <c r="O248" s="470"/>
      <c r="P248" s="470"/>
      <c r="Q248" s="470"/>
      <c r="R248" s="470"/>
      <c r="S248" s="470"/>
      <c r="T248" s="470"/>
      <c r="U248" s="374"/>
      <c r="V248" s="395"/>
      <c r="W248" s="352" t="s">
        <v>2019</v>
      </c>
      <c r="X248" s="379"/>
      <c r="Y248" s="380"/>
      <c r="Z248" s="379"/>
      <c r="AA248" s="637"/>
      <c r="AB248" s="352"/>
      <c r="AC248" s="352"/>
      <c r="AD248" s="352"/>
      <c r="AE248" s="352" t="s">
        <v>2020</v>
      </c>
      <c r="AF248" s="379"/>
      <c r="AG248" s="380"/>
      <c r="AH248" s="379"/>
      <c r="AI248" s="637"/>
      <c r="AJ248" s="586"/>
      <c r="AK248" s="378"/>
      <c r="AL248" s="644"/>
      <c r="AM248" s="634"/>
      <c r="AN248" s="635"/>
      <c r="AQ248" s="374"/>
    </row>
    <row r="249" spans="1:43" ht="11.25" customHeight="1" x14ac:dyDescent="0.2">
      <c r="C249" s="374"/>
      <c r="D249" s="395"/>
      <c r="E249" s="470"/>
      <c r="F249" s="470"/>
      <c r="G249" s="470"/>
      <c r="H249" s="470"/>
      <c r="I249" s="470"/>
      <c r="J249" s="470"/>
      <c r="K249" s="470"/>
      <c r="L249" s="470"/>
      <c r="M249" s="470"/>
      <c r="N249" s="470"/>
      <c r="O249" s="470"/>
      <c r="P249" s="470"/>
      <c r="Q249" s="470"/>
      <c r="R249" s="470"/>
      <c r="S249" s="470"/>
      <c r="T249" s="470"/>
      <c r="U249" s="374"/>
      <c r="V249" s="395"/>
      <c r="Y249" s="378"/>
      <c r="Z249" s="378"/>
      <c r="AA249" s="378"/>
      <c r="AB249" s="378"/>
      <c r="AC249" s="378"/>
      <c r="AD249" s="378"/>
      <c r="AE249" s="378"/>
      <c r="AF249" s="378"/>
      <c r="AG249" s="378"/>
      <c r="AH249" s="378"/>
      <c r="AI249" s="378"/>
      <c r="AJ249" s="352"/>
      <c r="AK249" s="378"/>
      <c r="AL249" s="644"/>
      <c r="AM249" s="634"/>
      <c r="AN249" s="635"/>
      <c r="AQ249" s="374"/>
    </row>
    <row r="250" spans="1:43" ht="11.25" customHeight="1" x14ac:dyDescent="0.2">
      <c r="C250" s="374"/>
      <c r="D250" s="395"/>
      <c r="E250" s="470"/>
      <c r="F250" s="470"/>
      <c r="G250" s="470"/>
      <c r="H250" s="470"/>
      <c r="I250" s="470"/>
      <c r="J250" s="470"/>
      <c r="K250" s="470"/>
      <c r="L250" s="470"/>
      <c r="M250" s="470"/>
      <c r="N250" s="470"/>
      <c r="O250" s="470"/>
      <c r="P250" s="470"/>
      <c r="Q250" s="470"/>
      <c r="R250" s="470"/>
      <c r="S250" s="470"/>
      <c r="T250" s="470"/>
      <c r="U250" s="374"/>
      <c r="V250" s="395"/>
      <c r="X250" s="375"/>
      <c r="Y250" s="376"/>
      <c r="Z250" s="375"/>
      <c r="AA250" s="636"/>
      <c r="AB250" s="378"/>
      <c r="AC250" s="378"/>
      <c r="AD250" s="378"/>
      <c r="AE250" s="378"/>
      <c r="AF250" s="375"/>
      <c r="AG250" s="376"/>
      <c r="AH250" s="375"/>
      <c r="AI250" s="636"/>
      <c r="AJ250" s="352"/>
      <c r="AK250" s="378"/>
      <c r="AL250" s="644"/>
      <c r="AM250" s="634"/>
      <c r="AN250" s="635"/>
      <c r="AQ250" s="374"/>
    </row>
    <row r="251" spans="1:43" ht="11.25" customHeight="1" x14ac:dyDescent="0.2">
      <c r="C251" s="374"/>
      <c r="D251" s="395"/>
      <c r="E251" s="470"/>
      <c r="F251" s="470"/>
      <c r="G251" s="470"/>
      <c r="H251" s="470"/>
      <c r="I251" s="470"/>
      <c r="J251" s="470"/>
      <c r="K251" s="470"/>
      <c r="L251" s="470"/>
      <c r="M251" s="470"/>
      <c r="N251" s="470"/>
      <c r="O251" s="470"/>
      <c r="P251" s="470"/>
      <c r="Q251" s="470"/>
      <c r="R251" s="470"/>
      <c r="S251" s="470"/>
      <c r="T251" s="470"/>
      <c r="U251" s="374"/>
      <c r="V251" s="395"/>
      <c r="W251" s="347" t="s">
        <v>2021</v>
      </c>
      <c r="X251" s="379"/>
      <c r="Y251" s="380"/>
      <c r="Z251" s="379"/>
      <c r="AA251" s="637"/>
      <c r="AB251" s="378"/>
      <c r="AC251" s="378"/>
      <c r="AD251" s="378"/>
      <c r="AE251" s="352" t="s">
        <v>2022</v>
      </c>
      <c r="AF251" s="379"/>
      <c r="AG251" s="380"/>
      <c r="AH251" s="379"/>
      <c r="AI251" s="637"/>
      <c r="AJ251" s="378"/>
      <c r="AK251" s="378"/>
      <c r="AL251" s="644"/>
      <c r="AM251" s="634"/>
      <c r="AN251" s="635"/>
      <c r="AQ251" s="374"/>
    </row>
    <row r="252" spans="1:43" ht="11.25" customHeight="1" x14ac:dyDescent="0.2">
      <c r="C252" s="374"/>
      <c r="D252" s="395"/>
      <c r="E252" s="470"/>
      <c r="F252" s="470"/>
      <c r="G252" s="470"/>
      <c r="H252" s="470"/>
      <c r="I252" s="470"/>
      <c r="J252" s="470"/>
      <c r="K252" s="470"/>
      <c r="L252" s="470"/>
      <c r="M252" s="470"/>
      <c r="N252" s="470"/>
      <c r="O252" s="470"/>
      <c r="P252" s="470"/>
      <c r="Q252" s="470"/>
      <c r="R252" s="470"/>
      <c r="S252" s="470"/>
      <c r="T252" s="470"/>
      <c r="U252" s="374"/>
      <c r="V252" s="395"/>
      <c r="AJ252" s="378"/>
      <c r="AK252" s="378"/>
      <c r="AL252" s="644"/>
      <c r="AM252" s="634"/>
      <c r="AN252" s="635"/>
      <c r="AQ252" s="374"/>
    </row>
    <row r="253" spans="1:43" ht="11.25" customHeight="1" x14ac:dyDescent="0.2">
      <c r="C253" s="374"/>
      <c r="D253" s="395"/>
      <c r="E253" s="470"/>
      <c r="F253" s="470"/>
      <c r="G253" s="470"/>
      <c r="H253" s="470"/>
      <c r="I253" s="470"/>
      <c r="J253" s="470"/>
      <c r="K253" s="470"/>
      <c r="L253" s="470"/>
      <c r="M253" s="470"/>
      <c r="N253" s="470"/>
      <c r="O253" s="470"/>
      <c r="P253" s="470"/>
      <c r="Q253" s="470"/>
      <c r="R253" s="470"/>
      <c r="S253" s="470"/>
      <c r="T253" s="470"/>
      <c r="U253" s="374"/>
      <c r="V253" s="395"/>
      <c r="X253" s="375"/>
      <c r="Y253" s="376"/>
      <c r="Z253" s="375"/>
      <c r="AA253" s="636"/>
      <c r="AB253" s="378"/>
      <c r="AC253" s="378"/>
      <c r="AD253" s="378"/>
      <c r="AE253" s="378"/>
      <c r="AF253" s="375"/>
      <c r="AG253" s="376"/>
      <c r="AH253" s="375"/>
      <c r="AI253" s="636"/>
      <c r="AJ253" s="378"/>
      <c r="AK253" s="378"/>
      <c r="AL253" s="644"/>
      <c r="AM253" s="634"/>
      <c r="AN253" s="635"/>
      <c r="AQ253" s="374"/>
    </row>
    <row r="254" spans="1:43" ht="11.25" customHeight="1" x14ac:dyDescent="0.2">
      <c r="C254" s="374"/>
      <c r="D254" s="395"/>
      <c r="E254" s="470"/>
      <c r="F254" s="470"/>
      <c r="G254" s="470"/>
      <c r="H254" s="470"/>
      <c r="I254" s="470"/>
      <c r="J254" s="470"/>
      <c r="K254" s="470"/>
      <c r="L254" s="470"/>
      <c r="M254" s="470"/>
      <c r="N254" s="470"/>
      <c r="O254" s="470"/>
      <c r="P254" s="470"/>
      <c r="Q254" s="470"/>
      <c r="R254" s="470"/>
      <c r="S254" s="470"/>
      <c r="T254" s="470"/>
      <c r="U254" s="374"/>
      <c r="V254" s="395"/>
      <c r="W254" s="347" t="s">
        <v>2271</v>
      </c>
      <c r="X254" s="379"/>
      <c r="Y254" s="380"/>
      <c r="Z254" s="379"/>
      <c r="AA254" s="637"/>
      <c r="AB254" s="378"/>
      <c r="AC254" s="378"/>
      <c r="AD254" s="378"/>
      <c r="AE254" s="352" t="s">
        <v>2272</v>
      </c>
      <c r="AF254" s="379"/>
      <c r="AG254" s="380"/>
      <c r="AH254" s="379"/>
      <c r="AI254" s="637"/>
      <c r="AJ254" s="378"/>
      <c r="AK254" s="378"/>
      <c r="AL254" s="644"/>
      <c r="AM254" s="634"/>
      <c r="AN254" s="635"/>
      <c r="AQ254" s="374"/>
    </row>
    <row r="255" spans="1:43" s="359" customFormat="1" ht="6" customHeight="1" x14ac:dyDescent="0.2">
      <c r="A255" s="381"/>
      <c r="B255" s="381"/>
      <c r="C255" s="380"/>
      <c r="D255" s="379"/>
      <c r="E255" s="381"/>
      <c r="F255" s="381"/>
      <c r="G255" s="381"/>
      <c r="H255" s="381"/>
      <c r="I255" s="381"/>
      <c r="J255" s="381"/>
      <c r="K255" s="381"/>
      <c r="L255" s="381"/>
      <c r="M255" s="381"/>
      <c r="N255" s="381"/>
      <c r="O255" s="381"/>
      <c r="P255" s="381"/>
      <c r="Q255" s="381"/>
      <c r="R255" s="381"/>
      <c r="S255" s="381"/>
      <c r="T255" s="381"/>
      <c r="U255" s="380"/>
      <c r="V255" s="379"/>
      <c r="W255" s="381"/>
      <c r="X255" s="381"/>
      <c r="Y255" s="381"/>
      <c r="Z255" s="381"/>
      <c r="AA255" s="381"/>
      <c r="AB255" s="381"/>
      <c r="AC255" s="381"/>
      <c r="AD255" s="381"/>
      <c r="AE255" s="381"/>
      <c r="AF255" s="381"/>
      <c r="AG255" s="381"/>
      <c r="AH255" s="381"/>
      <c r="AI255" s="381"/>
      <c r="AJ255" s="381"/>
      <c r="AK255" s="381"/>
      <c r="AL255" s="590"/>
      <c r="AM255" s="380"/>
      <c r="AN255" s="379"/>
      <c r="AO255" s="381"/>
      <c r="AP255" s="381"/>
      <c r="AQ255" s="380"/>
    </row>
    <row r="256" spans="1:43" ht="6.6" customHeight="1" x14ac:dyDescent="0.2">
      <c r="A256" s="375"/>
      <c r="B256" s="398"/>
      <c r="C256" s="376"/>
      <c r="D256" s="375"/>
      <c r="E256" s="398"/>
      <c r="F256" s="398"/>
      <c r="G256" s="398"/>
      <c r="H256" s="398"/>
      <c r="I256" s="398"/>
      <c r="J256" s="398"/>
      <c r="K256" s="398"/>
      <c r="L256" s="398"/>
      <c r="M256" s="398"/>
      <c r="N256" s="398"/>
      <c r="O256" s="398"/>
      <c r="P256" s="398"/>
      <c r="Q256" s="398"/>
      <c r="R256" s="398"/>
      <c r="S256" s="398"/>
      <c r="T256" s="398"/>
      <c r="U256" s="376"/>
      <c r="V256" s="375"/>
      <c r="W256" s="398"/>
      <c r="X256" s="398"/>
      <c r="Y256" s="398"/>
      <c r="Z256" s="398"/>
      <c r="AA256" s="398"/>
      <c r="AB256" s="398"/>
      <c r="AC256" s="398"/>
      <c r="AD256" s="398"/>
      <c r="AE256" s="398"/>
      <c r="AF256" s="398"/>
      <c r="AG256" s="398"/>
      <c r="AH256" s="398"/>
      <c r="AI256" s="398"/>
      <c r="AJ256" s="398"/>
      <c r="AK256" s="398"/>
      <c r="AL256" s="647"/>
      <c r="AM256" s="376"/>
      <c r="AN256" s="375"/>
      <c r="AO256" s="398"/>
      <c r="AP256" s="661"/>
      <c r="AQ256" s="695"/>
    </row>
    <row r="257" spans="1:43" x14ac:dyDescent="0.2">
      <c r="A257" s="395"/>
      <c r="B257" s="347" t="s">
        <v>4117</v>
      </c>
      <c r="C257" s="374"/>
      <c r="D257" s="395"/>
      <c r="E257" s="470" t="str">
        <f ca="1">VLOOKUP(INDIRECT(ADDRESS(ROW(),COLUMN()-3)),Language_Translations,MATCH(Language_Selected,Language_Options,0),FALSE)</f>
        <v>ENTER TIME MODULE FINISHED</v>
      </c>
      <c r="F257" s="470"/>
      <c r="G257" s="470"/>
      <c r="H257" s="470"/>
      <c r="I257" s="470"/>
      <c r="J257" s="470"/>
      <c r="K257" s="470"/>
      <c r="L257" s="470"/>
      <c r="M257" s="470"/>
      <c r="N257" s="470"/>
      <c r="O257" s="470"/>
      <c r="P257" s="470"/>
      <c r="Q257" s="470"/>
      <c r="R257" s="470"/>
      <c r="S257" s="470"/>
      <c r="U257" s="374"/>
      <c r="V257" s="395"/>
      <c r="AI257" s="410"/>
      <c r="AJ257" s="411"/>
      <c r="AK257" s="410"/>
      <c r="AL257" s="411"/>
      <c r="AM257" s="374"/>
      <c r="AN257" s="395"/>
      <c r="AP257" s="367"/>
      <c r="AQ257" s="677"/>
    </row>
    <row r="258" spans="1:43" x14ac:dyDescent="0.2">
      <c r="A258" s="395"/>
      <c r="C258" s="374"/>
      <c r="D258" s="395"/>
      <c r="U258" s="374"/>
      <c r="V258" s="395"/>
      <c r="AC258" s="347" t="s">
        <v>3425</v>
      </c>
      <c r="AI258" s="413"/>
      <c r="AJ258" s="414"/>
      <c r="AK258" s="413"/>
      <c r="AL258" s="414"/>
      <c r="AM258" s="374"/>
      <c r="AN258" s="395"/>
      <c r="AP258" s="367"/>
      <c r="AQ258" s="677"/>
    </row>
    <row r="259" spans="1:43" x14ac:dyDescent="0.2">
      <c r="A259" s="395"/>
      <c r="C259" s="374"/>
      <c r="D259" s="395"/>
      <c r="U259" s="374"/>
      <c r="V259" s="395"/>
      <c r="AH259" s="407"/>
      <c r="AI259" s="407"/>
      <c r="AJ259" s="407"/>
      <c r="AK259" s="407"/>
      <c r="AM259" s="374"/>
      <c r="AN259" s="395"/>
      <c r="AP259" s="367"/>
      <c r="AQ259" s="677"/>
    </row>
    <row r="260" spans="1:43" x14ac:dyDescent="0.2">
      <c r="C260" s="374"/>
      <c r="D260" s="395"/>
      <c r="U260" s="374"/>
      <c r="V260" s="395"/>
      <c r="AA260" s="410"/>
      <c r="AB260" s="411"/>
      <c r="AC260" s="410"/>
      <c r="AD260" s="411"/>
      <c r="AI260" s="410"/>
      <c r="AJ260" s="411"/>
      <c r="AK260" s="410"/>
      <c r="AL260" s="736"/>
      <c r="AM260" s="634"/>
      <c r="AN260" s="724"/>
      <c r="AO260" s="586"/>
      <c r="AP260" s="586"/>
      <c r="AQ260" s="721"/>
    </row>
    <row r="261" spans="1:43" x14ac:dyDescent="0.2">
      <c r="C261" s="374"/>
      <c r="D261" s="395"/>
      <c r="U261" s="374"/>
      <c r="V261" s="395"/>
      <c r="X261" s="347" t="s">
        <v>1747</v>
      </c>
      <c r="AA261" s="413"/>
      <c r="AB261" s="414"/>
      <c r="AC261" s="413"/>
      <c r="AD261" s="414"/>
      <c r="AF261" s="347" t="s">
        <v>1748</v>
      </c>
      <c r="AI261" s="413"/>
      <c r="AJ261" s="414"/>
      <c r="AK261" s="413"/>
      <c r="AL261" s="737"/>
      <c r="AM261" s="634"/>
      <c r="AN261" s="724"/>
      <c r="AO261" s="586"/>
      <c r="AP261" s="586"/>
      <c r="AQ261" s="721"/>
    </row>
    <row r="262" spans="1:43" ht="6" customHeight="1" x14ac:dyDescent="0.2">
      <c r="A262" s="381"/>
      <c r="B262" s="381"/>
      <c r="C262" s="381"/>
      <c r="D262" s="379"/>
      <c r="E262" s="381"/>
      <c r="F262" s="381"/>
      <c r="G262" s="381"/>
      <c r="H262" s="381"/>
      <c r="I262" s="381"/>
      <c r="J262" s="381"/>
      <c r="K262" s="381"/>
      <c r="L262" s="381"/>
      <c r="M262" s="381"/>
      <c r="N262" s="381"/>
      <c r="O262" s="381"/>
      <c r="P262" s="381"/>
      <c r="Q262" s="381"/>
      <c r="R262" s="381"/>
      <c r="S262" s="381"/>
      <c r="T262" s="381"/>
      <c r="U262" s="381"/>
      <c r="V262" s="379"/>
      <c r="W262" s="381"/>
      <c r="X262" s="381"/>
      <c r="Y262" s="381"/>
      <c r="Z262" s="381"/>
      <c r="AA262" s="381"/>
      <c r="AB262" s="381"/>
      <c r="AC262" s="381"/>
      <c r="AD262" s="381"/>
      <c r="AE262" s="381"/>
      <c r="AF262" s="381"/>
      <c r="AG262" s="381"/>
      <c r="AH262" s="381"/>
      <c r="AI262" s="381"/>
      <c r="AJ262" s="381"/>
      <c r="AK262" s="381"/>
      <c r="AL262" s="590"/>
      <c r="AM262" s="381"/>
      <c r="AN262" s="379"/>
      <c r="AO262" s="381"/>
      <c r="AP262" s="381"/>
      <c r="AQ262" s="381"/>
    </row>
    <row r="263" spans="1:43" ht="6" customHeight="1" x14ac:dyDescent="0.2">
      <c r="D263" s="395"/>
      <c r="AM263" s="626"/>
      <c r="AN263" s="635"/>
      <c r="AQ263" s="374"/>
    </row>
    <row r="264" spans="1:43" x14ac:dyDescent="0.2">
      <c r="B264" s="347" t="s">
        <v>4118</v>
      </c>
      <c r="D264" s="395"/>
      <c r="E264" s="347" t="str">
        <f ca="1">VLOOKUP(INDIRECT(ADDRESS(ROW(),COLUMN()-3)),Language_Translations,MATCH(Language_Selected,Language_Options,0),FALSE)</f>
        <v>OUTCOME OF THE MODULE</v>
      </c>
      <c r="AM264" s="626"/>
      <c r="AN264" s="635"/>
      <c r="AQ264" s="374"/>
    </row>
    <row r="265" spans="1:43" x14ac:dyDescent="0.2">
      <c r="C265" s="374"/>
      <c r="D265" s="395"/>
      <c r="P265" s="378"/>
      <c r="S265" s="378"/>
      <c r="T265" s="378"/>
      <c r="U265" s="378"/>
      <c r="AA265" s="407"/>
      <c r="AB265" s="407"/>
      <c r="AC265" s="407"/>
      <c r="AE265" s="407"/>
      <c r="AM265" s="626"/>
      <c r="AN265" s="635"/>
      <c r="AQ265" s="374"/>
    </row>
    <row r="266" spans="1:43" x14ac:dyDescent="0.2">
      <c r="D266" s="395"/>
      <c r="E266" s="347" t="s">
        <v>49</v>
      </c>
      <c r="J266" s="378" t="s">
        <v>7</v>
      </c>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963" t="s">
        <v>48</v>
      </c>
      <c r="AM266" s="626"/>
      <c r="AN266" s="635"/>
      <c r="AQ266" s="374"/>
    </row>
    <row r="267" spans="1:43" x14ac:dyDescent="0.2">
      <c r="D267" s="395"/>
      <c r="E267" s="347" t="s">
        <v>2259</v>
      </c>
      <c r="J267" s="378"/>
      <c r="K267" s="378"/>
      <c r="L267" s="378"/>
      <c r="M267" s="378"/>
      <c r="N267" s="378"/>
      <c r="O267" s="378"/>
      <c r="P267" s="378"/>
      <c r="Q267" s="378"/>
      <c r="R267" s="378"/>
      <c r="S267" s="378" t="s">
        <v>7</v>
      </c>
      <c r="T267" s="378"/>
      <c r="U267" s="378"/>
      <c r="V267" s="378"/>
      <c r="W267" s="378"/>
      <c r="X267" s="378"/>
      <c r="Y267" s="378"/>
      <c r="Z267" s="378"/>
      <c r="AA267" s="378"/>
      <c r="AB267" s="378"/>
      <c r="AC267" s="378"/>
      <c r="AD267" s="378"/>
      <c r="AE267" s="378"/>
      <c r="AF267" s="378"/>
      <c r="AG267" s="378"/>
      <c r="AH267" s="378"/>
      <c r="AI267" s="378"/>
      <c r="AJ267" s="378"/>
      <c r="AK267" s="378"/>
      <c r="AL267" s="620" t="s">
        <v>53</v>
      </c>
      <c r="AM267" s="626"/>
      <c r="AN267" s="635"/>
      <c r="AQ267" s="374"/>
    </row>
    <row r="268" spans="1:43" x14ac:dyDescent="0.2">
      <c r="D268" s="395"/>
      <c r="E268" s="347" t="s">
        <v>1802</v>
      </c>
      <c r="O268" s="378"/>
      <c r="P268" s="378"/>
      <c r="Q268" s="378"/>
      <c r="R268" s="378"/>
      <c r="S268" s="378"/>
      <c r="T268" s="378"/>
      <c r="U268" s="378" t="s">
        <v>7</v>
      </c>
      <c r="V268" s="378"/>
      <c r="W268" s="378"/>
      <c r="X268" s="378"/>
      <c r="Y268" s="378"/>
      <c r="Z268" s="378"/>
      <c r="AA268" s="378"/>
      <c r="AB268" s="378"/>
      <c r="AC268" s="378"/>
      <c r="AD268" s="378"/>
      <c r="AE268" s="378"/>
      <c r="AF268" s="378"/>
      <c r="AG268" s="378"/>
      <c r="AH268" s="378"/>
      <c r="AI268" s="378"/>
      <c r="AJ268" s="378"/>
      <c r="AK268" s="378"/>
      <c r="AL268" s="403" t="s">
        <v>57</v>
      </c>
      <c r="AM268" s="626"/>
      <c r="AN268" s="635"/>
      <c r="AP268" s="621" t="s">
        <v>3007</v>
      </c>
      <c r="AQ268" s="726"/>
    </row>
    <row r="269" spans="1:43" x14ac:dyDescent="0.2">
      <c r="D269" s="395"/>
      <c r="E269" s="347" t="s">
        <v>61</v>
      </c>
      <c r="I269" s="378"/>
      <c r="J269" s="378" t="s">
        <v>7</v>
      </c>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963" t="s">
        <v>60</v>
      </c>
      <c r="AM269" s="626"/>
      <c r="AN269" s="635"/>
      <c r="AP269" s="621"/>
      <c r="AQ269" s="726"/>
    </row>
    <row r="270" spans="1:43" x14ac:dyDescent="0.2">
      <c r="D270" s="395"/>
      <c r="E270" s="347" t="s">
        <v>74</v>
      </c>
      <c r="AB270" s="378" t="s">
        <v>7</v>
      </c>
      <c r="AC270" s="378"/>
      <c r="AD270" s="378"/>
      <c r="AE270" s="378"/>
      <c r="AF270" s="378"/>
      <c r="AG270" s="378"/>
      <c r="AH270" s="378"/>
      <c r="AI270" s="378"/>
      <c r="AJ270" s="378"/>
      <c r="AK270" s="378"/>
      <c r="AL270" s="644" t="s">
        <v>1795</v>
      </c>
      <c r="AM270" s="626"/>
      <c r="AN270" s="635"/>
      <c r="AP270" s="621"/>
      <c r="AQ270" s="726"/>
    </row>
    <row r="271" spans="1:43" x14ac:dyDescent="0.2">
      <c r="D271" s="395"/>
      <c r="E271" s="347" t="s">
        <v>75</v>
      </c>
      <c r="L271" s="378" t="s">
        <v>7</v>
      </c>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644">
        <v>11</v>
      </c>
      <c r="AM271" s="626"/>
      <c r="AN271" s="635"/>
      <c r="AP271" s="452"/>
      <c r="AQ271" s="722"/>
    </row>
    <row r="272" spans="1:43" x14ac:dyDescent="0.2">
      <c r="D272" s="395"/>
      <c r="E272" s="347" t="s">
        <v>77</v>
      </c>
      <c r="H272" s="381"/>
      <c r="I272" s="381"/>
      <c r="J272" s="381"/>
      <c r="K272" s="381"/>
      <c r="L272" s="381"/>
      <c r="M272" s="381"/>
      <c r="N272" s="381"/>
      <c r="O272" s="381"/>
      <c r="P272" s="381"/>
      <c r="Q272" s="381"/>
      <c r="R272" s="381"/>
      <c r="S272" s="381"/>
      <c r="T272" s="381"/>
      <c r="U272" s="381"/>
      <c r="V272" s="381"/>
      <c r="W272" s="381"/>
      <c r="X272" s="381"/>
      <c r="Y272" s="381"/>
      <c r="Z272" s="381"/>
      <c r="AA272" s="381"/>
      <c r="AC272" s="378" t="s">
        <v>7</v>
      </c>
      <c r="AD272" s="378"/>
      <c r="AE272" s="378"/>
      <c r="AF272" s="378"/>
      <c r="AG272" s="378"/>
      <c r="AH272" s="378"/>
      <c r="AI272" s="378"/>
      <c r="AJ272" s="378"/>
      <c r="AK272" s="378"/>
      <c r="AL272" s="644" t="s">
        <v>1792</v>
      </c>
      <c r="AM272" s="626"/>
      <c r="AN272" s="635"/>
      <c r="AQ272" s="374"/>
    </row>
    <row r="273" spans="1:43" x14ac:dyDescent="0.2">
      <c r="D273" s="395"/>
      <c r="M273" s="347" t="s">
        <v>79</v>
      </c>
      <c r="AC273" s="378"/>
      <c r="AD273" s="378"/>
      <c r="AE273" s="378"/>
      <c r="AF273" s="378"/>
      <c r="AG273" s="378"/>
      <c r="AH273" s="378"/>
      <c r="AI273" s="378"/>
      <c r="AJ273" s="378"/>
      <c r="AK273" s="378"/>
      <c r="AM273" s="626"/>
      <c r="AN273" s="635"/>
      <c r="AQ273" s="374"/>
    </row>
    <row r="274" spans="1:43" x14ac:dyDescent="0.2">
      <c r="A274" s="381"/>
      <c r="B274" s="381"/>
      <c r="C274" s="381"/>
      <c r="D274" s="379"/>
      <c r="E274" s="381"/>
      <c r="F274" s="381"/>
      <c r="G274" s="381"/>
      <c r="H274" s="381"/>
      <c r="I274" s="381"/>
      <c r="J274" s="381"/>
      <c r="K274" s="381"/>
      <c r="L274" s="381"/>
      <c r="M274" s="381"/>
      <c r="N274" s="381"/>
      <c r="O274" s="381"/>
      <c r="P274" s="381"/>
      <c r="Q274" s="381"/>
      <c r="R274" s="381"/>
      <c r="S274" s="381"/>
      <c r="T274" s="381"/>
      <c r="U274" s="381"/>
      <c r="V274" s="381"/>
      <c r="W274" s="381"/>
      <c r="X274" s="381"/>
      <c r="Y274" s="381"/>
      <c r="Z274" s="381"/>
      <c r="AA274" s="381"/>
      <c r="AB274" s="381"/>
      <c r="AC274" s="412"/>
      <c r="AD274" s="381"/>
      <c r="AE274" s="662"/>
      <c r="AF274" s="381"/>
      <c r="AG274" s="381"/>
      <c r="AH274" s="381"/>
      <c r="AI274" s="381"/>
      <c r="AJ274" s="381"/>
      <c r="AK274" s="381"/>
      <c r="AL274" s="590"/>
      <c r="AM274" s="646"/>
      <c r="AN274" s="639"/>
      <c r="AO274" s="381"/>
      <c r="AP274" s="381"/>
      <c r="AQ274" s="380"/>
    </row>
  </sheetData>
  <sheetProtection formatCells="0" formatRows="0" insertRows="0" deleteRows="0"/>
  <mergeCells count="48">
    <mergeCell ref="E10:S10"/>
    <mergeCell ref="A1:AQ1"/>
    <mergeCell ref="E3:T3"/>
    <mergeCell ref="W3:AL3"/>
    <mergeCell ref="AO3:AP3"/>
    <mergeCell ref="E5:T5"/>
    <mergeCell ref="E38:T45"/>
    <mergeCell ref="AP44:AP45"/>
    <mergeCell ref="E17:T20"/>
    <mergeCell ref="E23:T24"/>
    <mergeCell ref="E27:AL32"/>
    <mergeCell ref="E117:T125"/>
    <mergeCell ref="E48:T56"/>
    <mergeCell ref="E59:T62"/>
    <mergeCell ref="AP61:AP62"/>
    <mergeCell ref="E65:T73"/>
    <mergeCell ref="E76:T79"/>
    <mergeCell ref="AP78:AP79"/>
    <mergeCell ref="E82:T90"/>
    <mergeCell ref="E93:T97"/>
    <mergeCell ref="E100:T104"/>
    <mergeCell ref="E107:T114"/>
    <mergeCell ref="AP113:AP114"/>
    <mergeCell ref="E185:T188"/>
    <mergeCell ref="AP187:AP188"/>
    <mergeCell ref="E128:T131"/>
    <mergeCell ref="AP130:AP131"/>
    <mergeCell ref="E134:T142"/>
    <mergeCell ref="E145:T148"/>
    <mergeCell ref="AP147:AP148"/>
    <mergeCell ref="E151:T159"/>
    <mergeCell ref="E162:T165"/>
    <mergeCell ref="AP164:AP165"/>
    <mergeCell ref="E168:T171"/>
    <mergeCell ref="AP170:AP171"/>
    <mergeCell ref="E174:T182"/>
    <mergeCell ref="E191:T199"/>
    <mergeCell ref="AP204:AP205"/>
    <mergeCell ref="E202:T205"/>
    <mergeCell ref="AP268:AQ270"/>
    <mergeCell ref="E227:T235"/>
    <mergeCell ref="E208:T216"/>
    <mergeCell ref="E219:T224"/>
    <mergeCell ref="AP223:AP224"/>
    <mergeCell ref="E238:T243"/>
    <mergeCell ref="E246:T254"/>
    <mergeCell ref="E257:S257"/>
    <mergeCell ref="AP242:AQ243"/>
  </mergeCells>
  <printOptions horizontalCentered="1"/>
  <pageMargins left="0.5" right="0.5" top="0.5" bottom="0.5" header="0.3" footer="0.3"/>
  <pageSetup paperSize="9" scale="99" orientation="portrait" r:id="rId1"/>
  <headerFooter>
    <oddFooter>&amp;CHH-&amp;P</oddFooter>
  </headerFooter>
  <rowBreaks count="4" manualBreakCount="4">
    <brk id="74" max="42" man="1"/>
    <brk id="149" max="42" man="1"/>
    <brk id="189" max="42" man="1"/>
    <brk id="225" max="42" man="1"/>
  </rowBreaks>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CF91-3789-4BEB-BA05-77602E16189F}">
  <sheetPr>
    <tabColor rgb="FFCCFFFF"/>
  </sheetPr>
  <dimension ref="A1:AW440"/>
  <sheetViews>
    <sheetView view="pageBreakPreview" zoomScaleNormal="100" zoomScaleSheetLayoutView="100" workbookViewId="0">
      <selection activeCell="E8" sqref="E8"/>
    </sheetView>
  </sheetViews>
  <sheetFormatPr defaultColWidth="2.6640625" defaultRowHeight="11.25" x14ac:dyDescent="0.2"/>
  <cols>
    <col min="1" max="1" width="1.83203125" style="347" customWidth="1"/>
    <col min="2" max="2" width="6.1640625" style="347" customWidth="1"/>
    <col min="3" max="4" width="1.83203125" style="347" customWidth="1"/>
    <col min="5" max="20" width="2.83203125" style="347" customWidth="1"/>
    <col min="21" max="22" width="1.83203125" style="347" customWidth="1"/>
    <col min="23" max="37" width="2.83203125" style="347" customWidth="1"/>
    <col min="38" max="38" width="2.83203125" style="401" customWidth="1"/>
    <col min="39" max="41" width="1.83203125" style="347" customWidth="1"/>
    <col min="42" max="42" width="5.83203125" style="347" customWidth="1"/>
    <col min="43" max="43" width="1.83203125" style="347" customWidth="1"/>
    <col min="44" max="44" width="2.5" style="347" customWidth="1"/>
    <col min="45" max="16384" width="2.6640625" style="347"/>
  </cols>
  <sheetData>
    <row r="1" spans="1:43" x14ac:dyDescent="0.2">
      <c r="A1" s="578" t="s">
        <v>3010</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579"/>
    </row>
    <row r="2" spans="1:43" ht="11.25" customHeight="1" x14ac:dyDescent="0.2">
      <c r="A2" s="368"/>
      <c r="B2" s="445"/>
      <c r="C2" s="368"/>
      <c r="D2" s="750"/>
      <c r="E2" s="368"/>
      <c r="F2" s="368"/>
      <c r="G2" s="368"/>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368"/>
      <c r="AH2" s="368"/>
      <c r="AI2" s="368"/>
      <c r="AJ2" s="368"/>
      <c r="AK2" s="368"/>
      <c r="AL2" s="751"/>
      <c r="AM2" s="368"/>
      <c r="AN2" s="368"/>
      <c r="AO2" s="368"/>
      <c r="AP2" s="368"/>
      <c r="AQ2" s="374"/>
    </row>
    <row r="3" spans="1:43" ht="11.25" customHeight="1" thickBot="1" x14ac:dyDescent="0.25">
      <c r="A3" s="609"/>
      <c r="B3" s="609" t="s">
        <v>1761</v>
      </c>
      <c r="C3" s="630"/>
      <c r="D3" s="629"/>
      <c r="E3" s="631" t="s">
        <v>1806</v>
      </c>
      <c r="F3" s="631"/>
      <c r="G3" s="631"/>
      <c r="H3" s="631"/>
      <c r="I3" s="631"/>
      <c r="J3" s="631"/>
      <c r="K3" s="631"/>
      <c r="L3" s="631"/>
      <c r="M3" s="631"/>
      <c r="N3" s="631"/>
      <c r="O3" s="631"/>
      <c r="P3" s="631"/>
      <c r="Q3" s="631"/>
      <c r="R3" s="631"/>
      <c r="S3" s="631"/>
      <c r="T3" s="631"/>
      <c r="U3" s="630"/>
      <c r="V3" s="629"/>
      <c r="W3" s="631" t="s">
        <v>1807</v>
      </c>
      <c r="X3" s="631"/>
      <c r="Y3" s="631"/>
      <c r="Z3" s="631"/>
      <c r="AA3" s="631"/>
      <c r="AB3" s="631"/>
      <c r="AC3" s="631"/>
      <c r="AD3" s="631"/>
      <c r="AE3" s="631"/>
      <c r="AF3" s="631"/>
      <c r="AG3" s="631"/>
      <c r="AH3" s="631"/>
      <c r="AI3" s="631"/>
      <c r="AJ3" s="631"/>
      <c r="AK3" s="631"/>
      <c r="AL3" s="631"/>
      <c r="AM3" s="630"/>
      <c r="AN3" s="629"/>
      <c r="AO3" s="631" t="s">
        <v>1808</v>
      </c>
      <c r="AP3" s="631"/>
      <c r="AQ3" s="630"/>
    </row>
    <row r="4" spans="1:43" ht="6" customHeight="1" x14ac:dyDescent="0.2">
      <c r="C4" s="374"/>
      <c r="D4" s="395"/>
      <c r="U4" s="374"/>
      <c r="V4" s="395"/>
      <c r="AM4" s="374"/>
      <c r="AN4" s="395"/>
      <c r="AQ4" s="374"/>
    </row>
    <row r="5" spans="1:43" ht="11.25" customHeight="1" x14ac:dyDescent="0.2">
      <c r="B5" s="347" t="s">
        <v>4120</v>
      </c>
      <c r="C5" s="374"/>
      <c r="D5" s="395"/>
      <c r="E5" s="400" t="str">
        <f ca="1">VLOOKUP(INDIRECT(ADDRESS(ROW(),COLUMN()-3)),Language_Translations,MATCH(Language_Selected,Language_Options,0),FALSE)</f>
        <v>CLUSTER AND HOUSEHOLD NUMBER</v>
      </c>
      <c r="F5" s="400"/>
      <c r="G5" s="400"/>
      <c r="H5" s="400"/>
      <c r="I5" s="400"/>
      <c r="J5" s="400"/>
      <c r="K5" s="400"/>
      <c r="L5" s="400"/>
      <c r="M5" s="400"/>
      <c r="N5" s="400"/>
      <c r="O5" s="400"/>
      <c r="P5" s="400"/>
      <c r="Q5" s="400"/>
      <c r="R5" s="400"/>
      <c r="S5" s="400"/>
      <c r="T5" s="400"/>
      <c r="U5" s="374"/>
      <c r="V5" s="395"/>
      <c r="X5" s="347" t="s">
        <v>1809</v>
      </c>
      <c r="AF5" s="347" t="s">
        <v>1810</v>
      </c>
      <c r="AN5" s="395"/>
      <c r="AQ5" s="374"/>
    </row>
    <row r="6" spans="1:43" ht="11.25" customHeight="1" x14ac:dyDescent="0.2">
      <c r="C6" s="374"/>
      <c r="D6" s="395"/>
      <c r="U6" s="374"/>
      <c r="V6" s="395"/>
      <c r="Y6" s="375"/>
      <c r="Z6" s="376"/>
      <c r="AA6" s="410"/>
      <c r="AB6" s="411"/>
      <c r="AC6" s="410"/>
      <c r="AD6" s="636"/>
      <c r="AG6" s="410"/>
      <c r="AH6" s="411"/>
      <c r="AI6" s="410"/>
      <c r="AJ6" s="411"/>
      <c r="AK6" s="410"/>
      <c r="AL6" s="636"/>
      <c r="AN6" s="395"/>
      <c r="AQ6" s="374"/>
    </row>
    <row r="7" spans="1:43" ht="11.25" customHeight="1" x14ac:dyDescent="0.2">
      <c r="C7" s="374"/>
      <c r="D7" s="395"/>
      <c r="U7" s="374"/>
      <c r="V7" s="395"/>
      <c r="Y7" s="379"/>
      <c r="Z7" s="380"/>
      <c r="AA7" s="413"/>
      <c r="AB7" s="414"/>
      <c r="AC7" s="413"/>
      <c r="AD7" s="637"/>
      <c r="AG7" s="413"/>
      <c r="AH7" s="414"/>
      <c r="AI7" s="413"/>
      <c r="AJ7" s="414"/>
      <c r="AK7" s="413"/>
      <c r="AL7" s="637"/>
      <c r="AN7" s="395"/>
      <c r="AQ7" s="374"/>
    </row>
    <row r="8" spans="1:43" ht="6" customHeight="1" x14ac:dyDescent="0.2">
      <c r="A8" s="381"/>
      <c r="B8" s="381"/>
      <c r="C8" s="380"/>
      <c r="D8" s="379"/>
      <c r="E8" s="381"/>
      <c r="F8" s="381"/>
      <c r="G8" s="381"/>
      <c r="H8" s="381"/>
      <c r="I8" s="381"/>
      <c r="J8" s="381"/>
      <c r="K8" s="381"/>
      <c r="L8" s="381"/>
      <c r="M8" s="381"/>
      <c r="N8" s="381"/>
      <c r="O8" s="381"/>
      <c r="P8" s="381"/>
      <c r="Q8" s="381"/>
      <c r="R8" s="381"/>
      <c r="S8" s="381"/>
      <c r="T8" s="381"/>
      <c r="U8" s="380"/>
      <c r="V8" s="379"/>
      <c r="W8" s="381"/>
      <c r="X8" s="381"/>
      <c r="Y8" s="381"/>
      <c r="Z8" s="381"/>
      <c r="AA8" s="381"/>
      <c r="AB8" s="381"/>
      <c r="AC8" s="381"/>
      <c r="AD8" s="381"/>
      <c r="AE8" s="381"/>
      <c r="AF8" s="381"/>
      <c r="AG8" s="381"/>
      <c r="AH8" s="381"/>
      <c r="AI8" s="381"/>
      <c r="AJ8" s="381"/>
      <c r="AK8" s="381"/>
      <c r="AL8" s="590"/>
      <c r="AM8" s="380"/>
      <c r="AN8" s="379"/>
      <c r="AO8" s="381"/>
      <c r="AP8" s="381"/>
      <c r="AQ8" s="380"/>
    </row>
    <row r="9" spans="1:43" ht="6.6" customHeight="1" x14ac:dyDescent="0.2">
      <c r="A9" s="375"/>
      <c r="B9" s="398"/>
      <c r="C9" s="376"/>
      <c r="D9" s="375"/>
      <c r="E9" s="398"/>
      <c r="F9" s="398"/>
      <c r="G9" s="398"/>
      <c r="H9" s="398"/>
      <c r="I9" s="398"/>
      <c r="J9" s="398"/>
      <c r="K9" s="398"/>
      <c r="L9" s="398"/>
      <c r="M9" s="398"/>
      <c r="N9" s="398"/>
      <c r="O9" s="398"/>
      <c r="P9" s="398"/>
      <c r="Q9" s="398"/>
      <c r="R9" s="398"/>
      <c r="S9" s="398"/>
      <c r="T9" s="398"/>
      <c r="U9" s="376"/>
      <c r="V9" s="375"/>
      <c r="W9" s="398"/>
      <c r="X9" s="398"/>
      <c r="Y9" s="398"/>
      <c r="Z9" s="398"/>
      <c r="AA9" s="398"/>
      <c r="AB9" s="398"/>
      <c r="AC9" s="398"/>
      <c r="AD9" s="398"/>
      <c r="AE9" s="398"/>
      <c r="AF9" s="398"/>
      <c r="AG9" s="398"/>
      <c r="AH9" s="398"/>
      <c r="AI9" s="398"/>
      <c r="AJ9" s="398"/>
      <c r="AK9" s="398"/>
      <c r="AL9" s="647"/>
      <c r="AM9" s="376"/>
      <c r="AN9" s="375"/>
      <c r="AO9" s="398"/>
      <c r="AP9" s="661"/>
      <c r="AQ9" s="695"/>
    </row>
    <row r="10" spans="1:43" x14ac:dyDescent="0.2">
      <c r="A10" s="395"/>
      <c r="B10" s="347" t="s">
        <v>4121</v>
      </c>
      <c r="C10" s="374"/>
      <c r="D10" s="395"/>
      <c r="E10" s="470" t="str">
        <f ca="1">VLOOKUP(INDIRECT(ADDRESS(ROW(),COLUMN()-3)),Language_Translations,MATCH(Language_Selected,Language_Options,0),FALSE)</f>
        <v xml:space="preserve">INSERT TIME MODULE STARTED </v>
      </c>
      <c r="F10" s="470"/>
      <c r="G10" s="470"/>
      <c r="H10" s="470"/>
      <c r="I10" s="470"/>
      <c r="J10" s="470"/>
      <c r="K10" s="470"/>
      <c r="L10" s="470"/>
      <c r="M10" s="470"/>
      <c r="N10" s="470"/>
      <c r="O10" s="470"/>
      <c r="P10" s="470"/>
      <c r="Q10" s="470"/>
      <c r="R10" s="470"/>
      <c r="S10" s="470"/>
      <c r="U10" s="374"/>
      <c r="V10" s="395"/>
      <c r="AI10" s="410"/>
      <c r="AJ10" s="411"/>
      <c r="AK10" s="410"/>
      <c r="AL10" s="411"/>
      <c r="AM10" s="374"/>
      <c r="AN10" s="395"/>
      <c r="AP10" s="367"/>
      <c r="AQ10" s="677"/>
    </row>
    <row r="11" spans="1:43" x14ac:dyDescent="0.2">
      <c r="A11" s="395"/>
      <c r="C11" s="374"/>
      <c r="D11" s="395"/>
      <c r="U11" s="374"/>
      <c r="V11" s="395"/>
      <c r="AC11" s="347" t="s">
        <v>3425</v>
      </c>
      <c r="AI11" s="413"/>
      <c r="AJ11" s="414"/>
      <c r="AK11" s="413"/>
      <c r="AL11" s="414"/>
      <c r="AM11" s="374"/>
      <c r="AN11" s="395"/>
      <c r="AP11" s="367"/>
      <c r="AQ11" s="677"/>
    </row>
    <row r="12" spans="1:43" x14ac:dyDescent="0.2">
      <c r="A12" s="395"/>
      <c r="C12" s="374"/>
      <c r="D12" s="395"/>
      <c r="U12" s="374"/>
      <c r="V12" s="395"/>
      <c r="AH12" s="407"/>
      <c r="AI12" s="407"/>
      <c r="AJ12" s="407"/>
      <c r="AK12" s="407"/>
      <c r="AM12" s="374"/>
      <c r="AN12" s="395"/>
      <c r="AP12" s="367"/>
      <c r="AQ12" s="677"/>
    </row>
    <row r="13" spans="1:43" ht="11.25" customHeight="1" x14ac:dyDescent="0.2">
      <c r="C13" s="374"/>
      <c r="D13" s="395"/>
      <c r="E13" s="586"/>
      <c r="F13" s="586"/>
      <c r="G13" s="586"/>
      <c r="H13" s="586"/>
      <c r="I13" s="586"/>
      <c r="J13" s="586"/>
      <c r="K13" s="586"/>
      <c r="L13" s="586"/>
      <c r="M13" s="586"/>
      <c r="N13" s="586"/>
      <c r="O13" s="586"/>
      <c r="P13" s="586"/>
      <c r="Q13" s="586"/>
      <c r="R13" s="586"/>
      <c r="S13" s="586"/>
      <c r="T13" s="586"/>
      <c r="U13" s="374"/>
      <c r="V13" s="395"/>
      <c r="AA13" s="410"/>
      <c r="AB13" s="411"/>
      <c r="AC13" s="410"/>
      <c r="AD13" s="411"/>
      <c r="AI13" s="410"/>
      <c r="AJ13" s="411"/>
      <c r="AK13" s="410"/>
      <c r="AL13" s="736"/>
      <c r="AM13" s="374"/>
      <c r="AN13" s="395"/>
      <c r="AQ13" s="374"/>
    </row>
    <row r="14" spans="1:43" ht="11.25" customHeight="1" x14ac:dyDescent="0.2">
      <c r="C14" s="374"/>
      <c r="D14" s="395"/>
      <c r="U14" s="374"/>
      <c r="V14" s="395"/>
      <c r="X14" s="347" t="s">
        <v>1747</v>
      </c>
      <c r="AA14" s="413"/>
      <c r="AB14" s="414"/>
      <c r="AC14" s="413"/>
      <c r="AD14" s="414"/>
      <c r="AF14" s="347" t="s">
        <v>1748</v>
      </c>
      <c r="AI14" s="413"/>
      <c r="AJ14" s="414"/>
      <c r="AK14" s="413"/>
      <c r="AL14" s="737"/>
      <c r="AM14" s="374"/>
      <c r="AN14" s="395"/>
      <c r="AQ14" s="374"/>
    </row>
    <row r="15" spans="1:43" ht="6.4" customHeight="1" x14ac:dyDescent="0.2">
      <c r="A15" s="381"/>
      <c r="B15" s="381"/>
      <c r="C15" s="380"/>
      <c r="D15" s="379"/>
      <c r="E15" s="381"/>
      <c r="F15" s="381"/>
      <c r="G15" s="381"/>
      <c r="H15" s="381"/>
      <c r="I15" s="381"/>
      <c r="J15" s="381"/>
      <c r="K15" s="381"/>
      <c r="L15" s="381"/>
      <c r="M15" s="381"/>
      <c r="N15" s="381"/>
      <c r="O15" s="381"/>
      <c r="P15" s="381"/>
      <c r="Q15" s="381"/>
      <c r="R15" s="381"/>
      <c r="S15" s="381"/>
      <c r="T15" s="381"/>
      <c r="U15" s="380"/>
      <c r="V15" s="379"/>
      <c r="W15" s="381"/>
      <c r="X15" s="381"/>
      <c r="Y15" s="381"/>
      <c r="Z15" s="381"/>
      <c r="AA15" s="381"/>
      <c r="AB15" s="381"/>
      <c r="AC15" s="381"/>
      <c r="AD15" s="381"/>
      <c r="AE15" s="381"/>
      <c r="AF15" s="381"/>
      <c r="AG15" s="381"/>
      <c r="AH15" s="381"/>
      <c r="AI15" s="381"/>
      <c r="AJ15" s="381"/>
      <c r="AK15" s="381"/>
      <c r="AL15" s="590"/>
      <c r="AM15" s="380"/>
      <c r="AN15" s="379"/>
      <c r="AO15" s="381"/>
      <c r="AP15" s="381"/>
      <c r="AQ15" s="380"/>
    </row>
    <row r="16" spans="1:43" ht="6" customHeight="1" x14ac:dyDescent="0.2">
      <c r="C16" s="374"/>
      <c r="D16" s="395"/>
      <c r="U16" s="374"/>
      <c r="V16" s="395"/>
      <c r="AM16" s="374"/>
      <c r="AN16" s="395"/>
      <c r="AQ16" s="374"/>
    </row>
    <row r="17" spans="1:43" ht="11.25" customHeight="1" x14ac:dyDescent="0.2">
      <c r="B17" s="347" t="s">
        <v>4122</v>
      </c>
      <c r="C17" s="374"/>
      <c r="D17" s="395"/>
      <c r="E17" s="470" t="str">
        <f ca="1">VLOOKUP(INDIRECT(ADDRESS(ROW(),COLUMN()-3)),Language_Translations,MATCH(Language_Selected,Language_Options,0),FALSE)</f>
        <v>LINE  NUMBER OF THE RESPONDENT TO THIS MODULE</v>
      </c>
      <c r="F17" s="470"/>
      <c r="G17" s="470"/>
      <c r="H17" s="470"/>
      <c r="I17" s="470"/>
      <c r="J17" s="470"/>
      <c r="K17" s="470"/>
      <c r="L17" s="470"/>
      <c r="M17" s="470"/>
      <c r="N17" s="470"/>
      <c r="O17" s="470"/>
      <c r="P17" s="470"/>
      <c r="Q17" s="470"/>
      <c r="R17" s="470"/>
      <c r="S17" s="470"/>
      <c r="T17" s="470"/>
      <c r="U17" s="374"/>
      <c r="V17" s="395"/>
      <c r="W17" s="767"/>
      <c r="AA17" s="767"/>
      <c r="AM17" s="374"/>
      <c r="AN17" s="395"/>
      <c r="AQ17" s="374"/>
    </row>
    <row r="18" spans="1:43" ht="11.25" customHeight="1" x14ac:dyDescent="0.2">
      <c r="C18" s="374"/>
      <c r="D18" s="395"/>
      <c r="E18" s="470"/>
      <c r="F18" s="470"/>
      <c r="G18" s="470"/>
      <c r="H18" s="470"/>
      <c r="I18" s="470"/>
      <c r="J18" s="470"/>
      <c r="K18" s="470"/>
      <c r="L18" s="470"/>
      <c r="M18" s="470"/>
      <c r="N18" s="470"/>
      <c r="O18" s="470"/>
      <c r="P18" s="470"/>
      <c r="Q18" s="470"/>
      <c r="R18" s="470"/>
      <c r="S18" s="470"/>
      <c r="T18" s="470"/>
      <c r="U18" s="374"/>
      <c r="V18" s="395"/>
      <c r="W18" s="767"/>
      <c r="AA18" s="767"/>
      <c r="AM18" s="374"/>
      <c r="AN18" s="395"/>
      <c r="AQ18" s="374"/>
    </row>
    <row r="19" spans="1:43" ht="11.25" customHeight="1" x14ac:dyDescent="0.2">
      <c r="C19" s="374"/>
      <c r="D19" s="395"/>
      <c r="E19" s="470"/>
      <c r="F19" s="470"/>
      <c r="G19" s="470"/>
      <c r="H19" s="470"/>
      <c r="I19" s="470"/>
      <c r="J19" s="470"/>
      <c r="K19" s="470"/>
      <c r="L19" s="470"/>
      <c r="M19" s="470"/>
      <c r="N19" s="470"/>
      <c r="O19" s="470"/>
      <c r="P19" s="470"/>
      <c r="Q19" s="470"/>
      <c r="R19" s="470"/>
      <c r="S19" s="470"/>
      <c r="T19" s="470"/>
      <c r="U19" s="374"/>
      <c r="V19" s="395"/>
      <c r="W19" s="767"/>
      <c r="AI19" s="410"/>
      <c r="AJ19" s="411"/>
      <c r="AK19" s="410"/>
      <c r="AL19" s="736"/>
      <c r="AM19" s="374"/>
      <c r="AN19" s="395"/>
      <c r="AQ19" s="374"/>
    </row>
    <row r="20" spans="1:43" ht="11.25" customHeight="1" x14ac:dyDescent="0.2">
      <c r="C20" s="374"/>
      <c r="D20" s="395"/>
      <c r="E20" s="470"/>
      <c r="F20" s="470"/>
      <c r="G20" s="470"/>
      <c r="H20" s="470"/>
      <c r="I20" s="470"/>
      <c r="J20" s="470"/>
      <c r="K20" s="470"/>
      <c r="L20" s="470"/>
      <c r="M20" s="470"/>
      <c r="N20" s="470"/>
      <c r="O20" s="470"/>
      <c r="P20" s="470"/>
      <c r="Q20" s="470"/>
      <c r="R20" s="470"/>
      <c r="S20" s="470"/>
      <c r="T20" s="470"/>
      <c r="U20" s="374"/>
      <c r="V20" s="395"/>
      <c r="W20" s="347" t="s">
        <v>2265</v>
      </c>
      <c r="AB20" s="378" t="s">
        <v>7</v>
      </c>
      <c r="AC20" s="378"/>
      <c r="AD20" s="378"/>
      <c r="AE20" s="378"/>
      <c r="AF20" s="378"/>
      <c r="AG20" s="378"/>
      <c r="AH20" s="378"/>
      <c r="AI20" s="413"/>
      <c r="AJ20" s="414"/>
      <c r="AK20" s="413"/>
      <c r="AL20" s="737"/>
      <c r="AM20" s="374"/>
      <c r="AN20" s="395"/>
      <c r="AQ20" s="374"/>
    </row>
    <row r="21" spans="1:43" ht="6" customHeight="1" x14ac:dyDescent="0.2">
      <c r="A21" s="381"/>
      <c r="B21" s="381"/>
      <c r="C21" s="380"/>
      <c r="D21" s="379"/>
      <c r="E21" s="510"/>
      <c r="F21" s="510"/>
      <c r="G21" s="510"/>
      <c r="H21" s="510"/>
      <c r="I21" s="510"/>
      <c r="J21" s="510"/>
      <c r="K21" s="510"/>
      <c r="L21" s="510"/>
      <c r="M21" s="510"/>
      <c r="N21" s="510"/>
      <c r="O21" s="510"/>
      <c r="P21" s="510"/>
      <c r="Q21" s="510"/>
      <c r="R21" s="510"/>
      <c r="S21" s="510"/>
      <c r="T21" s="510"/>
      <c r="U21" s="380"/>
      <c r="V21" s="379"/>
      <c r="W21" s="381"/>
      <c r="X21" s="381"/>
      <c r="Y21" s="381"/>
      <c r="Z21" s="381"/>
      <c r="AA21" s="381"/>
      <c r="AB21" s="381"/>
      <c r="AC21" s="381"/>
      <c r="AD21" s="381"/>
      <c r="AE21" s="381"/>
      <c r="AF21" s="381"/>
      <c r="AG21" s="381"/>
      <c r="AH21" s="381"/>
      <c r="AI21" s="381"/>
      <c r="AJ21" s="381"/>
      <c r="AK21" s="381"/>
      <c r="AL21" s="590"/>
      <c r="AM21" s="380"/>
      <c r="AN21" s="379"/>
      <c r="AO21" s="381"/>
      <c r="AP21" s="381"/>
      <c r="AQ21" s="380"/>
    </row>
    <row r="22" spans="1:43" ht="6" customHeight="1" x14ac:dyDescent="0.2">
      <c r="C22" s="374"/>
      <c r="D22" s="395"/>
      <c r="U22" s="374"/>
      <c r="V22" s="395"/>
      <c r="AM22" s="374"/>
      <c r="AN22" s="395"/>
      <c r="AQ22" s="374"/>
    </row>
    <row r="23" spans="1:43" ht="11.25" customHeight="1" x14ac:dyDescent="0.2">
      <c r="B23" s="347" t="s">
        <v>4126</v>
      </c>
      <c r="C23" s="374"/>
      <c r="D23" s="395"/>
      <c r="E23" s="400" t="str">
        <f ca="1">VLOOKUP(INDIRECT(ADDRESS(ROW(),COLUMN()-3)),Language_Translations,MATCH(Language_Selected,Language_Options,0),FALSE)</f>
        <v>OBTAIN CONSENT. DOES [NAME] AGREE TO PARTICIPATE IN THE SURVEY?</v>
      </c>
      <c r="F23" s="400"/>
      <c r="G23" s="400"/>
      <c r="H23" s="400"/>
      <c r="I23" s="400"/>
      <c r="J23" s="400"/>
      <c r="K23" s="400"/>
      <c r="L23" s="400"/>
      <c r="M23" s="400"/>
      <c r="N23" s="400"/>
      <c r="O23" s="400"/>
      <c r="P23" s="400"/>
      <c r="Q23" s="400"/>
      <c r="R23" s="400"/>
      <c r="S23" s="400"/>
      <c r="T23" s="400"/>
      <c r="U23" s="374"/>
      <c r="V23" s="395"/>
      <c r="W23" s="347" t="s">
        <v>1749</v>
      </c>
      <c r="Y23" s="378"/>
      <c r="Z23" s="378"/>
      <c r="AA23" s="378"/>
      <c r="AB23" s="378"/>
      <c r="AC23" s="378"/>
      <c r="AD23" s="378"/>
      <c r="AE23" s="378" t="s">
        <v>7</v>
      </c>
      <c r="AF23" s="378"/>
      <c r="AG23" s="378"/>
      <c r="AH23" s="378"/>
      <c r="AI23" s="378"/>
      <c r="AJ23" s="378"/>
      <c r="AK23" s="378"/>
      <c r="AL23" s="644" t="s">
        <v>1778</v>
      </c>
      <c r="AM23" s="374"/>
      <c r="AN23" s="395"/>
      <c r="AQ23" s="374"/>
    </row>
    <row r="24" spans="1:43" ht="11.25" customHeight="1" x14ac:dyDescent="0.2">
      <c r="C24" s="374"/>
      <c r="D24" s="395"/>
      <c r="E24" s="400"/>
      <c r="F24" s="400"/>
      <c r="G24" s="400"/>
      <c r="H24" s="400"/>
      <c r="I24" s="400"/>
      <c r="J24" s="400"/>
      <c r="K24" s="400"/>
      <c r="L24" s="400"/>
      <c r="M24" s="400"/>
      <c r="N24" s="400"/>
      <c r="O24" s="400"/>
      <c r="P24" s="400"/>
      <c r="Q24" s="400"/>
      <c r="R24" s="400"/>
      <c r="S24" s="400"/>
      <c r="T24" s="400"/>
      <c r="U24" s="374"/>
      <c r="V24" s="395"/>
      <c r="W24" s="347" t="s">
        <v>4421</v>
      </c>
      <c r="Y24" s="378"/>
      <c r="Z24" s="378"/>
      <c r="AA24" s="378"/>
      <c r="AB24" s="378"/>
      <c r="AC24" s="378"/>
      <c r="AD24" s="378"/>
      <c r="AE24" s="378"/>
      <c r="AF24" s="378" t="s">
        <v>7</v>
      </c>
      <c r="AG24" s="378"/>
      <c r="AH24" s="378"/>
      <c r="AI24" s="378"/>
      <c r="AJ24" s="378"/>
      <c r="AK24" s="378"/>
      <c r="AL24" s="644" t="s">
        <v>1783</v>
      </c>
      <c r="AM24" s="374"/>
      <c r="AN24" s="395"/>
      <c r="AP24" s="347" t="s">
        <v>4119</v>
      </c>
      <c r="AQ24" s="721"/>
    </row>
    <row r="25" spans="1:43" ht="6" customHeight="1" x14ac:dyDescent="0.2">
      <c r="A25" s="381"/>
      <c r="B25" s="381"/>
      <c r="C25" s="380"/>
      <c r="D25" s="379"/>
      <c r="E25" s="381"/>
      <c r="F25" s="381"/>
      <c r="G25" s="381"/>
      <c r="H25" s="381"/>
      <c r="I25" s="381"/>
      <c r="J25" s="381"/>
      <c r="K25" s="381"/>
      <c r="L25" s="381"/>
      <c r="M25" s="381"/>
      <c r="N25" s="381"/>
      <c r="O25" s="381"/>
      <c r="P25" s="381"/>
      <c r="Q25" s="381"/>
      <c r="R25" s="381"/>
      <c r="S25" s="381"/>
      <c r="T25" s="381"/>
      <c r="U25" s="380"/>
      <c r="V25" s="379"/>
      <c r="W25" s="381"/>
      <c r="X25" s="381"/>
      <c r="Y25" s="381"/>
      <c r="Z25" s="381"/>
      <c r="AA25" s="381"/>
      <c r="AB25" s="381"/>
      <c r="AC25" s="381"/>
      <c r="AD25" s="381"/>
      <c r="AE25" s="381"/>
      <c r="AF25" s="381"/>
      <c r="AG25" s="381"/>
      <c r="AH25" s="381"/>
      <c r="AI25" s="381"/>
      <c r="AJ25" s="381"/>
      <c r="AK25" s="381"/>
      <c r="AL25" s="590"/>
      <c r="AM25" s="380"/>
      <c r="AN25" s="381"/>
      <c r="AO25" s="381"/>
      <c r="AP25" s="381"/>
      <c r="AQ25" s="380"/>
    </row>
    <row r="26" spans="1:43" ht="6" customHeight="1" x14ac:dyDescent="0.2">
      <c r="C26" s="374"/>
      <c r="D26" s="395"/>
      <c r="U26" s="398"/>
      <c r="V26" s="398"/>
      <c r="AM26" s="374"/>
      <c r="AN26" s="395"/>
      <c r="AQ26" s="374"/>
    </row>
    <row r="27" spans="1:43" x14ac:dyDescent="0.2">
      <c r="B27" s="347" t="s">
        <v>4409</v>
      </c>
      <c r="C27" s="374"/>
      <c r="D27" s="395"/>
      <c r="E27" s="470" t="str">
        <f ca="1">VLOOKUP(INDIRECT(ADDRESS(ROW(),COLUMN()-3)),Language_Translations,MATCH(Language_Selected,Language_Options,0),FALSE)</f>
        <v>Now I would like to ask you some questions about water, sanitation, and hygiene services or support received. This includes support received from governmental or private organizations, groups, or programs, but does not include support received informally from friends or relatives. 
This information will only be used to help us understand programs in your area, and will not affect your program participation or any support you receive now, or your eligibility for future programs.</v>
      </c>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374"/>
      <c r="AN27" s="395"/>
      <c r="AQ27" s="374"/>
    </row>
    <row r="28" spans="1:43" x14ac:dyDescent="0.2">
      <c r="C28" s="374"/>
      <c r="D28" s="395"/>
      <c r="E28" s="470"/>
      <c r="F28" s="470"/>
      <c r="G28" s="470"/>
      <c r="H28" s="470"/>
      <c r="I28" s="470"/>
      <c r="J28" s="470"/>
      <c r="K28" s="470"/>
      <c r="L28" s="470"/>
      <c r="M28" s="470"/>
      <c r="N28" s="470"/>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374"/>
      <c r="AN28" s="395"/>
      <c r="AQ28" s="374"/>
    </row>
    <row r="29" spans="1:43" x14ac:dyDescent="0.2">
      <c r="C29" s="374"/>
      <c r="D29" s="395"/>
      <c r="E29" s="470"/>
      <c r="F29" s="470"/>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374"/>
      <c r="AN29" s="395"/>
      <c r="AQ29" s="374"/>
    </row>
    <row r="30" spans="1:43" x14ac:dyDescent="0.2">
      <c r="C30" s="374"/>
      <c r="D30" s="395"/>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374"/>
      <c r="AN30" s="395"/>
      <c r="AQ30" s="374"/>
    </row>
    <row r="31" spans="1:43" x14ac:dyDescent="0.2">
      <c r="C31" s="374"/>
      <c r="D31" s="395"/>
      <c r="E31" s="470"/>
      <c r="F31" s="470"/>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374"/>
      <c r="AN31" s="395"/>
      <c r="AQ31" s="374"/>
    </row>
    <row r="32" spans="1:43" x14ac:dyDescent="0.2">
      <c r="C32" s="374"/>
      <c r="D32" s="395"/>
      <c r="E32" s="470"/>
      <c r="F32" s="470"/>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c r="AI32" s="470"/>
      <c r="AJ32" s="470"/>
      <c r="AK32" s="470"/>
      <c r="AL32" s="470"/>
      <c r="AM32" s="374"/>
      <c r="AN32" s="395"/>
      <c r="AQ32" s="374"/>
    </row>
    <row r="33" spans="1:44" x14ac:dyDescent="0.2">
      <c r="C33" s="374"/>
      <c r="D33" s="395"/>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374"/>
      <c r="AN33" s="395"/>
      <c r="AQ33" s="374"/>
    </row>
    <row r="34" spans="1:44" ht="6" customHeight="1" x14ac:dyDescent="0.2">
      <c r="A34" s="381"/>
      <c r="B34" s="381"/>
      <c r="C34" s="380"/>
      <c r="D34" s="379"/>
      <c r="E34" s="510"/>
      <c r="F34" s="510"/>
      <c r="G34" s="510"/>
      <c r="H34" s="510"/>
      <c r="I34" s="510"/>
      <c r="J34" s="510"/>
      <c r="K34" s="510"/>
      <c r="L34" s="510"/>
      <c r="M34" s="510"/>
      <c r="N34" s="510"/>
      <c r="O34" s="510"/>
      <c r="P34" s="510"/>
      <c r="Q34" s="510"/>
      <c r="R34" s="510"/>
      <c r="S34" s="510"/>
      <c r="T34" s="510"/>
      <c r="U34" s="381"/>
      <c r="V34" s="381"/>
      <c r="W34" s="381"/>
      <c r="X34" s="381"/>
      <c r="Y34" s="381"/>
      <c r="Z34" s="381"/>
      <c r="AA34" s="381"/>
      <c r="AB34" s="381"/>
      <c r="AC34" s="381"/>
      <c r="AD34" s="381"/>
      <c r="AE34" s="381"/>
      <c r="AF34" s="381"/>
      <c r="AG34" s="381"/>
      <c r="AH34" s="381"/>
      <c r="AI34" s="381"/>
      <c r="AJ34" s="381"/>
      <c r="AK34" s="381"/>
      <c r="AL34" s="590"/>
      <c r="AM34" s="380"/>
      <c r="AN34" s="379"/>
      <c r="AO34" s="381"/>
      <c r="AP34" s="381"/>
      <c r="AQ34" s="380"/>
    </row>
    <row r="35" spans="1:44" ht="6" customHeight="1" x14ac:dyDescent="0.2">
      <c r="D35" s="398"/>
      <c r="V35" s="398"/>
      <c r="AQ35" s="374"/>
    </row>
    <row r="36" spans="1:44" x14ac:dyDescent="0.2">
      <c r="A36" s="445"/>
      <c r="B36" s="445"/>
      <c r="C36" s="445"/>
      <c r="D36" s="445"/>
      <c r="E36" s="445" t="s">
        <v>3011</v>
      </c>
      <c r="F36" s="445"/>
      <c r="G36" s="445"/>
      <c r="H36" s="445"/>
      <c r="I36" s="445"/>
      <c r="J36" s="445"/>
      <c r="K36" s="445"/>
      <c r="L36" s="445"/>
      <c r="M36" s="445"/>
      <c r="N36" s="445"/>
      <c r="O36" s="445"/>
      <c r="P36" s="445"/>
      <c r="Q36" s="445"/>
      <c r="R36" s="445"/>
      <c r="S36" s="445"/>
      <c r="T36" s="445"/>
      <c r="U36" s="445"/>
      <c r="V36" s="445"/>
      <c r="W36" s="445"/>
      <c r="X36" s="445"/>
      <c r="Y36" s="445"/>
      <c r="Z36" s="445"/>
      <c r="AA36" s="445"/>
      <c r="AB36" s="445"/>
      <c r="AC36" s="445"/>
      <c r="AD36" s="445"/>
      <c r="AE36" s="445"/>
      <c r="AF36" s="445"/>
      <c r="AG36" s="445"/>
      <c r="AH36" s="445"/>
      <c r="AI36" s="445"/>
      <c r="AJ36" s="445"/>
      <c r="AK36" s="445"/>
      <c r="AL36" s="751"/>
      <c r="AM36" s="445"/>
      <c r="AN36" s="445"/>
      <c r="AO36" s="445"/>
      <c r="AP36" s="445"/>
      <c r="AQ36" s="546"/>
    </row>
    <row r="37" spans="1:44" ht="6" customHeight="1" x14ac:dyDescent="0.2">
      <c r="A37" s="381"/>
      <c r="D37" s="381"/>
      <c r="E37" s="445"/>
      <c r="V37" s="381"/>
      <c r="AQ37" s="374"/>
    </row>
    <row r="38" spans="1:44" ht="6" customHeight="1" x14ac:dyDescent="0.2">
      <c r="B38" s="398"/>
      <c r="C38" s="376"/>
      <c r="D38" s="375"/>
      <c r="E38" s="398"/>
      <c r="F38" s="398"/>
      <c r="G38" s="398"/>
      <c r="H38" s="398"/>
      <c r="I38" s="398"/>
      <c r="J38" s="398"/>
      <c r="K38" s="398"/>
      <c r="L38" s="398"/>
      <c r="M38" s="398"/>
      <c r="N38" s="398"/>
      <c r="O38" s="398"/>
      <c r="P38" s="398"/>
      <c r="Q38" s="398"/>
      <c r="R38" s="398"/>
      <c r="S38" s="398"/>
      <c r="T38" s="398"/>
      <c r="U38" s="376"/>
      <c r="V38" s="375"/>
      <c r="W38" s="398"/>
      <c r="X38" s="398"/>
      <c r="Y38" s="398"/>
      <c r="Z38" s="398"/>
      <c r="AA38" s="398"/>
      <c r="AB38" s="398"/>
      <c r="AC38" s="398"/>
      <c r="AD38" s="398"/>
      <c r="AE38" s="398"/>
      <c r="AF38" s="398"/>
      <c r="AG38" s="398"/>
      <c r="AH38" s="398"/>
      <c r="AI38" s="398"/>
      <c r="AJ38" s="398"/>
      <c r="AK38" s="398"/>
      <c r="AL38" s="647"/>
      <c r="AM38" s="376"/>
      <c r="AN38" s="398"/>
      <c r="AO38" s="398"/>
      <c r="AP38" s="398"/>
      <c r="AQ38" s="376"/>
      <c r="AR38" s="395"/>
    </row>
    <row r="39" spans="1:44" ht="11.25" customHeight="1" x14ac:dyDescent="0.2">
      <c r="B39" s="347" t="s">
        <v>1586</v>
      </c>
      <c r="C39" s="374"/>
      <c r="D39" s="395"/>
      <c r="E39" s="470" t="str">
        <f ca="1">VLOOKUP(INDIRECT(ADDRESS(ROW(),COLUMN()-3)),Language_Translations,MATCH(Language_Selected,Language_Options,0),FALSE)</f>
        <v>In the past [XX] months, has anyone provided you or any member of your household training or counseling on hygiene practices, such as handwashing with soap, safe disposal of excreta, management of drinking water, or safe food hygiene?</v>
      </c>
      <c r="F39" s="470"/>
      <c r="G39" s="470"/>
      <c r="H39" s="470"/>
      <c r="I39" s="470"/>
      <c r="J39" s="470"/>
      <c r="K39" s="470"/>
      <c r="L39" s="470"/>
      <c r="M39" s="470"/>
      <c r="N39" s="470"/>
      <c r="O39" s="470"/>
      <c r="P39" s="470"/>
      <c r="Q39" s="470"/>
      <c r="R39" s="470"/>
      <c r="S39" s="470"/>
      <c r="T39" s="470"/>
      <c r="U39" s="374"/>
      <c r="V39" s="395"/>
      <c r="Y39" s="378"/>
      <c r="Z39" s="378"/>
      <c r="AA39" s="378"/>
      <c r="AB39" s="378"/>
      <c r="AC39" s="378"/>
      <c r="AD39" s="378"/>
      <c r="AE39" s="378"/>
      <c r="AF39" s="378"/>
      <c r="AG39" s="378"/>
      <c r="AH39" s="378"/>
      <c r="AI39" s="378"/>
      <c r="AJ39" s="378"/>
      <c r="AK39" s="378"/>
      <c r="AL39" s="644"/>
      <c r="AM39" s="374"/>
      <c r="AQ39" s="374"/>
      <c r="AR39" s="395"/>
    </row>
    <row r="40" spans="1:44" ht="11.25" customHeight="1" x14ac:dyDescent="0.2">
      <c r="C40" s="374"/>
      <c r="D40" s="395"/>
      <c r="E40" s="470"/>
      <c r="F40" s="470"/>
      <c r="G40" s="470"/>
      <c r="H40" s="470"/>
      <c r="I40" s="470"/>
      <c r="J40" s="470"/>
      <c r="K40" s="470"/>
      <c r="L40" s="470"/>
      <c r="M40" s="470"/>
      <c r="N40" s="470"/>
      <c r="O40" s="470"/>
      <c r="P40" s="470"/>
      <c r="Q40" s="470"/>
      <c r="R40" s="470"/>
      <c r="S40" s="470"/>
      <c r="T40" s="470"/>
      <c r="U40" s="374"/>
      <c r="V40" s="395"/>
      <c r="Y40" s="378"/>
      <c r="Z40" s="378"/>
      <c r="AA40" s="378"/>
      <c r="AB40" s="378"/>
      <c r="AC40" s="378"/>
      <c r="AD40" s="378"/>
      <c r="AE40" s="378"/>
      <c r="AF40" s="378"/>
      <c r="AG40" s="378"/>
      <c r="AI40" s="378"/>
      <c r="AJ40" s="378"/>
      <c r="AK40" s="378"/>
      <c r="AL40" s="644"/>
      <c r="AM40" s="374"/>
      <c r="AQ40" s="374"/>
      <c r="AR40" s="395"/>
    </row>
    <row r="41" spans="1:44" ht="11.25" customHeight="1" x14ac:dyDescent="0.2">
      <c r="C41" s="374"/>
      <c r="D41" s="395"/>
      <c r="E41" s="470"/>
      <c r="F41" s="470"/>
      <c r="G41" s="470"/>
      <c r="H41" s="470"/>
      <c r="I41" s="470"/>
      <c r="J41" s="470"/>
      <c r="K41" s="470"/>
      <c r="L41" s="470"/>
      <c r="M41" s="470"/>
      <c r="N41" s="470"/>
      <c r="O41" s="470"/>
      <c r="P41" s="470"/>
      <c r="Q41" s="470"/>
      <c r="R41" s="470"/>
      <c r="S41" s="470"/>
      <c r="T41" s="470"/>
      <c r="U41" s="374"/>
      <c r="V41" s="395"/>
      <c r="Y41" s="378"/>
      <c r="Z41" s="378"/>
      <c r="AA41" s="378"/>
      <c r="AB41" s="378"/>
      <c r="AC41" s="378"/>
      <c r="AD41" s="378"/>
      <c r="AE41" s="378"/>
      <c r="AF41" s="378"/>
      <c r="AG41" s="378"/>
      <c r="AH41" s="378"/>
      <c r="AI41" s="378"/>
      <c r="AJ41" s="378"/>
      <c r="AK41" s="378"/>
      <c r="AL41" s="644"/>
      <c r="AM41" s="374"/>
      <c r="AQ41" s="374"/>
      <c r="AR41" s="395"/>
    </row>
    <row r="42" spans="1:44" ht="11.25" customHeight="1" x14ac:dyDescent="0.2">
      <c r="C42" s="374"/>
      <c r="D42" s="395"/>
      <c r="E42" s="470"/>
      <c r="F42" s="470"/>
      <c r="G42" s="470"/>
      <c r="H42" s="470"/>
      <c r="I42" s="470"/>
      <c r="J42" s="470"/>
      <c r="K42" s="470"/>
      <c r="L42" s="470"/>
      <c r="M42" s="470"/>
      <c r="N42" s="470"/>
      <c r="O42" s="470"/>
      <c r="P42" s="470"/>
      <c r="Q42" s="470"/>
      <c r="R42" s="470"/>
      <c r="S42" s="470"/>
      <c r="T42" s="470"/>
      <c r="U42" s="374"/>
      <c r="V42" s="395"/>
      <c r="W42" s="347" t="s">
        <v>1731</v>
      </c>
      <c r="Y42" s="378" t="s">
        <v>7</v>
      </c>
      <c r="Z42" s="378"/>
      <c r="AA42" s="378"/>
      <c r="AB42" s="378"/>
      <c r="AC42" s="378"/>
      <c r="AD42" s="378"/>
      <c r="AE42" s="378"/>
      <c r="AF42" s="378"/>
      <c r="AG42" s="378"/>
      <c r="AH42" s="378"/>
      <c r="AI42" s="378"/>
      <c r="AJ42" s="378"/>
      <c r="AK42" s="378"/>
      <c r="AL42" s="644" t="s">
        <v>1778</v>
      </c>
      <c r="AM42" s="374"/>
      <c r="AQ42" s="374"/>
      <c r="AR42" s="395"/>
    </row>
    <row r="43" spans="1:44" ht="11.25" customHeight="1" x14ac:dyDescent="0.2">
      <c r="C43" s="374"/>
      <c r="D43" s="395"/>
      <c r="E43" s="470"/>
      <c r="F43" s="470"/>
      <c r="G43" s="470"/>
      <c r="H43" s="470"/>
      <c r="I43" s="470"/>
      <c r="J43" s="470"/>
      <c r="K43" s="470"/>
      <c r="L43" s="470"/>
      <c r="M43" s="470"/>
      <c r="N43" s="470"/>
      <c r="O43" s="470"/>
      <c r="P43" s="470"/>
      <c r="Q43" s="470"/>
      <c r="R43" s="470"/>
      <c r="S43" s="470"/>
      <c r="T43" s="470"/>
      <c r="U43" s="374"/>
      <c r="V43" s="395"/>
      <c r="W43" s="426" t="s">
        <v>1732</v>
      </c>
      <c r="Y43" s="378" t="s">
        <v>7</v>
      </c>
      <c r="Z43" s="378"/>
      <c r="AA43" s="378"/>
      <c r="AB43" s="378"/>
      <c r="AC43" s="378"/>
      <c r="AD43" s="378"/>
      <c r="AE43" s="378"/>
      <c r="AF43" s="378"/>
      <c r="AG43" s="378"/>
      <c r="AH43" s="378"/>
      <c r="AI43" s="378"/>
      <c r="AJ43" s="378"/>
      <c r="AK43" s="378"/>
      <c r="AL43" s="644" t="s">
        <v>1783</v>
      </c>
      <c r="AM43" s="374"/>
      <c r="AN43" s="395"/>
      <c r="AP43" s="396" t="s">
        <v>1590</v>
      </c>
      <c r="AQ43" s="374"/>
      <c r="AR43" s="395"/>
    </row>
    <row r="44" spans="1:44" ht="11.25" customHeight="1" x14ac:dyDescent="0.2">
      <c r="C44" s="374"/>
      <c r="D44" s="395"/>
      <c r="E44" s="470"/>
      <c r="F44" s="470"/>
      <c r="G44" s="470"/>
      <c r="H44" s="470"/>
      <c r="I44" s="470"/>
      <c r="J44" s="470"/>
      <c r="K44" s="470"/>
      <c r="L44" s="470"/>
      <c r="M44" s="470"/>
      <c r="N44" s="470"/>
      <c r="O44" s="470"/>
      <c r="P44" s="470"/>
      <c r="Q44" s="470"/>
      <c r="R44" s="470"/>
      <c r="S44" s="470"/>
      <c r="T44" s="470"/>
      <c r="U44" s="374"/>
      <c r="V44" s="395"/>
      <c r="W44" s="426" t="s">
        <v>1784</v>
      </c>
      <c r="Z44" s="378"/>
      <c r="AA44" s="378"/>
      <c r="AB44" s="378" t="s">
        <v>7</v>
      </c>
      <c r="AC44" s="378"/>
      <c r="AD44" s="378"/>
      <c r="AE44" s="378"/>
      <c r="AF44" s="378"/>
      <c r="AG44" s="378"/>
      <c r="AH44" s="378"/>
      <c r="AI44" s="378"/>
      <c r="AJ44" s="378"/>
      <c r="AK44" s="378"/>
      <c r="AL44" s="644">
        <v>8</v>
      </c>
      <c r="AM44" s="374"/>
      <c r="AN44" s="395"/>
      <c r="AP44" s="396"/>
      <c r="AQ44" s="374"/>
      <c r="AR44" s="395"/>
    </row>
    <row r="45" spans="1:44" ht="6" customHeight="1" x14ac:dyDescent="0.2">
      <c r="A45" s="381"/>
      <c r="B45" s="381"/>
      <c r="C45" s="380"/>
      <c r="D45" s="379"/>
      <c r="E45" s="511"/>
      <c r="F45" s="511"/>
      <c r="G45" s="511"/>
      <c r="H45" s="511"/>
      <c r="I45" s="511"/>
      <c r="J45" s="511"/>
      <c r="K45" s="511"/>
      <c r="L45" s="511"/>
      <c r="M45" s="511"/>
      <c r="N45" s="511"/>
      <c r="O45" s="511"/>
      <c r="P45" s="511"/>
      <c r="Q45" s="511"/>
      <c r="R45" s="511"/>
      <c r="S45" s="511"/>
      <c r="T45" s="511"/>
      <c r="U45" s="380"/>
      <c r="V45" s="379"/>
      <c r="W45" s="381"/>
      <c r="X45" s="381"/>
      <c r="Y45" s="381"/>
      <c r="Z45" s="381"/>
      <c r="AA45" s="381"/>
      <c r="AB45" s="381"/>
      <c r="AC45" s="381"/>
      <c r="AD45" s="381"/>
      <c r="AE45" s="381"/>
      <c r="AF45" s="381"/>
      <c r="AG45" s="381"/>
      <c r="AH45" s="381"/>
      <c r="AI45" s="381"/>
      <c r="AJ45" s="381"/>
      <c r="AK45" s="381"/>
      <c r="AL45" s="590"/>
      <c r="AM45" s="380"/>
      <c r="AN45" s="379"/>
      <c r="AO45" s="381"/>
      <c r="AP45" s="381"/>
      <c r="AQ45" s="380"/>
    </row>
    <row r="46" spans="1:44" ht="6" customHeight="1" x14ac:dyDescent="0.2">
      <c r="B46" s="352"/>
      <c r="C46" s="374"/>
      <c r="D46" s="395"/>
      <c r="U46" s="374"/>
      <c r="AM46" s="374"/>
      <c r="AQ46" s="374"/>
    </row>
    <row r="47" spans="1:44" ht="11.25" customHeight="1" x14ac:dyDescent="0.2">
      <c r="B47" s="347" t="s">
        <v>1588</v>
      </c>
      <c r="C47" s="374"/>
      <c r="D47" s="395"/>
      <c r="E47" s="470" t="str">
        <f ca="1">VLOOKUP(INDIRECT(ADDRESS(ROW(),COLUMN()-3)),Language_Translations,MATCH(Language_Selected,Language_Options,0),FALSE)</f>
        <v>Who in this household received training or counseling on hygiene practices?
RECORD THE LINE NUMBER OF EACH HOUSEHOLD MEMBER WHO RECEIVED TRAINING OR COUNSELING ON HYGIENE PRACTICES.</v>
      </c>
      <c r="F47" s="470"/>
      <c r="G47" s="470"/>
      <c r="H47" s="470"/>
      <c r="I47" s="470"/>
      <c r="J47" s="470"/>
      <c r="K47" s="470"/>
      <c r="L47" s="470"/>
      <c r="M47" s="470"/>
      <c r="N47" s="470"/>
      <c r="O47" s="470"/>
      <c r="P47" s="470"/>
      <c r="Q47" s="470"/>
      <c r="R47" s="470"/>
      <c r="S47" s="470"/>
      <c r="T47" s="470"/>
      <c r="U47" s="374"/>
      <c r="V47" s="395"/>
      <c r="AD47" s="378"/>
      <c r="AE47" s="378"/>
      <c r="AF47" s="378"/>
      <c r="AG47" s="378"/>
      <c r="AJ47" s="378"/>
      <c r="AK47" s="378"/>
      <c r="AM47" s="634"/>
      <c r="AN47" s="635"/>
      <c r="AQ47" s="374"/>
    </row>
    <row r="48" spans="1:44" ht="11.25" customHeight="1" x14ac:dyDescent="0.2">
      <c r="C48" s="374"/>
      <c r="D48" s="395"/>
      <c r="E48" s="470"/>
      <c r="F48" s="470"/>
      <c r="G48" s="470"/>
      <c r="H48" s="470"/>
      <c r="I48" s="470"/>
      <c r="J48" s="470"/>
      <c r="K48" s="470"/>
      <c r="L48" s="470"/>
      <c r="M48" s="470"/>
      <c r="N48" s="470"/>
      <c r="O48" s="470"/>
      <c r="P48" s="470"/>
      <c r="Q48" s="470"/>
      <c r="R48" s="470"/>
      <c r="S48" s="470"/>
      <c r="T48" s="470"/>
      <c r="U48" s="374"/>
      <c r="V48" s="395"/>
      <c r="W48" s="352"/>
      <c r="X48" s="375"/>
      <c r="Y48" s="376"/>
      <c r="Z48" s="375"/>
      <c r="AA48" s="636"/>
      <c r="AB48" s="352"/>
      <c r="AC48" s="352"/>
      <c r="AD48" s="352"/>
      <c r="AE48" s="352"/>
      <c r="AF48" s="375"/>
      <c r="AG48" s="376"/>
      <c r="AH48" s="375"/>
      <c r="AI48" s="636"/>
      <c r="AJ48" s="586"/>
      <c r="AK48" s="378"/>
      <c r="AL48" s="644"/>
      <c r="AM48" s="634"/>
      <c r="AN48" s="635"/>
      <c r="AQ48" s="374"/>
    </row>
    <row r="49" spans="1:43" ht="11.25" customHeight="1" x14ac:dyDescent="0.2">
      <c r="C49" s="374"/>
      <c r="D49" s="395"/>
      <c r="E49" s="470"/>
      <c r="F49" s="470"/>
      <c r="G49" s="470"/>
      <c r="H49" s="470"/>
      <c r="I49" s="470"/>
      <c r="J49" s="470"/>
      <c r="K49" s="470"/>
      <c r="L49" s="470"/>
      <c r="M49" s="470"/>
      <c r="N49" s="470"/>
      <c r="O49" s="470"/>
      <c r="P49" s="470"/>
      <c r="Q49" s="470"/>
      <c r="R49" s="470"/>
      <c r="S49" s="470"/>
      <c r="T49" s="470"/>
      <c r="U49" s="374"/>
      <c r="V49" s="395"/>
      <c r="W49" s="352" t="s">
        <v>2019</v>
      </c>
      <c r="X49" s="379"/>
      <c r="Y49" s="380"/>
      <c r="Z49" s="379"/>
      <c r="AA49" s="637"/>
      <c r="AB49" s="352"/>
      <c r="AC49" s="352"/>
      <c r="AD49" s="352"/>
      <c r="AE49" s="352" t="s">
        <v>2020</v>
      </c>
      <c r="AF49" s="379"/>
      <c r="AG49" s="380"/>
      <c r="AH49" s="379"/>
      <c r="AI49" s="637"/>
      <c r="AJ49" s="586"/>
      <c r="AK49" s="378"/>
      <c r="AL49" s="644"/>
      <c r="AM49" s="634"/>
      <c r="AN49" s="635"/>
      <c r="AQ49" s="374"/>
    </row>
    <row r="50" spans="1:43" ht="11.25" customHeight="1" x14ac:dyDescent="0.2">
      <c r="C50" s="374"/>
      <c r="D50" s="395"/>
      <c r="E50" s="470"/>
      <c r="F50" s="470"/>
      <c r="G50" s="470"/>
      <c r="H50" s="470"/>
      <c r="I50" s="470"/>
      <c r="J50" s="470"/>
      <c r="K50" s="470"/>
      <c r="L50" s="470"/>
      <c r="M50" s="470"/>
      <c r="N50" s="470"/>
      <c r="O50" s="470"/>
      <c r="P50" s="470"/>
      <c r="Q50" s="470"/>
      <c r="R50" s="470"/>
      <c r="S50" s="470"/>
      <c r="T50" s="470"/>
      <c r="U50" s="374"/>
      <c r="V50" s="395"/>
      <c r="Y50" s="378"/>
      <c r="Z50" s="378"/>
      <c r="AA50" s="378"/>
      <c r="AB50" s="378"/>
      <c r="AC50" s="378"/>
      <c r="AD50" s="378"/>
      <c r="AE50" s="378"/>
      <c r="AF50" s="378"/>
      <c r="AG50" s="378"/>
      <c r="AH50" s="378"/>
      <c r="AI50" s="378"/>
      <c r="AJ50" s="352"/>
      <c r="AK50" s="378"/>
      <c r="AL50" s="644"/>
      <c r="AM50" s="634"/>
      <c r="AN50" s="635"/>
      <c r="AQ50" s="374"/>
    </row>
    <row r="51" spans="1:43" ht="11.25" customHeight="1" x14ac:dyDescent="0.2">
      <c r="C51" s="374"/>
      <c r="D51" s="395"/>
      <c r="E51" s="470"/>
      <c r="F51" s="470"/>
      <c r="G51" s="470"/>
      <c r="H51" s="470"/>
      <c r="I51" s="470"/>
      <c r="J51" s="470"/>
      <c r="K51" s="470"/>
      <c r="L51" s="470"/>
      <c r="M51" s="470"/>
      <c r="N51" s="470"/>
      <c r="O51" s="470"/>
      <c r="P51" s="470"/>
      <c r="Q51" s="470"/>
      <c r="R51" s="470"/>
      <c r="S51" s="470"/>
      <c r="T51" s="470"/>
      <c r="U51" s="374"/>
      <c r="V51" s="395"/>
      <c r="X51" s="375"/>
      <c r="Y51" s="376"/>
      <c r="Z51" s="375"/>
      <c r="AA51" s="636"/>
      <c r="AB51" s="378"/>
      <c r="AC51" s="378"/>
      <c r="AD51" s="378"/>
      <c r="AE51" s="378"/>
      <c r="AF51" s="375"/>
      <c r="AG51" s="376"/>
      <c r="AH51" s="375"/>
      <c r="AI51" s="636"/>
      <c r="AJ51" s="352"/>
      <c r="AK51" s="378"/>
      <c r="AL51" s="644"/>
      <c r="AM51" s="634"/>
      <c r="AN51" s="635"/>
      <c r="AQ51" s="374"/>
    </row>
    <row r="52" spans="1:43" ht="11.25" customHeight="1" x14ac:dyDescent="0.2">
      <c r="C52" s="374"/>
      <c r="D52" s="395"/>
      <c r="E52" s="470"/>
      <c r="F52" s="470"/>
      <c r="G52" s="470"/>
      <c r="H52" s="470"/>
      <c r="I52" s="470"/>
      <c r="J52" s="470"/>
      <c r="K52" s="470"/>
      <c r="L52" s="470"/>
      <c r="M52" s="470"/>
      <c r="N52" s="470"/>
      <c r="O52" s="470"/>
      <c r="P52" s="470"/>
      <c r="Q52" s="470"/>
      <c r="R52" s="470"/>
      <c r="S52" s="470"/>
      <c r="T52" s="470"/>
      <c r="U52" s="374"/>
      <c r="V52" s="395"/>
      <c r="W52" s="347" t="s">
        <v>2021</v>
      </c>
      <c r="X52" s="379"/>
      <c r="Y52" s="380"/>
      <c r="Z52" s="379"/>
      <c r="AA52" s="637"/>
      <c r="AB52" s="378"/>
      <c r="AC52" s="378"/>
      <c r="AD52" s="378"/>
      <c r="AE52" s="352" t="s">
        <v>2022</v>
      </c>
      <c r="AF52" s="379"/>
      <c r="AG52" s="380"/>
      <c r="AH52" s="379"/>
      <c r="AI52" s="637"/>
      <c r="AJ52" s="378"/>
      <c r="AK52" s="378"/>
      <c r="AL52" s="644"/>
      <c r="AM52" s="634"/>
      <c r="AN52" s="635"/>
      <c r="AQ52" s="374"/>
    </row>
    <row r="53" spans="1:43" ht="11.25" customHeight="1" x14ac:dyDescent="0.2">
      <c r="C53" s="374"/>
      <c r="D53" s="395"/>
      <c r="E53" s="470"/>
      <c r="F53" s="470"/>
      <c r="G53" s="470"/>
      <c r="H53" s="470"/>
      <c r="I53" s="470"/>
      <c r="J53" s="470"/>
      <c r="K53" s="470"/>
      <c r="L53" s="470"/>
      <c r="M53" s="470"/>
      <c r="N53" s="470"/>
      <c r="O53" s="470"/>
      <c r="P53" s="470"/>
      <c r="Q53" s="470"/>
      <c r="R53" s="470"/>
      <c r="S53" s="470"/>
      <c r="T53" s="470"/>
      <c r="U53" s="374"/>
      <c r="V53" s="395"/>
      <c r="AJ53" s="378"/>
      <c r="AK53" s="378"/>
      <c r="AL53" s="644"/>
      <c r="AM53" s="634"/>
      <c r="AN53" s="635"/>
      <c r="AQ53" s="374"/>
    </row>
    <row r="54" spans="1:43" ht="11.25" customHeight="1" x14ac:dyDescent="0.2">
      <c r="C54" s="374"/>
      <c r="D54" s="395"/>
      <c r="E54" s="470"/>
      <c r="F54" s="470"/>
      <c r="G54" s="470"/>
      <c r="H54" s="470"/>
      <c r="I54" s="470"/>
      <c r="J54" s="470"/>
      <c r="K54" s="470"/>
      <c r="L54" s="470"/>
      <c r="M54" s="470"/>
      <c r="N54" s="470"/>
      <c r="O54" s="470"/>
      <c r="P54" s="470"/>
      <c r="Q54" s="470"/>
      <c r="R54" s="470"/>
      <c r="S54" s="470"/>
      <c r="T54" s="470"/>
      <c r="U54" s="374"/>
      <c r="V54" s="395"/>
      <c r="X54" s="375"/>
      <c r="Y54" s="376"/>
      <c r="Z54" s="375"/>
      <c r="AA54" s="636"/>
      <c r="AB54" s="378"/>
      <c r="AC54" s="378"/>
      <c r="AD54" s="378"/>
      <c r="AE54" s="378"/>
      <c r="AF54" s="375"/>
      <c r="AG54" s="376"/>
      <c r="AH54" s="375"/>
      <c r="AI54" s="636"/>
      <c r="AJ54" s="378"/>
      <c r="AK54" s="378"/>
      <c r="AL54" s="644"/>
      <c r="AM54" s="634"/>
      <c r="AN54" s="635"/>
      <c r="AQ54" s="374"/>
    </row>
    <row r="55" spans="1:43" ht="11.25" customHeight="1" x14ac:dyDescent="0.2">
      <c r="C55" s="374"/>
      <c r="D55" s="395"/>
      <c r="E55" s="470"/>
      <c r="F55" s="470"/>
      <c r="G55" s="470"/>
      <c r="H55" s="470"/>
      <c r="I55" s="470"/>
      <c r="J55" s="470"/>
      <c r="K55" s="470"/>
      <c r="L55" s="470"/>
      <c r="M55" s="470"/>
      <c r="N55" s="470"/>
      <c r="O55" s="470"/>
      <c r="P55" s="470"/>
      <c r="Q55" s="470"/>
      <c r="R55" s="470"/>
      <c r="S55" s="470"/>
      <c r="T55" s="470"/>
      <c r="U55" s="374"/>
      <c r="V55" s="395"/>
      <c r="W55" s="347" t="s">
        <v>2271</v>
      </c>
      <c r="X55" s="379"/>
      <c r="Y55" s="380"/>
      <c r="Z55" s="379"/>
      <c r="AA55" s="637"/>
      <c r="AB55" s="378"/>
      <c r="AC55" s="378"/>
      <c r="AD55" s="378"/>
      <c r="AE55" s="352" t="s">
        <v>2272</v>
      </c>
      <c r="AF55" s="379"/>
      <c r="AG55" s="380"/>
      <c r="AH55" s="379"/>
      <c r="AI55" s="637"/>
      <c r="AJ55" s="378"/>
      <c r="AK55" s="378"/>
      <c r="AL55" s="644"/>
      <c r="AM55" s="634"/>
      <c r="AN55" s="635"/>
      <c r="AQ55" s="374"/>
    </row>
    <row r="56" spans="1:43" s="359" customFormat="1" ht="6" customHeight="1" x14ac:dyDescent="0.2">
      <c r="A56" s="381"/>
      <c r="B56" s="381"/>
      <c r="C56" s="380"/>
      <c r="D56" s="379"/>
      <c r="E56" s="381"/>
      <c r="F56" s="381"/>
      <c r="G56" s="381"/>
      <c r="H56" s="381"/>
      <c r="I56" s="381"/>
      <c r="J56" s="381"/>
      <c r="K56" s="381"/>
      <c r="L56" s="381"/>
      <c r="M56" s="381"/>
      <c r="N56" s="381"/>
      <c r="O56" s="381"/>
      <c r="P56" s="381"/>
      <c r="Q56" s="381"/>
      <c r="R56" s="381"/>
      <c r="S56" s="381"/>
      <c r="T56" s="381"/>
      <c r="U56" s="380"/>
      <c r="V56" s="379"/>
      <c r="W56" s="381"/>
      <c r="X56" s="381"/>
      <c r="Y56" s="381"/>
      <c r="Z56" s="381"/>
      <c r="AA56" s="381"/>
      <c r="AB56" s="381"/>
      <c r="AC56" s="381"/>
      <c r="AD56" s="381"/>
      <c r="AE56" s="381"/>
      <c r="AF56" s="381"/>
      <c r="AG56" s="381"/>
      <c r="AH56" s="381"/>
      <c r="AI56" s="381"/>
      <c r="AJ56" s="381"/>
      <c r="AK56" s="381"/>
      <c r="AL56" s="590"/>
      <c r="AM56" s="380"/>
      <c r="AN56" s="379"/>
      <c r="AO56" s="381"/>
      <c r="AP56" s="381"/>
      <c r="AQ56" s="380"/>
    </row>
    <row r="57" spans="1:43" ht="6" customHeight="1" x14ac:dyDescent="0.2">
      <c r="B57" s="398"/>
      <c r="C57" s="376"/>
      <c r="D57" s="375"/>
      <c r="E57" s="398"/>
      <c r="F57" s="398"/>
      <c r="G57" s="398"/>
      <c r="H57" s="398"/>
      <c r="I57" s="398"/>
      <c r="J57" s="398"/>
      <c r="K57" s="398"/>
      <c r="L57" s="398"/>
      <c r="M57" s="398"/>
      <c r="N57" s="398"/>
      <c r="O57" s="398"/>
      <c r="P57" s="398"/>
      <c r="Q57" s="398"/>
      <c r="R57" s="398"/>
      <c r="S57" s="398"/>
      <c r="T57" s="398"/>
      <c r="U57" s="376"/>
      <c r="V57" s="375"/>
      <c r="W57" s="398"/>
      <c r="X57" s="398"/>
      <c r="Y57" s="398"/>
      <c r="Z57" s="398"/>
      <c r="AA57" s="398"/>
      <c r="AB57" s="398"/>
      <c r="AC57" s="398"/>
      <c r="AD57" s="398"/>
      <c r="AE57" s="398"/>
      <c r="AF57" s="398"/>
      <c r="AG57" s="398"/>
      <c r="AH57" s="398"/>
      <c r="AI57" s="398"/>
      <c r="AJ57" s="398"/>
      <c r="AK57" s="398"/>
      <c r="AL57" s="647"/>
      <c r="AM57" s="376"/>
      <c r="AN57" s="398"/>
      <c r="AO57" s="398"/>
      <c r="AP57" s="398"/>
      <c r="AQ57" s="376"/>
    </row>
    <row r="58" spans="1:43" ht="11.25" customHeight="1" x14ac:dyDescent="0.2">
      <c r="B58" s="347" t="s">
        <v>1590</v>
      </c>
      <c r="C58" s="374"/>
      <c r="D58" s="395"/>
      <c r="E58" s="470" t="str">
        <f ca="1">VLOOKUP(INDIRECT(ADDRESS(ROW(),COLUMN()-3)),Language_Translations,MATCH(Language_Selected,Language_Options,0),FALSE)</f>
        <v>In the past [XX] months, did you or anyone else in the household receive support to access soap for home use?</v>
      </c>
      <c r="F58" s="470"/>
      <c r="G58" s="470"/>
      <c r="H58" s="470"/>
      <c r="I58" s="470"/>
      <c r="J58" s="470"/>
      <c r="K58" s="470"/>
      <c r="L58" s="470"/>
      <c r="M58" s="470"/>
      <c r="N58" s="470"/>
      <c r="O58" s="470"/>
      <c r="P58" s="470"/>
      <c r="Q58" s="470"/>
      <c r="R58" s="470"/>
      <c r="S58" s="470"/>
      <c r="T58" s="470"/>
      <c r="U58" s="374"/>
      <c r="V58" s="395"/>
      <c r="AM58" s="374"/>
      <c r="AQ58" s="374"/>
    </row>
    <row r="59" spans="1:43" x14ac:dyDescent="0.2">
      <c r="C59" s="374"/>
      <c r="D59" s="395"/>
      <c r="E59" s="470"/>
      <c r="F59" s="470"/>
      <c r="G59" s="470"/>
      <c r="H59" s="470"/>
      <c r="I59" s="470"/>
      <c r="J59" s="470"/>
      <c r="K59" s="470"/>
      <c r="L59" s="470"/>
      <c r="M59" s="470"/>
      <c r="N59" s="470"/>
      <c r="O59" s="470"/>
      <c r="P59" s="470"/>
      <c r="Q59" s="470"/>
      <c r="R59" s="470"/>
      <c r="S59" s="470"/>
      <c r="T59" s="470"/>
      <c r="U59" s="374"/>
      <c r="V59" s="395"/>
      <c r="W59" s="347" t="s">
        <v>1731</v>
      </c>
      <c r="Y59" s="378" t="s">
        <v>7</v>
      </c>
      <c r="Z59" s="378"/>
      <c r="AA59" s="378"/>
      <c r="AB59" s="378"/>
      <c r="AC59" s="378"/>
      <c r="AD59" s="378"/>
      <c r="AE59" s="378"/>
      <c r="AF59" s="378"/>
      <c r="AG59" s="378"/>
      <c r="AH59" s="378"/>
      <c r="AI59" s="378"/>
      <c r="AJ59" s="378"/>
      <c r="AK59" s="378"/>
      <c r="AL59" s="644" t="s">
        <v>1778</v>
      </c>
      <c r="AM59" s="374"/>
      <c r="AQ59" s="374"/>
    </row>
    <row r="60" spans="1:43" ht="11.25" customHeight="1" x14ac:dyDescent="0.2">
      <c r="B60" s="377"/>
      <c r="C60" s="374"/>
      <c r="D60" s="395"/>
      <c r="E60" s="470"/>
      <c r="F60" s="470"/>
      <c r="G60" s="470"/>
      <c r="H60" s="470"/>
      <c r="I60" s="470"/>
      <c r="J60" s="470"/>
      <c r="K60" s="470"/>
      <c r="L60" s="470"/>
      <c r="M60" s="470"/>
      <c r="N60" s="470"/>
      <c r="O60" s="470"/>
      <c r="P60" s="470"/>
      <c r="Q60" s="470"/>
      <c r="R60" s="470"/>
      <c r="S60" s="470"/>
      <c r="T60" s="470"/>
      <c r="U60" s="374"/>
      <c r="V60" s="395"/>
      <c r="W60" s="426" t="s">
        <v>1732</v>
      </c>
      <c r="Y60" s="378" t="s">
        <v>7</v>
      </c>
      <c r="Z60" s="378"/>
      <c r="AA60" s="378"/>
      <c r="AB60" s="378"/>
      <c r="AC60" s="378"/>
      <c r="AD60" s="378"/>
      <c r="AE60" s="378"/>
      <c r="AF60" s="378"/>
      <c r="AG60" s="378"/>
      <c r="AH60" s="378"/>
      <c r="AI60" s="378"/>
      <c r="AJ60" s="378"/>
      <c r="AK60" s="378"/>
      <c r="AL60" s="644" t="s">
        <v>1783</v>
      </c>
      <c r="AM60" s="374"/>
      <c r="AN60" s="395"/>
      <c r="AP60" s="396" t="s">
        <v>1594</v>
      </c>
      <c r="AQ60" s="374"/>
    </row>
    <row r="61" spans="1:43" ht="11.25" customHeight="1" x14ac:dyDescent="0.2">
      <c r="B61" s="377"/>
      <c r="C61" s="374"/>
      <c r="D61" s="395"/>
      <c r="E61" s="470"/>
      <c r="F61" s="470"/>
      <c r="G61" s="470"/>
      <c r="H61" s="470"/>
      <c r="I61" s="470"/>
      <c r="J61" s="470"/>
      <c r="K61" s="470"/>
      <c r="L61" s="470"/>
      <c r="M61" s="470"/>
      <c r="N61" s="470"/>
      <c r="O61" s="470"/>
      <c r="P61" s="470"/>
      <c r="Q61" s="470"/>
      <c r="R61" s="470"/>
      <c r="S61" s="470"/>
      <c r="T61" s="470"/>
      <c r="U61" s="374"/>
      <c r="V61" s="395"/>
      <c r="W61" s="426" t="s">
        <v>1784</v>
      </c>
      <c r="Z61" s="378"/>
      <c r="AA61" s="378"/>
      <c r="AB61" s="378" t="s">
        <v>7</v>
      </c>
      <c r="AC61" s="378"/>
      <c r="AD61" s="378"/>
      <c r="AE61" s="378"/>
      <c r="AF61" s="378"/>
      <c r="AG61" s="378"/>
      <c r="AH61" s="378"/>
      <c r="AI61" s="378"/>
      <c r="AJ61" s="378"/>
      <c r="AK61" s="378"/>
      <c r="AL61" s="644">
        <v>8</v>
      </c>
      <c r="AM61" s="374"/>
      <c r="AN61" s="395"/>
      <c r="AP61" s="396"/>
      <c r="AQ61" s="374"/>
    </row>
    <row r="62" spans="1:43" ht="6" customHeight="1" x14ac:dyDescent="0.2">
      <c r="A62" s="381"/>
      <c r="B62" s="381"/>
      <c r="C62" s="380"/>
      <c r="D62" s="379"/>
      <c r="E62" s="381"/>
      <c r="F62" s="381"/>
      <c r="G62" s="381"/>
      <c r="H62" s="381"/>
      <c r="I62" s="381"/>
      <c r="J62" s="381"/>
      <c r="K62" s="381"/>
      <c r="L62" s="381"/>
      <c r="M62" s="381"/>
      <c r="N62" s="381"/>
      <c r="O62" s="381"/>
      <c r="P62" s="381"/>
      <c r="Q62" s="381"/>
      <c r="R62" s="381"/>
      <c r="S62" s="381"/>
      <c r="T62" s="381"/>
      <c r="U62" s="380"/>
      <c r="V62" s="379"/>
      <c r="W62" s="381"/>
      <c r="X62" s="381"/>
      <c r="Y62" s="381"/>
      <c r="Z62" s="381"/>
      <c r="AA62" s="381"/>
      <c r="AB62" s="381"/>
      <c r="AC62" s="381"/>
      <c r="AD62" s="381"/>
      <c r="AE62" s="381"/>
      <c r="AF62" s="381"/>
      <c r="AG62" s="381"/>
      <c r="AH62" s="381"/>
      <c r="AI62" s="381"/>
      <c r="AJ62" s="381"/>
      <c r="AK62" s="381"/>
      <c r="AL62" s="590"/>
      <c r="AM62" s="380"/>
      <c r="AN62" s="379"/>
      <c r="AO62" s="381"/>
      <c r="AP62" s="381"/>
      <c r="AQ62" s="380"/>
    </row>
    <row r="63" spans="1:43" ht="6" customHeight="1" x14ac:dyDescent="0.2">
      <c r="B63" s="352"/>
      <c r="C63" s="374"/>
      <c r="D63" s="395"/>
      <c r="U63" s="374"/>
      <c r="AM63" s="374"/>
      <c r="AQ63" s="374"/>
    </row>
    <row r="64" spans="1:43" ht="11.25" customHeight="1" x14ac:dyDescent="0.2">
      <c r="B64" s="347" t="s">
        <v>1592</v>
      </c>
      <c r="C64" s="374"/>
      <c r="D64" s="395"/>
      <c r="E64" s="470" t="str">
        <f ca="1">VLOOKUP(INDIRECT(ADDRESS(ROW(),COLUMN()-3)),Language_Translations,MATCH(Language_Selected,Language_Options,0),FALSE)</f>
        <v>Who in this household received support to access soap for home use?
RECORD THE LINE NUMBER OF EACH HOUSEHOLD MEMBER WHO RECEIVED SUPPORT TO ACCESS SOAP FOR HOME USE.</v>
      </c>
      <c r="F64" s="470"/>
      <c r="G64" s="470"/>
      <c r="H64" s="470"/>
      <c r="I64" s="470"/>
      <c r="J64" s="470"/>
      <c r="K64" s="470"/>
      <c r="L64" s="470"/>
      <c r="M64" s="470"/>
      <c r="N64" s="470"/>
      <c r="O64" s="470"/>
      <c r="P64" s="470"/>
      <c r="Q64" s="470"/>
      <c r="R64" s="470"/>
      <c r="S64" s="470"/>
      <c r="T64" s="470"/>
      <c r="U64" s="374"/>
      <c r="V64" s="395"/>
      <c r="AD64" s="378"/>
      <c r="AE64" s="378"/>
      <c r="AF64" s="378"/>
      <c r="AG64" s="378"/>
      <c r="AJ64" s="378"/>
      <c r="AK64" s="378"/>
      <c r="AM64" s="634"/>
      <c r="AN64" s="635"/>
      <c r="AQ64" s="374"/>
    </row>
    <row r="65" spans="1:43" ht="11.25" customHeight="1" x14ac:dyDescent="0.2">
      <c r="C65" s="374"/>
      <c r="D65" s="395"/>
      <c r="E65" s="470"/>
      <c r="F65" s="470"/>
      <c r="G65" s="470"/>
      <c r="H65" s="470"/>
      <c r="I65" s="470"/>
      <c r="J65" s="470"/>
      <c r="K65" s="470"/>
      <c r="L65" s="470"/>
      <c r="M65" s="470"/>
      <c r="N65" s="470"/>
      <c r="O65" s="470"/>
      <c r="P65" s="470"/>
      <c r="Q65" s="470"/>
      <c r="R65" s="470"/>
      <c r="S65" s="470"/>
      <c r="T65" s="470"/>
      <c r="U65" s="374"/>
      <c r="V65" s="395"/>
      <c r="W65" s="352"/>
      <c r="X65" s="375"/>
      <c r="Y65" s="376"/>
      <c r="Z65" s="375"/>
      <c r="AA65" s="636"/>
      <c r="AB65" s="352"/>
      <c r="AC65" s="352"/>
      <c r="AD65" s="352"/>
      <c r="AE65" s="352"/>
      <c r="AF65" s="375"/>
      <c r="AG65" s="376"/>
      <c r="AH65" s="375"/>
      <c r="AI65" s="636"/>
      <c r="AJ65" s="586"/>
      <c r="AK65" s="378"/>
      <c r="AL65" s="644"/>
      <c r="AM65" s="634"/>
      <c r="AN65" s="635"/>
      <c r="AQ65" s="374"/>
    </row>
    <row r="66" spans="1:43" ht="11.25" customHeight="1" x14ac:dyDescent="0.2">
      <c r="C66" s="374"/>
      <c r="D66" s="395"/>
      <c r="E66" s="470"/>
      <c r="F66" s="470"/>
      <c r="G66" s="470"/>
      <c r="H66" s="470"/>
      <c r="I66" s="470"/>
      <c r="J66" s="470"/>
      <c r="K66" s="470"/>
      <c r="L66" s="470"/>
      <c r="M66" s="470"/>
      <c r="N66" s="470"/>
      <c r="O66" s="470"/>
      <c r="P66" s="470"/>
      <c r="Q66" s="470"/>
      <c r="R66" s="470"/>
      <c r="S66" s="470"/>
      <c r="T66" s="470"/>
      <c r="U66" s="374"/>
      <c r="V66" s="395"/>
      <c r="W66" s="352" t="s">
        <v>2019</v>
      </c>
      <c r="X66" s="379"/>
      <c r="Y66" s="380"/>
      <c r="Z66" s="379"/>
      <c r="AA66" s="637"/>
      <c r="AB66" s="352"/>
      <c r="AC66" s="352"/>
      <c r="AD66" s="352"/>
      <c r="AE66" s="352" t="s">
        <v>2020</v>
      </c>
      <c r="AF66" s="379"/>
      <c r="AG66" s="380"/>
      <c r="AH66" s="379"/>
      <c r="AI66" s="637"/>
      <c r="AJ66" s="586"/>
      <c r="AK66" s="378"/>
      <c r="AL66" s="644"/>
      <c r="AM66" s="634"/>
      <c r="AN66" s="635"/>
      <c r="AQ66" s="374"/>
    </row>
    <row r="67" spans="1:43" ht="11.25" customHeight="1" x14ac:dyDescent="0.2">
      <c r="C67" s="374"/>
      <c r="D67" s="395"/>
      <c r="E67" s="470"/>
      <c r="F67" s="470"/>
      <c r="G67" s="470"/>
      <c r="H67" s="470"/>
      <c r="I67" s="470"/>
      <c r="J67" s="470"/>
      <c r="K67" s="470"/>
      <c r="L67" s="470"/>
      <c r="M67" s="470"/>
      <c r="N67" s="470"/>
      <c r="O67" s="470"/>
      <c r="P67" s="470"/>
      <c r="Q67" s="470"/>
      <c r="R67" s="470"/>
      <c r="S67" s="470"/>
      <c r="T67" s="470"/>
      <c r="U67" s="374"/>
      <c r="V67" s="395"/>
      <c r="Y67" s="378"/>
      <c r="Z67" s="378"/>
      <c r="AA67" s="378"/>
      <c r="AB67" s="378"/>
      <c r="AC67" s="378"/>
      <c r="AD67" s="378"/>
      <c r="AE67" s="378"/>
      <c r="AF67" s="378"/>
      <c r="AG67" s="378"/>
      <c r="AH67" s="378"/>
      <c r="AI67" s="378"/>
      <c r="AJ67" s="352"/>
      <c r="AK67" s="378"/>
      <c r="AL67" s="644"/>
      <c r="AM67" s="634"/>
      <c r="AN67" s="635"/>
      <c r="AQ67" s="374"/>
    </row>
    <row r="68" spans="1:43" ht="11.25" customHeight="1" x14ac:dyDescent="0.2">
      <c r="C68" s="374"/>
      <c r="D68" s="395"/>
      <c r="E68" s="470"/>
      <c r="F68" s="470"/>
      <c r="G68" s="470"/>
      <c r="H68" s="470"/>
      <c r="I68" s="470"/>
      <c r="J68" s="470"/>
      <c r="K68" s="470"/>
      <c r="L68" s="470"/>
      <c r="M68" s="470"/>
      <c r="N68" s="470"/>
      <c r="O68" s="470"/>
      <c r="P68" s="470"/>
      <c r="Q68" s="470"/>
      <c r="R68" s="470"/>
      <c r="S68" s="470"/>
      <c r="T68" s="470"/>
      <c r="U68" s="374"/>
      <c r="V68" s="395"/>
      <c r="X68" s="375"/>
      <c r="Y68" s="376"/>
      <c r="Z68" s="375"/>
      <c r="AA68" s="636"/>
      <c r="AB68" s="378"/>
      <c r="AC68" s="378"/>
      <c r="AD68" s="378"/>
      <c r="AE68" s="378"/>
      <c r="AF68" s="375"/>
      <c r="AG68" s="376"/>
      <c r="AH68" s="375"/>
      <c r="AI68" s="636"/>
      <c r="AJ68" s="352"/>
      <c r="AK68" s="378"/>
      <c r="AL68" s="644"/>
      <c r="AM68" s="634"/>
      <c r="AN68" s="635"/>
      <c r="AQ68" s="374"/>
    </row>
    <row r="69" spans="1:43" ht="11.25" customHeight="1" x14ac:dyDescent="0.2">
      <c r="C69" s="374"/>
      <c r="D69" s="395"/>
      <c r="E69" s="470"/>
      <c r="F69" s="470"/>
      <c r="G69" s="470"/>
      <c r="H69" s="470"/>
      <c r="I69" s="470"/>
      <c r="J69" s="470"/>
      <c r="K69" s="470"/>
      <c r="L69" s="470"/>
      <c r="M69" s="470"/>
      <c r="N69" s="470"/>
      <c r="O69" s="470"/>
      <c r="P69" s="470"/>
      <c r="Q69" s="470"/>
      <c r="R69" s="470"/>
      <c r="S69" s="470"/>
      <c r="T69" s="470"/>
      <c r="U69" s="374"/>
      <c r="V69" s="395"/>
      <c r="W69" s="347" t="s">
        <v>2021</v>
      </c>
      <c r="X69" s="379"/>
      <c r="Y69" s="380"/>
      <c r="Z69" s="379"/>
      <c r="AA69" s="637"/>
      <c r="AB69" s="378"/>
      <c r="AC69" s="378"/>
      <c r="AD69" s="378"/>
      <c r="AE69" s="352" t="s">
        <v>2022</v>
      </c>
      <c r="AF69" s="379"/>
      <c r="AG69" s="380"/>
      <c r="AH69" s="379"/>
      <c r="AI69" s="637"/>
      <c r="AJ69" s="378"/>
      <c r="AK69" s="378"/>
      <c r="AL69" s="644"/>
      <c r="AM69" s="634"/>
      <c r="AN69" s="635"/>
      <c r="AQ69" s="374"/>
    </row>
    <row r="70" spans="1:43" ht="11.25" customHeight="1" x14ac:dyDescent="0.2">
      <c r="C70" s="374"/>
      <c r="D70" s="395"/>
      <c r="E70" s="470"/>
      <c r="F70" s="470"/>
      <c r="G70" s="470"/>
      <c r="H70" s="470"/>
      <c r="I70" s="470"/>
      <c r="J70" s="470"/>
      <c r="K70" s="470"/>
      <c r="L70" s="470"/>
      <c r="M70" s="470"/>
      <c r="N70" s="470"/>
      <c r="O70" s="470"/>
      <c r="P70" s="470"/>
      <c r="Q70" s="470"/>
      <c r="R70" s="470"/>
      <c r="S70" s="470"/>
      <c r="T70" s="470"/>
      <c r="U70" s="374"/>
      <c r="V70" s="395"/>
      <c r="AJ70" s="378"/>
      <c r="AK70" s="378"/>
      <c r="AL70" s="644"/>
      <c r="AM70" s="634"/>
      <c r="AN70" s="635"/>
      <c r="AQ70" s="374"/>
    </row>
    <row r="71" spans="1:43" ht="11.25" customHeight="1" x14ac:dyDescent="0.2">
      <c r="C71" s="374"/>
      <c r="D71" s="395"/>
      <c r="E71" s="470"/>
      <c r="F71" s="470"/>
      <c r="G71" s="470"/>
      <c r="H71" s="470"/>
      <c r="I71" s="470"/>
      <c r="J71" s="470"/>
      <c r="K71" s="470"/>
      <c r="L71" s="470"/>
      <c r="M71" s="470"/>
      <c r="N71" s="470"/>
      <c r="O71" s="470"/>
      <c r="P71" s="470"/>
      <c r="Q71" s="470"/>
      <c r="R71" s="470"/>
      <c r="S71" s="470"/>
      <c r="T71" s="470"/>
      <c r="U71" s="374"/>
      <c r="V71" s="395"/>
      <c r="X71" s="375"/>
      <c r="Y71" s="376"/>
      <c r="Z71" s="375"/>
      <c r="AA71" s="636"/>
      <c r="AB71" s="378"/>
      <c r="AC71" s="378"/>
      <c r="AD71" s="378"/>
      <c r="AE71" s="378"/>
      <c r="AF71" s="375"/>
      <c r="AG71" s="376"/>
      <c r="AH71" s="375"/>
      <c r="AI71" s="636"/>
      <c r="AJ71" s="378"/>
      <c r="AK71" s="378"/>
      <c r="AL71" s="644"/>
      <c r="AM71" s="634"/>
      <c r="AN71" s="635"/>
      <c r="AQ71" s="374"/>
    </row>
    <row r="72" spans="1:43" ht="11.25" customHeight="1" x14ac:dyDescent="0.2">
      <c r="C72" s="374"/>
      <c r="D72" s="395"/>
      <c r="E72" s="470"/>
      <c r="F72" s="470"/>
      <c r="G72" s="470"/>
      <c r="H72" s="470"/>
      <c r="I72" s="470"/>
      <c r="J72" s="470"/>
      <c r="K72" s="470"/>
      <c r="L72" s="470"/>
      <c r="M72" s="470"/>
      <c r="N72" s="470"/>
      <c r="O72" s="470"/>
      <c r="P72" s="470"/>
      <c r="Q72" s="470"/>
      <c r="R72" s="470"/>
      <c r="S72" s="470"/>
      <c r="T72" s="470"/>
      <c r="U72" s="374"/>
      <c r="V72" s="395"/>
      <c r="W72" s="347" t="s">
        <v>2271</v>
      </c>
      <c r="X72" s="379"/>
      <c r="Y72" s="380"/>
      <c r="Z72" s="379"/>
      <c r="AA72" s="637"/>
      <c r="AB72" s="378"/>
      <c r="AC72" s="378"/>
      <c r="AD72" s="378"/>
      <c r="AE72" s="352" t="s">
        <v>2272</v>
      </c>
      <c r="AF72" s="379"/>
      <c r="AG72" s="380"/>
      <c r="AH72" s="379"/>
      <c r="AI72" s="637"/>
      <c r="AJ72" s="378"/>
      <c r="AK72" s="378"/>
      <c r="AL72" s="644"/>
      <c r="AM72" s="634"/>
      <c r="AN72" s="635"/>
      <c r="AQ72" s="374"/>
    </row>
    <row r="73" spans="1:43" s="359" customFormat="1" ht="6" customHeight="1" x14ac:dyDescent="0.2">
      <c r="A73" s="381"/>
      <c r="B73" s="381"/>
      <c r="C73" s="380"/>
      <c r="D73" s="379"/>
      <c r="E73" s="381"/>
      <c r="F73" s="381"/>
      <c r="G73" s="381"/>
      <c r="H73" s="381"/>
      <c r="I73" s="381"/>
      <c r="J73" s="381"/>
      <c r="K73" s="381"/>
      <c r="L73" s="381"/>
      <c r="M73" s="381"/>
      <c r="N73" s="381"/>
      <c r="O73" s="381"/>
      <c r="P73" s="381"/>
      <c r="Q73" s="381"/>
      <c r="R73" s="381"/>
      <c r="S73" s="381"/>
      <c r="T73" s="381"/>
      <c r="U73" s="380"/>
      <c r="V73" s="379"/>
      <c r="W73" s="381"/>
      <c r="X73" s="381"/>
      <c r="Y73" s="381"/>
      <c r="Z73" s="381"/>
      <c r="AA73" s="381"/>
      <c r="AB73" s="381"/>
      <c r="AC73" s="381"/>
      <c r="AD73" s="381"/>
      <c r="AE73" s="381"/>
      <c r="AF73" s="381"/>
      <c r="AG73" s="381"/>
      <c r="AH73" s="381"/>
      <c r="AI73" s="381"/>
      <c r="AJ73" s="381"/>
      <c r="AK73" s="381"/>
      <c r="AL73" s="590"/>
      <c r="AM73" s="380"/>
      <c r="AN73" s="379"/>
      <c r="AO73" s="381"/>
      <c r="AP73" s="381"/>
      <c r="AQ73" s="380"/>
    </row>
    <row r="74" spans="1:43" ht="6" customHeight="1" x14ac:dyDescent="0.2">
      <c r="B74" s="352"/>
      <c r="C74" s="374"/>
      <c r="D74" s="395"/>
      <c r="U74" s="374"/>
      <c r="AM74" s="374"/>
      <c r="AQ74" s="374"/>
    </row>
    <row r="75" spans="1:43" ht="11.25" customHeight="1" x14ac:dyDescent="0.2">
      <c r="B75" s="347" t="s">
        <v>1594</v>
      </c>
      <c r="C75" s="374"/>
      <c r="D75" s="395"/>
      <c r="E75" s="470" t="str">
        <f ca="1">VLOOKUP(INDIRECT(ADDRESS(ROW(),COLUMN()-3)),Language_Translations,MATCH(Language_Selected,Language_Options,0),FALSE)</f>
        <v>In the past [XX] months, was [TYPE OF SUPPORT] provided to have:</v>
      </c>
      <c r="F75" s="470"/>
      <c r="G75" s="470"/>
      <c r="H75" s="470"/>
      <c r="I75" s="470"/>
      <c r="J75" s="470"/>
      <c r="K75" s="470"/>
      <c r="L75" s="470"/>
      <c r="M75" s="470"/>
      <c r="N75" s="470"/>
      <c r="O75" s="470"/>
      <c r="P75" s="470"/>
      <c r="Q75" s="470"/>
      <c r="R75" s="470"/>
      <c r="S75" s="470"/>
      <c r="T75" s="470"/>
      <c r="U75" s="374"/>
      <c r="V75" s="395"/>
      <c r="AD75" s="378"/>
      <c r="AE75" s="378"/>
      <c r="AF75" s="378"/>
      <c r="AG75" s="378"/>
      <c r="AM75" s="634"/>
      <c r="AN75" s="635"/>
      <c r="AQ75" s="374"/>
    </row>
    <row r="76" spans="1:43" ht="11.25" customHeight="1" x14ac:dyDescent="0.2">
      <c r="C76" s="374"/>
      <c r="D76" s="395"/>
      <c r="E76" s="470"/>
      <c r="F76" s="470"/>
      <c r="G76" s="470"/>
      <c r="H76" s="470"/>
      <c r="I76" s="470"/>
      <c r="J76" s="470"/>
      <c r="K76" s="470"/>
      <c r="L76" s="470"/>
      <c r="M76" s="470"/>
      <c r="N76" s="470"/>
      <c r="O76" s="470"/>
      <c r="P76" s="470"/>
      <c r="Q76" s="470"/>
      <c r="R76" s="470"/>
      <c r="S76" s="470"/>
      <c r="T76" s="470"/>
      <c r="U76" s="374"/>
      <c r="V76" s="395"/>
      <c r="AD76" s="378"/>
      <c r="AE76" s="378"/>
      <c r="AF76" s="378"/>
      <c r="AG76" s="378"/>
      <c r="AM76" s="634"/>
      <c r="AN76" s="635"/>
      <c r="AQ76" s="374"/>
    </row>
    <row r="77" spans="1:43" ht="11.25" customHeight="1" x14ac:dyDescent="0.2">
      <c r="C77" s="374"/>
      <c r="D77" s="395"/>
      <c r="E77" s="470"/>
      <c r="F77" s="470"/>
      <c r="G77" s="470"/>
      <c r="H77" s="470"/>
      <c r="I77" s="470"/>
      <c r="J77" s="470"/>
      <c r="K77" s="470"/>
      <c r="L77" s="470"/>
      <c r="M77" s="470"/>
      <c r="N77" s="470"/>
      <c r="O77" s="470"/>
      <c r="P77" s="470"/>
      <c r="Q77" s="470"/>
      <c r="R77" s="470"/>
      <c r="S77" s="470"/>
      <c r="T77" s="470"/>
      <c r="U77" s="374"/>
      <c r="V77" s="395"/>
      <c r="AD77" s="378"/>
      <c r="AE77" s="378"/>
      <c r="AF77" s="378"/>
      <c r="AG77" s="378"/>
      <c r="AH77" s="347" t="s">
        <v>1731</v>
      </c>
      <c r="AI77" s="378"/>
      <c r="AJ77" s="401" t="s">
        <v>1732</v>
      </c>
      <c r="AK77" s="401"/>
      <c r="AL77" s="401" t="s">
        <v>2066</v>
      </c>
      <c r="AM77" s="634"/>
      <c r="AN77" s="635"/>
      <c r="AQ77" s="374"/>
    </row>
    <row r="78" spans="1:43" ht="11.25" customHeight="1" x14ac:dyDescent="0.2">
      <c r="C78" s="374"/>
      <c r="D78" s="395"/>
      <c r="E78" s="475"/>
      <c r="F78" s="475"/>
      <c r="G78" s="475"/>
      <c r="H78" s="475"/>
      <c r="I78" s="475"/>
      <c r="J78" s="475"/>
      <c r="K78" s="475"/>
      <c r="L78" s="475"/>
      <c r="M78" s="475"/>
      <c r="N78" s="475"/>
      <c r="O78" s="475"/>
      <c r="P78" s="475"/>
      <c r="Q78" s="475"/>
      <c r="R78" s="475"/>
      <c r="S78" s="475"/>
      <c r="T78" s="475"/>
      <c r="U78" s="374"/>
      <c r="V78" s="395"/>
      <c r="AJ78" s="401"/>
      <c r="AK78" s="401"/>
      <c r="AM78" s="634"/>
      <c r="AN78" s="635"/>
      <c r="AQ78" s="374"/>
    </row>
    <row r="79" spans="1:43" ht="11.25" customHeight="1" x14ac:dyDescent="0.2">
      <c r="B79" s="699" t="s">
        <v>1596</v>
      </c>
      <c r="C79" s="374"/>
      <c r="D79" s="395"/>
      <c r="E79" s="470" t="str">
        <f ca="1">VLOOKUP(INDIRECT(ADDRESS(ROW(),COLUMN()-3)),Language_Translations,MATCH(Language_Selected,Language_Options,0),FALSE)</f>
        <v>a) a piped water source installed for household use?</v>
      </c>
      <c r="F79" s="470"/>
      <c r="G79" s="470"/>
      <c r="H79" s="470"/>
      <c r="I79" s="470"/>
      <c r="J79" s="470"/>
      <c r="K79" s="470"/>
      <c r="L79" s="470"/>
      <c r="M79" s="470"/>
      <c r="N79" s="470"/>
      <c r="O79" s="470"/>
      <c r="P79" s="470"/>
      <c r="Q79" s="470"/>
      <c r="R79" s="470"/>
      <c r="S79" s="470"/>
      <c r="T79" s="470"/>
      <c r="U79" s="374"/>
      <c r="V79" s="395"/>
      <c r="W79" s="347" t="s">
        <v>3012</v>
      </c>
      <c r="X79" s="347" t="s">
        <v>1901</v>
      </c>
      <c r="AD79" s="378" t="s">
        <v>7</v>
      </c>
      <c r="AE79" s="378"/>
      <c r="AF79" s="378"/>
      <c r="AG79" s="378"/>
      <c r="AH79" s="644" t="s">
        <v>1778</v>
      </c>
      <c r="AI79" s="378"/>
      <c r="AJ79" s="644" t="s">
        <v>1783</v>
      </c>
      <c r="AK79" s="644"/>
      <c r="AL79" s="401">
        <v>8</v>
      </c>
      <c r="AM79" s="634"/>
      <c r="AN79" s="635"/>
      <c r="AQ79" s="374"/>
    </row>
    <row r="80" spans="1:43" ht="11.25" customHeight="1" x14ac:dyDescent="0.2">
      <c r="B80" s="699"/>
      <c r="C80" s="374"/>
      <c r="D80" s="395"/>
      <c r="E80" s="470"/>
      <c r="F80" s="470"/>
      <c r="G80" s="470"/>
      <c r="H80" s="470"/>
      <c r="I80" s="470"/>
      <c r="J80" s="470"/>
      <c r="K80" s="470"/>
      <c r="L80" s="470"/>
      <c r="M80" s="470"/>
      <c r="N80" s="470"/>
      <c r="O80" s="470"/>
      <c r="P80" s="470"/>
      <c r="Q80" s="470"/>
      <c r="R80" s="470"/>
      <c r="S80" s="470"/>
      <c r="T80" s="470"/>
      <c r="U80" s="374"/>
      <c r="V80" s="395"/>
      <c r="AD80" s="378"/>
      <c r="AE80" s="378"/>
      <c r="AF80" s="378"/>
      <c r="AG80" s="378"/>
      <c r="AH80" s="644"/>
      <c r="AI80" s="378"/>
      <c r="AJ80" s="644"/>
      <c r="AK80" s="644"/>
      <c r="AM80" s="634"/>
      <c r="AN80" s="635"/>
      <c r="AQ80" s="374"/>
    </row>
    <row r="81" spans="2:43" ht="11.25" customHeight="1" x14ac:dyDescent="0.2">
      <c r="B81" s="699"/>
      <c r="C81" s="374"/>
      <c r="D81" s="395"/>
      <c r="E81" s="475"/>
      <c r="F81" s="475"/>
      <c r="G81" s="475"/>
      <c r="H81" s="475"/>
      <c r="I81" s="475"/>
      <c r="J81" s="475"/>
      <c r="K81" s="475"/>
      <c r="L81" s="475"/>
      <c r="M81" s="475"/>
      <c r="N81" s="475"/>
      <c r="O81" s="475"/>
      <c r="P81" s="475"/>
      <c r="Q81" s="475"/>
      <c r="R81" s="475"/>
      <c r="S81" s="475"/>
      <c r="T81" s="475"/>
      <c r="U81" s="374"/>
      <c r="V81" s="395"/>
      <c r="AD81" s="378"/>
      <c r="AE81" s="378"/>
      <c r="AF81" s="378"/>
      <c r="AG81" s="378"/>
      <c r="AH81" s="644"/>
      <c r="AI81" s="378"/>
      <c r="AJ81" s="644"/>
      <c r="AK81" s="644"/>
      <c r="AM81" s="634"/>
      <c r="AN81" s="635"/>
      <c r="AQ81" s="374"/>
    </row>
    <row r="82" spans="2:43" ht="11.25" customHeight="1" x14ac:dyDescent="0.2">
      <c r="B82" s="699" t="s">
        <v>1598</v>
      </c>
      <c r="C82" s="374"/>
      <c r="D82" s="395"/>
      <c r="E82" s="470" t="str">
        <f ca="1">VLOOKUP(INDIRECT(ADDRESS(ROW(),COLUMN()-3)),Language_Translations,MATCH(Language_Selected,Language_Options,0),FALSE)</f>
        <v>b) a toilet built or installed for household use?</v>
      </c>
      <c r="F82" s="470"/>
      <c r="G82" s="470"/>
      <c r="H82" s="470"/>
      <c r="I82" s="470"/>
      <c r="J82" s="470"/>
      <c r="K82" s="470"/>
      <c r="L82" s="470"/>
      <c r="M82" s="470"/>
      <c r="N82" s="470"/>
      <c r="O82" s="470"/>
      <c r="P82" s="470"/>
      <c r="Q82" s="470"/>
      <c r="R82" s="470"/>
      <c r="S82" s="470"/>
      <c r="T82" s="470"/>
      <c r="U82" s="374"/>
      <c r="V82" s="395"/>
      <c r="W82" s="347" t="s">
        <v>2072</v>
      </c>
      <c r="X82" s="347" t="s">
        <v>3013</v>
      </c>
      <c r="AA82" s="378" t="s">
        <v>7</v>
      </c>
      <c r="AB82" s="378"/>
      <c r="AC82" s="378" t="s">
        <v>7</v>
      </c>
      <c r="AD82" s="378"/>
      <c r="AE82" s="378"/>
      <c r="AF82" s="378"/>
      <c r="AG82" s="378"/>
      <c r="AH82" s="644" t="s">
        <v>1778</v>
      </c>
      <c r="AI82" s="378"/>
      <c r="AJ82" s="644" t="s">
        <v>1783</v>
      </c>
      <c r="AK82" s="644"/>
      <c r="AL82" s="401">
        <v>8</v>
      </c>
      <c r="AM82" s="634"/>
      <c r="AN82" s="635"/>
      <c r="AQ82" s="374"/>
    </row>
    <row r="83" spans="2:43" ht="11.25" customHeight="1" x14ac:dyDescent="0.2">
      <c r="B83" s="699"/>
      <c r="C83" s="374"/>
      <c r="D83" s="395"/>
      <c r="E83" s="470"/>
      <c r="F83" s="470"/>
      <c r="G83" s="470"/>
      <c r="H83" s="470"/>
      <c r="I83" s="470"/>
      <c r="J83" s="470"/>
      <c r="K83" s="470"/>
      <c r="L83" s="470"/>
      <c r="M83" s="470"/>
      <c r="N83" s="470"/>
      <c r="O83" s="470"/>
      <c r="P83" s="470"/>
      <c r="Q83" s="470"/>
      <c r="R83" s="470"/>
      <c r="S83" s="470"/>
      <c r="T83" s="470"/>
      <c r="U83" s="374"/>
      <c r="V83" s="395"/>
      <c r="AA83" s="378"/>
      <c r="AB83" s="378"/>
      <c r="AC83" s="378"/>
      <c r="AD83" s="378"/>
      <c r="AE83" s="378"/>
      <c r="AF83" s="378"/>
      <c r="AG83" s="378"/>
      <c r="AH83" s="644"/>
      <c r="AI83" s="378"/>
      <c r="AJ83" s="644"/>
      <c r="AK83" s="644"/>
      <c r="AM83" s="634"/>
      <c r="AN83" s="635"/>
      <c r="AQ83" s="374"/>
    </row>
    <row r="84" spans="2:43" ht="11.25" customHeight="1" x14ac:dyDescent="0.2">
      <c r="B84" s="699"/>
      <c r="C84" s="374"/>
      <c r="D84" s="395"/>
      <c r="E84" s="475"/>
      <c r="F84" s="475"/>
      <c r="G84" s="475"/>
      <c r="H84" s="475"/>
      <c r="I84" s="475"/>
      <c r="J84" s="475"/>
      <c r="K84" s="475"/>
      <c r="L84" s="475"/>
      <c r="M84" s="475"/>
      <c r="N84" s="475"/>
      <c r="O84" s="475"/>
      <c r="P84" s="475"/>
      <c r="Q84" s="475"/>
      <c r="R84" s="475"/>
      <c r="S84" s="475"/>
      <c r="T84" s="475"/>
      <c r="U84" s="374"/>
      <c r="V84" s="395"/>
      <c r="AB84" s="378"/>
      <c r="AC84" s="378"/>
      <c r="AD84" s="378"/>
      <c r="AE84" s="378"/>
      <c r="AF84" s="378"/>
      <c r="AG84" s="378"/>
      <c r="AH84" s="644"/>
      <c r="AI84" s="378"/>
      <c r="AJ84" s="644"/>
      <c r="AK84" s="644"/>
      <c r="AM84" s="634"/>
      <c r="AN84" s="635"/>
      <c r="AQ84" s="374"/>
    </row>
    <row r="85" spans="2:43" ht="11.25" customHeight="1" x14ac:dyDescent="0.2">
      <c r="B85" s="699" t="s">
        <v>1600</v>
      </c>
      <c r="C85" s="374"/>
      <c r="D85" s="395"/>
      <c r="E85" s="470" t="str">
        <f ca="1">VLOOKUP(INDIRECT(ADDRESS(ROW(),COLUMN()-3)),Language_Translations,MATCH(Language_Selected,Language_Options,0),FALSE)</f>
        <v>c) a pit latrine built or installed for household use?</v>
      </c>
      <c r="F85" s="470"/>
      <c r="G85" s="470"/>
      <c r="H85" s="470"/>
      <c r="I85" s="470"/>
      <c r="J85" s="470"/>
      <c r="K85" s="470"/>
      <c r="L85" s="470"/>
      <c r="M85" s="470"/>
      <c r="N85" s="470"/>
      <c r="O85" s="470"/>
      <c r="P85" s="470"/>
      <c r="Q85" s="470"/>
      <c r="R85" s="470"/>
      <c r="S85" s="470"/>
      <c r="T85" s="470"/>
      <c r="U85" s="374"/>
      <c r="V85" s="395"/>
      <c r="W85" s="347" t="s">
        <v>2075</v>
      </c>
      <c r="X85" s="347" t="s">
        <v>1883</v>
      </c>
      <c r="AC85" s="378" t="s">
        <v>7</v>
      </c>
      <c r="AD85" s="378"/>
      <c r="AE85" s="378"/>
      <c r="AF85" s="378"/>
      <c r="AG85" s="378"/>
      <c r="AH85" s="644" t="s">
        <v>1778</v>
      </c>
      <c r="AJ85" s="644" t="s">
        <v>1783</v>
      </c>
      <c r="AK85" s="644"/>
      <c r="AL85" s="401">
        <v>8</v>
      </c>
      <c r="AM85" s="634"/>
      <c r="AN85" s="635"/>
      <c r="AQ85" s="374"/>
    </row>
    <row r="86" spans="2:43" ht="11.25" customHeight="1" x14ac:dyDescent="0.2">
      <c r="B86" s="699"/>
      <c r="C86" s="374"/>
      <c r="D86" s="395"/>
      <c r="E86" s="470"/>
      <c r="F86" s="470"/>
      <c r="G86" s="470"/>
      <c r="H86" s="470"/>
      <c r="I86" s="470"/>
      <c r="J86" s="470"/>
      <c r="K86" s="470"/>
      <c r="L86" s="470"/>
      <c r="M86" s="470"/>
      <c r="N86" s="470"/>
      <c r="O86" s="470"/>
      <c r="P86" s="470"/>
      <c r="Q86" s="470"/>
      <c r="R86" s="470"/>
      <c r="S86" s="470"/>
      <c r="T86" s="470"/>
      <c r="U86" s="374"/>
      <c r="V86" s="395"/>
      <c r="AC86" s="378"/>
      <c r="AD86" s="378"/>
      <c r="AE86" s="378"/>
      <c r="AF86" s="378"/>
      <c r="AG86" s="378"/>
      <c r="AH86" s="644"/>
      <c r="AJ86" s="644"/>
      <c r="AK86" s="644"/>
      <c r="AM86" s="634"/>
      <c r="AN86" s="635"/>
      <c r="AQ86" s="374"/>
    </row>
    <row r="87" spans="2:43" ht="11.25" customHeight="1" x14ac:dyDescent="0.2">
      <c r="B87" s="699"/>
      <c r="C87" s="374"/>
      <c r="D87" s="395"/>
      <c r="E87" s="475"/>
      <c r="F87" s="475"/>
      <c r="G87" s="475"/>
      <c r="H87" s="475"/>
      <c r="I87" s="475"/>
      <c r="J87" s="475"/>
      <c r="K87" s="475"/>
      <c r="L87" s="475"/>
      <c r="M87" s="475"/>
      <c r="N87" s="475"/>
      <c r="O87" s="475"/>
      <c r="P87" s="475"/>
      <c r="Q87" s="475"/>
      <c r="R87" s="475"/>
      <c r="S87" s="475"/>
      <c r="T87" s="475"/>
      <c r="U87" s="374"/>
      <c r="V87" s="395"/>
      <c r="AM87" s="634"/>
      <c r="AN87" s="635"/>
      <c r="AQ87" s="374"/>
    </row>
    <row r="88" spans="2:43" ht="11.25" customHeight="1" x14ac:dyDescent="0.2">
      <c r="B88" s="699" t="s">
        <v>1602</v>
      </c>
      <c r="C88" s="374"/>
      <c r="D88" s="395"/>
      <c r="E88" s="470" t="str">
        <f ca="1">VLOOKUP(INDIRECT(ADDRESS(ROW(),COLUMN()-3)),Language_Translations,MATCH(Language_Selected,Language_Options,0),FALSE)</f>
        <v>d) another kind of sanitation facility built or installed for household use? Please specify.</v>
      </c>
      <c r="F88" s="470"/>
      <c r="G88" s="470"/>
      <c r="H88" s="470"/>
      <c r="I88" s="470"/>
      <c r="J88" s="470"/>
      <c r="K88" s="470"/>
      <c r="L88" s="470"/>
      <c r="M88" s="470"/>
      <c r="N88" s="470"/>
      <c r="O88" s="470"/>
      <c r="P88" s="470"/>
      <c r="Q88" s="470"/>
      <c r="R88" s="470"/>
      <c r="S88" s="470"/>
      <c r="T88" s="470"/>
      <c r="U88" s="374"/>
      <c r="V88" s="395"/>
      <c r="W88" s="347" t="s">
        <v>2078</v>
      </c>
      <c r="X88" s="347" t="s">
        <v>1959</v>
      </c>
      <c r="AC88" s="378"/>
      <c r="AD88" s="378"/>
      <c r="AE88" s="378"/>
      <c r="AF88" s="378"/>
      <c r="AG88" s="378"/>
      <c r="AH88" s="378"/>
      <c r="AI88" s="644"/>
      <c r="AK88" s="644"/>
      <c r="AM88" s="634"/>
      <c r="AN88" s="635"/>
      <c r="AQ88" s="374"/>
    </row>
    <row r="89" spans="2:43" ht="11.25" customHeight="1" x14ac:dyDescent="0.2">
      <c r="B89" s="699"/>
      <c r="C89" s="374"/>
      <c r="D89" s="395"/>
      <c r="E89" s="470"/>
      <c r="F89" s="470"/>
      <c r="G89" s="470"/>
      <c r="H89" s="470"/>
      <c r="I89" s="470"/>
      <c r="J89" s="470"/>
      <c r="K89" s="470"/>
      <c r="L89" s="470"/>
      <c r="M89" s="470"/>
      <c r="N89" s="470"/>
      <c r="O89" s="470"/>
      <c r="P89" s="470"/>
      <c r="Q89" s="470"/>
      <c r="R89" s="470"/>
      <c r="S89" s="470"/>
      <c r="T89" s="470"/>
      <c r="U89" s="374"/>
      <c r="V89" s="395"/>
      <c r="X89" s="347" t="s">
        <v>3014</v>
      </c>
      <c r="AA89" s="378"/>
      <c r="AB89" s="378"/>
      <c r="AC89" s="378"/>
      <c r="AD89" s="378"/>
      <c r="AE89" s="378"/>
      <c r="AF89" s="378"/>
      <c r="AG89" s="378"/>
      <c r="AH89" s="644" t="s">
        <v>1778</v>
      </c>
      <c r="AJ89" s="644" t="s">
        <v>1783</v>
      </c>
      <c r="AK89" s="644"/>
      <c r="AL89" s="401">
        <v>8</v>
      </c>
      <c r="AM89" s="634"/>
      <c r="AN89" s="635"/>
      <c r="AQ89" s="374"/>
    </row>
    <row r="90" spans="2:43" ht="11.25" customHeight="1" x14ac:dyDescent="0.2">
      <c r="B90" s="699"/>
      <c r="C90" s="374"/>
      <c r="D90" s="395"/>
      <c r="E90" s="475"/>
      <c r="F90" s="475"/>
      <c r="G90" s="475"/>
      <c r="H90" s="475"/>
      <c r="I90" s="475"/>
      <c r="J90" s="475"/>
      <c r="K90" s="475"/>
      <c r="L90" s="475"/>
      <c r="M90" s="475"/>
      <c r="N90" s="475"/>
      <c r="O90" s="475"/>
      <c r="P90" s="475"/>
      <c r="Q90" s="475"/>
      <c r="R90" s="475"/>
      <c r="S90" s="475"/>
      <c r="T90" s="475"/>
      <c r="U90" s="374"/>
      <c r="V90" s="395"/>
      <c r="AC90" s="661" t="s">
        <v>79</v>
      </c>
      <c r="AD90" s="661"/>
      <c r="AE90" s="661"/>
      <c r="AF90" s="661"/>
      <c r="AG90" s="661"/>
      <c r="AK90" s="401"/>
      <c r="AM90" s="634"/>
      <c r="AN90" s="635"/>
      <c r="AQ90" s="374"/>
    </row>
    <row r="91" spans="2:43" ht="11.25" customHeight="1" x14ac:dyDescent="0.2">
      <c r="B91" s="699" t="s">
        <v>1604</v>
      </c>
      <c r="C91" s="374"/>
      <c r="D91" s="395"/>
      <c r="E91" s="470" t="str">
        <f ca="1">VLOOKUP(INDIRECT(ADDRESS(ROW(),COLUMN()-3)),Language_Translations,MATCH(Language_Selected,Language_Options,0),FALSE)</f>
        <v>e) improvements made to a piped water source on the premises of your household not including piped water installation?</v>
      </c>
      <c r="F91" s="470"/>
      <c r="G91" s="470"/>
      <c r="H91" s="470"/>
      <c r="I91" s="470"/>
      <c r="J91" s="470"/>
      <c r="K91" s="470"/>
      <c r="L91" s="470"/>
      <c r="M91" s="470"/>
      <c r="N91" s="470"/>
      <c r="O91" s="470"/>
      <c r="P91" s="470"/>
      <c r="Q91" s="470"/>
      <c r="R91" s="470"/>
      <c r="S91" s="470"/>
      <c r="T91" s="470"/>
      <c r="U91" s="374"/>
      <c r="V91" s="395"/>
      <c r="W91" s="767"/>
      <c r="AK91" s="401"/>
      <c r="AM91" s="634"/>
      <c r="AN91" s="635"/>
      <c r="AQ91" s="374"/>
    </row>
    <row r="92" spans="2:43" ht="11.25" customHeight="1" x14ac:dyDescent="0.2">
      <c r="B92" s="699"/>
      <c r="C92" s="374"/>
      <c r="D92" s="395"/>
      <c r="E92" s="470"/>
      <c r="F92" s="470"/>
      <c r="G92" s="470"/>
      <c r="H92" s="470"/>
      <c r="I92" s="470"/>
      <c r="J92" s="470"/>
      <c r="K92" s="470"/>
      <c r="L92" s="470"/>
      <c r="M92" s="470"/>
      <c r="N92" s="470"/>
      <c r="O92" s="470"/>
      <c r="P92" s="470"/>
      <c r="Q92" s="470"/>
      <c r="R92" s="470"/>
      <c r="S92" s="470"/>
      <c r="T92" s="470"/>
      <c r="U92" s="374"/>
      <c r="V92" s="395"/>
      <c r="AM92" s="634"/>
      <c r="AN92" s="635"/>
      <c r="AQ92" s="374"/>
    </row>
    <row r="93" spans="2:43" ht="11.25" customHeight="1" x14ac:dyDescent="0.2">
      <c r="B93" s="699"/>
      <c r="C93" s="374"/>
      <c r="D93" s="395"/>
      <c r="E93" s="470"/>
      <c r="F93" s="470"/>
      <c r="G93" s="470"/>
      <c r="H93" s="470"/>
      <c r="I93" s="470"/>
      <c r="J93" s="470"/>
      <c r="K93" s="470"/>
      <c r="L93" s="470"/>
      <c r="M93" s="470"/>
      <c r="N93" s="470"/>
      <c r="O93" s="470"/>
      <c r="P93" s="470"/>
      <c r="Q93" s="470"/>
      <c r="R93" s="470"/>
      <c r="S93" s="470"/>
      <c r="T93" s="470"/>
      <c r="U93" s="374"/>
      <c r="V93" s="395"/>
      <c r="W93" s="347" t="s">
        <v>2082</v>
      </c>
      <c r="X93" s="347" t="s">
        <v>3015</v>
      </c>
      <c r="AA93" s="378"/>
      <c r="AB93" s="378"/>
      <c r="AD93" s="378"/>
      <c r="AF93" s="378" t="s">
        <v>7</v>
      </c>
      <c r="AG93" s="378"/>
      <c r="AH93" s="644" t="s">
        <v>1778</v>
      </c>
      <c r="AJ93" s="644" t="s">
        <v>1783</v>
      </c>
      <c r="AK93" s="644"/>
      <c r="AL93" s="401">
        <v>8</v>
      </c>
      <c r="AM93" s="634"/>
      <c r="AN93" s="635"/>
      <c r="AQ93" s="374"/>
    </row>
    <row r="94" spans="2:43" ht="11.25" customHeight="1" x14ac:dyDescent="0.2">
      <c r="B94" s="699"/>
      <c r="C94" s="374"/>
      <c r="D94" s="395"/>
      <c r="E94" s="475"/>
      <c r="F94" s="475"/>
      <c r="G94" s="475"/>
      <c r="H94" s="475"/>
      <c r="I94" s="475"/>
      <c r="J94" s="475"/>
      <c r="K94" s="475"/>
      <c r="L94" s="475"/>
      <c r="M94" s="475"/>
      <c r="N94" s="475"/>
      <c r="O94" s="475"/>
      <c r="P94" s="475"/>
      <c r="Q94" s="475"/>
      <c r="R94" s="475"/>
      <c r="S94" s="475"/>
      <c r="T94" s="475"/>
      <c r="U94" s="374"/>
      <c r="V94" s="395"/>
      <c r="AA94" s="378"/>
      <c r="AB94" s="378"/>
      <c r="AD94" s="378"/>
      <c r="AF94" s="378"/>
      <c r="AG94" s="378"/>
      <c r="AH94" s="644"/>
      <c r="AJ94" s="644"/>
      <c r="AK94" s="644"/>
      <c r="AM94" s="634"/>
      <c r="AN94" s="635"/>
      <c r="AQ94" s="374"/>
    </row>
    <row r="95" spans="2:43" ht="11.25" customHeight="1" x14ac:dyDescent="0.2">
      <c r="B95" s="699" t="s">
        <v>1606</v>
      </c>
      <c r="C95" s="374"/>
      <c r="D95" s="395"/>
      <c r="E95" s="470" t="str">
        <f ca="1">VLOOKUP(INDIRECT(ADDRESS(ROW(),COLUMN()-3)),Language_Translations,MATCH(Language_Selected,Language_Options,0),FALSE)</f>
        <v>f) improvements to other sanitation facilities for household use, not including toilet or latrine installation?</v>
      </c>
      <c r="F95" s="470"/>
      <c r="G95" s="470"/>
      <c r="H95" s="470"/>
      <c r="I95" s="470"/>
      <c r="J95" s="470"/>
      <c r="K95" s="470"/>
      <c r="L95" s="470"/>
      <c r="M95" s="470"/>
      <c r="N95" s="470"/>
      <c r="O95" s="470"/>
      <c r="P95" s="470"/>
      <c r="Q95" s="470"/>
      <c r="R95" s="470"/>
      <c r="S95" s="470"/>
      <c r="T95" s="470"/>
      <c r="U95" s="374"/>
      <c r="V95" s="395"/>
      <c r="W95" s="767"/>
      <c r="AJ95" s="401"/>
      <c r="AK95" s="401"/>
      <c r="AM95" s="634"/>
      <c r="AN95" s="635"/>
      <c r="AQ95" s="374"/>
    </row>
    <row r="96" spans="2:43" ht="11.25" customHeight="1" x14ac:dyDescent="0.2">
      <c r="B96" s="699"/>
      <c r="C96" s="374"/>
      <c r="D96" s="395"/>
      <c r="E96" s="470"/>
      <c r="F96" s="470"/>
      <c r="G96" s="470"/>
      <c r="H96" s="470"/>
      <c r="I96" s="470"/>
      <c r="J96" s="470"/>
      <c r="K96" s="470"/>
      <c r="L96" s="470"/>
      <c r="M96" s="470"/>
      <c r="N96" s="470"/>
      <c r="O96" s="470"/>
      <c r="P96" s="470"/>
      <c r="Q96" s="470"/>
      <c r="R96" s="470"/>
      <c r="S96" s="470"/>
      <c r="T96" s="470"/>
      <c r="U96" s="374"/>
      <c r="V96" s="395"/>
      <c r="W96" s="347" t="s">
        <v>2085</v>
      </c>
      <c r="X96" s="347" t="s">
        <v>3016</v>
      </c>
      <c r="Z96" s="359"/>
      <c r="AA96" s="359"/>
      <c r="AB96" s="359"/>
      <c r="AC96" s="359"/>
      <c r="AE96" s="378"/>
      <c r="AF96" s="378"/>
      <c r="AG96" s="378"/>
      <c r="AH96" s="644" t="s">
        <v>1778</v>
      </c>
      <c r="AJ96" s="644" t="s">
        <v>1783</v>
      </c>
      <c r="AK96" s="644"/>
      <c r="AL96" s="401">
        <v>8</v>
      </c>
      <c r="AM96" s="634"/>
      <c r="AN96" s="635"/>
      <c r="AQ96" s="374"/>
    </row>
    <row r="97" spans="1:43" ht="11.25" customHeight="1" x14ac:dyDescent="0.2">
      <c r="B97" s="699"/>
      <c r="C97" s="374"/>
      <c r="D97" s="395"/>
      <c r="E97" s="470"/>
      <c r="F97" s="470"/>
      <c r="G97" s="470"/>
      <c r="H97" s="470"/>
      <c r="I97" s="470"/>
      <c r="J97" s="470"/>
      <c r="K97" s="470"/>
      <c r="L97" s="470"/>
      <c r="M97" s="470"/>
      <c r="N97" s="470"/>
      <c r="O97" s="470"/>
      <c r="P97" s="470"/>
      <c r="Q97" s="470"/>
      <c r="R97" s="470"/>
      <c r="S97" s="470"/>
      <c r="T97" s="470"/>
      <c r="U97" s="374"/>
      <c r="V97" s="395"/>
      <c r="AM97" s="634"/>
      <c r="AN97" s="635"/>
      <c r="AQ97" s="374"/>
    </row>
    <row r="98" spans="1:43" ht="6" customHeight="1" x14ac:dyDescent="0.2">
      <c r="A98" s="381"/>
      <c r="B98" s="699"/>
      <c r="C98" s="374"/>
      <c r="D98" s="395"/>
      <c r="E98" s="478"/>
      <c r="F98" s="478"/>
      <c r="G98" s="478"/>
      <c r="H98" s="478"/>
      <c r="I98" s="478"/>
      <c r="J98" s="478"/>
      <c r="K98" s="478"/>
      <c r="L98" s="478"/>
      <c r="M98" s="478"/>
      <c r="N98" s="478"/>
      <c r="O98" s="478"/>
      <c r="P98" s="478"/>
      <c r="Q98" s="478"/>
      <c r="R98" s="478"/>
      <c r="S98" s="478"/>
      <c r="T98" s="478"/>
      <c r="U98" s="374"/>
      <c r="V98" s="395"/>
      <c r="Y98" s="378"/>
      <c r="Z98" s="378"/>
      <c r="AA98" s="378"/>
      <c r="AB98" s="378"/>
      <c r="AC98" s="378"/>
      <c r="AD98" s="378"/>
      <c r="AE98" s="378"/>
      <c r="AF98" s="378"/>
      <c r="AG98" s="378"/>
      <c r="AH98" s="378"/>
      <c r="AI98" s="644"/>
      <c r="AJ98" s="378"/>
      <c r="AK98" s="378"/>
      <c r="AL98" s="644"/>
      <c r="AM98" s="374"/>
      <c r="AN98" s="395"/>
      <c r="AQ98" s="374"/>
    </row>
    <row r="99" spans="1:43" ht="6" customHeight="1" x14ac:dyDescent="0.2">
      <c r="B99" s="398"/>
      <c r="C99" s="376"/>
      <c r="D99" s="375"/>
      <c r="E99" s="398"/>
      <c r="F99" s="398"/>
      <c r="G99" s="398"/>
      <c r="H99" s="398"/>
      <c r="I99" s="398"/>
      <c r="J99" s="398"/>
      <c r="K99" s="398"/>
      <c r="L99" s="398"/>
      <c r="M99" s="398"/>
      <c r="N99" s="398"/>
      <c r="O99" s="398"/>
      <c r="P99" s="398"/>
      <c r="Q99" s="398"/>
      <c r="R99" s="398"/>
      <c r="S99" s="398"/>
      <c r="T99" s="398"/>
      <c r="U99" s="376"/>
      <c r="V99" s="375"/>
      <c r="W99" s="398"/>
      <c r="X99" s="398"/>
      <c r="Y99" s="398"/>
      <c r="Z99" s="398"/>
      <c r="AA99" s="398"/>
      <c r="AB99" s="398"/>
      <c r="AC99" s="398"/>
      <c r="AD99" s="398"/>
      <c r="AE99" s="398"/>
      <c r="AF99" s="398"/>
      <c r="AG99" s="398"/>
      <c r="AH99" s="398"/>
      <c r="AI99" s="398"/>
      <c r="AJ99" s="398"/>
      <c r="AK99" s="398"/>
      <c r="AL99" s="647"/>
      <c r="AM99" s="376"/>
      <c r="AN99" s="398"/>
      <c r="AO99" s="398"/>
      <c r="AP99" s="398"/>
      <c r="AQ99" s="376"/>
    </row>
    <row r="100" spans="1:43" ht="11.25" customHeight="1" x14ac:dyDescent="0.2">
      <c r="B100" s="347" t="s">
        <v>1608</v>
      </c>
      <c r="C100" s="374"/>
      <c r="D100" s="395"/>
      <c r="E100" s="470" t="str">
        <f ca="1">VLOOKUP(INDIRECT(ADDRESS(ROW(),COLUMN()-3)),Language_Translations,MATCH(Language_Selected,Language_Options,0),FALSE)</f>
        <v>CHECK PP303A-PP303F: ARE THERE ANY YES RESPONSES (CODE '1')?</v>
      </c>
      <c r="F100" s="470"/>
      <c r="G100" s="470"/>
      <c r="H100" s="470"/>
      <c r="I100" s="470"/>
      <c r="J100" s="470"/>
      <c r="K100" s="470"/>
      <c r="L100" s="470"/>
      <c r="M100" s="470"/>
      <c r="N100" s="470"/>
      <c r="O100" s="470"/>
      <c r="P100" s="470"/>
      <c r="Q100" s="470"/>
      <c r="R100" s="470"/>
      <c r="S100" s="470"/>
      <c r="T100" s="470"/>
      <c r="U100" s="374"/>
      <c r="V100" s="395"/>
      <c r="AA100" s="378"/>
      <c r="AB100" s="378"/>
      <c r="AC100" s="378"/>
      <c r="AD100" s="378"/>
      <c r="AE100" s="378"/>
      <c r="AF100" s="378"/>
      <c r="AG100" s="378"/>
      <c r="AH100" s="378"/>
      <c r="AI100" s="378"/>
      <c r="AJ100" s="378"/>
      <c r="AK100" s="378"/>
      <c r="AL100" s="644"/>
      <c r="AM100" s="374"/>
      <c r="AN100" s="395"/>
      <c r="AQ100" s="374"/>
    </row>
    <row r="101" spans="1:43" ht="11.25" customHeight="1" x14ac:dyDescent="0.2">
      <c r="C101" s="374"/>
      <c r="D101" s="395"/>
      <c r="E101" s="470"/>
      <c r="F101" s="470"/>
      <c r="G101" s="470"/>
      <c r="H101" s="470"/>
      <c r="I101" s="470"/>
      <c r="J101" s="470"/>
      <c r="K101" s="470"/>
      <c r="L101" s="470"/>
      <c r="M101" s="470"/>
      <c r="N101" s="470"/>
      <c r="O101" s="470"/>
      <c r="P101" s="470"/>
      <c r="Q101" s="470"/>
      <c r="R101" s="470"/>
      <c r="S101" s="470"/>
      <c r="T101" s="470"/>
      <c r="U101" s="374"/>
      <c r="V101" s="395"/>
      <c r="W101" s="347" t="s">
        <v>1731</v>
      </c>
      <c r="Y101" s="378" t="s">
        <v>7</v>
      </c>
      <c r="Z101" s="378"/>
      <c r="AA101" s="378"/>
      <c r="AB101" s="378"/>
      <c r="AC101" s="378"/>
      <c r="AD101" s="378"/>
      <c r="AE101" s="378"/>
      <c r="AF101" s="378"/>
      <c r="AG101" s="378"/>
      <c r="AH101" s="378"/>
      <c r="AI101" s="378"/>
      <c r="AJ101" s="378"/>
      <c r="AK101" s="378"/>
      <c r="AL101" s="644" t="s">
        <v>1778</v>
      </c>
      <c r="AM101" s="374"/>
      <c r="AN101" s="395"/>
      <c r="AQ101" s="721"/>
    </row>
    <row r="102" spans="1:43" ht="11.25" customHeight="1" x14ac:dyDescent="0.2">
      <c r="C102" s="374"/>
      <c r="D102" s="395"/>
      <c r="E102" s="470"/>
      <c r="F102" s="470"/>
      <c r="G102" s="470"/>
      <c r="H102" s="470"/>
      <c r="I102" s="470"/>
      <c r="J102" s="470"/>
      <c r="K102" s="470"/>
      <c r="L102" s="470"/>
      <c r="M102" s="470"/>
      <c r="N102" s="470"/>
      <c r="O102" s="470"/>
      <c r="P102" s="470"/>
      <c r="Q102" s="470"/>
      <c r="R102" s="470"/>
      <c r="S102" s="470"/>
      <c r="T102" s="470"/>
      <c r="U102" s="374"/>
      <c r="V102" s="395"/>
      <c r="W102" s="426" t="s">
        <v>1732</v>
      </c>
      <c r="Y102" s="378" t="s">
        <v>7</v>
      </c>
      <c r="Z102" s="378"/>
      <c r="AA102" s="378"/>
      <c r="AB102" s="378"/>
      <c r="AC102" s="378"/>
      <c r="AD102" s="378"/>
      <c r="AE102" s="378"/>
      <c r="AF102" s="378"/>
      <c r="AG102" s="378"/>
      <c r="AH102" s="378"/>
      <c r="AI102" s="378"/>
      <c r="AJ102" s="378"/>
      <c r="AK102" s="378"/>
      <c r="AL102" s="644" t="s">
        <v>1783</v>
      </c>
      <c r="AM102" s="374"/>
      <c r="AN102" s="395"/>
      <c r="AP102" s="359" t="s">
        <v>1612</v>
      </c>
      <c r="AQ102" s="374"/>
    </row>
    <row r="103" spans="1:43" ht="6" customHeight="1" x14ac:dyDescent="0.2">
      <c r="A103" s="381"/>
      <c r="B103" s="381"/>
      <c r="C103" s="380"/>
      <c r="D103" s="379"/>
      <c r="E103" s="381"/>
      <c r="F103" s="381"/>
      <c r="G103" s="381"/>
      <c r="H103" s="381"/>
      <c r="I103" s="381"/>
      <c r="J103" s="381"/>
      <c r="K103" s="381"/>
      <c r="L103" s="381"/>
      <c r="M103" s="381"/>
      <c r="N103" s="381"/>
      <c r="O103" s="381"/>
      <c r="P103" s="381"/>
      <c r="Q103" s="381"/>
      <c r="R103" s="381"/>
      <c r="S103" s="381"/>
      <c r="T103" s="381"/>
      <c r="U103" s="380"/>
      <c r="V103" s="379"/>
      <c r="W103" s="381"/>
      <c r="X103" s="381"/>
      <c r="Y103" s="381"/>
      <c r="Z103" s="381"/>
      <c r="AA103" s="381"/>
      <c r="AB103" s="381"/>
      <c r="AC103" s="381"/>
      <c r="AD103" s="381"/>
      <c r="AE103" s="381"/>
      <c r="AF103" s="381"/>
      <c r="AG103" s="381"/>
      <c r="AH103" s="381"/>
      <c r="AI103" s="381"/>
      <c r="AJ103" s="381"/>
      <c r="AK103" s="381"/>
      <c r="AL103" s="590"/>
      <c r="AM103" s="380"/>
      <c r="AN103" s="381"/>
      <c r="AO103" s="381"/>
      <c r="AP103" s="381"/>
      <c r="AQ103" s="380"/>
    </row>
    <row r="104" spans="1:43" ht="6" customHeight="1" x14ac:dyDescent="0.2">
      <c r="B104" s="352"/>
      <c r="C104" s="374"/>
      <c r="D104" s="395"/>
      <c r="U104" s="374"/>
      <c r="AM104" s="374"/>
      <c r="AQ104" s="374"/>
    </row>
    <row r="105" spans="1:43" ht="11.25" customHeight="1" x14ac:dyDescent="0.2">
      <c r="B105" s="347" t="s">
        <v>1610</v>
      </c>
      <c r="C105" s="374"/>
      <c r="D105" s="395"/>
      <c r="E105" s="470" t="str">
        <f ca="1">VLOOKUP(INDIRECT(ADDRESS(ROW(),COLUMN()-3)),Language_Translations,MATCH(Language_Selected,Language_Options,0),FALSE)</f>
        <v>Who in this household received support to install, build, or improve a water source or sanitation facility?
RECORD THE LINE NUMBER OF EACH HOUSEHOLD MEMBER WHO RECEIVED WATER OR SANITATION SUPPORT.</v>
      </c>
      <c r="F105" s="470"/>
      <c r="G105" s="470"/>
      <c r="H105" s="470"/>
      <c r="I105" s="470"/>
      <c r="J105" s="470"/>
      <c r="K105" s="470"/>
      <c r="L105" s="470"/>
      <c r="M105" s="470"/>
      <c r="N105" s="470"/>
      <c r="O105" s="470"/>
      <c r="P105" s="470"/>
      <c r="Q105" s="470"/>
      <c r="R105" s="470"/>
      <c r="S105" s="470"/>
      <c r="T105" s="470"/>
      <c r="U105" s="374"/>
      <c r="V105" s="395"/>
      <c r="AD105" s="378"/>
      <c r="AE105" s="378"/>
      <c r="AF105" s="378"/>
      <c r="AG105" s="378"/>
      <c r="AJ105" s="378"/>
      <c r="AK105" s="378"/>
      <c r="AM105" s="634"/>
      <c r="AN105" s="635"/>
      <c r="AQ105" s="374"/>
    </row>
    <row r="106" spans="1:43" ht="11.25" customHeight="1" x14ac:dyDescent="0.2">
      <c r="C106" s="374"/>
      <c r="D106" s="395"/>
      <c r="E106" s="470"/>
      <c r="F106" s="470"/>
      <c r="G106" s="470"/>
      <c r="H106" s="470"/>
      <c r="I106" s="470"/>
      <c r="J106" s="470"/>
      <c r="K106" s="470"/>
      <c r="L106" s="470"/>
      <c r="M106" s="470"/>
      <c r="N106" s="470"/>
      <c r="O106" s="470"/>
      <c r="P106" s="470"/>
      <c r="Q106" s="470"/>
      <c r="R106" s="470"/>
      <c r="S106" s="470"/>
      <c r="T106" s="470"/>
      <c r="U106" s="374"/>
      <c r="V106" s="395"/>
      <c r="W106" s="352"/>
      <c r="X106" s="375"/>
      <c r="Y106" s="376"/>
      <c r="Z106" s="375"/>
      <c r="AA106" s="636"/>
      <c r="AB106" s="352"/>
      <c r="AC106" s="352"/>
      <c r="AD106" s="352"/>
      <c r="AE106" s="352"/>
      <c r="AF106" s="375"/>
      <c r="AG106" s="376"/>
      <c r="AH106" s="375"/>
      <c r="AI106" s="636"/>
      <c r="AJ106" s="586"/>
      <c r="AK106" s="378"/>
      <c r="AL106" s="644"/>
      <c r="AM106" s="634"/>
      <c r="AN106" s="635"/>
      <c r="AQ106" s="374"/>
    </row>
    <row r="107" spans="1:43" ht="11.25" customHeight="1" x14ac:dyDescent="0.2">
      <c r="C107" s="374"/>
      <c r="D107" s="395"/>
      <c r="E107" s="470"/>
      <c r="F107" s="470"/>
      <c r="G107" s="470"/>
      <c r="H107" s="470"/>
      <c r="I107" s="470"/>
      <c r="J107" s="470"/>
      <c r="K107" s="470"/>
      <c r="L107" s="470"/>
      <c r="M107" s="470"/>
      <c r="N107" s="470"/>
      <c r="O107" s="470"/>
      <c r="P107" s="470"/>
      <c r="Q107" s="470"/>
      <c r="R107" s="470"/>
      <c r="S107" s="470"/>
      <c r="T107" s="470"/>
      <c r="U107" s="374"/>
      <c r="V107" s="395"/>
      <c r="W107" s="352" t="s">
        <v>2019</v>
      </c>
      <c r="X107" s="379"/>
      <c r="Y107" s="380"/>
      <c r="Z107" s="379"/>
      <c r="AA107" s="637"/>
      <c r="AB107" s="352"/>
      <c r="AC107" s="352"/>
      <c r="AD107" s="352"/>
      <c r="AE107" s="352" t="s">
        <v>2020</v>
      </c>
      <c r="AF107" s="379"/>
      <c r="AG107" s="380"/>
      <c r="AH107" s="379"/>
      <c r="AI107" s="637"/>
      <c r="AJ107" s="586"/>
      <c r="AK107" s="378"/>
      <c r="AL107" s="644"/>
      <c r="AM107" s="634"/>
      <c r="AN107" s="635"/>
      <c r="AQ107" s="374"/>
    </row>
    <row r="108" spans="1:43" ht="11.25" customHeight="1" x14ac:dyDescent="0.2">
      <c r="C108" s="374"/>
      <c r="D108" s="395"/>
      <c r="E108" s="470"/>
      <c r="F108" s="470"/>
      <c r="G108" s="470"/>
      <c r="H108" s="470"/>
      <c r="I108" s="470"/>
      <c r="J108" s="470"/>
      <c r="K108" s="470"/>
      <c r="L108" s="470"/>
      <c r="M108" s="470"/>
      <c r="N108" s="470"/>
      <c r="O108" s="470"/>
      <c r="P108" s="470"/>
      <c r="Q108" s="470"/>
      <c r="R108" s="470"/>
      <c r="S108" s="470"/>
      <c r="T108" s="470"/>
      <c r="U108" s="374"/>
      <c r="V108" s="395"/>
      <c r="Y108" s="378"/>
      <c r="Z108" s="378"/>
      <c r="AA108" s="378"/>
      <c r="AB108" s="378"/>
      <c r="AC108" s="378"/>
      <c r="AD108" s="378"/>
      <c r="AE108" s="378"/>
      <c r="AF108" s="378"/>
      <c r="AG108" s="378"/>
      <c r="AH108" s="378"/>
      <c r="AI108" s="378"/>
      <c r="AJ108" s="352"/>
      <c r="AK108" s="378"/>
      <c r="AL108" s="644"/>
      <c r="AM108" s="634"/>
      <c r="AN108" s="635"/>
      <c r="AQ108" s="374"/>
    </row>
    <row r="109" spans="1:43" ht="11.25" customHeight="1" x14ac:dyDescent="0.2">
      <c r="C109" s="374"/>
      <c r="D109" s="395"/>
      <c r="E109" s="470"/>
      <c r="F109" s="470"/>
      <c r="G109" s="470"/>
      <c r="H109" s="470"/>
      <c r="I109" s="470"/>
      <c r="J109" s="470"/>
      <c r="K109" s="470"/>
      <c r="L109" s="470"/>
      <c r="M109" s="470"/>
      <c r="N109" s="470"/>
      <c r="O109" s="470"/>
      <c r="P109" s="470"/>
      <c r="Q109" s="470"/>
      <c r="R109" s="470"/>
      <c r="S109" s="470"/>
      <c r="T109" s="470"/>
      <c r="U109" s="374"/>
      <c r="V109" s="395"/>
      <c r="X109" s="375"/>
      <c r="Y109" s="376"/>
      <c r="Z109" s="375"/>
      <c r="AA109" s="636"/>
      <c r="AB109" s="378"/>
      <c r="AC109" s="378"/>
      <c r="AD109" s="378"/>
      <c r="AE109" s="378"/>
      <c r="AF109" s="375"/>
      <c r="AG109" s="376"/>
      <c r="AH109" s="375"/>
      <c r="AI109" s="636"/>
      <c r="AJ109" s="352"/>
      <c r="AK109" s="378"/>
      <c r="AL109" s="644"/>
      <c r="AM109" s="634"/>
      <c r="AN109" s="635"/>
      <c r="AQ109" s="374"/>
    </row>
    <row r="110" spans="1:43" ht="11.25" customHeight="1" x14ac:dyDescent="0.2">
      <c r="C110" s="374"/>
      <c r="D110" s="395"/>
      <c r="E110" s="470"/>
      <c r="F110" s="470"/>
      <c r="G110" s="470"/>
      <c r="H110" s="470"/>
      <c r="I110" s="470"/>
      <c r="J110" s="470"/>
      <c r="K110" s="470"/>
      <c r="L110" s="470"/>
      <c r="M110" s="470"/>
      <c r="N110" s="470"/>
      <c r="O110" s="470"/>
      <c r="P110" s="470"/>
      <c r="Q110" s="470"/>
      <c r="R110" s="470"/>
      <c r="S110" s="470"/>
      <c r="T110" s="470"/>
      <c r="U110" s="374"/>
      <c r="V110" s="395"/>
      <c r="W110" s="347" t="s">
        <v>2021</v>
      </c>
      <c r="X110" s="379"/>
      <c r="Y110" s="380"/>
      <c r="Z110" s="379"/>
      <c r="AA110" s="637"/>
      <c r="AB110" s="378"/>
      <c r="AC110" s="378"/>
      <c r="AD110" s="378"/>
      <c r="AE110" s="352" t="s">
        <v>2022</v>
      </c>
      <c r="AF110" s="379"/>
      <c r="AG110" s="380"/>
      <c r="AH110" s="379"/>
      <c r="AI110" s="637"/>
      <c r="AJ110" s="378"/>
      <c r="AK110" s="378"/>
      <c r="AL110" s="644"/>
      <c r="AM110" s="634"/>
      <c r="AN110" s="635"/>
      <c r="AQ110" s="374"/>
    </row>
    <row r="111" spans="1:43" ht="11.25" customHeight="1" x14ac:dyDescent="0.2">
      <c r="C111" s="374"/>
      <c r="D111" s="395"/>
      <c r="E111" s="470"/>
      <c r="F111" s="470"/>
      <c r="G111" s="470"/>
      <c r="H111" s="470"/>
      <c r="I111" s="470"/>
      <c r="J111" s="470"/>
      <c r="K111" s="470"/>
      <c r="L111" s="470"/>
      <c r="M111" s="470"/>
      <c r="N111" s="470"/>
      <c r="O111" s="470"/>
      <c r="P111" s="470"/>
      <c r="Q111" s="470"/>
      <c r="R111" s="470"/>
      <c r="S111" s="470"/>
      <c r="T111" s="470"/>
      <c r="U111" s="374"/>
      <c r="V111" s="395"/>
      <c r="AJ111" s="378"/>
      <c r="AK111" s="378"/>
      <c r="AL111" s="644"/>
      <c r="AM111" s="634"/>
      <c r="AN111" s="635"/>
      <c r="AQ111" s="374"/>
    </row>
    <row r="112" spans="1:43" ht="11.25" customHeight="1" x14ac:dyDescent="0.2">
      <c r="C112" s="374"/>
      <c r="D112" s="395"/>
      <c r="E112" s="470"/>
      <c r="F112" s="470"/>
      <c r="G112" s="470"/>
      <c r="H112" s="470"/>
      <c r="I112" s="470"/>
      <c r="J112" s="470"/>
      <c r="K112" s="470"/>
      <c r="L112" s="470"/>
      <c r="M112" s="470"/>
      <c r="N112" s="470"/>
      <c r="O112" s="470"/>
      <c r="P112" s="470"/>
      <c r="Q112" s="470"/>
      <c r="R112" s="470"/>
      <c r="S112" s="470"/>
      <c r="T112" s="470"/>
      <c r="U112" s="374"/>
      <c r="V112" s="395"/>
      <c r="X112" s="375"/>
      <c r="Y112" s="376"/>
      <c r="Z112" s="375"/>
      <c r="AA112" s="636"/>
      <c r="AB112" s="378"/>
      <c r="AC112" s="378"/>
      <c r="AD112" s="378"/>
      <c r="AE112" s="378"/>
      <c r="AF112" s="375"/>
      <c r="AG112" s="376"/>
      <c r="AH112" s="375"/>
      <c r="AI112" s="636"/>
      <c r="AJ112" s="378"/>
      <c r="AK112" s="378"/>
      <c r="AL112" s="644"/>
      <c r="AM112" s="634"/>
      <c r="AN112" s="635"/>
      <c r="AQ112" s="374"/>
    </row>
    <row r="113" spans="1:43" ht="11.25" customHeight="1" x14ac:dyDescent="0.2">
      <c r="C113" s="374"/>
      <c r="D113" s="395"/>
      <c r="E113" s="470"/>
      <c r="F113" s="470"/>
      <c r="G113" s="470"/>
      <c r="H113" s="470"/>
      <c r="I113" s="470"/>
      <c r="J113" s="470"/>
      <c r="K113" s="470"/>
      <c r="L113" s="470"/>
      <c r="M113" s="470"/>
      <c r="N113" s="470"/>
      <c r="O113" s="470"/>
      <c r="P113" s="470"/>
      <c r="Q113" s="470"/>
      <c r="R113" s="470"/>
      <c r="S113" s="470"/>
      <c r="T113" s="470"/>
      <c r="U113" s="374"/>
      <c r="V113" s="395"/>
      <c r="W113" s="347" t="s">
        <v>2271</v>
      </c>
      <c r="X113" s="379"/>
      <c r="Y113" s="380"/>
      <c r="Z113" s="379"/>
      <c r="AA113" s="637"/>
      <c r="AB113" s="378"/>
      <c r="AC113" s="378"/>
      <c r="AD113" s="378"/>
      <c r="AE113" s="352" t="s">
        <v>2272</v>
      </c>
      <c r="AF113" s="379"/>
      <c r="AG113" s="380"/>
      <c r="AH113" s="379"/>
      <c r="AI113" s="637"/>
      <c r="AJ113" s="378"/>
      <c r="AK113" s="378"/>
      <c r="AL113" s="644"/>
      <c r="AM113" s="634"/>
      <c r="AN113" s="635"/>
      <c r="AQ113" s="374"/>
    </row>
    <row r="114" spans="1:43" s="359" customFormat="1" ht="6" customHeight="1" x14ac:dyDescent="0.2">
      <c r="A114" s="381"/>
      <c r="B114" s="381"/>
      <c r="C114" s="380"/>
      <c r="D114" s="379"/>
      <c r="E114" s="381"/>
      <c r="F114" s="381"/>
      <c r="G114" s="381"/>
      <c r="H114" s="381"/>
      <c r="I114" s="381"/>
      <c r="J114" s="381"/>
      <c r="K114" s="381"/>
      <c r="L114" s="381"/>
      <c r="M114" s="381"/>
      <c r="N114" s="381"/>
      <c r="O114" s="381"/>
      <c r="P114" s="381"/>
      <c r="Q114" s="381"/>
      <c r="R114" s="381"/>
      <c r="S114" s="381"/>
      <c r="T114" s="381"/>
      <c r="U114" s="380"/>
      <c r="V114" s="379"/>
      <c r="W114" s="381"/>
      <c r="X114" s="381"/>
      <c r="Y114" s="381"/>
      <c r="Z114" s="381"/>
      <c r="AA114" s="381"/>
      <c r="AB114" s="381"/>
      <c r="AC114" s="381"/>
      <c r="AD114" s="381"/>
      <c r="AE114" s="381"/>
      <c r="AF114" s="381"/>
      <c r="AG114" s="381"/>
      <c r="AH114" s="381"/>
      <c r="AI114" s="381"/>
      <c r="AJ114" s="381"/>
      <c r="AK114" s="381"/>
      <c r="AL114" s="590"/>
      <c r="AM114" s="380"/>
      <c r="AN114" s="379"/>
      <c r="AO114" s="381"/>
      <c r="AP114" s="381"/>
      <c r="AQ114" s="380"/>
    </row>
    <row r="115" spans="1:43" ht="6" customHeight="1" x14ac:dyDescent="0.2">
      <c r="B115" s="398"/>
      <c r="C115" s="376"/>
      <c r="D115" s="375"/>
      <c r="E115" s="398"/>
      <c r="F115" s="398"/>
      <c r="G115" s="398"/>
      <c r="H115" s="398"/>
      <c r="I115" s="398"/>
      <c r="J115" s="398"/>
      <c r="K115" s="398"/>
      <c r="L115" s="398"/>
      <c r="M115" s="398"/>
      <c r="N115" s="398"/>
      <c r="O115" s="398"/>
      <c r="P115" s="398"/>
      <c r="Q115" s="398"/>
      <c r="R115" s="398"/>
      <c r="S115" s="398"/>
      <c r="T115" s="398"/>
      <c r="U115" s="376"/>
      <c r="V115" s="375"/>
      <c r="W115" s="398"/>
      <c r="X115" s="398"/>
      <c r="Y115" s="398"/>
      <c r="Z115" s="398"/>
      <c r="AA115" s="398"/>
      <c r="AB115" s="398"/>
      <c r="AC115" s="398"/>
      <c r="AD115" s="398"/>
      <c r="AE115" s="398"/>
      <c r="AF115" s="398"/>
      <c r="AG115" s="398"/>
      <c r="AH115" s="398"/>
      <c r="AI115" s="398"/>
      <c r="AJ115" s="398"/>
      <c r="AK115" s="398"/>
      <c r="AL115" s="647"/>
      <c r="AM115" s="376"/>
      <c r="AN115" s="398"/>
      <c r="AO115" s="398"/>
      <c r="AP115" s="398"/>
      <c r="AQ115" s="376"/>
    </row>
    <row r="116" spans="1:43" ht="11.25" customHeight="1" x14ac:dyDescent="0.2">
      <c r="B116" s="347" t="s">
        <v>1612</v>
      </c>
      <c r="C116" s="374"/>
      <c r="D116" s="395"/>
      <c r="E116" s="470" t="str">
        <f ca="1">VLOOKUP(INDIRECT(ADDRESS(ROW(),COLUMN()-3)),Language_Translations,MATCH(Language_Selected,Language_Options,0),FALSE)</f>
        <v xml:space="preserve">Do you know of any program or group who has been working in the past 12 months to build new water points or improve existing water points for communal use in your area – including communal water points for household needs or agricultural use? Please only think about new developments or improvements, and not regular maintenance.  </v>
      </c>
      <c r="F116" s="470"/>
      <c r="G116" s="470"/>
      <c r="H116" s="470"/>
      <c r="I116" s="470"/>
      <c r="J116" s="470"/>
      <c r="K116" s="470"/>
      <c r="L116" s="470"/>
      <c r="M116" s="470"/>
      <c r="N116" s="470"/>
      <c r="O116" s="470"/>
      <c r="P116" s="470"/>
      <c r="Q116" s="470"/>
      <c r="R116" s="470"/>
      <c r="S116" s="470"/>
      <c r="T116" s="470"/>
      <c r="U116" s="374"/>
      <c r="V116" s="395"/>
      <c r="AM116" s="374"/>
      <c r="AQ116" s="374"/>
    </row>
    <row r="117" spans="1:43" ht="11.25" customHeight="1" x14ac:dyDescent="0.2">
      <c r="C117" s="374"/>
      <c r="D117" s="395"/>
      <c r="E117" s="470"/>
      <c r="F117" s="470"/>
      <c r="G117" s="470"/>
      <c r="H117" s="470"/>
      <c r="I117" s="470"/>
      <c r="J117" s="470"/>
      <c r="K117" s="470"/>
      <c r="L117" s="470"/>
      <c r="M117" s="470"/>
      <c r="N117" s="470"/>
      <c r="O117" s="470"/>
      <c r="P117" s="470"/>
      <c r="Q117" s="470"/>
      <c r="R117" s="470"/>
      <c r="S117" s="470"/>
      <c r="T117" s="470"/>
      <c r="U117" s="374"/>
      <c r="V117" s="395"/>
      <c r="AM117" s="374"/>
      <c r="AQ117" s="374"/>
    </row>
    <row r="118" spans="1:43" ht="11.25" customHeight="1" x14ac:dyDescent="0.2">
      <c r="C118" s="374"/>
      <c r="D118" s="395"/>
      <c r="E118" s="470"/>
      <c r="F118" s="470"/>
      <c r="G118" s="470"/>
      <c r="H118" s="470"/>
      <c r="I118" s="470"/>
      <c r="J118" s="470"/>
      <c r="K118" s="470"/>
      <c r="L118" s="470"/>
      <c r="M118" s="470"/>
      <c r="N118" s="470"/>
      <c r="O118" s="470"/>
      <c r="P118" s="470"/>
      <c r="Q118" s="470"/>
      <c r="R118" s="470"/>
      <c r="S118" s="470"/>
      <c r="T118" s="470"/>
      <c r="U118" s="374"/>
      <c r="V118" s="395"/>
      <c r="AM118" s="374"/>
      <c r="AQ118" s="374"/>
    </row>
    <row r="119" spans="1:43" ht="11.25" customHeight="1" x14ac:dyDescent="0.2">
      <c r="C119" s="374"/>
      <c r="D119" s="395"/>
      <c r="E119" s="470"/>
      <c r="F119" s="470"/>
      <c r="G119" s="470"/>
      <c r="H119" s="470"/>
      <c r="I119" s="470"/>
      <c r="J119" s="470"/>
      <c r="K119" s="470"/>
      <c r="L119" s="470"/>
      <c r="M119" s="470"/>
      <c r="N119" s="470"/>
      <c r="O119" s="470"/>
      <c r="P119" s="470"/>
      <c r="Q119" s="470"/>
      <c r="R119" s="470"/>
      <c r="S119" s="470"/>
      <c r="T119" s="470"/>
      <c r="U119" s="374"/>
      <c r="V119" s="395"/>
      <c r="W119" s="347" t="s">
        <v>1731</v>
      </c>
      <c r="Y119" s="378" t="s">
        <v>7</v>
      </c>
      <c r="Z119" s="378"/>
      <c r="AA119" s="378"/>
      <c r="AB119" s="378"/>
      <c r="AC119" s="378"/>
      <c r="AD119" s="378"/>
      <c r="AE119" s="378"/>
      <c r="AF119" s="378"/>
      <c r="AG119" s="378"/>
      <c r="AH119" s="378"/>
      <c r="AI119" s="378"/>
      <c r="AJ119" s="378"/>
      <c r="AK119" s="378"/>
      <c r="AL119" s="644" t="s">
        <v>1778</v>
      </c>
      <c r="AM119" s="374"/>
      <c r="AQ119" s="374"/>
    </row>
    <row r="120" spans="1:43" ht="11.25" customHeight="1" x14ac:dyDescent="0.2">
      <c r="B120" s="377"/>
      <c r="C120" s="374"/>
      <c r="D120" s="395"/>
      <c r="E120" s="470"/>
      <c r="F120" s="470"/>
      <c r="G120" s="470"/>
      <c r="H120" s="470"/>
      <c r="I120" s="470"/>
      <c r="J120" s="470"/>
      <c r="K120" s="470"/>
      <c r="L120" s="470"/>
      <c r="M120" s="470"/>
      <c r="N120" s="470"/>
      <c r="O120" s="470"/>
      <c r="P120" s="470"/>
      <c r="Q120" s="470"/>
      <c r="R120" s="470"/>
      <c r="S120" s="470"/>
      <c r="T120" s="470"/>
      <c r="U120" s="374"/>
      <c r="V120" s="395"/>
      <c r="W120" s="426" t="s">
        <v>1732</v>
      </c>
      <c r="Y120" s="378" t="s">
        <v>7</v>
      </c>
      <c r="Z120" s="378"/>
      <c r="AA120" s="378"/>
      <c r="AB120" s="378"/>
      <c r="AC120" s="378"/>
      <c r="AD120" s="378"/>
      <c r="AE120" s="378"/>
      <c r="AF120" s="378"/>
      <c r="AG120" s="378"/>
      <c r="AH120" s="378"/>
      <c r="AI120" s="378"/>
      <c r="AJ120" s="378"/>
      <c r="AK120" s="378"/>
      <c r="AL120" s="644" t="s">
        <v>1783</v>
      </c>
      <c r="AM120" s="374"/>
      <c r="AP120" s="359"/>
      <c r="AQ120" s="374"/>
    </row>
    <row r="121" spans="1:43" ht="24" customHeight="1" x14ac:dyDescent="0.2">
      <c r="C121" s="374"/>
      <c r="D121" s="395"/>
      <c r="E121" s="470"/>
      <c r="F121" s="470"/>
      <c r="G121" s="470"/>
      <c r="H121" s="470"/>
      <c r="I121" s="470"/>
      <c r="J121" s="470"/>
      <c r="K121" s="470"/>
      <c r="L121" s="470"/>
      <c r="M121" s="470"/>
      <c r="N121" s="470"/>
      <c r="O121" s="470"/>
      <c r="P121" s="470"/>
      <c r="Q121" s="470"/>
      <c r="R121" s="470"/>
      <c r="S121" s="470"/>
      <c r="T121" s="470"/>
      <c r="U121" s="374"/>
      <c r="V121" s="395"/>
      <c r="W121" s="426" t="s">
        <v>1784</v>
      </c>
      <c r="Z121" s="378"/>
      <c r="AA121" s="378"/>
      <c r="AB121" s="378" t="s">
        <v>7</v>
      </c>
      <c r="AC121" s="378"/>
      <c r="AD121" s="378"/>
      <c r="AE121" s="378"/>
      <c r="AF121" s="378"/>
      <c r="AG121" s="378"/>
      <c r="AH121" s="378"/>
      <c r="AI121" s="378"/>
      <c r="AJ121" s="378"/>
      <c r="AK121" s="378"/>
      <c r="AL121" s="644">
        <v>8</v>
      </c>
      <c r="AM121" s="374"/>
      <c r="AP121" s="359"/>
      <c r="AQ121" s="374"/>
    </row>
    <row r="122" spans="1:43" ht="6" customHeight="1" x14ac:dyDescent="0.2">
      <c r="A122" s="381"/>
      <c r="B122" s="381"/>
      <c r="C122" s="380"/>
      <c r="D122" s="379"/>
      <c r="E122" s="381"/>
      <c r="F122" s="381"/>
      <c r="G122" s="381"/>
      <c r="H122" s="381"/>
      <c r="I122" s="381"/>
      <c r="J122" s="381"/>
      <c r="K122" s="381"/>
      <c r="L122" s="381"/>
      <c r="M122" s="381"/>
      <c r="N122" s="381"/>
      <c r="O122" s="381"/>
      <c r="P122" s="381"/>
      <c r="Q122" s="381"/>
      <c r="R122" s="381"/>
      <c r="S122" s="381"/>
      <c r="T122" s="381"/>
      <c r="U122" s="380"/>
      <c r="V122" s="379"/>
      <c r="W122" s="381"/>
      <c r="X122" s="381"/>
      <c r="Y122" s="381"/>
      <c r="Z122" s="381"/>
      <c r="AA122" s="381"/>
      <c r="AB122" s="381"/>
      <c r="AC122" s="381"/>
      <c r="AD122" s="381"/>
      <c r="AE122" s="381"/>
      <c r="AF122" s="381"/>
      <c r="AG122" s="381"/>
      <c r="AH122" s="381"/>
      <c r="AI122" s="381"/>
      <c r="AJ122" s="381"/>
      <c r="AK122" s="381"/>
      <c r="AL122" s="590"/>
      <c r="AM122" s="380"/>
      <c r="AN122" s="381"/>
      <c r="AO122" s="381"/>
      <c r="AP122" s="381"/>
      <c r="AQ122" s="380"/>
    </row>
    <row r="123" spans="1:43" ht="6" customHeight="1" x14ac:dyDescent="0.2">
      <c r="A123" s="359"/>
      <c r="B123" s="398"/>
      <c r="C123" s="376"/>
      <c r="D123" s="375"/>
      <c r="E123" s="398"/>
      <c r="F123" s="398"/>
      <c r="G123" s="398"/>
      <c r="H123" s="398"/>
      <c r="I123" s="398"/>
      <c r="J123" s="398"/>
      <c r="K123" s="398"/>
      <c r="L123" s="398"/>
      <c r="M123" s="398"/>
      <c r="N123" s="398"/>
      <c r="O123" s="398"/>
      <c r="P123" s="398"/>
      <c r="Q123" s="398"/>
      <c r="R123" s="398"/>
      <c r="S123" s="398"/>
      <c r="T123" s="398"/>
      <c r="U123" s="376"/>
      <c r="V123" s="375"/>
      <c r="W123" s="398"/>
      <c r="X123" s="398"/>
      <c r="Y123" s="398"/>
      <c r="Z123" s="398"/>
      <c r="AA123" s="398"/>
      <c r="AB123" s="398"/>
      <c r="AC123" s="398"/>
      <c r="AD123" s="398"/>
      <c r="AE123" s="398"/>
      <c r="AF123" s="398"/>
      <c r="AG123" s="398"/>
      <c r="AH123" s="398"/>
      <c r="AI123" s="398"/>
      <c r="AJ123" s="398"/>
      <c r="AK123" s="398"/>
      <c r="AL123" s="647"/>
      <c r="AM123" s="376"/>
      <c r="AN123" s="398"/>
      <c r="AO123" s="398"/>
      <c r="AP123" s="398"/>
      <c r="AQ123" s="376"/>
    </row>
    <row r="124" spans="1:43" ht="11.25" customHeight="1" x14ac:dyDescent="0.2">
      <c r="A124" s="359"/>
      <c r="B124" s="347" t="s">
        <v>1614</v>
      </c>
      <c r="C124" s="374"/>
      <c r="D124" s="395"/>
      <c r="E124" s="470" t="str">
        <f ca="1">VLOOKUP(INDIRECT(ADDRESS(ROW(),COLUMN()-3)),Language_Translations,MATCH(Language_Selected,Language_Options,0),FALSE)</f>
        <v>In the past [XX] months, did you or any member of your household access an improved community water point?</v>
      </c>
      <c r="F124" s="470"/>
      <c r="G124" s="470"/>
      <c r="H124" s="470"/>
      <c r="I124" s="470"/>
      <c r="J124" s="470"/>
      <c r="K124" s="470"/>
      <c r="L124" s="470"/>
      <c r="M124" s="470"/>
      <c r="N124" s="470"/>
      <c r="O124" s="470"/>
      <c r="P124" s="470"/>
      <c r="Q124" s="470"/>
      <c r="R124" s="470"/>
      <c r="S124" s="470"/>
      <c r="T124" s="470"/>
      <c r="U124" s="374"/>
      <c r="V124" s="395"/>
      <c r="AM124" s="374"/>
      <c r="AQ124" s="374"/>
    </row>
    <row r="125" spans="1:43" ht="11.25" customHeight="1" x14ac:dyDescent="0.2">
      <c r="A125" s="359"/>
      <c r="C125" s="374"/>
      <c r="D125" s="395"/>
      <c r="E125" s="470"/>
      <c r="F125" s="470"/>
      <c r="G125" s="470"/>
      <c r="H125" s="470"/>
      <c r="I125" s="470"/>
      <c r="J125" s="470"/>
      <c r="K125" s="470"/>
      <c r="L125" s="470"/>
      <c r="M125" s="470"/>
      <c r="N125" s="470"/>
      <c r="O125" s="470"/>
      <c r="P125" s="470"/>
      <c r="Q125" s="470"/>
      <c r="R125" s="470"/>
      <c r="S125" s="470"/>
      <c r="T125" s="470"/>
      <c r="U125" s="374"/>
      <c r="V125" s="395"/>
      <c r="W125" s="347" t="s">
        <v>1731</v>
      </c>
      <c r="Y125" s="378" t="s">
        <v>7</v>
      </c>
      <c r="Z125" s="378"/>
      <c r="AA125" s="378"/>
      <c r="AB125" s="378"/>
      <c r="AC125" s="378"/>
      <c r="AD125" s="378"/>
      <c r="AE125" s="378"/>
      <c r="AF125" s="378"/>
      <c r="AG125" s="378"/>
      <c r="AH125" s="378"/>
      <c r="AI125" s="378"/>
      <c r="AJ125" s="378"/>
      <c r="AK125" s="378"/>
      <c r="AL125" s="644" t="s">
        <v>1778</v>
      </c>
      <c r="AM125" s="374"/>
      <c r="AQ125" s="374"/>
    </row>
    <row r="126" spans="1:43" ht="11.25" customHeight="1" x14ac:dyDescent="0.2">
      <c r="A126" s="359"/>
      <c r="C126" s="374"/>
      <c r="D126" s="395"/>
      <c r="E126" s="470"/>
      <c r="F126" s="470"/>
      <c r="G126" s="470"/>
      <c r="H126" s="470"/>
      <c r="I126" s="470"/>
      <c r="J126" s="470"/>
      <c r="K126" s="470"/>
      <c r="L126" s="470"/>
      <c r="M126" s="470"/>
      <c r="N126" s="470"/>
      <c r="O126" s="470"/>
      <c r="P126" s="470"/>
      <c r="Q126" s="470"/>
      <c r="R126" s="470"/>
      <c r="S126" s="470"/>
      <c r="T126" s="470"/>
      <c r="U126" s="374"/>
      <c r="V126" s="395"/>
      <c r="W126" s="426" t="s">
        <v>1732</v>
      </c>
      <c r="Y126" s="378" t="s">
        <v>7</v>
      </c>
      <c r="Z126" s="378"/>
      <c r="AA126" s="378"/>
      <c r="AB126" s="378"/>
      <c r="AC126" s="378"/>
      <c r="AD126" s="378"/>
      <c r="AE126" s="378"/>
      <c r="AF126" s="378"/>
      <c r="AG126" s="378"/>
      <c r="AH126" s="378"/>
      <c r="AI126" s="378"/>
      <c r="AJ126" s="378"/>
      <c r="AK126" s="378"/>
      <c r="AL126" s="644" t="s">
        <v>1783</v>
      </c>
      <c r="AM126" s="374"/>
      <c r="AN126" s="635"/>
      <c r="AP126" s="396" t="s">
        <v>1618</v>
      </c>
      <c r="AQ126" s="374"/>
    </row>
    <row r="127" spans="1:43" ht="11.25" customHeight="1" x14ac:dyDescent="0.2">
      <c r="C127" s="374"/>
      <c r="D127" s="395"/>
      <c r="E127" s="470"/>
      <c r="F127" s="470"/>
      <c r="G127" s="470"/>
      <c r="H127" s="470"/>
      <c r="I127" s="470"/>
      <c r="J127" s="470"/>
      <c r="K127" s="470"/>
      <c r="L127" s="470"/>
      <c r="M127" s="470"/>
      <c r="N127" s="470"/>
      <c r="O127" s="470"/>
      <c r="P127" s="470"/>
      <c r="Q127" s="470"/>
      <c r="R127" s="470"/>
      <c r="S127" s="470"/>
      <c r="T127" s="470"/>
      <c r="U127" s="374"/>
      <c r="V127" s="395"/>
      <c r="W127" s="426" t="s">
        <v>1784</v>
      </c>
      <c r="Z127" s="378"/>
      <c r="AA127" s="378"/>
      <c r="AB127" s="378" t="s">
        <v>7</v>
      </c>
      <c r="AC127" s="378"/>
      <c r="AD127" s="378"/>
      <c r="AE127" s="378"/>
      <c r="AF127" s="378"/>
      <c r="AG127" s="378"/>
      <c r="AH127" s="378"/>
      <c r="AI127" s="378"/>
      <c r="AJ127" s="378"/>
      <c r="AK127" s="378"/>
      <c r="AL127" s="644">
        <v>8</v>
      </c>
      <c r="AM127" s="374"/>
      <c r="AN127" s="635"/>
      <c r="AP127" s="396"/>
      <c r="AQ127" s="374"/>
    </row>
    <row r="128" spans="1:43" ht="6" customHeight="1" x14ac:dyDescent="0.2">
      <c r="A128" s="381"/>
      <c r="B128" s="381"/>
      <c r="C128" s="380"/>
      <c r="D128" s="379"/>
      <c r="E128" s="381"/>
      <c r="F128" s="381"/>
      <c r="G128" s="381"/>
      <c r="H128" s="381"/>
      <c r="I128" s="381"/>
      <c r="J128" s="381"/>
      <c r="K128" s="381"/>
      <c r="L128" s="381"/>
      <c r="M128" s="381"/>
      <c r="N128" s="381"/>
      <c r="O128" s="381"/>
      <c r="P128" s="381"/>
      <c r="Q128" s="381"/>
      <c r="R128" s="381"/>
      <c r="S128" s="381"/>
      <c r="T128" s="381"/>
      <c r="U128" s="380"/>
      <c r="V128" s="379"/>
      <c r="W128" s="381"/>
      <c r="X128" s="381"/>
      <c r="Y128" s="381"/>
      <c r="Z128" s="381"/>
      <c r="AA128" s="381"/>
      <c r="AB128" s="381"/>
      <c r="AC128" s="381"/>
      <c r="AD128" s="381"/>
      <c r="AE128" s="381"/>
      <c r="AF128" s="381"/>
      <c r="AG128" s="381"/>
      <c r="AH128" s="381"/>
      <c r="AI128" s="381"/>
      <c r="AJ128" s="381"/>
      <c r="AK128" s="381"/>
      <c r="AL128" s="590"/>
      <c r="AM128" s="380"/>
      <c r="AN128" s="639"/>
      <c r="AO128" s="381"/>
      <c r="AP128" s="381"/>
      <c r="AQ128" s="380"/>
    </row>
    <row r="129" spans="1:44" ht="6" customHeight="1" x14ac:dyDescent="0.2">
      <c r="B129" s="352"/>
      <c r="C129" s="374"/>
      <c r="D129" s="395"/>
      <c r="U129" s="374"/>
      <c r="AM129" s="374"/>
      <c r="AQ129" s="374"/>
    </row>
    <row r="130" spans="1:44" ht="11.25" customHeight="1" x14ac:dyDescent="0.2">
      <c r="B130" s="347" t="s">
        <v>1616</v>
      </c>
      <c r="C130" s="374"/>
      <c r="D130" s="395"/>
      <c r="E130" s="470" t="str">
        <f ca="1">VLOOKUP(INDIRECT(ADDRESS(ROW(),COLUMN()-3)),Language_Translations,MATCH(Language_Selected,Language_Options,0),FALSE)</f>
        <v>Who in this household accessed an improved community water point?
RECORD THE LINE NUMBER OF EACH HOUSEHOLD MEMBER ACCESSED AN IMPROVED COMMUNITY WATER POINT.</v>
      </c>
      <c r="F130" s="470"/>
      <c r="G130" s="470"/>
      <c r="H130" s="470"/>
      <c r="I130" s="470"/>
      <c r="J130" s="470"/>
      <c r="K130" s="470"/>
      <c r="L130" s="470"/>
      <c r="M130" s="470"/>
      <c r="N130" s="470"/>
      <c r="O130" s="470"/>
      <c r="P130" s="470"/>
      <c r="Q130" s="470"/>
      <c r="R130" s="470"/>
      <c r="S130" s="470"/>
      <c r="T130" s="470"/>
      <c r="U130" s="374"/>
      <c r="V130" s="395"/>
      <c r="AD130" s="378"/>
      <c r="AE130" s="378"/>
      <c r="AF130" s="378"/>
      <c r="AG130" s="378"/>
      <c r="AJ130" s="378"/>
      <c r="AK130" s="378"/>
      <c r="AM130" s="634"/>
      <c r="AN130" s="635"/>
      <c r="AQ130" s="374"/>
    </row>
    <row r="131" spans="1:44" ht="11.25" customHeight="1" x14ac:dyDescent="0.2">
      <c r="C131" s="374"/>
      <c r="D131" s="395"/>
      <c r="E131" s="470"/>
      <c r="F131" s="470"/>
      <c r="G131" s="470"/>
      <c r="H131" s="470"/>
      <c r="I131" s="470"/>
      <c r="J131" s="470"/>
      <c r="K131" s="470"/>
      <c r="L131" s="470"/>
      <c r="M131" s="470"/>
      <c r="N131" s="470"/>
      <c r="O131" s="470"/>
      <c r="P131" s="470"/>
      <c r="Q131" s="470"/>
      <c r="R131" s="470"/>
      <c r="S131" s="470"/>
      <c r="T131" s="470"/>
      <c r="U131" s="374"/>
      <c r="V131" s="395"/>
      <c r="W131" s="352"/>
      <c r="X131" s="375"/>
      <c r="Y131" s="376"/>
      <c r="Z131" s="375"/>
      <c r="AA131" s="636"/>
      <c r="AB131" s="352"/>
      <c r="AC131" s="352"/>
      <c r="AD131" s="352"/>
      <c r="AE131" s="352"/>
      <c r="AF131" s="375"/>
      <c r="AG131" s="376"/>
      <c r="AH131" s="375"/>
      <c r="AI131" s="636"/>
      <c r="AJ131" s="586"/>
      <c r="AK131" s="378"/>
      <c r="AL131" s="644"/>
      <c r="AM131" s="634"/>
      <c r="AN131" s="635"/>
      <c r="AQ131" s="374"/>
    </row>
    <row r="132" spans="1:44" ht="11.25" customHeight="1" x14ac:dyDescent="0.2">
      <c r="C132" s="374"/>
      <c r="D132" s="395"/>
      <c r="E132" s="470"/>
      <c r="F132" s="470"/>
      <c r="G132" s="470"/>
      <c r="H132" s="470"/>
      <c r="I132" s="470"/>
      <c r="J132" s="470"/>
      <c r="K132" s="470"/>
      <c r="L132" s="470"/>
      <c r="M132" s="470"/>
      <c r="N132" s="470"/>
      <c r="O132" s="470"/>
      <c r="P132" s="470"/>
      <c r="Q132" s="470"/>
      <c r="R132" s="470"/>
      <c r="S132" s="470"/>
      <c r="T132" s="470"/>
      <c r="U132" s="374"/>
      <c r="V132" s="395"/>
      <c r="W132" s="352" t="s">
        <v>2019</v>
      </c>
      <c r="X132" s="379"/>
      <c r="Y132" s="380"/>
      <c r="Z132" s="379"/>
      <c r="AA132" s="637"/>
      <c r="AB132" s="352"/>
      <c r="AC132" s="352"/>
      <c r="AD132" s="352"/>
      <c r="AE132" s="352" t="s">
        <v>2020</v>
      </c>
      <c r="AF132" s="379"/>
      <c r="AG132" s="380"/>
      <c r="AH132" s="379"/>
      <c r="AI132" s="637"/>
      <c r="AJ132" s="586"/>
      <c r="AK132" s="378"/>
      <c r="AL132" s="644"/>
      <c r="AM132" s="634"/>
      <c r="AN132" s="635"/>
      <c r="AQ132" s="374"/>
    </row>
    <row r="133" spans="1:44" ht="11.25" customHeight="1" x14ac:dyDescent="0.2">
      <c r="C133" s="374"/>
      <c r="D133" s="395"/>
      <c r="E133" s="470"/>
      <c r="F133" s="470"/>
      <c r="G133" s="470"/>
      <c r="H133" s="470"/>
      <c r="I133" s="470"/>
      <c r="J133" s="470"/>
      <c r="K133" s="470"/>
      <c r="L133" s="470"/>
      <c r="M133" s="470"/>
      <c r="N133" s="470"/>
      <c r="O133" s="470"/>
      <c r="P133" s="470"/>
      <c r="Q133" s="470"/>
      <c r="R133" s="470"/>
      <c r="S133" s="470"/>
      <c r="T133" s="470"/>
      <c r="U133" s="374"/>
      <c r="V133" s="395"/>
      <c r="Y133" s="378"/>
      <c r="Z133" s="378"/>
      <c r="AA133" s="378"/>
      <c r="AB133" s="378"/>
      <c r="AC133" s="378"/>
      <c r="AD133" s="378"/>
      <c r="AE133" s="378"/>
      <c r="AF133" s="378"/>
      <c r="AG133" s="378"/>
      <c r="AH133" s="378"/>
      <c r="AI133" s="378"/>
      <c r="AJ133" s="352"/>
      <c r="AK133" s="378"/>
      <c r="AL133" s="644"/>
      <c r="AM133" s="634"/>
      <c r="AN133" s="635"/>
      <c r="AQ133" s="374"/>
    </row>
    <row r="134" spans="1:44" ht="11.25" customHeight="1" x14ac:dyDescent="0.2">
      <c r="C134" s="374"/>
      <c r="D134" s="395"/>
      <c r="E134" s="470"/>
      <c r="F134" s="470"/>
      <c r="G134" s="470"/>
      <c r="H134" s="470"/>
      <c r="I134" s="470"/>
      <c r="J134" s="470"/>
      <c r="K134" s="470"/>
      <c r="L134" s="470"/>
      <c r="M134" s="470"/>
      <c r="N134" s="470"/>
      <c r="O134" s="470"/>
      <c r="P134" s="470"/>
      <c r="Q134" s="470"/>
      <c r="R134" s="470"/>
      <c r="S134" s="470"/>
      <c r="T134" s="470"/>
      <c r="U134" s="374"/>
      <c r="V134" s="395"/>
      <c r="X134" s="375"/>
      <c r="Y134" s="376"/>
      <c r="Z134" s="375"/>
      <c r="AA134" s="636"/>
      <c r="AB134" s="378"/>
      <c r="AC134" s="378"/>
      <c r="AD134" s="378"/>
      <c r="AE134" s="378"/>
      <c r="AF134" s="375"/>
      <c r="AG134" s="376"/>
      <c r="AH134" s="375"/>
      <c r="AI134" s="636"/>
      <c r="AJ134" s="352"/>
      <c r="AK134" s="378"/>
      <c r="AL134" s="644"/>
      <c r="AM134" s="634"/>
      <c r="AN134" s="635"/>
      <c r="AQ134" s="374"/>
    </row>
    <row r="135" spans="1:44" ht="11.25" customHeight="1" x14ac:dyDescent="0.2">
      <c r="C135" s="374"/>
      <c r="D135" s="395"/>
      <c r="E135" s="470"/>
      <c r="F135" s="470"/>
      <c r="G135" s="470"/>
      <c r="H135" s="470"/>
      <c r="I135" s="470"/>
      <c r="J135" s="470"/>
      <c r="K135" s="470"/>
      <c r="L135" s="470"/>
      <c r="M135" s="470"/>
      <c r="N135" s="470"/>
      <c r="O135" s="470"/>
      <c r="P135" s="470"/>
      <c r="Q135" s="470"/>
      <c r="R135" s="470"/>
      <c r="S135" s="470"/>
      <c r="T135" s="470"/>
      <c r="U135" s="374"/>
      <c r="V135" s="395"/>
      <c r="W135" s="347" t="s">
        <v>2021</v>
      </c>
      <c r="X135" s="379"/>
      <c r="Y135" s="380"/>
      <c r="Z135" s="379"/>
      <c r="AA135" s="637"/>
      <c r="AB135" s="378"/>
      <c r="AC135" s="378"/>
      <c r="AD135" s="378"/>
      <c r="AE135" s="352" t="s">
        <v>2022</v>
      </c>
      <c r="AF135" s="379"/>
      <c r="AG135" s="380"/>
      <c r="AH135" s="379"/>
      <c r="AI135" s="637"/>
      <c r="AJ135" s="378"/>
      <c r="AK135" s="378"/>
      <c r="AL135" s="644"/>
      <c r="AM135" s="634"/>
      <c r="AN135" s="635"/>
      <c r="AQ135" s="374"/>
    </row>
    <row r="136" spans="1:44" ht="11.25" customHeight="1" x14ac:dyDescent="0.2">
      <c r="C136" s="374"/>
      <c r="D136" s="395"/>
      <c r="E136" s="470"/>
      <c r="F136" s="470"/>
      <c r="G136" s="470"/>
      <c r="H136" s="470"/>
      <c r="I136" s="470"/>
      <c r="J136" s="470"/>
      <c r="K136" s="470"/>
      <c r="L136" s="470"/>
      <c r="M136" s="470"/>
      <c r="N136" s="470"/>
      <c r="O136" s="470"/>
      <c r="P136" s="470"/>
      <c r="Q136" s="470"/>
      <c r="R136" s="470"/>
      <c r="S136" s="470"/>
      <c r="T136" s="470"/>
      <c r="U136" s="374"/>
      <c r="V136" s="395"/>
      <c r="AJ136" s="378"/>
      <c r="AK136" s="378"/>
      <c r="AL136" s="644"/>
      <c r="AM136" s="634"/>
      <c r="AN136" s="635"/>
      <c r="AQ136" s="374"/>
    </row>
    <row r="137" spans="1:44" ht="11.25" customHeight="1" x14ac:dyDescent="0.2">
      <c r="C137" s="374"/>
      <c r="D137" s="395"/>
      <c r="E137" s="470"/>
      <c r="F137" s="470"/>
      <c r="G137" s="470"/>
      <c r="H137" s="470"/>
      <c r="I137" s="470"/>
      <c r="J137" s="470"/>
      <c r="K137" s="470"/>
      <c r="L137" s="470"/>
      <c r="M137" s="470"/>
      <c r="N137" s="470"/>
      <c r="O137" s="470"/>
      <c r="P137" s="470"/>
      <c r="Q137" s="470"/>
      <c r="R137" s="470"/>
      <c r="S137" s="470"/>
      <c r="T137" s="470"/>
      <c r="U137" s="374"/>
      <c r="V137" s="395"/>
      <c r="X137" s="375"/>
      <c r="Y137" s="376"/>
      <c r="Z137" s="375"/>
      <c r="AA137" s="636"/>
      <c r="AB137" s="378"/>
      <c r="AC137" s="378"/>
      <c r="AD137" s="378"/>
      <c r="AE137" s="378"/>
      <c r="AF137" s="375"/>
      <c r="AG137" s="376"/>
      <c r="AH137" s="375"/>
      <c r="AI137" s="636"/>
      <c r="AJ137" s="378"/>
      <c r="AK137" s="378"/>
      <c r="AL137" s="644"/>
      <c r="AM137" s="634"/>
      <c r="AN137" s="635"/>
      <c r="AQ137" s="374"/>
    </row>
    <row r="138" spans="1:44" ht="11.25" customHeight="1" x14ac:dyDescent="0.2">
      <c r="C138" s="374"/>
      <c r="D138" s="395"/>
      <c r="E138" s="470"/>
      <c r="F138" s="470"/>
      <c r="G138" s="470"/>
      <c r="H138" s="470"/>
      <c r="I138" s="470"/>
      <c r="J138" s="470"/>
      <c r="K138" s="470"/>
      <c r="L138" s="470"/>
      <c r="M138" s="470"/>
      <c r="N138" s="470"/>
      <c r="O138" s="470"/>
      <c r="P138" s="470"/>
      <c r="Q138" s="470"/>
      <c r="R138" s="470"/>
      <c r="S138" s="470"/>
      <c r="T138" s="470"/>
      <c r="U138" s="374"/>
      <c r="V138" s="395"/>
      <c r="W138" s="347" t="s">
        <v>2271</v>
      </c>
      <c r="X138" s="379"/>
      <c r="Y138" s="380"/>
      <c r="Z138" s="379"/>
      <c r="AA138" s="637"/>
      <c r="AB138" s="378"/>
      <c r="AC138" s="378"/>
      <c r="AD138" s="378"/>
      <c r="AE138" s="352" t="s">
        <v>2272</v>
      </c>
      <c r="AF138" s="379"/>
      <c r="AG138" s="380"/>
      <c r="AH138" s="379"/>
      <c r="AI138" s="637"/>
      <c r="AJ138" s="378"/>
      <c r="AK138" s="378"/>
      <c r="AL138" s="644"/>
      <c r="AM138" s="634"/>
      <c r="AN138" s="635"/>
      <c r="AQ138" s="374"/>
    </row>
    <row r="139" spans="1:44" s="359" customFormat="1" ht="6" customHeight="1" x14ac:dyDescent="0.2">
      <c r="A139" s="381"/>
      <c r="B139" s="381"/>
      <c r="C139" s="380"/>
      <c r="D139" s="379"/>
      <c r="E139" s="381"/>
      <c r="F139" s="381"/>
      <c r="G139" s="381"/>
      <c r="H139" s="381"/>
      <c r="I139" s="381"/>
      <c r="J139" s="381"/>
      <c r="K139" s="381"/>
      <c r="L139" s="381"/>
      <c r="M139" s="381"/>
      <c r="N139" s="381"/>
      <c r="O139" s="381"/>
      <c r="P139" s="381"/>
      <c r="Q139" s="381"/>
      <c r="R139" s="381"/>
      <c r="S139" s="381"/>
      <c r="T139" s="381"/>
      <c r="U139" s="380"/>
      <c r="V139" s="379"/>
      <c r="W139" s="381"/>
      <c r="X139" s="381"/>
      <c r="Y139" s="381"/>
      <c r="Z139" s="381"/>
      <c r="AA139" s="381"/>
      <c r="AB139" s="381"/>
      <c r="AC139" s="381"/>
      <c r="AD139" s="381"/>
      <c r="AE139" s="381"/>
      <c r="AF139" s="381"/>
      <c r="AG139" s="381"/>
      <c r="AH139" s="381"/>
      <c r="AI139" s="381"/>
      <c r="AJ139" s="381"/>
      <c r="AK139" s="381"/>
      <c r="AL139" s="590"/>
      <c r="AM139" s="380"/>
      <c r="AN139" s="379"/>
      <c r="AO139" s="381"/>
      <c r="AP139" s="381"/>
      <c r="AQ139" s="380"/>
    </row>
    <row r="140" spans="1:44" ht="6" customHeight="1" x14ac:dyDescent="0.2">
      <c r="B140" s="398"/>
      <c r="C140" s="376"/>
      <c r="D140" s="375"/>
      <c r="E140" s="398"/>
      <c r="F140" s="398"/>
      <c r="G140" s="398"/>
      <c r="H140" s="398"/>
      <c r="I140" s="398"/>
      <c r="J140" s="398"/>
      <c r="K140" s="398"/>
      <c r="L140" s="398"/>
      <c r="M140" s="398"/>
      <c r="N140" s="398"/>
      <c r="O140" s="398"/>
      <c r="P140" s="398"/>
      <c r="Q140" s="398"/>
      <c r="R140" s="398"/>
      <c r="S140" s="398"/>
      <c r="T140" s="398"/>
      <c r="U140" s="376"/>
      <c r="V140" s="375"/>
      <c r="W140" s="398"/>
      <c r="X140" s="398"/>
      <c r="Y140" s="398"/>
      <c r="Z140" s="398"/>
      <c r="AA140" s="398"/>
      <c r="AB140" s="398"/>
      <c r="AC140" s="398"/>
      <c r="AD140" s="398"/>
      <c r="AE140" s="398"/>
      <c r="AF140" s="398"/>
      <c r="AG140" s="398"/>
      <c r="AH140" s="398"/>
      <c r="AI140" s="398"/>
      <c r="AJ140" s="398"/>
      <c r="AK140" s="398"/>
      <c r="AL140" s="647"/>
      <c r="AM140" s="376"/>
      <c r="AN140" s="398"/>
      <c r="AO140" s="398"/>
      <c r="AP140" s="398"/>
      <c r="AQ140" s="376"/>
    </row>
    <row r="141" spans="1:44" ht="11.25" customHeight="1" x14ac:dyDescent="0.2">
      <c r="B141" s="347" t="s">
        <v>1618</v>
      </c>
      <c r="C141" s="374"/>
      <c r="D141" s="395"/>
      <c r="E141" s="470" t="str">
        <f ca="1">VLOOKUP(INDIRECT(ADDRESS(ROW(),COLUMN()-3)),Language_Translations,MATCH(Language_Selected,Language_Options,0),FALSE)</f>
        <v>Do you know of any program or group working to build or improve sanitation facilities for community use in your area?</v>
      </c>
      <c r="F141" s="470"/>
      <c r="G141" s="470"/>
      <c r="H141" s="470"/>
      <c r="I141" s="470"/>
      <c r="J141" s="470"/>
      <c r="K141" s="470"/>
      <c r="L141" s="470"/>
      <c r="M141" s="470"/>
      <c r="N141" s="470"/>
      <c r="O141" s="470"/>
      <c r="P141" s="470"/>
      <c r="Q141" s="470"/>
      <c r="R141" s="470"/>
      <c r="S141" s="470"/>
      <c r="T141" s="470"/>
      <c r="U141" s="374"/>
      <c r="V141" s="395"/>
      <c r="W141" s="347" t="s">
        <v>1731</v>
      </c>
      <c r="Y141" s="378" t="s">
        <v>7</v>
      </c>
      <c r="Z141" s="378"/>
      <c r="AA141" s="378"/>
      <c r="AB141" s="378"/>
      <c r="AC141" s="378"/>
      <c r="AD141" s="378"/>
      <c r="AE141" s="378"/>
      <c r="AF141" s="378"/>
      <c r="AG141" s="378"/>
      <c r="AH141" s="378"/>
      <c r="AI141" s="378"/>
      <c r="AJ141" s="378"/>
      <c r="AK141" s="378"/>
      <c r="AL141" s="644" t="s">
        <v>1778</v>
      </c>
      <c r="AM141" s="374"/>
      <c r="AQ141" s="374"/>
    </row>
    <row r="142" spans="1:44" ht="11.25" customHeight="1" x14ac:dyDescent="0.2">
      <c r="C142" s="374"/>
      <c r="D142" s="395"/>
      <c r="E142" s="470"/>
      <c r="F142" s="470"/>
      <c r="G142" s="470"/>
      <c r="H142" s="470"/>
      <c r="I142" s="470"/>
      <c r="J142" s="470"/>
      <c r="K142" s="470"/>
      <c r="L142" s="470"/>
      <c r="M142" s="470"/>
      <c r="N142" s="470"/>
      <c r="O142" s="470"/>
      <c r="P142" s="470"/>
      <c r="Q142" s="470"/>
      <c r="R142" s="470"/>
      <c r="S142" s="470"/>
      <c r="T142" s="470"/>
      <c r="U142" s="374"/>
      <c r="V142" s="395"/>
      <c r="W142" s="426" t="s">
        <v>1732</v>
      </c>
      <c r="Y142" s="378" t="s">
        <v>7</v>
      </c>
      <c r="Z142" s="378"/>
      <c r="AA142" s="378"/>
      <c r="AB142" s="378"/>
      <c r="AC142" s="378"/>
      <c r="AD142" s="378"/>
      <c r="AE142" s="378"/>
      <c r="AF142" s="378"/>
      <c r="AG142" s="378"/>
      <c r="AH142" s="378"/>
      <c r="AI142" s="378"/>
      <c r="AJ142" s="378"/>
      <c r="AK142" s="378"/>
      <c r="AL142" s="644" t="s">
        <v>1783</v>
      </c>
      <c r="AM142" s="374"/>
      <c r="AP142" s="359"/>
      <c r="AQ142" s="374"/>
    </row>
    <row r="143" spans="1:44" ht="11.25" customHeight="1" x14ac:dyDescent="0.2">
      <c r="B143" s="377"/>
      <c r="C143" s="374"/>
      <c r="D143" s="395"/>
      <c r="E143" s="470"/>
      <c r="F143" s="470"/>
      <c r="G143" s="470"/>
      <c r="H143" s="470"/>
      <c r="I143" s="470"/>
      <c r="J143" s="470"/>
      <c r="K143" s="470"/>
      <c r="L143" s="470"/>
      <c r="M143" s="470"/>
      <c r="N143" s="470"/>
      <c r="O143" s="470"/>
      <c r="P143" s="470"/>
      <c r="Q143" s="470"/>
      <c r="R143" s="470"/>
      <c r="S143" s="470"/>
      <c r="T143" s="470"/>
      <c r="U143" s="374"/>
      <c r="V143" s="395"/>
      <c r="W143" s="426" t="s">
        <v>1784</v>
      </c>
      <c r="Z143" s="378"/>
      <c r="AA143" s="378"/>
      <c r="AB143" s="378" t="s">
        <v>7</v>
      </c>
      <c r="AC143" s="378"/>
      <c r="AD143" s="378"/>
      <c r="AE143" s="378"/>
      <c r="AF143" s="378"/>
      <c r="AG143" s="378"/>
      <c r="AH143" s="378"/>
      <c r="AI143" s="378"/>
      <c r="AJ143" s="378"/>
      <c r="AK143" s="378"/>
      <c r="AL143" s="644">
        <v>8</v>
      </c>
      <c r="AM143" s="374"/>
      <c r="AP143" s="359"/>
      <c r="AQ143" s="374"/>
    </row>
    <row r="144" spans="1:44" ht="6" customHeight="1" x14ac:dyDescent="0.2">
      <c r="A144" s="381"/>
      <c r="B144" s="381"/>
      <c r="C144" s="380"/>
      <c r="D144" s="379"/>
      <c r="E144" s="381"/>
      <c r="F144" s="381"/>
      <c r="G144" s="381"/>
      <c r="H144" s="381"/>
      <c r="I144" s="381"/>
      <c r="J144" s="381"/>
      <c r="K144" s="381"/>
      <c r="L144" s="381"/>
      <c r="M144" s="381"/>
      <c r="N144" s="381"/>
      <c r="O144" s="381"/>
      <c r="P144" s="381"/>
      <c r="Q144" s="381"/>
      <c r="R144" s="381"/>
      <c r="S144" s="381"/>
      <c r="T144" s="381"/>
      <c r="U144" s="380"/>
      <c r="V144" s="379"/>
      <c r="W144" s="381"/>
      <c r="X144" s="381"/>
      <c r="Y144" s="381"/>
      <c r="Z144" s="381"/>
      <c r="AA144" s="381"/>
      <c r="AB144" s="381"/>
      <c r="AC144" s="381"/>
      <c r="AD144" s="381"/>
      <c r="AE144" s="381"/>
      <c r="AF144" s="381"/>
      <c r="AG144" s="381"/>
      <c r="AH144" s="381"/>
      <c r="AI144" s="381"/>
      <c r="AJ144" s="381"/>
      <c r="AK144" s="381"/>
      <c r="AL144" s="590"/>
      <c r="AM144" s="380"/>
      <c r="AN144" s="381"/>
      <c r="AO144" s="381"/>
      <c r="AP144" s="381"/>
      <c r="AQ144" s="380"/>
      <c r="AR144" s="395"/>
    </row>
    <row r="145" spans="1:44" ht="6" customHeight="1" x14ac:dyDescent="0.2">
      <c r="B145" s="398"/>
      <c r="C145" s="376"/>
      <c r="D145" s="375"/>
      <c r="E145" s="398"/>
      <c r="F145" s="398"/>
      <c r="G145" s="398"/>
      <c r="H145" s="398"/>
      <c r="I145" s="398"/>
      <c r="J145" s="398"/>
      <c r="K145" s="398"/>
      <c r="L145" s="398"/>
      <c r="M145" s="398"/>
      <c r="N145" s="398"/>
      <c r="O145" s="398"/>
      <c r="P145" s="398"/>
      <c r="Q145" s="398"/>
      <c r="R145" s="398"/>
      <c r="S145" s="398"/>
      <c r="T145" s="398"/>
      <c r="U145" s="376"/>
      <c r="V145" s="375"/>
      <c r="W145" s="398"/>
      <c r="X145" s="398"/>
      <c r="Y145" s="398"/>
      <c r="Z145" s="398"/>
      <c r="AA145" s="398"/>
      <c r="AB145" s="398"/>
      <c r="AC145" s="398"/>
      <c r="AD145" s="398"/>
      <c r="AE145" s="398"/>
      <c r="AF145" s="398"/>
      <c r="AG145" s="398"/>
      <c r="AH145" s="398"/>
      <c r="AI145" s="398"/>
      <c r="AJ145" s="398"/>
      <c r="AK145" s="398"/>
      <c r="AL145" s="647"/>
      <c r="AM145" s="376"/>
      <c r="AN145" s="398"/>
      <c r="AO145" s="398"/>
      <c r="AP145" s="398"/>
      <c r="AQ145" s="376"/>
      <c r="AR145" s="395"/>
    </row>
    <row r="146" spans="1:44" ht="11.25" customHeight="1" x14ac:dyDescent="0.2">
      <c r="B146" s="347" t="s">
        <v>1620</v>
      </c>
      <c r="C146" s="374"/>
      <c r="D146" s="395"/>
      <c r="E146" s="470" t="str">
        <f ca="1">VLOOKUP(INDIRECT(ADDRESS(ROW(),COLUMN()-3)),Language_Translations,MATCH(Language_Selected,Language_Options,0),FALSE)</f>
        <v>In the past [XX] months, did you or any member of your household access an improved community sanitation facility?</v>
      </c>
      <c r="F146" s="470"/>
      <c r="G146" s="470"/>
      <c r="H146" s="470"/>
      <c r="I146" s="470"/>
      <c r="J146" s="470"/>
      <c r="K146" s="470"/>
      <c r="L146" s="470"/>
      <c r="M146" s="470"/>
      <c r="N146" s="470"/>
      <c r="O146" s="470"/>
      <c r="P146" s="470"/>
      <c r="Q146" s="470"/>
      <c r="R146" s="470"/>
      <c r="S146" s="470"/>
      <c r="T146" s="470"/>
      <c r="U146" s="374"/>
      <c r="V146" s="395"/>
      <c r="AM146" s="374"/>
      <c r="AQ146" s="374"/>
      <c r="AR146" s="395"/>
    </row>
    <row r="147" spans="1:44" ht="11.25" customHeight="1" x14ac:dyDescent="0.2">
      <c r="C147" s="374"/>
      <c r="D147" s="395"/>
      <c r="E147" s="470"/>
      <c r="F147" s="470"/>
      <c r="G147" s="470"/>
      <c r="H147" s="470"/>
      <c r="I147" s="470"/>
      <c r="J147" s="470"/>
      <c r="K147" s="470"/>
      <c r="L147" s="470"/>
      <c r="M147" s="470"/>
      <c r="N147" s="470"/>
      <c r="O147" s="470"/>
      <c r="P147" s="470"/>
      <c r="Q147" s="470"/>
      <c r="R147" s="470"/>
      <c r="S147" s="470"/>
      <c r="T147" s="470"/>
      <c r="U147" s="374"/>
      <c r="V147" s="395"/>
      <c r="W147" s="347" t="s">
        <v>1731</v>
      </c>
      <c r="Y147" s="378" t="s">
        <v>7</v>
      </c>
      <c r="Z147" s="378"/>
      <c r="AA147" s="378"/>
      <c r="AB147" s="378"/>
      <c r="AC147" s="378"/>
      <c r="AD147" s="378"/>
      <c r="AE147" s="378"/>
      <c r="AF147" s="378"/>
      <c r="AG147" s="378"/>
      <c r="AH147" s="378"/>
      <c r="AI147" s="378"/>
      <c r="AJ147" s="378"/>
      <c r="AK147" s="378"/>
      <c r="AL147" s="644" t="s">
        <v>1778</v>
      </c>
      <c r="AM147" s="374"/>
      <c r="AQ147" s="374"/>
      <c r="AR147" s="395"/>
    </row>
    <row r="148" spans="1:44" ht="11.25" customHeight="1" x14ac:dyDescent="0.2">
      <c r="B148" s="377"/>
      <c r="C148" s="374"/>
      <c r="D148" s="395"/>
      <c r="E148" s="470"/>
      <c r="F148" s="470"/>
      <c r="G148" s="470"/>
      <c r="H148" s="470"/>
      <c r="I148" s="470"/>
      <c r="J148" s="470"/>
      <c r="K148" s="470"/>
      <c r="L148" s="470"/>
      <c r="M148" s="470"/>
      <c r="N148" s="470"/>
      <c r="O148" s="470"/>
      <c r="P148" s="470"/>
      <c r="Q148" s="470"/>
      <c r="R148" s="470"/>
      <c r="S148" s="470"/>
      <c r="T148" s="470"/>
      <c r="U148" s="374"/>
      <c r="V148" s="395"/>
      <c r="W148" s="426" t="s">
        <v>1732</v>
      </c>
      <c r="Y148" s="378" t="s">
        <v>7</v>
      </c>
      <c r="Z148" s="378"/>
      <c r="AA148" s="378"/>
      <c r="AB148" s="378"/>
      <c r="AC148" s="378"/>
      <c r="AD148" s="378"/>
      <c r="AE148" s="378"/>
      <c r="AF148" s="378"/>
      <c r="AG148" s="378"/>
      <c r="AH148" s="378"/>
      <c r="AI148" s="378"/>
      <c r="AJ148" s="378"/>
      <c r="AK148" s="378"/>
      <c r="AL148" s="644" t="s">
        <v>1783</v>
      </c>
      <c r="AM148" s="374"/>
      <c r="AN148" s="635"/>
      <c r="AP148" s="396" t="s">
        <v>1624</v>
      </c>
      <c r="AQ148" s="374"/>
      <c r="AR148" s="395"/>
    </row>
    <row r="149" spans="1:44" ht="11.25" customHeight="1" x14ac:dyDescent="0.2">
      <c r="C149" s="374"/>
      <c r="D149" s="395"/>
      <c r="E149" s="470"/>
      <c r="F149" s="470"/>
      <c r="G149" s="470"/>
      <c r="H149" s="470"/>
      <c r="I149" s="470"/>
      <c r="J149" s="470"/>
      <c r="K149" s="470"/>
      <c r="L149" s="470"/>
      <c r="M149" s="470"/>
      <c r="N149" s="470"/>
      <c r="O149" s="470"/>
      <c r="P149" s="470"/>
      <c r="Q149" s="470"/>
      <c r="R149" s="470"/>
      <c r="S149" s="470"/>
      <c r="T149" s="470"/>
      <c r="U149" s="374"/>
      <c r="V149" s="395"/>
      <c r="W149" s="426" t="s">
        <v>1784</v>
      </c>
      <c r="Z149" s="378"/>
      <c r="AA149" s="378"/>
      <c r="AB149" s="378" t="s">
        <v>7</v>
      </c>
      <c r="AC149" s="378"/>
      <c r="AD149" s="378"/>
      <c r="AE149" s="378"/>
      <c r="AF149" s="378"/>
      <c r="AG149" s="378"/>
      <c r="AH149" s="378"/>
      <c r="AI149" s="378"/>
      <c r="AJ149" s="378"/>
      <c r="AK149" s="378"/>
      <c r="AL149" s="644">
        <v>8</v>
      </c>
      <c r="AM149" s="374"/>
      <c r="AN149" s="635"/>
      <c r="AP149" s="396"/>
      <c r="AQ149" s="374"/>
      <c r="AR149" s="395"/>
    </row>
    <row r="150" spans="1:44" ht="6" customHeight="1" x14ac:dyDescent="0.2">
      <c r="A150" s="381"/>
      <c r="B150" s="381"/>
      <c r="C150" s="380"/>
      <c r="D150" s="379"/>
      <c r="E150" s="381"/>
      <c r="F150" s="381"/>
      <c r="G150" s="381"/>
      <c r="H150" s="381"/>
      <c r="I150" s="381"/>
      <c r="J150" s="381"/>
      <c r="K150" s="381"/>
      <c r="L150" s="381"/>
      <c r="M150" s="381"/>
      <c r="N150" s="381"/>
      <c r="O150" s="381"/>
      <c r="P150" s="381"/>
      <c r="Q150" s="381"/>
      <c r="R150" s="381"/>
      <c r="S150" s="381"/>
      <c r="T150" s="381"/>
      <c r="U150" s="380"/>
      <c r="V150" s="379"/>
      <c r="W150" s="381"/>
      <c r="X150" s="381"/>
      <c r="Y150" s="381"/>
      <c r="Z150" s="381"/>
      <c r="AA150" s="381"/>
      <c r="AB150" s="381"/>
      <c r="AC150" s="381"/>
      <c r="AD150" s="381"/>
      <c r="AE150" s="381"/>
      <c r="AF150" s="381"/>
      <c r="AG150" s="381"/>
      <c r="AH150" s="381"/>
      <c r="AI150" s="381"/>
      <c r="AJ150" s="381"/>
      <c r="AK150" s="381"/>
      <c r="AL150" s="590"/>
      <c r="AM150" s="380"/>
      <c r="AN150" s="639"/>
      <c r="AO150" s="381"/>
      <c r="AP150" s="381"/>
      <c r="AQ150" s="380"/>
      <c r="AR150" s="395"/>
    </row>
    <row r="151" spans="1:44" ht="6" customHeight="1" x14ac:dyDescent="0.2">
      <c r="B151" s="352"/>
      <c r="C151" s="374"/>
      <c r="D151" s="395"/>
      <c r="U151" s="374"/>
      <c r="AM151" s="374"/>
      <c r="AQ151" s="374"/>
    </row>
    <row r="152" spans="1:44" ht="11.25" customHeight="1" x14ac:dyDescent="0.2">
      <c r="B152" s="347" t="s">
        <v>1622</v>
      </c>
      <c r="C152" s="374"/>
      <c r="D152" s="395"/>
      <c r="E152" s="470" t="str">
        <f ca="1">VLOOKUP(INDIRECT(ADDRESS(ROW(),COLUMN()-3)),Language_Translations,MATCH(Language_Selected,Language_Options,0),FALSE)</f>
        <v>Who in this household accessed an improved community sanitation facility?
RECORD THE LINE NUMBER OF EACH HOUSEHOLD MEMBER ACCESSED AN IMPROVED COMMUNITY SANITATION FACILITY.</v>
      </c>
      <c r="F152" s="470"/>
      <c r="G152" s="470"/>
      <c r="H152" s="470"/>
      <c r="I152" s="470"/>
      <c r="J152" s="470"/>
      <c r="K152" s="470"/>
      <c r="L152" s="470"/>
      <c r="M152" s="470"/>
      <c r="N152" s="470"/>
      <c r="O152" s="470"/>
      <c r="P152" s="470"/>
      <c r="Q152" s="470"/>
      <c r="R152" s="470"/>
      <c r="S152" s="470"/>
      <c r="T152" s="470"/>
      <c r="U152" s="374"/>
      <c r="V152" s="395"/>
      <c r="AD152" s="378"/>
      <c r="AE152" s="378"/>
      <c r="AF152" s="378"/>
      <c r="AG152" s="378"/>
      <c r="AJ152" s="378"/>
      <c r="AK152" s="378"/>
      <c r="AM152" s="634"/>
      <c r="AN152" s="635"/>
      <c r="AQ152" s="374"/>
    </row>
    <row r="153" spans="1:44" ht="11.25" customHeight="1" x14ac:dyDescent="0.2">
      <c r="C153" s="374"/>
      <c r="D153" s="395"/>
      <c r="E153" s="470"/>
      <c r="F153" s="470"/>
      <c r="G153" s="470"/>
      <c r="H153" s="470"/>
      <c r="I153" s="470"/>
      <c r="J153" s="470"/>
      <c r="K153" s="470"/>
      <c r="L153" s="470"/>
      <c r="M153" s="470"/>
      <c r="N153" s="470"/>
      <c r="O153" s="470"/>
      <c r="P153" s="470"/>
      <c r="Q153" s="470"/>
      <c r="R153" s="470"/>
      <c r="S153" s="470"/>
      <c r="T153" s="470"/>
      <c r="U153" s="374"/>
      <c r="V153" s="395"/>
      <c r="W153" s="352"/>
      <c r="X153" s="375"/>
      <c r="Y153" s="376"/>
      <c r="Z153" s="375"/>
      <c r="AA153" s="636"/>
      <c r="AB153" s="352"/>
      <c r="AC153" s="352"/>
      <c r="AD153" s="352"/>
      <c r="AE153" s="352"/>
      <c r="AF153" s="375"/>
      <c r="AG153" s="376"/>
      <c r="AH153" s="375"/>
      <c r="AI153" s="636"/>
      <c r="AJ153" s="586"/>
      <c r="AK153" s="378"/>
      <c r="AL153" s="644"/>
      <c r="AM153" s="634"/>
      <c r="AN153" s="635"/>
      <c r="AQ153" s="374"/>
    </row>
    <row r="154" spans="1:44" ht="11.25" customHeight="1" x14ac:dyDescent="0.2">
      <c r="C154" s="374"/>
      <c r="D154" s="395"/>
      <c r="E154" s="470"/>
      <c r="F154" s="470"/>
      <c r="G154" s="470"/>
      <c r="H154" s="470"/>
      <c r="I154" s="470"/>
      <c r="J154" s="470"/>
      <c r="K154" s="470"/>
      <c r="L154" s="470"/>
      <c r="M154" s="470"/>
      <c r="N154" s="470"/>
      <c r="O154" s="470"/>
      <c r="P154" s="470"/>
      <c r="Q154" s="470"/>
      <c r="R154" s="470"/>
      <c r="S154" s="470"/>
      <c r="T154" s="470"/>
      <c r="U154" s="374"/>
      <c r="V154" s="395"/>
      <c r="W154" s="352" t="s">
        <v>2019</v>
      </c>
      <c r="X154" s="379"/>
      <c r="Y154" s="380"/>
      <c r="Z154" s="379"/>
      <c r="AA154" s="637"/>
      <c r="AB154" s="352"/>
      <c r="AC154" s="352"/>
      <c r="AD154" s="352"/>
      <c r="AE154" s="352" t="s">
        <v>2020</v>
      </c>
      <c r="AF154" s="379"/>
      <c r="AG154" s="380"/>
      <c r="AH154" s="379"/>
      <c r="AI154" s="637"/>
      <c r="AJ154" s="586"/>
      <c r="AK154" s="378"/>
      <c r="AL154" s="644"/>
      <c r="AM154" s="634"/>
      <c r="AN154" s="635"/>
      <c r="AQ154" s="374"/>
    </row>
    <row r="155" spans="1:44" ht="11.25" customHeight="1" x14ac:dyDescent="0.2">
      <c r="C155" s="374"/>
      <c r="D155" s="395"/>
      <c r="E155" s="470"/>
      <c r="F155" s="470"/>
      <c r="G155" s="470"/>
      <c r="H155" s="470"/>
      <c r="I155" s="470"/>
      <c r="J155" s="470"/>
      <c r="K155" s="470"/>
      <c r="L155" s="470"/>
      <c r="M155" s="470"/>
      <c r="N155" s="470"/>
      <c r="O155" s="470"/>
      <c r="P155" s="470"/>
      <c r="Q155" s="470"/>
      <c r="R155" s="470"/>
      <c r="S155" s="470"/>
      <c r="T155" s="470"/>
      <c r="U155" s="374"/>
      <c r="V155" s="395"/>
      <c r="Y155" s="378"/>
      <c r="Z155" s="378"/>
      <c r="AA155" s="378"/>
      <c r="AB155" s="378"/>
      <c r="AC155" s="378"/>
      <c r="AD155" s="378"/>
      <c r="AE155" s="378"/>
      <c r="AF155" s="378"/>
      <c r="AG155" s="378"/>
      <c r="AH155" s="378"/>
      <c r="AI155" s="378"/>
      <c r="AJ155" s="352"/>
      <c r="AK155" s="378"/>
      <c r="AL155" s="644"/>
      <c r="AM155" s="634"/>
      <c r="AN155" s="635"/>
      <c r="AQ155" s="374"/>
    </row>
    <row r="156" spans="1:44" ht="11.25" customHeight="1" x14ac:dyDescent="0.2">
      <c r="C156" s="374"/>
      <c r="D156" s="395"/>
      <c r="E156" s="470"/>
      <c r="F156" s="470"/>
      <c r="G156" s="470"/>
      <c r="H156" s="470"/>
      <c r="I156" s="470"/>
      <c r="J156" s="470"/>
      <c r="K156" s="470"/>
      <c r="L156" s="470"/>
      <c r="M156" s="470"/>
      <c r="N156" s="470"/>
      <c r="O156" s="470"/>
      <c r="P156" s="470"/>
      <c r="Q156" s="470"/>
      <c r="R156" s="470"/>
      <c r="S156" s="470"/>
      <c r="T156" s="470"/>
      <c r="U156" s="374"/>
      <c r="V156" s="395"/>
      <c r="X156" s="375"/>
      <c r="Y156" s="376"/>
      <c r="Z156" s="375"/>
      <c r="AA156" s="636"/>
      <c r="AB156" s="378"/>
      <c r="AC156" s="378"/>
      <c r="AD156" s="378"/>
      <c r="AE156" s="378"/>
      <c r="AF156" s="375"/>
      <c r="AG156" s="376"/>
      <c r="AH156" s="375"/>
      <c r="AI156" s="636"/>
      <c r="AJ156" s="352"/>
      <c r="AK156" s="378"/>
      <c r="AL156" s="644"/>
      <c r="AM156" s="634"/>
      <c r="AN156" s="635"/>
      <c r="AQ156" s="374"/>
    </row>
    <row r="157" spans="1:44" ht="11.25" customHeight="1" x14ac:dyDescent="0.2">
      <c r="C157" s="374"/>
      <c r="D157" s="395"/>
      <c r="E157" s="470"/>
      <c r="F157" s="470"/>
      <c r="G157" s="470"/>
      <c r="H157" s="470"/>
      <c r="I157" s="470"/>
      <c r="J157" s="470"/>
      <c r="K157" s="470"/>
      <c r="L157" s="470"/>
      <c r="M157" s="470"/>
      <c r="N157" s="470"/>
      <c r="O157" s="470"/>
      <c r="P157" s="470"/>
      <c r="Q157" s="470"/>
      <c r="R157" s="470"/>
      <c r="S157" s="470"/>
      <c r="T157" s="470"/>
      <c r="U157" s="374"/>
      <c r="V157" s="395"/>
      <c r="W157" s="347" t="s">
        <v>2021</v>
      </c>
      <c r="X157" s="379"/>
      <c r="Y157" s="380"/>
      <c r="Z157" s="379"/>
      <c r="AA157" s="637"/>
      <c r="AB157" s="378"/>
      <c r="AC157" s="378"/>
      <c r="AD157" s="378"/>
      <c r="AE157" s="352" t="s">
        <v>2022</v>
      </c>
      <c r="AF157" s="379"/>
      <c r="AG157" s="380"/>
      <c r="AH157" s="379"/>
      <c r="AI157" s="637"/>
      <c r="AJ157" s="378"/>
      <c r="AK157" s="378"/>
      <c r="AL157" s="644"/>
      <c r="AM157" s="634"/>
      <c r="AN157" s="635"/>
      <c r="AQ157" s="374"/>
    </row>
    <row r="158" spans="1:44" ht="11.25" customHeight="1" x14ac:dyDescent="0.2">
      <c r="C158" s="374"/>
      <c r="D158" s="395"/>
      <c r="E158" s="470"/>
      <c r="F158" s="470"/>
      <c r="G158" s="470"/>
      <c r="H158" s="470"/>
      <c r="I158" s="470"/>
      <c r="J158" s="470"/>
      <c r="K158" s="470"/>
      <c r="L158" s="470"/>
      <c r="M158" s="470"/>
      <c r="N158" s="470"/>
      <c r="O158" s="470"/>
      <c r="P158" s="470"/>
      <c r="Q158" s="470"/>
      <c r="R158" s="470"/>
      <c r="S158" s="470"/>
      <c r="T158" s="470"/>
      <c r="U158" s="374"/>
      <c r="V158" s="395"/>
      <c r="AJ158" s="378"/>
      <c r="AK158" s="378"/>
      <c r="AL158" s="644"/>
      <c r="AM158" s="634"/>
      <c r="AN158" s="635"/>
      <c r="AQ158" s="374"/>
    </row>
    <row r="159" spans="1:44" ht="11.25" customHeight="1" x14ac:dyDescent="0.2">
      <c r="C159" s="374"/>
      <c r="D159" s="395"/>
      <c r="E159" s="470"/>
      <c r="F159" s="470"/>
      <c r="G159" s="470"/>
      <c r="H159" s="470"/>
      <c r="I159" s="470"/>
      <c r="J159" s="470"/>
      <c r="K159" s="470"/>
      <c r="L159" s="470"/>
      <c r="M159" s="470"/>
      <c r="N159" s="470"/>
      <c r="O159" s="470"/>
      <c r="P159" s="470"/>
      <c r="Q159" s="470"/>
      <c r="R159" s="470"/>
      <c r="S159" s="470"/>
      <c r="T159" s="470"/>
      <c r="U159" s="374"/>
      <c r="V159" s="395"/>
      <c r="X159" s="375"/>
      <c r="Y159" s="376"/>
      <c r="Z159" s="375"/>
      <c r="AA159" s="636"/>
      <c r="AB159" s="378"/>
      <c r="AC159" s="378"/>
      <c r="AD159" s="378"/>
      <c r="AE159" s="378"/>
      <c r="AF159" s="375"/>
      <c r="AG159" s="376"/>
      <c r="AH159" s="375"/>
      <c r="AI159" s="636"/>
      <c r="AJ159" s="378"/>
      <c r="AK159" s="378"/>
      <c r="AL159" s="644"/>
      <c r="AM159" s="634"/>
      <c r="AN159" s="635"/>
      <c r="AQ159" s="374"/>
    </row>
    <row r="160" spans="1:44" ht="11.25" customHeight="1" x14ac:dyDescent="0.2">
      <c r="C160" s="374"/>
      <c r="D160" s="395"/>
      <c r="E160" s="470"/>
      <c r="F160" s="470"/>
      <c r="G160" s="470"/>
      <c r="H160" s="470"/>
      <c r="I160" s="470"/>
      <c r="J160" s="470"/>
      <c r="K160" s="470"/>
      <c r="L160" s="470"/>
      <c r="M160" s="470"/>
      <c r="N160" s="470"/>
      <c r="O160" s="470"/>
      <c r="P160" s="470"/>
      <c r="Q160" s="470"/>
      <c r="R160" s="470"/>
      <c r="S160" s="470"/>
      <c r="T160" s="470"/>
      <c r="U160" s="374"/>
      <c r="V160" s="395"/>
      <c r="W160" s="347" t="s">
        <v>2271</v>
      </c>
      <c r="X160" s="379"/>
      <c r="Y160" s="380"/>
      <c r="Z160" s="379"/>
      <c r="AA160" s="637"/>
      <c r="AB160" s="378"/>
      <c r="AC160" s="378"/>
      <c r="AD160" s="378"/>
      <c r="AE160" s="352" t="s">
        <v>2272</v>
      </c>
      <c r="AF160" s="379"/>
      <c r="AG160" s="380"/>
      <c r="AH160" s="379"/>
      <c r="AI160" s="637"/>
      <c r="AJ160" s="378"/>
      <c r="AK160" s="378"/>
      <c r="AL160" s="644"/>
      <c r="AM160" s="634"/>
      <c r="AN160" s="635"/>
      <c r="AQ160" s="374"/>
    </row>
    <row r="161" spans="1:44" s="359" customFormat="1" ht="6" customHeight="1" x14ac:dyDescent="0.2">
      <c r="A161" s="381"/>
      <c r="B161" s="381"/>
      <c r="C161" s="380"/>
      <c r="D161" s="379"/>
      <c r="E161" s="381"/>
      <c r="F161" s="381"/>
      <c r="G161" s="381"/>
      <c r="H161" s="381"/>
      <c r="I161" s="381"/>
      <c r="J161" s="381"/>
      <c r="K161" s="381"/>
      <c r="L161" s="381"/>
      <c r="M161" s="381"/>
      <c r="N161" s="381"/>
      <c r="O161" s="381"/>
      <c r="P161" s="381"/>
      <c r="Q161" s="381"/>
      <c r="R161" s="381"/>
      <c r="S161" s="381"/>
      <c r="T161" s="381"/>
      <c r="U161" s="380"/>
      <c r="V161" s="379"/>
      <c r="W161" s="381"/>
      <c r="X161" s="381"/>
      <c r="Y161" s="381"/>
      <c r="Z161" s="381"/>
      <c r="AA161" s="381"/>
      <c r="AB161" s="381"/>
      <c r="AC161" s="381"/>
      <c r="AD161" s="381"/>
      <c r="AE161" s="381"/>
      <c r="AF161" s="381"/>
      <c r="AG161" s="381"/>
      <c r="AH161" s="381"/>
      <c r="AI161" s="381"/>
      <c r="AJ161" s="381"/>
      <c r="AK161" s="381"/>
      <c r="AL161" s="590"/>
      <c r="AM161" s="380"/>
      <c r="AN161" s="379"/>
      <c r="AO161" s="381"/>
      <c r="AP161" s="381"/>
      <c r="AQ161" s="380"/>
    </row>
    <row r="162" spans="1:44" ht="6" customHeight="1" x14ac:dyDescent="0.2">
      <c r="A162" s="395"/>
      <c r="B162" s="367"/>
      <c r="C162" s="374"/>
      <c r="D162" s="395"/>
      <c r="U162" s="374"/>
      <c r="V162" s="395"/>
      <c r="AL162" s="347"/>
      <c r="AM162" s="634"/>
      <c r="AN162" s="635"/>
      <c r="AQ162" s="374"/>
      <c r="AR162" s="395"/>
    </row>
    <row r="163" spans="1:44" ht="11.25" customHeight="1" x14ac:dyDescent="0.2">
      <c r="A163" s="395"/>
      <c r="B163" s="367" t="s">
        <v>1624</v>
      </c>
      <c r="C163" s="374"/>
      <c r="D163" s="395"/>
      <c r="E163" s="470" t="str">
        <f ca="1">VLOOKUP(INDIRECT(ADDRESS(ROW(),COLUMN()-3)),Language_Translations,MATCH(Language_Selected,Language_Options,0),FALSE)</f>
        <v>Does your household use a water service provider?</v>
      </c>
      <c r="F163" s="470"/>
      <c r="G163" s="470"/>
      <c r="H163" s="470"/>
      <c r="I163" s="470"/>
      <c r="J163" s="470"/>
      <c r="K163" s="470"/>
      <c r="L163" s="470"/>
      <c r="M163" s="470"/>
      <c r="N163" s="470"/>
      <c r="O163" s="470"/>
      <c r="P163" s="470"/>
      <c r="Q163" s="470"/>
      <c r="R163" s="470"/>
      <c r="S163" s="470"/>
      <c r="T163" s="470"/>
      <c r="U163" s="374"/>
      <c r="V163" s="395"/>
      <c r="Y163" s="378"/>
      <c r="Z163" s="378"/>
      <c r="AA163" s="378"/>
      <c r="AB163" s="378"/>
      <c r="AC163" s="378"/>
      <c r="AD163" s="378"/>
      <c r="AE163" s="378"/>
      <c r="AF163" s="378"/>
      <c r="AG163" s="378"/>
      <c r="AH163" s="378"/>
      <c r="AI163" s="378"/>
      <c r="AJ163" s="378"/>
      <c r="AK163" s="378"/>
      <c r="AL163" s="644"/>
      <c r="AM163" s="634"/>
      <c r="AN163" s="635"/>
      <c r="AQ163" s="374"/>
      <c r="AR163" s="395"/>
    </row>
    <row r="164" spans="1:44" ht="11.25" customHeight="1" x14ac:dyDescent="0.2">
      <c r="A164" s="395"/>
      <c r="B164" s="367"/>
      <c r="C164" s="374"/>
      <c r="D164" s="395"/>
      <c r="E164" s="470"/>
      <c r="F164" s="470"/>
      <c r="G164" s="470"/>
      <c r="H164" s="470"/>
      <c r="I164" s="470"/>
      <c r="J164" s="470"/>
      <c r="K164" s="470"/>
      <c r="L164" s="470"/>
      <c r="M164" s="470"/>
      <c r="N164" s="470"/>
      <c r="O164" s="470"/>
      <c r="P164" s="470"/>
      <c r="Q164" s="470"/>
      <c r="R164" s="470"/>
      <c r="S164" s="470"/>
      <c r="T164" s="470"/>
      <c r="U164" s="374"/>
      <c r="V164" s="395"/>
      <c r="W164" s="347" t="s">
        <v>1731</v>
      </c>
      <c r="Y164" s="378" t="s">
        <v>7</v>
      </c>
      <c r="Z164" s="378"/>
      <c r="AA164" s="378"/>
      <c r="AB164" s="378"/>
      <c r="AC164" s="378"/>
      <c r="AD164" s="378"/>
      <c r="AE164" s="378"/>
      <c r="AF164" s="378"/>
      <c r="AG164" s="378"/>
      <c r="AH164" s="378"/>
      <c r="AI164" s="378"/>
      <c r="AJ164" s="378"/>
      <c r="AK164" s="378"/>
      <c r="AL164" s="644" t="s">
        <v>1778</v>
      </c>
      <c r="AM164" s="634"/>
      <c r="AN164" s="635"/>
      <c r="AQ164" s="374"/>
      <c r="AR164" s="395"/>
    </row>
    <row r="165" spans="1:44" ht="11.25" customHeight="1" x14ac:dyDescent="0.2">
      <c r="A165" s="395"/>
      <c r="B165" s="367"/>
      <c r="C165" s="374"/>
      <c r="D165" s="395"/>
      <c r="E165" s="475"/>
      <c r="F165" s="475"/>
      <c r="G165" s="475"/>
      <c r="H165" s="475"/>
      <c r="I165" s="475"/>
      <c r="J165" s="475"/>
      <c r="K165" s="475"/>
      <c r="L165" s="475"/>
      <c r="M165" s="475"/>
      <c r="N165" s="475"/>
      <c r="O165" s="475"/>
      <c r="P165" s="475"/>
      <c r="Q165" s="475"/>
      <c r="R165" s="475"/>
      <c r="S165" s="475"/>
      <c r="T165" s="475"/>
      <c r="U165" s="374"/>
      <c r="V165" s="395"/>
      <c r="W165" s="347" t="s">
        <v>1732</v>
      </c>
      <c r="Y165" s="378" t="s">
        <v>7</v>
      </c>
      <c r="Z165" s="378"/>
      <c r="AA165" s="378"/>
      <c r="AB165" s="378"/>
      <c r="AC165" s="378"/>
      <c r="AD165" s="378"/>
      <c r="AE165" s="378"/>
      <c r="AF165" s="378"/>
      <c r="AG165" s="378"/>
      <c r="AH165" s="378"/>
      <c r="AI165" s="378"/>
      <c r="AJ165" s="378"/>
      <c r="AK165" s="378"/>
      <c r="AL165" s="644" t="s">
        <v>1783</v>
      </c>
      <c r="AM165" s="634"/>
      <c r="AN165" s="635"/>
      <c r="AP165" s="396" t="s">
        <v>1638</v>
      </c>
      <c r="AQ165" s="374"/>
      <c r="AR165" s="395"/>
    </row>
    <row r="166" spans="1:44" ht="11.25" customHeight="1" x14ac:dyDescent="0.2">
      <c r="A166" s="395"/>
      <c r="B166" s="367"/>
      <c r="C166" s="374"/>
      <c r="D166" s="395"/>
      <c r="E166" s="475"/>
      <c r="F166" s="475"/>
      <c r="G166" s="475"/>
      <c r="H166" s="475"/>
      <c r="I166" s="475"/>
      <c r="J166" s="475"/>
      <c r="K166" s="475"/>
      <c r="L166" s="475"/>
      <c r="M166" s="475"/>
      <c r="N166" s="475"/>
      <c r="O166" s="475"/>
      <c r="P166" s="475"/>
      <c r="Q166" s="475"/>
      <c r="R166" s="475"/>
      <c r="S166" s="475"/>
      <c r="T166" s="475"/>
      <c r="U166" s="374"/>
      <c r="V166" s="395"/>
      <c r="W166" s="347" t="s">
        <v>1784</v>
      </c>
      <c r="AB166" s="378" t="s">
        <v>7</v>
      </c>
      <c r="AC166" s="378"/>
      <c r="AD166" s="378"/>
      <c r="AE166" s="378"/>
      <c r="AF166" s="378"/>
      <c r="AG166" s="378"/>
      <c r="AH166" s="378"/>
      <c r="AI166" s="378"/>
      <c r="AJ166" s="378"/>
      <c r="AK166" s="378"/>
      <c r="AL166" s="644" t="s">
        <v>1793</v>
      </c>
      <c r="AM166" s="634"/>
      <c r="AN166" s="635"/>
      <c r="AP166" s="396"/>
      <c r="AQ166" s="374"/>
      <c r="AR166" s="395"/>
    </row>
    <row r="167" spans="1:44" ht="6" customHeight="1" x14ac:dyDescent="0.2">
      <c r="A167" s="379"/>
      <c r="B167" s="662"/>
      <c r="C167" s="380"/>
      <c r="D167" s="379"/>
      <c r="E167" s="381"/>
      <c r="F167" s="381"/>
      <c r="G167" s="381"/>
      <c r="H167" s="381"/>
      <c r="I167" s="381"/>
      <c r="J167" s="381"/>
      <c r="K167" s="381"/>
      <c r="L167" s="381"/>
      <c r="M167" s="381"/>
      <c r="N167" s="381"/>
      <c r="O167" s="381"/>
      <c r="P167" s="381"/>
      <c r="Q167" s="381"/>
      <c r="R167" s="381"/>
      <c r="S167" s="381"/>
      <c r="T167" s="381"/>
      <c r="U167" s="380"/>
      <c r="V167" s="379"/>
      <c r="W167" s="381"/>
      <c r="X167" s="381"/>
      <c r="Y167" s="381"/>
      <c r="Z167" s="381"/>
      <c r="AA167" s="381"/>
      <c r="AB167" s="381"/>
      <c r="AC167" s="381"/>
      <c r="AD167" s="381"/>
      <c r="AE167" s="381"/>
      <c r="AF167" s="381"/>
      <c r="AG167" s="381"/>
      <c r="AH167" s="381"/>
      <c r="AI167" s="381"/>
      <c r="AJ167" s="381"/>
      <c r="AK167" s="381"/>
      <c r="AL167" s="381"/>
      <c r="AM167" s="638"/>
      <c r="AN167" s="639"/>
      <c r="AO167" s="381"/>
      <c r="AP167" s="381"/>
      <c r="AQ167" s="380"/>
      <c r="AR167" s="395"/>
    </row>
    <row r="168" spans="1:44" ht="6" customHeight="1" x14ac:dyDescent="0.2">
      <c r="A168" s="395"/>
      <c r="B168" s="367"/>
      <c r="C168" s="374"/>
      <c r="D168" s="395"/>
      <c r="U168" s="374"/>
      <c r="V168" s="395"/>
      <c r="AL168" s="347"/>
      <c r="AM168" s="634"/>
      <c r="AN168" s="635"/>
      <c r="AQ168" s="374"/>
      <c r="AR168" s="395"/>
    </row>
    <row r="169" spans="1:44" ht="11.25" customHeight="1" x14ac:dyDescent="0.2">
      <c r="A169" s="395"/>
      <c r="B169" s="367" t="s">
        <v>1626</v>
      </c>
      <c r="C169" s="374"/>
      <c r="D169" s="395"/>
      <c r="E169" s="470" t="str">
        <f ca="1">VLOOKUP(INDIRECT(ADDRESS(ROW(),COLUMN()-3)),Language_Translations,MATCH(Language_Selected,Language_Options,0),FALSE)</f>
        <v>In the past [XX] months, has your water provider given you or any member of your household new information about the services they provide?</v>
      </c>
      <c r="F169" s="470"/>
      <c r="G169" s="470"/>
      <c r="H169" s="470"/>
      <c r="I169" s="470"/>
      <c r="J169" s="470"/>
      <c r="K169" s="470"/>
      <c r="L169" s="470"/>
      <c r="M169" s="470"/>
      <c r="N169" s="470"/>
      <c r="O169" s="470"/>
      <c r="P169" s="470"/>
      <c r="Q169" s="470"/>
      <c r="R169" s="470"/>
      <c r="S169" s="470"/>
      <c r="T169" s="470"/>
      <c r="U169" s="374"/>
      <c r="V169" s="395"/>
      <c r="Y169" s="378"/>
      <c r="Z169" s="378"/>
      <c r="AA169" s="378"/>
      <c r="AB169" s="378"/>
      <c r="AC169" s="378"/>
      <c r="AD169" s="378"/>
      <c r="AE169" s="378"/>
      <c r="AF169" s="378"/>
      <c r="AG169" s="378"/>
      <c r="AH169" s="378"/>
      <c r="AI169" s="378"/>
      <c r="AJ169" s="378"/>
      <c r="AK169" s="378"/>
      <c r="AL169" s="644"/>
      <c r="AM169" s="634"/>
      <c r="AN169" s="635"/>
      <c r="AQ169" s="374"/>
      <c r="AR169" s="395"/>
    </row>
    <row r="170" spans="1:44" ht="11.25" customHeight="1" x14ac:dyDescent="0.2">
      <c r="A170" s="395"/>
      <c r="B170" s="367"/>
      <c r="C170" s="374"/>
      <c r="D170" s="395"/>
      <c r="E170" s="470"/>
      <c r="F170" s="470"/>
      <c r="G170" s="470"/>
      <c r="H170" s="470"/>
      <c r="I170" s="470"/>
      <c r="J170" s="470"/>
      <c r="K170" s="470"/>
      <c r="L170" s="470"/>
      <c r="M170" s="470"/>
      <c r="N170" s="470"/>
      <c r="O170" s="470"/>
      <c r="P170" s="470"/>
      <c r="Q170" s="470"/>
      <c r="R170" s="470"/>
      <c r="S170" s="470"/>
      <c r="T170" s="470"/>
      <c r="U170" s="374"/>
      <c r="V170" s="395"/>
      <c r="W170" s="347" t="s">
        <v>1731</v>
      </c>
      <c r="Y170" s="378" t="s">
        <v>7</v>
      </c>
      <c r="Z170" s="378"/>
      <c r="AA170" s="378"/>
      <c r="AB170" s="378"/>
      <c r="AC170" s="378"/>
      <c r="AD170" s="378"/>
      <c r="AE170" s="378"/>
      <c r="AF170" s="378"/>
      <c r="AG170" s="378"/>
      <c r="AH170" s="378"/>
      <c r="AI170" s="378"/>
      <c r="AJ170" s="378"/>
      <c r="AK170" s="378"/>
      <c r="AL170" s="644" t="s">
        <v>1778</v>
      </c>
      <c r="AM170" s="634"/>
      <c r="AN170" s="635"/>
      <c r="AQ170" s="374"/>
      <c r="AR170" s="395"/>
    </row>
    <row r="171" spans="1:44" ht="11.25" customHeight="1" x14ac:dyDescent="0.2">
      <c r="A171" s="395"/>
      <c r="B171" s="367"/>
      <c r="C171" s="374"/>
      <c r="D171" s="395"/>
      <c r="E171" s="470"/>
      <c r="F171" s="470"/>
      <c r="G171" s="470"/>
      <c r="H171" s="470"/>
      <c r="I171" s="470"/>
      <c r="J171" s="470"/>
      <c r="K171" s="470"/>
      <c r="L171" s="470"/>
      <c r="M171" s="470"/>
      <c r="N171" s="470"/>
      <c r="O171" s="470"/>
      <c r="P171" s="470"/>
      <c r="Q171" s="470"/>
      <c r="R171" s="470"/>
      <c r="S171" s="470"/>
      <c r="T171" s="470"/>
      <c r="U171" s="374"/>
      <c r="V171" s="395"/>
      <c r="W171" s="347" t="s">
        <v>1732</v>
      </c>
      <c r="Y171" s="378" t="s">
        <v>7</v>
      </c>
      <c r="Z171" s="378"/>
      <c r="AA171" s="378"/>
      <c r="AB171" s="378"/>
      <c r="AC171" s="378"/>
      <c r="AD171" s="378"/>
      <c r="AE171" s="378"/>
      <c r="AF171" s="378"/>
      <c r="AG171" s="378"/>
      <c r="AH171" s="378"/>
      <c r="AI171" s="378"/>
      <c r="AJ171" s="378"/>
      <c r="AK171" s="378"/>
      <c r="AL171" s="644" t="s">
        <v>1783</v>
      </c>
      <c r="AM171" s="634"/>
      <c r="AN171" s="635"/>
      <c r="AP171" s="359"/>
      <c r="AQ171" s="374"/>
      <c r="AR171" s="395"/>
    </row>
    <row r="172" spans="1:44" ht="11.25" customHeight="1" x14ac:dyDescent="0.2">
      <c r="A172" s="395"/>
      <c r="B172" s="367"/>
      <c r="C172" s="374"/>
      <c r="D172" s="395"/>
      <c r="E172" s="470"/>
      <c r="F172" s="470"/>
      <c r="G172" s="470"/>
      <c r="H172" s="470"/>
      <c r="I172" s="470"/>
      <c r="J172" s="470"/>
      <c r="K172" s="470"/>
      <c r="L172" s="470"/>
      <c r="M172" s="470"/>
      <c r="N172" s="470"/>
      <c r="O172" s="470"/>
      <c r="P172" s="470"/>
      <c r="Q172" s="470"/>
      <c r="R172" s="470"/>
      <c r="S172" s="470"/>
      <c r="T172" s="470"/>
      <c r="U172" s="374"/>
      <c r="V172" s="395"/>
      <c r="W172" s="347" t="s">
        <v>1784</v>
      </c>
      <c r="AB172" s="378" t="s">
        <v>7</v>
      </c>
      <c r="AC172" s="378"/>
      <c r="AD172" s="378"/>
      <c r="AE172" s="378"/>
      <c r="AF172" s="378"/>
      <c r="AG172" s="378"/>
      <c r="AH172" s="378"/>
      <c r="AI172" s="378"/>
      <c r="AJ172" s="378"/>
      <c r="AK172" s="378"/>
      <c r="AL172" s="644" t="s">
        <v>1793</v>
      </c>
      <c r="AM172" s="634"/>
      <c r="AN172" s="635"/>
      <c r="AP172" s="359"/>
      <c r="AQ172" s="374"/>
      <c r="AR172" s="395"/>
    </row>
    <row r="173" spans="1:44" ht="6" customHeight="1" x14ac:dyDescent="0.2">
      <c r="A173" s="379"/>
      <c r="B173" s="662"/>
      <c r="C173" s="380"/>
      <c r="D173" s="379"/>
      <c r="E173" s="381"/>
      <c r="F173" s="381"/>
      <c r="G173" s="381"/>
      <c r="H173" s="381"/>
      <c r="I173" s="381"/>
      <c r="J173" s="381"/>
      <c r="K173" s="381"/>
      <c r="L173" s="381"/>
      <c r="M173" s="381"/>
      <c r="N173" s="381"/>
      <c r="O173" s="381"/>
      <c r="P173" s="381"/>
      <c r="Q173" s="381"/>
      <c r="R173" s="381"/>
      <c r="S173" s="381"/>
      <c r="T173" s="381"/>
      <c r="U173" s="380"/>
      <c r="V173" s="379"/>
      <c r="W173" s="381"/>
      <c r="X173" s="381"/>
      <c r="Y173" s="381"/>
      <c r="Z173" s="381"/>
      <c r="AA173" s="381"/>
      <c r="AB173" s="381"/>
      <c r="AC173" s="381"/>
      <c r="AD173" s="381"/>
      <c r="AE173" s="381"/>
      <c r="AF173" s="381"/>
      <c r="AG173" s="381"/>
      <c r="AH173" s="381"/>
      <c r="AI173" s="381"/>
      <c r="AJ173" s="381"/>
      <c r="AK173" s="381"/>
      <c r="AL173" s="381"/>
      <c r="AM173" s="638"/>
      <c r="AN173" s="639"/>
      <c r="AO173" s="381"/>
      <c r="AP173" s="381"/>
      <c r="AQ173" s="380"/>
      <c r="AR173" s="395"/>
    </row>
    <row r="174" spans="1:44" ht="6" customHeight="1" x14ac:dyDescent="0.2">
      <c r="A174" s="395"/>
      <c r="B174" s="367"/>
      <c r="C174" s="374"/>
      <c r="D174" s="395"/>
      <c r="U174" s="374"/>
      <c r="V174" s="395"/>
      <c r="AL174" s="347"/>
      <c r="AM174" s="634"/>
      <c r="AN174" s="635"/>
      <c r="AQ174" s="374"/>
      <c r="AR174" s="395"/>
    </row>
    <row r="175" spans="1:44" ht="11.25" customHeight="1" x14ac:dyDescent="0.2">
      <c r="A175" s="395"/>
      <c r="B175" s="367" t="s">
        <v>1628</v>
      </c>
      <c r="C175" s="374"/>
      <c r="D175" s="395"/>
      <c r="E175" s="470" t="str">
        <f ca="1">VLOOKUP(INDIRECT(ADDRESS(ROW(),COLUMN()-3)),Language_Translations,MATCH(Language_Selected,Language_Options,0),FALSE)</f>
        <v>In the past [XX] months, has your water service provider increased the amount of money they collect from you?</v>
      </c>
      <c r="F175" s="470"/>
      <c r="G175" s="470"/>
      <c r="H175" s="470"/>
      <c r="I175" s="470"/>
      <c r="J175" s="470"/>
      <c r="K175" s="470"/>
      <c r="L175" s="470"/>
      <c r="M175" s="470"/>
      <c r="N175" s="470"/>
      <c r="O175" s="470"/>
      <c r="P175" s="470"/>
      <c r="Q175" s="470"/>
      <c r="R175" s="470"/>
      <c r="S175" s="470"/>
      <c r="T175" s="470"/>
      <c r="U175" s="374"/>
      <c r="V175" s="395"/>
      <c r="Y175" s="378"/>
      <c r="Z175" s="378"/>
      <c r="AA175" s="378"/>
      <c r="AB175" s="378"/>
      <c r="AC175" s="378"/>
      <c r="AD175" s="378"/>
      <c r="AE175" s="378"/>
      <c r="AF175" s="378"/>
      <c r="AG175" s="378"/>
      <c r="AH175" s="378"/>
      <c r="AI175" s="378"/>
      <c r="AJ175" s="378"/>
      <c r="AK175" s="378"/>
      <c r="AL175" s="644"/>
      <c r="AM175" s="634"/>
      <c r="AN175" s="635"/>
      <c r="AQ175" s="374"/>
      <c r="AR175" s="395"/>
    </row>
    <row r="176" spans="1:44" ht="11.25" customHeight="1" x14ac:dyDescent="0.2">
      <c r="A176" s="395"/>
      <c r="B176" s="367"/>
      <c r="C176" s="374"/>
      <c r="D176" s="395"/>
      <c r="E176" s="470"/>
      <c r="F176" s="470"/>
      <c r="G176" s="470"/>
      <c r="H176" s="470"/>
      <c r="I176" s="470"/>
      <c r="J176" s="470"/>
      <c r="K176" s="470"/>
      <c r="L176" s="470"/>
      <c r="M176" s="470"/>
      <c r="N176" s="470"/>
      <c r="O176" s="470"/>
      <c r="P176" s="470"/>
      <c r="Q176" s="470"/>
      <c r="R176" s="470"/>
      <c r="S176" s="470"/>
      <c r="T176" s="470"/>
      <c r="U176" s="374"/>
      <c r="V176" s="395"/>
      <c r="W176" s="347" t="s">
        <v>1731</v>
      </c>
      <c r="Y176" s="378" t="s">
        <v>7</v>
      </c>
      <c r="Z176" s="378"/>
      <c r="AA176" s="378"/>
      <c r="AB176" s="378"/>
      <c r="AC176" s="378"/>
      <c r="AD176" s="378"/>
      <c r="AE176" s="378"/>
      <c r="AF176" s="378"/>
      <c r="AG176" s="378"/>
      <c r="AH176" s="378"/>
      <c r="AI176" s="378"/>
      <c r="AJ176" s="378"/>
      <c r="AK176" s="378"/>
      <c r="AL176" s="644" t="s">
        <v>1778</v>
      </c>
      <c r="AM176" s="634"/>
      <c r="AN176" s="635"/>
      <c r="AQ176" s="374"/>
      <c r="AR176" s="395"/>
    </row>
    <row r="177" spans="1:44" ht="11.25" customHeight="1" x14ac:dyDescent="0.2">
      <c r="A177" s="395"/>
      <c r="B177" s="367"/>
      <c r="C177" s="374"/>
      <c r="D177" s="395"/>
      <c r="E177" s="470"/>
      <c r="F177" s="470"/>
      <c r="G177" s="470"/>
      <c r="H177" s="470"/>
      <c r="I177" s="470"/>
      <c r="J177" s="470"/>
      <c r="K177" s="470"/>
      <c r="L177" s="470"/>
      <c r="M177" s="470"/>
      <c r="N177" s="470"/>
      <c r="O177" s="470"/>
      <c r="P177" s="470"/>
      <c r="Q177" s="470"/>
      <c r="R177" s="470"/>
      <c r="S177" s="470"/>
      <c r="T177" s="470"/>
      <c r="U177" s="374"/>
      <c r="V177" s="395"/>
      <c r="W177" s="347" t="s">
        <v>1732</v>
      </c>
      <c r="Y177" s="378" t="s">
        <v>7</v>
      </c>
      <c r="Z177" s="378"/>
      <c r="AA177" s="378"/>
      <c r="AB177" s="378"/>
      <c r="AC177" s="378"/>
      <c r="AD177" s="378"/>
      <c r="AE177" s="378"/>
      <c r="AF177" s="378"/>
      <c r="AG177" s="378"/>
      <c r="AH177" s="378"/>
      <c r="AI177" s="378"/>
      <c r="AJ177" s="378"/>
      <c r="AK177" s="378"/>
      <c r="AL177" s="644" t="s">
        <v>1783</v>
      </c>
      <c r="AM177" s="634"/>
      <c r="AN177" s="635"/>
      <c r="AP177" s="359"/>
      <c r="AQ177" s="374"/>
      <c r="AR177" s="395"/>
    </row>
    <row r="178" spans="1:44" ht="11.25" customHeight="1" x14ac:dyDescent="0.2">
      <c r="A178" s="395"/>
      <c r="B178" s="367"/>
      <c r="C178" s="374"/>
      <c r="D178" s="395"/>
      <c r="E178" s="475"/>
      <c r="F178" s="475"/>
      <c r="G178" s="475"/>
      <c r="H178" s="475"/>
      <c r="I178" s="475"/>
      <c r="J178" s="475"/>
      <c r="K178" s="475"/>
      <c r="L178" s="475"/>
      <c r="M178" s="475"/>
      <c r="N178" s="475"/>
      <c r="O178" s="475"/>
      <c r="P178" s="475"/>
      <c r="Q178" s="475"/>
      <c r="R178" s="475"/>
      <c r="S178" s="475"/>
      <c r="T178" s="475"/>
      <c r="U178" s="374"/>
      <c r="V178" s="395"/>
      <c r="W178" s="347" t="s">
        <v>1784</v>
      </c>
      <c r="AB178" s="378" t="s">
        <v>7</v>
      </c>
      <c r="AC178" s="378"/>
      <c r="AD178" s="378"/>
      <c r="AE178" s="378"/>
      <c r="AF178" s="378"/>
      <c r="AG178" s="378"/>
      <c r="AH178" s="378"/>
      <c r="AI178" s="378"/>
      <c r="AJ178" s="378"/>
      <c r="AK178" s="378"/>
      <c r="AL178" s="644" t="s">
        <v>1793</v>
      </c>
      <c r="AM178" s="634"/>
      <c r="AN178" s="635"/>
      <c r="AP178" s="359"/>
      <c r="AQ178" s="374"/>
      <c r="AR178" s="395"/>
    </row>
    <row r="179" spans="1:44" ht="6" customHeight="1" x14ac:dyDescent="0.2">
      <c r="A179" s="379"/>
      <c r="B179" s="662"/>
      <c r="C179" s="380"/>
      <c r="D179" s="379"/>
      <c r="E179" s="381"/>
      <c r="F179" s="381"/>
      <c r="G179" s="381"/>
      <c r="H179" s="381"/>
      <c r="I179" s="381"/>
      <c r="J179" s="381"/>
      <c r="K179" s="381"/>
      <c r="L179" s="381"/>
      <c r="M179" s="381"/>
      <c r="N179" s="381"/>
      <c r="O179" s="381"/>
      <c r="P179" s="381"/>
      <c r="Q179" s="381"/>
      <c r="R179" s="381"/>
      <c r="S179" s="381"/>
      <c r="T179" s="381"/>
      <c r="U179" s="380"/>
      <c r="V179" s="379"/>
      <c r="W179" s="381"/>
      <c r="X179" s="381"/>
      <c r="Y179" s="381"/>
      <c r="Z179" s="381"/>
      <c r="AA179" s="381"/>
      <c r="AB179" s="381"/>
      <c r="AC179" s="381"/>
      <c r="AD179" s="381"/>
      <c r="AE179" s="381"/>
      <c r="AF179" s="381"/>
      <c r="AG179" s="381"/>
      <c r="AH179" s="381"/>
      <c r="AI179" s="381"/>
      <c r="AJ179" s="381"/>
      <c r="AK179" s="381"/>
      <c r="AL179" s="381"/>
      <c r="AM179" s="638"/>
      <c r="AN179" s="639"/>
      <c r="AO179" s="381"/>
      <c r="AP179" s="381"/>
      <c r="AQ179" s="380"/>
      <c r="AR179" s="395"/>
    </row>
    <row r="180" spans="1:44" ht="6" customHeight="1" x14ac:dyDescent="0.2">
      <c r="A180" s="395"/>
      <c r="B180" s="367"/>
      <c r="C180" s="374"/>
      <c r="D180" s="395"/>
      <c r="U180" s="374"/>
      <c r="V180" s="395"/>
      <c r="AL180" s="347"/>
      <c r="AM180" s="634"/>
      <c r="AN180" s="635"/>
      <c r="AQ180" s="374"/>
      <c r="AR180" s="395"/>
    </row>
    <row r="181" spans="1:44" ht="11.25" customHeight="1" x14ac:dyDescent="0.2">
      <c r="A181" s="395"/>
      <c r="B181" s="367" t="s">
        <v>1630</v>
      </c>
      <c r="C181" s="374"/>
      <c r="D181" s="395"/>
      <c r="E181" s="470" t="str">
        <f ca="1">VLOOKUP(INDIRECT(ADDRESS(ROW(),COLUMN()-3)),Language_Translations,MATCH(Language_Selected,Language_Options,0),FALSE)</f>
        <v>In the past [XX] months, has your water service improved in any of the following ways:</v>
      </c>
      <c r="F181" s="470"/>
      <c r="G181" s="470"/>
      <c r="H181" s="470"/>
      <c r="I181" s="470"/>
      <c r="J181" s="470"/>
      <c r="K181" s="470"/>
      <c r="L181" s="470"/>
      <c r="M181" s="470"/>
      <c r="N181" s="470"/>
      <c r="O181" s="470"/>
      <c r="P181" s="470"/>
      <c r="Q181" s="470"/>
      <c r="R181" s="470"/>
      <c r="S181" s="470"/>
      <c r="T181" s="470"/>
      <c r="U181" s="374"/>
      <c r="V181" s="395"/>
      <c r="AA181" s="378"/>
      <c r="AB181" s="378"/>
      <c r="AC181" s="378"/>
      <c r="AD181" s="378"/>
      <c r="AE181" s="378"/>
      <c r="AF181" s="378"/>
      <c r="AG181" s="378"/>
      <c r="AM181" s="634"/>
      <c r="AN181" s="635"/>
      <c r="AQ181" s="374"/>
      <c r="AR181" s="395"/>
    </row>
    <row r="182" spans="1:44" ht="11.25" customHeight="1" x14ac:dyDescent="0.2">
      <c r="A182" s="395"/>
      <c r="B182" s="367"/>
      <c r="C182" s="374"/>
      <c r="D182" s="395"/>
      <c r="E182" s="470"/>
      <c r="F182" s="470"/>
      <c r="G182" s="470"/>
      <c r="H182" s="470"/>
      <c r="I182" s="470"/>
      <c r="J182" s="470"/>
      <c r="K182" s="470"/>
      <c r="L182" s="470"/>
      <c r="M182" s="470"/>
      <c r="N182" s="470"/>
      <c r="O182" s="470"/>
      <c r="P182" s="470"/>
      <c r="Q182" s="470"/>
      <c r="R182" s="470"/>
      <c r="S182" s="470"/>
      <c r="T182" s="470"/>
      <c r="U182" s="374"/>
      <c r="V182" s="395"/>
      <c r="AA182" s="378"/>
      <c r="AB182" s="378"/>
      <c r="AC182" s="378"/>
      <c r="AD182" s="378"/>
      <c r="AE182" s="378"/>
      <c r="AF182" s="378"/>
      <c r="AG182" s="378"/>
      <c r="AH182" s="367" t="s">
        <v>1731</v>
      </c>
      <c r="AI182" s="367"/>
      <c r="AJ182" s="367" t="s">
        <v>1732</v>
      </c>
      <c r="AK182" s="367"/>
      <c r="AL182" s="456" t="s">
        <v>2066</v>
      </c>
      <c r="AM182" s="634"/>
      <c r="AN182" s="635"/>
      <c r="AP182" s="359"/>
      <c r="AQ182" s="374"/>
      <c r="AR182" s="395"/>
    </row>
    <row r="183" spans="1:44" ht="11.25" customHeight="1" x14ac:dyDescent="0.2">
      <c r="A183" s="395"/>
      <c r="B183" s="367"/>
      <c r="C183" s="374"/>
      <c r="D183" s="395"/>
      <c r="E183" s="476"/>
      <c r="F183" s="476"/>
      <c r="G183" s="476"/>
      <c r="H183" s="476"/>
      <c r="I183" s="476"/>
      <c r="J183" s="476"/>
      <c r="K183" s="476"/>
      <c r="L183" s="476"/>
      <c r="M183" s="476"/>
      <c r="N183" s="476"/>
      <c r="O183" s="476"/>
      <c r="P183" s="476"/>
      <c r="Q183" s="476"/>
      <c r="R183" s="476"/>
      <c r="S183" s="476"/>
      <c r="T183" s="476"/>
      <c r="U183" s="374"/>
      <c r="V183" s="395"/>
      <c r="AM183" s="634"/>
      <c r="AN183" s="635"/>
      <c r="AP183" s="359"/>
      <c r="AQ183" s="374"/>
      <c r="AR183" s="395"/>
    </row>
    <row r="184" spans="1:44" ht="11.25" customHeight="1" x14ac:dyDescent="0.2">
      <c r="A184" s="395"/>
      <c r="B184" s="367" t="s">
        <v>1632</v>
      </c>
      <c r="C184" s="374"/>
      <c r="D184" s="395"/>
      <c r="E184" s="470" t="str">
        <f ca="1">VLOOKUP(INDIRECT(ADDRESS(ROW(),COLUMN()-3)),Language_Translations,MATCH(Language_Selected,Language_Options,0),FALSE)</f>
        <v>a) increased hours of service per day?</v>
      </c>
      <c r="F184" s="470"/>
      <c r="G184" s="470"/>
      <c r="H184" s="470"/>
      <c r="I184" s="470"/>
      <c r="J184" s="470"/>
      <c r="K184" s="470"/>
      <c r="L184" s="470"/>
      <c r="M184" s="470"/>
      <c r="N184" s="470"/>
      <c r="O184" s="470"/>
      <c r="P184" s="470"/>
      <c r="Q184" s="470"/>
      <c r="R184" s="470"/>
      <c r="S184" s="470"/>
      <c r="T184" s="470"/>
      <c r="U184" s="374"/>
      <c r="V184" s="395"/>
      <c r="W184" s="347" t="s">
        <v>2998</v>
      </c>
      <c r="X184" s="347" t="s">
        <v>3017</v>
      </c>
      <c r="AA184" s="378"/>
      <c r="AB184" s="378"/>
      <c r="AD184" s="378" t="s">
        <v>7</v>
      </c>
      <c r="AE184" s="378"/>
      <c r="AF184" s="378"/>
      <c r="AG184" s="378"/>
      <c r="AH184" s="367">
        <v>1</v>
      </c>
      <c r="AI184" s="367"/>
      <c r="AJ184" s="367">
        <v>2</v>
      </c>
      <c r="AK184" s="367"/>
      <c r="AL184" s="456">
        <v>8</v>
      </c>
      <c r="AM184" s="634"/>
      <c r="AN184" s="635"/>
      <c r="AP184" s="359"/>
      <c r="AQ184" s="374"/>
      <c r="AR184" s="395"/>
    </row>
    <row r="185" spans="1:44" ht="11.25" customHeight="1" x14ac:dyDescent="0.2">
      <c r="A185" s="395"/>
      <c r="B185" s="367"/>
      <c r="C185" s="374"/>
      <c r="D185" s="395"/>
      <c r="E185" s="476"/>
      <c r="F185" s="476"/>
      <c r="G185" s="476"/>
      <c r="H185" s="476"/>
      <c r="I185" s="476"/>
      <c r="J185" s="476"/>
      <c r="K185" s="476"/>
      <c r="L185" s="476"/>
      <c r="M185" s="476"/>
      <c r="N185" s="476"/>
      <c r="O185" s="476"/>
      <c r="P185" s="476"/>
      <c r="Q185" s="476"/>
      <c r="R185" s="476"/>
      <c r="S185" s="476"/>
      <c r="T185" s="476"/>
      <c r="U185" s="374"/>
      <c r="V185" s="395"/>
      <c r="AA185" s="378"/>
      <c r="AB185" s="378"/>
      <c r="AC185" s="378"/>
      <c r="AD185" s="378"/>
      <c r="AE185" s="378"/>
      <c r="AF185" s="378"/>
      <c r="AG185" s="378"/>
      <c r="AH185" s="367"/>
      <c r="AI185" s="367"/>
      <c r="AJ185" s="367"/>
      <c r="AK185" s="367"/>
      <c r="AL185" s="456"/>
      <c r="AM185" s="634"/>
      <c r="AN185" s="635"/>
      <c r="AP185" s="359"/>
      <c r="AQ185" s="374"/>
      <c r="AR185" s="395"/>
    </row>
    <row r="186" spans="1:44" ht="11.25" customHeight="1" x14ac:dyDescent="0.2">
      <c r="A186" s="395"/>
      <c r="B186" s="367" t="s">
        <v>1634</v>
      </c>
      <c r="C186" s="374"/>
      <c r="D186" s="395"/>
      <c r="E186" s="470" t="str">
        <f ca="1">VLOOKUP(INDIRECT(ADDRESS(ROW(),COLUMN()-3)),Language_Translations,MATCH(Language_Selected,Language_Options,0),FALSE)</f>
        <v>b) increased days of service per month?</v>
      </c>
      <c r="F186" s="470"/>
      <c r="G186" s="470"/>
      <c r="H186" s="470"/>
      <c r="I186" s="470"/>
      <c r="J186" s="470"/>
      <c r="K186" s="470"/>
      <c r="L186" s="470"/>
      <c r="M186" s="470"/>
      <c r="N186" s="470"/>
      <c r="O186" s="470"/>
      <c r="P186" s="470"/>
      <c r="Q186" s="470"/>
      <c r="R186" s="470"/>
      <c r="S186" s="470"/>
      <c r="T186" s="470"/>
      <c r="U186" s="374"/>
      <c r="V186" s="395"/>
      <c r="W186" s="347" t="s">
        <v>3000</v>
      </c>
      <c r="X186" s="347" t="s">
        <v>3018</v>
      </c>
      <c r="AA186" s="378"/>
      <c r="AB186" s="378"/>
      <c r="AC186" s="378"/>
      <c r="AD186" s="378" t="s">
        <v>7</v>
      </c>
      <c r="AE186" s="378"/>
      <c r="AF186" s="378"/>
      <c r="AG186" s="378"/>
      <c r="AH186" s="367">
        <v>1</v>
      </c>
      <c r="AI186" s="367"/>
      <c r="AJ186" s="367">
        <v>2</v>
      </c>
      <c r="AK186" s="367"/>
      <c r="AL186" s="456">
        <v>8</v>
      </c>
      <c r="AM186" s="634"/>
      <c r="AN186" s="635"/>
      <c r="AP186" s="359"/>
      <c r="AQ186" s="374"/>
      <c r="AR186" s="395"/>
    </row>
    <row r="187" spans="1:44" ht="11.25" customHeight="1" x14ac:dyDescent="0.2">
      <c r="A187" s="395"/>
      <c r="B187" s="367"/>
      <c r="C187" s="374"/>
      <c r="D187" s="395"/>
      <c r="E187" s="476"/>
      <c r="F187" s="476"/>
      <c r="G187" s="476"/>
      <c r="H187" s="476"/>
      <c r="I187" s="476"/>
      <c r="J187" s="476"/>
      <c r="K187" s="476"/>
      <c r="L187" s="476"/>
      <c r="M187" s="476"/>
      <c r="N187" s="476"/>
      <c r="O187" s="476"/>
      <c r="P187" s="476"/>
      <c r="Q187" s="476"/>
      <c r="R187" s="476"/>
      <c r="S187" s="476"/>
      <c r="T187" s="476"/>
      <c r="U187" s="374"/>
      <c r="V187" s="395"/>
      <c r="AA187" s="378"/>
      <c r="AB187" s="378"/>
      <c r="AC187" s="378"/>
      <c r="AD187" s="378"/>
      <c r="AE187" s="378"/>
      <c r="AF187" s="378"/>
      <c r="AG187" s="378"/>
      <c r="AH187" s="367"/>
      <c r="AI187" s="367"/>
      <c r="AJ187" s="367"/>
      <c r="AK187" s="367"/>
      <c r="AL187" s="456"/>
      <c r="AM187" s="634"/>
      <c r="AN187" s="635"/>
      <c r="AQ187" s="374"/>
      <c r="AR187" s="395"/>
    </row>
    <row r="188" spans="1:44" ht="11.25" customHeight="1" x14ac:dyDescent="0.2">
      <c r="A188" s="395"/>
      <c r="B188" s="367" t="s">
        <v>1636</v>
      </c>
      <c r="C188" s="374"/>
      <c r="D188" s="395"/>
      <c r="E188" s="470" t="str">
        <f ca="1">VLOOKUP(INDIRECT(ADDRESS(ROW(),COLUMN()-3)),Language_Translations,MATCH(Language_Selected,Language_Options,0),FALSE)</f>
        <v>c) increased responsiveness to issues?</v>
      </c>
      <c r="F188" s="470"/>
      <c r="G188" s="470"/>
      <c r="H188" s="470"/>
      <c r="I188" s="470"/>
      <c r="J188" s="470"/>
      <c r="K188" s="470"/>
      <c r="L188" s="470"/>
      <c r="M188" s="470"/>
      <c r="N188" s="470"/>
      <c r="O188" s="470"/>
      <c r="P188" s="470"/>
      <c r="Q188" s="470"/>
      <c r="R188" s="470"/>
      <c r="S188" s="470"/>
      <c r="T188" s="470"/>
      <c r="U188" s="374"/>
      <c r="V188" s="395"/>
      <c r="W188" s="347" t="s">
        <v>3002</v>
      </c>
      <c r="X188" s="347" t="s">
        <v>3019</v>
      </c>
      <c r="Y188" s="378"/>
      <c r="Z188" s="378"/>
      <c r="AA188" s="378"/>
      <c r="AB188" s="378"/>
      <c r="AC188" s="378"/>
      <c r="AD188" s="378" t="s">
        <v>7</v>
      </c>
      <c r="AE188" s="378"/>
      <c r="AF188" s="378"/>
      <c r="AG188" s="378"/>
      <c r="AH188" s="367">
        <v>1</v>
      </c>
      <c r="AI188" s="367"/>
      <c r="AJ188" s="367">
        <v>2</v>
      </c>
      <c r="AK188" s="367"/>
      <c r="AL188" s="456">
        <v>8</v>
      </c>
      <c r="AM188" s="634"/>
      <c r="AN188" s="635"/>
      <c r="AP188" s="359"/>
      <c r="AQ188" s="374"/>
      <c r="AR188" s="395"/>
    </row>
    <row r="189" spans="1:44" ht="6" customHeight="1" x14ac:dyDescent="0.2">
      <c r="A189" s="379"/>
      <c r="B189" s="662"/>
      <c r="C189" s="380"/>
      <c r="D189" s="379"/>
      <c r="E189" s="381"/>
      <c r="F189" s="381"/>
      <c r="G189" s="381"/>
      <c r="H189" s="381"/>
      <c r="I189" s="381"/>
      <c r="J189" s="381"/>
      <c r="K189" s="381"/>
      <c r="L189" s="381"/>
      <c r="M189" s="381"/>
      <c r="N189" s="381"/>
      <c r="O189" s="381"/>
      <c r="P189" s="381"/>
      <c r="Q189" s="381"/>
      <c r="R189" s="381"/>
      <c r="S189" s="381"/>
      <c r="T189" s="381"/>
      <c r="U189" s="380"/>
      <c r="V189" s="379"/>
      <c r="W189" s="381"/>
      <c r="X189" s="381"/>
      <c r="Y189" s="381"/>
      <c r="Z189" s="381"/>
      <c r="AA189" s="381"/>
      <c r="AB189" s="381"/>
      <c r="AC189" s="381"/>
      <c r="AD189" s="381"/>
      <c r="AE189" s="381"/>
      <c r="AF189" s="381"/>
      <c r="AG189" s="381"/>
      <c r="AH189" s="381"/>
      <c r="AI189" s="381"/>
      <c r="AJ189" s="381"/>
      <c r="AK189" s="381"/>
      <c r="AL189" s="381"/>
      <c r="AM189" s="638"/>
      <c r="AN189" s="639"/>
      <c r="AO189" s="381"/>
      <c r="AP189" s="381"/>
      <c r="AQ189" s="380"/>
      <c r="AR189" s="395"/>
    </row>
    <row r="190" spans="1:44" ht="6" customHeight="1" x14ac:dyDescent="0.2">
      <c r="A190" s="395"/>
      <c r="B190" s="367"/>
      <c r="C190" s="374"/>
      <c r="D190" s="395"/>
      <c r="U190" s="374"/>
      <c r="V190" s="395"/>
      <c r="AL190" s="347"/>
      <c r="AM190" s="634"/>
      <c r="AN190" s="635"/>
      <c r="AQ190" s="374"/>
      <c r="AR190" s="395"/>
    </row>
    <row r="191" spans="1:44" ht="11.25" customHeight="1" x14ac:dyDescent="0.2">
      <c r="A191" s="395"/>
      <c r="B191" s="367" t="s">
        <v>1638</v>
      </c>
      <c r="C191" s="374"/>
      <c r="D191" s="395"/>
      <c r="E191" s="470" t="str">
        <f ca="1">VLOOKUP(INDIRECT(ADDRESS(ROW(),COLUMN()-3)),Language_Translations,MATCH(Language_Selected,Language_Options,0),FALSE)</f>
        <v>Does your household use a sanitation service provider?</v>
      </c>
      <c r="F191" s="470"/>
      <c r="G191" s="470"/>
      <c r="H191" s="470"/>
      <c r="I191" s="470"/>
      <c r="J191" s="470"/>
      <c r="K191" s="470"/>
      <c r="L191" s="470"/>
      <c r="M191" s="470"/>
      <c r="N191" s="470"/>
      <c r="O191" s="470"/>
      <c r="P191" s="470"/>
      <c r="Q191" s="470"/>
      <c r="R191" s="470"/>
      <c r="S191" s="470"/>
      <c r="T191" s="470"/>
      <c r="U191" s="374"/>
      <c r="V191" s="395"/>
      <c r="Y191" s="378"/>
      <c r="Z191" s="378"/>
      <c r="AA191" s="378"/>
      <c r="AB191" s="378"/>
      <c r="AC191" s="378"/>
      <c r="AD191" s="378"/>
      <c r="AE191" s="378"/>
      <c r="AF191" s="378"/>
      <c r="AG191" s="378"/>
      <c r="AH191" s="378"/>
      <c r="AI191" s="378"/>
      <c r="AJ191" s="378"/>
      <c r="AK191" s="378"/>
      <c r="AL191" s="644"/>
      <c r="AM191" s="634"/>
      <c r="AN191" s="635"/>
      <c r="AQ191" s="374"/>
      <c r="AR191" s="395"/>
    </row>
    <row r="192" spans="1:44" ht="11.25" customHeight="1" x14ac:dyDescent="0.2">
      <c r="A192" s="395"/>
      <c r="B192" s="367"/>
      <c r="C192" s="374"/>
      <c r="D192" s="395"/>
      <c r="E192" s="470"/>
      <c r="F192" s="470"/>
      <c r="G192" s="470"/>
      <c r="H192" s="470"/>
      <c r="I192" s="470"/>
      <c r="J192" s="470"/>
      <c r="K192" s="470"/>
      <c r="L192" s="470"/>
      <c r="M192" s="470"/>
      <c r="N192" s="470"/>
      <c r="O192" s="470"/>
      <c r="P192" s="470"/>
      <c r="Q192" s="470"/>
      <c r="R192" s="470"/>
      <c r="S192" s="470"/>
      <c r="T192" s="470"/>
      <c r="U192" s="374"/>
      <c r="V192" s="395"/>
      <c r="W192" s="347" t="s">
        <v>1731</v>
      </c>
      <c r="Y192" s="378" t="s">
        <v>7</v>
      </c>
      <c r="Z192" s="378"/>
      <c r="AA192" s="378"/>
      <c r="AB192" s="378"/>
      <c r="AC192" s="378"/>
      <c r="AD192" s="378"/>
      <c r="AE192" s="378"/>
      <c r="AF192" s="378"/>
      <c r="AG192" s="378"/>
      <c r="AH192" s="378"/>
      <c r="AI192" s="378"/>
      <c r="AJ192" s="378"/>
      <c r="AK192" s="378"/>
      <c r="AL192" s="644" t="s">
        <v>1778</v>
      </c>
      <c r="AM192" s="634"/>
      <c r="AN192" s="635"/>
      <c r="AQ192" s="374"/>
      <c r="AR192" s="395"/>
    </row>
    <row r="193" spans="1:44" ht="11.25" customHeight="1" x14ac:dyDescent="0.2">
      <c r="A193" s="395"/>
      <c r="B193" s="367"/>
      <c r="C193" s="374"/>
      <c r="D193" s="395"/>
      <c r="E193" s="470"/>
      <c r="F193" s="470"/>
      <c r="G193" s="470"/>
      <c r="H193" s="470"/>
      <c r="I193" s="470"/>
      <c r="J193" s="470"/>
      <c r="K193" s="470"/>
      <c r="L193" s="470"/>
      <c r="M193" s="470"/>
      <c r="N193" s="470"/>
      <c r="O193" s="470"/>
      <c r="P193" s="470"/>
      <c r="Q193" s="470"/>
      <c r="R193" s="470"/>
      <c r="S193" s="470"/>
      <c r="T193" s="470"/>
      <c r="U193" s="374"/>
      <c r="V193" s="395"/>
      <c r="W193" s="347" t="s">
        <v>1732</v>
      </c>
      <c r="Y193" s="378" t="s">
        <v>7</v>
      </c>
      <c r="Z193" s="378"/>
      <c r="AA193" s="378"/>
      <c r="AB193" s="378"/>
      <c r="AC193" s="378"/>
      <c r="AD193" s="378"/>
      <c r="AE193" s="378"/>
      <c r="AF193" s="378"/>
      <c r="AG193" s="378"/>
      <c r="AH193" s="378"/>
      <c r="AI193" s="378"/>
      <c r="AJ193" s="378"/>
      <c r="AK193" s="378"/>
      <c r="AL193" s="644" t="s">
        <v>1783</v>
      </c>
      <c r="AM193" s="634"/>
      <c r="AN193" s="635"/>
      <c r="AP193" s="396" t="s">
        <v>1650</v>
      </c>
      <c r="AQ193" s="374"/>
      <c r="AR193" s="395"/>
    </row>
    <row r="194" spans="1:44" ht="11.25" customHeight="1" x14ac:dyDescent="0.2">
      <c r="A194" s="395"/>
      <c r="B194" s="367"/>
      <c r="C194" s="374"/>
      <c r="D194" s="395"/>
      <c r="E194" s="470"/>
      <c r="F194" s="470"/>
      <c r="G194" s="470"/>
      <c r="H194" s="470"/>
      <c r="I194" s="470"/>
      <c r="J194" s="470"/>
      <c r="K194" s="470"/>
      <c r="L194" s="470"/>
      <c r="M194" s="470"/>
      <c r="N194" s="470"/>
      <c r="O194" s="470"/>
      <c r="P194" s="470"/>
      <c r="Q194" s="470"/>
      <c r="R194" s="470"/>
      <c r="S194" s="470"/>
      <c r="T194" s="470"/>
      <c r="U194" s="374"/>
      <c r="V194" s="395"/>
      <c r="W194" s="347" t="s">
        <v>1784</v>
      </c>
      <c r="AB194" s="378" t="s">
        <v>7</v>
      </c>
      <c r="AC194" s="378"/>
      <c r="AD194" s="378"/>
      <c r="AE194" s="378"/>
      <c r="AF194" s="378"/>
      <c r="AG194" s="378"/>
      <c r="AH194" s="378"/>
      <c r="AI194" s="378"/>
      <c r="AJ194" s="378"/>
      <c r="AK194" s="378"/>
      <c r="AL194" s="644" t="s">
        <v>1793</v>
      </c>
      <c r="AM194" s="634"/>
      <c r="AN194" s="635"/>
      <c r="AP194" s="396"/>
      <c r="AQ194" s="374"/>
      <c r="AR194" s="395"/>
    </row>
    <row r="195" spans="1:44" ht="6" customHeight="1" x14ac:dyDescent="0.2">
      <c r="A195" s="379"/>
      <c r="B195" s="662"/>
      <c r="C195" s="380"/>
      <c r="D195" s="379"/>
      <c r="E195" s="381"/>
      <c r="F195" s="381"/>
      <c r="G195" s="381"/>
      <c r="H195" s="381"/>
      <c r="I195" s="381"/>
      <c r="J195" s="381"/>
      <c r="K195" s="381"/>
      <c r="L195" s="381"/>
      <c r="M195" s="381"/>
      <c r="N195" s="381"/>
      <c r="O195" s="381"/>
      <c r="P195" s="381"/>
      <c r="Q195" s="381"/>
      <c r="R195" s="381"/>
      <c r="S195" s="381"/>
      <c r="T195" s="381"/>
      <c r="U195" s="380"/>
      <c r="V195" s="379"/>
      <c r="W195" s="381"/>
      <c r="X195" s="381"/>
      <c r="Y195" s="381"/>
      <c r="Z195" s="381"/>
      <c r="AA195" s="381"/>
      <c r="AB195" s="381"/>
      <c r="AC195" s="381"/>
      <c r="AD195" s="381"/>
      <c r="AE195" s="381"/>
      <c r="AF195" s="381"/>
      <c r="AG195" s="381"/>
      <c r="AH195" s="381"/>
      <c r="AI195" s="381"/>
      <c r="AJ195" s="381"/>
      <c r="AK195" s="381"/>
      <c r="AL195" s="381"/>
      <c r="AM195" s="638"/>
      <c r="AN195" s="639"/>
      <c r="AO195" s="381"/>
      <c r="AP195" s="381"/>
      <c r="AQ195" s="380"/>
      <c r="AR195" s="395"/>
    </row>
    <row r="196" spans="1:44" ht="6" customHeight="1" x14ac:dyDescent="0.2">
      <c r="A196" s="395"/>
      <c r="B196" s="367"/>
      <c r="C196" s="374"/>
      <c r="D196" s="395"/>
      <c r="U196" s="374"/>
      <c r="V196" s="395"/>
      <c r="AL196" s="347"/>
      <c r="AM196" s="634"/>
      <c r="AN196" s="635"/>
      <c r="AQ196" s="374"/>
      <c r="AR196" s="395"/>
    </row>
    <row r="197" spans="1:44" ht="11.25" customHeight="1" x14ac:dyDescent="0.2">
      <c r="A197" s="395"/>
      <c r="B197" s="367" t="s">
        <v>1640</v>
      </c>
      <c r="C197" s="374"/>
      <c r="D197" s="395"/>
      <c r="E197" s="470" t="str">
        <f ca="1">VLOOKUP(INDIRECT(ADDRESS(ROW(),COLUMN()-3)),Language_Translations,MATCH(Language_Selected,Language_Options,0),FALSE)</f>
        <v>In the past [XX] months, has your sanitation provider given you or any member of your household new information about the services they provide?</v>
      </c>
      <c r="F197" s="470"/>
      <c r="G197" s="470"/>
      <c r="H197" s="470"/>
      <c r="I197" s="470"/>
      <c r="J197" s="470"/>
      <c r="K197" s="470"/>
      <c r="L197" s="470"/>
      <c r="M197" s="470"/>
      <c r="N197" s="470"/>
      <c r="O197" s="470"/>
      <c r="P197" s="470"/>
      <c r="Q197" s="470"/>
      <c r="R197" s="470"/>
      <c r="S197" s="470"/>
      <c r="T197" s="470"/>
      <c r="U197" s="374"/>
      <c r="V197" s="395"/>
      <c r="Y197" s="378"/>
      <c r="Z197" s="378"/>
      <c r="AA197" s="378"/>
      <c r="AB197" s="378"/>
      <c r="AC197" s="378"/>
      <c r="AD197" s="378"/>
      <c r="AE197" s="378"/>
      <c r="AF197" s="378"/>
      <c r="AG197" s="378"/>
      <c r="AH197" s="378"/>
      <c r="AI197" s="378"/>
      <c r="AJ197" s="378"/>
      <c r="AK197" s="378"/>
      <c r="AL197" s="644"/>
      <c r="AM197" s="634"/>
      <c r="AN197" s="635"/>
      <c r="AQ197" s="374"/>
      <c r="AR197" s="395"/>
    </row>
    <row r="198" spans="1:44" ht="11.25" customHeight="1" x14ac:dyDescent="0.2">
      <c r="A198" s="395"/>
      <c r="B198" s="367"/>
      <c r="C198" s="374"/>
      <c r="D198" s="395"/>
      <c r="E198" s="470"/>
      <c r="F198" s="470"/>
      <c r="G198" s="470"/>
      <c r="H198" s="470"/>
      <c r="I198" s="470"/>
      <c r="J198" s="470"/>
      <c r="K198" s="470"/>
      <c r="L198" s="470"/>
      <c r="M198" s="470"/>
      <c r="N198" s="470"/>
      <c r="O198" s="470"/>
      <c r="P198" s="470"/>
      <c r="Q198" s="470"/>
      <c r="R198" s="470"/>
      <c r="S198" s="470"/>
      <c r="T198" s="470"/>
      <c r="U198" s="374"/>
      <c r="V198" s="395"/>
      <c r="W198" s="347" t="s">
        <v>1731</v>
      </c>
      <c r="Y198" s="378" t="s">
        <v>7</v>
      </c>
      <c r="Z198" s="378"/>
      <c r="AA198" s="378"/>
      <c r="AB198" s="378"/>
      <c r="AC198" s="378"/>
      <c r="AD198" s="378"/>
      <c r="AE198" s="378"/>
      <c r="AF198" s="378"/>
      <c r="AG198" s="378"/>
      <c r="AH198" s="378"/>
      <c r="AI198" s="378"/>
      <c r="AJ198" s="378"/>
      <c r="AK198" s="378"/>
      <c r="AL198" s="644" t="s">
        <v>1778</v>
      </c>
      <c r="AM198" s="634"/>
      <c r="AN198" s="635"/>
      <c r="AQ198" s="374"/>
      <c r="AR198" s="395"/>
    </row>
    <row r="199" spans="1:44" ht="11.25" customHeight="1" x14ac:dyDescent="0.2">
      <c r="A199" s="395"/>
      <c r="B199" s="367"/>
      <c r="C199" s="374"/>
      <c r="D199" s="395"/>
      <c r="E199" s="470"/>
      <c r="F199" s="470"/>
      <c r="G199" s="470"/>
      <c r="H199" s="470"/>
      <c r="I199" s="470"/>
      <c r="J199" s="470"/>
      <c r="K199" s="470"/>
      <c r="L199" s="470"/>
      <c r="M199" s="470"/>
      <c r="N199" s="470"/>
      <c r="O199" s="470"/>
      <c r="P199" s="470"/>
      <c r="Q199" s="470"/>
      <c r="R199" s="470"/>
      <c r="S199" s="470"/>
      <c r="T199" s="470"/>
      <c r="U199" s="374"/>
      <c r="V199" s="395"/>
      <c r="W199" s="347" t="s">
        <v>1732</v>
      </c>
      <c r="Y199" s="378" t="s">
        <v>7</v>
      </c>
      <c r="Z199" s="378"/>
      <c r="AA199" s="378"/>
      <c r="AB199" s="378"/>
      <c r="AC199" s="378"/>
      <c r="AD199" s="378"/>
      <c r="AE199" s="378"/>
      <c r="AF199" s="378"/>
      <c r="AG199" s="378"/>
      <c r="AH199" s="378"/>
      <c r="AI199" s="378"/>
      <c r="AJ199" s="378"/>
      <c r="AK199" s="378"/>
      <c r="AL199" s="644" t="s">
        <v>1783</v>
      </c>
      <c r="AM199" s="634"/>
      <c r="AN199" s="635"/>
      <c r="AP199" s="359"/>
      <c r="AQ199" s="374"/>
      <c r="AR199" s="395"/>
    </row>
    <row r="200" spans="1:44" ht="11.25" customHeight="1" x14ac:dyDescent="0.2">
      <c r="A200" s="395"/>
      <c r="B200" s="367"/>
      <c r="C200" s="374"/>
      <c r="D200" s="395"/>
      <c r="E200" s="475"/>
      <c r="F200" s="475"/>
      <c r="G200" s="475"/>
      <c r="H200" s="475"/>
      <c r="I200" s="475"/>
      <c r="J200" s="475"/>
      <c r="K200" s="475"/>
      <c r="L200" s="475"/>
      <c r="M200" s="475"/>
      <c r="N200" s="475"/>
      <c r="O200" s="475"/>
      <c r="P200" s="475"/>
      <c r="Q200" s="475"/>
      <c r="R200" s="475"/>
      <c r="S200" s="475"/>
      <c r="T200" s="475"/>
      <c r="U200" s="374"/>
      <c r="V200" s="395"/>
      <c r="W200" s="347" t="s">
        <v>1784</v>
      </c>
      <c r="AB200" s="378" t="s">
        <v>7</v>
      </c>
      <c r="AC200" s="378"/>
      <c r="AD200" s="378"/>
      <c r="AE200" s="378"/>
      <c r="AF200" s="378"/>
      <c r="AG200" s="378"/>
      <c r="AH200" s="378"/>
      <c r="AI200" s="378"/>
      <c r="AJ200" s="378"/>
      <c r="AK200" s="378"/>
      <c r="AL200" s="644" t="s">
        <v>1793</v>
      </c>
      <c r="AM200" s="634"/>
      <c r="AN200" s="635"/>
      <c r="AP200" s="359"/>
      <c r="AQ200" s="374"/>
      <c r="AR200" s="395"/>
    </row>
    <row r="201" spans="1:44" ht="6" customHeight="1" x14ac:dyDescent="0.2">
      <c r="A201" s="379"/>
      <c r="B201" s="662"/>
      <c r="C201" s="380"/>
      <c r="D201" s="379"/>
      <c r="E201" s="381"/>
      <c r="F201" s="381"/>
      <c r="G201" s="381"/>
      <c r="H201" s="381"/>
      <c r="I201" s="381"/>
      <c r="J201" s="381"/>
      <c r="K201" s="381"/>
      <c r="L201" s="381"/>
      <c r="M201" s="381"/>
      <c r="N201" s="381"/>
      <c r="O201" s="381"/>
      <c r="P201" s="381"/>
      <c r="Q201" s="381"/>
      <c r="R201" s="381"/>
      <c r="S201" s="381"/>
      <c r="T201" s="381"/>
      <c r="U201" s="380"/>
      <c r="V201" s="379"/>
      <c r="W201" s="381"/>
      <c r="X201" s="381"/>
      <c r="Y201" s="381"/>
      <c r="Z201" s="381"/>
      <c r="AA201" s="381"/>
      <c r="AB201" s="381"/>
      <c r="AC201" s="381"/>
      <c r="AD201" s="381"/>
      <c r="AE201" s="381"/>
      <c r="AF201" s="381"/>
      <c r="AG201" s="381"/>
      <c r="AH201" s="381"/>
      <c r="AI201" s="381"/>
      <c r="AJ201" s="381"/>
      <c r="AK201" s="381"/>
      <c r="AL201" s="381"/>
      <c r="AM201" s="638"/>
      <c r="AN201" s="639"/>
      <c r="AO201" s="381"/>
      <c r="AP201" s="381"/>
      <c r="AQ201" s="380"/>
      <c r="AR201" s="395"/>
    </row>
    <row r="202" spans="1:44" ht="6" customHeight="1" x14ac:dyDescent="0.2">
      <c r="A202" s="395"/>
      <c r="B202" s="367"/>
      <c r="C202" s="374"/>
      <c r="D202" s="395"/>
      <c r="U202" s="374"/>
      <c r="V202" s="395"/>
      <c r="AL202" s="347"/>
      <c r="AM202" s="634"/>
      <c r="AN202" s="635"/>
      <c r="AQ202" s="374"/>
      <c r="AR202" s="395"/>
    </row>
    <row r="203" spans="1:44" ht="11.25" customHeight="1" x14ac:dyDescent="0.2">
      <c r="A203" s="395"/>
      <c r="B203" s="367" t="s">
        <v>1642</v>
      </c>
      <c r="C203" s="374"/>
      <c r="D203" s="395"/>
      <c r="E203" s="470" t="str">
        <f ca="1">VLOOKUP(INDIRECT(ADDRESS(ROW(),COLUMN()-3)),Language_Translations,MATCH(Language_Selected,Language_Options,0),FALSE)</f>
        <v>In the past [XX] months, has your water or sanitiation service provider increased the amount of money they collect from you?</v>
      </c>
      <c r="F203" s="470"/>
      <c r="G203" s="470"/>
      <c r="H203" s="470"/>
      <c r="I203" s="470"/>
      <c r="J203" s="470"/>
      <c r="K203" s="470"/>
      <c r="L203" s="470"/>
      <c r="M203" s="470"/>
      <c r="N203" s="470"/>
      <c r="O203" s="470"/>
      <c r="P203" s="470"/>
      <c r="Q203" s="470"/>
      <c r="R203" s="470"/>
      <c r="S203" s="470"/>
      <c r="T203" s="470"/>
      <c r="U203" s="374"/>
      <c r="V203" s="395"/>
      <c r="Y203" s="378"/>
      <c r="Z203" s="378"/>
      <c r="AA203" s="378"/>
      <c r="AB203" s="378"/>
      <c r="AC203" s="378"/>
      <c r="AD203" s="378"/>
      <c r="AE203" s="378"/>
      <c r="AF203" s="378"/>
      <c r="AG203" s="378"/>
      <c r="AH203" s="378"/>
      <c r="AI203" s="378"/>
      <c r="AJ203" s="378"/>
      <c r="AK203" s="378"/>
      <c r="AL203" s="644"/>
      <c r="AM203" s="634"/>
      <c r="AN203" s="635"/>
      <c r="AQ203" s="374"/>
      <c r="AR203" s="395"/>
    </row>
    <row r="204" spans="1:44" ht="11.25" customHeight="1" x14ac:dyDescent="0.2">
      <c r="A204" s="395"/>
      <c r="B204" s="367"/>
      <c r="C204" s="374"/>
      <c r="D204" s="395"/>
      <c r="E204" s="470"/>
      <c r="F204" s="470"/>
      <c r="G204" s="470"/>
      <c r="H204" s="470"/>
      <c r="I204" s="470"/>
      <c r="J204" s="470"/>
      <c r="K204" s="470"/>
      <c r="L204" s="470"/>
      <c r="M204" s="470"/>
      <c r="N204" s="470"/>
      <c r="O204" s="470"/>
      <c r="P204" s="470"/>
      <c r="Q204" s="470"/>
      <c r="R204" s="470"/>
      <c r="S204" s="470"/>
      <c r="T204" s="470"/>
      <c r="U204" s="374"/>
      <c r="V204" s="395"/>
      <c r="W204" s="347" t="s">
        <v>1731</v>
      </c>
      <c r="Y204" s="378" t="s">
        <v>7</v>
      </c>
      <c r="Z204" s="378"/>
      <c r="AA204" s="378"/>
      <c r="AB204" s="378"/>
      <c r="AC204" s="378"/>
      <c r="AD204" s="378"/>
      <c r="AE204" s="378"/>
      <c r="AF204" s="378"/>
      <c r="AG204" s="378"/>
      <c r="AH204" s="378"/>
      <c r="AI204" s="378"/>
      <c r="AJ204" s="378"/>
      <c r="AK204" s="378"/>
      <c r="AL204" s="644" t="s">
        <v>1778</v>
      </c>
      <c r="AM204" s="634"/>
      <c r="AN204" s="635"/>
      <c r="AQ204" s="374"/>
      <c r="AR204" s="395"/>
    </row>
    <row r="205" spans="1:44" ht="11.25" customHeight="1" x14ac:dyDescent="0.2">
      <c r="A205" s="395"/>
      <c r="B205" s="367"/>
      <c r="C205" s="374"/>
      <c r="D205" s="395"/>
      <c r="E205" s="470"/>
      <c r="F205" s="470"/>
      <c r="G205" s="470"/>
      <c r="H205" s="470"/>
      <c r="I205" s="470"/>
      <c r="J205" s="470"/>
      <c r="K205" s="470"/>
      <c r="L205" s="470"/>
      <c r="M205" s="470"/>
      <c r="N205" s="470"/>
      <c r="O205" s="470"/>
      <c r="P205" s="470"/>
      <c r="Q205" s="470"/>
      <c r="R205" s="470"/>
      <c r="S205" s="470"/>
      <c r="T205" s="470"/>
      <c r="U205" s="374"/>
      <c r="V205" s="395"/>
      <c r="W205" s="347" t="s">
        <v>1732</v>
      </c>
      <c r="Y205" s="378" t="s">
        <v>7</v>
      </c>
      <c r="Z205" s="378"/>
      <c r="AA205" s="378"/>
      <c r="AB205" s="378"/>
      <c r="AC205" s="378"/>
      <c r="AD205" s="378"/>
      <c r="AE205" s="378"/>
      <c r="AF205" s="378"/>
      <c r="AG205" s="378"/>
      <c r="AH205" s="378"/>
      <c r="AI205" s="378"/>
      <c r="AJ205" s="378"/>
      <c r="AK205" s="378"/>
      <c r="AL205" s="644" t="s">
        <v>1783</v>
      </c>
      <c r="AM205" s="634"/>
      <c r="AN205" s="635"/>
      <c r="AP205" s="359"/>
      <c r="AQ205" s="374"/>
      <c r="AR205" s="395"/>
    </row>
    <row r="206" spans="1:44" ht="11.25" customHeight="1" x14ac:dyDescent="0.2">
      <c r="A206" s="395"/>
      <c r="B206" s="367"/>
      <c r="C206" s="374"/>
      <c r="D206" s="395"/>
      <c r="E206" s="475"/>
      <c r="F206" s="475"/>
      <c r="G206" s="475"/>
      <c r="H206" s="475"/>
      <c r="I206" s="475"/>
      <c r="J206" s="475"/>
      <c r="K206" s="475"/>
      <c r="L206" s="475"/>
      <c r="M206" s="475"/>
      <c r="N206" s="475"/>
      <c r="O206" s="475"/>
      <c r="P206" s="475"/>
      <c r="Q206" s="475"/>
      <c r="R206" s="475"/>
      <c r="S206" s="475"/>
      <c r="T206" s="475"/>
      <c r="U206" s="374"/>
      <c r="V206" s="395"/>
      <c r="W206" s="347" t="s">
        <v>1784</v>
      </c>
      <c r="AB206" s="378" t="s">
        <v>7</v>
      </c>
      <c r="AC206" s="378"/>
      <c r="AD206" s="378"/>
      <c r="AE206" s="378"/>
      <c r="AF206" s="378"/>
      <c r="AG206" s="378"/>
      <c r="AH206" s="378"/>
      <c r="AI206" s="378"/>
      <c r="AJ206" s="378"/>
      <c r="AK206" s="378"/>
      <c r="AL206" s="644" t="s">
        <v>1793</v>
      </c>
      <c r="AM206" s="634"/>
      <c r="AN206" s="635"/>
      <c r="AP206" s="359"/>
      <c r="AQ206" s="374"/>
      <c r="AR206" s="395"/>
    </row>
    <row r="207" spans="1:44" ht="6" customHeight="1" x14ac:dyDescent="0.2">
      <c r="A207" s="379"/>
      <c r="B207" s="662"/>
      <c r="C207" s="380"/>
      <c r="D207" s="379"/>
      <c r="E207" s="381"/>
      <c r="F207" s="381"/>
      <c r="G207" s="381"/>
      <c r="H207" s="381"/>
      <c r="I207" s="381"/>
      <c r="J207" s="381"/>
      <c r="K207" s="381"/>
      <c r="L207" s="381"/>
      <c r="M207" s="381"/>
      <c r="N207" s="381"/>
      <c r="O207" s="381"/>
      <c r="P207" s="381"/>
      <c r="Q207" s="381"/>
      <c r="R207" s="381"/>
      <c r="S207" s="381"/>
      <c r="T207" s="381"/>
      <c r="U207" s="380"/>
      <c r="V207" s="379"/>
      <c r="W207" s="381"/>
      <c r="X207" s="381"/>
      <c r="Y207" s="381"/>
      <c r="Z207" s="381"/>
      <c r="AA207" s="381"/>
      <c r="AB207" s="381"/>
      <c r="AC207" s="381"/>
      <c r="AD207" s="381"/>
      <c r="AE207" s="381"/>
      <c r="AF207" s="381"/>
      <c r="AG207" s="381"/>
      <c r="AH207" s="381"/>
      <c r="AI207" s="381"/>
      <c r="AJ207" s="381"/>
      <c r="AK207" s="381"/>
      <c r="AL207" s="381"/>
      <c r="AM207" s="638"/>
      <c r="AN207" s="639"/>
      <c r="AO207" s="381"/>
      <c r="AP207" s="381"/>
      <c r="AQ207" s="380"/>
      <c r="AR207" s="395"/>
    </row>
    <row r="208" spans="1:44" ht="6" customHeight="1" x14ac:dyDescent="0.2">
      <c r="A208" s="395"/>
      <c r="B208" s="367"/>
      <c r="C208" s="374"/>
      <c r="D208" s="395"/>
      <c r="U208" s="374"/>
      <c r="V208" s="395"/>
      <c r="AL208" s="347"/>
      <c r="AM208" s="634"/>
      <c r="AN208" s="635"/>
      <c r="AQ208" s="374"/>
      <c r="AR208" s="395"/>
    </row>
    <row r="209" spans="1:44" ht="11.25" customHeight="1" x14ac:dyDescent="0.2">
      <c r="A209" s="395"/>
      <c r="B209" s="367" t="s">
        <v>1644</v>
      </c>
      <c r="C209" s="374"/>
      <c r="D209" s="395"/>
      <c r="E209" s="470" t="str">
        <f ca="1">VLOOKUP(INDIRECT(ADDRESS(ROW(),COLUMN()-3)),Language_Translations,MATCH(Language_Selected,Language_Options,0),FALSE)</f>
        <v>In the past [XX] months, has your sanitation service improved in any of the following ways:</v>
      </c>
      <c r="F209" s="470"/>
      <c r="G209" s="470"/>
      <c r="H209" s="470"/>
      <c r="I209" s="470"/>
      <c r="J209" s="470"/>
      <c r="K209" s="470"/>
      <c r="L209" s="470"/>
      <c r="M209" s="470"/>
      <c r="N209" s="470"/>
      <c r="O209" s="470"/>
      <c r="P209" s="470"/>
      <c r="Q209" s="470"/>
      <c r="R209" s="470"/>
      <c r="S209" s="470"/>
      <c r="T209" s="470"/>
      <c r="U209" s="374"/>
      <c r="V209" s="395"/>
      <c r="AA209" s="378"/>
      <c r="AB209" s="378"/>
      <c r="AC209" s="378"/>
      <c r="AD209" s="378"/>
      <c r="AE209" s="378"/>
      <c r="AF209" s="378"/>
      <c r="AG209" s="378"/>
      <c r="AM209" s="634"/>
      <c r="AN209" s="635"/>
      <c r="AQ209" s="374"/>
      <c r="AR209" s="395"/>
    </row>
    <row r="210" spans="1:44" ht="11.25" customHeight="1" x14ac:dyDescent="0.2">
      <c r="A210" s="395"/>
      <c r="B210" s="367"/>
      <c r="C210" s="374"/>
      <c r="D210" s="395"/>
      <c r="E210" s="470"/>
      <c r="F210" s="470"/>
      <c r="G210" s="470"/>
      <c r="H210" s="470"/>
      <c r="I210" s="470"/>
      <c r="J210" s="470"/>
      <c r="K210" s="470"/>
      <c r="L210" s="470"/>
      <c r="M210" s="470"/>
      <c r="N210" s="470"/>
      <c r="O210" s="470"/>
      <c r="P210" s="470"/>
      <c r="Q210" s="470"/>
      <c r="R210" s="470"/>
      <c r="S210" s="470"/>
      <c r="T210" s="470"/>
      <c r="U210" s="374"/>
      <c r="V210" s="395"/>
      <c r="AA210" s="378"/>
      <c r="AB210" s="378"/>
      <c r="AC210" s="378"/>
      <c r="AD210" s="378"/>
      <c r="AE210" s="378"/>
      <c r="AF210" s="378"/>
      <c r="AG210" s="378"/>
      <c r="AH210" s="367" t="s">
        <v>1731</v>
      </c>
      <c r="AI210" s="367"/>
      <c r="AJ210" s="367" t="s">
        <v>1732</v>
      </c>
      <c r="AK210" s="367"/>
      <c r="AL210" s="456" t="s">
        <v>2066</v>
      </c>
      <c r="AM210" s="634"/>
      <c r="AN210" s="635"/>
      <c r="AP210" s="359"/>
      <c r="AQ210" s="374"/>
      <c r="AR210" s="395"/>
    </row>
    <row r="211" spans="1:44" ht="11.25" customHeight="1" x14ac:dyDescent="0.2">
      <c r="A211" s="395"/>
      <c r="B211" s="367"/>
      <c r="C211" s="374"/>
      <c r="D211" s="395"/>
      <c r="E211" s="476"/>
      <c r="F211" s="476"/>
      <c r="G211" s="476"/>
      <c r="H211" s="476"/>
      <c r="I211" s="476"/>
      <c r="J211" s="476"/>
      <c r="K211" s="476"/>
      <c r="L211" s="476"/>
      <c r="M211" s="476"/>
      <c r="N211" s="476"/>
      <c r="O211" s="476"/>
      <c r="P211" s="476"/>
      <c r="Q211" s="476"/>
      <c r="R211" s="476"/>
      <c r="S211" s="476"/>
      <c r="T211" s="476"/>
      <c r="U211" s="374"/>
      <c r="V211" s="395"/>
      <c r="AM211" s="634"/>
      <c r="AN211" s="635"/>
      <c r="AP211" s="359"/>
      <c r="AQ211" s="374"/>
      <c r="AR211" s="395"/>
    </row>
    <row r="212" spans="1:44" ht="11.25" customHeight="1" x14ac:dyDescent="0.2">
      <c r="A212" s="395"/>
      <c r="B212" s="367" t="s">
        <v>1646</v>
      </c>
      <c r="C212" s="374"/>
      <c r="D212" s="395"/>
      <c r="E212" s="470" t="str">
        <f ca="1">VLOOKUP(INDIRECT(ADDRESS(ROW(),COLUMN()-3)),Language_Translations,MATCH(Language_Selected,Language_Options,0),FALSE)</f>
        <v>a) increased days of service per month?</v>
      </c>
      <c r="F212" s="470"/>
      <c r="G212" s="470"/>
      <c r="H212" s="470"/>
      <c r="I212" s="470"/>
      <c r="J212" s="470"/>
      <c r="K212" s="470"/>
      <c r="L212" s="470"/>
      <c r="M212" s="470"/>
      <c r="N212" s="470"/>
      <c r="O212" s="470"/>
      <c r="P212" s="470"/>
      <c r="Q212" s="470"/>
      <c r="R212" s="470"/>
      <c r="S212" s="470"/>
      <c r="T212" s="470"/>
      <c r="U212" s="374"/>
      <c r="V212" s="395"/>
      <c r="W212" s="347" t="s">
        <v>3000</v>
      </c>
      <c r="X212" s="347" t="s">
        <v>3018</v>
      </c>
      <c r="AA212" s="378"/>
      <c r="AB212" s="378"/>
      <c r="AC212" s="378"/>
      <c r="AD212" s="378" t="s">
        <v>7</v>
      </c>
      <c r="AE212" s="378"/>
      <c r="AF212" s="378"/>
      <c r="AG212" s="378"/>
      <c r="AH212" s="367">
        <v>1</v>
      </c>
      <c r="AI212" s="367"/>
      <c r="AJ212" s="367">
        <v>2</v>
      </c>
      <c r="AK212" s="367"/>
      <c r="AL212" s="456">
        <v>8</v>
      </c>
      <c r="AM212" s="634"/>
      <c r="AN212" s="635"/>
      <c r="AP212" s="359"/>
      <c r="AQ212" s="374"/>
      <c r="AR212" s="395"/>
    </row>
    <row r="213" spans="1:44" ht="11.25" customHeight="1" x14ac:dyDescent="0.2">
      <c r="A213" s="395"/>
      <c r="B213" s="367"/>
      <c r="C213" s="374"/>
      <c r="D213" s="395"/>
      <c r="E213" s="476"/>
      <c r="F213" s="476"/>
      <c r="G213" s="476"/>
      <c r="H213" s="476"/>
      <c r="I213" s="476"/>
      <c r="J213" s="476"/>
      <c r="K213" s="476"/>
      <c r="L213" s="476"/>
      <c r="M213" s="476"/>
      <c r="N213" s="476"/>
      <c r="O213" s="476"/>
      <c r="P213" s="476"/>
      <c r="Q213" s="476"/>
      <c r="R213" s="476"/>
      <c r="S213" s="476"/>
      <c r="T213" s="476"/>
      <c r="U213" s="374"/>
      <c r="V213" s="395"/>
      <c r="AA213" s="378"/>
      <c r="AB213" s="378"/>
      <c r="AC213" s="378"/>
      <c r="AD213" s="378"/>
      <c r="AE213" s="378"/>
      <c r="AF213" s="378"/>
      <c r="AG213" s="378"/>
      <c r="AH213" s="367"/>
      <c r="AI213" s="367"/>
      <c r="AJ213" s="367"/>
      <c r="AK213" s="367"/>
      <c r="AL213" s="456"/>
      <c r="AM213" s="634"/>
      <c r="AN213" s="635"/>
      <c r="AQ213" s="374"/>
      <c r="AR213" s="395"/>
    </row>
    <row r="214" spans="1:44" ht="11.25" customHeight="1" x14ac:dyDescent="0.2">
      <c r="A214" s="395"/>
      <c r="B214" s="367" t="s">
        <v>1648</v>
      </c>
      <c r="C214" s="374"/>
      <c r="D214" s="395"/>
      <c r="E214" s="470" t="str">
        <f ca="1">VLOOKUP(INDIRECT(ADDRESS(ROW(),COLUMN()-3)),Language_Translations,MATCH(Language_Selected,Language_Options,0),FALSE)</f>
        <v>b) increased responsiveness to issues?</v>
      </c>
      <c r="F214" s="470"/>
      <c r="G214" s="470"/>
      <c r="H214" s="470"/>
      <c r="I214" s="470"/>
      <c r="J214" s="470"/>
      <c r="K214" s="470"/>
      <c r="L214" s="470"/>
      <c r="M214" s="470"/>
      <c r="N214" s="470"/>
      <c r="O214" s="470"/>
      <c r="P214" s="470"/>
      <c r="Q214" s="470"/>
      <c r="R214" s="470"/>
      <c r="S214" s="470"/>
      <c r="T214" s="470"/>
      <c r="U214" s="374"/>
      <c r="V214" s="395"/>
      <c r="W214" s="347" t="s">
        <v>3002</v>
      </c>
      <c r="X214" s="347" t="s">
        <v>3019</v>
      </c>
      <c r="Y214" s="378"/>
      <c r="Z214" s="378"/>
      <c r="AA214" s="378"/>
      <c r="AB214" s="378"/>
      <c r="AC214" s="378"/>
      <c r="AD214" s="378" t="s">
        <v>7</v>
      </c>
      <c r="AE214" s="378"/>
      <c r="AF214" s="378"/>
      <c r="AG214" s="378"/>
      <c r="AH214" s="367">
        <v>1</v>
      </c>
      <c r="AI214" s="367"/>
      <c r="AJ214" s="367">
        <v>2</v>
      </c>
      <c r="AK214" s="367"/>
      <c r="AL214" s="456">
        <v>8</v>
      </c>
      <c r="AM214" s="634"/>
      <c r="AN214" s="635"/>
      <c r="AP214" s="359"/>
      <c r="AQ214" s="374"/>
      <c r="AR214" s="395"/>
    </row>
    <row r="215" spans="1:44" ht="6" customHeight="1" x14ac:dyDescent="0.2">
      <c r="A215" s="379"/>
      <c r="B215" s="662"/>
      <c r="C215" s="380"/>
      <c r="D215" s="379"/>
      <c r="E215" s="381"/>
      <c r="F215" s="381"/>
      <c r="G215" s="381"/>
      <c r="H215" s="381"/>
      <c r="I215" s="381"/>
      <c r="J215" s="381"/>
      <c r="K215" s="381"/>
      <c r="L215" s="381"/>
      <c r="M215" s="381"/>
      <c r="N215" s="381"/>
      <c r="O215" s="381"/>
      <c r="P215" s="381"/>
      <c r="Q215" s="381"/>
      <c r="R215" s="381"/>
      <c r="S215" s="381"/>
      <c r="T215" s="381"/>
      <c r="U215" s="380"/>
      <c r="V215" s="379"/>
      <c r="W215" s="381"/>
      <c r="X215" s="381"/>
      <c r="Y215" s="381"/>
      <c r="Z215" s="381"/>
      <c r="AA215" s="381"/>
      <c r="AB215" s="381"/>
      <c r="AC215" s="381"/>
      <c r="AD215" s="381"/>
      <c r="AE215" s="381"/>
      <c r="AF215" s="381"/>
      <c r="AG215" s="381"/>
      <c r="AH215" s="381"/>
      <c r="AI215" s="381"/>
      <c r="AJ215" s="381"/>
      <c r="AK215" s="381"/>
      <c r="AL215" s="381"/>
      <c r="AM215" s="638"/>
      <c r="AN215" s="639"/>
      <c r="AO215" s="381"/>
      <c r="AP215" s="381"/>
      <c r="AQ215" s="380"/>
      <c r="AR215" s="395"/>
    </row>
    <row r="216" spans="1:44" ht="6" customHeight="1" x14ac:dyDescent="0.2">
      <c r="A216" s="395"/>
      <c r="B216" s="367"/>
      <c r="C216" s="374"/>
      <c r="D216" s="395"/>
      <c r="U216" s="374"/>
      <c r="V216" s="395"/>
      <c r="AL216" s="347"/>
      <c r="AM216" s="634"/>
      <c r="AN216" s="635"/>
      <c r="AQ216" s="374"/>
      <c r="AR216" s="395"/>
    </row>
    <row r="217" spans="1:44" ht="11.25" customHeight="1" x14ac:dyDescent="0.2">
      <c r="A217" s="395"/>
      <c r="B217" s="367" t="s">
        <v>1650</v>
      </c>
      <c r="C217" s="374"/>
      <c r="D217" s="395"/>
      <c r="E217" s="470" t="str">
        <f ca="1">VLOOKUP(INDIRECT(ADDRESS(ROW(),COLUMN()-3)),Language_Translations,MATCH(Language_Selected,Language_Options,0),FALSE)</f>
        <v>In the past [XX] months, have you seen or heard any advertisements on toilets, pit-emptying services, or other sanitation related services on television or radio, or seen any advertisements posted on fliers or billboards in your community?</v>
      </c>
      <c r="F217" s="470"/>
      <c r="G217" s="470"/>
      <c r="H217" s="470"/>
      <c r="I217" s="470"/>
      <c r="J217" s="470"/>
      <c r="K217" s="470"/>
      <c r="L217" s="470"/>
      <c r="M217" s="470"/>
      <c r="N217" s="470"/>
      <c r="O217" s="470"/>
      <c r="P217" s="470"/>
      <c r="Q217" s="470"/>
      <c r="R217" s="470"/>
      <c r="S217" s="470"/>
      <c r="T217" s="470"/>
      <c r="U217" s="374"/>
      <c r="V217" s="395"/>
      <c r="AA217" s="378"/>
      <c r="AB217" s="378"/>
      <c r="AC217" s="378"/>
      <c r="AD217" s="378"/>
      <c r="AE217" s="378"/>
      <c r="AF217" s="378"/>
      <c r="AG217" s="378"/>
      <c r="AL217" s="644"/>
      <c r="AM217" s="634"/>
      <c r="AN217" s="635"/>
      <c r="AQ217" s="374"/>
      <c r="AR217" s="395"/>
    </row>
    <row r="218" spans="1:44" ht="11.25" customHeight="1" x14ac:dyDescent="0.2">
      <c r="A218" s="395"/>
      <c r="B218" s="367"/>
      <c r="C218" s="374"/>
      <c r="D218" s="395"/>
      <c r="E218" s="470"/>
      <c r="F218" s="470"/>
      <c r="G218" s="470"/>
      <c r="H218" s="470"/>
      <c r="I218" s="470"/>
      <c r="J218" s="470"/>
      <c r="K218" s="470"/>
      <c r="L218" s="470"/>
      <c r="M218" s="470"/>
      <c r="N218" s="470"/>
      <c r="O218" s="470"/>
      <c r="P218" s="470"/>
      <c r="Q218" s="470"/>
      <c r="R218" s="470"/>
      <c r="S218" s="470"/>
      <c r="T218" s="470"/>
      <c r="U218" s="374"/>
      <c r="V218" s="395"/>
      <c r="AA218" s="378"/>
      <c r="AB218" s="378"/>
      <c r="AC218" s="378"/>
      <c r="AD218" s="378"/>
      <c r="AE218" s="378"/>
      <c r="AF218" s="378"/>
      <c r="AG218" s="378"/>
      <c r="AL218" s="644"/>
      <c r="AM218" s="634"/>
      <c r="AN218" s="635"/>
      <c r="AQ218" s="374"/>
      <c r="AR218" s="395"/>
    </row>
    <row r="219" spans="1:44" ht="11.25" customHeight="1" x14ac:dyDescent="0.2">
      <c r="A219" s="395"/>
      <c r="B219" s="367"/>
      <c r="C219" s="374"/>
      <c r="D219" s="395"/>
      <c r="E219" s="470"/>
      <c r="F219" s="470"/>
      <c r="G219" s="470"/>
      <c r="H219" s="470"/>
      <c r="I219" s="470"/>
      <c r="J219" s="470"/>
      <c r="K219" s="470"/>
      <c r="L219" s="470"/>
      <c r="M219" s="470"/>
      <c r="N219" s="470"/>
      <c r="O219" s="470"/>
      <c r="P219" s="470"/>
      <c r="Q219" s="470"/>
      <c r="R219" s="470"/>
      <c r="S219" s="470"/>
      <c r="T219" s="470"/>
      <c r="U219" s="374"/>
      <c r="V219" s="395"/>
      <c r="Y219" s="378"/>
      <c r="Z219" s="378"/>
      <c r="AA219" s="378"/>
      <c r="AB219" s="378"/>
      <c r="AC219" s="378"/>
      <c r="AD219" s="378"/>
      <c r="AE219" s="378"/>
      <c r="AF219" s="378"/>
      <c r="AG219" s="378"/>
      <c r="AH219" s="378"/>
      <c r="AI219" s="378"/>
      <c r="AJ219" s="378"/>
      <c r="AK219" s="378"/>
      <c r="AL219" s="644"/>
      <c r="AM219" s="634"/>
      <c r="AN219" s="635"/>
      <c r="AP219" s="359"/>
      <c r="AQ219" s="374"/>
      <c r="AR219" s="395"/>
    </row>
    <row r="220" spans="1:44" ht="11.25" customHeight="1" x14ac:dyDescent="0.2">
      <c r="A220" s="395"/>
      <c r="B220" s="367"/>
      <c r="C220" s="374"/>
      <c r="D220" s="395"/>
      <c r="E220" s="470"/>
      <c r="F220" s="470"/>
      <c r="G220" s="470"/>
      <c r="H220" s="470"/>
      <c r="I220" s="470"/>
      <c r="J220" s="470"/>
      <c r="K220" s="470"/>
      <c r="L220" s="470"/>
      <c r="M220" s="470"/>
      <c r="N220" s="470"/>
      <c r="O220" s="470"/>
      <c r="P220" s="470"/>
      <c r="Q220" s="470"/>
      <c r="R220" s="470"/>
      <c r="S220" s="470"/>
      <c r="T220" s="470"/>
      <c r="U220" s="374"/>
      <c r="V220" s="395"/>
      <c r="W220" s="347" t="s">
        <v>1731</v>
      </c>
      <c r="Y220" s="378" t="s">
        <v>7</v>
      </c>
      <c r="Z220" s="378"/>
      <c r="AA220" s="378"/>
      <c r="AB220" s="378"/>
      <c r="AC220" s="378"/>
      <c r="AD220" s="378"/>
      <c r="AE220" s="378"/>
      <c r="AF220" s="378"/>
      <c r="AG220" s="378"/>
      <c r="AH220" s="378"/>
      <c r="AI220" s="378"/>
      <c r="AJ220" s="378"/>
      <c r="AK220" s="378"/>
      <c r="AL220" s="644" t="s">
        <v>1778</v>
      </c>
      <c r="AM220" s="634"/>
      <c r="AN220" s="635"/>
      <c r="AQ220" s="374"/>
      <c r="AR220" s="395"/>
    </row>
    <row r="221" spans="1:44" ht="11.25" customHeight="1" x14ac:dyDescent="0.2">
      <c r="A221" s="395"/>
      <c r="B221" s="367"/>
      <c r="C221" s="374"/>
      <c r="D221" s="395"/>
      <c r="E221" s="470"/>
      <c r="F221" s="470"/>
      <c r="G221" s="470"/>
      <c r="H221" s="470"/>
      <c r="I221" s="470"/>
      <c r="J221" s="470"/>
      <c r="K221" s="470"/>
      <c r="L221" s="470"/>
      <c r="M221" s="470"/>
      <c r="N221" s="470"/>
      <c r="O221" s="470"/>
      <c r="P221" s="470"/>
      <c r="Q221" s="470"/>
      <c r="R221" s="470"/>
      <c r="S221" s="470"/>
      <c r="T221" s="470"/>
      <c r="U221" s="374"/>
      <c r="V221" s="395"/>
      <c r="W221" s="347" t="s">
        <v>1732</v>
      </c>
      <c r="Y221" s="378" t="s">
        <v>7</v>
      </c>
      <c r="Z221" s="378"/>
      <c r="AA221" s="378"/>
      <c r="AB221" s="378"/>
      <c r="AC221" s="378"/>
      <c r="AD221" s="378"/>
      <c r="AE221" s="378"/>
      <c r="AF221" s="378"/>
      <c r="AG221" s="378"/>
      <c r="AH221" s="378"/>
      <c r="AI221" s="378"/>
      <c r="AJ221" s="378"/>
      <c r="AK221" s="378"/>
      <c r="AL221" s="644" t="s">
        <v>1783</v>
      </c>
      <c r="AM221" s="634"/>
      <c r="AN221" s="395"/>
      <c r="AP221" s="396" t="s">
        <v>1652</v>
      </c>
      <c r="AQ221" s="374"/>
      <c r="AR221" s="395"/>
    </row>
    <row r="222" spans="1:44" ht="11.25" customHeight="1" x14ac:dyDescent="0.2">
      <c r="A222" s="395"/>
      <c r="B222" s="367"/>
      <c r="C222" s="374"/>
      <c r="D222" s="395"/>
      <c r="E222" s="475"/>
      <c r="F222" s="475"/>
      <c r="G222" s="475"/>
      <c r="H222" s="475"/>
      <c r="I222" s="475"/>
      <c r="J222" s="475"/>
      <c r="K222" s="475"/>
      <c r="L222" s="475"/>
      <c r="M222" s="475"/>
      <c r="N222" s="475"/>
      <c r="O222" s="475"/>
      <c r="P222" s="475"/>
      <c r="Q222" s="475"/>
      <c r="R222" s="475"/>
      <c r="S222" s="475"/>
      <c r="T222" s="475"/>
      <c r="U222" s="374"/>
      <c r="V222" s="395"/>
      <c r="W222" s="347" t="s">
        <v>1784</v>
      </c>
      <c r="AB222" s="378" t="s">
        <v>7</v>
      </c>
      <c r="AC222" s="378"/>
      <c r="AD222" s="378"/>
      <c r="AE222" s="378"/>
      <c r="AF222" s="378"/>
      <c r="AG222" s="378"/>
      <c r="AH222" s="378"/>
      <c r="AI222" s="378"/>
      <c r="AJ222" s="378"/>
      <c r="AK222" s="378"/>
      <c r="AL222" s="644" t="s">
        <v>1793</v>
      </c>
      <c r="AM222" s="634"/>
      <c r="AN222" s="395"/>
      <c r="AP222" s="396"/>
      <c r="AQ222" s="374"/>
      <c r="AR222" s="395"/>
    </row>
    <row r="223" spans="1:44" ht="6" customHeight="1" x14ac:dyDescent="0.2">
      <c r="A223" s="379"/>
      <c r="B223" s="662"/>
      <c r="C223" s="380"/>
      <c r="D223" s="379"/>
      <c r="E223" s="381"/>
      <c r="F223" s="381"/>
      <c r="G223" s="381"/>
      <c r="H223" s="381"/>
      <c r="I223" s="381"/>
      <c r="J223" s="381"/>
      <c r="K223" s="381"/>
      <c r="L223" s="381"/>
      <c r="M223" s="381"/>
      <c r="N223" s="381"/>
      <c r="O223" s="381"/>
      <c r="P223" s="381"/>
      <c r="Q223" s="381"/>
      <c r="R223" s="381"/>
      <c r="S223" s="381"/>
      <c r="T223" s="381"/>
      <c r="U223" s="380"/>
      <c r="V223" s="379"/>
      <c r="W223" s="381"/>
      <c r="X223" s="381"/>
      <c r="Y223" s="381"/>
      <c r="Z223" s="381"/>
      <c r="AA223" s="381"/>
      <c r="AB223" s="381"/>
      <c r="AC223" s="381"/>
      <c r="AD223" s="381"/>
      <c r="AE223" s="381"/>
      <c r="AF223" s="381"/>
      <c r="AG223" s="381"/>
      <c r="AH223" s="381"/>
      <c r="AI223" s="381"/>
      <c r="AJ223" s="381"/>
      <c r="AK223" s="381"/>
      <c r="AL223" s="381"/>
      <c r="AM223" s="638"/>
      <c r="AN223" s="379"/>
      <c r="AO223" s="381"/>
      <c r="AP223" s="381"/>
      <c r="AQ223" s="380"/>
      <c r="AR223" s="395"/>
    </row>
    <row r="224" spans="1:44" ht="6" customHeight="1" x14ac:dyDescent="0.2">
      <c r="A224" s="395"/>
      <c r="B224" s="367"/>
      <c r="C224" s="374"/>
      <c r="D224" s="395"/>
      <c r="U224" s="374"/>
      <c r="V224" s="395"/>
      <c r="AL224" s="347"/>
      <c r="AM224" s="634"/>
      <c r="AN224" s="635"/>
      <c r="AQ224" s="374"/>
    </row>
    <row r="225" spans="1:44" ht="11.25" customHeight="1" x14ac:dyDescent="0.2">
      <c r="A225" s="395"/>
      <c r="B225" s="367" t="s">
        <v>1652</v>
      </c>
      <c r="C225" s="374"/>
      <c r="D225" s="395"/>
      <c r="E225" s="470" t="str">
        <f ca="1">VLOOKUP(INDIRECT(ADDRESS(ROW(),COLUMN()-3)),Language_Translations,MATCH(Language_Selected,Language_Options,0),FALSE)</f>
        <v>In the past [XX] months, have you been able to find soap or other sanitation and hygiene products, such as [INSERT EXAMPLES], when you needed it?</v>
      </c>
      <c r="F225" s="470"/>
      <c r="G225" s="470"/>
      <c r="H225" s="470"/>
      <c r="I225" s="470"/>
      <c r="J225" s="470"/>
      <c r="K225" s="470"/>
      <c r="L225" s="470"/>
      <c r="M225" s="470"/>
      <c r="N225" s="470"/>
      <c r="O225" s="470"/>
      <c r="P225" s="470"/>
      <c r="Q225" s="470"/>
      <c r="R225" s="470"/>
      <c r="S225" s="470"/>
      <c r="T225" s="470"/>
      <c r="U225" s="374"/>
      <c r="V225" s="395"/>
      <c r="Y225" s="378"/>
      <c r="Z225" s="378"/>
      <c r="AA225" s="378"/>
      <c r="AB225" s="378"/>
      <c r="AC225" s="378"/>
      <c r="AD225" s="378"/>
      <c r="AE225" s="378"/>
      <c r="AF225" s="378"/>
      <c r="AG225" s="378"/>
      <c r="AH225" s="378"/>
      <c r="AI225" s="378"/>
      <c r="AJ225" s="378"/>
      <c r="AK225" s="378"/>
      <c r="AL225" s="644"/>
      <c r="AM225" s="634"/>
      <c r="AN225" s="635"/>
      <c r="AQ225" s="374"/>
    </row>
    <row r="226" spans="1:44" ht="11.25" customHeight="1" x14ac:dyDescent="0.2">
      <c r="A226" s="395"/>
      <c r="B226" s="367"/>
      <c r="C226" s="374"/>
      <c r="D226" s="395"/>
      <c r="E226" s="470"/>
      <c r="F226" s="470"/>
      <c r="G226" s="470"/>
      <c r="H226" s="470"/>
      <c r="I226" s="470"/>
      <c r="J226" s="470"/>
      <c r="K226" s="470"/>
      <c r="L226" s="470"/>
      <c r="M226" s="470"/>
      <c r="N226" s="470"/>
      <c r="O226" s="470"/>
      <c r="P226" s="470"/>
      <c r="Q226" s="470"/>
      <c r="R226" s="470"/>
      <c r="S226" s="470"/>
      <c r="T226" s="470"/>
      <c r="U226" s="374"/>
      <c r="V226" s="395"/>
      <c r="Y226" s="378"/>
      <c r="Z226" s="378"/>
      <c r="AA226" s="378"/>
      <c r="AB226" s="378"/>
      <c r="AC226" s="378"/>
      <c r="AD226" s="378"/>
      <c r="AE226" s="378"/>
      <c r="AF226" s="378"/>
      <c r="AG226" s="378"/>
      <c r="AH226" s="378"/>
      <c r="AI226" s="378"/>
      <c r="AJ226" s="378"/>
      <c r="AK226" s="378"/>
      <c r="AL226" s="644"/>
      <c r="AM226" s="634"/>
      <c r="AN226" s="635"/>
      <c r="AP226" s="359"/>
      <c r="AQ226" s="374"/>
    </row>
    <row r="227" spans="1:44" ht="11.25" customHeight="1" x14ac:dyDescent="0.2">
      <c r="A227" s="395"/>
      <c r="B227" s="367"/>
      <c r="C227" s="374"/>
      <c r="D227" s="395"/>
      <c r="E227" s="470"/>
      <c r="F227" s="470"/>
      <c r="G227" s="470"/>
      <c r="H227" s="470"/>
      <c r="I227" s="470"/>
      <c r="J227" s="470"/>
      <c r="K227" s="470"/>
      <c r="L227" s="470"/>
      <c r="M227" s="470"/>
      <c r="N227" s="470"/>
      <c r="O227" s="470"/>
      <c r="P227" s="470"/>
      <c r="Q227" s="470"/>
      <c r="R227" s="470"/>
      <c r="S227" s="470"/>
      <c r="T227" s="470"/>
      <c r="U227" s="374"/>
      <c r="V227" s="395"/>
      <c r="W227" s="347" t="s">
        <v>1731</v>
      </c>
      <c r="Y227" s="378" t="s">
        <v>7</v>
      </c>
      <c r="Z227" s="378"/>
      <c r="AA227" s="378"/>
      <c r="AB227" s="378"/>
      <c r="AC227" s="378"/>
      <c r="AD227" s="378"/>
      <c r="AE227" s="378"/>
      <c r="AF227" s="378"/>
      <c r="AG227" s="378"/>
      <c r="AH227" s="378"/>
      <c r="AI227" s="378"/>
      <c r="AJ227" s="378"/>
      <c r="AK227" s="378"/>
      <c r="AL227" s="644" t="s">
        <v>1778</v>
      </c>
      <c r="AM227" s="634"/>
      <c r="AN227" s="635"/>
      <c r="AQ227" s="374"/>
    </row>
    <row r="228" spans="1:44" ht="11.25" customHeight="1" x14ac:dyDescent="0.2">
      <c r="A228" s="395"/>
      <c r="B228" s="367"/>
      <c r="C228" s="374"/>
      <c r="D228" s="395"/>
      <c r="E228" s="470"/>
      <c r="F228" s="470"/>
      <c r="G228" s="470"/>
      <c r="H228" s="470"/>
      <c r="I228" s="470"/>
      <c r="J228" s="470"/>
      <c r="K228" s="470"/>
      <c r="L228" s="470"/>
      <c r="M228" s="470"/>
      <c r="N228" s="470"/>
      <c r="O228" s="470"/>
      <c r="P228" s="470"/>
      <c r="Q228" s="470"/>
      <c r="R228" s="470"/>
      <c r="S228" s="470"/>
      <c r="T228" s="470"/>
      <c r="U228" s="374"/>
      <c r="V228" s="395"/>
      <c r="W228" s="347" t="s">
        <v>1732</v>
      </c>
      <c r="Y228" s="378" t="s">
        <v>7</v>
      </c>
      <c r="Z228" s="378"/>
      <c r="AA228" s="378"/>
      <c r="AB228" s="378"/>
      <c r="AC228" s="378"/>
      <c r="AD228" s="378"/>
      <c r="AE228" s="378"/>
      <c r="AF228" s="378"/>
      <c r="AG228" s="378"/>
      <c r="AH228" s="378"/>
      <c r="AI228" s="378"/>
      <c r="AJ228" s="378"/>
      <c r="AK228" s="378"/>
      <c r="AL228" s="644" t="s">
        <v>1783</v>
      </c>
      <c r="AM228" s="634"/>
      <c r="AN228" s="395"/>
      <c r="AP228" s="396" t="s">
        <v>4119</v>
      </c>
      <c r="AQ228" s="802"/>
    </row>
    <row r="229" spans="1:44" ht="11.25" customHeight="1" x14ac:dyDescent="0.2">
      <c r="A229" s="395"/>
      <c r="B229" s="367"/>
      <c r="C229" s="374"/>
      <c r="D229" s="395"/>
      <c r="E229" s="475"/>
      <c r="F229" s="475"/>
      <c r="G229" s="475"/>
      <c r="H229" s="475"/>
      <c r="I229" s="475"/>
      <c r="J229" s="475"/>
      <c r="K229" s="475"/>
      <c r="L229" s="475"/>
      <c r="M229" s="475"/>
      <c r="N229" s="475"/>
      <c r="O229" s="475"/>
      <c r="P229" s="475"/>
      <c r="Q229" s="475"/>
      <c r="R229" s="475"/>
      <c r="S229" s="475"/>
      <c r="T229" s="475"/>
      <c r="U229" s="374"/>
      <c r="V229" s="395"/>
      <c r="W229" s="347" t="s">
        <v>1784</v>
      </c>
      <c r="AB229" s="378" t="s">
        <v>7</v>
      </c>
      <c r="AC229" s="378"/>
      <c r="AD229" s="378"/>
      <c r="AE229" s="378"/>
      <c r="AF229" s="378"/>
      <c r="AG229" s="378"/>
      <c r="AH229" s="378"/>
      <c r="AI229" s="378"/>
      <c r="AJ229" s="378"/>
      <c r="AK229" s="378"/>
      <c r="AL229" s="644" t="s">
        <v>1793</v>
      </c>
      <c r="AM229" s="634"/>
      <c r="AN229" s="395"/>
      <c r="AP229" s="396"/>
      <c r="AQ229" s="802"/>
    </row>
    <row r="230" spans="1:44" hidden="1" x14ac:dyDescent="0.2">
      <c r="A230" s="379"/>
      <c r="B230" s="662"/>
      <c r="C230" s="380"/>
      <c r="D230" s="379"/>
      <c r="E230" s="381"/>
      <c r="F230" s="381"/>
      <c r="G230" s="381"/>
      <c r="H230" s="381"/>
      <c r="I230" s="381"/>
      <c r="J230" s="381"/>
      <c r="K230" s="381"/>
      <c r="L230" s="381"/>
      <c r="M230" s="381"/>
      <c r="N230" s="381"/>
      <c r="O230" s="381"/>
      <c r="P230" s="381"/>
      <c r="Q230" s="381"/>
      <c r="R230" s="381"/>
      <c r="S230" s="381"/>
      <c r="T230" s="381"/>
      <c r="U230" s="380"/>
      <c r="V230" s="379"/>
      <c r="W230" s="381"/>
      <c r="X230" s="381"/>
      <c r="Y230" s="381"/>
      <c r="Z230" s="381"/>
      <c r="AA230" s="381"/>
      <c r="AB230" s="381"/>
      <c r="AC230" s="381"/>
      <c r="AD230" s="381"/>
      <c r="AE230" s="381"/>
      <c r="AF230" s="381"/>
      <c r="AG230" s="381"/>
      <c r="AH230" s="381"/>
      <c r="AI230" s="381"/>
      <c r="AJ230" s="381"/>
      <c r="AK230" s="381"/>
      <c r="AL230" s="381"/>
      <c r="AM230" s="638"/>
      <c r="AN230" s="379"/>
      <c r="AO230" s="381"/>
      <c r="AP230" s="381"/>
      <c r="AQ230" s="380"/>
    </row>
    <row r="231" spans="1:44" ht="6" customHeight="1" x14ac:dyDescent="0.2">
      <c r="A231" s="379"/>
      <c r="B231" s="662"/>
      <c r="C231" s="380"/>
      <c r="D231" s="379"/>
      <c r="E231" s="381"/>
      <c r="F231" s="381"/>
      <c r="G231" s="381"/>
      <c r="H231" s="381"/>
      <c r="I231" s="381"/>
      <c r="J231" s="381"/>
      <c r="K231" s="381"/>
      <c r="L231" s="381"/>
      <c r="M231" s="381"/>
      <c r="N231" s="381"/>
      <c r="O231" s="381"/>
      <c r="P231" s="381"/>
      <c r="Q231" s="381"/>
      <c r="R231" s="381"/>
      <c r="S231" s="381"/>
      <c r="T231" s="381"/>
      <c r="U231" s="380"/>
      <c r="V231" s="379"/>
      <c r="W231" s="381"/>
      <c r="X231" s="381"/>
      <c r="Y231" s="381"/>
      <c r="Z231" s="381"/>
      <c r="AA231" s="381"/>
      <c r="AB231" s="381"/>
      <c r="AC231" s="381"/>
      <c r="AD231" s="381"/>
      <c r="AE231" s="381"/>
      <c r="AF231" s="381"/>
      <c r="AG231" s="381"/>
      <c r="AH231" s="381"/>
      <c r="AI231" s="381"/>
      <c r="AJ231" s="381"/>
      <c r="AK231" s="381"/>
      <c r="AL231" s="381"/>
      <c r="AM231" s="638"/>
      <c r="AN231" s="639"/>
      <c r="AO231" s="381"/>
      <c r="AP231" s="381"/>
      <c r="AQ231" s="380"/>
      <c r="AR231" s="395"/>
    </row>
    <row r="232" spans="1:44" ht="6" customHeight="1" x14ac:dyDescent="0.2">
      <c r="B232" s="352"/>
      <c r="C232" s="374"/>
      <c r="D232" s="395"/>
      <c r="U232" s="374"/>
      <c r="AM232" s="374"/>
      <c r="AQ232" s="374"/>
    </row>
    <row r="233" spans="1:44" ht="11.25" customHeight="1" x14ac:dyDescent="0.2">
      <c r="B233" s="347" t="s">
        <v>1654</v>
      </c>
      <c r="C233" s="374"/>
      <c r="D233" s="395"/>
      <c r="E233" s="470" t="str">
        <f ca="1">VLOOKUP(INDIRECT(ADDRESS(ROW(),COLUMN()-3)),Language_Translations,MATCH(Language_Selected,Language_Options,0),FALSE)</f>
        <v>Who in this household was able to find soap or other sanitation and hygiene products?
RECORD THE LINE NUMBER OF EACH HOUSEHOLD MEMBER FOUND SOAP OR OTHER SANITATION AND HYGIENE PRODUCTS.</v>
      </c>
      <c r="F233" s="470"/>
      <c r="G233" s="470"/>
      <c r="H233" s="470"/>
      <c r="I233" s="470"/>
      <c r="J233" s="470"/>
      <c r="K233" s="470"/>
      <c r="L233" s="470"/>
      <c r="M233" s="470"/>
      <c r="N233" s="470"/>
      <c r="O233" s="470"/>
      <c r="P233" s="470"/>
      <c r="Q233" s="470"/>
      <c r="R233" s="470"/>
      <c r="S233" s="470"/>
      <c r="T233" s="470"/>
      <c r="U233" s="374"/>
      <c r="V233" s="395"/>
      <c r="AD233" s="378"/>
      <c r="AE233" s="378"/>
      <c r="AF233" s="378"/>
      <c r="AG233" s="378"/>
      <c r="AJ233" s="378"/>
      <c r="AK233" s="378"/>
      <c r="AM233" s="634"/>
      <c r="AN233" s="635"/>
      <c r="AQ233" s="374"/>
    </row>
    <row r="234" spans="1:44" ht="11.25" customHeight="1" x14ac:dyDescent="0.2">
      <c r="C234" s="374"/>
      <c r="D234" s="395"/>
      <c r="E234" s="470"/>
      <c r="F234" s="470"/>
      <c r="G234" s="470"/>
      <c r="H234" s="470"/>
      <c r="I234" s="470"/>
      <c r="J234" s="470"/>
      <c r="K234" s="470"/>
      <c r="L234" s="470"/>
      <c r="M234" s="470"/>
      <c r="N234" s="470"/>
      <c r="O234" s="470"/>
      <c r="P234" s="470"/>
      <c r="Q234" s="470"/>
      <c r="R234" s="470"/>
      <c r="S234" s="470"/>
      <c r="T234" s="470"/>
      <c r="U234" s="374"/>
      <c r="V234" s="395"/>
      <c r="W234" s="352"/>
      <c r="X234" s="375"/>
      <c r="Y234" s="376"/>
      <c r="Z234" s="375"/>
      <c r="AA234" s="636"/>
      <c r="AB234" s="352"/>
      <c r="AC234" s="352"/>
      <c r="AD234" s="352"/>
      <c r="AE234" s="352"/>
      <c r="AF234" s="375"/>
      <c r="AG234" s="376"/>
      <c r="AH234" s="375"/>
      <c r="AI234" s="636"/>
      <c r="AJ234" s="586"/>
      <c r="AK234" s="378"/>
      <c r="AL234" s="644"/>
      <c r="AM234" s="634"/>
      <c r="AN234" s="635"/>
      <c r="AQ234" s="374"/>
    </row>
    <row r="235" spans="1:44" ht="11.25" customHeight="1" x14ac:dyDescent="0.2">
      <c r="C235" s="374"/>
      <c r="D235" s="395"/>
      <c r="E235" s="470"/>
      <c r="F235" s="470"/>
      <c r="G235" s="470"/>
      <c r="H235" s="470"/>
      <c r="I235" s="470"/>
      <c r="J235" s="470"/>
      <c r="K235" s="470"/>
      <c r="L235" s="470"/>
      <c r="M235" s="470"/>
      <c r="N235" s="470"/>
      <c r="O235" s="470"/>
      <c r="P235" s="470"/>
      <c r="Q235" s="470"/>
      <c r="R235" s="470"/>
      <c r="S235" s="470"/>
      <c r="T235" s="470"/>
      <c r="U235" s="374"/>
      <c r="V235" s="395"/>
      <c r="W235" s="352" t="s">
        <v>2019</v>
      </c>
      <c r="X235" s="379"/>
      <c r="Y235" s="380"/>
      <c r="Z235" s="379"/>
      <c r="AA235" s="637"/>
      <c r="AB235" s="352"/>
      <c r="AC235" s="352"/>
      <c r="AD235" s="352"/>
      <c r="AE235" s="352" t="s">
        <v>2020</v>
      </c>
      <c r="AF235" s="379"/>
      <c r="AG235" s="380"/>
      <c r="AH235" s="379"/>
      <c r="AI235" s="637"/>
      <c r="AJ235" s="586"/>
      <c r="AK235" s="378"/>
      <c r="AL235" s="644"/>
      <c r="AM235" s="634"/>
      <c r="AN235" s="635"/>
      <c r="AQ235" s="374"/>
    </row>
    <row r="236" spans="1:44" ht="11.25" customHeight="1" x14ac:dyDescent="0.2">
      <c r="C236" s="374"/>
      <c r="D236" s="395"/>
      <c r="E236" s="470"/>
      <c r="F236" s="470"/>
      <c r="G236" s="470"/>
      <c r="H236" s="470"/>
      <c r="I236" s="470"/>
      <c r="J236" s="470"/>
      <c r="K236" s="470"/>
      <c r="L236" s="470"/>
      <c r="M236" s="470"/>
      <c r="N236" s="470"/>
      <c r="O236" s="470"/>
      <c r="P236" s="470"/>
      <c r="Q236" s="470"/>
      <c r="R236" s="470"/>
      <c r="S236" s="470"/>
      <c r="T236" s="470"/>
      <c r="U236" s="374"/>
      <c r="V236" s="395"/>
      <c r="Y236" s="378"/>
      <c r="Z236" s="378"/>
      <c r="AA236" s="378"/>
      <c r="AB236" s="378"/>
      <c r="AC236" s="378"/>
      <c r="AD236" s="378"/>
      <c r="AE236" s="378"/>
      <c r="AF236" s="378"/>
      <c r="AG236" s="378"/>
      <c r="AH236" s="378"/>
      <c r="AI236" s="378"/>
      <c r="AJ236" s="352"/>
      <c r="AK236" s="378"/>
      <c r="AL236" s="644"/>
      <c r="AM236" s="634"/>
      <c r="AN236" s="635"/>
      <c r="AQ236" s="374"/>
    </row>
    <row r="237" spans="1:44" ht="11.25" customHeight="1" x14ac:dyDescent="0.2">
      <c r="C237" s="374"/>
      <c r="D237" s="395"/>
      <c r="E237" s="470"/>
      <c r="F237" s="470"/>
      <c r="G237" s="470"/>
      <c r="H237" s="470"/>
      <c r="I237" s="470"/>
      <c r="J237" s="470"/>
      <c r="K237" s="470"/>
      <c r="L237" s="470"/>
      <c r="M237" s="470"/>
      <c r="N237" s="470"/>
      <c r="O237" s="470"/>
      <c r="P237" s="470"/>
      <c r="Q237" s="470"/>
      <c r="R237" s="470"/>
      <c r="S237" s="470"/>
      <c r="T237" s="470"/>
      <c r="U237" s="374"/>
      <c r="V237" s="395"/>
      <c r="X237" s="375"/>
      <c r="Y237" s="376"/>
      <c r="Z237" s="375"/>
      <c r="AA237" s="636"/>
      <c r="AB237" s="378"/>
      <c r="AC237" s="378"/>
      <c r="AD237" s="378"/>
      <c r="AE237" s="378"/>
      <c r="AF237" s="375"/>
      <c r="AG237" s="376"/>
      <c r="AH237" s="375"/>
      <c r="AI237" s="636"/>
      <c r="AJ237" s="352"/>
      <c r="AK237" s="378"/>
      <c r="AL237" s="644"/>
      <c r="AM237" s="634"/>
      <c r="AN237" s="635"/>
      <c r="AQ237" s="374"/>
    </row>
    <row r="238" spans="1:44" ht="11.25" customHeight="1" x14ac:dyDescent="0.2">
      <c r="C238" s="374"/>
      <c r="D238" s="395"/>
      <c r="E238" s="470"/>
      <c r="F238" s="470"/>
      <c r="G238" s="470"/>
      <c r="H238" s="470"/>
      <c r="I238" s="470"/>
      <c r="J238" s="470"/>
      <c r="K238" s="470"/>
      <c r="L238" s="470"/>
      <c r="M238" s="470"/>
      <c r="N238" s="470"/>
      <c r="O238" s="470"/>
      <c r="P238" s="470"/>
      <c r="Q238" s="470"/>
      <c r="R238" s="470"/>
      <c r="S238" s="470"/>
      <c r="T238" s="470"/>
      <c r="U238" s="374"/>
      <c r="V238" s="395"/>
      <c r="W238" s="347" t="s">
        <v>2021</v>
      </c>
      <c r="X238" s="379"/>
      <c r="Y238" s="380"/>
      <c r="Z238" s="379"/>
      <c r="AA238" s="637"/>
      <c r="AB238" s="378"/>
      <c r="AC238" s="378"/>
      <c r="AD238" s="378"/>
      <c r="AE238" s="352" t="s">
        <v>2022</v>
      </c>
      <c r="AF238" s="379"/>
      <c r="AG238" s="380"/>
      <c r="AH238" s="379"/>
      <c r="AI238" s="637"/>
      <c r="AJ238" s="378"/>
      <c r="AK238" s="378"/>
      <c r="AL238" s="644"/>
      <c r="AM238" s="634"/>
      <c r="AN238" s="635"/>
      <c r="AQ238" s="374"/>
    </row>
    <row r="239" spans="1:44" ht="11.25" customHeight="1" x14ac:dyDescent="0.2">
      <c r="C239" s="374"/>
      <c r="D239" s="395"/>
      <c r="E239" s="470"/>
      <c r="F239" s="470"/>
      <c r="G239" s="470"/>
      <c r="H239" s="470"/>
      <c r="I239" s="470"/>
      <c r="J239" s="470"/>
      <c r="K239" s="470"/>
      <c r="L239" s="470"/>
      <c r="M239" s="470"/>
      <c r="N239" s="470"/>
      <c r="O239" s="470"/>
      <c r="P239" s="470"/>
      <c r="Q239" s="470"/>
      <c r="R239" s="470"/>
      <c r="S239" s="470"/>
      <c r="T239" s="470"/>
      <c r="U239" s="374"/>
      <c r="V239" s="395"/>
      <c r="AJ239" s="378"/>
      <c r="AK239" s="378"/>
      <c r="AL239" s="644"/>
      <c r="AM239" s="634"/>
      <c r="AN239" s="635"/>
      <c r="AQ239" s="374"/>
    </row>
    <row r="240" spans="1:44" ht="11.25" customHeight="1" x14ac:dyDescent="0.2">
      <c r="C240" s="374"/>
      <c r="D240" s="395"/>
      <c r="E240" s="470"/>
      <c r="F240" s="470"/>
      <c r="G240" s="470"/>
      <c r="H240" s="470"/>
      <c r="I240" s="470"/>
      <c r="J240" s="470"/>
      <c r="K240" s="470"/>
      <c r="L240" s="470"/>
      <c r="M240" s="470"/>
      <c r="N240" s="470"/>
      <c r="O240" s="470"/>
      <c r="P240" s="470"/>
      <c r="Q240" s="470"/>
      <c r="R240" s="470"/>
      <c r="S240" s="470"/>
      <c r="T240" s="470"/>
      <c r="U240" s="374"/>
      <c r="V240" s="395"/>
      <c r="X240" s="375"/>
      <c r="Y240" s="376"/>
      <c r="Z240" s="375"/>
      <c r="AA240" s="636"/>
      <c r="AB240" s="378"/>
      <c r="AC240" s="378"/>
      <c r="AD240" s="378"/>
      <c r="AE240" s="378"/>
      <c r="AF240" s="375"/>
      <c r="AG240" s="376"/>
      <c r="AH240" s="375"/>
      <c r="AI240" s="636"/>
      <c r="AJ240" s="378"/>
      <c r="AK240" s="378"/>
      <c r="AL240" s="644"/>
      <c r="AM240" s="634"/>
      <c r="AN240" s="635"/>
      <c r="AQ240" s="374"/>
    </row>
    <row r="241" spans="1:49" ht="11.25" customHeight="1" x14ac:dyDescent="0.2">
      <c r="C241" s="374"/>
      <c r="D241" s="395"/>
      <c r="E241" s="470"/>
      <c r="F241" s="470"/>
      <c r="G241" s="470"/>
      <c r="H241" s="470"/>
      <c r="I241" s="470"/>
      <c r="J241" s="470"/>
      <c r="K241" s="470"/>
      <c r="L241" s="470"/>
      <c r="M241" s="470"/>
      <c r="N241" s="470"/>
      <c r="O241" s="470"/>
      <c r="P241" s="470"/>
      <c r="Q241" s="470"/>
      <c r="R241" s="470"/>
      <c r="S241" s="470"/>
      <c r="T241" s="470"/>
      <c r="U241" s="374"/>
      <c r="V241" s="395"/>
      <c r="W241" s="347" t="s">
        <v>2271</v>
      </c>
      <c r="X241" s="379"/>
      <c r="Y241" s="380"/>
      <c r="Z241" s="379"/>
      <c r="AA241" s="637"/>
      <c r="AB241" s="378"/>
      <c r="AC241" s="378"/>
      <c r="AD241" s="378"/>
      <c r="AE241" s="352" t="s">
        <v>2272</v>
      </c>
      <c r="AF241" s="379"/>
      <c r="AG241" s="380"/>
      <c r="AH241" s="379"/>
      <c r="AI241" s="637"/>
      <c r="AJ241" s="378"/>
      <c r="AK241" s="378"/>
      <c r="AL241" s="644"/>
      <c r="AM241" s="634"/>
      <c r="AN241" s="635"/>
      <c r="AQ241" s="374"/>
    </row>
    <row r="242" spans="1:49" s="359" customFormat="1" ht="4.5" customHeight="1" x14ac:dyDescent="0.2">
      <c r="A242" s="381"/>
      <c r="B242" s="381"/>
      <c r="C242" s="380"/>
      <c r="D242" s="379"/>
      <c r="E242" s="381"/>
      <c r="F242" s="381"/>
      <c r="G242" s="381"/>
      <c r="H242" s="381"/>
      <c r="I242" s="381"/>
      <c r="J242" s="381"/>
      <c r="K242" s="381"/>
      <c r="L242" s="381"/>
      <c r="M242" s="381"/>
      <c r="N242" s="381"/>
      <c r="O242" s="381"/>
      <c r="P242" s="381"/>
      <c r="Q242" s="381"/>
      <c r="R242" s="381"/>
      <c r="S242" s="381"/>
      <c r="T242" s="381"/>
      <c r="U242" s="380"/>
      <c r="V242" s="379"/>
      <c r="W242" s="381"/>
      <c r="X242" s="381"/>
      <c r="Y242" s="381"/>
      <c r="Z242" s="381"/>
      <c r="AA242" s="381"/>
      <c r="AB242" s="381"/>
      <c r="AC242" s="381"/>
      <c r="AD242" s="381"/>
      <c r="AE242" s="381"/>
      <c r="AF242" s="381"/>
      <c r="AG242" s="381"/>
      <c r="AH242" s="381"/>
      <c r="AI242" s="381"/>
      <c r="AJ242" s="381"/>
      <c r="AK242" s="381"/>
      <c r="AL242" s="590"/>
      <c r="AM242" s="380"/>
      <c r="AN242" s="379"/>
      <c r="AO242" s="381"/>
      <c r="AP242" s="381"/>
      <c r="AQ242" s="380"/>
    </row>
    <row r="243" spans="1:49" ht="6.6" customHeight="1" x14ac:dyDescent="0.2">
      <c r="A243" s="375"/>
      <c r="B243" s="398"/>
      <c r="C243" s="376"/>
      <c r="D243" s="375"/>
      <c r="E243" s="398"/>
      <c r="F243" s="398"/>
      <c r="G243" s="398"/>
      <c r="H243" s="398"/>
      <c r="I243" s="398"/>
      <c r="J243" s="398"/>
      <c r="K243" s="398"/>
      <c r="L243" s="398"/>
      <c r="M243" s="398"/>
      <c r="N243" s="398"/>
      <c r="O243" s="398"/>
      <c r="P243" s="398"/>
      <c r="Q243" s="398"/>
      <c r="R243" s="398"/>
      <c r="S243" s="398"/>
      <c r="T243" s="398"/>
      <c r="U243" s="376"/>
      <c r="V243" s="375"/>
      <c r="W243" s="398"/>
      <c r="X243" s="398"/>
      <c r="Y243" s="398"/>
      <c r="Z243" s="398"/>
      <c r="AA243" s="398"/>
      <c r="AB243" s="398"/>
      <c r="AC243" s="398"/>
      <c r="AD243" s="398"/>
      <c r="AE243" s="398"/>
      <c r="AF243" s="398"/>
      <c r="AG243" s="398"/>
      <c r="AH243" s="398"/>
      <c r="AI243" s="398"/>
      <c r="AJ243" s="398"/>
      <c r="AK243" s="398"/>
      <c r="AL243" s="647"/>
      <c r="AM243" s="376"/>
      <c r="AN243" s="375"/>
      <c r="AO243" s="398"/>
      <c r="AP243" s="661"/>
      <c r="AQ243" s="695"/>
    </row>
    <row r="244" spans="1:49" x14ac:dyDescent="0.2">
      <c r="A244" s="395"/>
      <c r="B244" s="347" t="s">
        <v>4119</v>
      </c>
      <c r="C244" s="374"/>
      <c r="D244" s="395"/>
      <c r="E244" s="470" t="str">
        <f ca="1">VLOOKUP(INDIRECT(ADDRESS(ROW(),COLUMN()-3)),Language_Translations,MATCH(Language_Selected,Language_Options,0),FALSE)</f>
        <v>ENTER TIME MODULE FINISHED</v>
      </c>
      <c r="F244" s="470"/>
      <c r="G244" s="470"/>
      <c r="H244" s="470"/>
      <c r="I244" s="470"/>
      <c r="J244" s="470"/>
      <c r="K244" s="470"/>
      <c r="L244" s="470"/>
      <c r="M244" s="470"/>
      <c r="N244" s="470"/>
      <c r="O244" s="470"/>
      <c r="P244" s="470"/>
      <c r="Q244" s="470"/>
      <c r="R244" s="470"/>
      <c r="S244" s="470"/>
      <c r="U244" s="374"/>
      <c r="V244" s="395"/>
      <c r="AI244" s="410"/>
      <c r="AJ244" s="411"/>
      <c r="AK244" s="410"/>
      <c r="AL244" s="411"/>
      <c r="AM244" s="374"/>
      <c r="AN244" s="395"/>
      <c r="AP244" s="367"/>
      <c r="AQ244" s="677"/>
    </row>
    <row r="245" spans="1:49" x14ac:dyDescent="0.2">
      <c r="A245" s="395"/>
      <c r="C245" s="374"/>
      <c r="D245" s="395"/>
      <c r="U245" s="374"/>
      <c r="V245" s="395"/>
      <c r="AC245" s="347" t="s">
        <v>3425</v>
      </c>
      <c r="AI245" s="413"/>
      <c r="AJ245" s="414"/>
      <c r="AK245" s="413"/>
      <c r="AL245" s="414"/>
      <c r="AM245" s="374"/>
      <c r="AN245" s="395"/>
      <c r="AP245" s="367"/>
      <c r="AQ245" s="677"/>
    </row>
    <row r="246" spans="1:49" x14ac:dyDescent="0.2">
      <c r="A246" s="395"/>
      <c r="C246" s="374"/>
      <c r="D246" s="395"/>
      <c r="U246" s="374"/>
      <c r="V246" s="395"/>
      <c r="AH246" s="407"/>
      <c r="AI246" s="407"/>
      <c r="AJ246" s="407"/>
      <c r="AK246" s="407"/>
      <c r="AM246" s="374"/>
      <c r="AN246" s="395"/>
      <c r="AP246" s="367"/>
      <c r="AQ246" s="677"/>
    </row>
    <row r="247" spans="1:49" x14ac:dyDescent="0.2">
      <c r="C247" s="374"/>
      <c r="D247" s="395"/>
      <c r="U247" s="374"/>
      <c r="V247" s="395"/>
      <c r="AA247" s="410"/>
      <c r="AB247" s="411"/>
      <c r="AC247" s="410"/>
      <c r="AD247" s="411"/>
      <c r="AI247" s="410"/>
      <c r="AJ247" s="411"/>
      <c r="AK247" s="410"/>
      <c r="AL247" s="736"/>
      <c r="AM247" s="634"/>
      <c r="AN247" s="724"/>
      <c r="AO247" s="586"/>
      <c r="AP247" s="586"/>
      <c r="AQ247" s="721"/>
    </row>
    <row r="248" spans="1:49" x14ac:dyDescent="0.2">
      <c r="C248" s="374"/>
      <c r="D248" s="395"/>
      <c r="U248" s="374"/>
      <c r="V248" s="395"/>
      <c r="X248" s="347" t="s">
        <v>1747</v>
      </c>
      <c r="AA248" s="413"/>
      <c r="AB248" s="414"/>
      <c r="AC248" s="413"/>
      <c r="AD248" s="414"/>
      <c r="AF248" s="347" t="s">
        <v>1748</v>
      </c>
      <c r="AI248" s="413"/>
      <c r="AJ248" s="414"/>
      <c r="AK248" s="413"/>
      <c r="AL248" s="737"/>
      <c r="AM248" s="634"/>
      <c r="AN248" s="724"/>
      <c r="AO248" s="586"/>
      <c r="AP248" s="586"/>
      <c r="AQ248" s="721"/>
    </row>
    <row r="249" spans="1:49" ht="6" customHeight="1" x14ac:dyDescent="0.2">
      <c r="A249" s="381"/>
      <c r="B249" s="381"/>
      <c r="C249" s="381"/>
      <c r="D249" s="379"/>
      <c r="E249" s="381"/>
      <c r="F249" s="381"/>
      <c r="G249" s="381"/>
      <c r="H249" s="381"/>
      <c r="I249" s="381"/>
      <c r="J249" s="381"/>
      <c r="K249" s="381"/>
      <c r="L249" s="381"/>
      <c r="M249" s="381"/>
      <c r="N249" s="381"/>
      <c r="O249" s="381"/>
      <c r="P249" s="381"/>
      <c r="Q249" s="381"/>
      <c r="R249" s="381"/>
      <c r="S249" s="381"/>
      <c r="T249" s="381"/>
      <c r="U249" s="381"/>
      <c r="V249" s="379"/>
      <c r="W249" s="381"/>
      <c r="X249" s="381"/>
      <c r="Y249" s="381"/>
      <c r="Z249" s="381"/>
      <c r="AA249" s="381"/>
      <c r="AB249" s="381"/>
      <c r="AC249" s="381"/>
      <c r="AD249" s="381"/>
      <c r="AE249" s="381"/>
      <c r="AF249" s="381"/>
      <c r="AG249" s="381"/>
      <c r="AH249" s="381"/>
      <c r="AI249" s="381"/>
      <c r="AJ249" s="381"/>
      <c r="AK249" s="381"/>
      <c r="AL249" s="590"/>
      <c r="AM249" s="381"/>
      <c r="AN249" s="379"/>
      <c r="AO249" s="381"/>
      <c r="AP249" s="381"/>
      <c r="AQ249" s="381"/>
    </row>
    <row r="250" spans="1:49" ht="6" customHeight="1" x14ac:dyDescent="0.2">
      <c r="D250" s="395"/>
      <c r="AM250" s="626"/>
      <c r="AN250" s="635"/>
      <c r="AQ250" s="374"/>
    </row>
    <row r="251" spans="1:49" ht="12" x14ac:dyDescent="0.2">
      <c r="B251" s="347" t="s">
        <v>4123</v>
      </c>
      <c r="D251" s="395"/>
      <c r="E251" s="347" t="str">
        <f ca="1">VLOOKUP(INDIRECT(ADDRESS(ROW(),COLUMN()-3)),Language_Translations,MATCH(Language_Selected,Language_Options,0),FALSE)</f>
        <v>OUTCOME OF THE MODULE</v>
      </c>
      <c r="AM251" s="626"/>
      <c r="AN251" s="635"/>
      <c r="AQ251" s="374"/>
      <c r="AW251" s="966"/>
    </row>
    <row r="252" spans="1:49" x14ac:dyDescent="0.2">
      <c r="C252" s="374"/>
      <c r="D252" s="395"/>
      <c r="P252" s="378"/>
      <c r="S252" s="378"/>
      <c r="T252" s="378"/>
      <c r="U252" s="378"/>
      <c r="AA252" s="407"/>
      <c r="AB252" s="407"/>
      <c r="AC252" s="407"/>
      <c r="AE252" s="407"/>
      <c r="AM252" s="626"/>
      <c r="AN252" s="635"/>
      <c r="AQ252" s="374"/>
    </row>
    <row r="253" spans="1:49" x14ac:dyDescent="0.2">
      <c r="D253" s="395"/>
      <c r="E253" s="347" t="s">
        <v>49</v>
      </c>
      <c r="J253" s="378" t="s">
        <v>7</v>
      </c>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963" t="s">
        <v>48</v>
      </c>
      <c r="AM253" s="626"/>
      <c r="AN253" s="635"/>
      <c r="AQ253" s="374"/>
    </row>
    <row r="254" spans="1:49" x14ac:dyDescent="0.2">
      <c r="D254" s="395"/>
      <c r="E254" s="347" t="s">
        <v>2259</v>
      </c>
      <c r="J254" s="378"/>
      <c r="K254" s="378"/>
      <c r="L254" s="378"/>
      <c r="M254" s="378"/>
      <c r="N254" s="378"/>
      <c r="O254" s="378"/>
      <c r="P254" s="378"/>
      <c r="Q254" s="378"/>
      <c r="R254" s="378"/>
      <c r="S254" s="378" t="s">
        <v>7</v>
      </c>
      <c r="T254" s="378"/>
      <c r="U254" s="378"/>
      <c r="V254" s="378"/>
      <c r="W254" s="378"/>
      <c r="X254" s="378"/>
      <c r="Y254" s="378"/>
      <c r="Z254" s="378"/>
      <c r="AA254" s="378"/>
      <c r="AB254" s="378"/>
      <c r="AC254" s="378"/>
      <c r="AD254" s="378"/>
      <c r="AE254" s="378"/>
      <c r="AF254" s="378"/>
      <c r="AG254" s="378"/>
      <c r="AH254" s="378"/>
      <c r="AI254" s="378"/>
      <c r="AJ254" s="378"/>
      <c r="AK254" s="378"/>
      <c r="AL254" s="620" t="s">
        <v>53</v>
      </c>
      <c r="AM254" s="626"/>
      <c r="AN254" s="635"/>
      <c r="AQ254" s="374"/>
    </row>
    <row r="255" spans="1:49" x14ac:dyDescent="0.2">
      <c r="D255" s="395"/>
      <c r="E255" s="347" t="s">
        <v>1802</v>
      </c>
      <c r="O255" s="378"/>
      <c r="P255" s="378"/>
      <c r="Q255" s="378"/>
      <c r="R255" s="378"/>
      <c r="S255" s="378"/>
      <c r="T255" s="378"/>
      <c r="U255" s="378" t="s">
        <v>7</v>
      </c>
      <c r="V255" s="378"/>
      <c r="W255" s="378"/>
      <c r="X255" s="378"/>
      <c r="Y255" s="378"/>
      <c r="Z255" s="378"/>
      <c r="AA255" s="378"/>
      <c r="AB255" s="378"/>
      <c r="AC255" s="378"/>
      <c r="AD255" s="378"/>
      <c r="AE255" s="378"/>
      <c r="AF255" s="378"/>
      <c r="AG255" s="378"/>
      <c r="AH255" s="378"/>
      <c r="AI255" s="378"/>
      <c r="AJ255" s="378"/>
      <c r="AK255" s="378"/>
      <c r="AL255" s="403" t="s">
        <v>57</v>
      </c>
      <c r="AM255" s="626"/>
      <c r="AN255" s="635"/>
      <c r="AP255" s="621" t="s">
        <v>3007</v>
      </c>
      <c r="AQ255" s="726"/>
    </row>
    <row r="256" spans="1:49" x14ac:dyDescent="0.2">
      <c r="D256" s="395"/>
      <c r="E256" s="347" t="s">
        <v>61</v>
      </c>
      <c r="I256" s="378"/>
      <c r="J256" s="378" t="s">
        <v>7</v>
      </c>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963" t="s">
        <v>60</v>
      </c>
      <c r="AM256" s="626"/>
      <c r="AN256" s="635"/>
      <c r="AP256" s="621"/>
      <c r="AQ256" s="726"/>
    </row>
    <row r="257" spans="1:43" x14ac:dyDescent="0.2">
      <c r="D257" s="395"/>
      <c r="E257" s="347" t="s">
        <v>74</v>
      </c>
      <c r="AB257" s="378" t="s">
        <v>7</v>
      </c>
      <c r="AC257" s="378"/>
      <c r="AD257" s="378"/>
      <c r="AE257" s="378"/>
      <c r="AF257" s="378"/>
      <c r="AG257" s="378"/>
      <c r="AH257" s="378"/>
      <c r="AI257" s="378"/>
      <c r="AJ257" s="378"/>
      <c r="AK257" s="378"/>
      <c r="AL257" s="644" t="s">
        <v>1795</v>
      </c>
      <c r="AM257" s="626"/>
      <c r="AN257" s="635"/>
      <c r="AP257" s="621"/>
      <c r="AQ257" s="726"/>
    </row>
    <row r="258" spans="1:43" x14ac:dyDescent="0.2">
      <c r="D258" s="395"/>
      <c r="E258" s="347" t="s">
        <v>75</v>
      </c>
      <c r="L258" s="378" t="s">
        <v>7</v>
      </c>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644">
        <v>11</v>
      </c>
      <c r="AM258" s="626"/>
      <c r="AN258" s="635"/>
      <c r="AP258" s="452"/>
      <c r="AQ258" s="722"/>
    </row>
    <row r="259" spans="1:43" x14ac:dyDescent="0.2">
      <c r="D259" s="395"/>
      <c r="E259" s="347" t="s">
        <v>77</v>
      </c>
      <c r="H259" s="381"/>
      <c r="I259" s="381"/>
      <c r="J259" s="381"/>
      <c r="K259" s="381"/>
      <c r="L259" s="381"/>
      <c r="M259" s="381"/>
      <c r="N259" s="381"/>
      <c r="O259" s="381"/>
      <c r="P259" s="381"/>
      <c r="Q259" s="381"/>
      <c r="R259" s="381"/>
      <c r="S259" s="381"/>
      <c r="T259" s="381"/>
      <c r="U259" s="381"/>
      <c r="V259" s="381"/>
      <c r="W259" s="381"/>
      <c r="X259" s="381"/>
      <c r="Y259" s="381"/>
      <c r="Z259" s="381"/>
      <c r="AA259" s="381"/>
      <c r="AC259" s="378" t="s">
        <v>7</v>
      </c>
      <c r="AD259" s="378"/>
      <c r="AE259" s="378"/>
      <c r="AF259" s="378"/>
      <c r="AG259" s="378"/>
      <c r="AH259" s="378"/>
      <c r="AI259" s="378"/>
      <c r="AJ259" s="378"/>
      <c r="AK259" s="378"/>
      <c r="AL259" s="644" t="s">
        <v>1792</v>
      </c>
      <c r="AM259" s="626"/>
      <c r="AN259" s="635"/>
      <c r="AQ259" s="374"/>
    </row>
    <row r="260" spans="1:43" x14ac:dyDescent="0.2">
      <c r="D260" s="395"/>
      <c r="M260" s="347" t="s">
        <v>79</v>
      </c>
      <c r="AC260" s="378"/>
      <c r="AD260" s="378"/>
      <c r="AE260" s="378"/>
      <c r="AF260" s="378"/>
      <c r="AG260" s="378"/>
      <c r="AH260" s="378"/>
      <c r="AI260" s="378"/>
      <c r="AJ260" s="378"/>
      <c r="AK260" s="378"/>
      <c r="AM260" s="626"/>
      <c r="AN260" s="635"/>
      <c r="AQ260" s="374"/>
    </row>
    <row r="261" spans="1:43" x14ac:dyDescent="0.2">
      <c r="A261" s="381"/>
      <c r="B261" s="381"/>
      <c r="C261" s="381"/>
      <c r="D261" s="379"/>
      <c r="E261" s="381"/>
      <c r="F261" s="381"/>
      <c r="G261" s="381"/>
      <c r="H261" s="381"/>
      <c r="I261" s="381"/>
      <c r="J261" s="381"/>
      <c r="K261" s="381"/>
      <c r="L261" s="381"/>
      <c r="M261" s="381"/>
      <c r="N261" s="381"/>
      <c r="O261" s="381"/>
      <c r="P261" s="381"/>
      <c r="Q261" s="381"/>
      <c r="R261" s="381"/>
      <c r="S261" s="381"/>
      <c r="T261" s="381"/>
      <c r="U261" s="381"/>
      <c r="V261" s="381"/>
      <c r="W261" s="381"/>
      <c r="X261" s="381"/>
      <c r="Y261" s="381"/>
      <c r="Z261" s="381"/>
      <c r="AA261" s="381"/>
      <c r="AB261" s="381"/>
      <c r="AC261" s="412"/>
      <c r="AD261" s="381"/>
      <c r="AE261" s="662"/>
      <c r="AF261" s="381"/>
      <c r="AG261" s="381"/>
      <c r="AH261" s="381"/>
      <c r="AI261" s="381"/>
      <c r="AJ261" s="381"/>
      <c r="AK261" s="381"/>
      <c r="AL261" s="590"/>
      <c r="AM261" s="646"/>
      <c r="AN261" s="639"/>
      <c r="AO261" s="381"/>
      <c r="AP261" s="381"/>
      <c r="AQ261" s="380"/>
    </row>
    <row r="265" spans="1:43" ht="6" customHeight="1" x14ac:dyDescent="0.2"/>
    <row r="270" spans="1:43" ht="6" customHeight="1" x14ac:dyDescent="0.2"/>
    <row r="278" ht="11.25" customHeight="1" x14ac:dyDescent="0.2"/>
    <row r="279" ht="6" customHeight="1" x14ac:dyDescent="0.2"/>
    <row r="280" ht="6" customHeight="1" x14ac:dyDescent="0.2"/>
    <row r="281" ht="11.25" customHeight="1" x14ac:dyDescent="0.2"/>
    <row r="282" ht="11.25" customHeight="1" x14ac:dyDescent="0.2"/>
    <row r="285" ht="11.25" customHeight="1" x14ac:dyDescent="0.2"/>
    <row r="286" ht="11.25" customHeight="1" x14ac:dyDescent="0.2"/>
    <row r="287" ht="11.25" customHeight="1" x14ac:dyDescent="0.2"/>
    <row r="298" ht="11.25" customHeight="1" x14ac:dyDescent="0.2"/>
    <row r="299" ht="11.25" customHeight="1" x14ac:dyDescent="0.2"/>
    <row r="300" ht="11.25" customHeight="1" x14ac:dyDescent="0.2"/>
    <row r="301" ht="6" customHeight="1" x14ac:dyDescent="0.2"/>
    <row r="302" ht="6" customHeight="1" x14ac:dyDescent="0.2"/>
    <row r="303" ht="11.25" customHeight="1" x14ac:dyDescent="0.2"/>
    <row r="304" ht="11.25" customHeight="1" x14ac:dyDescent="0.2"/>
    <row r="305" ht="11.25" customHeight="1" x14ac:dyDescent="0.2"/>
    <row r="312" ht="6" customHeight="1" x14ac:dyDescent="0.2"/>
    <row r="316" ht="11.25" customHeight="1" x14ac:dyDescent="0.2"/>
    <row r="317" ht="6" customHeight="1" x14ac:dyDescent="0.2"/>
    <row r="318" ht="6" customHeight="1" x14ac:dyDescent="0.2"/>
    <row r="322" ht="11.25" customHeight="1" x14ac:dyDescent="0.2"/>
    <row r="323" ht="6" customHeight="1" x14ac:dyDescent="0.2"/>
    <row r="324" ht="6" customHeight="1" x14ac:dyDescent="0.2"/>
    <row r="325" ht="11.25" customHeight="1" x14ac:dyDescent="0.2"/>
    <row r="326" ht="11.25" customHeight="1" x14ac:dyDescent="0.2"/>
    <row r="327" ht="11.25" customHeight="1" x14ac:dyDescent="0.2"/>
    <row r="328" ht="11.25" customHeight="1" x14ac:dyDescent="0.2"/>
    <row r="332" ht="11.25" customHeight="1" x14ac:dyDescent="0.2"/>
    <row r="336" ht="11.25" customHeight="1" x14ac:dyDescent="0.2"/>
    <row r="346" ht="6" customHeight="1" x14ac:dyDescent="0.2"/>
    <row r="358" ht="6" customHeight="1" x14ac:dyDescent="0.2"/>
    <row r="368" ht="12.95" customHeight="1" x14ac:dyDescent="0.2"/>
    <row r="369" spans="1:49" ht="11.25" customHeight="1" x14ac:dyDescent="0.2"/>
    <row r="370" spans="1:49" ht="12" customHeight="1" x14ac:dyDescent="0.2"/>
    <row r="374" spans="1:49" ht="6" customHeight="1" x14ac:dyDescent="0.2"/>
    <row r="375" spans="1:49" ht="6" customHeight="1" x14ac:dyDescent="0.2"/>
    <row r="381" spans="1:49" ht="6" customHeight="1" x14ac:dyDescent="0.2"/>
    <row r="382" spans="1:49" ht="11.25" customHeight="1" x14ac:dyDescent="0.2"/>
    <row r="383" spans="1:49" ht="11.25" customHeight="1" x14ac:dyDescent="0.2"/>
    <row r="384" spans="1:49" s="359" customFormat="1" ht="11.25" customHeight="1" x14ac:dyDescent="0.2">
      <c r="A384" s="347"/>
      <c r="B384" s="347"/>
      <c r="C384" s="347"/>
      <c r="D384" s="347"/>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c r="AC384" s="347"/>
      <c r="AD384" s="347"/>
      <c r="AE384" s="347"/>
      <c r="AF384" s="347"/>
      <c r="AG384" s="347"/>
      <c r="AH384" s="347"/>
      <c r="AI384" s="347"/>
      <c r="AJ384" s="347"/>
      <c r="AK384" s="347"/>
      <c r="AL384" s="401"/>
      <c r="AM384" s="347"/>
      <c r="AN384" s="347"/>
      <c r="AO384" s="347"/>
      <c r="AP384" s="347"/>
      <c r="AQ384" s="347"/>
      <c r="AR384" s="347"/>
      <c r="AS384" s="347"/>
      <c r="AT384" s="347"/>
      <c r="AU384" s="347"/>
      <c r="AV384" s="347"/>
      <c r="AW384" s="347"/>
    </row>
    <row r="385" ht="10.5" customHeight="1" x14ac:dyDescent="0.2"/>
    <row r="390" ht="11.25" customHeight="1" x14ac:dyDescent="0.2"/>
    <row r="391" ht="6" customHeight="1" x14ac:dyDescent="0.2"/>
    <row r="392" ht="6" customHeight="1" x14ac:dyDescent="0.2"/>
    <row r="397" ht="6" customHeight="1" x14ac:dyDescent="0.2"/>
    <row r="403" spans="1:49" ht="6" customHeight="1" x14ac:dyDescent="0.2"/>
    <row r="407" spans="1:49" ht="11.25" customHeight="1" x14ac:dyDescent="0.2"/>
    <row r="408" spans="1:49" ht="6" customHeight="1" x14ac:dyDescent="0.2"/>
    <row r="409" spans="1:49" ht="6" customHeight="1" x14ac:dyDescent="0.2"/>
    <row r="410" spans="1:49" ht="11.25" customHeight="1" x14ac:dyDescent="0.2"/>
    <row r="411" spans="1:49" ht="11.25" customHeight="1" x14ac:dyDescent="0.2"/>
    <row r="412" spans="1:49" s="359" customFormat="1" ht="11.25" customHeight="1" x14ac:dyDescent="0.2">
      <c r="A412" s="347"/>
      <c r="B412" s="347"/>
      <c r="C412" s="347"/>
      <c r="D412" s="347"/>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c r="AC412" s="347"/>
      <c r="AD412" s="347"/>
      <c r="AE412" s="347"/>
      <c r="AF412" s="347"/>
      <c r="AG412" s="347"/>
      <c r="AH412" s="347"/>
      <c r="AI412" s="347"/>
      <c r="AJ412" s="347"/>
      <c r="AK412" s="347"/>
      <c r="AL412" s="401"/>
      <c r="AM412" s="347"/>
      <c r="AN412" s="347"/>
      <c r="AO412" s="347"/>
      <c r="AP412" s="347"/>
      <c r="AQ412" s="347"/>
      <c r="AR412" s="347"/>
      <c r="AS412" s="347"/>
      <c r="AT412" s="347"/>
      <c r="AU412" s="347"/>
      <c r="AV412" s="347"/>
      <c r="AW412" s="347"/>
    </row>
    <row r="413" spans="1:49" ht="9" customHeight="1" x14ac:dyDescent="0.2"/>
    <row r="418" ht="11.25" customHeight="1" x14ac:dyDescent="0.2"/>
    <row r="419" ht="6" customHeight="1" x14ac:dyDescent="0.2"/>
    <row r="420" ht="6" customHeight="1" x14ac:dyDescent="0.2"/>
    <row r="425" ht="6" customHeight="1" x14ac:dyDescent="0.2"/>
    <row r="428" ht="11.25" customHeight="1" x14ac:dyDescent="0.2"/>
    <row r="429" ht="11.25" customHeight="1" x14ac:dyDescent="0.2"/>
    <row r="430" ht="6" customHeight="1" x14ac:dyDescent="0.2"/>
    <row r="431" ht="6" customHeight="1" x14ac:dyDescent="0.2"/>
    <row r="432" ht="11.25" customHeight="1" x14ac:dyDescent="0.2"/>
    <row r="433" ht="11.25" customHeight="1" x14ac:dyDescent="0.2"/>
    <row r="434" ht="6" customHeight="1" x14ac:dyDescent="0.2"/>
    <row r="435" ht="6" customHeight="1" x14ac:dyDescent="0.2"/>
    <row r="436" ht="11.25" customHeight="1" x14ac:dyDescent="0.2"/>
    <row r="437" ht="11.25" customHeight="1" x14ac:dyDescent="0.2"/>
    <row r="438" ht="11.25" customHeight="1" x14ac:dyDescent="0.2"/>
    <row r="439" ht="11.25" customHeight="1" x14ac:dyDescent="0.2"/>
    <row r="440" ht="11.25" customHeight="1" x14ac:dyDescent="0.2"/>
  </sheetData>
  <sheetProtection formatCells="0" formatRows="0" insertRows="0" deleteRows="0"/>
  <mergeCells count="54">
    <mergeCell ref="AP165:AP166"/>
    <mergeCell ref="E191:T194"/>
    <mergeCell ref="E197:T199"/>
    <mergeCell ref="E169:T172"/>
    <mergeCell ref="E175:T177"/>
    <mergeCell ref="AP193:AP194"/>
    <mergeCell ref="AP255:AQ257"/>
    <mergeCell ref="E217:T221"/>
    <mergeCell ref="AP221:AP222"/>
    <mergeCell ref="E225:T228"/>
    <mergeCell ref="E233:T241"/>
    <mergeCell ref="E244:S244"/>
    <mergeCell ref="AP228:AQ229"/>
    <mergeCell ref="E209:T210"/>
    <mergeCell ref="E212:T212"/>
    <mergeCell ref="E214:T214"/>
    <mergeCell ref="E181:T182"/>
    <mergeCell ref="E184:T184"/>
    <mergeCell ref="E186:T186"/>
    <mergeCell ref="E188:T188"/>
    <mergeCell ref="E203:T205"/>
    <mergeCell ref="E141:T143"/>
    <mergeCell ref="E146:T149"/>
    <mergeCell ref="AP148:AP149"/>
    <mergeCell ref="E152:T160"/>
    <mergeCell ref="E163:T164"/>
    <mergeCell ref="E105:T113"/>
    <mergeCell ref="E116:T121"/>
    <mergeCell ref="E124:T127"/>
    <mergeCell ref="AP126:AP127"/>
    <mergeCell ref="E130:T138"/>
    <mergeCell ref="E100:T102"/>
    <mergeCell ref="E58:T61"/>
    <mergeCell ref="AP60:AP61"/>
    <mergeCell ref="E64:T72"/>
    <mergeCell ref="E75:T77"/>
    <mergeCell ref="E79:T80"/>
    <mergeCell ref="E82:T83"/>
    <mergeCell ref="E47:T55"/>
    <mergeCell ref="E85:T86"/>
    <mergeCell ref="E88:T89"/>
    <mergeCell ref="E91:T93"/>
    <mergeCell ref="E95:T97"/>
    <mergeCell ref="E17:T20"/>
    <mergeCell ref="E39:T44"/>
    <mergeCell ref="A1:AQ1"/>
    <mergeCell ref="E3:T3"/>
    <mergeCell ref="W3:AL3"/>
    <mergeCell ref="AO3:AP3"/>
    <mergeCell ref="E5:T5"/>
    <mergeCell ref="AP43:AP44"/>
    <mergeCell ref="E23:T24"/>
    <mergeCell ref="E27:AL33"/>
    <mergeCell ref="E10:S10"/>
  </mergeCells>
  <printOptions horizontalCentered="1"/>
  <pageMargins left="0.5" right="0.5" top="0.5" bottom="0.5" header="0.3" footer="0.3"/>
  <pageSetup paperSize="9" scale="97" orientation="portrait" r:id="rId1"/>
  <headerFooter>
    <oddFooter>&amp;CHH-&amp;P</oddFooter>
  </headerFooter>
  <rowBreaks count="3" manualBreakCount="3">
    <brk id="73" max="42" man="1"/>
    <brk id="150" max="42" man="1"/>
    <brk id="231" max="42" man="1"/>
  </rowBreaks>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0"/>
  <dimension ref="A1:I1643"/>
  <sheetViews>
    <sheetView zoomScale="115" zoomScaleNormal="115" zoomScaleSheetLayoutView="100" workbookViewId="0">
      <selection activeCell="B7" sqref="B7"/>
    </sheetView>
  </sheetViews>
  <sheetFormatPr defaultColWidth="45.5" defaultRowHeight="11.25" x14ac:dyDescent="0.2"/>
  <cols>
    <col min="1" max="1" width="14.33203125" style="63" customWidth="1"/>
    <col min="2" max="2" width="65.6640625" style="56" customWidth="1"/>
    <col min="3" max="3" width="36.6640625" style="56" customWidth="1"/>
    <col min="4" max="4" width="29.83203125" style="56" customWidth="1"/>
    <col min="5" max="5" width="39.83203125" style="82" customWidth="1"/>
    <col min="6" max="16384" width="45.5" style="82"/>
  </cols>
  <sheetData>
    <row r="1" spans="1:7" x14ac:dyDescent="0.2">
      <c r="A1" s="62"/>
      <c r="B1" s="4" t="s">
        <v>103</v>
      </c>
      <c r="C1" s="4" t="s">
        <v>114</v>
      </c>
      <c r="D1" s="4" t="s">
        <v>115</v>
      </c>
      <c r="E1" s="4" t="s">
        <v>116</v>
      </c>
      <c r="F1" s="4" t="s">
        <v>117</v>
      </c>
      <c r="G1" s="4" t="s">
        <v>118</v>
      </c>
    </row>
    <row r="2" spans="1:7" x14ac:dyDescent="0.2">
      <c r="A2" s="75" t="s">
        <v>119</v>
      </c>
      <c r="B2" s="240" t="s">
        <v>4435</v>
      </c>
      <c r="C2" s="4"/>
      <c r="D2" s="4"/>
      <c r="E2" s="4"/>
      <c r="G2" s="4"/>
    </row>
    <row r="3" spans="1:7" x14ac:dyDescent="0.2">
      <c r="A3" s="75" t="s">
        <v>120</v>
      </c>
      <c r="B3" s="56" t="s">
        <v>2311</v>
      </c>
      <c r="C3" s="173"/>
      <c r="D3" s="173"/>
      <c r="E3" s="173"/>
      <c r="G3" s="173"/>
    </row>
    <row r="4" spans="1:7" s="80" customFormat="1" x14ac:dyDescent="0.2">
      <c r="A4" s="75" t="s">
        <v>121</v>
      </c>
      <c r="B4" s="173" t="s">
        <v>48</v>
      </c>
      <c r="C4" s="173" t="s">
        <v>51</v>
      </c>
      <c r="D4" s="173" t="s">
        <v>53</v>
      </c>
      <c r="E4" s="254" t="s">
        <v>57</v>
      </c>
      <c r="F4" s="255" t="s">
        <v>60</v>
      </c>
      <c r="G4" s="173" t="s">
        <v>63</v>
      </c>
    </row>
    <row r="5" spans="1:7" s="208" customFormat="1" x14ac:dyDescent="0.2">
      <c r="A5" s="209" t="s">
        <v>122</v>
      </c>
      <c r="B5" s="207"/>
      <c r="D5" s="207"/>
    </row>
    <row r="6" spans="1:7" s="80" customFormat="1" ht="360" x14ac:dyDescent="0.2">
      <c r="A6" s="76" t="s">
        <v>123</v>
      </c>
      <c r="B6" s="180" t="s">
        <v>124</v>
      </c>
      <c r="C6" s="173"/>
      <c r="D6" s="173"/>
    </row>
    <row r="7" spans="1:7" s="80" customFormat="1" ht="382.5" x14ac:dyDescent="0.2">
      <c r="A7" s="76" t="s">
        <v>125</v>
      </c>
      <c r="B7" s="349" t="s">
        <v>126</v>
      </c>
      <c r="C7" s="173"/>
      <c r="D7" s="173"/>
    </row>
    <row r="8" spans="1:7" s="80" customFormat="1" ht="382.5" x14ac:dyDescent="0.2">
      <c r="A8" s="76" t="s">
        <v>127</v>
      </c>
      <c r="B8" s="180" t="s">
        <v>128</v>
      </c>
      <c r="C8" s="173"/>
      <c r="D8" s="173"/>
    </row>
    <row r="9" spans="1:7" s="208" customFormat="1" x14ac:dyDescent="0.2">
      <c r="A9" s="209" t="s">
        <v>129</v>
      </c>
      <c r="B9" s="206"/>
      <c r="C9" s="207"/>
      <c r="D9" s="207"/>
    </row>
    <row r="10" spans="1:7" s="80" customFormat="1" x14ac:dyDescent="0.2">
      <c r="A10" s="276" t="s">
        <v>130</v>
      </c>
      <c r="B10" s="56" t="s">
        <v>131</v>
      </c>
      <c r="C10" s="173"/>
      <c r="D10" s="173"/>
    </row>
    <row r="11" spans="1:7" s="80" customFormat="1" ht="22.5" x14ac:dyDescent="0.2">
      <c r="A11" s="277" t="s">
        <v>132</v>
      </c>
      <c r="B11" s="53" t="s">
        <v>133</v>
      </c>
      <c r="C11" s="173"/>
      <c r="D11" s="173"/>
    </row>
    <row r="12" spans="1:7" s="80" customFormat="1" ht="22.5" x14ac:dyDescent="0.2">
      <c r="A12" s="276" t="s">
        <v>134</v>
      </c>
      <c r="B12" s="53" t="s">
        <v>135</v>
      </c>
      <c r="C12" s="173"/>
      <c r="D12" s="173"/>
    </row>
    <row r="13" spans="1:7" s="80" customFormat="1" ht="258.75" x14ac:dyDescent="0.2">
      <c r="A13" s="277" t="s">
        <v>4108</v>
      </c>
      <c r="B13" s="350" t="s">
        <v>3969</v>
      </c>
      <c r="C13" s="53"/>
      <c r="D13" s="173"/>
    </row>
    <row r="14" spans="1:7" s="80" customFormat="1" ht="45" x14ac:dyDescent="0.2">
      <c r="A14" s="276" t="s">
        <v>136</v>
      </c>
      <c r="B14" s="53" t="s">
        <v>137</v>
      </c>
      <c r="C14" s="173"/>
      <c r="D14" s="173"/>
    </row>
    <row r="15" spans="1:7" s="80" customFormat="1" ht="101.25" x14ac:dyDescent="0.2">
      <c r="A15" s="276" t="s">
        <v>138</v>
      </c>
      <c r="B15" s="350" t="s">
        <v>4423</v>
      </c>
      <c r="C15" s="53"/>
      <c r="D15" s="173"/>
    </row>
    <row r="16" spans="1:7" s="80" customFormat="1" ht="67.5" x14ac:dyDescent="0.2">
      <c r="A16" s="276" t="s">
        <v>139</v>
      </c>
      <c r="B16" s="53" t="s">
        <v>140</v>
      </c>
      <c r="C16" s="173"/>
      <c r="D16" s="173"/>
    </row>
    <row r="17" spans="1:4" s="80" customFormat="1" ht="90" x14ac:dyDescent="0.2">
      <c r="A17" s="276" t="s">
        <v>141</v>
      </c>
      <c r="B17" s="53" t="s">
        <v>3046</v>
      </c>
      <c r="C17" s="173"/>
      <c r="D17" s="173"/>
    </row>
    <row r="18" spans="1:4" s="80" customFormat="1" ht="45" x14ac:dyDescent="0.2">
      <c r="A18" s="276" t="s">
        <v>142</v>
      </c>
      <c r="B18" s="53" t="s">
        <v>143</v>
      </c>
      <c r="C18" s="173"/>
      <c r="D18" s="173"/>
    </row>
    <row r="19" spans="1:4" s="80" customFormat="1" ht="45" x14ac:dyDescent="0.2">
      <c r="A19" s="276" t="s">
        <v>144</v>
      </c>
      <c r="B19" s="53" t="s">
        <v>145</v>
      </c>
      <c r="C19" s="173"/>
      <c r="D19" s="173"/>
    </row>
    <row r="20" spans="1:4" s="80" customFormat="1" x14ac:dyDescent="0.2">
      <c r="A20" s="276" t="s">
        <v>146</v>
      </c>
      <c r="B20" s="53" t="s">
        <v>147</v>
      </c>
      <c r="C20" s="173"/>
      <c r="D20" s="173"/>
    </row>
    <row r="21" spans="1:4" s="80" customFormat="1" x14ac:dyDescent="0.2">
      <c r="A21" s="276" t="s">
        <v>148</v>
      </c>
      <c r="B21" s="53" t="s">
        <v>149</v>
      </c>
      <c r="C21" s="173"/>
      <c r="D21" s="173"/>
    </row>
    <row r="22" spans="1:4" s="80" customFormat="1" ht="45" x14ac:dyDescent="0.2">
      <c r="A22" s="276" t="s">
        <v>150</v>
      </c>
      <c r="B22" s="53" t="s">
        <v>151</v>
      </c>
      <c r="C22" s="173"/>
      <c r="D22" s="173"/>
    </row>
    <row r="23" spans="1:4" s="80" customFormat="1" ht="45" x14ac:dyDescent="0.2">
      <c r="A23" s="276" t="s">
        <v>152</v>
      </c>
      <c r="B23" s="53" t="s">
        <v>153</v>
      </c>
      <c r="C23" s="173"/>
      <c r="D23" s="173"/>
    </row>
    <row r="24" spans="1:4" s="80" customFormat="1" ht="56.25" x14ac:dyDescent="0.2">
      <c r="A24" s="276" t="s">
        <v>154</v>
      </c>
      <c r="B24" s="53" t="s">
        <v>155</v>
      </c>
      <c r="C24" s="173"/>
      <c r="D24" s="173"/>
    </row>
    <row r="25" spans="1:4" s="80" customFormat="1" x14ac:dyDescent="0.2">
      <c r="A25" s="277" t="s">
        <v>3979</v>
      </c>
      <c r="B25" s="53" t="s">
        <v>156</v>
      </c>
      <c r="C25" s="173"/>
      <c r="D25" s="173"/>
    </row>
    <row r="26" spans="1:4" s="80" customFormat="1" x14ac:dyDescent="0.2">
      <c r="A26" s="277" t="s">
        <v>3978</v>
      </c>
      <c r="B26" s="53" t="s">
        <v>157</v>
      </c>
      <c r="C26" s="173"/>
      <c r="D26" s="173"/>
    </row>
    <row r="27" spans="1:4" s="208" customFormat="1" x14ac:dyDescent="0.2">
      <c r="A27" s="209" t="s">
        <v>158</v>
      </c>
      <c r="B27" s="206"/>
      <c r="C27" s="207"/>
      <c r="D27" s="207"/>
    </row>
    <row r="28" spans="1:4" s="80" customFormat="1" x14ac:dyDescent="0.2">
      <c r="A28" s="277" t="s">
        <v>3975</v>
      </c>
      <c r="B28" s="53" t="s">
        <v>159</v>
      </c>
      <c r="C28" s="173"/>
      <c r="D28" s="173"/>
    </row>
    <row r="29" spans="1:4" s="80" customFormat="1" x14ac:dyDescent="0.2">
      <c r="A29" s="277" t="s">
        <v>3426</v>
      </c>
      <c r="B29" s="53" t="s">
        <v>160</v>
      </c>
      <c r="C29" s="173"/>
      <c r="D29" s="173"/>
    </row>
    <row r="30" spans="1:4" s="80" customFormat="1" ht="33.75" x14ac:dyDescent="0.2">
      <c r="A30" s="277" t="s">
        <v>161</v>
      </c>
      <c r="B30" s="53" t="s">
        <v>162</v>
      </c>
      <c r="C30" s="173"/>
      <c r="D30" s="173"/>
    </row>
    <row r="31" spans="1:4" s="80" customFormat="1" ht="33.75" x14ac:dyDescent="0.2">
      <c r="A31" s="277" t="s">
        <v>163</v>
      </c>
      <c r="B31" s="53" t="s">
        <v>164</v>
      </c>
      <c r="C31" s="173"/>
      <c r="D31" s="173"/>
    </row>
    <row r="32" spans="1:4" s="80" customFormat="1" ht="33.75" x14ac:dyDescent="0.2">
      <c r="A32" s="277" t="s">
        <v>165</v>
      </c>
      <c r="B32" s="53" t="s">
        <v>166</v>
      </c>
      <c r="C32" s="173"/>
      <c r="D32" s="173"/>
    </row>
    <row r="33" spans="1:4" s="80" customFormat="1" x14ac:dyDescent="0.2">
      <c r="A33" s="277"/>
      <c r="B33" s="53"/>
      <c r="C33" s="173"/>
      <c r="D33" s="173"/>
    </row>
    <row r="34" spans="1:4" s="80" customFormat="1" ht="33.75" x14ac:dyDescent="0.2">
      <c r="A34" s="277" t="s">
        <v>167</v>
      </c>
      <c r="B34" s="56" t="s">
        <v>168</v>
      </c>
      <c r="C34" s="173"/>
      <c r="D34" s="173"/>
    </row>
    <row r="35" spans="1:4" s="80" customFormat="1" ht="22.5" x14ac:dyDescent="0.2">
      <c r="A35" s="277" t="s">
        <v>169</v>
      </c>
      <c r="B35" s="56" t="s">
        <v>170</v>
      </c>
      <c r="C35" s="173"/>
      <c r="D35" s="173"/>
    </row>
    <row r="36" spans="1:4" s="80" customFormat="1" ht="33.75" x14ac:dyDescent="0.2">
      <c r="A36" s="277" t="s">
        <v>171</v>
      </c>
      <c r="B36" s="56" t="s">
        <v>172</v>
      </c>
      <c r="C36" s="173"/>
      <c r="D36" s="173"/>
    </row>
    <row r="37" spans="1:4" s="80" customFormat="1" ht="45" x14ac:dyDescent="0.2">
      <c r="A37" s="277" t="s">
        <v>173</v>
      </c>
      <c r="B37" s="56" t="s">
        <v>174</v>
      </c>
      <c r="C37" s="173"/>
      <c r="D37" s="173"/>
    </row>
    <row r="38" spans="1:4" s="80" customFormat="1" ht="78.75" x14ac:dyDescent="0.2">
      <c r="A38" s="277" t="s">
        <v>175</v>
      </c>
      <c r="B38" s="56" t="s">
        <v>176</v>
      </c>
      <c r="C38" s="173"/>
      <c r="D38" s="173"/>
    </row>
    <row r="39" spans="1:4" s="80" customFormat="1" x14ac:dyDescent="0.2">
      <c r="A39" s="277" t="s">
        <v>177</v>
      </c>
      <c r="B39" s="56" t="s">
        <v>178</v>
      </c>
      <c r="C39" s="173"/>
      <c r="D39" s="173"/>
    </row>
    <row r="40" spans="1:4" s="80" customFormat="1" x14ac:dyDescent="0.2">
      <c r="A40" s="277" t="s">
        <v>179</v>
      </c>
      <c r="B40" s="56" t="s">
        <v>180</v>
      </c>
      <c r="C40" s="173"/>
      <c r="D40" s="173"/>
    </row>
    <row r="41" spans="1:4" s="80" customFormat="1" ht="33.75" x14ac:dyDescent="0.2">
      <c r="A41" s="277" t="s">
        <v>181</v>
      </c>
      <c r="B41" s="56" t="s">
        <v>182</v>
      </c>
      <c r="C41" s="173"/>
      <c r="D41" s="173"/>
    </row>
    <row r="42" spans="1:4" s="80" customFormat="1" x14ac:dyDescent="0.2">
      <c r="A42" s="277" t="s">
        <v>183</v>
      </c>
      <c r="B42" s="56" t="s">
        <v>184</v>
      </c>
      <c r="C42" s="173"/>
      <c r="D42" s="173"/>
    </row>
    <row r="43" spans="1:4" s="80" customFormat="1" x14ac:dyDescent="0.2">
      <c r="A43" s="277" t="s">
        <v>185</v>
      </c>
      <c r="B43" s="56" t="s">
        <v>186</v>
      </c>
      <c r="C43" s="173"/>
      <c r="D43" s="173"/>
    </row>
    <row r="44" spans="1:4" s="80" customFormat="1" x14ac:dyDescent="0.2">
      <c r="A44" s="277" t="s">
        <v>187</v>
      </c>
      <c r="B44" s="56" t="s">
        <v>188</v>
      </c>
      <c r="C44" s="173"/>
      <c r="D44" s="173"/>
    </row>
    <row r="45" spans="1:4" s="80" customFormat="1" ht="22.5" x14ac:dyDescent="0.2">
      <c r="A45" s="277" t="s">
        <v>189</v>
      </c>
      <c r="B45" s="348" t="s">
        <v>190</v>
      </c>
      <c r="C45" s="173"/>
      <c r="D45" s="173"/>
    </row>
    <row r="46" spans="1:4" s="80" customFormat="1" x14ac:dyDescent="0.2">
      <c r="A46" s="277" t="s">
        <v>191</v>
      </c>
      <c r="B46" s="56" t="s">
        <v>192</v>
      </c>
      <c r="C46" s="173"/>
      <c r="D46" s="173"/>
    </row>
    <row r="47" spans="1:4" s="80" customFormat="1" x14ac:dyDescent="0.2">
      <c r="A47" s="277" t="s">
        <v>193</v>
      </c>
      <c r="B47" s="56" t="s">
        <v>194</v>
      </c>
      <c r="C47" s="173"/>
      <c r="D47" s="173"/>
    </row>
    <row r="48" spans="1:4" s="80" customFormat="1" x14ac:dyDescent="0.2">
      <c r="A48" s="277" t="s">
        <v>195</v>
      </c>
      <c r="B48" s="56" t="s">
        <v>196</v>
      </c>
      <c r="C48" s="173"/>
      <c r="D48" s="173"/>
    </row>
    <row r="49" spans="1:4" s="80" customFormat="1" ht="56.25" x14ac:dyDescent="0.2">
      <c r="A49" s="277" t="s">
        <v>197</v>
      </c>
      <c r="B49" s="56" t="s">
        <v>198</v>
      </c>
      <c r="C49" s="56"/>
      <c r="D49" s="173"/>
    </row>
    <row r="50" spans="1:4" s="80" customFormat="1" x14ac:dyDescent="0.2">
      <c r="A50" s="277" t="s">
        <v>199</v>
      </c>
      <c r="B50" s="56" t="s">
        <v>200</v>
      </c>
      <c r="C50" s="173"/>
      <c r="D50" s="173"/>
    </row>
    <row r="51" spans="1:4" s="80" customFormat="1" ht="33.75" x14ac:dyDescent="0.2">
      <c r="A51" s="277" t="s">
        <v>201</v>
      </c>
      <c r="B51" s="56" t="s">
        <v>202</v>
      </c>
      <c r="C51" s="173"/>
      <c r="D51" s="173"/>
    </row>
    <row r="52" spans="1:4" s="80" customFormat="1" ht="22.5" x14ac:dyDescent="0.2">
      <c r="A52" s="277" t="s">
        <v>203</v>
      </c>
      <c r="B52" s="56" t="s">
        <v>204</v>
      </c>
      <c r="C52" s="173"/>
      <c r="D52" s="173"/>
    </row>
    <row r="53" spans="1:4" s="80" customFormat="1" ht="22.5" x14ac:dyDescent="0.2">
      <c r="A53" s="277" t="s">
        <v>205</v>
      </c>
      <c r="B53" s="56" t="s">
        <v>206</v>
      </c>
      <c r="C53" s="173"/>
    </row>
    <row r="54" spans="1:4" s="80" customFormat="1" ht="56.25" x14ac:dyDescent="0.2">
      <c r="A54" s="277" t="s">
        <v>207</v>
      </c>
      <c r="B54" s="56" t="s">
        <v>208</v>
      </c>
      <c r="C54" s="173"/>
    </row>
    <row r="55" spans="1:4" s="80" customFormat="1" ht="33.75" x14ac:dyDescent="0.2">
      <c r="A55" s="277" t="s">
        <v>209</v>
      </c>
      <c r="B55" s="56" t="s">
        <v>210</v>
      </c>
      <c r="C55" s="173"/>
    </row>
    <row r="56" spans="1:4" s="80" customFormat="1" ht="22.5" x14ac:dyDescent="0.2">
      <c r="A56" s="277" t="s">
        <v>211</v>
      </c>
      <c r="B56" s="56" t="s">
        <v>212</v>
      </c>
      <c r="C56" s="173"/>
    </row>
    <row r="57" spans="1:4" s="80" customFormat="1" x14ac:dyDescent="0.2">
      <c r="A57" s="277" t="s">
        <v>213</v>
      </c>
      <c r="B57" s="56" t="s">
        <v>214</v>
      </c>
      <c r="C57" s="173"/>
    </row>
    <row r="58" spans="1:4" s="80" customFormat="1" x14ac:dyDescent="0.2">
      <c r="A58" s="277" t="s">
        <v>215</v>
      </c>
      <c r="B58" s="56" t="s">
        <v>216</v>
      </c>
      <c r="C58" s="173"/>
    </row>
    <row r="59" spans="1:4" s="80" customFormat="1" x14ac:dyDescent="0.2">
      <c r="A59" s="277" t="s">
        <v>217</v>
      </c>
      <c r="B59" s="56" t="s">
        <v>218</v>
      </c>
      <c r="C59" s="173"/>
    </row>
    <row r="60" spans="1:4" ht="22.5" x14ac:dyDescent="0.2">
      <c r="A60" s="277" t="s">
        <v>219</v>
      </c>
      <c r="B60" s="182" t="s">
        <v>220</v>
      </c>
      <c r="D60" s="82"/>
    </row>
    <row r="61" spans="1:4" x14ac:dyDescent="0.2">
      <c r="A61" s="277" t="s">
        <v>221</v>
      </c>
      <c r="B61" s="182" t="s">
        <v>222</v>
      </c>
      <c r="D61" s="82"/>
    </row>
    <row r="62" spans="1:4" ht="22.5" x14ac:dyDescent="0.2">
      <c r="A62" s="277" t="s">
        <v>223</v>
      </c>
      <c r="B62" s="182" t="s">
        <v>224</v>
      </c>
      <c r="D62" s="82"/>
    </row>
    <row r="63" spans="1:4" x14ac:dyDescent="0.2">
      <c r="A63" s="277" t="s">
        <v>225</v>
      </c>
      <c r="B63" s="182" t="s">
        <v>222</v>
      </c>
      <c r="D63" s="82"/>
    </row>
    <row r="64" spans="1:4" ht="22.5" x14ac:dyDescent="0.2">
      <c r="A64" s="277" t="s">
        <v>226</v>
      </c>
      <c r="B64" s="182" t="s">
        <v>227</v>
      </c>
      <c r="D64" s="82"/>
    </row>
    <row r="65" spans="1:4" x14ac:dyDescent="0.2">
      <c r="A65" s="277" t="s">
        <v>228</v>
      </c>
      <c r="B65" s="182" t="s">
        <v>222</v>
      </c>
      <c r="D65" s="82"/>
    </row>
    <row r="66" spans="1:4" ht="22.5" x14ac:dyDescent="0.2">
      <c r="A66" s="277" t="s">
        <v>229</v>
      </c>
      <c r="B66" s="182" t="s">
        <v>230</v>
      </c>
      <c r="D66" s="82"/>
    </row>
    <row r="67" spans="1:4" x14ac:dyDescent="0.2">
      <c r="A67" s="277" t="s">
        <v>231</v>
      </c>
      <c r="B67" s="182" t="s">
        <v>222</v>
      </c>
      <c r="D67" s="82"/>
    </row>
    <row r="68" spans="1:4" ht="22.5" x14ac:dyDescent="0.2">
      <c r="A68" s="277" t="s">
        <v>232</v>
      </c>
      <c r="B68" s="182" t="s">
        <v>233</v>
      </c>
      <c r="D68" s="82"/>
    </row>
    <row r="69" spans="1:4" x14ac:dyDescent="0.2">
      <c r="A69" s="277" t="s">
        <v>234</v>
      </c>
      <c r="B69" s="182" t="s">
        <v>222</v>
      </c>
      <c r="D69" s="82"/>
    </row>
    <row r="70" spans="1:4" ht="22.5" x14ac:dyDescent="0.2">
      <c r="A70" s="277" t="s">
        <v>235</v>
      </c>
      <c r="B70" s="182" t="s">
        <v>236</v>
      </c>
      <c r="D70" s="82"/>
    </row>
    <row r="71" spans="1:4" x14ac:dyDescent="0.2">
      <c r="A71" s="277" t="s">
        <v>237</v>
      </c>
      <c r="B71" s="182" t="s">
        <v>222</v>
      </c>
      <c r="D71" s="82"/>
    </row>
    <row r="72" spans="1:4" ht="22.5" x14ac:dyDescent="0.2">
      <c r="A72" s="277" t="s">
        <v>238</v>
      </c>
      <c r="B72" s="182" t="s">
        <v>239</v>
      </c>
      <c r="D72" s="82"/>
    </row>
    <row r="73" spans="1:4" x14ac:dyDescent="0.2">
      <c r="A73" s="277" t="s">
        <v>240</v>
      </c>
      <c r="B73" s="182" t="s">
        <v>222</v>
      </c>
      <c r="D73" s="82"/>
    </row>
    <row r="74" spans="1:4" x14ac:dyDescent="0.2">
      <c r="A74" s="277" t="s">
        <v>241</v>
      </c>
      <c r="B74" s="182" t="s">
        <v>242</v>
      </c>
      <c r="D74" s="82"/>
    </row>
    <row r="75" spans="1:4" x14ac:dyDescent="0.2">
      <c r="A75" s="277" t="s">
        <v>243</v>
      </c>
      <c r="B75" s="182" t="s">
        <v>244</v>
      </c>
      <c r="D75" s="82"/>
    </row>
    <row r="76" spans="1:4" ht="90" x14ac:dyDescent="0.2">
      <c r="A76" s="277" t="s">
        <v>245</v>
      </c>
      <c r="B76" s="56" t="s">
        <v>246</v>
      </c>
      <c r="D76" s="82"/>
    </row>
    <row r="77" spans="1:4" ht="78.75" x14ac:dyDescent="0.2">
      <c r="A77" s="277" t="s">
        <v>247</v>
      </c>
      <c r="B77" s="56" t="s">
        <v>248</v>
      </c>
      <c r="D77" s="82"/>
    </row>
    <row r="78" spans="1:4" ht="67.5" x14ac:dyDescent="0.2">
      <c r="A78" s="277" t="s">
        <v>249</v>
      </c>
      <c r="B78" s="56" t="s">
        <v>250</v>
      </c>
      <c r="D78" s="82"/>
    </row>
    <row r="79" spans="1:4" x14ac:dyDescent="0.2">
      <c r="A79" s="277" t="s">
        <v>251</v>
      </c>
      <c r="B79" s="182" t="s">
        <v>252</v>
      </c>
      <c r="D79" s="82"/>
    </row>
    <row r="80" spans="1:4" x14ac:dyDescent="0.2">
      <c r="A80" s="277" t="s">
        <v>253</v>
      </c>
      <c r="B80" s="182" t="s">
        <v>254</v>
      </c>
      <c r="D80" s="82"/>
    </row>
    <row r="81" spans="1:4" ht="90" x14ac:dyDescent="0.2">
      <c r="A81" s="277" t="s">
        <v>255</v>
      </c>
      <c r="B81" s="56" t="s">
        <v>256</v>
      </c>
      <c r="D81" s="82"/>
    </row>
    <row r="82" spans="1:4" ht="67.5" x14ac:dyDescent="0.2">
      <c r="A82" s="277" t="s">
        <v>257</v>
      </c>
      <c r="B82" s="56" t="s">
        <v>258</v>
      </c>
      <c r="D82" s="82"/>
    </row>
    <row r="83" spans="1:4" ht="67.5" x14ac:dyDescent="0.2">
      <c r="A83" s="277" t="s">
        <v>259</v>
      </c>
      <c r="B83" s="56" t="s">
        <v>260</v>
      </c>
      <c r="D83" s="82"/>
    </row>
    <row r="84" spans="1:4" s="80" customFormat="1" x14ac:dyDescent="0.2">
      <c r="A84" s="277" t="s">
        <v>261</v>
      </c>
      <c r="B84" s="56" t="s">
        <v>262</v>
      </c>
      <c r="C84" s="173"/>
      <c r="D84" s="173"/>
    </row>
    <row r="85" spans="1:4" s="80" customFormat="1" x14ac:dyDescent="0.2">
      <c r="A85" s="277" t="s">
        <v>4132</v>
      </c>
      <c r="B85" s="56" t="s">
        <v>263</v>
      </c>
      <c r="C85" s="173"/>
      <c r="D85" s="173"/>
    </row>
    <row r="86" spans="1:4" s="80" customFormat="1" x14ac:dyDescent="0.2">
      <c r="A86" s="277" t="s">
        <v>4133</v>
      </c>
      <c r="B86" s="56" t="s">
        <v>264</v>
      </c>
      <c r="C86" s="173"/>
      <c r="D86" s="173"/>
    </row>
    <row r="87" spans="1:4" s="80" customFormat="1" x14ac:dyDescent="0.2">
      <c r="A87" s="277" t="s">
        <v>4134</v>
      </c>
      <c r="B87" s="56" t="s">
        <v>265</v>
      </c>
      <c r="C87" s="173"/>
      <c r="D87" s="173"/>
    </row>
    <row r="88" spans="1:4" s="80" customFormat="1" x14ac:dyDescent="0.2">
      <c r="A88" s="277" t="s">
        <v>4135</v>
      </c>
      <c r="B88" s="56" t="s">
        <v>266</v>
      </c>
      <c r="C88" s="173"/>
      <c r="D88" s="173"/>
    </row>
    <row r="89" spans="1:4" s="80" customFormat="1" x14ac:dyDescent="0.2">
      <c r="A89" s="277" t="s">
        <v>4136</v>
      </c>
      <c r="B89" s="56" t="s">
        <v>267</v>
      </c>
      <c r="C89" s="173"/>
      <c r="D89" s="173"/>
    </row>
    <row r="90" spans="1:4" s="80" customFormat="1" x14ac:dyDescent="0.2">
      <c r="A90" s="277" t="s">
        <v>4137</v>
      </c>
      <c r="B90" s="56" t="s">
        <v>268</v>
      </c>
      <c r="C90" s="173"/>
      <c r="D90" s="173"/>
    </row>
    <row r="91" spans="1:4" s="80" customFormat="1" x14ac:dyDescent="0.2">
      <c r="A91" s="277" t="s">
        <v>269</v>
      </c>
      <c r="B91" s="56" t="s">
        <v>270</v>
      </c>
      <c r="C91" s="173"/>
      <c r="D91" s="173"/>
    </row>
    <row r="92" spans="1:4" s="80" customFormat="1" x14ac:dyDescent="0.2">
      <c r="A92" s="277" t="s">
        <v>4138</v>
      </c>
      <c r="B92" s="56" t="s">
        <v>271</v>
      </c>
      <c r="C92" s="173"/>
      <c r="D92" s="173"/>
    </row>
    <row r="93" spans="1:4" s="80" customFormat="1" x14ac:dyDescent="0.2">
      <c r="A93" s="277" t="s">
        <v>4139</v>
      </c>
      <c r="B93" s="56" t="s">
        <v>272</v>
      </c>
      <c r="C93" s="173"/>
      <c r="D93" s="173"/>
    </row>
    <row r="94" spans="1:4" s="80" customFormat="1" x14ac:dyDescent="0.2">
      <c r="A94" s="277" t="s">
        <v>4140</v>
      </c>
      <c r="B94" s="56" t="s">
        <v>273</v>
      </c>
      <c r="C94" s="173"/>
      <c r="D94" s="173"/>
    </row>
    <row r="95" spans="1:4" s="80" customFormat="1" x14ac:dyDescent="0.2">
      <c r="A95" s="277" t="s">
        <v>4141</v>
      </c>
      <c r="B95" s="56" t="s">
        <v>274</v>
      </c>
      <c r="C95" s="173"/>
      <c r="D95" s="173"/>
    </row>
    <row r="96" spans="1:4" s="80" customFormat="1" x14ac:dyDescent="0.2">
      <c r="A96" s="277" t="s">
        <v>4142</v>
      </c>
      <c r="B96" s="56" t="s">
        <v>275</v>
      </c>
      <c r="C96" s="173"/>
      <c r="D96" s="173"/>
    </row>
    <row r="97" spans="1:4" s="80" customFormat="1" x14ac:dyDescent="0.2">
      <c r="A97" s="277" t="s">
        <v>4143</v>
      </c>
      <c r="B97" s="56" t="s">
        <v>276</v>
      </c>
      <c r="C97" s="173"/>
      <c r="D97" s="173"/>
    </row>
    <row r="98" spans="1:4" s="80" customFormat="1" x14ac:dyDescent="0.2">
      <c r="A98" s="277" t="s">
        <v>4144</v>
      </c>
      <c r="B98" s="56" t="s">
        <v>277</v>
      </c>
      <c r="C98" s="173"/>
      <c r="D98" s="173"/>
    </row>
    <row r="99" spans="1:4" s="80" customFormat="1" ht="22.5" x14ac:dyDescent="0.2">
      <c r="A99" s="277" t="s">
        <v>278</v>
      </c>
      <c r="B99" s="53" t="s">
        <v>279</v>
      </c>
      <c r="C99" s="173"/>
      <c r="D99" s="173"/>
    </row>
    <row r="100" spans="1:4" s="80" customFormat="1" x14ac:dyDescent="0.2">
      <c r="A100" s="277" t="s">
        <v>280</v>
      </c>
      <c r="B100" s="56" t="s">
        <v>281</v>
      </c>
      <c r="C100" s="173"/>
      <c r="D100" s="173"/>
    </row>
    <row r="101" spans="1:4" s="80" customFormat="1" x14ac:dyDescent="0.2">
      <c r="A101" s="277" t="s">
        <v>282</v>
      </c>
      <c r="B101" s="56" t="s">
        <v>283</v>
      </c>
      <c r="C101" s="173"/>
      <c r="D101" s="173"/>
    </row>
    <row r="102" spans="1:4" s="80" customFormat="1" ht="22.5" x14ac:dyDescent="0.2">
      <c r="A102" s="277" t="s">
        <v>284</v>
      </c>
      <c r="B102" s="56" t="s">
        <v>285</v>
      </c>
      <c r="C102" s="173"/>
      <c r="D102" s="173"/>
    </row>
    <row r="103" spans="1:4" s="80" customFormat="1" ht="22.5" x14ac:dyDescent="0.2">
      <c r="A103" s="277" t="s">
        <v>286</v>
      </c>
      <c r="B103" s="348" t="s">
        <v>287</v>
      </c>
      <c r="C103" s="173"/>
      <c r="D103" s="173"/>
    </row>
    <row r="104" spans="1:4" s="80" customFormat="1" ht="56.25" x14ac:dyDescent="0.2">
      <c r="A104" s="277" t="s">
        <v>288</v>
      </c>
      <c r="B104" s="56" t="s">
        <v>289</v>
      </c>
      <c r="C104" s="173"/>
      <c r="D104" s="173"/>
    </row>
    <row r="105" spans="1:4" s="80" customFormat="1" x14ac:dyDescent="0.2">
      <c r="A105" s="277" t="s">
        <v>4145</v>
      </c>
      <c r="B105" s="56" t="s">
        <v>290</v>
      </c>
      <c r="C105" s="173"/>
      <c r="D105" s="173"/>
    </row>
    <row r="106" spans="1:4" s="80" customFormat="1" x14ac:dyDescent="0.2">
      <c r="A106" s="277" t="s">
        <v>4146</v>
      </c>
      <c r="B106" s="56" t="s">
        <v>291</v>
      </c>
      <c r="C106" s="173"/>
      <c r="D106" s="173"/>
    </row>
    <row r="107" spans="1:4" s="80" customFormat="1" x14ac:dyDescent="0.2">
      <c r="A107" s="277" t="s">
        <v>4147</v>
      </c>
      <c r="B107" s="56" t="s">
        <v>292</v>
      </c>
      <c r="C107" s="173"/>
      <c r="D107" s="173"/>
    </row>
    <row r="108" spans="1:4" s="80" customFormat="1" x14ac:dyDescent="0.2">
      <c r="A108" s="277" t="s">
        <v>4148</v>
      </c>
      <c r="B108" s="56" t="s">
        <v>293</v>
      </c>
      <c r="C108" s="173"/>
      <c r="D108" s="173"/>
    </row>
    <row r="109" spans="1:4" s="80" customFormat="1" x14ac:dyDescent="0.2">
      <c r="A109" s="277" t="s">
        <v>4149</v>
      </c>
      <c r="B109" s="56" t="s">
        <v>294</v>
      </c>
      <c r="C109" s="173"/>
      <c r="D109" s="173"/>
    </row>
    <row r="110" spans="1:4" s="80" customFormat="1" x14ac:dyDescent="0.2">
      <c r="A110" s="277" t="s">
        <v>4150</v>
      </c>
      <c r="B110" s="56" t="s">
        <v>295</v>
      </c>
      <c r="C110" s="173"/>
      <c r="D110" s="173"/>
    </row>
    <row r="111" spans="1:4" s="80" customFormat="1" x14ac:dyDescent="0.2">
      <c r="A111" s="277" t="s">
        <v>4151</v>
      </c>
      <c r="B111" s="56" t="s">
        <v>296</v>
      </c>
      <c r="C111" s="173"/>
      <c r="D111" s="173"/>
    </row>
    <row r="112" spans="1:4" s="80" customFormat="1" x14ac:dyDescent="0.2">
      <c r="A112" s="277" t="s">
        <v>4152</v>
      </c>
      <c r="B112" s="56" t="s">
        <v>297</v>
      </c>
      <c r="C112" s="173"/>
      <c r="D112" s="173"/>
    </row>
    <row r="113" spans="1:4" s="80" customFormat="1" x14ac:dyDescent="0.2">
      <c r="A113" s="277" t="s">
        <v>298</v>
      </c>
      <c r="B113" s="56" t="s">
        <v>299</v>
      </c>
      <c r="C113" s="173"/>
      <c r="D113" s="173"/>
    </row>
    <row r="114" spans="1:4" s="80" customFormat="1" ht="22.5" x14ac:dyDescent="0.2">
      <c r="A114" s="277" t="s">
        <v>300</v>
      </c>
      <c r="B114" s="56" t="s">
        <v>301</v>
      </c>
      <c r="C114" s="173"/>
      <c r="D114" s="173"/>
    </row>
    <row r="115" spans="1:4" s="80" customFormat="1" ht="123.75" x14ac:dyDescent="0.2">
      <c r="A115" s="277" t="s">
        <v>302</v>
      </c>
      <c r="B115" s="348" t="s">
        <v>4424</v>
      </c>
      <c r="C115" s="173"/>
      <c r="D115" s="173"/>
    </row>
    <row r="116" spans="1:4" s="80" customFormat="1" x14ac:dyDescent="0.2">
      <c r="A116" s="277" t="s">
        <v>303</v>
      </c>
      <c r="B116" s="56" t="s">
        <v>304</v>
      </c>
      <c r="C116" s="173"/>
      <c r="D116" s="173"/>
    </row>
    <row r="117" spans="1:4" s="80" customFormat="1" ht="22.5" x14ac:dyDescent="0.2">
      <c r="A117" s="277" t="s">
        <v>305</v>
      </c>
      <c r="B117" s="56" t="s">
        <v>306</v>
      </c>
      <c r="C117" s="173"/>
      <c r="D117" s="173"/>
    </row>
    <row r="118" spans="1:4" s="80" customFormat="1" ht="123.75" x14ac:dyDescent="0.2">
      <c r="A118" s="277" t="s">
        <v>307</v>
      </c>
      <c r="B118" s="348" t="s">
        <v>4425</v>
      </c>
      <c r="C118" s="173"/>
      <c r="D118" s="173"/>
    </row>
    <row r="119" spans="1:4" s="80" customFormat="1" x14ac:dyDescent="0.2">
      <c r="A119" s="277" t="s">
        <v>308</v>
      </c>
      <c r="B119" s="56" t="s">
        <v>309</v>
      </c>
      <c r="C119" s="173"/>
      <c r="D119" s="173"/>
    </row>
    <row r="120" spans="1:4" s="80" customFormat="1" ht="22.5" x14ac:dyDescent="0.2">
      <c r="A120" s="277" t="s">
        <v>310</v>
      </c>
      <c r="B120" s="56" t="s">
        <v>311</v>
      </c>
      <c r="C120" s="173"/>
      <c r="D120" s="173"/>
    </row>
    <row r="121" spans="1:4" s="80" customFormat="1" ht="123.75" x14ac:dyDescent="0.2">
      <c r="A121" s="277" t="s">
        <v>312</v>
      </c>
      <c r="B121" s="348" t="s">
        <v>4426</v>
      </c>
      <c r="C121" s="173"/>
      <c r="D121" s="173"/>
    </row>
    <row r="122" spans="1:4" s="80" customFormat="1" ht="22.5" x14ac:dyDescent="0.2">
      <c r="A122" s="277" t="s">
        <v>313</v>
      </c>
      <c r="B122" s="348" t="s">
        <v>314</v>
      </c>
      <c r="C122" s="173"/>
      <c r="D122" s="173"/>
    </row>
    <row r="123" spans="1:4" s="80" customFormat="1" x14ac:dyDescent="0.2">
      <c r="A123" s="277" t="s">
        <v>315</v>
      </c>
      <c r="B123" s="348" t="s">
        <v>316</v>
      </c>
      <c r="C123" s="173"/>
      <c r="D123" s="173"/>
    </row>
    <row r="124" spans="1:4" s="80" customFormat="1" ht="123.75" x14ac:dyDescent="0.2">
      <c r="A124" s="277" t="s">
        <v>317</v>
      </c>
      <c r="B124" s="348" t="s">
        <v>4427</v>
      </c>
      <c r="C124" s="173"/>
      <c r="D124" s="173"/>
    </row>
    <row r="125" spans="1:4" s="80" customFormat="1" x14ac:dyDescent="0.2">
      <c r="A125" s="277" t="s">
        <v>318</v>
      </c>
      <c r="B125" s="348" t="s">
        <v>319</v>
      </c>
      <c r="C125" s="173"/>
      <c r="D125" s="173"/>
    </row>
    <row r="126" spans="1:4" s="80" customFormat="1" ht="123.75" x14ac:dyDescent="0.2">
      <c r="A126" s="277" t="s">
        <v>320</v>
      </c>
      <c r="B126" s="348" t="s">
        <v>4428</v>
      </c>
      <c r="C126" s="173"/>
      <c r="D126" s="173"/>
    </row>
    <row r="127" spans="1:4" s="80" customFormat="1" x14ac:dyDescent="0.2">
      <c r="A127" s="277" t="s">
        <v>321</v>
      </c>
      <c r="B127" s="348" t="s">
        <v>322</v>
      </c>
      <c r="C127" s="173"/>
      <c r="D127" s="173"/>
    </row>
    <row r="128" spans="1:4" s="80" customFormat="1" ht="123.75" x14ac:dyDescent="0.2">
      <c r="A128" s="277" t="s">
        <v>323</v>
      </c>
      <c r="B128" s="348" t="s">
        <v>4429</v>
      </c>
      <c r="C128" s="173"/>
      <c r="D128" s="173"/>
    </row>
    <row r="129" spans="1:4" s="80" customFormat="1" ht="56.25" x14ac:dyDescent="0.2">
      <c r="A129" s="277" t="s">
        <v>324</v>
      </c>
      <c r="B129" s="56" t="s">
        <v>325</v>
      </c>
      <c r="C129" s="173"/>
      <c r="D129" s="173"/>
    </row>
    <row r="130" spans="1:4" s="80" customFormat="1" x14ac:dyDescent="0.2">
      <c r="A130" s="277" t="s">
        <v>326</v>
      </c>
      <c r="B130" s="56" t="s">
        <v>327</v>
      </c>
      <c r="C130" s="173"/>
      <c r="D130" s="173"/>
    </row>
    <row r="131" spans="1:4" s="80" customFormat="1" ht="22.5" x14ac:dyDescent="0.2">
      <c r="A131" s="277" t="s">
        <v>328</v>
      </c>
      <c r="B131" s="56" t="s">
        <v>329</v>
      </c>
      <c r="C131" s="173"/>
      <c r="D131" s="173"/>
    </row>
    <row r="132" spans="1:4" s="80" customFormat="1" ht="22.5" x14ac:dyDescent="0.2">
      <c r="A132" s="277" t="s">
        <v>330</v>
      </c>
      <c r="B132" s="56" t="s">
        <v>331</v>
      </c>
      <c r="C132" s="173"/>
      <c r="D132" s="173"/>
    </row>
    <row r="133" spans="1:4" s="80" customFormat="1" x14ac:dyDescent="0.2">
      <c r="A133" s="277" t="s">
        <v>3970</v>
      </c>
      <c r="B133" s="56" t="s">
        <v>332</v>
      </c>
      <c r="C133" s="173"/>
      <c r="D133" s="173"/>
    </row>
    <row r="134" spans="1:4" s="80" customFormat="1" x14ac:dyDescent="0.2">
      <c r="A134" s="277" t="s">
        <v>3976</v>
      </c>
      <c r="B134" s="56" t="s">
        <v>156</v>
      </c>
      <c r="C134" s="173"/>
      <c r="D134" s="173"/>
    </row>
    <row r="135" spans="1:4" s="80" customFormat="1" x14ac:dyDescent="0.2">
      <c r="A135" s="277" t="s">
        <v>3977</v>
      </c>
      <c r="B135" s="56" t="s">
        <v>157</v>
      </c>
      <c r="C135" s="173"/>
      <c r="D135" s="173"/>
    </row>
    <row r="136" spans="1:4" s="208" customFormat="1" x14ac:dyDescent="0.2">
      <c r="A136" s="209" t="s">
        <v>333</v>
      </c>
      <c r="B136" s="206"/>
      <c r="C136" s="207"/>
      <c r="D136" s="207"/>
    </row>
    <row r="137" spans="1:4" x14ac:dyDescent="0.2">
      <c r="A137" s="277" t="s">
        <v>3972</v>
      </c>
      <c r="B137" s="56" t="s">
        <v>159</v>
      </c>
    </row>
    <row r="138" spans="1:4" x14ac:dyDescent="0.2">
      <c r="A138" s="277" t="s">
        <v>3973</v>
      </c>
      <c r="B138" s="56" t="s">
        <v>334</v>
      </c>
    </row>
    <row r="139" spans="1:4" x14ac:dyDescent="0.2">
      <c r="A139" s="277" t="s">
        <v>3974</v>
      </c>
      <c r="B139" s="56" t="s">
        <v>336</v>
      </c>
    </row>
    <row r="140" spans="1:4" x14ac:dyDescent="0.2">
      <c r="A140" s="277" t="s">
        <v>335</v>
      </c>
      <c r="B140" s="56" t="s">
        <v>131</v>
      </c>
    </row>
    <row r="141" spans="1:4" ht="78.75" x14ac:dyDescent="0.2">
      <c r="A141" s="277" t="s">
        <v>337</v>
      </c>
      <c r="B141" s="56" t="s">
        <v>338</v>
      </c>
      <c r="C141" s="82"/>
    </row>
    <row r="142" spans="1:4" ht="22.5" x14ac:dyDescent="0.2">
      <c r="A142" s="277" t="s">
        <v>339</v>
      </c>
      <c r="B142" s="56" t="s">
        <v>340</v>
      </c>
    </row>
    <row r="143" spans="1:4" ht="33.75" x14ac:dyDescent="0.2">
      <c r="A143" s="277" t="s">
        <v>341</v>
      </c>
      <c r="B143" s="182" t="s">
        <v>342</v>
      </c>
    </row>
    <row r="144" spans="1:4" ht="33.75" x14ac:dyDescent="0.2">
      <c r="A144" s="277" t="s">
        <v>343</v>
      </c>
      <c r="B144" s="197" t="s">
        <v>344</v>
      </c>
    </row>
    <row r="145" spans="1:3" ht="22.5" x14ac:dyDescent="0.2">
      <c r="A145" s="277" t="s">
        <v>345</v>
      </c>
      <c r="B145" s="197" t="s">
        <v>346</v>
      </c>
    </row>
    <row r="146" spans="1:3" ht="78.75" x14ac:dyDescent="0.2">
      <c r="A146" s="277" t="s">
        <v>347</v>
      </c>
      <c r="B146" s="351" t="s">
        <v>348</v>
      </c>
    </row>
    <row r="147" spans="1:3" ht="22.5" x14ac:dyDescent="0.2">
      <c r="A147" s="277" t="s">
        <v>349</v>
      </c>
      <c r="B147" s="351" t="s">
        <v>3045</v>
      </c>
    </row>
    <row r="148" spans="1:3" ht="45" x14ac:dyDescent="0.2">
      <c r="A148" s="277" t="s">
        <v>350</v>
      </c>
      <c r="B148" s="351" t="s">
        <v>351</v>
      </c>
      <c r="C148" s="197"/>
    </row>
    <row r="149" spans="1:3" x14ac:dyDescent="0.2">
      <c r="A149" s="277" t="s">
        <v>352</v>
      </c>
      <c r="B149" s="351" t="s">
        <v>353</v>
      </c>
      <c r="C149" s="197"/>
    </row>
    <row r="150" spans="1:3" ht="22.5" x14ac:dyDescent="0.2">
      <c r="A150" s="277" t="s">
        <v>4153</v>
      </c>
      <c r="B150" s="351" t="s">
        <v>354</v>
      </c>
      <c r="C150" s="197"/>
    </row>
    <row r="151" spans="1:3" x14ac:dyDescent="0.2">
      <c r="A151" s="277" t="s">
        <v>4154</v>
      </c>
      <c r="B151" s="348" t="s">
        <v>355</v>
      </c>
    </row>
    <row r="152" spans="1:3" ht="22.5" x14ac:dyDescent="0.2">
      <c r="A152" s="277" t="s">
        <v>4155</v>
      </c>
      <c r="B152" s="348" t="s">
        <v>356</v>
      </c>
    </row>
    <row r="153" spans="1:3" ht="22.5" x14ac:dyDescent="0.2">
      <c r="A153" s="277" t="s">
        <v>4156</v>
      </c>
      <c r="B153" s="348" t="s">
        <v>357</v>
      </c>
    </row>
    <row r="154" spans="1:3" ht="22.5" x14ac:dyDescent="0.2">
      <c r="A154" s="277" t="s">
        <v>4157</v>
      </c>
      <c r="B154" s="348" t="s">
        <v>358</v>
      </c>
    </row>
    <row r="155" spans="1:3" ht="22.5" x14ac:dyDescent="0.2">
      <c r="A155" s="277" t="s">
        <v>4158</v>
      </c>
      <c r="B155" s="348" t="s">
        <v>359</v>
      </c>
    </row>
    <row r="156" spans="1:3" ht="22.5" x14ac:dyDescent="0.2">
      <c r="A156" s="277" t="s">
        <v>4159</v>
      </c>
      <c r="B156" s="348" t="s">
        <v>360</v>
      </c>
    </row>
    <row r="157" spans="1:3" ht="22.5" x14ac:dyDescent="0.2">
      <c r="A157" s="277" t="s">
        <v>4160</v>
      </c>
      <c r="B157" s="348" t="s">
        <v>361</v>
      </c>
    </row>
    <row r="158" spans="1:3" ht="33.75" x14ac:dyDescent="0.2">
      <c r="A158" s="277" t="s">
        <v>362</v>
      </c>
      <c r="B158" s="352" t="s">
        <v>363</v>
      </c>
    </row>
    <row r="159" spans="1:3" x14ac:dyDescent="0.2">
      <c r="A159" s="277" t="s">
        <v>364</v>
      </c>
      <c r="B159" s="197" t="s">
        <v>365</v>
      </c>
    </row>
    <row r="160" spans="1:3" x14ac:dyDescent="0.2">
      <c r="A160" s="277" t="s">
        <v>4161</v>
      </c>
      <c r="B160" s="352" t="s">
        <v>366</v>
      </c>
    </row>
    <row r="161" spans="1:3" ht="22.5" x14ac:dyDescent="0.2">
      <c r="A161" s="277" t="s">
        <v>4162</v>
      </c>
      <c r="B161" s="348" t="s">
        <v>367</v>
      </c>
    </row>
    <row r="162" spans="1:3" ht="22.5" x14ac:dyDescent="0.2">
      <c r="A162" s="277" t="s">
        <v>4163</v>
      </c>
      <c r="B162" s="348" t="s">
        <v>368</v>
      </c>
    </row>
    <row r="163" spans="1:3" ht="22.5" x14ac:dyDescent="0.2">
      <c r="A163" s="277" t="s">
        <v>4164</v>
      </c>
      <c r="B163" s="348" t="s">
        <v>369</v>
      </c>
    </row>
    <row r="164" spans="1:3" ht="22.5" x14ac:dyDescent="0.2">
      <c r="A164" s="277" t="s">
        <v>4165</v>
      </c>
      <c r="B164" s="348" t="s">
        <v>370</v>
      </c>
    </row>
    <row r="165" spans="1:3" ht="22.5" x14ac:dyDescent="0.2">
      <c r="A165" s="277" t="s">
        <v>4166</v>
      </c>
      <c r="B165" s="348" t="s">
        <v>371</v>
      </c>
    </row>
    <row r="166" spans="1:3" ht="22.5" x14ac:dyDescent="0.2">
      <c r="A166" s="277" t="s">
        <v>4167</v>
      </c>
      <c r="B166" s="348" t="s">
        <v>372</v>
      </c>
    </row>
    <row r="167" spans="1:3" ht="33.75" x14ac:dyDescent="0.2">
      <c r="A167" s="277" t="s">
        <v>373</v>
      </c>
      <c r="B167" s="351" t="s">
        <v>374</v>
      </c>
    </row>
    <row r="168" spans="1:3" ht="90" x14ac:dyDescent="0.2">
      <c r="A168" s="277" t="s">
        <v>375</v>
      </c>
      <c r="B168" s="352" t="s">
        <v>4430</v>
      </c>
      <c r="C168" s="197"/>
    </row>
    <row r="169" spans="1:3" x14ac:dyDescent="0.2">
      <c r="A169" s="277" t="s">
        <v>376</v>
      </c>
      <c r="B169" s="352" t="s">
        <v>353</v>
      </c>
      <c r="C169" s="197"/>
    </row>
    <row r="170" spans="1:3" ht="22.5" x14ac:dyDescent="0.2">
      <c r="A170" s="277" t="s">
        <v>4182</v>
      </c>
      <c r="B170" s="352" t="s">
        <v>4431</v>
      </c>
      <c r="C170" s="197"/>
    </row>
    <row r="171" spans="1:3" ht="22.5" x14ac:dyDescent="0.2">
      <c r="A171" s="277" t="s">
        <v>4168</v>
      </c>
      <c r="B171" s="352" t="s">
        <v>377</v>
      </c>
    </row>
    <row r="172" spans="1:3" ht="22.5" x14ac:dyDescent="0.2">
      <c r="A172" s="277" t="s">
        <v>4169</v>
      </c>
      <c r="B172" s="352" t="s">
        <v>378</v>
      </c>
    </row>
    <row r="173" spans="1:3" ht="22.5" x14ac:dyDescent="0.2">
      <c r="A173" s="277" t="s">
        <v>4170</v>
      </c>
      <c r="B173" s="352" t="s">
        <v>379</v>
      </c>
      <c r="C173" s="198"/>
    </row>
    <row r="174" spans="1:3" ht="22.5" x14ac:dyDescent="0.2">
      <c r="A174" s="277" t="s">
        <v>4171</v>
      </c>
      <c r="B174" s="352" t="s">
        <v>380</v>
      </c>
    </row>
    <row r="175" spans="1:3" ht="33.75" x14ac:dyDescent="0.2">
      <c r="A175" s="277" t="s">
        <v>4172</v>
      </c>
      <c r="B175" s="352" t="s">
        <v>381</v>
      </c>
    </row>
    <row r="176" spans="1:3" ht="22.5" x14ac:dyDescent="0.2">
      <c r="A176" s="277" t="s">
        <v>4173</v>
      </c>
      <c r="B176" s="352" t="s">
        <v>382</v>
      </c>
    </row>
    <row r="177" spans="1:4" s="199" customFormat="1" ht="22.5" x14ac:dyDescent="0.2">
      <c r="A177" s="277" t="s">
        <v>4174</v>
      </c>
      <c r="B177" s="348" t="s">
        <v>383</v>
      </c>
      <c r="C177" s="54"/>
      <c r="D177" s="54"/>
    </row>
    <row r="178" spans="1:4" ht="22.5" x14ac:dyDescent="0.2">
      <c r="A178" s="277" t="s">
        <v>384</v>
      </c>
      <c r="B178" s="352" t="s">
        <v>385</v>
      </c>
    </row>
    <row r="179" spans="1:4" x14ac:dyDescent="0.2">
      <c r="A179" s="277" t="s">
        <v>386</v>
      </c>
      <c r="B179" s="352" t="s">
        <v>387</v>
      </c>
    </row>
    <row r="180" spans="1:4" ht="22.5" x14ac:dyDescent="0.2">
      <c r="A180" s="277" t="s">
        <v>4175</v>
      </c>
      <c r="B180" s="352" t="s">
        <v>388</v>
      </c>
    </row>
    <row r="181" spans="1:4" ht="22.5" x14ac:dyDescent="0.2">
      <c r="A181" s="277" t="s">
        <v>4176</v>
      </c>
      <c r="B181" s="352" t="s">
        <v>389</v>
      </c>
    </row>
    <row r="182" spans="1:4" ht="22.5" x14ac:dyDescent="0.2">
      <c r="A182" s="277" t="s">
        <v>4177</v>
      </c>
      <c r="B182" s="352" t="s">
        <v>390</v>
      </c>
    </row>
    <row r="183" spans="1:4" ht="22.5" x14ac:dyDescent="0.2">
      <c r="A183" s="277" t="s">
        <v>4178</v>
      </c>
      <c r="B183" s="352" t="s">
        <v>391</v>
      </c>
    </row>
    <row r="184" spans="1:4" ht="33.75" x14ac:dyDescent="0.2">
      <c r="A184" s="277" t="s">
        <v>4179</v>
      </c>
      <c r="B184" s="352" t="s">
        <v>392</v>
      </c>
    </row>
    <row r="185" spans="1:4" ht="22.5" x14ac:dyDescent="0.2">
      <c r="A185" s="277" t="s">
        <v>4180</v>
      </c>
      <c r="B185" s="352" t="s">
        <v>382</v>
      </c>
    </row>
    <row r="186" spans="1:4" ht="22.5" x14ac:dyDescent="0.2">
      <c r="A186" s="277" t="s">
        <v>4181</v>
      </c>
      <c r="B186" s="348" t="s">
        <v>393</v>
      </c>
    </row>
    <row r="187" spans="1:4" ht="45" x14ac:dyDescent="0.2">
      <c r="A187" s="277" t="s">
        <v>394</v>
      </c>
      <c r="B187" s="348" t="s">
        <v>395</v>
      </c>
    </row>
    <row r="188" spans="1:4" ht="33.75" x14ac:dyDescent="0.2">
      <c r="A188" s="277" t="s">
        <v>396</v>
      </c>
      <c r="B188" s="352" t="s">
        <v>397</v>
      </c>
    </row>
    <row r="189" spans="1:4" ht="33.75" x14ac:dyDescent="0.2">
      <c r="A189" s="277" t="s">
        <v>398</v>
      </c>
      <c r="B189" s="352" t="s">
        <v>399</v>
      </c>
    </row>
    <row r="190" spans="1:4" ht="33.75" x14ac:dyDescent="0.2">
      <c r="A190" s="277" t="s">
        <v>400</v>
      </c>
      <c r="B190" s="352" t="s">
        <v>401</v>
      </c>
    </row>
    <row r="191" spans="1:4" ht="67.5" x14ac:dyDescent="0.2">
      <c r="A191" s="277" t="s">
        <v>402</v>
      </c>
      <c r="B191" s="94" t="s">
        <v>403</v>
      </c>
      <c r="C191" s="193"/>
    </row>
    <row r="192" spans="1:4" ht="33.75" x14ac:dyDescent="0.2">
      <c r="A192" s="277" t="s">
        <v>404</v>
      </c>
      <c r="B192" s="94" t="s">
        <v>405</v>
      </c>
      <c r="C192" s="192"/>
    </row>
    <row r="193" spans="1:3" ht="33.75" x14ac:dyDescent="0.2">
      <c r="A193" s="277" t="s">
        <v>406</v>
      </c>
      <c r="B193" s="352" t="s">
        <v>4432</v>
      </c>
      <c r="C193" s="197"/>
    </row>
    <row r="194" spans="1:3" ht="22.5" x14ac:dyDescent="0.2">
      <c r="A194" s="277" t="s">
        <v>407</v>
      </c>
      <c r="B194" s="352" t="s">
        <v>408</v>
      </c>
    </row>
    <row r="195" spans="1:3" ht="22.5" x14ac:dyDescent="0.2">
      <c r="A195" s="277" t="s">
        <v>409</v>
      </c>
      <c r="B195" s="352" t="s">
        <v>410</v>
      </c>
      <c r="C195"/>
    </row>
    <row r="196" spans="1:3" ht="45" x14ac:dyDescent="0.2">
      <c r="A196" s="277" t="s">
        <v>411</v>
      </c>
      <c r="B196" s="352" t="s">
        <v>412</v>
      </c>
      <c r="C196" s="193"/>
    </row>
    <row r="197" spans="1:3" ht="33.75" x14ac:dyDescent="0.2">
      <c r="A197" s="277" t="s">
        <v>413</v>
      </c>
      <c r="B197" s="352" t="s">
        <v>414</v>
      </c>
    </row>
    <row r="198" spans="1:3" ht="33.75" x14ac:dyDescent="0.2">
      <c r="A198" s="277" t="s">
        <v>415</v>
      </c>
      <c r="B198" s="352" t="s">
        <v>416</v>
      </c>
    </row>
    <row r="199" spans="1:3" ht="22.5" x14ac:dyDescent="0.2">
      <c r="A199" s="277" t="s">
        <v>417</v>
      </c>
      <c r="B199" s="352" t="s">
        <v>418</v>
      </c>
    </row>
    <row r="200" spans="1:3" ht="90" x14ac:dyDescent="0.2">
      <c r="A200" s="277" t="s">
        <v>419</v>
      </c>
      <c r="B200" s="352" t="s">
        <v>420</v>
      </c>
    </row>
    <row r="201" spans="1:3" ht="56.25" x14ac:dyDescent="0.2">
      <c r="A201" s="277" t="s">
        <v>421</v>
      </c>
      <c r="B201" s="352" t="s">
        <v>422</v>
      </c>
      <c r="C201" s="193"/>
    </row>
    <row r="202" spans="1:3" ht="33.75" x14ac:dyDescent="0.2">
      <c r="A202" s="277" t="s">
        <v>423</v>
      </c>
      <c r="B202" s="352" t="s">
        <v>424</v>
      </c>
    </row>
    <row r="203" spans="1:3" ht="33.75" x14ac:dyDescent="0.2">
      <c r="A203" s="277" t="s">
        <v>425</v>
      </c>
      <c r="B203" s="352" t="s">
        <v>426</v>
      </c>
    </row>
    <row r="204" spans="1:3" ht="45" x14ac:dyDescent="0.2">
      <c r="A204" s="277" t="s">
        <v>427</v>
      </c>
      <c r="B204" s="352" t="s">
        <v>428</v>
      </c>
      <c r="C204" s="182"/>
    </row>
    <row r="205" spans="1:3" ht="67.5" x14ac:dyDescent="0.2">
      <c r="A205" s="277" t="s">
        <v>429</v>
      </c>
      <c r="B205" s="94" t="s">
        <v>430</v>
      </c>
      <c r="C205" s="193"/>
    </row>
    <row r="206" spans="1:3" ht="33.75" x14ac:dyDescent="0.2">
      <c r="A206" s="277" t="s">
        <v>431</v>
      </c>
      <c r="B206" s="352" t="s">
        <v>432</v>
      </c>
      <c r="C206" s="192"/>
    </row>
    <row r="207" spans="1:3" ht="22.5" x14ac:dyDescent="0.2">
      <c r="A207" s="277" t="s">
        <v>433</v>
      </c>
      <c r="B207" s="94" t="s">
        <v>434</v>
      </c>
      <c r="C207" s="192"/>
    </row>
    <row r="208" spans="1:3" ht="78.75" x14ac:dyDescent="0.2">
      <c r="A208" s="277" t="s">
        <v>435</v>
      </c>
      <c r="B208" s="94" t="s">
        <v>436</v>
      </c>
      <c r="C208" s="197"/>
    </row>
    <row r="209" spans="1:4" ht="33.75" x14ac:dyDescent="0.2">
      <c r="A209" s="277" t="s">
        <v>437</v>
      </c>
      <c r="B209" s="94" t="s">
        <v>438</v>
      </c>
      <c r="C209" s="193"/>
    </row>
    <row r="210" spans="1:4" ht="45" x14ac:dyDescent="0.2">
      <c r="A210" s="277" t="s">
        <v>439</v>
      </c>
      <c r="B210" s="94" t="s">
        <v>440</v>
      </c>
    </row>
    <row r="211" spans="1:4" ht="67.5" x14ac:dyDescent="0.2">
      <c r="A211" s="277" t="s">
        <v>441</v>
      </c>
      <c r="B211" s="94" t="s">
        <v>442</v>
      </c>
    </row>
    <row r="212" spans="1:4" s="80" customFormat="1" x14ac:dyDescent="0.2">
      <c r="A212" s="277" t="s">
        <v>3971</v>
      </c>
      <c r="B212" s="56" t="s">
        <v>443</v>
      </c>
      <c r="C212" s="173"/>
      <c r="D212" s="173"/>
    </row>
    <row r="213" spans="1:4" x14ac:dyDescent="0.2">
      <c r="A213" s="277" t="s">
        <v>3982</v>
      </c>
      <c r="B213" s="56" t="s">
        <v>156</v>
      </c>
    </row>
    <row r="214" spans="1:4" x14ac:dyDescent="0.2">
      <c r="A214" s="277" t="s">
        <v>3981</v>
      </c>
      <c r="B214" s="56" t="s">
        <v>157</v>
      </c>
    </row>
    <row r="215" spans="1:4" s="208" customFormat="1" x14ac:dyDescent="0.2">
      <c r="A215" s="209" t="s">
        <v>444</v>
      </c>
      <c r="B215" s="206"/>
      <c r="C215" s="207"/>
      <c r="D215" s="207"/>
    </row>
    <row r="216" spans="1:4" s="80" customFormat="1" ht="22.5" x14ac:dyDescent="0.2">
      <c r="A216" s="277" t="s">
        <v>3989</v>
      </c>
      <c r="B216" s="56" t="s">
        <v>445</v>
      </c>
      <c r="C216" s="173"/>
      <c r="D216" s="173"/>
    </row>
    <row r="217" spans="1:4" s="80" customFormat="1" x14ac:dyDescent="0.2">
      <c r="A217" s="277" t="s">
        <v>3983</v>
      </c>
      <c r="B217" s="56" t="s">
        <v>159</v>
      </c>
      <c r="C217" s="173"/>
      <c r="D217" s="173"/>
    </row>
    <row r="218" spans="1:4" s="80" customFormat="1" x14ac:dyDescent="0.2">
      <c r="A218" s="277" t="s">
        <v>3984</v>
      </c>
      <c r="B218" s="56" t="s">
        <v>334</v>
      </c>
      <c r="C218" s="173"/>
      <c r="D218" s="173"/>
    </row>
    <row r="219" spans="1:4" s="80" customFormat="1" ht="56.25" x14ac:dyDescent="0.2">
      <c r="A219" s="277" t="s">
        <v>3985</v>
      </c>
      <c r="B219" s="56" t="s">
        <v>447</v>
      </c>
      <c r="C219" s="173"/>
      <c r="D219" s="173"/>
    </row>
    <row r="220" spans="1:4" s="80" customFormat="1" x14ac:dyDescent="0.2">
      <c r="A220" s="277" t="s">
        <v>446</v>
      </c>
      <c r="B220" s="56" t="s">
        <v>131</v>
      </c>
      <c r="C220" s="173"/>
      <c r="D220" s="173"/>
    </row>
    <row r="221" spans="1:4" s="80" customFormat="1" ht="22.5" x14ac:dyDescent="0.2">
      <c r="A221" s="277" t="s">
        <v>4332</v>
      </c>
      <c r="B221" s="56" t="s">
        <v>4333</v>
      </c>
      <c r="C221" s="173"/>
      <c r="D221" s="173"/>
    </row>
    <row r="222" spans="1:4" s="80" customFormat="1" ht="33.75" x14ac:dyDescent="0.2">
      <c r="A222" s="277" t="s">
        <v>448</v>
      </c>
      <c r="B222" s="56" t="s">
        <v>449</v>
      </c>
      <c r="C222" s="173"/>
      <c r="D222" s="173"/>
    </row>
    <row r="223" spans="1:4" s="80" customFormat="1" ht="33.75" x14ac:dyDescent="0.2">
      <c r="A223" s="277" t="s">
        <v>450</v>
      </c>
      <c r="B223" s="56" t="s">
        <v>451</v>
      </c>
      <c r="C223" s="173"/>
      <c r="D223" s="173"/>
    </row>
    <row r="224" spans="1:4" s="80" customFormat="1" ht="33.75" x14ac:dyDescent="0.2">
      <c r="A224" s="277" t="s">
        <v>452</v>
      </c>
      <c r="B224" s="56" t="s">
        <v>453</v>
      </c>
      <c r="C224" s="173"/>
      <c r="D224" s="173"/>
    </row>
    <row r="225" spans="1:4" s="80" customFormat="1" ht="33.75" x14ac:dyDescent="0.2">
      <c r="A225" s="277" t="s">
        <v>454</v>
      </c>
      <c r="B225" s="56" t="s">
        <v>455</v>
      </c>
      <c r="C225" s="173"/>
      <c r="D225" s="173"/>
    </row>
    <row r="226" spans="1:4" s="80" customFormat="1" ht="33.75" x14ac:dyDescent="0.2">
      <c r="A226" s="277" t="s">
        <v>456</v>
      </c>
      <c r="B226" s="56" t="s">
        <v>457</v>
      </c>
      <c r="C226" s="173"/>
      <c r="D226" s="173"/>
    </row>
    <row r="227" spans="1:4" s="80" customFormat="1" ht="22.5" x14ac:dyDescent="0.2">
      <c r="A227" s="277" t="s">
        <v>458</v>
      </c>
      <c r="B227" s="56" t="s">
        <v>459</v>
      </c>
      <c r="C227" s="173"/>
      <c r="D227" s="173"/>
    </row>
    <row r="228" spans="1:4" s="80" customFormat="1" ht="33.75" x14ac:dyDescent="0.2">
      <c r="A228" s="277" t="s">
        <v>460</v>
      </c>
      <c r="B228" s="56" t="s">
        <v>461</v>
      </c>
      <c r="C228" s="173"/>
      <c r="D228" s="173"/>
    </row>
    <row r="229" spans="1:4" s="80" customFormat="1" ht="33.75" x14ac:dyDescent="0.2">
      <c r="A229" s="277" t="s">
        <v>462</v>
      </c>
      <c r="B229" s="56" t="s">
        <v>463</v>
      </c>
      <c r="D229" s="173"/>
    </row>
    <row r="230" spans="1:4" s="80" customFormat="1" ht="101.25" x14ac:dyDescent="0.2">
      <c r="A230" s="277" t="s">
        <v>464</v>
      </c>
      <c r="B230" s="56" t="s">
        <v>465</v>
      </c>
      <c r="C230" s="173"/>
    </row>
    <row r="231" spans="1:4" s="80" customFormat="1" ht="22.5" x14ac:dyDescent="0.2">
      <c r="A231" s="277" t="s">
        <v>466</v>
      </c>
      <c r="B231" s="56" t="s">
        <v>467</v>
      </c>
      <c r="C231" s="173"/>
      <c r="D231" s="173"/>
    </row>
    <row r="232" spans="1:4" s="80" customFormat="1" ht="22.5" x14ac:dyDescent="0.2">
      <c r="A232" s="277" t="s">
        <v>468</v>
      </c>
      <c r="B232" s="56" t="s">
        <v>469</v>
      </c>
      <c r="C232" s="173"/>
      <c r="D232" s="173"/>
    </row>
    <row r="233" spans="1:4" s="80" customFormat="1" ht="22.5" x14ac:dyDescent="0.2">
      <c r="A233" s="277" t="s">
        <v>470</v>
      </c>
      <c r="B233" s="56" t="s">
        <v>471</v>
      </c>
      <c r="C233" s="173"/>
      <c r="D233" s="173"/>
    </row>
    <row r="234" spans="1:4" s="80" customFormat="1" ht="22.5" x14ac:dyDescent="0.2">
      <c r="A234" s="277" t="s">
        <v>472</v>
      </c>
      <c r="B234" s="56" t="s">
        <v>473</v>
      </c>
      <c r="C234" s="173"/>
      <c r="D234" s="173"/>
    </row>
    <row r="235" spans="1:4" s="80" customFormat="1" ht="22.5" x14ac:dyDescent="0.2">
      <c r="A235" s="277" t="s">
        <v>474</v>
      </c>
      <c r="B235" s="56" t="s">
        <v>475</v>
      </c>
      <c r="C235" s="173"/>
      <c r="D235" s="173"/>
    </row>
    <row r="236" spans="1:4" s="80" customFormat="1" ht="22.5" x14ac:dyDescent="0.2">
      <c r="A236" s="277" t="s">
        <v>476</v>
      </c>
      <c r="B236" s="56" t="s">
        <v>477</v>
      </c>
      <c r="C236" s="173"/>
      <c r="D236" s="173"/>
    </row>
    <row r="237" spans="1:4" s="80" customFormat="1" ht="22.5" x14ac:dyDescent="0.2">
      <c r="A237" s="277" t="s">
        <v>478</v>
      </c>
      <c r="B237" s="56" t="s">
        <v>479</v>
      </c>
      <c r="C237" s="173"/>
      <c r="D237" s="173"/>
    </row>
    <row r="238" spans="1:4" s="80" customFormat="1" ht="22.5" x14ac:dyDescent="0.2">
      <c r="A238" s="277" t="s">
        <v>480</v>
      </c>
      <c r="B238" s="56" t="s">
        <v>481</v>
      </c>
      <c r="C238" s="173"/>
      <c r="D238" s="173"/>
    </row>
    <row r="239" spans="1:4" s="80" customFormat="1" ht="22.5" x14ac:dyDescent="0.2">
      <c r="A239" s="277" t="s">
        <v>482</v>
      </c>
      <c r="B239" s="56" t="s">
        <v>483</v>
      </c>
      <c r="C239" s="173"/>
      <c r="D239" s="173"/>
    </row>
    <row r="240" spans="1:4" s="80" customFormat="1" ht="22.5" x14ac:dyDescent="0.2">
      <c r="A240" s="277" t="s">
        <v>484</v>
      </c>
      <c r="B240" s="56" t="s">
        <v>485</v>
      </c>
      <c r="C240" s="173"/>
      <c r="D240" s="173"/>
    </row>
    <row r="241" spans="1:4" s="80" customFormat="1" ht="33.75" x14ac:dyDescent="0.2">
      <c r="A241" s="277" t="s">
        <v>486</v>
      </c>
      <c r="B241" s="56" t="s">
        <v>487</v>
      </c>
      <c r="C241" s="173"/>
      <c r="D241" s="173"/>
    </row>
    <row r="242" spans="1:4" s="80" customFormat="1" ht="22.5" x14ac:dyDescent="0.2">
      <c r="A242" s="277" t="s">
        <v>488</v>
      </c>
      <c r="B242" s="56" t="s">
        <v>489</v>
      </c>
      <c r="C242" s="173"/>
      <c r="D242" s="173"/>
    </row>
    <row r="243" spans="1:4" s="80" customFormat="1" ht="33.75" x14ac:dyDescent="0.2">
      <c r="A243" s="277" t="s">
        <v>490</v>
      </c>
      <c r="B243" s="56" t="s">
        <v>491</v>
      </c>
      <c r="C243" s="173"/>
      <c r="D243" s="173"/>
    </row>
    <row r="244" spans="1:4" s="80" customFormat="1" ht="22.5" x14ac:dyDescent="0.2">
      <c r="A244" s="277" t="s">
        <v>492</v>
      </c>
      <c r="B244" s="56" t="s">
        <v>493</v>
      </c>
      <c r="C244" s="173"/>
      <c r="D244" s="173"/>
    </row>
    <row r="245" spans="1:4" s="80" customFormat="1" ht="33.75" x14ac:dyDescent="0.2">
      <c r="A245" s="277" t="s">
        <v>494</v>
      </c>
      <c r="B245" s="56" t="s">
        <v>495</v>
      </c>
      <c r="C245" s="173"/>
      <c r="D245" s="173"/>
    </row>
    <row r="246" spans="1:4" s="80" customFormat="1" ht="22.5" x14ac:dyDescent="0.2">
      <c r="A246" s="277" t="s">
        <v>496</v>
      </c>
      <c r="B246" s="56" t="s">
        <v>497</v>
      </c>
      <c r="C246" s="173"/>
      <c r="D246" s="173"/>
    </row>
    <row r="247" spans="1:4" s="80" customFormat="1" ht="33.75" x14ac:dyDescent="0.2">
      <c r="A247" s="277" t="s">
        <v>498</v>
      </c>
      <c r="B247" s="56" t="s">
        <v>499</v>
      </c>
      <c r="C247" s="173"/>
      <c r="D247" s="173"/>
    </row>
    <row r="248" spans="1:4" s="80" customFormat="1" ht="22.5" x14ac:dyDescent="0.2">
      <c r="A248" s="277" t="s">
        <v>500</v>
      </c>
      <c r="B248" s="56" t="s">
        <v>501</v>
      </c>
      <c r="C248" s="173"/>
      <c r="D248" s="173"/>
    </row>
    <row r="249" spans="1:4" s="80" customFormat="1" ht="33.75" x14ac:dyDescent="0.2">
      <c r="A249" s="277" t="s">
        <v>502</v>
      </c>
      <c r="B249" s="56" t="s">
        <v>503</v>
      </c>
      <c r="C249" s="173"/>
      <c r="D249" s="173"/>
    </row>
    <row r="250" spans="1:4" s="80" customFormat="1" ht="22.5" x14ac:dyDescent="0.2">
      <c r="A250" s="277" t="s">
        <v>504</v>
      </c>
      <c r="B250" s="56" t="s">
        <v>505</v>
      </c>
      <c r="C250" s="173"/>
      <c r="D250" s="173"/>
    </row>
    <row r="251" spans="1:4" s="80" customFormat="1" ht="33.75" x14ac:dyDescent="0.2">
      <c r="A251" s="277" t="s">
        <v>506</v>
      </c>
      <c r="B251" s="56" t="s">
        <v>507</v>
      </c>
      <c r="C251" s="173"/>
      <c r="D251" s="173"/>
    </row>
    <row r="252" spans="1:4" s="80" customFormat="1" ht="22.5" x14ac:dyDescent="0.2">
      <c r="A252" s="277" t="s">
        <v>508</v>
      </c>
      <c r="B252" s="348" t="s">
        <v>509</v>
      </c>
      <c r="C252" s="173"/>
      <c r="D252" s="173"/>
    </row>
    <row r="253" spans="1:4" s="80" customFormat="1" ht="33.75" x14ac:dyDescent="0.2">
      <c r="A253" s="277" t="s">
        <v>510</v>
      </c>
      <c r="B253" s="348" t="s">
        <v>511</v>
      </c>
      <c r="C253" s="173"/>
      <c r="D253" s="173"/>
    </row>
    <row r="254" spans="1:4" s="80" customFormat="1" ht="22.5" x14ac:dyDescent="0.2">
      <c r="A254" s="277" t="s">
        <v>512</v>
      </c>
      <c r="B254" s="348" t="s">
        <v>513</v>
      </c>
      <c r="C254" s="173"/>
      <c r="D254" s="173"/>
    </row>
    <row r="255" spans="1:4" s="80" customFormat="1" ht="22.5" x14ac:dyDescent="0.2">
      <c r="A255" s="277" t="s">
        <v>514</v>
      </c>
      <c r="B255" s="348" t="s">
        <v>515</v>
      </c>
      <c r="C255" s="173"/>
      <c r="D255" s="173"/>
    </row>
    <row r="256" spans="1:4" s="80" customFormat="1" ht="22.5" x14ac:dyDescent="0.2">
      <c r="A256" s="277" t="s">
        <v>516</v>
      </c>
      <c r="B256" s="348" t="s">
        <v>517</v>
      </c>
      <c r="C256" s="173"/>
      <c r="D256" s="173"/>
    </row>
    <row r="257" spans="1:4" s="80" customFormat="1" ht="22.5" x14ac:dyDescent="0.2">
      <c r="A257" s="277" t="s">
        <v>518</v>
      </c>
      <c r="B257" s="348" t="s">
        <v>519</v>
      </c>
      <c r="C257" s="173"/>
      <c r="D257" s="173"/>
    </row>
    <row r="258" spans="1:4" s="80" customFormat="1" ht="45" x14ac:dyDescent="0.2">
      <c r="A258" s="277" t="s">
        <v>520</v>
      </c>
      <c r="B258" s="348" t="s">
        <v>521</v>
      </c>
      <c r="C258" s="173"/>
      <c r="D258" s="173"/>
    </row>
    <row r="259" spans="1:4" s="80" customFormat="1" ht="33.75" x14ac:dyDescent="0.2">
      <c r="A259" s="277" t="s">
        <v>522</v>
      </c>
      <c r="B259" s="56" t="s">
        <v>523</v>
      </c>
      <c r="C259" s="173"/>
      <c r="D259" s="173"/>
    </row>
    <row r="260" spans="1:4" s="80" customFormat="1" ht="22.5" x14ac:dyDescent="0.2">
      <c r="A260" s="277" t="s">
        <v>524</v>
      </c>
      <c r="B260" s="56" t="s">
        <v>525</v>
      </c>
      <c r="C260" s="173"/>
      <c r="D260" s="173"/>
    </row>
    <row r="261" spans="1:4" s="80" customFormat="1" ht="22.5" x14ac:dyDescent="0.2">
      <c r="A261" s="277" t="s">
        <v>526</v>
      </c>
      <c r="B261" s="56" t="s">
        <v>527</v>
      </c>
      <c r="C261" s="173"/>
      <c r="D261" s="173"/>
    </row>
    <row r="262" spans="1:4" s="80" customFormat="1" ht="22.5" x14ac:dyDescent="0.2">
      <c r="A262" s="277" t="s">
        <v>528</v>
      </c>
      <c r="B262" s="56" t="s">
        <v>529</v>
      </c>
      <c r="C262" s="173"/>
      <c r="D262" s="173"/>
    </row>
    <row r="263" spans="1:4" s="80" customFormat="1" ht="22.5" x14ac:dyDescent="0.2">
      <c r="A263" s="277" t="s">
        <v>530</v>
      </c>
      <c r="B263" s="56" t="s">
        <v>531</v>
      </c>
      <c r="C263" s="173"/>
      <c r="D263" s="173"/>
    </row>
    <row r="264" spans="1:4" s="80" customFormat="1" ht="45" x14ac:dyDescent="0.2">
      <c r="A264" s="277" t="s">
        <v>532</v>
      </c>
      <c r="B264" s="56" t="s">
        <v>533</v>
      </c>
      <c r="C264" s="173"/>
      <c r="D264" s="173"/>
    </row>
    <row r="265" spans="1:4" s="80" customFormat="1" ht="78.75" x14ac:dyDescent="0.2">
      <c r="A265" s="277" t="s">
        <v>534</v>
      </c>
      <c r="B265" s="56" t="s">
        <v>4334</v>
      </c>
      <c r="C265" s="173"/>
      <c r="D265" s="173"/>
    </row>
    <row r="266" spans="1:4" s="80" customFormat="1" ht="45" x14ac:dyDescent="0.2">
      <c r="A266" s="277" t="s">
        <v>535</v>
      </c>
      <c r="B266" s="56" t="s">
        <v>4335</v>
      </c>
      <c r="C266" s="173"/>
      <c r="D266" s="173"/>
    </row>
    <row r="267" spans="1:4" s="80" customFormat="1" ht="45" x14ac:dyDescent="0.2">
      <c r="A267" s="277" t="s">
        <v>536</v>
      </c>
      <c r="B267" s="56" t="s">
        <v>537</v>
      </c>
      <c r="C267" s="173"/>
      <c r="D267" s="173"/>
    </row>
    <row r="268" spans="1:4" s="80" customFormat="1" ht="22.5" x14ac:dyDescent="0.2">
      <c r="A268" s="277" t="s">
        <v>538</v>
      </c>
      <c r="B268" s="348" t="s">
        <v>539</v>
      </c>
      <c r="C268" s="173"/>
      <c r="D268" s="173"/>
    </row>
    <row r="269" spans="1:4" s="80" customFormat="1" ht="33.75" x14ac:dyDescent="0.2">
      <c r="A269" s="277" t="s">
        <v>540</v>
      </c>
      <c r="B269" s="348" t="s">
        <v>541</v>
      </c>
      <c r="C269" s="56"/>
      <c r="D269" s="173"/>
    </row>
    <row r="270" spans="1:4" s="80" customFormat="1" ht="22.5" x14ac:dyDescent="0.2">
      <c r="A270" s="277" t="s">
        <v>542</v>
      </c>
      <c r="B270" s="348" t="s">
        <v>543</v>
      </c>
      <c r="C270" s="173"/>
      <c r="D270" s="173"/>
    </row>
    <row r="271" spans="1:4" s="80" customFormat="1" ht="45" x14ac:dyDescent="0.2">
      <c r="A271" s="277" t="s">
        <v>544</v>
      </c>
      <c r="B271" s="348" t="s">
        <v>545</v>
      </c>
      <c r="C271" s="173"/>
      <c r="D271" s="173"/>
    </row>
    <row r="272" spans="1:4" s="80" customFormat="1" ht="22.5" x14ac:dyDescent="0.2">
      <c r="A272" s="277" t="s">
        <v>546</v>
      </c>
      <c r="B272" s="348" t="s">
        <v>547</v>
      </c>
      <c r="C272" s="173"/>
      <c r="D272" s="173"/>
    </row>
    <row r="273" spans="1:4" s="80" customFormat="1" ht="45" x14ac:dyDescent="0.2">
      <c r="A273" s="277" t="s">
        <v>548</v>
      </c>
      <c r="B273" s="348" t="s">
        <v>549</v>
      </c>
      <c r="C273" s="173"/>
      <c r="D273" s="173"/>
    </row>
    <row r="274" spans="1:4" s="80" customFormat="1" ht="22.5" x14ac:dyDescent="0.2">
      <c r="A274" s="277" t="s">
        <v>550</v>
      </c>
      <c r="B274" s="348" t="s">
        <v>551</v>
      </c>
      <c r="C274" s="173"/>
      <c r="D274" s="173"/>
    </row>
    <row r="275" spans="1:4" s="80" customFormat="1" ht="56.25" x14ac:dyDescent="0.2">
      <c r="A275" s="277" t="s">
        <v>552</v>
      </c>
      <c r="B275" s="348" t="s">
        <v>553</v>
      </c>
      <c r="C275" s="173"/>
      <c r="D275" s="173"/>
    </row>
    <row r="276" spans="1:4" s="80" customFormat="1" ht="33.75" x14ac:dyDescent="0.2">
      <c r="A276" s="277" t="s">
        <v>554</v>
      </c>
      <c r="B276" s="56" t="s">
        <v>555</v>
      </c>
      <c r="C276" s="173"/>
      <c r="D276" s="173"/>
    </row>
    <row r="277" spans="1:4" s="80" customFormat="1" ht="45" x14ac:dyDescent="0.2">
      <c r="A277" s="277" t="s">
        <v>556</v>
      </c>
      <c r="B277" s="56" t="s">
        <v>557</v>
      </c>
      <c r="C277" s="173"/>
      <c r="D277" s="173"/>
    </row>
    <row r="278" spans="1:4" s="80" customFormat="1" ht="33.75" x14ac:dyDescent="0.2">
      <c r="A278" s="277" t="s">
        <v>558</v>
      </c>
      <c r="B278" s="56" t="s">
        <v>559</v>
      </c>
      <c r="C278" s="173"/>
      <c r="D278" s="173"/>
    </row>
    <row r="279" spans="1:4" s="80" customFormat="1" ht="33.75" x14ac:dyDescent="0.2">
      <c r="A279" s="277" t="s">
        <v>560</v>
      </c>
      <c r="B279" s="56" t="s">
        <v>561</v>
      </c>
      <c r="C279" s="173"/>
      <c r="D279" s="173"/>
    </row>
    <row r="280" spans="1:4" s="80" customFormat="1" ht="22.5" x14ac:dyDescent="0.2">
      <c r="A280" s="277" t="s">
        <v>562</v>
      </c>
      <c r="B280" s="56" t="s">
        <v>563</v>
      </c>
      <c r="C280" s="56"/>
      <c r="D280" s="173"/>
    </row>
    <row r="281" spans="1:4" s="80" customFormat="1" ht="78.75" x14ac:dyDescent="0.2">
      <c r="A281" s="277" t="s">
        <v>564</v>
      </c>
      <c r="B281" s="56" t="s">
        <v>565</v>
      </c>
      <c r="C281" s="56"/>
      <c r="D281" s="173"/>
    </row>
    <row r="282" spans="1:4" s="80" customFormat="1" ht="67.5" x14ac:dyDescent="0.2">
      <c r="A282" s="277" t="s">
        <v>566</v>
      </c>
      <c r="B282" s="182" t="s">
        <v>567</v>
      </c>
      <c r="C282" s="56"/>
      <c r="D282" s="173"/>
    </row>
    <row r="283" spans="1:4" s="80" customFormat="1" x14ac:dyDescent="0.2">
      <c r="A283" s="277" t="s">
        <v>568</v>
      </c>
      <c r="B283" s="56" t="s">
        <v>569</v>
      </c>
      <c r="C283" s="56"/>
      <c r="D283" s="173"/>
    </row>
    <row r="284" spans="1:4" s="80" customFormat="1" ht="22.5" x14ac:dyDescent="0.2">
      <c r="A284" s="277" t="s">
        <v>570</v>
      </c>
      <c r="B284" s="56" t="s">
        <v>571</v>
      </c>
      <c r="C284" s="56"/>
      <c r="D284" s="173"/>
    </row>
    <row r="285" spans="1:4" s="80" customFormat="1" x14ac:dyDescent="0.2">
      <c r="A285" s="277" t="s">
        <v>572</v>
      </c>
      <c r="B285" s="56" t="s">
        <v>573</v>
      </c>
      <c r="C285" s="56"/>
      <c r="D285" s="173"/>
    </row>
    <row r="286" spans="1:4" s="80" customFormat="1" ht="22.5" x14ac:dyDescent="0.2">
      <c r="A286" s="277" t="s">
        <v>574</v>
      </c>
      <c r="B286" s="56" t="s">
        <v>575</v>
      </c>
      <c r="C286" s="56"/>
      <c r="D286" s="173"/>
    </row>
    <row r="287" spans="1:4" s="80" customFormat="1" ht="22.5" x14ac:dyDescent="0.2">
      <c r="A287" s="277" t="s">
        <v>576</v>
      </c>
      <c r="B287" s="56" t="s">
        <v>577</v>
      </c>
      <c r="C287" s="56"/>
      <c r="D287" s="173"/>
    </row>
    <row r="288" spans="1:4" s="80" customFormat="1" ht="22.5" x14ac:dyDescent="0.2">
      <c r="A288" s="277" t="s">
        <v>578</v>
      </c>
      <c r="B288" s="56" t="s">
        <v>579</v>
      </c>
      <c r="C288" s="56"/>
      <c r="D288" s="173"/>
    </row>
    <row r="289" spans="1:4" s="80" customFormat="1" ht="22.5" x14ac:dyDescent="0.2">
      <c r="A289" s="277" t="s">
        <v>580</v>
      </c>
      <c r="B289" s="56" t="s">
        <v>581</v>
      </c>
      <c r="C289" s="56"/>
      <c r="D289" s="173"/>
    </row>
    <row r="290" spans="1:4" s="80" customFormat="1" x14ac:dyDescent="0.2">
      <c r="A290" s="277" t="s">
        <v>3987</v>
      </c>
      <c r="B290" s="56" t="s">
        <v>582</v>
      </c>
      <c r="C290" s="173"/>
      <c r="D290" s="173"/>
    </row>
    <row r="291" spans="1:4" s="80" customFormat="1" x14ac:dyDescent="0.2">
      <c r="A291" s="277" t="s">
        <v>3988</v>
      </c>
      <c r="B291" s="56" t="s">
        <v>156</v>
      </c>
      <c r="C291" s="173"/>
      <c r="D291" s="173"/>
    </row>
    <row r="292" spans="1:4" s="80" customFormat="1" x14ac:dyDescent="0.2">
      <c r="A292" s="277" t="s">
        <v>3986</v>
      </c>
      <c r="B292" s="56" t="s">
        <v>157</v>
      </c>
      <c r="C292" s="173"/>
      <c r="D292" s="173"/>
    </row>
    <row r="293" spans="1:4" s="208" customFormat="1" x14ac:dyDescent="0.2">
      <c r="A293" s="209" t="s">
        <v>584</v>
      </c>
      <c r="B293" s="206"/>
      <c r="C293" s="207"/>
      <c r="D293" s="207"/>
    </row>
    <row r="294" spans="1:4" s="80" customFormat="1" ht="157.5" x14ac:dyDescent="0.2">
      <c r="A294" s="277" t="s">
        <v>3993</v>
      </c>
      <c r="B294" s="56" t="s">
        <v>585</v>
      </c>
      <c r="C294" s="173"/>
      <c r="D294" s="173"/>
    </row>
    <row r="295" spans="1:4" s="80" customFormat="1" x14ac:dyDescent="0.2">
      <c r="A295" s="277" t="s">
        <v>3990</v>
      </c>
      <c r="B295" s="56" t="s">
        <v>159</v>
      </c>
      <c r="C295" s="173"/>
      <c r="D295" s="173"/>
    </row>
    <row r="296" spans="1:4" s="80" customFormat="1" x14ac:dyDescent="0.2">
      <c r="A296" s="277" t="s">
        <v>3936</v>
      </c>
      <c r="B296" s="56" t="s">
        <v>160</v>
      </c>
      <c r="C296" s="173"/>
      <c r="D296" s="173"/>
    </row>
    <row r="297" spans="1:4" s="80" customFormat="1" ht="22.5" x14ac:dyDescent="0.2">
      <c r="A297" s="277" t="s">
        <v>3937</v>
      </c>
      <c r="B297" s="56" t="s">
        <v>587</v>
      </c>
      <c r="C297" s="173"/>
      <c r="D297" s="173"/>
    </row>
    <row r="298" spans="1:4" s="80" customFormat="1" x14ac:dyDescent="0.2">
      <c r="A298" s="277" t="s">
        <v>586</v>
      </c>
      <c r="B298" s="56" t="s">
        <v>131</v>
      </c>
      <c r="C298" s="173"/>
      <c r="D298" s="173"/>
    </row>
    <row r="299" spans="1:4" s="80" customFormat="1" ht="33.75" x14ac:dyDescent="0.2">
      <c r="A299" s="277" t="s">
        <v>4336</v>
      </c>
      <c r="B299" s="56" t="s">
        <v>4337</v>
      </c>
      <c r="C299" s="173"/>
      <c r="D299" s="173"/>
    </row>
    <row r="300" spans="1:4" s="80" customFormat="1" x14ac:dyDescent="0.2">
      <c r="A300" s="277" t="s">
        <v>588</v>
      </c>
      <c r="B300" s="56" t="s">
        <v>589</v>
      </c>
      <c r="C300" s="173"/>
      <c r="D300" s="173"/>
    </row>
    <row r="301" spans="1:4" s="80" customFormat="1" ht="33.75" x14ac:dyDescent="0.2">
      <c r="A301" s="277" t="s">
        <v>590</v>
      </c>
      <c r="B301" s="130" t="s">
        <v>591</v>
      </c>
      <c r="C301" s="173"/>
      <c r="D301" s="173"/>
    </row>
    <row r="302" spans="1:4" s="80" customFormat="1" ht="22.5" x14ac:dyDescent="0.2">
      <c r="A302" s="277" t="s">
        <v>592</v>
      </c>
      <c r="B302" s="56" t="s">
        <v>593</v>
      </c>
      <c r="C302" s="173"/>
      <c r="D302" s="173"/>
    </row>
    <row r="303" spans="1:4" s="80" customFormat="1" ht="67.5" x14ac:dyDescent="0.2">
      <c r="A303" s="277" t="s">
        <v>594</v>
      </c>
      <c r="B303" s="56" t="s">
        <v>3047</v>
      </c>
      <c r="C303" s="173"/>
      <c r="D303" s="173"/>
    </row>
    <row r="304" spans="1:4" s="80" customFormat="1" ht="409.5" x14ac:dyDescent="0.2">
      <c r="A304" s="277" t="s">
        <v>595</v>
      </c>
      <c r="B304" s="56" t="s">
        <v>4183</v>
      </c>
      <c r="C304" s="173"/>
      <c r="D304" s="173"/>
    </row>
    <row r="305" spans="1:4" s="80" customFormat="1" ht="22.5" x14ac:dyDescent="0.2">
      <c r="A305" s="277" t="s">
        <v>3058</v>
      </c>
      <c r="B305" s="56" t="s">
        <v>596</v>
      </c>
      <c r="C305" s="173"/>
      <c r="D305" s="173"/>
    </row>
    <row r="306" spans="1:4" s="80" customFormat="1" ht="22.5" x14ac:dyDescent="0.2">
      <c r="A306" s="277" t="s">
        <v>3059</v>
      </c>
      <c r="B306" s="56" t="s">
        <v>597</v>
      </c>
      <c r="C306" s="56"/>
      <c r="D306" s="173"/>
    </row>
    <row r="307" spans="1:4" s="80" customFormat="1" ht="22.5" x14ac:dyDescent="0.2">
      <c r="A307" s="277" t="s">
        <v>3060</v>
      </c>
      <c r="B307" s="56" t="s">
        <v>598</v>
      </c>
      <c r="C307" s="56"/>
      <c r="D307" s="173"/>
    </row>
    <row r="308" spans="1:4" s="80" customFormat="1" x14ac:dyDescent="0.2">
      <c r="A308" s="277" t="s">
        <v>3061</v>
      </c>
      <c r="B308" s="56" t="s">
        <v>599</v>
      </c>
      <c r="C308" s="173"/>
      <c r="D308" s="173"/>
    </row>
    <row r="309" spans="1:4" s="80" customFormat="1" ht="33.75" x14ac:dyDescent="0.2">
      <c r="A309" s="277" t="s">
        <v>3062</v>
      </c>
      <c r="B309" s="348" t="s">
        <v>3215</v>
      </c>
      <c r="C309" s="56"/>
      <c r="D309" s="173"/>
    </row>
    <row r="310" spans="1:4" s="80" customFormat="1" ht="22.5" x14ac:dyDescent="0.2">
      <c r="A310" s="277" t="s">
        <v>3063</v>
      </c>
      <c r="B310" s="348" t="s">
        <v>3216</v>
      </c>
      <c r="D310" s="173"/>
    </row>
    <row r="311" spans="1:4" s="80" customFormat="1" ht="22.5" x14ac:dyDescent="0.2">
      <c r="A311" s="277" t="s">
        <v>3064</v>
      </c>
      <c r="B311" s="348" t="s">
        <v>4339</v>
      </c>
      <c r="D311" s="173"/>
    </row>
    <row r="312" spans="1:4" s="80" customFormat="1" ht="22.5" x14ac:dyDescent="0.2">
      <c r="A312" s="277" t="s">
        <v>3065</v>
      </c>
      <c r="B312" s="348" t="s">
        <v>3217</v>
      </c>
      <c r="D312" s="173"/>
    </row>
    <row r="313" spans="1:4" s="80" customFormat="1" ht="22.5" x14ac:dyDescent="0.2">
      <c r="A313" s="277" t="s">
        <v>3066</v>
      </c>
      <c r="B313" s="348" t="s">
        <v>600</v>
      </c>
      <c r="C313" s="173"/>
      <c r="D313" s="173"/>
    </row>
    <row r="314" spans="1:4" s="80" customFormat="1" ht="22.5" x14ac:dyDescent="0.2">
      <c r="A314" s="277" t="s">
        <v>3067</v>
      </c>
      <c r="B314" s="56" t="s">
        <v>601</v>
      </c>
      <c r="C314" s="173"/>
      <c r="D314" s="173"/>
    </row>
    <row r="315" spans="1:4" s="80" customFormat="1" ht="22.5" x14ac:dyDescent="0.2">
      <c r="A315" s="277" t="s">
        <v>3068</v>
      </c>
      <c r="B315" s="56" t="s">
        <v>602</v>
      </c>
      <c r="C315" s="173"/>
      <c r="D315" s="173"/>
    </row>
    <row r="316" spans="1:4" s="80" customFormat="1" ht="22.5" x14ac:dyDescent="0.2">
      <c r="A316" s="277" t="s">
        <v>3069</v>
      </c>
      <c r="B316" s="56" t="s">
        <v>603</v>
      </c>
      <c r="C316" s="173"/>
      <c r="D316" s="173"/>
    </row>
    <row r="317" spans="1:4" s="80" customFormat="1" x14ac:dyDescent="0.2">
      <c r="A317" s="277" t="s">
        <v>3070</v>
      </c>
      <c r="B317" s="56" t="s">
        <v>604</v>
      </c>
      <c r="C317" s="173"/>
      <c r="D317" s="173"/>
    </row>
    <row r="318" spans="1:4" s="80" customFormat="1" x14ac:dyDescent="0.2">
      <c r="A318" s="277" t="s">
        <v>3071</v>
      </c>
      <c r="B318" s="56" t="s">
        <v>605</v>
      </c>
      <c r="C318" s="173"/>
      <c r="D318" s="173"/>
    </row>
    <row r="319" spans="1:4" s="80" customFormat="1" ht="22.5" x14ac:dyDescent="0.2">
      <c r="A319" s="277" t="s">
        <v>3072</v>
      </c>
      <c r="B319" s="56" t="s">
        <v>606</v>
      </c>
      <c r="C319" s="173"/>
      <c r="D319" s="173"/>
    </row>
    <row r="320" spans="1:4" s="80" customFormat="1" ht="22.5" x14ac:dyDescent="0.2">
      <c r="A320" s="277" t="s">
        <v>3073</v>
      </c>
      <c r="B320" s="56" t="s">
        <v>607</v>
      </c>
      <c r="C320" s="173"/>
      <c r="D320" s="173"/>
    </row>
    <row r="321" spans="1:4" s="80" customFormat="1" x14ac:dyDescent="0.2">
      <c r="A321" s="277" t="s">
        <v>3074</v>
      </c>
      <c r="B321" s="174" t="s">
        <v>608</v>
      </c>
      <c r="C321" s="173"/>
      <c r="D321" s="173"/>
    </row>
    <row r="322" spans="1:4" s="80" customFormat="1" x14ac:dyDescent="0.2">
      <c r="A322" s="277" t="s">
        <v>3075</v>
      </c>
      <c r="B322" s="56" t="s">
        <v>609</v>
      </c>
      <c r="D322" s="173"/>
    </row>
    <row r="323" spans="1:4" s="80" customFormat="1" ht="22.5" x14ac:dyDescent="0.2">
      <c r="A323" s="277" t="s">
        <v>3076</v>
      </c>
      <c r="B323" s="56" t="s">
        <v>610</v>
      </c>
      <c r="C323" s="173"/>
      <c r="D323" s="173"/>
    </row>
    <row r="324" spans="1:4" s="80" customFormat="1" ht="33.75" x14ac:dyDescent="0.2">
      <c r="A324" s="277" t="s">
        <v>3077</v>
      </c>
      <c r="B324" s="56" t="s">
        <v>611</v>
      </c>
      <c r="C324" s="173"/>
      <c r="D324" s="173"/>
    </row>
    <row r="325" spans="1:4" s="80" customFormat="1" ht="22.5" x14ac:dyDescent="0.2">
      <c r="A325" s="277" t="s">
        <v>3078</v>
      </c>
      <c r="B325" s="56" t="s">
        <v>612</v>
      </c>
      <c r="C325" s="173"/>
      <c r="D325" s="173"/>
    </row>
    <row r="326" spans="1:4" s="80" customFormat="1" x14ac:dyDescent="0.2">
      <c r="A326" s="277" t="s">
        <v>3079</v>
      </c>
      <c r="B326" s="56" t="s">
        <v>613</v>
      </c>
      <c r="C326" s="173"/>
      <c r="D326" s="173"/>
    </row>
    <row r="327" spans="1:4" s="80" customFormat="1" x14ac:dyDescent="0.2">
      <c r="A327" s="277" t="s">
        <v>3080</v>
      </c>
      <c r="B327" s="56" t="s">
        <v>614</v>
      </c>
      <c r="C327" s="173"/>
      <c r="D327" s="173"/>
    </row>
    <row r="328" spans="1:4" s="80" customFormat="1" ht="45" x14ac:dyDescent="0.2">
      <c r="A328" s="277" t="s">
        <v>3081</v>
      </c>
      <c r="B328" s="56" t="s">
        <v>615</v>
      </c>
      <c r="C328" s="173"/>
      <c r="D328" s="173"/>
    </row>
    <row r="329" spans="1:4" s="80" customFormat="1" x14ac:dyDescent="0.2">
      <c r="A329" s="277" t="s">
        <v>3992</v>
      </c>
      <c r="B329" s="56" t="s">
        <v>616</v>
      </c>
      <c r="C329" s="173"/>
      <c r="D329" s="173"/>
    </row>
    <row r="330" spans="1:4" s="80" customFormat="1" x14ac:dyDescent="0.2">
      <c r="A330" s="277" t="s">
        <v>3942</v>
      </c>
      <c r="B330" s="56" t="s">
        <v>156</v>
      </c>
      <c r="C330" s="173"/>
      <c r="D330" s="173"/>
    </row>
    <row r="331" spans="1:4" s="80" customFormat="1" x14ac:dyDescent="0.2">
      <c r="A331" s="277" t="s">
        <v>3941</v>
      </c>
      <c r="B331" s="56" t="s">
        <v>157</v>
      </c>
      <c r="C331" s="173"/>
      <c r="D331" s="173"/>
    </row>
    <row r="332" spans="1:4" s="80" customFormat="1" x14ac:dyDescent="0.2">
      <c r="A332" s="277" t="s">
        <v>3991</v>
      </c>
      <c r="B332" s="56" t="s">
        <v>617</v>
      </c>
      <c r="C332" s="173"/>
      <c r="D332" s="173"/>
    </row>
    <row r="333" spans="1:4" s="208" customFormat="1" x14ac:dyDescent="0.2">
      <c r="A333" s="209" t="s">
        <v>618</v>
      </c>
      <c r="B333" s="206"/>
      <c r="C333" s="207"/>
      <c r="D333" s="207"/>
    </row>
    <row r="334" spans="1:4" s="80" customFormat="1" ht="101.25" x14ac:dyDescent="0.2">
      <c r="A334" s="277" t="s">
        <v>3994</v>
      </c>
      <c r="B334" s="56" t="s">
        <v>619</v>
      </c>
      <c r="C334" s="173"/>
      <c r="D334" s="173"/>
    </row>
    <row r="335" spans="1:4" s="80" customFormat="1" x14ac:dyDescent="0.2">
      <c r="A335" s="277" t="s">
        <v>3995</v>
      </c>
      <c r="B335" s="56" t="s">
        <v>159</v>
      </c>
      <c r="C335" s="173"/>
      <c r="D335" s="173"/>
    </row>
    <row r="336" spans="1:4" s="80" customFormat="1" x14ac:dyDescent="0.2">
      <c r="A336" s="277" t="s">
        <v>3996</v>
      </c>
      <c r="B336" s="56" t="s">
        <v>160</v>
      </c>
      <c r="C336" s="173"/>
      <c r="D336" s="173"/>
    </row>
    <row r="337" spans="1:4" s="80" customFormat="1" x14ac:dyDescent="0.2">
      <c r="A337" s="277" t="s">
        <v>3997</v>
      </c>
      <c r="B337" s="56" t="s">
        <v>621</v>
      </c>
      <c r="C337" s="173"/>
      <c r="D337" s="173"/>
    </row>
    <row r="338" spans="1:4" s="80" customFormat="1" x14ac:dyDescent="0.2">
      <c r="A338" s="277" t="s">
        <v>3998</v>
      </c>
      <c r="B338" s="56" t="s">
        <v>622</v>
      </c>
      <c r="C338" s="173"/>
      <c r="D338" s="173"/>
    </row>
    <row r="339" spans="1:4" s="80" customFormat="1" ht="22.5" x14ac:dyDescent="0.2">
      <c r="A339" s="277" t="s">
        <v>620</v>
      </c>
      <c r="B339" s="56" t="s">
        <v>623</v>
      </c>
      <c r="C339" s="173"/>
      <c r="D339" s="173"/>
    </row>
    <row r="340" spans="1:4" s="80" customFormat="1" ht="33.75" x14ac:dyDescent="0.2">
      <c r="A340" s="277" t="s">
        <v>4338</v>
      </c>
      <c r="B340" s="56" t="s">
        <v>4343</v>
      </c>
      <c r="C340" s="173"/>
      <c r="D340" s="173"/>
    </row>
    <row r="341" spans="1:4" s="80" customFormat="1" x14ac:dyDescent="0.2">
      <c r="A341" s="277" t="s">
        <v>624</v>
      </c>
      <c r="B341" s="56" t="s">
        <v>625</v>
      </c>
      <c r="C341" s="173"/>
      <c r="D341" s="173"/>
    </row>
    <row r="342" spans="1:4" s="80" customFormat="1" ht="56.25" x14ac:dyDescent="0.2">
      <c r="A342" s="277" t="s">
        <v>626</v>
      </c>
      <c r="B342" s="56" t="s">
        <v>627</v>
      </c>
      <c r="C342" s="173"/>
      <c r="D342" s="173"/>
    </row>
    <row r="343" spans="1:4" s="80" customFormat="1" ht="22.5" x14ac:dyDescent="0.2">
      <c r="A343" s="277" t="s">
        <v>628</v>
      </c>
      <c r="B343" s="56" t="s">
        <v>3048</v>
      </c>
      <c r="C343" s="173"/>
      <c r="D343" s="173"/>
    </row>
    <row r="344" spans="1:4" s="80" customFormat="1" ht="22.5" x14ac:dyDescent="0.2">
      <c r="A344" s="277" t="s">
        <v>629</v>
      </c>
      <c r="B344" s="56" t="s">
        <v>630</v>
      </c>
      <c r="C344" s="173"/>
      <c r="D344" s="173"/>
    </row>
    <row r="345" spans="1:4" s="80" customFormat="1" x14ac:dyDescent="0.2">
      <c r="A345" s="277" t="s">
        <v>631</v>
      </c>
      <c r="B345" s="56" t="s">
        <v>632</v>
      </c>
      <c r="C345" s="173"/>
      <c r="D345" s="173"/>
    </row>
    <row r="346" spans="1:4" s="80" customFormat="1" ht="78.75" x14ac:dyDescent="0.2">
      <c r="A346" s="277" t="s">
        <v>633</v>
      </c>
      <c r="B346" s="56" t="s">
        <v>634</v>
      </c>
      <c r="C346" s="173"/>
      <c r="D346" s="173"/>
    </row>
    <row r="347" spans="1:4" s="80" customFormat="1" ht="45" x14ac:dyDescent="0.2">
      <c r="A347" s="277" t="s">
        <v>635</v>
      </c>
      <c r="B347" s="56" t="s">
        <v>636</v>
      </c>
      <c r="C347" s="56"/>
      <c r="D347" s="173"/>
    </row>
    <row r="348" spans="1:4" s="80" customFormat="1" ht="33.75" x14ac:dyDescent="0.2">
      <c r="A348" s="277" t="s">
        <v>637</v>
      </c>
      <c r="B348" s="56" t="s">
        <v>638</v>
      </c>
      <c r="C348" s="56"/>
      <c r="D348" s="173"/>
    </row>
    <row r="349" spans="1:4" s="80" customFormat="1" x14ac:dyDescent="0.2">
      <c r="A349" s="277" t="s">
        <v>639</v>
      </c>
      <c r="B349" s="56" t="s">
        <v>3049</v>
      </c>
      <c r="C349" s="173"/>
      <c r="D349" s="173"/>
    </row>
    <row r="350" spans="1:4" s="80" customFormat="1" ht="22.5" x14ac:dyDescent="0.2">
      <c r="A350" s="277" t="s">
        <v>640</v>
      </c>
      <c r="B350" s="56" t="s">
        <v>3050</v>
      </c>
      <c r="C350" s="173"/>
      <c r="D350" s="173"/>
    </row>
    <row r="351" spans="1:4" s="80" customFormat="1" ht="22.5" x14ac:dyDescent="0.2">
      <c r="A351" s="277" t="s">
        <v>641</v>
      </c>
      <c r="B351" s="56" t="s">
        <v>3162</v>
      </c>
      <c r="C351" s="173"/>
      <c r="D351" s="173"/>
    </row>
    <row r="352" spans="1:4" s="80" customFormat="1" ht="33.75" x14ac:dyDescent="0.2">
      <c r="A352" s="277" t="s">
        <v>642</v>
      </c>
      <c r="B352" s="56" t="s">
        <v>3051</v>
      </c>
      <c r="C352" s="173"/>
      <c r="D352" s="173"/>
    </row>
    <row r="353" spans="1:4" s="80" customFormat="1" x14ac:dyDescent="0.2">
      <c r="A353" s="277" t="s">
        <v>643</v>
      </c>
      <c r="B353" s="56" t="s">
        <v>3052</v>
      </c>
      <c r="C353" s="173"/>
      <c r="D353" s="173"/>
    </row>
    <row r="354" spans="1:4" s="80" customFormat="1" x14ac:dyDescent="0.2">
      <c r="A354" s="277" t="s">
        <v>644</v>
      </c>
      <c r="B354" s="56" t="s">
        <v>3053</v>
      </c>
      <c r="C354" s="173"/>
      <c r="D354" s="173"/>
    </row>
    <row r="355" spans="1:4" s="80" customFormat="1" x14ac:dyDescent="0.2">
      <c r="A355" s="277" t="s">
        <v>645</v>
      </c>
      <c r="B355" s="56" t="s">
        <v>646</v>
      </c>
      <c r="C355" s="173"/>
      <c r="D355" s="173"/>
    </row>
    <row r="356" spans="1:4" s="80" customFormat="1" x14ac:dyDescent="0.2">
      <c r="A356" s="277" t="s">
        <v>647</v>
      </c>
      <c r="B356" s="56" t="s">
        <v>648</v>
      </c>
      <c r="C356" s="173"/>
      <c r="D356" s="173"/>
    </row>
    <row r="357" spans="1:4" s="80" customFormat="1" ht="90" x14ac:dyDescent="0.2">
      <c r="A357" s="278" t="s">
        <v>3084</v>
      </c>
      <c r="B357" s="56" t="s">
        <v>649</v>
      </c>
      <c r="C357" s="173"/>
      <c r="D357" s="173"/>
    </row>
    <row r="358" spans="1:4" s="80" customFormat="1" ht="67.5" x14ac:dyDescent="0.2">
      <c r="A358" s="278" t="s">
        <v>3087</v>
      </c>
      <c r="B358" s="348" t="s">
        <v>650</v>
      </c>
      <c r="C358" s="173"/>
      <c r="D358" s="173"/>
    </row>
    <row r="359" spans="1:4" s="80" customFormat="1" ht="22.5" x14ac:dyDescent="0.2">
      <c r="A359" s="278" t="s">
        <v>3088</v>
      </c>
      <c r="B359" s="348" t="s">
        <v>651</v>
      </c>
      <c r="C359" s="173"/>
      <c r="D359" s="173"/>
    </row>
    <row r="360" spans="1:4" s="80" customFormat="1" ht="78.75" x14ac:dyDescent="0.2">
      <c r="A360" s="278" t="s">
        <v>3089</v>
      </c>
      <c r="B360" s="348" t="s">
        <v>652</v>
      </c>
      <c r="C360" s="173"/>
      <c r="D360" s="173"/>
    </row>
    <row r="361" spans="1:4" s="80" customFormat="1" x14ac:dyDescent="0.2">
      <c r="A361" s="278" t="s">
        <v>3090</v>
      </c>
      <c r="B361" s="348" t="s">
        <v>653</v>
      </c>
      <c r="C361" s="173"/>
      <c r="D361" s="173"/>
    </row>
    <row r="362" spans="1:4" s="80" customFormat="1" x14ac:dyDescent="0.2">
      <c r="A362" s="278" t="s">
        <v>3091</v>
      </c>
      <c r="B362" s="348" t="s">
        <v>654</v>
      </c>
      <c r="C362" s="173"/>
      <c r="D362" s="173"/>
    </row>
    <row r="363" spans="1:4" s="80" customFormat="1" ht="22.5" x14ac:dyDescent="0.2">
      <c r="A363" s="278" t="s">
        <v>3092</v>
      </c>
      <c r="B363" s="348" t="s">
        <v>655</v>
      </c>
      <c r="C363" s="173"/>
      <c r="D363" s="173"/>
    </row>
    <row r="364" spans="1:4" s="80" customFormat="1" ht="22.5" x14ac:dyDescent="0.2">
      <c r="A364" s="278" t="s">
        <v>3093</v>
      </c>
      <c r="B364" s="348" t="s">
        <v>656</v>
      </c>
      <c r="C364" s="173"/>
      <c r="D364" s="173"/>
    </row>
    <row r="365" spans="1:4" s="80" customFormat="1" ht="22.5" x14ac:dyDescent="0.2">
      <c r="A365" s="278" t="s">
        <v>3094</v>
      </c>
      <c r="B365" s="56" t="s">
        <v>657</v>
      </c>
      <c r="C365" s="173"/>
      <c r="D365" s="173"/>
    </row>
    <row r="366" spans="1:4" s="80" customFormat="1" x14ac:dyDescent="0.2">
      <c r="A366" s="278" t="s">
        <v>3095</v>
      </c>
      <c r="B366" s="56" t="s">
        <v>658</v>
      </c>
      <c r="C366" s="173"/>
      <c r="D366" s="173"/>
    </row>
    <row r="367" spans="1:4" s="80" customFormat="1" ht="33.75" x14ac:dyDescent="0.2">
      <c r="A367" s="278" t="s">
        <v>3096</v>
      </c>
      <c r="B367" s="56" t="s">
        <v>659</v>
      </c>
      <c r="C367" s="173"/>
      <c r="D367" s="173"/>
    </row>
    <row r="368" spans="1:4" s="80" customFormat="1" x14ac:dyDescent="0.2">
      <c r="A368" s="278" t="s">
        <v>3097</v>
      </c>
      <c r="B368" s="56" t="s">
        <v>660</v>
      </c>
      <c r="C368" s="173"/>
      <c r="D368" s="173"/>
    </row>
    <row r="369" spans="1:4" s="80" customFormat="1" ht="45" x14ac:dyDescent="0.2">
      <c r="A369" s="278" t="s">
        <v>3098</v>
      </c>
      <c r="B369" s="56" t="s">
        <v>661</v>
      </c>
      <c r="C369" s="56"/>
      <c r="D369" s="173"/>
    </row>
    <row r="370" spans="1:4" s="80" customFormat="1" ht="22.5" x14ac:dyDescent="0.2">
      <c r="A370" s="278" t="s">
        <v>3099</v>
      </c>
      <c r="B370" s="56" t="s">
        <v>662</v>
      </c>
      <c r="C370" s="56"/>
      <c r="D370" s="173"/>
    </row>
    <row r="371" spans="1:4" s="80" customFormat="1" x14ac:dyDescent="0.2">
      <c r="A371" s="278" t="s">
        <v>3100</v>
      </c>
      <c r="B371" s="56" t="s">
        <v>663</v>
      </c>
      <c r="C371" s="56"/>
      <c r="D371" s="173"/>
    </row>
    <row r="372" spans="1:4" s="80" customFormat="1" x14ac:dyDescent="0.2">
      <c r="A372" s="278" t="s">
        <v>3101</v>
      </c>
      <c r="B372" s="56" t="s">
        <v>664</v>
      </c>
      <c r="C372" s="56"/>
      <c r="D372" s="173"/>
    </row>
    <row r="373" spans="1:4" s="80" customFormat="1" x14ac:dyDescent="0.2">
      <c r="A373" s="278" t="s">
        <v>3102</v>
      </c>
      <c r="B373" s="56" t="s">
        <v>665</v>
      </c>
      <c r="C373" s="173"/>
      <c r="D373" s="173"/>
    </row>
    <row r="374" spans="1:4" s="80" customFormat="1" ht="22.5" x14ac:dyDescent="0.2">
      <c r="A374" s="278" t="s">
        <v>3103</v>
      </c>
      <c r="B374" s="56" t="s">
        <v>666</v>
      </c>
      <c r="C374" s="173"/>
      <c r="D374" s="173"/>
    </row>
    <row r="375" spans="1:4" s="80" customFormat="1" x14ac:dyDescent="0.2">
      <c r="A375" s="278" t="s">
        <v>3104</v>
      </c>
      <c r="B375" s="56" t="s">
        <v>667</v>
      </c>
      <c r="C375" s="173"/>
      <c r="D375" s="173"/>
    </row>
    <row r="376" spans="1:4" s="80" customFormat="1" ht="409.5" x14ac:dyDescent="0.2">
      <c r="A376" s="278" t="s">
        <v>3105</v>
      </c>
      <c r="B376" s="56" t="s">
        <v>668</v>
      </c>
      <c r="C376" s="56"/>
      <c r="D376" s="173"/>
    </row>
    <row r="377" spans="1:4" s="80" customFormat="1" ht="22.5" x14ac:dyDescent="0.2">
      <c r="A377" s="278" t="s">
        <v>3106</v>
      </c>
      <c r="B377" s="56" t="s">
        <v>596</v>
      </c>
      <c r="C377" s="173"/>
      <c r="D377" s="173"/>
    </row>
    <row r="378" spans="1:4" s="80" customFormat="1" ht="22.5" x14ac:dyDescent="0.2">
      <c r="A378" s="278" t="s">
        <v>3107</v>
      </c>
      <c r="B378" s="56" t="s">
        <v>597</v>
      </c>
      <c r="C378" s="173"/>
      <c r="D378" s="173"/>
    </row>
    <row r="379" spans="1:4" s="80" customFormat="1" ht="22.5" x14ac:dyDescent="0.2">
      <c r="A379" s="278" t="s">
        <v>3108</v>
      </c>
      <c r="B379" s="56" t="s">
        <v>669</v>
      </c>
      <c r="C379" s="173"/>
      <c r="D379" s="173"/>
    </row>
    <row r="380" spans="1:4" s="80" customFormat="1" x14ac:dyDescent="0.2">
      <c r="A380" s="278" t="s">
        <v>3109</v>
      </c>
      <c r="B380" s="56" t="s">
        <v>670</v>
      </c>
      <c r="C380" s="173"/>
      <c r="D380" s="173"/>
    </row>
    <row r="381" spans="1:4" s="80" customFormat="1" ht="33.75" x14ac:dyDescent="0.2">
      <c r="A381" s="278" t="s">
        <v>3110</v>
      </c>
      <c r="B381" s="348" t="s">
        <v>3215</v>
      </c>
      <c r="D381" s="173"/>
    </row>
    <row r="382" spans="1:4" s="80" customFormat="1" ht="22.5" x14ac:dyDescent="0.2">
      <c r="A382" s="278" t="s">
        <v>3111</v>
      </c>
      <c r="B382" s="348" t="s">
        <v>3216</v>
      </c>
      <c r="D382" s="173"/>
    </row>
    <row r="383" spans="1:4" s="80" customFormat="1" ht="22.5" x14ac:dyDescent="0.2">
      <c r="A383" s="278" t="s">
        <v>3112</v>
      </c>
      <c r="B383" s="348" t="s">
        <v>4339</v>
      </c>
      <c r="D383" s="173"/>
    </row>
    <row r="384" spans="1:4" s="80" customFormat="1" ht="22.5" x14ac:dyDescent="0.2">
      <c r="A384" s="278" t="s">
        <v>3113</v>
      </c>
      <c r="B384" s="348" t="s">
        <v>3217</v>
      </c>
      <c r="D384" s="173"/>
    </row>
    <row r="385" spans="1:4" s="80" customFormat="1" ht="22.5" x14ac:dyDescent="0.2">
      <c r="A385" s="278" t="s">
        <v>3114</v>
      </c>
      <c r="B385" s="348" t="s">
        <v>600</v>
      </c>
      <c r="C385" s="173"/>
      <c r="D385" s="173"/>
    </row>
    <row r="386" spans="1:4" s="80" customFormat="1" ht="22.5" x14ac:dyDescent="0.2">
      <c r="A386" s="278" t="s">
        <v>3115</v>
      </c>
      <c r="B386" s="348" t="s">
        <v>601</v>
      </c>
      <c r="C386" s="173"/>
      <c r="D386" s="173"/>
    </row>
    <row r="387" spans="1:4" s="80" customFormat="1" ht="22.5" x14ac:dyDescent="0.2">
      <c r="A387" s="278" t="s">
        <v>3116</v>
      </c>
      <c r="B387" s="348" t="s">
        <v>602</v>
      </c>
      <c r="C387" s="173"/>
      <c r="D387" s="173"/>
    </row>
    <row r="388" spans="1:4" s="80" customFormat="1" ht="22.5" x14ac:dyDescent="0.2">
      <c r="A388" s="278" t="s">
        <v>3117</v>
      </c>
      <c r="B388" s="348" t="s">
        <v>603</v>
      </c>
      <c r="C388" s="173"/>
      <c r="D388" s="173"/>
    </row>
    <row r="389" spans="1:4" s="80" customFormat="1" x14ac:dyDescent="0.2">
      <c r="A389" s="278" t="s">
        <v>3118</v>
      </c>
      <c r="B389" s="348" t="s">
        <v>604</v>
      </c>
      <c r="C389" s="173"/>
      <c r="D389" s="173"/>
    </row>
    <row r="390" spans="1:4" s="80" customFormat="1" x14ac:dyDescent="0.2">
      <c r="A390" s="278" t="s">
        <v>3119</v>
      </c>
      <c r="B390" s="348" t="s">
        <v>605</v>
      </c>
      <c r="C390" s="173"/>
      <c r="D390" s="173"/>
    </row>
    <row r="391" spans="1:4" s="80" customFormat="1" ht="22.5" x14ac:dyDescent="0.2">
      <c r="A391" s="278" t="s">
        <v>3120</v>
      </c>
      <c r="B391" s="348" t="s">
        <v>606</v>
      </c>
      <c r="C391" s="173"/>
      <c r="D391" s="173"/>
    </row>
    <row r="392" spans="1:4" s="80" customFormat="1" ht="22.5" x14ac:dyDescent="0.2">
      <c r="A392" s="278" t="s">
        <v>3121</v>
      </c>
      <c r="B392" s="348" t="s">
        <v>607</v>
      </c>
      <c r="C392" s="173"/>
      <c r="D392" s="173"/>
    </row>
    <row r="393" spans="1:4" s="80" customFormat="1" x14ac:dyDescent="0.2">
      <c r="A393" s="278" t="s">
        <v>3122</v>
      </c>
      <c r="B393" s="348" t="s">
        <v>671</v>
      </c>
      <c r="C393" s="56"/>
      <c r="D393" s="173"/>
    </row>
    <row r="394" spans="1:4" s="80" customFormat="1" x14ac:dyDescent="0.2">
      <c r="A394" s="278" t="s">
        <v>3123</v>
      </c>
      <c r="B394" s="56" t="s">
        <v>609</v>
      </c>
      <c r="C394" s="173"/>
      <c r="D394" s="173"/>
    </row>
    <row r="395" spans="1:4" s="80" customFormat="1" ht="22.5" x14ac:dyDescent="0.2">
      <c r="A395" s="278" t="s">
        <v>3124</v>
      </c>
      <c r="B395" s="56" t="s">
        <v>610</v>
      </c>
      <c r="C395" s="173"/>
      <c r="D395" s="173"/>
    </row>
    <row r="396" spans="1:4" s="80" customFormat="1" ht="22.5" x14ac:dyDescent="0.2">
      <c r="A396" s="278" t="s">
        <v>3125</v>
      </c>
      <c r="B396" s="56" t="s">
        <v>612</v>
      </c>
      <c r="C396" s="173"/>
      <c r="D396" s="173"/>
    </row>
    <row r="397" spans="1:4" s="80" customFormat="1" x14ac:dyDescent="0.2">
      <c r="A397" s="278" t="s">
        <v>3126</v>
      </c>
      <c r="B397" s="56" t="s">
        <v>613</v>
      </c>
      <c r="C397" s="173"/>
      <c r="D397" s="173"/>
    </row>
    <row r="398" spans="1:4" s="80" customFormat="1" x14ac:dyDescent="0.2">
      <c r="A398" s="278" t="s">
        <v>3127</v>
      </c>
      <c r="B398" s="56" t="s">
        <v>614</v>
      </c>
      <c r="C398" s="173"/>
      <c r="D398" s="173"/>
    </row>
    <row r="399" spans="1:4" s="80" customFormat="1" ht="45" x14ac:dyDescent="0.2">
      <c r="A399" s="278" t="s">
        <v>3128</v>
      </c>
      <c r="B399" s="56" t="s">
        <v>615</v>
      </c>
      <c r="C399" s="173"/>
      <c r="D399" s="173"/>
    </row>
    <row r="400" spans="1:4" s="80" customFormat="1" ht="67.5" x14ac:dyDescent="0.2">
      <c r="A400" s="278" t="s">
        <v>3129</v>
      </c>
      <c r="B400" s="56" t="s">
        <v>3054</v>
      </c>
      <c r="C400" s="56"/>
      <c r="D400" s="173"/>
    </row>
    <row r="401" spans="1:4" s="80" customFormat="1" ht="67.5" x14ac:dyDescent="0.2">
      <c r="A401" s="278" t="s">
        <v>3130</v>
      </c>
      <c r="B401" s="56" t="s">
        <v>672</v>
      </c>
      <c r="C401" s="173"/>
      <c r="D401" s="173"/>
    </row>
    <row r="402" spans="1:4" s="80" customFormat="1" ht="22.5" x14ac:dyDescent="0.2">
      <c r="A402" s="278" t="s">
        <v>3131</v>
      </c>
      <c r="B402" s="56" t="s">
        <v>673</v>
      </c>
      <c r="C402" s="173"/>
      <c r="D402" s="173"/>
    </row>
    <row r="403" spans="1:4" s="80" customFormat="1" x14ac:dyDescent="0.2">
      <c r="A403" s="278" t="s">
        <v>4001</v>
      </c>
      <c r="B403" s="56" t="s">
        <v>674</v>
      </c>
      <c r="C403" s="173"/>
      <c r="D403" s="173"/>
    </row>
    <row r="404" spans="1:4" s="80" customFormat="1" x14ac:dyDescent="0.2">
      <c r="A404" s="278" t="s">
        <v>4000</v>
      </c>
      <c r="B404" s="56" t="s">
        <v>156</v>
      </c>
      <c r="C404" s="173"/>
      <c r="D404" s="173"/>
    </row>
    <row r="405" spans="1:4" s="80" customFormat="1" x14ac:dyDescent="0.2">
      <c r="A405" s="278" t="s">
        <v>4002</v>
      </c>
      <c r="B405" s="56" t="s">
        <v>157</v>
      </c>
      <c r="C405" s="173"/>
      <c r="D405" s="173"/>
    </row>
    <row r="406" spans="1:4" s="80" customFormat="1" x14ac:dyDescent="0.2">
      <c r="A406" s="278" t="s">
        <v>3999</v>
      </c>
      <c r="B406" s="56" t="s">
        <v>617</v>
      </c>
      <c r="C406" s="173"/>
      <c r="D406" s="173"/>
    </row>
    <row r="407" spans="1:4" s="208" customFormat="1" x14ac:dyDescent="0.2">
      <c r="A407" s="209" t="s">
        <v>675</v>
      </c>
      <c r="B407" s="206"/>
      <c r="C407" s="207"/>
      <c r="D407" s="207"/>
    </row>
    <row r="408" spans="1:4" s="80" customFormat="1" ht="56.25" x14ac:dyDescent="0.2">
      <c r="A408" s="77" t="s">
        <v>4003</v>
      </c>
      <c r="B408" s="56" t="s">
        <v>676</v>
      </c>
      <c r="C408" s="173"/>
      <c r="D408" s="173"/>
    </row>
    <row r="409" spans="1:4" s="80" customFormat="1" ht="146.25" x14ac:dyDescent="0.2">
      <c r="A409" s="77" t="s">
        <v>4004</v>
      </c>
      <c r="B409" s="56" t="s">
        <v>677</v>
      </c>
      <c r="C409" s="173"/>
      <c r="D409" s="173"/>
    </row>
    <row r="410" spans="1:4" s="80" customFormat="1" x14ac:dyDescent="0.2">
      <c r="A410" s="76" t="s">
        <v>4346</v>
      </c>
      <c r="B410" s="56" t="s">
        <v>159</v>
      </c>
      <c r="C410" s="173"/>
      <c r="D410" s="173"/>
    </row>
    <row r="411" spans="1:4" s="80" customFormat="1" x14ac:dyDescent="0.2">
      <c r="A411" s="76" t="s">
        <v>4347</v>
      </c>
      <c r="B411" s="56" t="s">
        <v>160</v>
      </c>
      <c r="C411" s="173"/>
      <c r="D411" s="173"/>
    </row>
    <row r="412" spans="1:4" s="80" customFormat="1" ht="22.5" x14ac:dyDescent="0.2">
      <c r="A412" s="76" t="s">
        <v>4348</v>
      </c>
      <c r="B412" s="56" t="s">
        <v>678</v>
      </c>
      <c r="C412" s="173"/>
      <c r="D412" s="173"/>
    </row>
    <row r="413" spans="1:4" s="80" customFormat="1" x14ac:dyDescent="0.2">
      <c r="A413" s="76" t="s">
        <v>4349</v>
      </c>
      <c r="B413" s="56" t="s">
        <v>131</v>
      </c>
      <c r="C413" s="173"/>
      <c r="D413" s="173"/>
    </row>
    <row r="414" spans="1:4" s="80" customFormat="1" ht="33.75" x14ac:dyDescent="0.2">
      <c r="A414" s="76" t="s">
        <v>4350</v>
      </c>
      <c r="B414" s="56" t="s">
        <v>679</v>
      </c>
      <c r="C414" s="173"/>
      <c r="D414" s="173"/>
    </row>
    <row r="415" spans="1:4" s="80" customFormat="1" x14ac:dyDescent="0.2">
      <c r="A415" s="76" t="s">
        <v>3140</v>
      </c>
      <c r="B415" s="56" t="s">
        <v>589</v>
      </c>
      <c r="C415" s="173"/>
      <c r="D415" s="173"/>
    </row>
    <row r="416" spans="1:4" s="80" customFormat="1" ht="45" x14ac:dyDescent="0.2">
      <c r="A416" s="76" t="s">
        <v>3141</v>
      </c>
      <c r="B416" s="56" t="s">
        <v>680</v>
      </c>
      <c r="C416" s="173"/>
      <c r="D416" s="173"/>
    </row>
    <row r="417" spans="1:4" s="80" customFormat="1" x14ac:dyDescent="0.2">
      <c r="A417" s="76" t="s">
        <v>3143</v>
      </c>
      <c r="B417" s="56" t="s">
        <v>681</v>
      </c>
      <c r="C417" s="173"/>
      <c r="D417" s="173"/>
    </row>
    <row r="418" spans="1:4" s="80" customFormat="1" ht="78.75" x14ac:dyDescent="0.2">
      <c r="A418" s="76" t="s">
        <v>3142</v>
      </c>
      <c r="B418" s="56" t="s">
        <v>3163</v>
      </c>
      <c r="C418" s="173"/>
      <c r="D418" s="173"/>
    </row>
    <row r="419" spans="1:4" s="80" customFormat="1" x14ac:dyDescent="0.2">
      <c r="A419" s="76" t="s">
        <v>3144</v>
      </c>
      <c r="B419" s="56" t="s">
        <v>682</v>
      </c>
      <c r="C419" s="173"/>
      <c r="D419" s="173"/>
    </row>
    <row r="420" spans="1:4" s="80" customFormat="1" x14ac:dyDescent="0.2">
      <c r="A420" s="76" t="s">
        <v>3145</v>
      </c>
      <c r="B420" s="56" t="s">
        <v>683</v>
      </c>
      <c r="C420" s="173"/>
      <c r="D420" s="173"/>
    </row>
    <row r="421" spans="1:4" s="80" customFormat="1" x14ac:dyDescent="0.2">
      <c r="A421" s="76" t="s">
        <v>3146</v>
      </c>
      <c r="B421" s="56" t="s">
        <v>684</v>
      </c>
      <c r="C421" s="173"/>
      <c r="D421" s="173"/>
    </row>
    <row r="422" spans="1:4" s="80" customFormat="1" ht="22.5" x14ac:dyDescent="0.2">
      <c r="A422" s="76" t="s">
        <v>4345</v>
      </c>
      <c r="B422" s="56" t="s">
        <v>685</v>
      </c>
      <c r="C422" s="173"/>
      <c r="D422" s="173"/>
    </row>
    <row r="423" spans="1:4" s="80" customFormat="1" x14ac:dyDescent="0.2">
      <c r="A423" s="77" t="s">
        <v>3147</v>
      </c>
      <c r="B423" s="56" t="s">
        <v>686</v>
      </c>
      <c r="C423" s="173"/>
      <c r="D423" s="173"/>
    </row>
    <row r="424" spans="1:4" s="80" customFormat="1" ht="45" x14ac:dyDescent="0.2">
      <c r="A424" s="76" t="s">
        <v>3148</v>
      </c>
      <c r="B424" s="56" t="s">
        <v>687</v>
      </c>
      <c r="C424" s="173"/>
      <c r="D424" s="173"/>
    </row>
    <row r="425" spans="1:4" s="80" customFormat="1" x14ac:dyDescent="0.2">
      <c r="A425" s="76" t="s">
        <v>3149</v>
      </c>
      <c r="B425" s="56" t="s">
        <v>3150</v>
      </c>
      <c r="C425" s="173"/>
      <c r="D425" s="173"/>
    </row>
    <row r="426" spans="1:4" s="80" customFormat="1" x14ac:dyDescent="0.2">
      <c r="A426" s="77" t="s">
        <v>3151</v>
      </c>
      <c r="B426" s="56" t="s">
        <v>688</v>
      </c>
      <c r="C426" s="173"/>
      <c r="D426" s="173"/>
    </row>
    <row r="427" spans="1:4" s="80" customFormat="1" ht="22.5" x14ac:dyDescent="0.2">
      <c r="A427" s="77" t="s">
        <v>3152</v>
      </c>
      <c r="B427" s="56" t="s">
        <v>689</v>
      </c>
      <c r="C427" s="173"/>
      <c r="D427" s="173"/>
    </row>
    <row r="428" spans="1:4" s="80" customFormat="1" ht="22.5" x14ac:dyDescent="0.2">
      <c r="A428" s="77" t="s">
        <v>3153</v>
      </c>
      <c r="B428" s="56" t="s">
        <v>690</v>
      </c>
      <c r="C428" s="173"/>
      <c r="D428" s="173"/>
    </row>
    <row r="429" spans="1:4" s="80" customFormat="1" ht="33.75" x14ac:dyDescent="0.2">
      <c r="A429" s="76" t="s">
        <v>691</v>
      </c>
      <c r="B429" s="56" t="s">
        <v>692</v>
      </c>
      <c r="C429" s="173"/>
      <c r="D429" s="173"/>
    </row>
    <row r="430" spans="1:4" s="80" customFormat="1" ht="45" x14ac:dyDescent="0.2">
      <c r="A430" s="76" t="s">
        <v>693</v>
      </c>
      <c r="B430" s="61" t="s">
        <v>694</v>
      </c>
      <c r="C430" s="173"/>
      <c r="D430" s="173"/>
    </row>
    <row r="431" spans="1:4" s="80" customFormat="1" x14ac:dyDescent="0.2">
      <c r="A431" s="76" t="s">
        <v>695</v>
      </c>
      <c r="B431" s="41" t="s">
        <v>696</v>
      </c>
      <c r="C431" s="173"/>
      <c r="D431" s="173"/>
    </row>
    <row r="432" spans="1:4" s="80" customFormat="1" ht="45" x14ac:dyDescent="0.2">
      <c r="A432" s="76" t="s">
        <v>697</v>
      </c>
      <c r="B432" s="56" t="s">
        <v>698</v>
      </c>
      <c r="C432" s="173"/>
      <c r="D432" s="173"/>
    </row>
    <row r="433" spans="1:4" s="80" customFormat="1" ht="45" x14ac:dyDescent="0.2">
      <c r="A433" s="76" t="s">
        <v>699</v>
      </c>
      <c r="B433" s="56" t="s">
        <v>700</v>
      </c>
      <c r="C433" s="173"/>
      <c r="D433" s="173"/>
    </row>
    <row r="434" spans="1:4" s="80" customFormat="1" x14ac:dyDescent="0.2">
      <c r="A434" s="76" t="s">
        <v>701</v>
      </c>
      <c r="B434" s="41" t="s">
        <v>702</v>
      </c>
      <c r="C434" s="173"/>
      <c r="D434" s="173"/>
    </row>
    <row r="435" spans="1:4" s="80" customFormat="1" ht="22.5" x14ac:dyDescent="0.2">
      <c r="A435" s="76" t="s">
        <v>703</v>
      </c>
      <c r="B435" s="56" t="s">
        <v>704</v>
      </c>
      <c r="C435" s="173"/>
      <c r="D435" s="173"/>
    </row>
    <row r="436" spans="1:4" s="80" customFormat="1" ht="22.5" x14ac:dyDescent="0.2">
      <c r="A436" s="76" t="s">
        <v>705</v>
      </c>
      <c r="B436" s="56" t="s">
        <v>706</v>
      </c>
      <c r="C436" s="173"/>
      <c r="D436" s="173"/>
    </row>
    <row r="437" spans="1:4" s="80" customFormat="1" ht="22.5" x14ac:dyDescent="0.2">
      <c r="A437" s="76" t="s">
        <v>4351</v>
      </c>
      <c r="B437" s="56" t="s">
        <v>707</v>
      </c>
      <c r="C437" s="173"/>
      <c r="D437" s="173"/>
    </row>
    <row r="438" spans="1:4" s="80" customFormat="1" x14ac:dyDescent="0.2">
      <c r="A438" s="77" t="s">
        <v>3154</v>
      </c>
      <c r="B438" s="56" t="s">
        <v>708</v>
      </c>
      <c r="C438" s="173"/>
      <c r="D438" s="173"/>
    </row>
    <row r="439" spans="1:4" s="80" customFormat="1" ht="45" x14ac:dyDescent="0.2">
      <c r="A439" s="77" t="s">
        <v>3155</v>
      </c>
      <c r="B439" s="56" t="s">
        <v>709</v>
      </c>
      <c r="C439" s="173"/>
      <c r="D439" s="173"/>
    </row>
    <row r="440" spans="1:4" s="80" customFormat="1" x14ac:dyDescent="0.2">
      <c r="A440" s="76" t="s">
        <v>710</v>
      </c>
      <c r="B440" s="56" t="s">
        <v>711</v>
      </c>
      <c r="C440" s="173"/>
      <c r="D440" s="173"/>
    </row>
    <row r="441" spans="1:4" s="80" customFormat="1" x14ac:dyDescent="0.2">
      <c r="A441" s="76" t="s">
        <v>712</v>
      </c>
      <c r="B441" s="56" t="s">
        <v>713</v>
      </c>
      <c r="C441" s="173"/>
      <c r="D441" s="173"/>
    </row>
    <row r="442" spans="1:4" s="80" customFormat="1" x14ac:dyDescent="0.2">
      <c r="A442" s="76" t="s">
        <v>714</v>
      </c>
      <c r="B442" s="56" t="s">
        <v>715</v>
      </c>
      <c r="C442" s="173"/>
      <c r="D442" s="173"/>
    </row>
    <row r="443" spans="1:4" s="80" customFormat="1" x14ac:dyDescent="0.2">
      <c r="A443" s="76" t="s">
        <v>716</v>
      </c>
      <c r="B443" s="56" t="s">
        <v>717</v>
      </c>
      <c r="C443" s="173"/>
      <c r="D443" s="173"/>
    </row>
    <row r="444" spans="1:4" s="80" customFormat="1" x14ac:dyDescent="0.2">
      <c r="A444" s="76" t="s">
        <v>718</v>
      </c>
      <c r="B444" s="56" t="s">
        <v>719</v>
      </c>
      <c r="C444" s="173"/>
      <c r="D444" s="173"/>
    </row>
    <row r="445" spans="1:4" s="80" customFormat="1" ht="22.5" x14ac:dyDescent="0.2">
      <c r="A445" s="76" t="s">
        <v>720</v>
      </c>
      <c r="B445" s="56" t="s">
        <v>721</v>
      </c>
      <c r="C445" s="173"/>
      <c r="D445" s="173"/>
    </row>
    <row r="446" spans="1:4" s="80" customFormat="1" ht="22.5" x14ac:dyDescent="0.2">
      <c r="A446" s="76" t="s">
        <v>722</v>
      </c>
      <c r="B446" s="56" t="s">
        <v>723</v>
      </c>
      <c r="C446" s="173"/>
      <c r="D446" s="173"/>
    </row>
    <row r="447" spans="1:4" s="80" customFormat="1" ht="22.5" x14ac:dyDescent="0.2">
      <c r="A447" s="76" t="s">
        <v>724</v>
      </c>
      <c r="B447" s="56" t="s">
        <v>725</v>
      </c>
      <c r="C447" s="173"/>
      <c r="D447" s="173"/>
    </row>
    <row r="448" spans="1:4" s="80" customFormat="1" ht="22.5" x14ac:dyDescent="0.2">
      <c r="A448" s="76" t="s">
        <v>726</v>
      </c>
      <c r="B448" s="56" t="s">
        <v>727</v>
      </c>
      <c r="C448" s="173"/>
      <c r="D448" s="173"/>
    </row>
    <row r="449" spans="1:4" s="80" customFormat="1" x14ac:dyDescent="0.2">
      <c r="A449" s="76" t="s">
        <v>728</v>
      </c>
      <c r="B449" s="56" t="s">
        <v>729</v>
      </c>
      <c r="C449" s="173"/>
      <c r="D449" s="173"/>
    </row>
    <row r="450" spans="1:4" s="80" customFormat="1" x14ac:dyDescent="0.2">
      <c r="A450" s="76" t="s">
        <v>730</v>
      </c>
      <c r="B450" s="56" t="s">
        <v>731</v>
      </c>
      <c r="C450" s="173"/>
      <c r="D450" s="173"/>
    </row>
    <row r="451" spans="1:4" s="80" customFormat="1" x14ac:dyDescent="0.2">
      <c r="A451" s="76" t="s">
        <v>732</v>
      </c>
      <c r="B451" s="56" t="s">
        <v>733</v>
      </c>
      <c r="C451" s="173"/>
      <c r="D451" s="173"/>
    </row>
    <row r="452" spans="1:4" s="80" customFormat="1" x14ac:dyDescent="0.2">
      <c r="A452" s="76" t="s">
        <v>734</v>
      </c>
      <c r="B452" s="24" t="s">
        <v>735</v>
      </c>
      <c r="C452" s="173"/>
      <c r="D452" s="173"/>
    </row>
    <row r="453" spans="1:4" s="80" customFormat="1" ht="22.5" x14ac:dyDescent="0.2">
      <c r="A453" s="76" t="s">
        <v>736</v>
      </c>
      <c r="B453" s="56" t="s">
        <v>737</v>
      </c>
      <c r="C453" s="173"/>
      <c r="D453" s="173"/>
    </row>
    <row r="454" spans="1:4" s="80" customFormat="1" x14ac:dyDescent="0.2">
      <c r="A454" s="76" t="s">
        <v>738</v>
      </c>
      <c r="B454" s="56" t="s">
        <v>739</v>
      </c>
      <c r="C454" s="173"/>
      <c r="D454" s="173"/>
    </row>
    <row r="455" spans="1:4" s="80" customFormat="1" ht="22.5" x14ac:dyDescent="0.2">
      <c r="A455" s="76" t="s">
        <v>4352</v>
      </c>
      <c r="B455" s="56" t="s">
        <v>740</v>
      </c>
      <c r="C455" s="173"/>
      <c r="D455" s="173"/>
    </row>
    <row r="456" spans="1:4" s="80" customFormat="1" ht="22.5" x14ac:dyDescent="0.2">
      <c r="A456" s="77" t="s">
        <v>3156</v>
      </c>
      <c r="B456" s="56" t="s">
        <v>741</v>
      </c>
      <c r="C456" s="173"/>
      <c r="D456" s="173"/>
    </row>
    <row r="457" spans="1:4" s="80" customFormat="1" ht="33.75" x14ac:dyDescent="0.2">
      <c r="A457" s="77" t="s">
        <v>3157</v>
      </c>
      <c r="B457" s="56" t="s">
        <v>742</v>
      </c>
      <c r="C457" s="173"/>
      <c r="D457" s="173"/>
    </row>
    <row r="458" spans="1:4" s="80" customFormat="1" ht="45" x14ac:dyDescent="0.2">
      <c r="A458" s="76" t="s">
        <v>3158</v>
      </c>
      <c r="B458" s="56" t="s">
        <v>743</v>
      </c>
      <c r="C458" s="173"/>
      <c r="D458" s="173"/>
    </row>
    <row r="459" spans="1:4" s="80" customFormat="1" x14ac:dyDescent="0.2">
      <c r="A459" s="76" t="s">
        <v>744</v>
      </c>
      <c r="B459" s="24" t="s">
        <v>745</v>
      </c>
      <c r="C459" s="173"/>
      <c r="D459" s="173"/>
    </row>
    <row r="460" spans="1:4" s="80" customFormat="1" x14ac:dyDescent="0.2">
      <c r="A460" s="76" t="s">
        <v>746</v>
      </c>
      <c r="B460" s="56" t="s">
        <v>747</v>
      </c>
      <c r="C460" s="173"/>
      <c r="D460" s="173"/>
    </row>
    <row r="461" spans="1:4" s="80" customFormat="1" x14ac:dyDescent="0.2">
      <c r="A461" s="76" t="s">
        <v>748</v>
      </c>
      <c r="B461" s="56" t="s">
        <v>749</v>
      </c>
      <c r="C461" s="173"/>
      <c r="D461" s="173"/>
    </row>
    <row r="462" spans="1:4" s="80" customFormat="1" x14ac:dyDescent="0.2">
      <c r="A462" s="76" t="s">
        <v>750</v>
      </c>
      <c r="B462" s="56" t="s">
        <v>751</v>
      </c>
      <c r="C462" s="173"/>
      <c r="D462" s="173"/>
    </row>
    <row r="463" spans="1:4" s="80" customFormat="1" ht="33.75" x14ac:dyDescent="0.2">
      <c r="A463" s="76" t="s">
        <v>752</v>
      </c>
      <c r="B463" s="94" t="s">
        <v>753</v>
      </c>
      <c r="C463" s="173"/>
      <c r="D463" s="173"/>
    </row>
    <row r="464" spans="1:4" s="80" customFormat="1" ht="22.5" x14ac:dyDescent="0.2">
      <c r="A464" s="76" t="s">
        <v>754</v>
      </c>
      <c r="B464" s="94" t="s">
        <v>755</v>
      </c>
      <c r="C464" s="173"/>
      <c r="D464" s="173"/>
    </row>
    <row r="465" spans="1:4" s="80" customFormat="1" ht="22.5" x14ac:dyDescent="0.2">
      <c r="A465" s="77">
        <v>6.3109999999999999</v>
      </c>
      <c r="B465" s="94" t="s">
        <v>756</v>
      </c>
      <c r="C465" s="173"/>
      <c r="D465" s="173"/>
    </row>
    <row r="466" spans="1:4" s="80" customFormat="1" ht="22.5" x14ac:dyDescent="0.2">
      <c r="A466" s="76" t="s">
        <v>4353</v>
      </c>
      <c r="B466" s="56" t="s">
        <v>757</v>
      </c>
      <c r="C466" s="173"/>
      <c r="D466" s="173"/>
    </row>
    <row r="467" spans="1:4" s="80" customFormat="1" x14ac:dyDescent="0.2">
      <c r="A467" s="76" t="s">
        <v>3159</v>
      </c>
      <c r="B467" s="56" t="s">
        <v>758</v>
      </c>
      <c r="C467" s="173"/>
      <c r="D467" s="173"/>
    </row>
    <row r="468" spans="1:4" s="80" customFormat="1" x14ac:dyDescent="0.2">
      <c r="A468" s="76" t="s">
        <v>3160</v>
      </c>
      <c r="B468" s="56" t="s">
        <v>759</v>
      </c>
      <c r="C468" s="173"/>
      <c r="D468" s="173"/>
    </row>
    <row r="469" spans="1:4" s="80" customFormat="1" ht="22.5" x14ac:dyDescent="0.2">
      <c r="A469" s="76" t="s">
        <v>760</v>
      </c>
      <c r="B469" s="56" t="s">
        <v>761</v>
      </c>
      <c r="C469" s="173"/>
      <c r="D469" s="173"/>
    </row>
    <row r="470" spans="1:4" s="80" customFormat="1" x14ac:dyDescent="0.2">
      <c r="A470" s="76" t="s">
        <v>762</v>
      </c>
      <c r="B470" s="56" t="s">
        <v>763</v>
      </c>
      <c r="C470" s="173"/>
      <c r="D470" s="173"/>
    </row>
    <row r="471" spans="1:4" s="80" customFormat="1" x14ac:dyDescent="0.2">
      <c r="A471" s="76" t="s">
        <v>764</v>
      </c>
      <c r="B471" s="56" t="s">
        <v>765</v>
      </c>
      <c r="C471" s="173"/>
      <c r="D471" s="173"/>
    </row>
    <row r="472" spans="1:4" s="80" customFormat="1" ht="33.75" x14ac:dyDescent="0.2">
      <c r="A472" s="76" t="s">
        <v>766</v>
      </c>
      <c r="B472" s="56" t="s">
        <v>767</v>
      </c>
      <c r="C472" s="173"/>
      <c r="D472" s="173"/>
    </row>
    <row r="473" spans="1:4" s="80" customFormat="1" x14ac:dyDescent="0.2">
      <c r="A473" s="76" t="s">
        <v>768</v>
      </c>
      <c r="B473" s="56" t="s">
        <v>769</v>
      </c>
      <c r="C473" s="173"/>
      <c r="D473" s="173"/>
    </row>
    <row r="474" spans="1:4" s="80" customFormat="1" x14ac:dyDescent="0.2">
      <c r="A474" s="76" t="s">
        <v>770</v>
      </c>
      <c r="B474" s="56" t="s">
        <v>771</v>
      </c>
      <c r="C474" s="173"/>
      <c r="D474" s="173"/>
    </row>
    <row r="475" spans="1:4" s="80" customFormat="1" ht="22.5" x14ac:dyDescent="0.2">
      <c r="A475" s="76" t="s">
        <v>772</v>
      </c>
      <c r="B475" s="56" t="s">
        <v>773</v>
      </c>
      <c r="C475" s="173"/>
      <c r="D475" s="173"/>
    </row>
    <row r="476" spans="1:4" s="80" customFormat="1" x14ac:dyDescent="0.2">
      <c r="A476" s="76" t="s">
        <v>774</v>
      </c>
      <c r="B476" s="56" t="s">
        <v>775</v>
      </c>
      <c r="C476" s="173"/>
      <c r="D476" s="173"/>
    </row>
    <row r="477" spans="1:4" s="80" customFormat="1" x14ac:dyDescent="0.2">
      <c r="A477" s="76" t="s">
        <v>776</v>
      </c>
      <c r="B477" s="24" t="s">
        <v>777</v>
      </c>
      <c r="C477" s="173"/>
      <c r="D477" s="173"/>
    </row>
    <row r="478" spans="1:4" s="80" customFormat="1" ht="56.25" x14ac:dyDescent="0.2">
      <c r="A478" s="76" t="s">
        <v>778</v>
      </c>
      <c r="B478" s="56" t="s">
        <v>779</v>
      </c>
      <c r="C478" s="173"/>
      <c r="D478" s="173"/>
    </row>
    <row r="479" spans="1:4" s="80" customFormat="1" ht="22.5" x14ac:dyDescent="0.2">
      <c r="A479" s="76" t="s">
        <v>780</v>
      </c>
      <c r="B479" s="56" t="s">
        <v>781</v>
      </c>
      <c r="C479" s="173"/>
      <c r="D479" s="173"/>
    </row>
    <row r="480" spans="1:4" s="80" customFormat="1" ht="112.5" x14ac:dyDescent="0.2">
      <c r="A480" s="76" t="s">
        <v>4007</v>
      </c>
      <c r="B480" s="56" t="s">
        <v>782</v>
      </c>
      <c r="C480" s="173"/>
      <c r="D480" s="173"/>
    </row>
    <row r="481" spans="1:4" s="80" customFormat="1" ht="45" x14ac:dyDescent="0.2">
      <c r="A481" s="76" t="s">
        <v>4410</v>
      </c>
      <c r="B481" s="56" t="s">
        <v>783</v>
      </c>
      <c r="C481" s="173"/>
      <c r="D481" s="173"/>
    </row>
    <row r="482" spans="1:4" s="80" customFormat="1" x14ac:dyDescent="0.2">
      <c r="A482" s="76" t="s">
        <v>784</v>
      </c>
      <c r="B482" s="56" t="s">
        <v>785</v>
      </c>
      <c r="C482" s="173"/>
      <c r="D482" s="173"/>
    </row>
    <row r="483" spans="1:4" s="80" customFormat="1" x14ac:dyDescent="0.2">
      <c r="A483" s="76" t="s">
        <v>786</v>
      </c>
      <c r="B483" s="56" t="s">
        <v>787</v>
      </c>
      <c r="C483" s="173"/>
      <c r="D483" s="173"/>
    </row>
    <row r="484" spans="1:4" s="80" customFormat="1" x14ac:dyDescent="0.2">
      <c r="A484" s="76" t="s">
        <v>788</v>
      </c>
      <c r="B484" s="56" t="s">
        <v>789</v>
      </c>
      <c r="C484" s="173"/>
      <c r="D484" s="173"/>
    </row>
    <row r="485" spans="1:4" s="80" customFormat="1" x14ac:dyDescent="0.2">
      <c r="A485" s="76" t="s">
        <v>790</v>
      </c>
      <c r="B485" s="56" t="s">
        <v>791</v>
      </c>
      <c r="C485" s="173"/>
      <c r="D485" s="173"/>
    </row>
    <row r="486" spans="1:4" s="80" customFormat="1" x14ac:dyDescent="0.2">
      <c r="A486" s="76" t="s">
        <v>792</v>
      </c>
      <c r="B486" s="56" t="s">
        <v>793</v>
      </c>
      <c r="C486" s="173"/>
      <c r="D486" s="173"/>
    </row>
    <row r="487" spans="1:4" s="80" customFormat="1" x14ac:dyDescent="0.2">
      <c r="A487" s="76" t="s">
        <v>794</v>
      </c>
      <c r="B487" s="56" t="s">
        <v>795</v>
      </c>
      <c r="C487" s="173"/>
      <c r="D487" s="173"/>
    </row>
    <row r="488" spans="1:4" s="80" customFormat="1" x14ac:dyDescent="0.2">
      <c r="A488" s="76" t="s">
        <v>796</v>
      </c>
      <c r="B488" s="56" t="s">
        <v>797</v>
      </c>
      <c r="C488" s="173"/>
      <c r="D488" s="173"/>
    </row>
    <row r="489" spans="1:4" s="80" customFormat="1" x14ac:dyDescent="0.2">
      <c r="A489" s="76" t="s">
        <v>798</v>
      </c>
      <c r="B489" s="80" t="s">
        <v>799</v>
      </c>
      <c r="C489" s="173"/>
      <c r="D489" s="173"/>
    </row>
    <row r="490" spans="1:4" s="80" customFormat="1" x14ac:dyDescent="0.2">
      <c r="A490" s="76" t="s">
        <v>800</v>
      </c>
      <c r="B490" s="56" t="s">
        <v>801</v>
      </c>
      <c r="C490" s="173"/>
      <c r="D490" s="173"/>
    </row>
    <row r="491" spans="1:4" s="80" customFormat="1" x14ac:dyDescent="0.2">
      <c r="A491" s="76" t="s">
        <v>802</v>
      </c>
      <c r="B491" s="56" t="s">
        <v>803</v>
      </c>
      <c r="C491" s="173"/>
      <c r="D491" s="173"/>
    </row>
    <row r="492" spans="1:4" s="80" customFormat="1" x14ac:dyDescent="0.2">
      <c r="A492" s="76" t="s">
        <v>804</v>
      </c>
      <c r="B492" s="56" t="s">
        <v>805</v>
      </c>
      <c r="C492" s="173"/>
      <c r="D492" s="173"/>
    </row>
    <row r="493" spans="1:4" s="80" customFormat="1" x14ac:dyDescent="0.2">
      <c r="A493" s="76" t="s">
        <v>806</v>
      </c>
      <c r="B493" s="56" t="s">
        <v>807</v>
      </c>
      <c r="C493" s="173"/>
      <c r="D493" s="173"/>
    </row>
    <row r="494" spans="1:4" s="80" customFormat="1" x14ac:dyDescent="0.2">
      <c r="A494" s="76" t="s">
        <v>808</v>
      </c>
      <c r="B494" s="56" t="s">
        <v>809</v>
      </c>
      <c r="C494" s="173"/>
      <c r="D494" s="173"/>
    </row>
    <row r="495" spans="1:4" s="80" customFormat="1" x14ac:dyDescent="0.2">
      <c r="A495" s="76" t="s">
        <v>810</v>
      </c>
      <c r="B495" s="56" t="s">
        <v>811</v>
      </c>
      <c r="C495" s="83"/>
      <c r="D495" s="173"/>
    </row>
    <row r="496" spans="1:4" s="80" customFormat="1" ht="22.5" x14ac:dyDescent="0.2">
      <c r="A496" s="76" t="s">
        <v>812</v>
      </c>
      <c r="B496" s="56" t="s">
        <v>813</v>
      </c>
      <c r="C496" s="83"/>
      <c r="D496" s="173"/>
    </row>
    <row r="497" spans="1:4" s="80" customFormat="1" x14ac:dyDescent="0.2">
      <c r="A497" s="76" t="s">
        <v>814</v>
      </c>
      <c r="B497" s="56" t="s">
        <v>815</v>
      </c>
      <c r="C497" s="83"/>
      <c r="D497" s="173"/>
    </row>
    <row r="498" spans="1:4" s="80" customFormat="1" x14ac:dyDescent="0.2">
      <c r="A498" s="76" t="s">
        <v>816</v>
      </c>
      <c r="B498" s="56" t="s">
        <v>817</v>
      </c>
      <c r="C498" s="83"/>
      <c r="D498" s="173"/>
    </row>
    <row r="499" spans="1:4" s="80" customFormat="1" x14ac:dyDescent="0.2">
      <c r="A499" s="76" t="s">
        <v>818</v>
      </c>
      <c r="B499" s="56" t="s">
        <v>819</v>
      </c>
      <c r="C499" s="83"/>
      <c r="D499" s="173"/>
    </row>
    <row r="500" spans="1:4" s="80" customFormat="1" x14ac:dyDescent="0.2">
      <c r="A500" s="76" t="s">
        <v>820</v>
      </c>
      <c r="B500" s="56" t="s">
        <v>821</v>
      </c>
      <c r="C500" s="83"/>
      <c r="D500" s="173"/>
    </row>
    <row r="501" spans="1:4" s="80" customFormat="1" x14ac:dyDescent="0.2">
      <c r="A501" s="76" t="s">
        <v>822</v>
      </c>
      <c r="B501" s="56" t="s">
        <v>823</v>
      </c>
      <c r="C501" s="83"/>
      <c r="D501" s="173"/>
    </row>
    <row r="502" spans="1:4" s="80" customFormat="1" x14ac:dyDescent="0.2">
      <c r="A502" s="76" t="s">
        <v>824</v>
      </c>
      <c r="B502" s="56" t="s">
        <v>825</v>
      </c>
      <c r="C502" s="83"/>
      <c r="D502" s="173"/>
    </row>
    <row r="503" spans="1:4" s="80" customFormat="1" x14ac:dyDescent="0.2">
      <c r="A503" s="76" t="s">
        <v>826</v>
      </c>
      <c r="B503" s="56" t="s">
        <v>827</v>
      </c>
      <c r="C503" s="83"/>
      <c r="D503" s="173"/>
    </row>
    <row r="504" spans="1:4" s="80" customFormat="1" x14ac:dyDescent="0.2">
      <c r="A504" s="76" t="s">
        <v>828</v>
      </c>
      <c r="B504" s="56" t="s">
        <v>829</v>
      </c>
      <c r="C504" s="83"/>
      <c r="D504" s="173"/>
    </row>
    <row r="505" spans="1:4" s="80" customFormat="1" ht="22.5" x14ac:dyDescent="0.2">
      <c r="A505" s="76" t="s">
        <v>830</v>
      </c>
      <c r="B505" s="56" t="s">
        <v>831</v>
      </c>
      <c r="C505" s="173"/>
      <c r="D505" s="173"/>
    </row>
    <row r="506" spans="1:4" s="80" customFormat="1" ht="22.5" x14ac:dyDescent="0.2">
      <c r="A506" s="76" t="s">
        <v>3161</v>
      </c>
      <c r="B506" s="56" t="s">
        <v>832</v>
      </c>
      <c r="C506" s="173"/>
      <c r="D506" s="173"/>
    </row>
    <row r="507" spans="1:4" s="80" customFormat="1" x14ac:dyDescent="0.2">
      <c r="A507" s="77" t="s">
        <v>4008</v>
      </c>
      <c r="B507" s="56" t="s">
        <v>833</v>
      </c>
      <c r="C507" s="173"/>
      <c r="D507" s="173"/>
    </row>
    <row r="508" spans="1:4" s="80" customFormat="1" x14ac:dyDescent="0.2">
      <c r="A508" s="76" t="s">
        <v>4006</v>
      </c>
      <c r="B508" s="56" t="s">
        <v>156</v>
      </c>
      <c r="C508" s="173"/>
      <c r="D508" s="173"/>
    </row>
    <row r="509" spans="1:4" s="80" customFormat="1" x14ac:dyDescent="0.2">
      <c r="A509" s="76" t="s">
        <v>4005</v>
      </c>
      <c r="B509" s="56" t="s">
        <v>157</v>
      </c>
      <c r="C509" s="173"/>
      <c r="D509" s="173"/>
    </row>
    <row r="510" spans="1:4" s="208" customFormat="1" x14ac:dyDescent="0.2">
      <c r="A510" s="209" t="s">
        <v>834</v>
      </c>
      <c r="B510" s="206"/>
      <c r="C510" s="207"/>
      <c r="D510" s="207"/>
    </row>
    <row r="511" spans="1:4" s="80" customFormat="1" ht="146.25" x14ac:dyDescent="0.2">
      <c r="A511" s="76" t="s">
        <v>4185</v>
      </c>
      <c r="B511" s="56" t="s">
        <v>835</v>
      </c>
      <c r="C511" s="173"/>
      <c r="D511" s="173"/>
    </row>
    <row r="512" spans="1:4" s="80" customFormat="1" ht="22.5" x14ac:dyDescent="0.2">
      <c r="A512" s="76" t="s">
        <v>4354</v>
      </c>
      <c r="B512" s="56" t="s">
        <v>836</v>
      </c>
      <c r="C512" s="173"/>
      <c r="D512" s="173"/>
    </row>
    <row r="513" spans="1:4" s="80" customFormat="1" x14ac:dyDescent="0.2">
      <c r="A513" s="76" t="s">
        <v>4009</v>
      </c>
      <c r="B513" s="56" t="s">
        <v>159</v>
      </c>
      <c r="C513" s="173"/>
      <c r="D513" s="173"/>
    </row>
    <row r="514" spans="1:4" s="80" customFormat="1" x14ac:dyDescent="0.2">
      <c r="A514" s="76" t="s">
        <v>4010</v>
      </c>
      <c r="B514" s="56" t="s">
        <v>334</v>
      </c>
      <c r="C514" s="173"/>
      <c r="D514" s="173"/>
    </row>
    <row r="515" spans="1:4" s="80" customFormat="1" x14ac:dyDescent="0.2">
      <c r="A515" s="76" t="s">
        <v>4011</v>
      </c>
      <c r="B515" s="56" t="s">
        <v>837</v>
      </c>
      <c r="C515" s="173"/>
      <c r="D515" s="173"/>
    </row>
    <row r="516" spans="1:4" s="80" customFormat="1" x14ac:dyDescent="0.2">
      <c r="A516" s="76" t="s">
        <v>3165</v>
      </c>
      <c r="B516" s="56" t="s">
        <v>131</v>
      </c>
      <c r="C516" s="173"/>
      <c r="D516" s="173"/>
    </row>
    <row r="517" spans="1:4" s="80" customFormat="1" ht="45" x14ac:dyDescent="0.2">
      <c r="A517" s="76" t="s">
        <v>3166</v>
      </c>
      <c r="B517" s="56" t="s">
        <v>838</v>
      </c>
      <c r="C517" s="173"/>
      <c r="D517" s="173"/>
    </row>
    <row r="518" spans="1:4" s="80" customFormat="1" ht="22.5" x14ac:dyDescent="0.2">
      <c r="A518" s="76" t="s">
        <v>3167</v>
      </c>
      <c r="B518" s="56" t="s">
        <v>3218</v>
      </c>
      <c r="C518" s="173"/>
      <c r="D518" s="173"/>
    </row>
    <row r="519" spans="1:4" s="80" customFormat="1" ht="45" x14ac:dyDescent="0.2">
      <c r="A519" s="76" t="s">
        <v>3168</v>
      </c>
      <c r="B519" s="56" t="s">
        <v>839</v>
      </c>
      <c r="C519" s="173"/>
      <c r="D519" s="173"/>
    </row>
    <row r="520" spans="1:4" s="80" customFormat="1" ht="22.5" x14ac:dyDescent="0.2">
      <c r="A520" s="76" t="s">
        <v>3169</v>
      </c>
      <c r="B520" s="56" t="s">
        <v>3219</v>
      </c>
      <c r="C520" s="173"/>
      <c r="D520" s="173"/>
    </row>
    <row r="521" spans="1:4" s="80" customFormat="1" ht="33.75" x14ac:dyDescent="0.2">
      <c r="A521" s="76" t="s">
        <v>3170</v>
      </c>
      <c r="B521" s="56" t="s">
        <v>840</v>
      </c>
      <c r="C521" s="173"/>
      <c r="D521" s="173"/>
    </row>
    <row r="522" spans="1:4" s="80" customFormat="1" x14ac:dyDescent="0.2">
      <c r="A522" s="76" t="s">
        <v>3171</v>
      </c>
      <c r="B522" s="56" t="s">
        <v>841</v>
      </c>
      <c r="C522" s="173"/>
      <c r="D522" s="173"/>
    </row>
    <row r="523" spans="1:4" s="80" customFormat="1" ht="33.75" x14ac:dyDescent="0.2">
      <c r="A523" s="76" t="s">
        <v>3172</v>
      </c>
      <c r="B523" s="56" t="s">
        <v>842</v>
      </c>
      <c r="C523" s="173"/>
      <c r="D523" s="173"/>
    </row>
    <row r="524" spans="1:4" s="80" customFormat="1" x14ac:dyDescent="0.2">
      <c r="A524" s="76" t="s">
        <v>3173</v>
      </c>
      <c r="B524" s="56" t="s">
        <v>3220</v>
      </c>
      <c r="C524" s="173"/>
      <c r="D524" s="173"/>
    </row>
    <row r="525" spans="1:4" s="80" customFormat="1" ht="22.5" x14ac:dyDescent="0.2">
      <c r="A525" s="76" t="s">
        <v>3174</v>
      </c>
      <c r="B525" s="56" t="s">
        <v>843</v>
      </c>
      <c r="C525" s="173"/>
      <c r="D525" s="173"/>
    </row>
    <row r="526" spans="1:4" s="80" customFormat="1" ht="22.5" x14ac:dyDescent="0.2">
      <c r="A526" s="76" t="s">
        <v>3175</v>
      </c>
      <c r="B526" s="56" t="s">
        <v>4367</v>
      </c>
      <c r="C526" s="173"/>
      <c r="D526" s="173"/>
    </row>
    <row r="527" spans="1:4" s="80" customFormat="1" ht="56.25" x14ac:dyDescent="0.2">
      <c r="A527" s="76" t="s">
        <v>3176</v>
      </c>
      <c r="B527" s="56" t="s">
        <v>844</v>
      </c>
      <c r="C527" s="173"/>
      <c r="D527" s="173"/>
    </row>
    <row r="528" spans="1:4" s="80" customFormat="1" ht="56.25" x14ac:dyDescent="0.2">
      <c r="A528" s="76" t="s">
        <v>3178</v>
      </c>
      <c r="B528" s="56" t="s">
        <v>845</v>
      </c>
      <c r="C528" s="173"/>
      <c r="D528" s="173"/>
    </row>
    <row r="529" spans="1:4" s="80" customFormat="1" ht="33.75" x14ac:dyDescent="0.2">
      <c r="A529" s="76" t="s">
        <v>3177</v>
      </c>
      <c r="B529" s="56" t="s">
        <v>846</v>
      </c>
      <c r="C529" s="173"/>
      <c r="D529" s="173"/>
    </row>
    <row r="530" spans="1:4" s="80" customFormat="1" ht="22.5" x14ac:dyDescent="0.2">
      <c r="A530" s="76" t="s">
        <v>3179</v>
      </c>
      <c r="B530" s="56" t="s">
        <v>847</v>
      </c>
      <c r="C530" s="173"/>
      <c r="D530" s="173"/>
    </row>
    <row r="531" spans="1:4" s="80" customFormat="1" ht="33.75" x14ac:dyDescent="0.2">
      <c r="A531" s="76" t="s">
        <v>3180</v>
      </c>
      <c r="B531" s="56" t="s">
        <v>848</v>
      </c>
      <c r="C531" s="173"/>
      <c r="D531" s="173"/>
    </row>
    <row r="532" spans="1:4" s="80" customFormat="1" ht="56.25" x14ac:dyDescent="0.2">
      <c r="A532" s="76" t="s">
        <v>3181</v>
      </c>
      <c r="B532" s="348" t="s">
        <v>849</v>
      </c>
      <c r="C532" s="173"/>
      <c r="D532" s="173"/>
    </row>
    <row r="533" spans="1:4" s="80" customFormat="1" ht="33.75" x14ac:dyDescent="0.2">
      <c r="A533" s="76" t="s">
        <v>3182</v>
      </c>
      <c r="B533" s="348" t="s">
        <v>850</v>
      </c>
      <c r="C533" s="173"/>
      <c r="D533" s="173"/>
    </row>
    <row r="534" spans="1:4" s="80" customFormat="1" ht="45" x14ac:dyDescent="0.2">
      <c r="A534" s="76" t="s">
        <v>3183</v>
      </c>
      <c r="B534" s="348" t="s">
        <v>851</v>
      </c>
      <c r="C534" s="173"/>
      <c r="D534" s="173"/>
    </row>
    <row r="535" spans="1:4" s="80" customFormat="1" ht="22.5" x14ac:dyDescent="0.2">
      <c r="A535" s="76" t="s">
        <v>3184</v>
      </c>
      <c r="B535" s="56" t="s">
        <v>852</v>
      </c>
      <c r="C535" s="173"/>
      <c r="D535" s="173"/>
    </row>
    <row r="536" spans="1:4" s="80" customFormat="1" x14ac:dyDescent="0.2">
      <c r="A536" s="76" t="s">
        <v>3185</v>
      </c>
      <c r="B536" s="56" t="s">
        <v>853</v>
      </c>
      <c r="C536" s="173"/>
      <c r="D536" s="173"/>
    </row>
    <row r="537" spans="1:4" s="80" customFormat="1" x14ac:dyDescent="0.2">
      <c r="A537" s="76" t="s">
        <v>3186</v>
      </c>
      <c r="B537" s="56" t="s">
        <v>854</v>
      </c>
      <c r="C537" s="173"/>
      <c r="D537" s="173"/>
    </row>
    <row r="538" spans="1:4" s="80" customFormat="1" x14ac:dyDescent="0.2">
      <c r="A538" s="76" t="s">
        <v>3187</v>
      </c>
      <c r="B538" s="56" t="s">
        <v>855</v>
      </c>
      <c r="C538" s="173"/>
      <c r="D538" s="173"/>
    </row>
    <row r="539" spans="1:4" s="80" customFormat="1" x14ac:dyDescent="0.2">
      <c r="A539" s="76" t="s">
        <v>3188</v>
      </c>
      <c r="B539" s="56" t="s">
        <v>856</v>
      </c>
      <c r="C539" s="173"/>
      <c r="D539" s="173"/>
    </row>
    <row r="540" spans="1:4" s="80" customFormat="1" ht="22.5" x14ac:dyDescent="0.2">
      <c r="A540" s="76" t="s">
        <v>3189</v>
      </c>
      <c r="B540" s="56" t="s">
        <v>857</v>
      </c>
      <c r="C540" s="173"/>
      <c r="D540" s="173"/>
    </row>
    <row r="541" spans="1:4" s="80" customFormat="1" x14ac:dyDescent="0.2">
      <c r="A541" s="76" t="s">
        <v>3190</v>
      </c>
      <c r="B541" s="56" t="s">
        <v>858</v>
      </c>
      <c r="C541" s="173"/>
      <c r="D541" s="173"/>
    </row>
    <row r="542" spans="1:4" s="80" customFormat="1" ht="22.5" x14ac:dyDescent="0.2">
      <c r="A542" s="76" t="s">
        <v>3191</v>
      </c>
      <c r="B542" s="56" t="s">
        <v>859</v>
      </c>
      <c r="C542" s="173"/>
      <c r="D542" s="173"/>
    </row>
    <row r="543" spans="1:4" s="80" customFormat="1" ht="22.5" x14ac:dyDescent="0.2">
      <c r="A543" s="76" t="s">
        <v>3192</v>
      </c>
      <c r="B543" s="56" t="s">
        <v>860</v>
      </c>
      <c r="C543" s="173"/>
      <c r="D543" s="173"/>
    </row>
    <row r="544" spans="1:4" s="80" customFormat="1" ht="22.5" x14ac:dyDescent="0.2">
      <c r="A544" s="76" t="s">
        <v>3193</v>
      </c>
      <c r="B544" s="56" t="s">
        <v>861</v>
      </c>
      <c r="C544" s="173"/>
      <c r="D544" s="173"/>
    </row>
    <row r="545" spans="1:4" s="80" customFormat="1" ht="22.5" x14ac:dyDescent="0.2">
      <c r="A545" s="76" t="s">
        <v>3194</v>
      </c>
      <c r="B545" s="56" t="s">
        <v>862</v>
      </c>
      <c r="C545" s="173"/>
      <c r="D545" s="173"/>
    </row>
    <row r="546" spans="1:4" s="80" customFormat="1" ht="33.75" x14ac:dyDescent="0.2">
      <c r="A546" s="76" t="s">
        <v>3195</v>
      </c>
      <c r="B546" s="56" t="s">
        <v>863</v>
      </c>
      <c r="C546" s="173"/>
      <c r="D546" s="173"/>
    </row>
    <row r="547" spans="1:4" s="80" customFormat="1" ht="22.5" x14ac:dyDescent="0.2">
      <c r="A547" s="76" t="s">
        <v>3196</v>
      </c>
      <c r="B547" s="56" t="s">
        <v>864</v>
      </c>
      <c r="C547" s="173"/>
      <c r="D547" s="173"/>
    </row>
    <row r="548" spans="1:4" s="80" customFormat="1" ht="22.5" x14ac:dyDescent="0.2">
      <c r="A548" s="76" t="s">
        <v>3197</v>
      </c>
      <c r="B548" s="56" t="s">
        <v>4358</v>
      </c>
      <c r="C548" s="173"/>
      <c r="D548" s="173"/>
    </row>
    <row r="549" spans="1:4" s="80" customFormat="1" x14ac:dyDescent="0.2">
      <c r="A549" s="76" t="s">
        <v>4196</v>
      </c>
      <c r="B549" s="56" t="s">
        <v>865</v>
      </c>
      <c r="C549" s="173"/>
      <c r="D549" s="173"/>
    </row>
    <row r="550" spans="1:4" s="80" customFormat="1" x14ac:dyDescent="0.2">
      <c r="A550" s="76" t="s">
        <v>4197</v>
      </c>
      <c r="B550" s="56" t="s">
        <v>866</v>
      </c>
      <c r="C550" s="173"/>
      <c r="D550" s="173"/>
    </row>
    <row r="551" spans="1:4" s="80" customFormat="1" x14ac:dyDescent="0.2">
      <c r="A551" s="76" t="s">
        <v>4198</v>
      </c>
      <c r="B551" s="56" t="s">
        <v>867</v>
      </c>
      <c r="C551" s="173"/>
      <c r="D551" s="173"/>
    </row>
    <row r="552" spans="1:4" s="80" customFormat="1" x14ac:dyDescent="0.2">
      <c r="A552" s="76" t="s">
        <v>4199</v>
      </c>
      <c r="B552" s="56" t="s">
        <v>868</v>
      </c>
      <c r="C552" s="173"/>
      <c r="D552" s="173"/>
    </row>
    <row r="553" spans="1:4" s="80" customFormat="1" ht="22.5" x14ac:dyDescent="0.2">
      <c r="A553" s="76" t="s">
        <v>4200</v>
      </c>
      <c r="B553" s="53" t="s">
        <v>869</v>
      </c>
      <c r="C553" s="173"/>
      <c r="D553" s="173"/>
    </row>
    <row r="554" spans="1:4" s="80" customFormat="1" x14ac:dyDescent="0.2">
      <c r="A554" s="76" t="s">
        <v>3198</v>
      </c>
      <c r="B554" s="56" t="s">
        <v>870</v>
      </c>
      <c r="C554" s="173"/>
      <c r="D554" s="173"/>
    </row>
    <row r="555" spans="1:4" s="80" customFormat="1" ht="33.75" x14ac:dyDescent="0.2">
      <c r="A555" s="76" t="s">
        <v>3199</v>
      </c>
      <c r="B555" s="56" t="s">
        <v>871</v>
      </c>
      <c r="C555" s="173"/>
      <c r="D555" s="173"/>
    </row>
    <row r="556" spans="1:4" s="80" customFormat="1" ht="22.5" x14ac:dyDescent="0.2">
      <c r="A556" s="76" t="s">
        <v>3214</v>
      </c>
      <c r="B556" s="56" t="s">
        <v>872</v>
      </c>
      <c r="C556" s="173"/>
      <c r="D556" s="173"/>
    </row>
    <row r="557" spans="1:4" s="80" customFormat="1" ht="33.75" x14ac:dyDescent="0.2">
      <c r="A557" s="76" t="s">
        <v>3213</v>
      </c>
      <c r="B557" s="56" t="s">
        <v>873</v>
      </c>
      <c r="C557" s="173"/>
      <c r="D557" s="173"/>
    </row>
    <row r="558" spans="1:4" s="80" customFormat="1" x14ac:dyDescent="0.2">
      <c r="A558" s="76" t="s">
        <v>3212</v>
      </c>
      <c r="B558" s="56" t="s">
        <v>874</v>
      </c>
      <c r="C558" s="173"/>
      <c r="D558" s="173"/>
    </row>
    <row r="559" spans="1:4" s="80" customFormat="1" ht="33.75" x14ac:dyDescent="0.2">
      <c r="A559" s="76" t="s">
        <v>3211</v>
      </c>
      <c r="B559" s="56" t="s">
        <v>875</v>
      </c>
      <c r="C559" s="173"/>
      <c r="D559" s="173"/>
    </row>
    <row r="560" spans="1:4" s="80" customFormat="1" x14ac:dyDescent="0.2">
      <c r="A560" s="76" t="s">
        <v>3210</v>
      </c>
      <c r="B560" s="56" t="s">
        <v>876</v>
      </c>
      <c r="C560" s="173"/>
      <c r="D560" s="173"/>
    </row>
    <row r="561" spans="1:4" s="80" customFormat="1" ht="33.75" x14ac:dyDescent="0.2">
      <c r="A561" s="76" t="s">
        <v>3209</v>
      </c>
      <c r="B561" s="56" t="s">
        <v>877</v>
      </c>
      <c r="C561" s="173"/>
      <c r="D561" s="173"/>
    </row>
    <row r="562" spans="1:4" s="80" customFormat="1" ht="33.75" x14ac:dyDescent="0.2">
      <c r="A562" s="76" t="s">
        <v>3208</v>
      </c>
      <c r="B562" s="348" t="s">
        <v>878</v>
      </c>
      <c r="C562" s="173"/>
      <c r="D562" s="173"/>
    </row>
    <row r="563" spans="1:4" s="80" customFormat="1" x14ac:dyDescent="0.2">
      <c r="A563" s="76" t="s">
        <v>3207</v>
      </c>
      <c r="B563" s="348" t="s">
        <v>879</v>
      </c>
      <c r="C563" s="173"/>
      <c r="D563" s="173"/>
    </row>
    <row r="564" spans="1:4" s="80" customFormat="1" ht="33.75" x14ac:dyDescent="0.2">
      <c r="A564" s="76" t="s">
        <v>3206</v>
      </c>
      <c r="B564" s="56" t="s">
        <v>880</v>
      </c>
      <c r="C564" s="173"/>
      <c r="D564" s="173"/>
    </row>
    <row r="565" spans="1:4" s="80" customFormat="1" ht="22.5" x14ac:dyDescent="0.2">
      <c r="A565" s="76" t="s">
        <v>3205</v>
      </c>
      <c r="B565" s="56" t="s">
        <v>881</v>
      </c>
      <c r="C565" s="173"/>
      <c r="D565" s="173"/>
    </row>
    <row r="566" spans="1:4" s="80" customFormat="1" ht="33.75" x14ac:dyDescent="0.2">
      <c r="A566" s="76" t="s">
        <v>3204</v>
      </c>
      <c r="B566" s="56" t="s">
        <v>882</v>
      </c>
      <c r="C566" s="173"/>
      <c r="D566" s="173"/>
    </row>
    <row r="567" spans="1:4" s="80" customFormat="1" x14ac:dyDescent="0.2">
      <c r="A567" s="76" t="s">
        <v>3203</v>
      </c>
      <c r="B567" s="56" t="s">
        <v>4355</v>
      </c>
      <c r="C567" s="173"/>
      <c r="D567" s="173"/>
    </row>
    <row r="568" spans="1:4" s="80" customFormat="1" x14ac:dyDescent="0.2">
      <c r="A568" s="76" t="s">
        <v>3202</v>
      </c>
      <c r="B568" s="56" t="s">
        <v>3222</v>
      </c>
      <c r="C568" s="173"/>
      <c r="D568" s="173"/>
    </row>
    <row r="569" spans="1:4" s="80" customFormat="1" x14ac:dyDescent="0.2">
      <c r="A569" s="76" t="s">
        <v>4201</v>
      </c>
      <c r="B569" s="56" t="s">
        <v>3223</v>
      </c>
      <c r="C569" s="173"/>
      <c r="D569" s="173"/>
    </row>
    <row r="570" spans="1:4" s="80" customFormat="1" x14ac:dyDescent="0.2">
      <c r="A570" s="76" t="s">
        <v>4202</v>
      </c>
      <c r="B570" s="56" t="s">
        <v>3224</v>
      </c>
      <c r="C570" s="173"/>
      <c r="D570" s="173"/>
    </row>
    <row r="571" spans="1:4" s="80" customFormat="1" x14ac:dyDescent="0.2">
      <c r="A571" s="76" t="s">
        <v>4203</v>
      </c>
      <c r="B571" s="56" t="s">
        <v>3225</v>
      </c>
      <c r="C571" s="173"/>
      <c r="D571" s="173"/>
    </row>
    <row r="572" spans="1:4" s="80" customFormat="1" x14ac:dyDescent="0.2">
      <c r="A572" s="76" t="s">
        <v>4204</v>
      </c>
      <c r="B572" s="56" t="s">
        <v>3226</v>
      </c>
      <c r="C572" s="173"/>
      <c r="D572" s="173"/>
    </row>
    <row r="573" spans="1:4" s="80" customFormat="1" x14ac:dyDescent="0.2">
      <c r="A573" s="76" t="s">
        <v>4205</v>
      </c>
      <c r="B573" s="56" t="s">
        <v>3227</v>
      </c>
      <c r="C573" s="173"/>
      <c r="D573" s="173"/>
    </row>
    <row r="574" spans="1:4" s="80" customFormat="1" ht="22.5" x14ac:dyDescent="0.2">
      <c r="A574" s="76" t="s">
        <v>4206</v>
      </c>
      <c r="B574" s="56" t="s">
        <v>3228</v>
      </c>
      <c r="C574" s="173"/>
      <c r="D574" s="173"/>
    </row>
    <row r="575" spans="1:4" s="80" customFormat="1" ht="22.5" x14ac:dyDescent="0.2">
      <c r="A575" s="76" t="s">
        <v>4207</v>
      </c>
      <c r="B575" s="56" t="s">
        <v>3221</v>
      </c>
      <c r="C575" s="173"/>
      <c r="D575" s="173"/>
    </row>
    <row r="576" spans="1:4" s="80" customFormat="1" x14ac:dyDescent="0.2">
      <c r="A576" s="76" t="s">
        <v>3201</v>
      </c>
      <c r="B576" s="56" t="s">
        <v>883</v>
      </c>
      <c r="C576" s="173"/>
      <c r="D576" s="173"/>
    </row>
    <row r="577" spans="1:4" s="80" customFormat="1" ht="22.5" x14ac:dyDescent="0.2">
      <c r="A577" s="76" t="s">
        <v>3200</v>
      </c>
      <c r="B577" s="56" t="s">
        <v>884</v>
      </c>
      <c r="C577" s="173"/>
      <c r="D577" s="173"/>
    </row>
    <row r="578" spans="1:4" s="80" customFormat="1" x14ac:dyDescent="0.2">
      <c r="A578" s="76" t="s">
        <v>4012</v>
      </c>
      <c r="B578" s="56" t="s">
        <v>885</v>
      </c>
      <c r="C578" s="173"/>
      <c r="D578" s="173"/>
    </row>
    <row r="579" spans="1:4" s="80" customFormat="1" x14ac:dyDescent="0.2">
      <c r="A579" s="76" t="s">
        <v>4014</v>
      </c>
      <c r="B579" s="56" t="s">
        <v>156</v>
      </c>
      <c r="C579" s="173"/>
      <c r="D579" s="173"/>
    </row>
    <row r="580" spans="1:4" s="80" customFormat="1" x14ac:dyDescent="0.2">
      <c r="A580" s="76" t="s">
        <v>4013</v>
      </c>
      <c r="B580" s="56" t="s">
        <v>157</v>
      </c>
      <c r="C580" s="173"/>
      <c r="D580" s="173"/>
    </row>
    <row r="581" spans="1:4" s="208" customFormat="1" x14ac:dyDescent="0.2">
      <c r="A581" s="257" t="s">
        <v>3275</v>
      </c>
      <c r="B581" s="256"/>
      <c r="C581" s="207"/>
      <c r="D581" s="207"/>
    </row>
    <row r="582" spans="1:4" s="80" customFormat="1" ht="146.25" x14ac:dyDescent="0.2">
      <c r="A582" s="76" t="s">
        <v>4186</v>
      </c>
      <c r="B582" s="56" t="s">
        <v>886</v>
      </c>
      <c r="C582" s="173"/>
      <c r="D582" s="173"/>
    </row>
    <row r="583" spans="1:4" s="80" customFormat="1" ht="22.5" x14ac:dyDescent="0.2">
      <c r="A583" s="76" t="s">
        <v>4356</v>
      </c>
      <c r="B583" s="56" t="s">
        <v>887</v>
      </c>
      <c r="C583" s="173"/>
      <c r="D583" s="173"/>
    </row>
    <row r="584" spans="1:4" s="80" customFormat="1" x14ac:dyDescent="0.2">
      <c r="A584" s="76" t="s">
        <v>4015</v>
      </c>
      <c r="B584" s="348" t="s">
        <v>159</v>
      </c>
      <c r="C584" s="173"/>
      <c r="D584" s="173"/>
    </row>
    <row r="585" spans="1:4" s="80" customFormat="1" x14ac:dyDescent="0.2">
      <c r="A585" s="76" t="s">
        <v>4016</v>
      </c>
      <c r="B585" s="348" t="s">
        <v>334</v>
      </c>
      <c r="C585" s="173"/>
      <c r="D585" s="173"/>
    </row>
    <row r="586" spans="1:4" s="80" customFormat="1" x14ac:dyDescent="0.2">
      <c r="A586" s="76" t="s">
        <v>4017</v>
      </c>
      <c r="B586" s="348" t="s">
        <v>837</v>
      </c>
      <c r="C586" s="173"/>
      <c r="D586" s="173"/>
    </row>
    <row r="587" spans="1:4" s="80" customFormat="1" x14ac:dyDescent="0.2">
      <c r="A587" s="76" t="s">
        <v>3278</v>
      </c>
      <c r="B587" s="348" t="s">
        <v>131</v>
      </c>
      <c r="C587" s="173"/>
      <c r="D587" s="173"/>
    </row>
    <row r="588" spans="1:4" s="80" customFormat="1" x14ac:dyDescent="0.2">
      <c r="A588" s="76" t="s">
        <v>3279</v>
      </c>
      <c r="B588" s="348" t="s">
        <v>888</v>
      </c>
      <c r="C588" s="173"/>
      <c r="D588" s="173"/>
    </row>
    <row r="589" spans="1:4" s="80" customFormat="1" ht="45" x14ac:dyDescent="0.2">
      <c r="A589" s="76" t="s">
        <v>3280</v>
      </c>
      <c r="B589" s="348" t="s">
        <v>889</v>
      </c>
      <c r="C589" s="173"/>
      <c r="D589" s="173"/>
    </row>
    <row r="590" spans="1:4" s="80" customFormat="1" ht="22.5" x14ac:dyDescent="0.2">
      <c r="A590" s="76" t="s">
        <v>3281</v>
      </c>
      <c r="B590" s="348" t="s">
        <v>3229</v>
      </c>
      <c r="C590" s="173"/>
      <c r="D590" s="173"/>
    </row>
    <row r="591" spans="1:4" s="80" customFormat="1" ht="45" x14ac:dyDescent="0.2">
      <c r="A591" s="76" t="s">
        <v>3282</v>
      </c>
      <c r="B591" s="348" t="s">
        <v>890</v>
      </c>
      <c r="C591" s="173"/>
      <c r="D591" s="173"/>
    </row>
    <row r="592" spans="1:4" s="80" customFormat="1" ht="22.5" x14ac:dyDescent="0.2">
      <c r="A592" s="76" t="s">
        <v>3283</v>
      </c>
      <c r="B592" s="348" t="s">
        <v>4359</v>
      </c>
      <c r="C592" s="173"/>
      <c r="D592" s="173"/>
    </row>
    <row r="593" spans="1:4" s="80" customFormat="1" ht="33.75" x14ac:dyDescent="0.2">
      <c r="A593" s="76" t="s">
        <v>3284</v>
      </c>
      <c r="B593" s="348" t="s">
        <v>891</v>
      </c>
      <c r="C593" s="173"/>
      <c r="D593" s="173"/>
    </row>
    <row r="594" spans="1:4" s="80" customFormat="1" x14ac:dyDescent="0.2">
      <c r="A594" s="76" t="s">
        <v>3285</v>
      </c>
      <c r="B594" s="348" t="s">
        <v>892</v>
      </c>
      <c r="C594" s="173"/>
      <c r="D594" s="173"/>
    </row>
    <row r="595" spans="1:4" s="80" customFormat="1" ht="33.75" x14ac:dyDescent="0.2">
      <c r="A595" s="76" t="s">
        <v>3286</v>
      </c>
      <c r="B595" s="348" t="s">
        <v>893</v>
      </c>
      <c r="C595" s="173"/>
      <c r="D595" s="173"/>
    </row>
    <row r="596" spans="1:4" s="80" customFormat="1" x14ac:dyDescent="0.2">
      <c r="A596" s="76" t="s">
        <v>3430</v>
      </c>
      <c r="B596" s="56" t="s">
        <v>3230</v>
      </c>
      <c r="C596" s="173"/>
      <c r="D596" s="173"/>
    </row>
    <row r="597" spans="1:4" s="80" customFormat="1" ht="22.5" x14ac:dyDescent="0.2">
      <c r="A597" s="76" t="s">
        <v>3926</v>
      </c>
      <c r="B597" s="56" t="s">
        <v>894</v>
      </c>
      <c r="C597" s="173"/>
      <c r="D597" s="173"/>
    </row>
    <row r="598" spans="1:4" s="80" customFormat="1" ht="22.5" x14ac:dyDescent="0.2">
      <c r="A598" s="76" t="s">
        <v>3287</v>
      </c>
      <c r="B598" s="56" t="s">
        <v>4366</v>
      </c>
      <c r="C598" s="173"/>
      <c r="D598" s="173"/>
    </row>
    <row r="599" spans="1:4" s="80" customFormat="1" ht="56.25" x14ac:dyDescent="0.2">
      <c r="A599" s="76" t="s">
        <v>3288</v>
      </c>
      <c r="B599" s="56" t="s">
        <v>895</v>
      </c>
      <c r="C599" s="173"/>
      <c r="D599" s="173"/>
    </row>
    <row r="600" spans="1:4" s="80" customFormat="1" ht="45" x14ac:dyDescent="0.2">
      <c r="A600" s="76" t="s">
        <v>3289</v>
      </c>
      <c r="B600" s="56" t="s">
        <v>4360</v>
      </c>
      <c r="C600" s="173"/>
      <c r="D600" s="173"/>
    </row>
    <row r="601" spans="1:4" s="80" customFormat="1" ht="33.75" x14ac:dyDescent="0.2">
      <c r="A601" s="76" t="s">
        <v>3290</v>
      </c>
      <c r="B601" s="56" t="s">
        <v>896</v>
      </c>
      <c r="C601" s="173"/>
      <c r="D601" s="173"/>
    </row>
    <row r="602" spans="1:4" s="80" customFormat="1" ht="22.5" x14ac:dyDescent="0.2">
      <c r="A602" s="76" t="s">
        <v>3291</v>
      </c>
      <c r="B602" s="56" t="s">
        <v>897</v>
      </c>
      <c r="C602" s="173"/>
      <c r="D602" s="173"/>
    </row>
    <row r="603" spans="1:4" s="80" customFormat="1" ht="33.75" x14ac:dyDescent="0.2">
      <c r="A603" s="76" t="s">
        <v>3292</v>
      </c>
      <c r="B603" s="56" t="s">
        <v>898</v>
      </c>
      <c r="C603" s="173"/>
      <c r="D603" s="173"/>
    </row>
    <row r="604" spans="1:4" s="80" customFormat="1" ht="45" x14ac:dyDescent="0.2">
      <c r="A604" s="76" t="s">
        <v>3293</v>
      </c>
      <c r="B604" s="348" t="s">
        <v>899</v>
      </c>
      <c r="C604" s="173"/>
      <c r="D604" s="173"/>
    </row>
    <row r="605" spans="1:4" s="80" customFormat="1" ht="56.25" x14ac:dyDescent="0.2">
      <c r="A605" s="76" t="s">
        <v>3294</v>
      </c>
      <c r="B605" s="348" t="s">
        <v>900</v>
      </c>
      <c r="C605" s="173"/>
      <c r="D605" s="173"/>
    </row>
    <row r="606" spans="1:4" s="80" customFormat="1" ht="33.75" x14ac:dyDescent="0.2">
      <c r="A606" s="76" t="s">
        <v>3295</v>
      </c>
      <c r="B606" s="348" t="s">
        <v>901</v>
      </c>
      <c r="C606" s="173"/>
      <c r="D606" s="173"/>
    </row>
    <row r="607" spans="1:4" s="80" customFormat="1" ht="45" x14ac:dyDescent="0.2">
      <c r="A607" s="76" t="s">
        <v>3296</v>
      </c>
      <c r="B607" s="348" t="s">
        <v>851</v>
      </c>
      <c r="C607" s="173"/>
      <c r="D607" s="173"/>
    </row>
    <row r="608" spans="1:4" s="80" customFormat="1" ht="22.5" x14ac:dyDescent="0.2">
      <c r="A608" s="76" t="s">
        <v>3297</v>
      </c>
      <c r="B608" s="348" t="s">
        <v>902</v>
      </c>
      <c r="C608" s="173"/>
      <c r="D608" s="173"/>
    </row>
    <row r="609" spans="1:4" s="80" customFormat="1" x14ac:dyDescent="0.2">
      <c r="A609" s="76" t="s">
        <v>3298</v>
      </c>
      <c r="B609" s="348" t="s">
        <v>903</v>
      </c>
      <c r="C609" s="173"/>
      <c r="D609" s="173"/>
    </row>
    <row r="610" spans="1:4" s="80" customFormat="1" x14ac:dyDescent="0.2">
      <c r="A610" s="76" t="s">
        <v>3299</v>
      </c>
      <c r="B610" s="348" t="s">
        <v>904</v>
      </c>
      <c r="C610" s="173"/>
      <c r="D610" s="173"/>
    </row>
    <row r="611" spans="1:4" s="80" customFormat="1" x14ac:dyDescent="0.2">
      <c r="A611" s="76" t="s">
        <v>3300</v>
      </c>
      <c r="B611" s="348" t="s">
        <v>905</v>
      </c>
      <c r="C611" s="173"/>
      <c r="D611" s="173"/>
    </row>
    <row r="612" spans="1:4" s="80" customFormat="1" x14ac:dyDescent="0.2">
      <c r="A612" s="76" t="s">
        <v>3301</v>
      </c>
      <c r="B612" s="348" t="s">
        <v>906</v>
      </c>
      <c r="C612" s="173"/>
      <c r="D612" s="173"/>
    </row>
    <row r="613" spans="1:4" s="80" customFormat="1" ht="22.5" x14ac:dyDescent="0.2">
      <c r="A613" s="76" t="s">
        <v>3302</v>
      </c>
      <c r="B613" s="348" t="s">
        <v>907</v>
      </c>
      <c r="C613" s="173"/>
      <c r="D613" s="173"/>
    </row>
    <row r="614" spans="1:4" s="80" customFormat="1" ht="22.5" x14ac:dyDescent="0.2">
      <c r="A614" s="76" t="s">
        <v>3303</v>
      </c>
      <c r="B614" s="348" t="s">
        <v>908</v>
      </c>
      <c r="C614" s="173"/>
      <c r="D614" s="173"/>
    </row>
    <row r="615" spans="1:4" s="80" customFormat="1" ht="22.5" x14ac:dyDescent="0.2">
      <c r="A615" s="76" t="s">
        <v>3304</v>
      </c>
      <c r="B615" s="348" t="s">
        <v>860</v>
      </c>
      <c r="C615" s="173"/>
      <c r="D615" s="173"/>
    </row>
    <row r="616" spans="1:4" s="80" customFormat="1" ht="22.5" x14ac:dyDescent="0.2">
      <c r="A616" s="76" t="s">
        <v>3305</v>
      </c>
      <c r="B616" s="56" t="s">
        <v>909</v>
      </c>
      <c r="C616" s="173"/>
      <c r="D616" s="173"/>
    </row>
    <row r="617" spans="1:4" s="80" customFormat="1" ht="22.5" x14ac:dyDescent="0.2">
      <c r="A617" s="76" t="s">
        <v>3306</v>
      </c>
      <c r="B617" s="56" t="s">
        <v>910</v>
      </c>
      <c r="C617" s="173"/>
      <c r="D617" s="173"/>
    </row>
    <row r="618" spans="1:4" s="80" customFormat="1" ht="33.75" x14ac:dyDescent="0.2">
      <c r="A618" s="76" t="s">
        <v>3307</v>
      </c>
      <c r="B618" s="56" t="s">
        <v>911</v>
      </c>
      <c r="C618" s="173"/>
      <c r="D618" s="173"/>
    </row>
    <row r="619" spans="1:4" s="80" customFormat="1" ht="22.5" x14ac:dyDescent="0.2">
      <c r="A619" s="76" t="s">
        <v>3308</v>
      </c>
      <c r="B619" s="56" t="s">
        <v>912</v>
      </c>
      <c r="C619" s="173"/>
      <c r="D619" s="173"/>
    </row>
    <row r="620" spans="1:4" s="80" customFormat="1" ht="33.75" x14ac:dyDescent="0.2">
      <c r="A620" s="76" t="s">
        <v>3309</v>
      </c>
      <c r="B620" s="56" t="s">
        <v>4357</v>
      </c>
      <c r="C620" s="173"/>
      <c r="D620" s="173"/>
    </row>
    <row r="621" spans="1:4" s="80" customFormat="1" x14ac:dyDescent="0.2">
      <c r="A621" s="76" t="s">
        <v>4208</v>
      </c>
      <c r="B621" s="56" t="s">
        <v>865</v>
      </c>
      <c r="C621" s="173"/>
      <c r="D621" s="173"/>
    </row>
    <row r="622" spans="1:4" s="80" customFormat="1" x14ac:dyDescent="0.2">
      <c r="A622" s="76" t="s">
        <v>4209</v>
      </c>
      <c r="B622" s="56" t="s">
        <v>866</v>
      </c>
      <c r="C622" s="173"/>
      <c r="D622" s="173"/>
    </row>
    <row r="623" spans="1:4" s="80" customFormat="1" x14ac:dyDescent="0.2">
      <c r="A623" s="76" t="s">
        <v>4210</v>
      </c>
      <c r="B623" s="56" t="s">
        <v>867</v>
      </c>
      <c r="C623" s="173"/>
      <c r="D623" s="173"/>
    </row>
    <row r="624" spans="1:4" s="80" customFormat="1" x14ac:dyDescent="0.2">
      <c r="A624" s="76" t="s">
        <v>4211</v>
      </c>
      <c r="B624" s="56" t="s">
        <v>868</v>
      </c>
      <c r="C624" s="173"/>
      <c r="D624" s="173"/>
    </row>
    <row r="625" spans="1:4" s="80" customFormat="1" ht="22.5" x14ac:dyDescent="0.2">
      <c r="A625" s="76" t="s">
        <v>4212</v>
      </c>
      <c r="B625" s="56" t="s">
        <v>869</v>
      </c>
      <c r="C625" s="173"/>
      <c r="D625" s="173"/>
    </row>
    <row r="626" spans="1:4" s="80" customFormat="1" x14ac:dyDescent="0.2">
      <c r="A626" s="76" t="s">
        <v>3310</v>
      </c>
      <c r="B626" s="56" t="s">
        <v>913</v>
      </c>
      <c r="C626" s="173"/>
      <c r="D626" s="173"/>
    </row>
    <row r="627" spans="1:4" s="80" customFormat="1" ht="33.75" x14ac:dyDescent="0.2">
      <c r="A627" s="76" t="s">
        <v>3311</v>
      </c>
      <c r="B627" s="56" t="s">
        <v>871</v>
      </c>
      <c r="C627" s="173"/>
      <c r="D627" s="173"/>
    </row>
    <row r="628" spans="1:4" s="80" customFormat="1" ht="56.25" x14ac:dyDescent="0.2">
      <c r="A628" s="76" t="s">
        <v>3312</v>
      </c>
      <c r="B628" s="56" t="s">
        <v>914</v>
      </c>
      <c r="C628" s="173"/>
      <c r="D628" s="173"/>
    </row>
    <row r="629" spans="1:4" s="80" customFormat="1" x14ac:dyDescent="0.2">
      <c r="A629" s="76" t="s">
        <v>3313</v>
      </c>
      <c r="B629" s="56" t="s">
        <v>915</v>
      </c>
      <c r="C629" s="173"/>
      <c r="D629" s="173"/>
    </row>
    <row r="630" spans="1:4" s="80" customFormat="1" ht="33.75" x14ac:dyDescent="0.2">
      <c r="A630" s="76" t="s">
        <v>3314</v>
      </c>
      <c r="B630" s="56" t="s">
        <v>916</v>
      </c>
      <c r="C630" s="173"/>
      <c r="D630" s="173"/>
    </row>
    <row r="631" spans="1:4" s="80" customFormat="1" ht="33.75" x14ac:dyDescent="0.2">
      <c r="A631" s="76" t="s">
        <v>3315</v>
      </c>
      <c r="B631" s="56" t="s">
        <v>917</v>
      </c>
      <c r="C631" s="173"/>
      <c r="D631" s="173"/>
    </row>
    <row r="632" spans="1:4" s="80" customFormat="1" x14ac:dyDescent="0.2">
      <c r="A632" s="76" t="s">
        <v>3316</v>
      </c>
      <c r="B632" s="56" t="s">
        <v>918</v>
      </c>
      <c r="C632" s="173"/>
      <c r="D632" s="173"/>
    </row>
    <row r="633" spans="1:4" s="80" customFormat="1" ht="33.75" x14ac:dyDescent="0.2">
      <c r="A633" s="76" t="s">
        <v>3317</v>
      </c>
      <c r="B633" s="56" t="s">
        <v>919</v>
      </c>
      <c r="C633" s="173"/>
      <c r="D633" s="173"/>
    </row>
    <row r="634" spans="1:4" s="80" customFormat="1" ht="22.5" x14ac:dyDescent="0.2">
      <c r="A634" s="76" t="s">
        <v>3318</v>
      </c>
      <c r="B634" s="56" t="s">
        <v>920</v>
      </c>
      <c r="C634" s="173"/>
      <c r="D634" s="173"/>
    </row>
    <row r="635" spans="1:4" s="80" customFormat="1" ht="33.75" x14ac:dyDescent="0.2">
      <c r="A635" s="76" t="s">
        <v>3319</v>
      </c>
      <c r="B635" s="56" t="s">
        <v>921</v>
      </c>
      <c r="C635" s="173"/>
      <c r="D635" s="173"/>
    </row>
    <row r="636" spans="1:4" s="80" customFormat="1" x14ac:dyDescent="0.2">
      <c r="A636" s="76" t="s">
        <v>3320</v>
      </c>
      <c r="B636" s="56" t="s">
        <v>4361</v>
      </c>
      <c r="C636" s="173"/>
      <c r="D636" s="173"/>
    </row>
    <row r="637" spans="1:4" s="80" customFormat="1" x14ac:dyDescent="0.2">
      <c r="A637" s="76" t="s">
        <v>3321</v>
      </c>
      <c r="B637" s="56" t="s">
        <v>3222</v>
      </c>
      <c r="C637" s="173"/>
      <c r="D637" s="173"/>
    </row>
    <row r="638" spans="1:4" s="80" customFormat="1" x14ac:dyDescent="0.2">
      <c r="A638" s="76" t="s">
        <v>4213</v>
      </c>
      <c r="B638" s="56" t="s">
        <v>3223</v>
      </c>
      <c r="C638" s="173"/>
      <c r="D638" s="173"/>
    </row>
    <row r="639" spans="1:4" s="80" customFormat="1" x14ac:dyDescent="0.2">
      <c r="A639" s="76" t="s">
        <v>4214</v>
      </c>
      <c r="B639" s="56" t="s">
        <v>3224</v>
      </c>
      <c r="C639" s="173"/>
      <c r="D639" s="173"/>
    </row>
    <row r="640" spans="1:4" s="80" customFormat="1" x14ac:dyDescent="0.2">
      <c r="A640" s="76" t="s">
        <v>4215</v>
      </c>
      <c r="B640" s="56" t="s">
        <v>3225</v>
      </c>
      <c r="C640" s="173"/>
      <c r="D640" s="173"/>
    </row>
    <row r="641" spans="1:4" s="80" customFormat="1" x14ac:dyDescent="0.2">
      <c r="A641" s="76" t="s">
        <v>4216</v>
      </c>
      <c r="B641" s="56" t="s">
        <v>3226</v>
      </c>
      <c r="C641" s="173"/>
      <c r="D641" s="173"/>
    </row>
    <row r="642" spans="1:4" s="80" customFormat="1" ht="22.5" x14ac:dyDescent="0.2">
      <c r="A642" s="76" t="s">
        <v>4217</v>
      </c>
      <c r="B642" s="56" t="s">
        <v>3228</v>
      </c>
      <c r="C642" s="173"/>
      <c r="D642" s="173"/>
    </row>
    <row r="643" spans="1:4" s="80" customFormat="1" ht="22.5" x14ac:dyDescent="0.2">
      <c r="A643" s="76" t="s">
        <v>4218</v>
      </c>
      <c r="B643" s="56" t="s">
        <v>3231</v>
      </c>
      <c r="C643" s="173"/>
      <c r="D643" s="173"/>
    </row>
    <row r="644" spans="1:4" s="80" customFormat="1" x14ac:dyDescent="0.2">
      <c r="A644" s="76" t="s">
        <v>3322</v>
      </c>
      <c r="B644" s="56" t="s">
        <v>922</v>
      </c>
      <c r="C644" s="173"/>
      <c r="D644" s="173"/>
    </row>
    <row r="645" spans="1:4" s="80" customFormat="1" ht="22.5" x14ac:dyDescent="0.2">
      <c r="A645" s="76" t="s">
        <v>3323</v>
      </c>
      <c r="B645" s="56" t="s">
        <v>923</v>
      </c>
      <c r="C645" s="173"/>
      <c r="D645" s="173"/>
    </row>
    <row r="646" spans="1:4" s="80" customFormat="1" x14ac:dyDescent="0.2">
      <c r="A646" s="76" t="s">
        <v>4018</v>
      </c>
      <c r="B646" s="56" t="s">
        <v>924</v>
      </c>
      <c r="C646" s="173"/>
      <c r="D646" s="173"/>
    </row>
    <row r="647" spans="1:4" s="80" customFormat="1" x14ac:dyDescent="0.2">
      <c r="A647" s="76" t="s">
        <v>4019</v>
      </c>
      <c r="B647" s="56" t="s">
        <v>925</v>
      </c>
      <c r="C647" s="173"/>
      <c r="D647" s="173"/>
    </row>
    <row r="648" spans="1:4" s="80" customFormat="1" x14ac:dyDescent="0.2">
      <c r="A648" s="76" t="s">
        <v>4020</v>
      </c>
      <c r="B648" s="56" t="s">
        <v>157</v>
      </c>
      <c r="C648" s="173"/>
      <c r="D648" s="173"/>
    </row>
    <row r="649" spans="1:4" s="260" customFormat="1" x14ac:dyDescent="0.2">
      <c r="A649" s="257" t="s">
        <v>3276</v>
      </c>
      <c r="B649" s="258"/>
      <c r="C649" s="259"/>
      <c r="D649" s="259"/>
    </row>
    <row r="650" spans="1:4" s="80" customFormat="1" ht="146.25" x14ac:dyDescent="0.2">
      <c r="A650" s="76" t="s">
        <v>4187</v>
      </c>
      <c r="B650" s="56" t="s">
        <v>926</v>
      </c>
      <c r="C650" s="173"/>
      <c r="D650" s="173"/>
    </row>
    <row r="651" spans="1:4" s="80" customFormat="1" ht="22.5" x14ac:dyDescent="0.2">
      <c r="A651" s="76" t="s">
        <v>4362</v>
      </c>
      <c r="B651" s="56" t="s">
        <v>927</v>
      </c>
      <c r="C651" s="173"/>
      <c r="D651" s="173"/>
    </row>
    <row r="652" spans="1:4" s="80" customFormat="1" x14ac:dyDescent="0.2">
      <c r="A652" s="76" t="s">
        <v>4021</v>
      </c>
      <c r="B652" s="56" t="s">
        <v>159</v>
      </c>
      <c r="C652" s="173"/>
      <c r="D652" s="173"/>
    </row>
    <row r="653" spans="1:4" s="80" customFormat="1" x14ac:dyDescent="0.2">
      <c r="A653" s="76" t="s">
        <v>4022</v>
      </c>
      <c r="B653" s="56" t="s">
        <v>334</v>
      </c>
      <c r="C653" s="173"/>
      <c r="D653" s="173"/>
    </row>
    <row r="654" spans="1:4" s="80" customFormat="1" x14ac:dyDescent="0.2">
      <c r="A654" s="76" t="s">
        <v>4023</v>
      </c>
      <c r="B654" s="56" t="s">
        <v>837</v>
      </c>
      <c r="C654" s="173"/>
      <c r="D654" s="173"/>
    </row>
    <row r="655" spans="1:4" s="80" customFormat="1" x14ac:dyDescent="0.2">
      <c r="A655" s="76" t="s">
        <v>3324</v>
      </c>
      <c r="B655" s="56" t="s">
        <v>131</v>
      </c>
      <c r="C655" s="173"/>
      <c r="D655" s="173"/>
    </row>
    <row r="656" spans="1:4" s="80" customFormat="1" x14ac:dyDescent="0.2">
      <c r="A656" s="76" t="s">
        <v>3325</v>
      </c>
      <c r="B656" s="56" t="s">
        <v>928</v>
      </c>
      <c r="C656" s="173"/>
      <c r="D656" s="173"/>
    </row>
    <row r="657" spans="1:4" s="80" customFormat="1" x14ac:dyDescent="0.2">
      <c r="A657" s="76" t="s">
        <v>3326</v>
      </c>
      <c r="B657" s="56" t="s">
        <v>929</v>
      </c>
      <c r="C657" s="173"/>
      <c r="D657" s="173"/>
    </row>
    <row r="658" spans="1:4" s="80" customFormat="1" ht="22.5" x14ac:dyDescent="0.2">
      <c r="A658" s="76" t="s">
        <v>3327</v>
      </c>
      <c r="B658" s="348" t="s">
        <v>930</v>
      </c>
      <c r="C658" s="173"/>
      <c r="D658" s="173"/>
    </row>
    <row r="659" spans="1:4" s="80" customFormat="1" ht="56.25" x14ac:dyDescent="0.2">
      <c r="A659" s="76" t="s">
        <v>3328</v>
      </c>
      <c r="B659" s="348" t="s">
        <v>931</v>
      </c>
      <c r="C659" s="173"/>
      <c r="D659" s="173"/>
    </row>
    <row r="660" spans="1:4" s="80" customFormat="1" x14ac:dyDescent="0.2">
      <c r="A660" s="76" t="s">
        <v>3329</v>
      </c>
      <c r="B660" s="348" t="s">
        <v>932</v>
      </c>
      <c r="C660" s="173"/>
      <c r="D660" s="173"/>
    </row>
    <row r="661" spans="1:4" s="80" customFormat="1" ht="45" x14ac:dyDescent="0.2">
      <c r="A661" s="76" t="s">
        <v>3330</v>
      </c>
      <c r="B661" s="348" t="s">
        <v>851</v>
      </c>
      <c r="C661" s="173"/>
      <c r="D661" s="173"/>
    </row>
    <row r="662" spans="1:4" s="80" customFormat="1" ht="22.5" x14ac:dyDescent="0.2">
      <c r="A662" s="76" t="s">
        <v>3331</v>
      </c>
      <c r="B662" s="348" t="s">
        <v>933</v>
      </c>
      <c r="C662" s="173"/>
      <c r="D662" s="173"/>
    </row>
    <row r="663" spans="1:4" s="80" customFormat="1" x14ac:dyDescent="0.2">
      <c r="A663" s="76" t="s">
        <v>3332</v>
      </c>
      <c r="B663" s="348" t="s">
        <v>934</v>
      </c>
      <c r="C663" s="173"/>
      <c r="D663" s="173"/>
    </row>
    <row r="664" spans="1:4" s="80" customFormat="1" x14ac:dyDescent="0.2">
      <c r="A664" s="76" t="s">
        <v>3333</v>
      </c>
      <c r="B664" s="348" t="s">
        <v>935</v>
      </c>
      <c r="C664" s="173"/>
      <c r="D664" s="173"/>
    </row>
    <row r="665" spans="1:4" s="80" customFormat="1" x14ac:dyDescent="0.2">
      <c r="A665" s="76" t="s">
        <v>3334</v>
      </c>
      <c r="B665" s="348" t="s">
        <v>936</v>
      </c>
      <c r="C665" s="173"/>
      <c r="D665" s="173"/>
    </row>
    <row r="666" spans="1:4" s="80" customFormat="1" x14ac:dyDescent="0.2">
      <c r="A666" s="76" t="s">
        <v>3335</v>
      </c>
      <c r="B666" s="348" t="s">
        <v>937</v>
      </c>
      <c r="C666" s="173"/>
      <c r="D666" s="173"/>
    </row>
    <row r="667" spans="1:4" s="80" customFormat="1" x14ac:dyDescent="0.2">
      <c r="A667" s="76" t="s">
        <v>3336</v>
      </c>
      <c r="B667" s="348" t="s">
        <v>938</v>
      </c>
      <c r="C667" s="173"/>
      <c r="D667" s="173"/>
    </row>
    <row r="668" spans="1:4" s="80" customFormat="1" x14ac:dyDescent="0.2">
      <c r="A668" s="76" t="s">
        <v>3337</v>
      </c>
      <c r="B668" s="348" t="s">
        <v>939</v>
      </c>
      <c r="C668" s="173"/>
      <c r="D668" s="173"/>
    </row>
    <row r="669" spans="1:4" s="80" customFormat="1" ht="22.5" x14ac:dyDescent="0.2">
      <c r="A669" s="76" t="s">
        <v>3338</v>
      </c>
      <c r="B669" s="348" t="s">
        <v>940</v>
      </c>
      <c r="C669" s="173"/>
      <c r="D669" s="173"/>
    </row>
    <row r="670" spans="1:4" s="80" customFormat="1" ht="22.5" x14ac:dyDescent="0.2">
      <c r="A670" s="76" t="s">
        <v>3339</v>
      </c>
      <c r="B670" s="348" t="s">
        <v>941</v>
      </c>
      <c r="C670" s="173"/>
      <c r="D670" s="173"/>
    </row>
    <row r="671" spans="1:4" s="80" customFormat="1" ht="22.5" x14ac:dyDescent="0.2">
      <c r="A671" s="76" t="s">
        <v>3340</v>
      </c>
      <c r="B671" s="348" t="s">
        <v>942</v>
      </c>
      <c r="C671" s="173"/>
      <c r="D671" s="173"/>
    </row>
    <row r="672" spans="1:4" s="80" customFormat="1" ht="22.5" x14ac:dyDescent="0.2">
      <c r="A672" s="76" t="s">
        <v>3341</v>
      </c>
      <c r="B672" s="348" t="s">
        <v>860</v>
      </c>
      <c r="C672" s="173"/>
      <c r="D672" s="173"/>
    </row>
    <row r="673" spans="1:4" s="80" customFormat="1" ht="22.5" x14ac:dyDescent="0.2">
      <c r="A673" s="76" t="s">
        <v>3342</v>
      </c>
      <c r="B673" s="348" t="s">
        <v>943</v>
      </c>
      <c r="C673" s="173"/>
      <c r="D673" s="173"/>
    </row>
    <row r="674" spans="1:4" s="80" customFormat="1" ht="22.5" x14ac:dyDescent="0.2">
      <c r="A674" s="76" t="s">
        <v>3343</v>
      </c>
      <c r="B674" s="348" t="s">
        <v>944</v>
      </c>
      <c r="C674" s="173"/>
      <c r="D674" s="173"/>
    </row>
    <row r="675" spans="1:4" s="80" customFormat="1" ht="33.75" x14ac:dyDescent="0.2">
      <c r="A675" s="76" t="s">
        <v>3344</v>
      </c>
      <c r="B675" s="348" t="s">
        <v>945</v>
      </c>
      <c r="C675" s="173"/>
      <c r="D675" s="173"/>
    </row>
    <row r="676" spans="1:4" s="80" customFormat="1" ht="22.5" x14ac:dyDescent="0.2">
      <c r="A676" s="76" t="s">
        <v>3345</v>
      </c>
      <c r="B676" s="348" t="s">
        <v>946</v>
      </c>
      <c r="C676" s="173"/>
      <c r="D676" s="173"/>
    </row>
    <row r="677" spans="1:4" s="80" customFormat="1" ht="22.5" x14ac:dyDescent="0.2">
      <c r="A677" s="76" t="s">
        <v>3346</v>
      </c>
      <c r="B677" s="348" t="s">
        <v>4363</v>
      </c>
      <c r="C677" s="173"/>
      <c r="D677" s="173"/>
    </row>
    <row r="678" spans="1:4" s="80" customFormat="1" x14ac:dyDescent="0.2">
      <c r="A678" s="76" t="s">
        <v>4219</v>
      </c>
      <c r="B678" s="348" t="s">
        <v>3362</v>
      </c>
      <c r="C678" s="173"/>
      <c r="D678" s="173"/>
    </row>
    <row r="679" spans="1:4" s="80" customFormat="1" x14ac:dyDescent="0.2">
      <c r="A679" s="76" t="s">
        <v>4220</v>
      </c>
      <c r="B679" s="348" t="s">
        <v>866</v>
      </c>
      <c r="C679" s="173"/>
      <c r="D679" s="173"/>
    </row>
    <row r="680" spans="1:4" s="80" customFormat="1" x14ac:dyDescent="0.2">
      <c r="A680" s="76" t="s">
        <v>4221</v>
      </c>
      <c r="B680" s="348" t="s">
        <v>3363</v>
      </c>
      <c r="C680" s="173"/>
      <c r="D680" s="173"/>
    </row>
    <row r="681" spans="1:4" s="80" customFormat="1" x14ac:dyDescent="0.2">
      <c r="A681" s="76" t="s">
        <v>4222</v>
      </c>
      <c r="B681" s="348" t="s">
        <v>3364</v>
      </c>
      <c r="C681" s="173"/>
      <c r="D681" s="173"/>
    </row>
    <row r="682" spans="1:4" s="80" customFormat="1" x14ac:dyDescent="0.2">
      <c r="A682" s="76" t="s">
        <v>4223</v>
      </c>
      <c r="B682" s="348" t="s">
        <v>3365</v>
      </c>
      <c r="C682" s="173"/>
      <c r="D682" s="173"/>
    </row>
    <row r="683" spans="1:4" s="80" customFormat="1" ht="22.5" x14ac:dyDescent="0.2">
      <c r="A683" s="76" t="s">
        <v>4224</v>
      </c>
      <c r="B683" s="348" t="s">
        <v>869</v>
      </c>
      <c r="C683" s="173"/>
      <c r="D683" s="173"/>
    </row>
    <row r="684" spans="1:4" s="80" customFormat="1" ht="22.5" x14ac:dyDescent="0.2">
      <c r="A684" s="76" t="s">
        <v>3347</v>
      </c>
      <c r="B684" s="348" t="s">
        <v>947</v>
      </c>
      <c r="C684" s="173"/>
      <c r="D684" s="173"/>
    </row>
    <row r="685" spans="1:4" s="80" customFormat="1" x14ac:dyDescent="0.2">
      <c r="A685" s="76" t="s">
        <v>3348</v>
      </c>
      <c r="B685" s="56" t="s">
        <v>948</v>
      </c>
      <c r="C685" s="173"/>
      <c r="D685" s="173"/>
    </row>
    <row r="686" spans="1:4" s="80" customFormat="1" ht="33.75" x14ac:dyDescent="0.2">
      <c r="A686" s="76" t="s">
        <v>3349</v>
      </c>
      <c r="B686" s="56" t="s">
        <v>949</v>
      </c>
      <c r="C686" s="173"/>
      <c r="D686" s="173"/>
    </row>
    <row r="687" spans="1:4" s="80" customFormat="1" ht="22.5" x14ac:dyDescent="0.2">
      <c r="A687" s="76" t="s">
        <v>3350</v>
      </c>
      <c r="B687" s="56" t="s">
        <v>950</v>
      </c>
      <c r="C687" s="173"/>
      <c r="D687" s="173"/>
    </row>
    <row r="688" spans="1:4" s="80" customFormat="1" ht="33.75" x14ac:dyDescent="0.2">
      <c r="A688" s="76" t="s">
        <v>3351</v>
      </c>
      <c r="B688" s="56" t="s">
        <v>951</v>
      </c>
      <c r="C688" s="173"/>
      <c r="D688" s="173"/>
    </row>
    <row r="689" spans="1:4" s="80" customFormat="1" x14ac:dyDescent="0.2">
      <c r="A689" s="76" t="s">
        <v>3352</v>
      </c>
      <c r="B689" s="56" t="s">
        <v>952</v>
      </c>
      <c r="C689" s="173"/>
      <c r="D689" s="173"/>
    </row>
    <row r="690" spans="1:4" s="80" customFormat="1" ht="33.75" x14ac:dyDescent="0.2">
      <c r="A690" s="76" t="s">
        <v>3353</v>
      </c>
      <c r="B690" s="56" t="s">
        <v>953</v>
      </c>
      <c r="C690" s="173"/>
      <c r="D690" s="173"/>
    </row>
    <row r="691" spans="1:4" s="80" customFormat="1" x14ac:dyDescent="0.2">
      <c r="A691" s="76" t="s">
        <v>3354</v>
      </c>
      <c r="B691" s="56" t="s">
        <v>4364</v>
      </c>
      <c r="C691" s="173"/>
      <c r="D691" s="173"/>
    </row>
    <row r="692" spans="1:4" s="80" customFormat="1" x14ac:dyDescent="0.2">
      <c r="A692" s="76" t="s">
        <v>3355</v>
      </c>
      <c r="B692" s="56" t="s">
        <v>3222</v>
      </c>
      <c r="C692" s="173"/>
      <c r="D692" s="173"/>
    </row>
    <row r="693" spans="1:4" s="80" customFormat="1" x14ac:dyDescent="0.2">
      <c r="A693" s="76" t="s">
        <v>4226</v>
      </c>
      <c r="B693" s="56" t="s">
        <v>3361</v>
      </c>
      <c r="C693" s="173"/>
      <c r="D693" s="173"/>
    </row>
    <row r="694" spans="1:4" s="80" customFormat="1" x14ac:dyDescent="0.2">
      <c r="A694" s="76" t="s">
        <v>4227</v>
      </c>
      <c r="B694" s="56" t="s">
        <v>3224</v>
      </c>
      <c r="C694" s="173"/>
      <c r="D694" s="173"/>
    </row>
    <row r="695" spans="1:4" s="80" customFormat="1" x14ac:dyDescent="0.2">
      <c r="A695" s="76" t="s">
        <v>4228</v>
      </c>
      <c r="B695" s="56" t="s">
        <v>3225</v>
      </c>
      <c r="C695" s="173"/>
      <c r="D695" s="173"/>
    </row>
    <row r="696" spans="1:4" s="80" customFormat="1" x14ac:dyDescent="0.2">
      <c r="A696" s="76" t="s">
        <v>4229</v>
      </c>
      <c r="B696" s="56" t="s">
        <v>3226</v>
      </c>
      <c r="C696" s="173"/>
      <c r="D696" s="173"/>
    </row>
    <row r="697" spans="1:4" s="80" customFormat="1" ht="22.5" x14ac:dyDescent="0.2">
      <c r="A697" s="76" t="s">
        <v>4230</v>
      </c>
      <c r="B697" s="56" t="s">
        <v>3228</v>
      </c>
      <c r="C697" s="173"/>
      <c r="D697" s="173"/>
    </row>
    <row r="698" spans="1:4" s="80" customFormat="1" ht="22.5" x14ac:dyDescent="0.2">
      <c r="A698" s="76" t="s">
        <v>4225</v>
      </c>
      <c r="B698" s="56" t="s">
        <v>3232</v>
      </c>
      <c r="C698" s="173"/>
      <c r="D698" s="173"/>
    </row>
    <row r="699" spans="1:4" s="80" customFormat="1" x14ac:dyDescent="0.2">
      <c r="A699" s="76" t="s">
        <v>3356</v>
      </c>
      <c r="B699" s="56" t="s">
        <v>954</v>
      </c>
      <c r="C699" s="173"/>
      <c r="D699" s="173"/>
    </row>
    <row r="700" spans="1:4" s="80" customFormat="1" ht="22.5" x14ac:dyDescent="0.2">
      <c r="A700" s="76" t="s">
        <v>3357</v>
      </c>
      <c r="B700" s="56" t="s">
        <v>4365</v>
      </c>
      <c r="C700" s="173"/>
      <c r="D700" s="173"/>
    </row>
    <row r="701" spans="1:4" s="80" customFormat="1" x14ac:dyDescent="0.2">
      <c r="A701" s="76" t="s">
        <v>3358</v>
      </c>
      <c r="B701" s="56" t="s">
        <v>955</v>
      </c>
      <c r="C701" s="173"/>
      <c r="D701" s="173"/>
    </row>
    <row r="702" spans="1:4" s="80" customFormat="1" x14ac:dyDescent="0.2">
      <c r="A702" s="76" t="s">
        <v>3359</v>
      </c>
      <c r="B702" s="56" t="s">
        <v>956</v>
      </c>
      <c r="C702" s="173"/>
      <c r="D702" s="173"/>
    </row>
    <row r="703" spans="1:4" s="80" customFormat="1" ht="22.5" x14ac:dyDescent="0.2">
      <c r="A703" s="76" t="s">
        <v>3360</v>
      </c>
      <c r="B703" s="56" t="s">
        <v>957</v>
      </c>
      <c r="C703" s="173"/>
      <c r="D703" s="173"/>
    </row>
    <row r="704" spans="1:4" s="80" customFormat="1" x14ac:dyDescent="0.2">
      <c r="A704" s="76" t="s">
        <v>4024</v>
      </c>
      <c r="B704" s="56" t="s">
        <v>958</v>
      </c>
      <c r="C704" s="173"/>
      <c r="D704" s="173"/>
    </row>
    <row r="705" spans="1:4" s="80" customFormat="1" x14ac:dyDescent="0.2">
      <c r="A705" s="76" t="s">
        <v>4035</v>
      </c>
      <c r="B705" s="56" t="s">
        <v>156</v>
      </c>
      <c r="C705" s="173"/>
      <c r="D705" s="173"/>
    </row>
    <row r="706" spans="1:4" s="80" customFormat="1" x14ac:dyDescent="0.2">
      <c r="A706" s="76" t="s">
        <v>4034</v>
      </c>
      <c r="B706" s="56" t="s">
        <v>157</v>
      </c>
      <c r="C706" s="173"/>
      <c r="D706" s="173"/>
    </row>
    <row r="707" spans="1:4" s="261" customFormat="1" x14ac:dyDescent="0.2">
      <c r="A707" s="257" t="s">
        <v>959</v>
      </c>
      <c r="B707" s="209"/>
      <c r="C707" s="209"/>
      <c r="D707" s="209"/>
    </row>
    <row r="708" spans="1:4" s="80" customFormat="1" ht="146.25" x14ac:dyDescent="0.2">
      <c r="A708" s="76" t="s">
        <v>4188</v>
      </c>
      <c r="B708" s="56" t="s">
        <v>960</v>
      </c>
      <c r="C708" s="173"/>
      <c r="D708" s="173"/>
    </row>
    <row r="709" spans="1:4" s="80" customFormat="1" ht="22.5" x14ac:dyDescent="0.2">
      <c r="A709" s="76" t="s">
        <v>4368</v>
      </c>
      <c r="B709" s="56" t="s">
        <v>961</v>
      </c>
      <c r="C709" s="173"/>
      <c r="D709" s="173"/>
    </row>
    <row r="710" spans="1:4" s="80" customFormat="1" x14ac:dyDescent="0.2">
      <c r="A710" s="76" t="s">
        <v>4025</v>
      </c>
      <c r="B710" s="56" t="s">
        <v>159</v>
      </c>
      <c r="C710" s="173"/>
      <c r="D710" s="173"/>
    </row>
    <row r="711" spans="1:4" s="80" customFormat="1" x14ac:dyDescent="0.2">
      <c r="A711" s="76" t="s">
        <v>4026</v>
      </c>
      <c r="B711" s="56" t="s">
        <v>334</v>
      </c>
      <c r="C711" s="173"/>
      <c r="D711" s="173"/>
    </row>
    <row r="712" spans="1:4" s="80" customFormat="1" x14ac:dyDescent="0.2">
      <c r="A712" s="76" t="s">
        <v>4027</v>
      </c>
      <c r="B712" s="56" t="s">
        <v>837</v>
      </c>
      <c r="C712" s="173"/>
      <c r="D712" s="173"/>
    </row>
    <row r="713" spans="1:4" s="80" customFormat="1" x14ac:dyDescent="0.2">
      <c r="A713" s="76" t="s">
        <v>3366</v>
      </c>
      <c r="B713" s="56" t="s">
        <v>131</v>
      </c>
      <c r="C713" s="173"/>
      <c r="D713" s="173"/>
    </row>
    <row r="714" spans="1:4" s="80" customFormat="1" ht="45" x14ac:dyDescent="0.2">
      <c r="A714" s="76" t="s">
        <v>3367</v>
      </c>
      <c r="B714" s="56" t="s">
        <v>962</v>
      </c>
      <c r="C714" s="173"/>
      <c r="D714" s="173"/>
    </row>
    <row r="715" spans="1:4" s="80" customFormat="1" ht="22.5" x14ac:dyDescent="0.2">
      <c r="A715" s="76" t="s">
        <v>3368</v>
      </c>
      <c r="B715" s="56" t="s">
        <v>3233</v>
      </c>
      <c r="C715" s="173"/>
      <c r="D715" s="173"/>
    </row>
    <row r="716" spans="1:4" s="80" customFormat="1" ht="45" x14ac:dyDescent="0.2">
      <c r="A716" s="76" t="s">
        <v>3369</v>
      </c>
      <c r="B716" s="56" t="s">
        <v>963</v>
      </c>
      <c r="C716" s="173"/>
      <c r="D716" s="173"/>
    </row>
    <row r="717" spans="1:4" s="80" customFormat="1" ht="22.5" x14ac:dyDescent="0.2">
      <c r="A717" s="76" t="s">
        <v>3370</v>
      </c>
      <c r="B717" s="56" t="s">
        <v>3234</v>
      </c>
      <c r="C717" s="173"/>
      <c r="D717" s="173"/>
    </row>
    <row r="718" spans="1:4" s="80" customFormat="1" ht="33.75" x14ac:dyDescent="0.2">
      <c r="A718" s="76" t="s">
        <v>3371</v>
      </c>
      <c r="B718" s="56" t="s">
        <v>964</v>
      </c>
      <c r="C718" s="173"/>
      <c r="D718" s="173"/>
    </row>
    <row r="719" spans="1:4" s="80" customFormat="1" x14ac:dyDescent="0.2">
      <c r="A719" s="76" t="s">
        <v>3372</v>
      </c>
      <c r="B719" s="56" t="s">
        <v>965</v>
      </c>
      <c r="C719" s="173"/>
      <c r="D719" s="173"/>
    </row>
    <row r="720" spans="1:4" s="80" customFormat="1" ht="33.75" x14ac:dyDescent="0.2">
      <c r="A720" s="76" t="s">
        <v>3377</v>
      </c>
      <c r="B720" s="56" t="s">
        <v>966</v>
      </c>
      <c r="C720" s="173"/>
      <c r="D720" s="173"/>
    </row>
    <row r="721" spans="1:4" s="80" customFormat="1" x14ac:dyDescent="0.2">
      <c r="A721" s="76" t="s">
        <v>3378</v>
      </c>
      <c r="B721" s="56" t="s">
        <v>3235</v>
      </c>
      <c r="C721" s="173"/>
      <c r="D721" s="173"/>
    </row>
    <row r="722" spans="1:4" s="80" customFormat="1" ht="22.5" x14ac:dyDescent="0.2">
      <c r="A722" s="76" t="s">
        <v>3379</v>
      </c>
      <c r="B722" s="56" t="s">
        <v>967</v>
      </c>
      <c r="C722" s="173"/>
      <c r="D722" s="173"/>
    </row>
    <row r="723" spans="1:4" s="80" customFormat="1" ht="22.5" x14ac:dyDescent="0.2">
      <c r="A723" s="76" t="s">
        <v>3380</v>
      </c>
      <c r="B723" s="56" t="s">
        <v>4369</v>
      </c>
      <c r="C723" s="173"/>
      <c r="D723" s="173"/>
    </row>
    <row r="724" spans="1:4" s="80" customFormat="1" ht="56.25" x14ac:dyDescent="0.2">
      <c r="A724" s="76" t="s">
        <v>3381</v>
      </c>
      <c r="B724" s="56" t="s">
        <v>968</v>
      </c>
      <c r="C724" s="173"/>
      <c r="D724" s="173"/>
    </row>
    <row r="725" spans="1:4" s="80" customFormat="1" ht="56.25" x14ac:dyDescent="0.2">
      <c r="A725" s="76" t="s">
        <v>3382</v>
      </c>
      <c r="B725" s="56" t="s">
        <v>969</v>
      </c>
      <c r="C725" s="173"/>
      <c r="D725" s="173"/>
    </row>
    <row r="726" spans="1:4" s="80" customFormat="1" ht="33.75" x14ac:dyDescent="0.2">
      <c r="A726" s="76" t="s">
        <v>3383</v>
      </c>
      <c r="B726" s="56" t="s">
        <v>970</v>
      </c>
      <c r="C726" s="173"/>
      <c r="D726" s="173"/>
    </row>
    <row r="727" spans="1:4" s="80" customFormat="1" ht="22.5" x14ac:dyDescent="0.2">
      <c r="A727" s="76" t="s">
        <v>3384</v>
      </c>
      <c r="B727" s="56" t="s">
        <v>971</v>
      </c>
      <c r="C727" s="173"/>
      <c r="D727" s="173"/>
    </row>
    <row r="728" spans="1:4" s="80" customFormat="1" ht="45" x14ac:dyDescent="0.2">
      <c r="A728" s="76" t="s">
        <v>3385</v>
      </c>
      <c r="B728" s="56" t="s">
        <v>972</v>
      </c>
      <c r="C728" s="173"/>
      <c r="D728" s="173"/>
    </row>
    <row r="729" spans="1:4" s="80" customFormat="1" ht="45" x14ac:dyDescent="0.2">
      <c r="A729" s="76" t="s">
        <v>3386</v>
      </c>
      <c r="B729" s="348" t="s">
        <v>973</v>
      </c>
      <c r="C729" s="173"/>
      <c r="D729" s="173"/>
    </row>
    <row r="730" spans="1:4" s="80" customFormat="1" ht="56.25" x14ac:dyDescent="0.2">
      <c r="A730" s="76" t="s">
        <v>3387</v>
      </c>
      <c r="B730" s="348" t="s">
        <v>974</v>
      </c>
      <c r="C730" s="173"/>
      <c r="D730" s="173"/>
    </row>
    <row r="731" spans="1:4" s="80" customFormat="1" ht="33.75" x14ac:dyDescent="0.2">
      <c r="A731" s="76" t="s">
        <v>3925</v>
      </c>
      <c r="B731" s="348" t="s">
        <v>975</v>
      </c>
      <c r="C731" s="173"/>
      <c r="D731" s="173"/>
    </row>
    <row r="732" spans="1:4" s="80" customFormat="1" ht="45" x14ac:dyDescent="0.2">
      <c r="A732" s="76" t="s">
        <v>3388</v>
      </c>
      <c r="B732" s="348" t="s">
        <v>851</v>
      </c>
      <c r="C732" s="173"/>
      <c r="D732" s="173"/>
    </row>
    <row r="733" spans="1:4" s="80" customFormat="1" ht="22.5" x14ac:dyDescent="0.2">
      <c r="A733" s="76" t="s">
        <v>3389</v>
      </c>
      <c r="B733" s="348" t="s">
        <v>976</v>
      </c>
      <c r="C733" s="173"/>
      <c r="D733" s="173"/>
    </row>
    <row r="734" spans="1:4" s="80" customFormat="1" x14ac:dyDescent="0.2">
      <c r="A734" s="76" t="s">
        <v>3390</v>
      </c>
      <c r="B734" s="348" t="s">
        <v>977</v>
      </c>
      <c r="C734" s="173"/>
      <c r="D734" s="173"/>
    </row>
    <row r="735" spans="1:4" s="80" customFormat="1" x14ac:dyDescent="0.2">
      <c r="A735" s="76" t="s">
        <v>3391</v>
      </c>
      <c r="B735" s="348" t="s">
        <v>978</v>
      </c>
      <c r="C735" s="173"/>
      <c r="D735" s="173"/>
    </row>
    <row r="736" spans="1:4" s="80" customFormat="1" x14ac:dyDescent="0.2">
      <c r="A736" s="76" t="s">
        <v>3404</v>
      </c>
      <c r="B736" s="348" t="s">
        <v>979</v>
      </c>
      <c r="C736" s="173"/>
      <c r="D736" s="173"/>
    </row>
    <row r="737" spans="1:4" s="80" customFormat="1" x14ac:dyDescent="0.2">
      <c r="A737" s="76" t="s">
        <v>3405</v>
      </c>
      <c r="B737" s="348" t="s">
        <v>980</v>
      </c>
      <c r="C737" s="173"/>
      <c r="D737" s="173"/>
    </row>
    <row r="738" spans="1:4" s="80" customFormat="1" ht="22.5" x14ac:dyDescent="0.2">
      <c r="A738" s="76" t="s">
        <v>3406</v>
      </c>
      <c r="B738" s="348" t="s">
        <v>981</v>
      </c>
      <c r="C738" s="173"/>
      <c r="D738" s="173"/>
    </row>
    <row r="739" spans="1:4" s="80" customFormat="1" ht="22.5" x14ac:dyDescent="0.2">
      <c r="A739" s="76" t="s">
        <v>3407</v>
      </c>
      <c r="B739" s="348" t="s">
        <v>982</v>
      </c>
      <c r="C739" s="173"/>
      <c r="D739" s="173"/>
    </row>
    <row r="740" spans="1:4" s="80" customFormat="1" ht="22.5" x14ac:dyDescent="0.2">
      <c r="A740" s="76" t="s">
        <v>3408</v>
      </c>
      <c r="B740" s="348" t="s">
        <v>860</v>
      </c>
      <c r="C740" s="173"/>
      <c r="D740" s="173"/>
    </row>
    <row r="741" spans="1:4" s="80" customFormat="1" ht="22.5" x14ac:dyDescent="0.2">
      <c r="A741" s="76" t="s">
        <v>3409</v>
      </c>
      <c r="B741" s="56" t="s">
        <v>983</v>
      </c>
      <c r="C741" s="173"/>
      <c r="D741" s="173"/>
    </row>
    <row r="742" spans="1:4" s="80" customFormat="1" ht="22.5" x14ac:dyDescent="0.2">
      <c r="A742" s="76" t="s">
        <v>3410</v>
      </c>
      <c r="B742" s="56" t="s">
        <v>984</v>
      </c>
      <c r="C742" s="173"/>
      <c r="D742" s="173"/>
    </row>
    <row r="743" spans="1:4" s="80" customFormat="1" ht="33.75" x14ac:dyDescent="0.2">
      <c r="A743" s="76" t="s">
        <v>3411</v>
      </c>
      <c r="B743" s="56" t="s">
        <v>985</v>
      </c>
      <c r="C743" s="173"/>
      <c r="D743" s="173"/>
    </row>
    <row r="744" spans="1:4" s="80" customFormat="1" ht="22.5" x14ac:dyDescent="0.2">
      <c r="A744" s="76" t="s">
        <v>3412</v>
      </c>
      <c r="B744" s="56" t="s">
        <v>986</v>
      </c>
      <c r="C744" s="173"/>
      <c r="D744" s="173"/>
    </row>
    <row r="745" spans="1:4" s="80" customFormat="1" ht="22.5" x14ac:dyDescent="0.2">
      <c r="A745" s="76" t="s">
        <v>3403</v>
      </c>
      <c r="B745" s="56" t="s">
        <v>4370</v>
      </c>
      <c r="C745" s="173"/>
      <c r="D745" s="173"/>
    </row>
    <row r="746" spans="1:4" s="80" customFormat="1" x14ac:dyDescent="0.2">
      <c r="A746" s="76" t="s">
        <v>4231</v>
      </c>
      <c r="B746" s="56" t="s">
        <v>865</v>
      </c>
      <c r="C746" s="173"/>
      <c r="D746" s="173"/>
    </row>
    <row r="747" spans="1:4" s="80" customFormat="1" x14ac:dyDescent="0.2">
      <c r="A747" s="76" t="s">
        <v>4232</v>
      </c>
      <c r="B747" s="56" t="s">
        <v>866</v>
      </c>
      <c r="C747" s="173"/>
      <c r="D747" s="173"/>
    </row>
    <row r="748" spans="1:4" s="80" customFormat="1" x14ac:dyDescent="0.2">
      <c r="A748" s="76" t="s">
        <v>4233</v>
      </c>
      <c r="B748" s="56" t="s">
        <v>867</v>
      </c>
      <c r="C748" s="173"/>
      <c r="D748" s="173"/>
    </row>
    <row r="749" spans="1:4" s="80" customFormat="1" x14ac:dyDescent="0.2">
      <c r="A749" s="76" t="s">
        <v>4234</v>
      </c>
      <c r="B749" s="56" t="s">
        <v>868</v>
      </c>
      <c r="C749" s="173"/>
      <c r="D749" s="173"/>
    </row>
    <row r="750" spans="1:4" s="80" customFormat="1" ht="22.5" x14ac:dyDescent="0.2">
      <c r="A750" s="76" t="s">
        <v>4235</v>
      </c>
      <c r="B750" s="56" t="s">
        <v>869</v>
      </c>
      <c r="C750" s="173"/>
      <c r="D750" s="173"/>
    </row>
    <row r="751" spans="1:4" s="80" customFormat="1" ht="22.5" x14ac:dyDescent="0.2">
      <c r="A751" s="76" t="s">
        <v>3402</v>
      </c>
      <c r="B751" s="56" t="s">
        <v>987</v>
      </c>
      <c r="C751" s="173"/>
      <c r="D751" s="173"/>
    </row>
    <row r="752" spans="1:4" s="80" customFormat="1" ht="33.75" x14ac:dyDescent="0.2">
      <c r="A752" s="76" t="s">
        <v>3400</v>
      </c>
      <c r="B752" s="56" t="s">
        <v>871</v>
      </c>
      <c r="C752" s="173"/>
      <c r="D752" s="173"/>
    </row>
    <row r="753" spans="1:4" s="80" customFormat="1" ht="22.5" x14ac:dyDescent="0.2">
      <c r="A753" s="76" t="s">
        <v>3401</v>
      </c>
      <c r="B753" s="56" t="s">
        <v>988</v>
      </c>
      <c r="C753" s="173"/>
      <c r="D753" s="173"/>
    </row>
    <row r="754" spans="1:4" s="80" customFormat="1" x14ac:dyDescent="0.2">
      <c r="A754" s="76" t="s">
        <v>3399</v>
      </c>
      <c r="B754" s="56" t="s">
        <v>989</v>
      </c>
      <c r="C754" s="173"/>
      <c r="D754" s="173"/>
    </row>
    <row r="755" spans="1:4" s="80" customFormat="1" x14ac:dyDescent="0.2">
      <c r="A755" s="76" t="s">
        <v>3398</v>
      </c>
      <c r="B755" s="56" t="s">
        <v>990</v>
      </c>
      <c r="C755" s="173"/>
      <c r="D755" s="173"/>
    </row>
    <row r="756" spans="1:4" s="80" customFormat="1" ht="33.75" x14ac:dyDescent="0.2">
      <c r="A756" s="76" t="s">
        <v>3397</v>
      </c>
      <c r="B756" s="56" t="s">
        <v>991</v>
      </c>
      <c r="C756" s="173"/>
      <c r="D756" s="173"/>
    </row>
    <row r="757" spans="1:4" s="80" customFormat="1" ht="33.75" x14ac:dyDescent="0.2">
      <c r="A757" s="76" t="s">
        <v>3396</v>
      </c>
      <c r="B757" s="56" t="s">
        <v>992</v>
      </c>
      <c r="C757" s="173"/>
      <c r="D757" s="173"/>
    </row>
    <row r="758" spans="1:4" s="80" customFormat="1" x14ac:dyDescent="0.2">
      <c r="A758" s="76" t="s">
        <v>3395</v>
      </c>
      <c r="B758" s="56" t="s">
        <v>993</v>
      </c>
      <c r="C758" s="173"/>
      <c r="D758" s="173"/>
    </row>
    <row r="759" spans="1:4" s="80" customFormat="1" ht="33.75" x14ac:dyDescent="0.2">
      <c r="A759" s="76" t="s">
        <v>3394</v>
      </c>
      <c r="B759" s="56" t="s">
        <v>994</v>
      </c>
      <c r="C759" s="173"/>
      <c r="D759" s="173"/>
    </row>
    <row r="760" spans="1:4" s="80" customFormat="1" ht="22.5" x14ac:dyDescent="0.2">
      <c r="A760" s="76" t="s">
        <v>3393</v>
      </c>
      <c r="B760" s="56" t="s">
        <v>995</v>
      </c>
      <c r="C760" s="173"/>
      <c r="D760" s="173"/>
    </row>
    <row r="761" spans="1:4" s="80" customFormat="1" ht="33.75" x14ac:dyDescent="0.2">
      <c r="A761" s="76" t="s">
        <v>3392</v>
      </c>
      <c r="B761" s="56" t="s">
        <v>996</v>
      </c>
      <c r="C761" s="173"/>
      <c r="D761" s="173"/>
    </row>
    <row r="762" spans="1:4" s="80" customFormat="1" x14ac:dyDescent="0.2">
      <c r="A762" s="76" t="s">
        <v>3376</v>
      </c>
      <c r="B762" s="56" t="s">
        <v>4371</v>
      </c>
      <c r="C762" s="173"/>
      <c r="D762" s="173"/>
    </row>
    <row r="763" spans="1:4" s="80" customFormat="1" x14ac:dyDescent="0.2">
      <c r="A763" s="76" t="s">
        <v>3375</v>
      </c>
      <c r="B763" s="56" t="s">
        <v>3222</v>
      </c>
      <c r="C763" s="173"/>
      <c r="D763" s="173"/>
    </row>
    <row r="764" spans="1:4" s="80" customFormat="1" x14ac:dyDescent="0.2">
      <c r="A764" s="76" t="s">
        <v>4236</v>
      </c>
      <c r="B764" s="56" t="s">
        <v>3223</v>
      </c>
      <c r="C764" s="173"/>
      <c r="D764" s="173"/>
    </row>
    <row r="765" spans="1:4" s="80" customFormat="1" x14ac:dyDescent="0.2">
      <c r="A765" s="76" t="s">
        <v>4237</v>
      </c>
      <c r="B765" s="56" t="s">
        <v>3224</v>
      </c>
      <c r="C765" s="173"/>
      <c r="D765" s="173"/>
    </row>
    <row r="766" spans="1:4" s="80" customFormat="1" x14ac:dyDescent="0.2">
      <c r="A766" s="76" t="s">
        <v>4239</v>
      </c>
      <c r="B766" s="56" t="s">
        <v>3225</v>
      </c>
      <c r="C766" s="173"/>
      <c r="D766" s="173"/>
    </row>
    <row r="767" spans="1:4" s="80" customFormat="1" x14ac:dyDescent="0.2">
      <c r="A767" s="76" t="s">
        <v>4240</v>
      </c>
      <c r="B767" s="56" t="s">
        <v>3226</v>
      </c>
      <c r="C767" s="173"/>
      <c r="D767" s="173"/>
    </row>
    <row r="768" spans="1:4" s="80" customFormat="1" x14ac:dyDescent="0.2">
      <c r="A768" s="76" t="s">
        <v>4241</v>
      </c>
      <c r="B768" s="56" t="s">
        <v>3227</v>
      </c>
      <c r="C768" s="173"/>
      <c r="D768" s="173"/>
    </row>
    <row r="769" spans="1:4" s="80" customFormat="1" ht="22.5" x14ac:dyDescent="0.2">
      <c r="A769" s="76" t="s">
        <v>4242</v>
      </c>
      <c r="B769" s="56" t="s">
        <v>3228</v>
      </c>
      <c r="C769" s="173"/>
      <c r="D769" s="173"/>
    </row>
    <row r="770" spans="1:4" s="80" customFormat="1" ht="22.5" x14ac:dyDescent="0.2">
      <c r="A770" s="76" t="s">
        <v>4238</v>
      </c>
      <c r="B770" s="56" t="s">
        <v>3236</v>
      </c>
      <c r="C770" s="173"/>
      <c r="D770" s="173"/>
    </row>
    <row r="771" spans="1:4" s="80" customFormat="1" ht="22.5" x14ac:dyDescent="0.2">
      <c r="A771" s="76" t="s">
        <v>3374</v>
      </c>
      <c r="B771" s="56" t="s">
        <v>997</v>
      </c>
      <c r="C771" s="173"/>
      <c r="D771" s="173"/>
    </row>
    <row r="772" spans="1:4" s="80" customFormat="1" ht="22.5" x14ac:dyDescent="0.2">
      <c r="A772" s="76" t="s">
        <v>3373</v>
      </c>
      <c r="B772" s="56" t="s">
        <v>998</v>
      </c>
      <c r="C772" s="173"/>
      <c r="D772" s="173"/>
    </row>
    <row r="773" spans="1:4" s="80" customFormat="1" x14ac:dyDescent="0.2">
      <c r="A773" s="76" t="s">
        <v>4028</v>
      </c>
      <c r="B773" s="56" t="s">
        <v>999</v>
      </c>
      <c r="C773" s="173"/>
      <c r="D773" s="173"/>
    </row>
    <row r="774" spans="1:4" s="80" customFormat="1" x14ac:dyDescent="0.2">
      <c r="A774" s="76" t="s">
        <v>4033</v>
      </c>
      <c r="B774" s="56" t="s">
        <v>925</v>
      </c>
      <c r="C774" s="173"/>
      <c r="D774" s="173"/>
    </row>
    <row r="775" spans="1:4" s="80" customFormat="1" x14ac:dyDescent="0.2">
      <c r="A775" s="76" t="s">
        <v>4032</v>
      </c>
      <c r="B775" s="56" t="s">
        <v>157</v>
      </c>
      <c r="C775" s="173"/>
      <c r="D775" s="173"/>
    </row>
    <row r="776" spans="1:4" s="261" customFormat="1" x14ac:dyDescent="0.2">
      <c r="A776" s="257" t="s">
        <v>1000</v>
      </c>
      <c r="B776" s="209"/>
      <c r="C776" s="209"/>
      <c r="D776" s="209"/>
    </row>
    <row r="777" spans="1:4" s="80" customFormat="1" ht="146.25" x14ac:dyDescent="0.2">
      <c r="A777" s="76" t="s">
        <v>4189</v>
      </c>
      <c r="B777" s="56" t="s">
        <v>1001</v>
      </c>
      <c r="C777" s="173"/>
      <c r="D777" s="173"/>
    </row>
    <row r="778" spans="1:4" s="80" customFormat="1" ht="22.5" x14ac:dyDescent="0.2">
      <c r="A778" s="76" t="s">
        <v>4372</v>
      </c>
      <c r="B778" s="56" t="s">
        <v>1002</v>
      </c>
      <c r="C778" s="173"/>
      <c r="D778" s="173"/>
    </row>
    <row r="779" spans="1:4" s="80" customFormat="1" x14ac:dyDescent="0.2">
      <c r="A779" s="76" t="s">
        <v>4029</v>
      </c>
      <c r="B779" s="56" t="s">
        <v>159</v>
      </c>
      <c r="C779" s="173"/>
      <c r="D779" s="173"/>
    </row>
    <row r="780" spans="1:4" s="80" customFormat="1" x14ac:dyDescent="0.2">
      <c r="A780" s="76" t="s">
        <v>4030</v>
      </c>
      <c r="B780" s="56" t="s">
        <v>334</v>
      </c>
      <c r="C780" s="173"/>
      <c r="D780" s="173"/>
    </row>
    <row r="781" spans="1:4" s="80" customFormat="1" x14ac:dyDescent="0.2">
      <c r="A781" s="76" t="s">
        <v>4031</v>
      </c>
      <c r="B781" s="56" t="s">
        <v>837</v>
      </c>
      <c r="C781" s="173"/>
      <c r="D781" s="173"/>
    </row>
    <row r="782" spans="1:4" s="80" customFormat="1" x14ac:dyDescent="0.2">
      <c r="A782" s="76" t="s">
        <v>3413</v>
      </c>
      <c r="B782" s="56" t="s">
        <v>131</v>
      </c>
      <c r="C782" s="173"/>
      <c r="D782" s="173"/>
    </row>
    <row r="783" spans="1:4" s="80" customFormat="1" ht="45" x14ac:dyDescent="0.2">
      <c r="A783" s="76" t="s">
        <v>3414</v>
      </c>
      <c r="B783" s="56" t="s">
        <v>1003</v>
      </c>
      <c r="C783" s="173"/>
      <c r="D783" s="173"/>
    </row>
    <row r="784" spans="1:4" s="80" customFormat="1" ht="22.5" x14ac:dyDescent="0.2">
      <c r="A784" s="76" t="s">
        <v>3415</v>
      </c>
      <c r="B784" s="56" t="s">
        <v>3237</v>
      </c>
      <c r="C784" s="173"/>
      <c r="D784" s="173"/>
    </row>
    <row r="785" spans="1:4" s="80" customFormat="1" ht="45" x14ac:dyDescent="0.2">
      <c r="A785" s="76" t="s">
        <v>3416</v>
      </c>
      <c r="B785" s="56" t="s">
        <v>1004</v>
      </c>
      <c r="C785" s="173"/>
      <c r="D785" s="173"/>
    </row>
    <row r="786" spans="1:4" s="80" customFormat="1" ht="22.5" x14ac:dyDescent="0.2">
      <c r="A786" s="76" t="s">
        <v>3417</v>
      </c>
      <c r="B786" s="56" t="s">
        <v>3238</v>
      </c>
      <c r="C786" s="173"/>
      <c r="D786" s="173"/>
    </row>
    <row r="787" spans="1:4" s="80" customFormat="1" ht="33.75" x14ac:dyDescent="0.2">
      <c r="A787" s="76" t="s">
        <v>3418</v>
      </c>
      <c r="B787" s="56" t="s">
        <v>1005</v>
      </c>
      <c r="C787" s="173"/>
      <c r="D787" s="173"/>
    </row>
    <row r="788" spans="1:4" s="80" customFormat="1" x14ac:dyDescent="0.2">
      <c r="A788" s="76" t="s">
        <v>3419</v>
      </c>
      <c r="B788" s="56" t="s">
        <v>1006</v>
      </c>
      <c r="C788" s="173"/>
      <c r="D788" s="173"/>
    </row>
    <row r="789" spans="1:4" s="80" customFormat="1" ht="33.75" x14ac:dyDescent="0.2">
      <c r="A789" s="76" t="s">
        <v>3420</v>
      </c>
      <c r="B789" s="56" t="s">
        <v>1007</v>
      </c>
      <c r="C789" s="173"/>
      <c r="D789" s="173"/>
    </row>
    <row r="790" spans="1:4" s="80" customFormat="1" x14ac:dyDescent="0.2">
      <c r="A790" s="76" t="s">
        <v>3421</v>
      </c>
      <c r="B790" s="56" t="s">
        <v>3239</v>
      </c>
      <c r="C790" s="173"/>
      <c r="D790" s="173"/>
    </row>
    <row r="791" spans="1:4" s="80" customFormat="1" ht="22.5" x14ac:dyDescent="0.2">
      <c r="A791" s="76" t="s">
        <v>3422</v>
      </c>
      <c r="B791" s="56" t="s">
        <v>1008</v>
      </c>
      <c r="C791" s="173"/>
      <c r="D791" s="173"/>
    </row>
    <row r="792" spans="1:4" s="80" customFormat="1" ht="22.5" x14ac:dyDescent="0.2">
      <c r="A792" s="76" t="s">
        <v>3423</v>
      </c>
      <c r="B792" s="56" t="s">
        <v>4373</v>
      </c>
      <c r="C792" s="173"/>
      <c r="D792" s="173"/>
    </row>
    <row r="793" spans="1:4" s="80" customFormat="1" ht="56.25" x14ac:dyDescent="0.2">
      <c r="A793" s="76" t="s">
        <v>3424</v>
      </c>
      <c r="B793" s="56" t="s">
        <v>1009</v>
      </c>
      <c r="C793" s="173"/>
      <c r="D793" s="173"/>
    </row>
    <row r="794" spans="1:4" s="80" customFormat="1" ht="45" x14ac:dyDescent="0.2">
      <c r="A794" s="76" t="s">
        <v>3427</v>
      </c>
      <c r="B794" s="56" t="s">
        <v>1010</v>
      </c>
      <c r="C794" s="173"/>
      <c r="D794" s="173"/>
    </row>
    <row r="795" spans="1:4" s="80" customFormat="1" ht="33.75" x14ac:dyDescent="0.2">
      <c r="A795" s="76" t="s">
        <v>3428</v>
      </c>
      <c r="B795" s="56" t="s">
        <v>1011</v>
      </c>
      <c r="C795" s="173"/>
      <c r="D795" s="173"/>
    </row>
    <row r="796" spans="1:4" s="80" customFormat="1" ht="22.5" x14ac:dyDescent="0.2">
      <c r="A796" s="76" t="s">
        <v>3431</v>
      </c>
      <c r="B796" s="56" t="s">
        <v>1012</v>
      </c>
      <c r="C796" s="173"/>
      <c r="D796" s="173"/>
    </row>
    <row r="797" spans="1:4" s="80" customFormat="1" ht="33.75" x14ac:dyDescent="0.2">
      <c r="A797" s="76" t="s">
        <v>3432</v>
      </c>
      <c r="B797" s="348" t="s">
        <v>1013</v>
      </c>
      <c r="C797" s="173"/>
      <c r="D797" s="173"/>
    </row>
    <row r="798" spans="1:4" s="80" customFormat="1" ht="56.25" x14ac:dyDescent="0.2">
      <c r="A798" s="76" t="s">
        <v>3433</v>
      </c>
      <c r="B798" s="348" t="s">
        <v>1014</v>
      </c>
      <c r="C798" s="173"/>
      <c r="D798" s="173"/>
    </row>
    <row r="799" spans="1:4" s="80" customFormat="1" ht="33.75" x14ac:dyDescent="0.2">
      <c r="A799" s="76" t="s">
        <v>3434</v>
      </c>
      <c r="B799" s="348" t="s">
        <v>1015</v>
      </c>
      <c r="C799" s="173"/>
      <c r="D799" s="173"/>
    </row>
    <row r="800" spans="1:4" s="80" customFormat="1" ht="45" x14ac:dyDescent="0.2">
      <c r="A800" s="76" t="s">
        <v>3435</v>
      </c>
      <c r="B800" s="348" t="s">
        <v>851</v>
      </c>
      <c r="C800" s="173"/>
      <c r="D800" s="173"/>
    </row>
    <row r="801" spans="1:4" s="80" customFormat="1" ht="22.5" x14ac:dyDescent="0.2">
      <c r="A801" s="76" t="s">
        <v>3436</v>
      </c>
      <c r="B801" s="348" t="s">
        <v>1016</v>
      </c>
      <c r="C801" s="173"/>
      <c r="D801" s="173"/>
    </row>
    <row r="802" spans="1:4" s="80" customFormat="1" x14ac:dyDescent="0.2">
      <c r="A802" s="76" t="s">
        <v>3437</v>
      </c>
      <c r="B802" s="348" t="s">
        <v>1017</v>
      </c>
      <c r="C802" s="173"/>
      <c r="D802" s="173"/>
    </row>
    <row r="803" spans="1:4" s="80" customFormat="1" x14ac:dyDescent="0.2">
      <c r="A803" s="76" t="s">
        <v>3438</v>
      </c>
      <c r="B803" s="348" t="s">
        <v>1018</v>
      </c>
      <c r="C803" s="173"/>
      <c r="D803" s="173"/>
    </row>
    <row r="804" spans="1:4" s="80" customFormat="1" x14ac:dyDescent="0.2">
      <c r="A804" s="76" t="s">
        <v>3439</v>
      </c>
      <c r="B804" s="348" t="s">
        <v>1019</v>
      </c>
      <c r="C804" s="173"/>
      <c r="D804" s="173"/>
    </row>
    <row r="805" spans="1:4" s="80" customFormat="1" x14ac:dyDescent="0.2">
      <c r="A805" s="76" t="s">
        <v>3440</v>
      </c>
      <c r="B805" s="348" t="s">
        <v>1020</v>
      </c>
      <c r="C805" s="173"/>
      <c r="D805" s="173"/>
    </row>
    <row r="806" spans="1:4" s="80" customFormat="1" ht="22.5" x14ac:dyDescent="0.2">
      <c r="A806" s="76" t="s">
        <v>3441</v>
      </c>
      <c r="B806" s="348" t="s">
        <v>1021</v>
      </c>
      <c r="C806" s="173"/>
      <c r="D806" s="173"/>
    </row>
    <row r="807" spans="1:4" s="80" customFormat="1" ht="22.5" x14ac:dyDescent="0.2">
      <c r="A807" s="76" t="s">
        <v>3442</v>
      </c>
      <c r="B807" s="348" t="s">
        <v>1022</v>
      </c>
      <c r="C807" s="173"/>
      <c r="D807" s="173"/>
    </row>
    <row r="808" spans="1:4" s="80" customFormat="1" ht="22.5" x14ac:dyDescent="0.2">
      <c r="A808" s="76" t="s">
        <v>3443</v>
      </c>
      <c r="B808" s="56" t="s">
        <v>860</v>
      </c>
      <c r="C808" s="173"/>
      <c r="D808" s="173"/>
    </row>
    <row r="809" spans="1:4" s="80" customFormat="1" ht="22.5" x14ac:dyDescent="0.2">
      <c r="A809" s="76" t="s">
        <v>3943</v>
      </c>
      <c r="B809" s="56" t="s">
        <v>1023</v>
      </c>
      <c r="C809" s="173"/>
      <c r="D809" s="173"/>
    </row>
    <row r="810" spans="1:4" s="80" customFormat="1" ht="22.5" x14ac:dyDescent="0.2">
      <c r="A810" s="76" t="s">
        <v>3444</v>
      </c>
      <c r="B810" s="56" t="s">
        <v>1024</v>
      </c>
      <c r="C810" s="173"/>
      <c r="D810" s="173"/>
    </row>
    <row r="811" spans="1:4" s="80" customFormat="1" ht="33.75" x14ac:dyDescent="0.2">
      <c r="A811" s="76" t="s">
        <v>3445</v>
      </c>
      <c r="B811" s="56" t="s">
        <v>1025</v>
      </c>
      <c r="C811" s="173"/>
      <c r="D811" s="173"/>
    </row>
    <row r="812" spans="1:4" s="80" customFormat="1" ht="22.5" x14ac:dyDescent="0.2">
      <c r="A812" s="76" t="s">
        <v>3446</v>
      </c>
      <c r="B812" s="56" t="s">
        <v>1026</v>
      </c>
      <c r="C812" s="173"/>
      <c r="D812" s="173"/>
    </row>
    <row r="813" spans="1:4" s="80" customFormat="1" ht="22.5" x14ac:dyDescent="0.2">
      <c r="A813" s="76" t="s">
        <v>3447</v>
      </c>
      <c r="B813" s="348" t="s">
        <v>4374</v>
      </c>
      <c r="C813" s="173"/>
      <c r="D813" s="173"/>
    </row>
    <row r="814" spans="1:4" s="80" customFormat="1" x14ac:dyDescent="0.2">
      <c r="A814" s="76" t="s">
        <v>4244</v>
      </c>
      <c r="B814" s="24" t="s">
        <v>865</v>
      </c>
      <c r="C814" s="173"/>
      <c r="D814" s="173"/>
    </row>
    <row r="815" spans="1:4" s="80" customFormat="1" x14ac:dyDescent="0.2">
      <c r="A815" s="76" t="s">
        <v>4245</v>
      </c>
      <c r="B815" s="24" t="s">
        <v>866</v>
      </c>
      <c r="C815" s="173"/>
      <c r="D815" s="173"/>
    </row>
    <row r="816" spans="1:4" s="80" customFormat="1" x14ac:dyDescent="0.2">
      <c r="A816" s="76" t="s">
        <v>4246</v>
      </c>
      <c r="B816" s="24" t="s">
        <v>867</v>
      </c>
      <c r="C816" s="173"/>
      <c r="D816" s="173"/>
    </row>
    <row r="817" spans="1:4" s="80" customFormat="1" x14ac:dyDescent="0.2">
      <c r="A817" s="76" t="s">
        <v>4266</v>
      </c>
      <c r="B817" s="24" t="s">
        <v>868</v>
      </c>
      <c r="C817" s="173"/>
      <c r="D817" s="173"/>
    </row>
    <row r="818" spans="1:4" s="80" customFormat="1" ht="22.5" x14ac:dyDescent="0.2">
      <c r="A818" s="76" t="s">
        <v>4243</v>
      </c>
      <c r="B818" s="56" t="s">
        <v>869</v>
      </c>
      <c r="C818" s="173"/>
      <c r="D818" s="173"/>
    </row>
    <row r="819" spans="1:4" s="80" customFormat="1" x14ac:dyDescent="0.2">
      <c r="A819" s="76" t="s">
        <v>3448</v>
      </c>
      <c r="B819" s="56" t="s">
        <v>1027</v>
      </c>
      <c r="C819" s="173"/>
      <c r="D819" s="173"/>
    </row>
    <row r="820" spans="1:4" s="80" customFormat="1" ht="33.75" x14ac:dyDescent="0.2">
      <c r="A820" s="76" t="s">
        <v>3449</v>
      </c>
      <c r="B820" s="56" t="s">
        <v>871</v>
      </c>
      <c r="C820" s="173"/>
      <c r="D820" s="173"/>
    </row>
    <row r="821" spans="1:4" s="80" customFormat="1" ht="22.5" x14ac:dyDescent="0.2">
      <c r="A821" s="76" t="s">
        <v>3450</v>
      </c>
      <c r="B821" s="56" t="s">
        <v>1028</v>
      </c>
      <c r="C821" s="173"/>
      <c r="D821" s="173"/>
    </row>
    <row r="822" spans="1:4" s="80" customFormat="1" x14ac:dyDescent="0.2">
      <c r="A822" s="76" t="s">
        <v>3451</v>
      </c>
      <c r="B822" s="56" t="s">
        <v>1029</v>
      </c>
      <c r="C822" s="173"/>
      <c r="D822" s="173"/>
    </row>
    <row r="823" spans="1:4" s="80" customFormat="1" ht="33.75" x14ac:dyDescent="0.2">
      <c r="A823" s="76" t="s">
        <v>3452</v>
      </c>
      <c r="B823" s="56" t="s">
        <v>1030</v>
      </c>
      <c r="C823" s="173"/>
      <c r="D823" s="173"/>
    </row>
    <row r="824" spans="1:4" s="80" customFormat="1" ht="33.75" x14ac:dyDescent="0.2">
      <c r="A824" s="76" t="s">
        <v>3453</v>
      </c>
      <c r="B824" s="56" t="s">
        <v>1031</v>
      </c>
      <c r="C824" s="173"/>
      <c r="D824" s="173"/>
    </row>
    <row r="825" spans="1:4" s="80" customFormat="1" ht="33.75" x14ac:dyDescent="0.2">
      <c r="A825" s="76" t="s">
        <v>3454</v>
      </c>
      <c r="B825" s="56" t="s">
        <v>1032</v>
      </c>
      <c r="C825" s="173"/>
      <c r="D825" s="173"/>
    </row>
    <row r="826" spans="1:4" s="80" customFormat="1" ht="22.5" x14ac:dyDescent="0.2">
      <c r="A826" s="76" t="s">
        <v>3455</v>
      </c>
      <c r="B826" s="56" t="s">
        <v>1033</v>
      </c>
      <c r="C826" s="173"/>
      <c r="D826" s="173"/>
    </row>
    <row r="827" spans="1:4" s="80" customFormat="1" ht="33.75" x14ac:dyDescent="0.2">
      <c r="A827" s="76" t="s">
        <v>3456</v>
      </c>
      <c r="B827" s="56" t="s">
        <v>1034</v>
      </c>
      <c r="C827" s="173"/>
      <c r="D827" s="173"/>
    </row>
    <row r="828" spans="1:4" s="80" customFormat="1" x14ac:dyDescent="0.2">
      <c r="A828" s="76" t="s">
        <v>3457</v>
      </c>
      <c r="B828" s="56" t="s">
        <v>4375</v>
      </c>
      <c r="C828" s="173"/>
      <c r="D828" s="173"/>
    </row>
    <row r="829" spans="1:4" s="80" customFormat="1" x14ac:dyDescent="0.2">
      <c r="A829" s="76" t="s">
        <v>3458</v>
      </c>
      <c r="B829" s="56" t="s">
        <v>3222</v>
      </c>
      <c r="C829" s="173"/>
      <c r="D829" s="173"/>
    </row>
    <row r="830" spans="1:4" s="80" customFormat="1" x14ac:dyDescent="0.2">
      <c r="A830" s="76" t="s">
        <v>4247</v>
      </c>
      <c r="B830" s="80" t="s">
        <v>3223</v>
      </c>
      <c r="C830" s="173"/>
      <c r="D830" s="173"/>
    </row>
    <row r="831" spans="1:4" s="80" customFormat="1" x14ac:dyDescent="0.2">
      <c r="A831" s="76" t="s">
        <v>4248</v>
      </c>
      <c r="B831" s="56" t="s">
        <v>3224</v>
      </c>
      <c r="C831" s="173"/>
      <c r="D831" s="173"/>
    </row>
    <row r="832" spans="1:4" s="80" customFormat="1" x14ac:dyDescent="0.2">
      <c r="A832" s="76" t="s">
        <v>4249</v>
      </c>
      <c r="B832" s="56" t="s">
        <v>3225</v>
      </c>
      <c r="C832" s="173"/>
      <c r="D832" s="173"/>
    </row>
    <row r="833" spans="1:4" s="80" customFormat="1" x14ac:dyDescent="0.2">
      <c r="A833" s="76" t="s">
        <v>4251</v>
      </c>
      <c r="B833" s="56" t="s">
        <v>3226</v>
      </c>
      <c r="C833" s="173"/>
      <c r="D833" s="173"/>
    </row>
    <row r="834" spans="1:4" s="80" customFormat="1" x14ac:dyDescent="0.2">
      <c r="A834" s="76" t="s">
        <v>4252</v>
      </c>
      <c r="B834" s="56" t="s">
        <v>3953</v>
      </c>
      <c r="C834" s="173"/>
      <c r="D834" s="173"/>
    </row>
    <row r="835" spans="1:4" s="80" customFormat="1" ht="22.5" x14ac:dyDescent="0.2">
      <c r="A835" s="76" t="s">
        <v>4253</v>
      </c>
      <c r="B835" s="56" t="s">
        <v>3228</v>
      </c>
      <c r="C835" s="173"/>
      <c r="D835" s="173"/>
    </row>
    <row r="836" spans="1:4" s="80" customFormat="1" ht="22.5" x14ac:dyDescent="0.2">
      <c r="A836" s="76" t="s">
        <v>4250</v>
      </c>
      <c r="B836" s="56" t="s">
        <v>3240</v>
      </c>
      <c r="C836" s="173"/>
      <c r="D836" s="173"/>
    </row>
    <row r="837" spans="1:4" s="80" customFormat="1" x14ac:dyDescent="0.2">
      <c r="A837" s="76" t="s">
        <v>3459</v>
      </c>
      <c r="B837" s="56" t="s">
        <v>1035</v>
      </c>
      <c r="C837" s="173"/>
      <c r="D837" s="173"/>
    </row>
    <row r="838" spans="1:4" s="80" customFormat="1" ht="22.5" x14ac:dyDescent="0.2">
      <c r="A838" s="76" t="s">
        <v>3460</v>
      </c>
      <c r="B838" s="56" t="s">
        <v>1036</v>
      </c>
      <c r="C838" s="173"/>
      <c r="D838" s="173"/>
    </row>
    <row r="839" spans="1:4" s="80" customFormat="1" x14ac:dyDescent="0.2">
      <c r="A839" s="76" t="s">
        <v>4038</v>
      </c>
      <c r="B839" s="56" t="s">
        <v>1037</v>
      </c>
      <c r="C839" s="173"/>
      <c r="D839" s="173"/>
    </row>
    <row r="840" spans="1:4" s="80" customFormat="1" x14ac:dyDescent="0.2">
      <c r="A840" s="76" t="s">
        <v>4037</v>
      </c>
      <c r="B840" s="56" t="s">
        <v>925</v>
      </c>
      <c r="C840" s="173"/>
      <c r="D840" s="173"/>
    </row>
    <row r="841" spans="1:4" s="80" customFormat="1" x14ac:dyDescent="0.2">
      <c r="A841" s="76" t="s">
        <v>4036</v>
      </c>
      <c r="B841" s="56" t="s">
        <v>157</v>
      </c>
      <c r="C841" s="173"/>
      <c r="D841" s="173"/>
    </row>
    <row r="842" spans="1:4" s="208" customFormat="1" x14ac:dyDescent="0.2">
      <c r="A842" s="257" t="s">
        <v>1038</v>
      </c>
      <c r="B842" s="256"/>
      <c r="C842" s="207"/>
      <c r="D842" s="207"/>
    </row>
    <row r="843" spans="1:4" s="80" customFormat="1" ht="146.25" x14ac:dyDescent="0.2">
      <c r="A843" s="76" t="s">
        <v>4190</v>
      </c>
      <c r="B843" s="56" t="s">
        <v>1039</v>
      </c>
      <c r="C843" s="173"/>
      <c r="D843" s="173"/>
    </row>
    <row r="844" spans="1:4" s="80" customFormat="1" ht="22.5" x14ac:dyDescent="0.2">
      <c r="A844" s="76" t="s">
        <v>4376</v>
      </c>
      <c r="B844" s="56" t="s">
        <v>1040</v>
      </c>
      <c r="C844" s="173"/>
      <c r="D844" s="173"/>
    </row>
    <row r="845" spans="1:4" s="80" customFormat="1" x14ac:dyDescent="0.2">
      <c r="A845" s="76" t="s">
        <v>4042</v>
      </c>
      <c r="B845" s="56" t="s">
        <v>159</v>
      </c>
      <c r="C845" s="173"/>
      <c r="D845" s="173"/>
    </row>
    <row r="846" spans="1:4" s="80" customFormat="1" x14ac:dyDescent="0.2">
      <c r="A846" s="76" t="s">
        <v>4043</v>
      </c>
      <c r="B846" s="56" t="s">
        <v>334</v>
      </c>
      <c r="C846" s="173"/>
      <c r="D846" s="173"/>
    </row>
    <row r="847" spans="1:4" s="80" customFormat="1" x14ac:dyDescent="0.2">
      <c r="A847" s="76" t="s">
        <v>4044</v>
      </c>
      <c r="B847" s="56" t="s">
        <v>837</v>
      </c>
      <c r="C847" s="173"/>
      <c r="D847" s="173"/>
    </row>
    <row r="848" spans="1:4" s="80" customFormat="1" x14ac:dyDescent="0.2">
      <c r="A848" s="76" t="s">
        <v>3461</v>
      </c>
      <c r="B848" s="56" t="s">
        <v>131</v>
      </c>
      <c r="C848" s="173"/>
      <c r="D848" s="173"/>
    </row>
    <row r="849" spans="1:4" s="80" customFormat="1" ht="45" x14ac:dyDescent="0.2">
      <c r="A849" s="76" t="s">
        <v>3462</v>
      </c>
      <c r="B849" s="56" t="s">
        <v>1041</v>
      </c>
      <c r="C849" s="173"/>
      <c r="D849" s="173"/>
    </row>
    <row r="850" spans="1:4" s="80" customFormat="1" ht="22.5" x14ac:dyDescent="0.2">
      <c r="A850" s="76" t="s">
        <v>3463</v>
      </c>
      <c r="B850" s="56" t="s">
        <v>3241</v>
      </c>
      <c r="C850" s="173"/>
      <c r="D850" s="173"/>
    </row>
    <row r="851" spans="1:4" s="80" customFormat="1" ht="45" x14ac:dyDescent="0.2">
      <c r="A851" s="76" t="s">
        <v>3464</v>
      </c>
      <c r="B851" s="56" t="s">
        <v>1042</v>
      </c>
      <c r="C851" s="173"/>
      <c r="D851" s="173"/>
    </row>
    <row r="852" spans="1:4" s="80" customFormat="1" ht="22.5" x14ac:dyDescent="0.2">
      <c r="A852" s="76" t="s">
        <v>3465</v>
      </c>
      <c r="B852" s="56" t="s">
        <v>3242</v>
      </c>
      <c r="C852" s="173"/>
      <c r="D852" s="173"/>
    </row>
    <row r="853" spans="1:4" s="80" customFormat="1" ht="33.75" x14ac:dyDescent="0.2">
      <c r="A853" s="76" t="s">
        <v>3466</v>
      </c>
      <c r="B853" s="56" t="s">
        <v>1043</v>
      </c>
      <c r="C853" s="173"/>
      <c r="D853" s="173"/>
    </row>
    <row r="854" spans="1:4" s="80" customFormat="1" x14ac:dyDescent="0.2">
      <c r="A854" s="76" t="s">
        <v>3467</v>
      </c>
      <c r="B854" s="56" t="s">
        <v>1044</v>
      </c>
      <c r="C854" s="173"/>
      <c r="D854" s="173"/>
    </row>
    <row r="855" spans="1:4" s="80" customFormat="1" ht="33.75" x14ac:dyDescent="0.2">
      <c r="A855" s="76" t="s">
        <v>3944</v>
      </c>
      <c r="B855" s="56" t="s">
        <v>1045</v>
      </c>
      <c r="C855" s="173"/>
      <c r="D855" s="173"/>
    </row>
    <row r="856" spans="1:4" s="80" customFormat="1" x14ac:dyDescent="0.2">
      <c r="A856" s="76" t="s">
        <v>3945</v>
      </c>
      <c r="B856" s="56" t="s">
        <v>3243</v>
      </c>
      <c r="C856" s="173"/>
      <c r="D856" s="173"/>
    </row>
    <row r="857" spans="1:4" s="80" customFormat="1" ht="22.5" x14ac:dyDescent="0.2">
      <c r="A857" s="76" t="s">
        <v>3946</v>
      </c>
      <c r="B857" s="56" t="s">
        <v>1046</v>
      </c>
      <c r="C857" s="173"/>
      <c r="D857" s="173"/>
    </row>
    <row r="858" spans="1:4" s="80" customFormat="1" ht="33.75" x14ac:dyDescent="0.2">
      <c r="A858" s="76" t="s">
        <v>3468</v>
      </c>
      <c r="B858" s="56" t="s">
        <v>4377</v>
      </c>
      <c r="C858" s="173"/>
      <c r="D858" s="173"/>
    </row>
    <row r="859" spans="1:4" s="80" customFormat="1" ht="56.25" x14ac:dyDescent="0.2">
      <c r="A859" s="76" t="s">
        <v>3469</v>
      </c>
      <c r="B859" s="56" t="s">
        <v>1047</v>
      </c>
      <c r="C859" s="173"/>
      <c r="D859" s="173"/>
    </row>
    <row r="860" spans="1:4" s="80" customFormat="1" ht="45" x14ac:dyDescent="0.2">
      <c r="A860" s="76" t="s">
        <v>3470</v>
      </c>
      <c r="B860" s="56" t="s">
        <v>1048</v>
      </c>
      <c r="C860" s="173"/>
      <c r="D860" s="173"/>
    </row>
    <row r="861" spans="1:4" s="80" customFormat="1" ht="33.75" x14ac:dyDescent="0.2">
      <c r="A861" s="76" t="s">
        <v>3471</v>
      </c>
      <c r="B861" s="56" t="s">
        <v>1049</v>
      </c>
      <c r="C861" s="173"/>
      <c r="D861" s="173"/>
    </row>
    <row r="862" spans="1:4" s="80" customFormat="1" ht="22.5" x14ac:dyDescent="0.2">
      <c r="A862" s="76" t="s">
        <v>3472</v>
      </c>
      <c r="B862" s="56" t="s">
        <v>1050</v>
      </c>
      <c r="C862" s="173"/>
      <c r="D862" s="173"/>
    </row>
    <row r="863" spans="1:4" s="80" customFormat="1" ht="45" x14ac:dyDescent="0.2">
      <c r="A863" s="76" t="s">
        <v>3473</v>
      </c>
      <c r="B863" s="56" t="s">
        <v>1051</v>
      </c>
      <c r="C863" s="173"/>
      <c r="D863" s="173"/>
    </row>
    <row r="864" spans="1:4" s="80" customFormat="1" ht="45" x14ac:dyDescent="0.2">
      <c r="A864" s="76" t="s">
        <v>3474</v>
      </c>
      <c r="B864" s="348" t="s">
        <v>1052</v>
      </c>
      <c r="C864" s="173"/>
      <c r="D864" s="173"/>
    </row>
    <row r="865" spans="1:4" s="80" customFormat="1" ht="56.25" x14ac:dyDescent="0.2">
      <c r="A865" s="76" t="s">
        <v>3475</v>
      </c>
      <c r="B865" s="348" t="s">
        <v>1053</v>
      </c>
      <c r="C865" s="173"/>
      <c r="D865" s="173"/>
    </row>
    <row r="866" spans="1:4" s="80" customFormat="1" ht="33.75" x14ac:dyDescent="0.2">
      <c r="A866" s="76" t="s">
        <v>3476</v>
      </c>
      <c r="B866" s="348" t="s">
        <v>1054</v>
      </c>
      <c r="C866" s="173"/>
      <c r="D866" s="173"/>
    </row>
    <row r="867" spans="1:4" s="80" customFormat="1" ht="45" x14ac:dyDescent="0.2">
      <c r="A867" s="76" t="s">
        <v>3477</v>
      </c>
      <c r="B867" s="348" t="s">
        <v>851</v>
      </c>
      <c r="C867" s="173"/>
      <c r="D867" s="173"/>
    </row>
    <row r="868" spans="1:4" s="80" customFormat="1" ht="22.5" x14ac:dyDescent="0.2">
      <c r="A868" s="76" t="s">
        <v>3478</v>
      </c>
      <c r="B868" s="348" t="s">
        <v>1055</v>
      </c>
      <c r="C868" s="56"/>
      <c r="D868" s="173"/>
    </row>
    <row r="869" spans="1:4" s="80" customFormat="1" ht="56.25" x14ac:dyDescent="0.2">
      <c r="A869" s="76" t="s">
        <v>3929</v>
      </c>
      <c r="B869" s="348" t="s">
        <v>1056</v>
      </c>
      <c r="C869" s="93"/>
      <c r="D869" s="173"/>
    </row>
    <row r="870" spans="1:4" s="80" customFormat="1" x14ac:dyDescent="0.2">
      <c r="A870" s="76" t="s">
        <v>3479</v>
      </c>
      <c r="B870" s="56" t="s">
        <v>1057</v>
      </c>
      <c r="C870" s="56"/>
      <c r="D870" s="173"/>
    </row>
    <row r="871" spans="1:4" s="80" customFormat="1" x14ac:dyDescent="0.2">
      <c r="A871" s="76" t="s">
        <v>3480</v>
      </c>
      <c r="B871" s="56" t="s">
        <v>1058</v>
      </c>
      <c r="C871" s="56"/>
      <c r="D871" s="173"/>
    </row>
    <row r="872" spans="1:4" s="80" customFormat="1" x14ac:dyDescent="0.2">
      <c r="A872" s="76" t="s">
        <v>3481</v>
      </c>
      <c r="B872" s="56" t="s">
        <v>1059</v>
      </c>
      <c r="C872" s="56"/>
      <c r="D872" s="173"/>
    </row>
    <row r="873" spans="1:4" s="80" customFormat="1" x14ac:dyDescent="0.2">
      <c r="A873" s="76" t="s">
        <v>3482</v>
      </c>
      <c r="B873" s="56" t="s">
        <v>1060</v>
      </c>
      <c r="C873" s="173"/>
      <c r="D873" s="173"/>
    </row>
    <row r="874" spans="1:4" s="80" customFormat="1" ht="22.5" x14ac:dyDescent="0.2">
      <c r="A874" s="76" t="s">
        <v>3483</v>
      </c>
      <c r="B874" s="56" t="s">
        <v>1061</v>
      </c>
      <c r="C874" s="173"/>
      <c r="D874" s="173"/>
    </row>
    <row r="875" spans="1:4" s="80" customFormat="1" ht="22.5" x14ac:dyDescent="0.2">
      <c r="A875" s="76" t="s">
        <v>3484</v>
      </c>
      <c r="B875" s="56" t="s">
        <v>1062</v>
      </c>
      <c r="C875" s="173"/>
      <c r="D875" s="173"/>
    </row>
    <row r="876" spans="1:4" s="80" customFormat="1" ht="22.5" x14ac:dyDescent="0.2">
      <c r="A876" s="76" t="s">
        <v>3485</v>
      </c>
      <c r="B876" s="56" t="s">
        <v>860</v>
      </c>
      <c r="C876" s="173"/>
      <c r="D876" s="173"/>
    </row>
    <row r="877" spans="1:4" s="80" customFormat="1" ht="22.5" x14ac:dyDescent="0.2">
      <c r="A877" s="76" t="s">
        <v>3486</v>
      </c>
      <c r="B877" s="56" t="s">
        <v>1063</v>
      </c>
      <c r="C877" s="173"/>
      <c r="D877" s="173"/>
    </row>
    <row r="878" spans="1:4" s="80" customFormat="1" ht="22.5" x14ac:dyDescent="0.2">
      <c r="A878" s="76" t="s">
        <v>3487</v>
      </c>
      <c r="B878" s="56" t="s">
        <v>1064</v>
      </c>
      <c r="C878" s="173"/>
      <c r="D878" s="173"/>
    </row>
    <row r="879" spans="1:4" s="80" customFormat="1" ht="33.75" x14ac:dyDescent="0.2">
      <c r="A879" s="76" t="s">
        <v>3488</v>
      </c>
      <c r="B879" s="56" t="s">
        <v>1065</v>
      </c>
      <c r="C879" s="173"/>
      <c r="D879" s="173"/>
    </row>
    <row r="880" spans="1:4" s="80" customFormat="1" ht="22.5" x14ac:dyDescent="0.2">
      <c r="A880" s="76" t="s">
        <v>3489</v>
      </c>
      <c r="B880" s="56" t="s">
        <v>1066</v>
      </c>
      <c r="C880" s="173"/>
      <c r="D880" s="173"/>
    </row>
    <row r="881" spans="1:4" s="80" customFormat="1" ht="22.5" x14ac:dyDescent="0.2">
      <c r="A881" s="76" t="s">
        <v>3490</v>
      </c>
      <c r="B881" s="56" t="s">
        <v>4378</v>
      </c>
      <c r="C881" s="173"/>
      <c r="D881" s="173"/>
    </row>
    <row r="882" spans="1:4" s="80" customFormat="1" x14ac:dyDescent="0.2">
      <c r="A882" s="76" t="s">
        <v>4254</v>
      </c>
      <c r="B882" s="56" t="s">
        <v>865</v>
      </c>
      <c r="C882" s="173"/>
      <c r="D882" s="173"/>
    </row>
    <row r="883" spans="1:4" s="80" customFormat="1" x14ac:dyDescent="0.2">
      <c r="A883" s="76" t="s">
        <v>4255</v>
      </c>
      <c r="B883" s="56" t="s">
        <v>866</v>
      </c>
      <c r="C883" s="173"/>
      <c r="D883" s="173"/>
    </row>
    <row r="884" spans="1:4" s="80" customFormat="1" x14ac:dyDescent="0.2">
      <c r="A884" s="76" t="s">
        <v>4256</v>
      </c>
      <c r="B884" s="56" t="s">
        <v>867</v>
      </c>
      <c r="C884" s="173"/>
      <c r="D884" s="173"/>
    </row>
    <row r="885" spans="1:4" s="80" customFormat="1" x14ac:dyDescent="0.2">
      <c r="A885" s="76" t="s">
        <v>4257</v>
      </c>
      <c r="B885" s="56" t="s">
        <v>868</v>
      </c>
      <c r="C885" s="173"/>
      <c r="D885" s="173"/>
    </row>
    <row r="886" spans="1:4" s="80" customFormat="1" ht="22.5" x14ac:dyDescent="0.2">
      <c r="A886" s="76" t="s">
        <v>4258</v>
      </c>
      <c r="B886" s="56" t="s">
        <v>869</v>
      </c>
      <c r="C886" s="173"/>
      <c r="D886" s="173"/>
    </row>
    <row r="887" spans="1:4" s="80" customFormat="1" ht="22.5" x14ac:dyDescent="0.2">
      <c r="A887" s="76" t="s">
        <v>3491</v>
      </c>
      <c r="B887" s="56" t="s">
        <v>1067</v>
      </c>
      <c r="C887" s="173"/>
      <c r="D887" s="173"/>
    </row>
    <row r="888" spans="1:4" s="80" customFormat="1" ht="33.75" x14ac:dyDescent="0.2">
      <c r="A888" s="76" t="s">
        <v>3492</v>
      </c>
      <c r="B888" s="56" t="s">
        <v>871</v>
      </c>
      <c r="C888" s="173"/>
      <c r="D888" s="173"/>
    </row>
    <row r="889" spans="1:4" s="80" customFormat="1" ht="22.5" x14ac:dyDescent="0.2">
      <c r="A889" s="76" t="s">
        <v>3493</v>
      </c>
      <c r="B889" s="56" t="s">
        <v>1068</v>
      </c>
      <c r="C889" s="173"/>
      <c r="D889" s="173"/>
    </row>
    <row r="890" spans="1:4" s="80" customFormat="1" x14ac:dyDescent="0.2">
      <c r="A890" s="76" t="s">
        <v>3494</v>
      </c>
      <c r="B890" s="56" t="s">
        <v>1069</v>
      </c>
      <c r="C890" s="173"/>
      <c r="D890" s="173"/>
    </row>
    <row r="891" spans="1:4" s="80" customFormat="1" ht="33.75" x14ac:dyDescent="0.2">
      <c r="A891" s="76" t="s">
        <v>3495</v>
      </c>
      <c r="B891" s="56" t="s">
        <v>1070</v>
      </c>
      <c r="C891" s="173"/>
      <c r="D891" s="173"/>
    </row>
    <row r="892" spans="1:4" s="80" customFormat="1" ht="33.75" x14ac:dyDescent="0.2">
      <c r="A892" s="76" t="s">
        <v>3499</v>
      </c>
      <c r="B892" s="56" t="s">
        <v>1071</v>
      </c>
      <c r="C892" s="173"/>
      <c r="D892" s="173"/>
    </row>
    <row r="893" spans="1:4" s="80" customFormat="1" ht="45" x14ac:dyDescent="0.2">
      <c r="A893" s="76" t="s">
        <v>3500</v>
      </c>
      <c r="B893" s="56" t="s">
        <v>1072</v>
      </c>
      <c r="C893" s="173"/>
      <c r="D893" s="173"/>
    </row>
    <row r="894" spans="1:4" s="80" customFormat="1" ht="22.5" x14ac:dyDescent="0.2">
      <c r="A894" s="76" t="s">
        <v>3496</v>
      </c>
      <c r="B894" s="56" t="s">
        <v>1073</v>
      </c>
      <c r="C894" s="173"/>
      <c r="D894" s="173"/>
    </row>
    <row r="895" spans="1:4" s="80" customFormat="1" ht="33.75" x14ac:dyDescent="0.2">
      <c r="A895" s="76" t="s">
        <v>3497</v>
      </c>
      <c r="B895" s="56" t="s">
        <v>1074</v>
      </c>
      <c r="C895" s="173"/>
      <c r="D895" s="173"/>
    </row>
    <row r="896" spans="1:4" s="80" customFormat="1" x14ac:dyDescent="0.2">
      <c r="A896" s="76" t="s">
        <v>3498</v>
      </c>
      <c r="B896" s="56" t="s">
        <v>4379</v>
      </c>
      <c r="C896" s="173"/>
      <c r="D896" s="173"/>
    </row>
    <row r="897" spans="1:4" s="80" customFormat="1" x14ac:dyDescent="0.2">
      <c r="A897" s="76" t="s">
        <v>3501</v>
      </c>
      <c r="B897" s="56" t="s">
        <v>3222</v>
      </c>
      <c r="C897" s="173"/>
      <c r="D897" s="173"/>
    </row>
    <row r="898" spans="1:4" s="80" customFormat="1" x14ac:dyDescent="0.2">
      <c r="A898" s="76" t="s">
        <v>4259</v>
      </c>
      <c r="B898" s="56" t="s">
        <v>3223</v>
      </c>
      <c r="C898" s="173"/>
      <c r="D898" s="173"/>
    </row>
    <row r="899" spans="1:4" s="80" customFormat="1" x14ac:dyDescent="0.2">
      <c r="A899" s="76" t="s">
        <v>4260</v>
      </c>
      <c r="B899" s="56" t="s">
        <v>3224</v>
      </c>
      <c r="C899" s="173"/>
      <c r="D899" s="173"/>
    </row>
    <row r="900" spans="1:4" s="80" customFormat="1" x14ac:dyDescent="0.2">
      <c r="A900" s="76" t="s">
        <v>4261</v>
      </c>
      <c r="B900" s="56" t="s">
        <v>3225</v>
      </c>
      <c r="C900" s="173"/>
      <c r="D900" s="173"/>
    </row>
    <row r="901" spans="1:4" s="80" customFormat="1" x14ac:dyDescent="0.2">
      <c r="A901" s="76" t="s">
        <v>4262</v>
      </c>
      <c r="B901" s="56" t="s">
        <v>3226</v>
      </c>
      <c r="C901" s="173"/>
      <c r="D901" s="173"/>
    </row>
    <row r="902" spans="1:4" s="80" customFormat="1" x14ac:dyDescent="0.2">
      <c r="A902" s="76" t="s">
        <v>4263</v>
      </c>
      <c r="B902" s="56" t="s">
        <v>3227</v>
      </c>
      <c r="C902" s="173"/>
      <c r="D902" s="173"/>
    </row>
    <row r="903" spans="1:4" s="80" customFormat="1" ht="22.5" x14ac:dyDescent="0.2">
      <c r="A903" s="76" t="s">
        <v>4265</v>
      </c>
      <c r="B903" s="56" t="s">
        <v>3228</v>
      </c>
      <c r="C903" s="173"/>
      <c r="D903" s="173"/>
    </row>
    <row r="904" spans="1:4" s="80" customFormat="1" ht="22.5" x14ac:dyDescent="0.2">
      <c r="A904" s="76" t="s">
        <v>4264</v>
      </c>
      <c r="B904" s="56" t="s">
        <v>3244</v>
      </c>
      <c r="C904" s="173"/>
      <c r="D904" s="173"/>
    </row>
    <row r="905" spans="1:4" s="80" customFormat="1" ht="22.5" x14ac:dyDescent="0.2">
      <c r="A905" s="76" t="s">
        <v>3502</v>
      </c>
      <c r="B905" s="56" t="s">
        <v>1075</v>
      </c>
      <c r="C905" s="173"/>
      <c r="D905" s="173"/>
    </row>
    <row r="906" spans="1:4" s="80" customFormat="1" ht="22.5" x14ac:dyDescent="0.2">
      <c r="A906" s="76" t="s">
        <v>3503</v>
      </c>
      <c r="B906" s="56" t="s">
        <v>1076</v>
      </c>
      <c r="C906" s="173"/>
      <c r="D906" s="173"/>
    </row>
    <row r="907" spans="1:4" s="80" customFormat="1" x14ac:dyDescent="0.2">
      <c r="A907" s="76" t="s">
        <v>4041</v>
      </c>
      <c r="B907" s="56" t="s">
        <v>1077</v>
      </c>
      <c r="C907" s="173"/>
      <c r="D907" s="173"/>
    </row>
    <row r="908" spans="1:4" s="80" customFormat="1" x14ac:dyDescent="0.2">
      <c r="A908" s="76" t="s">
        <v>4040</v>
      </c>
      <c r="B908" s="56" t="s">
        <v>925</v>
      </c>
      <c r="C908" s="173"/>
      <c r="D908" s="173"/>
    </row>
    <row r="909" spans="1:4" s="80" customFormat="1" x14ac:dyDescent="0.2">
      <c r="A909" s="76" t="s">
        <v>4039</v>
      </c>
      <c r="B909" s="56" t="s">
        <v>157</v>
      </c>
      <c r="C909" s="173"/>
      <c r="D909" s="173"/>
    </row>
    <row r="910" spans="1:4" s="209" customFormat="1" x14ac:dyDescent="0.2">
      <c r="A910" s="257" t="s">
        <v>1078</v>
      </c>
    </row>
    <row r="911" spans="1:4" s="80" customFormat="1" ht="146.25" x14ac:dyDescent="0.2">
      <c r="A911" s="76" t="s">
        <v>4191</v>
      </c>
      <c r="B911" s="56" t="s">
        <v>3429</v>
      </c>
      <c r="C911" s="173"/>
      <c r="D911" s="173"/>
    </row>
    <row r="912" spans="1:4" s="80" customFormat="1" ht="22.5" x14ac:dyDescent="0.2">
      <c r="A912" s="76" t="s">
        <v>4380</v>
      </c>
      <c r="B912" s="56" t="s">
        <v>1079</v>
      </c>
      <c r="C912" s="173"/>
      <c r="D912" s="173"/>
    </row>
    <row r="913" spans="1:4" s="80" customFormat="1" x14ac:dyDescent="0.2">
      <c r="A913" s="76" t="s">
        <v>4045</v>
      </c>
      <c r="B913" s="56" t="s">
        <v>159</v>
      </c>
      <c r="C913" s="173"/>
      <c r="D913" s="173"/>
    </row>
    <row r="914" spans="1:4" s="80" customFormat="1" x14ac:dyDescent="0.2">
      <c r="A914" s="76" t="s">
        <v>4046</v>
      </c>
      <c r="B914" s="56" t="s">
        <v>334</v>
      </c>
      <c r="C914" s="173"/>
      <c r="D914" s="173"/>
    </row>
    <row r="915" spans="1:4" s="80" customFormat="1" x14ac:dyDescent="0.2">
      <c r="A915" s="76" t="s">
        <v>4047</v>
      </c>
      <c r="B915" s="56" t="s">
        <v>837</v>
      </c>
      <c r="C915" s="173"/>
      <c r="D915" s="173"/>
    </row>
    <row r="916" spans="1:4" s="80" customFormat="1" x14ac:dyDescent="0.2">
      <c r="A916" s="76" t="s">
        <v>3504</v>
      </c>
      <c r="B916" s="56" t="s">
        <v>131</v>
      </c>
      <c r="C916" s="173"/>
      <c r="D916" s="173"/>
    </row>
    <row r="917" spans="1:4" s="80" customFormat="1" ht="45" x14ac:dyDescent="0.2">
      <c r="A917" s="76" t="s">
        <v>3505</v>
      </c>
      <c r="B917" s="56" t="s">
        <v>1080</v>
      </c>
      <c r="C917" s="173"/>
      <c r="D917" s="173"/>
    </row>
    <row r="918" spans="1:4" s="80" customFormat="1" ht="22.5" x14ac:dyDescent="0.2">
      <c r="A918" s="76" t="s">
        <v>3506</v>
      </c>
      <c r="B918" s="56" t="s">
        <v>3245</v>
      </c>
      <c r="C918" s="173"/>
      <c r="D918" s="173"/>
    </row>
    <row r="919" spans="1:4" s="80" customFormat="1" ht="45" x14ac:dyDescent="0.2">
      <c r="A919" s="76" t="s">
        <v>3507</v>
      </c>
      <c r="B919" s="56" t="s">
        <v>1081</v>
      </c>
      <c r="C919" s="173"/>
      <c r="D919" s="173"/>
    </row>
    <row r="920" spans="1:4" s="80" customFormat="1" ht="22.5" x14ac:dyDescent="0.2">
      <c r="A920" s="76" t="s">
        <v>3508</v>
      </c>
      <c r="B920" s="56" t="s">
        <v>3246</v>
      </c>
      <c r="C920" s="173"/>
      <c r="D920" s="173"/>
    </row>
    <row r="921" spans="1:4" s="80" customFormat="1" ht="33.75" x14ac:dyDescent="0.2">
      <c r="A921" s="76" t="s">
        <v>3509</v>
      </c>
      <c r="B921" s="56" t="s">
        <v>1082</v>
      </c>
      <c r="C921" s="173"/>
      <c r="D921" s="173"/>
    </row>
    <row r="922" spans="1:4" s="80" customFormat="1" x14ac:dyDescent="0.2">
      <c r="A922" s="76" t="s">
        <v>3510</v>
      </c>
      <c r="B922" s="56" t="s">
        <v>1083</v>
      </c>
      <c r="C922" s="173"/>
      <c r="D922" s="173"/>
    </row>
    <row r="923" spans="1:4" s="80" customFormat="1" ht="33.75" x14ac:dyDescent="0.2">
      <c r="A923" s="76" t="s">
        <v>3511</v>
      </c>
      <c r="B923" s="56" t="s">
        <v>1084</v>
      </c>
      <c r="C923" s="173"/>
      <c r="D923" s="173"/>
    </row>
    <row r="924" spans="1:4" s="80" customFormat="1" x14ac:dyDescent="0.2">
      <c r="A924" s="76" t="s">
        <v>3512</v>
      </c>
      <c r="B924" s="56" t="s">
        <v>3247</v>
      </c>
      <c r="C924" s="173"/>
      <c r="D924" s="173"/>
    </row>
    <row r="925" spans="1:4" s="80" customFormat="1" ht="22.5" x14ac:dyDescent="0.2">
      <c r="A925" s="76" t="s">
        <v>3513</v>
      </c>
      <c r="B925" s="56" t="s">
        <v>1085</v>
      </c>
      <c r="C925" s="173"/>
      <c r="D925" s="173"/>
    </row>
    <row r="926" spans="1:4" s="80" customFormat="1" ht="22.5" x14ac:dyDescent="0.2">
      <c r="A926" s="76" t="s">
        <v>3514</v>
      </c>
      <c r="B926" s="56" t="s">
        <v>4381</v>
      </c>
      <c r="C926" s="173"/>
      <c r="D926" s="173"/>
    </row>
    <row r="927" spans="1:4" s="80" customFormat="1" ht="22.5" x14ac:dyDescent="0.2">
      <c r="A927" s="76" t="s">
        <v>3515</v>
      </c>
      <c r="B927" s="56" t="s">
        <v>1086</v>
      </c>
      <c r="C927" s="173"/>
      <c r="D927" s="173"/>
    </row>
    <row r="928" spans="1:4" s="80" customFormat="1" x14ac:dyDescent="0.2">
      <c r="A928" s="76" t="s">
        <v>3516</v>
      </c>
      <c r="B928" s="56" t="s">
        <v>1087</v>
      </c>
      <c r="C928" s="173"/>
      <c r="D928" s="173"/>
    </row>
    <row r="929" spans="1:4" s="80" customFormat="1" ht="22.5" x14ac:dyDescent="0.2">
      <c r="A929" s="76" t="s">
        <v>3517</v>
      </c>
      <c r="B929" s="56" t="s">
        <v>1088</v>
      </c>
      <c r="C929" s="173"/>
      <c r="D929" s="173"/>
    </row>
    <row r="930" spans="1:4" s="80" customFormat="1" x14ac:dyDescent="0.2">
      <c r="A930" s="76" t="s">
        <v>4267</v>
      </c>
      <c r="B930" s="56" t="s">
        <v>4416</v>
      </c>
      <c r="C930" s="173"/>
      <c r="D930" s="173"/>
    </row>
    <row r="931" spans="1:4" s="80" customFormat="1" ht="56.25" x14ac:dyDescent="0.2">
      <c r="A931" s="76" t="s">
        <v>3518</v>
      </c>
      <c r="B931" s="56" t="s">
        <v>1089</v>
      </c>
      <c r="C931" s="173"/>
      <c r="D931" s="173"/>
    </row>
    <row r="932" spans="1:4" s="80" customFormat="1" ht="45" x14ac:dyDescent="0.2">
      <c r="A932" s="76" t="s">
        <v>3519</v>
      </c>
      <c r="B932" s="56" t="s">
        <v>1090</v>
      </c>
      <c r="C932" s="173"/>
      <c r="D932" s="173"/>
    </row>
    <row r="933" spans="1:4" s="80" customFormat="1" ht="33.75" x14ac:dyDescent="0.2">
      <c r="A933" s="76" t="s">
        <v>3520</v>
      </c>
      <c r="B933" s="56" t="s">
        <v>1091</v>
      </c>
      <c r="C933" s="173"/>
      <c r="D933" s="173"/>
    </row>
    <row r="934" spans="1:4" s="80" customFormat="1" ht="22.5" x14ac:dyDescent="0.2">
      <c r="A934" s="76" t="s">
        <v>3521</v>
      </c>
      <c r="B934" s="56" t="s">
        <v>1092</v>
      </c>
      <c r="C934" s="173"/>
      <c r="D934" s="173"/>
    </row>
    <row r="935" spans="1:4" s="80" customFormat="1" x14ac:dyDescent="0.2">
      <c r="A935" s="76" t="s">
        <v>3522</v>
      </c>
      <c r="B935" s="56" t="s">
        <v>1093</v>
      </c>
      <c r="C935" s="173"/>
      <c r="D935" s="173"/>
    </row>
    <row r="936" spans="1:4" s="80" customFormat="1" ht="22.5" x14ac:dyDescent="0.2">
      <c r="A936" s="76" t="s">
        <v>3523</v>
      </c>
      <c r="B936" s="56" t="s">
        <v>1094</v>
      </c>
      <c r="C936" s="173"/>
      <c r="D936" s="173"/>
    </row>
    <row r="937" spans="1:4" s="80" customFormat="1" ht="33.75" x14ac:dyDescent="0.2">
      <c r="A937" s="76" t="s">
        <v>3524</v>
      </c>
      <c r="B937" s="56" t="s">
        <v>1095</v>
      </c>
      <c r="C937" s="173"/>
      <c r="D937" s="173"/>
    </row>
    <row r="938" spans="1:4" s="80" customFormat="1" ht="56.25" x14ac:dyDescent="0.2">
      <c r="A938" s="76" t="s">
        <v>3525</v>
      </c>
      <c r="B938" s="348" t="s">
        <v>1096</v>
      </c>
      <c r="C938" s="173"/>
      <c r="D938" s="173"/>
    </row>
    <row r="939" spans="1:4" s="80" customFormat="1" ht="33.75" x14ac:dyDescent="0.2">
      <c r="A939" s="76" t="s">
        <v>3526</v>
      </c>
      <c r="B939" s="348" t="s">
        <v>1097</v>
      </c>
      <c r="C939" s="173"/>
      <c r="D939" s="173"/>
    </row>
    <row r="940" spans="1:4" s="80" customFormat="1" ht="45" x14ac:dyDescent="0.2">
      <c r="A940" s="76" t="s">
        <v>3527</v>
      </c>
      <c r="B940" s="348" t="s">
        <v>851</v>
      </c>
      <c r="C940" s="173"/>
      <c r="D940" s="173"/>
    </row>
    <row r="941" spans="1:4" s="80" customFormat="1" ht="22.5" x14ac:dyDescent="0.2">
      <c r="A941" s="76" t="s">
        <v>3528</v>
      </c>
      <c r="B941" s="348" t="s">
        <v>1098</v>
      </c>
      <c r="C941" s="173"/>
      <c r="D941" s="173"/>
    </row>
    <row r="942" spans="1:4" s="80" customFormat="1" x14ac:dyDescent="0.2">
      <c r="A942" s="76" t="s">
        <v>3529</v>
      </c>
      <c r="B942" s="56" t="s">
        <v>1099</v>
      </c>
      <c r="C942" s="173"/>
      <c r="D942" s="173"/>
    </row>
    <row r="943" spans="1:4" s="80" customFormat="1" x14ac:dyDescent="0.2">
      <c r="A943" s="76" t="s">
        <v>3530</v>
      </c>
      <c r="B943" s="56" t="s">
        <v>1100</v>
      </c>
      <c r="C943" s="173"/>
      <c r="D943" s="173"/>
    </row>
    <row r="944" spans="1:4" s="80" customFormat="1" x14ac:dyDescent="0.2">
      <c r="A944" s="76" t="s">
        <v>3531</v>
      </c>
      <c r="B944" s="56" t="s">
        <v>1101</v>
      </c>
      <c r="C944" s="173"/>
      <c r="D944" s="173"/>
    </row>
    <row r="945" spans="1:4" s="80" customFormat="1" x14ac:dyDescent="0.2">
      <c r="A945" s="76" t="s">
        <v>3532</v>
      </c>
      <c r="B945" s="56" t="s">
        <v>1102</v>
      </c>
      <c r="C945" s="173"/>
      <c r="D945" s="173"/>
    </row>
    <row r="946" spans="1:4" s="80" customFormat="1" ht="22.5" x14ac:dyDescent="0.2">
      <c r="A946" s="76" t="s">
        <v>3533</v>
      </c>
      <c r="B946" s="56" t="s">
        <v>1103</v>
      </c>
      <c r="C946" s="173"/>
      <c r="D946" s="173"/>
    </row>
    <row r="947" spans="1:4" s="80" customFormat="1" ht="22.5" x14ac:dyDescent="0.2">
      <c r="A947" s="76" t="s">
        <v>3534</v>
      </c>
      <c r="B947" s="56" t="s">
        <v>1104</v>
      </c>
      <c r="C947" s="173"/>
      <c r="D947" s="173"/>
    </row>
    <row r="948" spans="1:4" s="80" customFormat="1" ht="22.5" x14ac:dyDescent="0.2">
      <c r="A948" s="76" t="s">
        <v>3535</v>
      </c>
      <c r="B948" s="56" t="s">
        <v>860</v>
      </c>
      <c r="C948" s="173"/>
      <c r="D948" s="173"/>
    </row>
    <row r="949" spans="1:4" s="80" customFormat="1" ht="22.5" x14ac:dyDescent="0.2">
      <c r="A949" s="76" t="s">
        <v>3536</v>
      </c>
      <c r="B949" s="56" t="s">
        <v>1105</v>
      </c>
      <c r="C949" s="173"/>
      <c r="D949" s="173"/>
    </row>
    <row r="950" spans="1:4" s="80" customFormat="1" ht="22.5" x14ac:dyDescent="0.2">
      <c r="A950" s="76" t="s">
        <v>3537</v>
      </c>
      <c r="B950" s="56" t="s">
        <v>1106</v>
      </c>
      <c r="C950" s="173"/>
      <c r="D950" s="173"/>
    </row>
    <row r="951" spans="1:4" s="80" customFormat="1" ht="33.75" x14ac:dyDescent="0.2">
      <c r="A951" s="76" t="s">
        <v>3538</v>
      </c>
      <c r="B951" s="56" t="s">
        <v>1107</v>
      </c>
      <c r="C951" s="173"/>
      <c r="D951" s="173"/>
    </row>
    <row r="952" spans="1:4" s="80" customFormat="1" ht="22.5" x14ac:dyDescent="0.2">
      <c r="A952" s="76" t="s">
        <v>3539</v>
      </c>
      <c r="B952" s="56" t="s">
        <v>1108</v>
      </c>
      <c r="C952" s="173"/>
      <c r="D952" s="173"/>
    </row>
    <row r="953" spans="1:4" s="80" customFormat="1" ht="22.5" x14ac:dyDescent="0.2">
      <c r="A953" s="76" t="s">
        <v>3540</v>
      </c>
      <c r="B953" s="56" t="s">
        <v>4382</v>
      </c>
      <c r="C953" s="173"/>
      <c r="D953" s="173"/>
    </row>
    <row r="954" spans="1:4" s="80" customFormat="1" x14ac:dyDescent="0.2">
      <c r="A954" s="76" t="s">
        <v>4268</v>
      </c>
      <c r="B954" s="56" t="s">
        <v>865</v>
      </c>
      <c r="C954" s="173"/>
      <c r="D954" s="173"/>
    </row>
    <row r="955" spans="1:4" s="80" customFormat="1" x14ac:dyDescent="0.2">
      <c r="A955" s="76" t="s">
        <v>4269</v>
      </c>
      <c r="B955" s="56" t="s">
        <v>3954</v>
      </c>
      <c r="C955" s="173"/>
      <c r="D955" s="173"/>
    </row>
    <row r="956" spans="1:4" s="80" customFormat="1" x14ac:dyDescent="0.2">
      <c r="A956" s="76" t="s">
        <v>4270</v>
      </c>
      <c r="B956" s="56" t="s">
        <v>3955</v>
      </c>
      <c r="C956" s="173"/>
      <c r="D956" s="173"/>
    </row>
    <row r="957" spans="1:4" s="80" customFormat="1" ht="22.5" x14ac:dyDescent="0.2">
      <c r="A957" s="76" t="s">
        <v>4271</v>
      </c>
      <c r="B957" s="56" t="s">
        <v>869</v>
      </c>
      <c r="C957" s="173"/>
      <c r="D957" s="173"/>
    </row>
    <row r="958" spans="1:4" s="80" customFormat="1" ht="22.5" x14ac:dyDescent="0.2">
      <c r="A958" s="76" t="s">
        <v>3541</v>
      </c>
      <c r="B958" s="56" t="s">
        <v>1109</v>
      </c>
      <c r="C958" s="173"/>
      <c r="D958" s="173"/>
    </row>
    <row r="959" spans="1:4" s="80" customFormat="1" ht="33.75" x14ac:dyDescent="0.2">
      <c r="A959" s="76" t="s">
        <v>3542</v>
      </c>
      <c r="B959" s="56" t="s">
        <v>871</v>
      </c>
      <c r="C959" s="173"/>
      <c r="D959" s="173"/>
    </row>
    <row r="960" spans="1:4" s="80" customFormat="1" ht="22.5" x14ac:dyDescent="0.2">
      <c r="A960" s="76" t="s">
        <v>3543</v>
      </c>
      <c r="B960" s="56" t="s">
        <v>1110</v>
      </c>
      <c r="C960" s="173"/>
      <c r="D960" s="173"/>
    </row>
    <row r="961" spans="1:4" s="80" customFormat="1" x14ac:dyDescent="0.2">
      <c r="A961" s="76" t="s">
        <v>3544</v>
      </c>
      <c r="B961" s="56" t="s">
        <v>1111</v>
      </c>
      <c r="C961" s="173"/>
      <c r="D961" s="173"/>
    </row>
    <row r="962" spans="1:4" s="80" customFormat="1" ht="33.75" x14ac:dyDescent="0.2">
      <c r="A962" s="76" t="s">
        <v>3545</v>
      </c>
      <c r="B962" s="56" t="s">
        <v>1112</v>
      </c>
      <c r="C962" s="173"/>
      <c r="D962" s="173"/>
    </row>
    <row r="963" spans="1:4" s="80" customFormat="1" ht="33.75" x14ac:dyDescent="0.2">
      <c r="A963" s="76" t="s">
        <v>3546</v>
      </c>
      <c r="B963" s="56" t="s">
        <v>1113</v>
      </c>
      <c r="C963" s="173"/>
      <c r="D963" s="173"/>
    </row>
    <row r="964" spans="1:4" s="80" customFormat="1" ht="33.75" x14ac:dyDescent="0.2">
      <c r="A964" s="76" t="s">
        <v>3547</v>
      </c>
      <c r="B964" s="56" t="s">
        <v>1114</v>
      </c>
      <c r="C964" s="173"/>
      <c r="D964" s="173"/>
    </row>
    <row r="965" spans="1:4" s="80" customFormat="1" ht="22.5" x14ac:dyDescent="0.2">
      <c r="A965" s="76" t="s">
        <v>3548</v>
      </c>
      <c r="B965" s="56" t="s">
        <v>1115</v>
      </c>
      <c r="C965" s="173"/>
      <c r="D965" s="173"/>
    </row>
    <row r="966" spans="1:4" s="80" customFormat="1" ht="33.75" x14ac:dyDescent="0.2">
      <c r="A966" s="76" t="s">
        <v>3549</v>
      </c>
      <c r="B966" s="56" t="s">
        <v>1116</v>
      </c>
      <c r="C966" s="173"/>
      <c r="D966" s="173"/>
    </row>
    <row r="967" spans="1:4" s="80" customFormat="1" x14ac:dyDescent="0.2">
      <c r="A967" s="76" t="s">
        <v>3550</v>
      </c>
      <c r="B967" s="56" t="s">
        <v>4383</v>
      </c>
      <c r="C967" s="173"/>
      <c r="D967" s="173"/>
    </row>
    <row r="968" spans="1:4" s="80" customFormat="1" x14ac:dyDescent="0.2">
      <c r="A968" s="76" t="s">
        <v>3551</v>
      </c>
      <c r="B968" s="56" t="s">
        <v>3222</v>
      </c>
      <c r="C968" s="173"/>
      <c r="D968" s="173"/>
    </row>
    <row r="969" spans="1:4" s="80" customFormat="1" x14ac:dyDescent="0.2">
      <c r="A969" s="76" t="s">
        <v>4272</v>
      </c>
      <c r="B969" s="56" t="s">
        <v>3223</v>
      </c>
      <c r="C969" s="173"/>
      <c r="D969" s="173"/>
    </row>
    <row r="970" spans="1:4" s="80" customFormat="1" x14ac:dyDescent="0.2">
      <c r="A970" s="76" t="s">
        <v>4273</v>
      </c>
      <c r="B970" s="56" t="s">
        <v>3224</v>
      </c>
      <c r="C970" s="173"/>
      <c r="D970" s="173"/>
    </row>
    <row r="971" spans="1:4" s="80" customFormat="1" x14ac:dyDescent="0.2">
      <c r="A971" s="76" t="s">
        <v>4275</v>
      </c>
      <c r="B971" s="56" t="s">
        <v>3225</v>
      </c>
      <c r="C971" s="173"/>
      <c r="D971" s="173"/>
    </row>
    <row r="972" spans="1:4" s="80" customFormat="1" x14ac:dyDescent="0.2">
      <c r="A972" s="76" t="s">
        <v>4276</v>
      </c>
      <c r="B972" s="56" t="s">
        <v>3226</v>
      </c>
      <c r="C972" s="173"/>
      <c r="D972" s="173"/>
    </row>
    <row r="973" spans="1:4" s="80" customFormat="1" x14ac:dyDescent="0.2">
      <c r="A973" s="76" t="s">
        <v>4277</v>
      </c>
      <c r="B973" s="56" t="s">
        <v>3227</v>
      </c>
      <c r="C973" s="173"/>
      <c r="D973" s="173"/>
    </row>
    <row r="974" spans="1:4" s="80" customFormat="1" ht="22.5" x14ac:dyDescent="0.2">
      <c r="A974" s="76" t="s">
        <v>4278</v>
      </c>
      <c r="B974" s="56" t="s">
        <v>3228</v>
      </c>
      <c r="C974" s="173"/>
      <c r="D974" s="173"/>
    </row>
    <row r="975" spans="1:4" s="80" customFormat="1" ht="22.5" x14ac:dyDescent="0.2">
      <c r="A975" s="76" t="s">
        <v>4274</v>
      </c>
      <c r="B975" s="56" t="s">
        <v>3248</v>
      </c>
      <c r="C975" s="173"/>
      <c r="D975" s="173"/>
    </row>
    <row r="976" spans="1:4" s="80" customFormat="1" ht="22.5" x14ac:dyDescent="0.2">
      <c r="A976" s="76" t="s">
        <v>3552</v>
      </c>
      <c r="B976" s="56" t="s">
        <v>1117</v>
      </c>
      <c r="C976" s="173"/>
      <c r="D976" s="173"/>
    </row>
    <row r="977" spans="1:4" s="80" customFormat="1" ht="22.5" x14ac:dyDescent="0.2">
      <c r="A977" s="76" t="s">
        <v>3553</v>
      </c>
      <c r="B977" s="56" t="s">
        <v>1118</v>
      </c>
      <c r="C977" s="173"/>
      <c r="D977" s="173"/>
    </row>
    <row r="978" spans="1:4" s="80" customFormat="1" x14ac:dyDescent="0.2">
      <c r="A978" s="76" t="s">
        <v>4048</v>
      </c>
      <c r="B978" s="56" t="s">
        <v>1119</v>
      </c>
      <c r="C978" s="173"/>
      <c r="D978" s="173"/>
    </row>
    <row r="979" spans="1:4" s="80" customFormat="1" x14ac:dyDescent="0.2">
      <c r="A979" s="76" t="s">
        <v>4049</v>
      </c>
      <c r="B979" s="56" t="s">
        <v>925</v>
      </c>
      <c r="C979" s="173"/>
      <c r="D979" s="173"/>
    </row>
    <row r="980" spans="1:4" s="80" customFormat="1" x14ac:dyDescent="0.2">
      <c r="A980" s="76" t="s">
        <v>4056</v>
      </c>
      <c r="B980" s="56" t="s">
        <v>157</v>
      </c>
      <c r="C980" s="173"/>
      <c r="D980" s="173"/>
    </row>
    <row r="981" spans="1:4" s="261" customFormat="1" x14ac:dyDescent="0.2">
      <c r="A981" s="257" t="s">
        <v>1120</v>
      </c>
      <c r="B981" s="209"/>
      <c r="C981" s="209"/>
      <c r="D981" s="209"/>
    </row>
    <row r="982" spans="1:4" s="80" customFormat="1" ht="146.25" x14ac:dyDescent="0.2">
      <c r="A982" s="76" t="s">
        <v>4192</v>
      </c>
      <c r="B982" s="56" t="s">
        <v>1121</v>
      </c>
      <c r="C982" s="173"/>
      <c r="D982" s="173"/>
    </row>
    <row r="983" spans="1:4" s="80" customFormat="1" ht="22.5" x14ac:dyDescent="0.2">
      <c r="A983" s="76" t="s">
        <v>4384</v>
      </c>
      <c r="B983" s="56" t="s">
        <v>1122</v>
      </c>
      <c r="C983" s="173"/>
      <c r="D983" s="173"/>
    </row>
    <row r="984" spans="1:4" s="80" customFormat="1" x14ac:dyDescent="0.2">
      <c r="A984" s="76" t="s">
        <v>4050</v>
      </c>
      <c r="B984" s="56" t="s">
        <v>159</v>
      </c>
      <c r="C984" s="173"/>
      <c r="D984" s="173"/>
    </row>
    <row r="985" spans="1:4" s="80" customFormat="1" x14ac:dyDescent="0.2">
      <c r="A985" s="76" t="s">
        <v>4051</v>
      </c>
      <c r="B985" s="56" t="s">
        <v>334</v>
      </c>
      <c r="C985" s="173"/>
      <c r="D985" s="173"/>
    </row>
    <row r="986" spans="1:4" s="80" customFormat="1" x14ac:dyDescent="0.2">
      <c r="A986" s="76" t="s">
        <v>4052</v>
      </c>
      <c r="B986" s="348" t="s">
        <v>837</v>
      </c>
      <c r="C986" s="173"/>
      <c r="D986" s="173"/>
    </row>
    <row r="987" spans="1:4" s="80" customFormat="1" x14ac:dyDescent="0.2">
      <c r="A987" s="76" t="s">
        <v>3554</v>
      </c>
      <c r="B987" s="348" t="s">
        <v>131</v>
      </c>
      <c r="C987" s="173"/>
      <c r="D987" s="173"/>
    </row>
    <row r="988" spans="1:4" s="80" customFormat="1" x14ac:dyDescent="0.2">
      <c r="A988" s="76" t="s">
        <v>3555</v>
      </c>
      <c r="B988" s="348" t="s">
        <v>1123</v>
      </c>
      <c r="C988" s="173"/>
      <c r="D988" s="173"/>
    </row>
    <row r="989" spans="1:4" s="80" customFormat="1" ht="45" x14ac:dyDescent="0.2">
      <c r="A989" s="76" t="s">
        <v>3556</v>
      </c>
      <c r="B989" s="348" t="s">
        <v>1124</v>
      </c>
      <c r="C989" s="173"/>
      <c r="D989" s="173"/>
    </row>
    <row r="990" spans="1:4" s="80" customFormat="1" ht="22.5" x14ac:dyDescent="0.2">
      <c r="A990" s="76" t="s">
        <v>3557</v>
      </c>
      <c r="B990" s="348" t="s">
        <v>3249</v>
      </c>
      <c r="C990" s="173"/>
      <c r="D990" s="173"/>
    </row>
    <row r="991" spans="1:4" s="80" customFormat="1" ht="45" x14ac:dyDescent="0.2">
      <c r="A991" s="76" t="s">
        <v>3558</v>
      </c>
      <c r="B991" s="348" t="s">
        <v>1125</v>
      </c>
      <c r="C991" s="173"/>
      <c r="D991" s="173"/>
    </row>
    <row r="992" spans="1:4" s="80" customFormat="1" ht="22.5" x14ac:dyDescent="0.2">
      <c r="A992" s="76" t="s">
        <v>3559</v>
      </c>
      <c r="B992" s="56" t="s">
        <v>3250</v>
      </c>
      <c r="C992" s="173"/>
      <c r="D992" s="173"/>
    </row>
    <row r="993" spans="1:4" s="80" customFormat="1" ht="33.75" x14ac:dyDescent="0.2">
      <c r="A993" s="76" t="s">
        <v>3560</v>
      </c>
      <c r="B993" s="56" t="s">
        <v>1126</v>
      </c>
      <c r="C993" s="173"/>
      <c r="D993" s="173"/>
    </row>
    <row r="994" spans="1:4" s="80" customFormat="1" x14ac:dyDescent="0.2">
      <c r="A994" s="76" t="s">
        <v>3561</v>
      </c>
      <c r="B994" s="56" t="s">
        <v>1127</v>
      </c>
      <c r="C994" s="173"/>
      <c r="D994" s="173"/>
    </row>
    <row r="995" spans="1:4" s="80" customFormat="1" ht="33.75" x14ac:dyDescent="0.2">
      <c r="A995" s="76" t="s">
        <v>3562</v>
      </c>
      <c r="B995" s="56" t="s">
        <v>1128</v>
      </c>
      <c r="C995" s="173"/>
      <c r="D995" s="173"/>
    </row>
    <row r="996" spans="1:4" s="80" customFormat="1" x14ac:dyDescent="0.2">
      <c r="A996" s="76" t="s">
        <v>3563</v>
      </c>
      <c r="B996" s="56" t="s">
        <v>3251</v>
      </c>
      <c r="C996" s="173"/>
      <c r="D996" s="173"/>
    </row>
    <row r="997" spans="1:4" s="80" customFormat="1" ht="22.5" x14ac:dyDescent="0.2">
      <c r="A997" s="76" t="s">
        <v>3921</v>
      </c>
      <c r="B997" s="56" t="s">
        <v>1129</v>
      </c>
      <c r="C997" s="173"/>
      <c r="D997" s="173"/>
    </row>
    <row r="998" spans="1:4" s="80" customFormat="1" ht="56.25" x14ac:dyDescent="0.2">
      <c r="A998" s="76" t="s">
        <v>3564</v>
      </c>
      <c r="B998" s="56" t="s">
        <v>1130</v>
      </c>
      <c r="C998" s="173"/>
      <c r="D998" s="173"/>
    </row>
    <row r="999" spans="1:4" s="80" customFormat="1" ht="22.5" x14ac:dyDescent="0.2">
      <c r="A999" s="76" t="s">
        <v>3565</v>
      </c>
      <c r="B999" s="56" t="s">
        <v>4385</v>
      </c>
      <c r="C999" s="173"/>
      <c r="D999" s="173"/>
    </row>
    <row r="1000" spans="1:4" s="80" customFormat="1" ht="56.25" x14ac:dyDescent="0.2">
      <c r="A1000" s="76" t="s">
        <v>3566</v>
      </c>
      <c r="B1000" s="56" t="s">
        <v>1131</v>
      </c>
      <c r="C1000" s="173"/>
      <c r="D1000" s="173"/>
    </row>
    <row r="1001" spans="1:4" s="80" customFormat="1" ht="45" x14ac:dyDescent="0.2">
      <c r="A1001" s="76" t="s">
        <v>3567</v>
      </c>
      <c r="B1001" s="56" t="s">
        <v>4386</v>
      </c>
      <c r="C1001" s="173"/>
      <c r="D1001" s="173"/>
    </row>
    <row r="1002" spans="1:4" s="80" customFormat="1" ht="33.75" x14ac:dyDescent="0.2">
      <c r="A1002" s="76" t="s">
        <v>3568</v>
      </c>
      <c r="B1002" s="56" t="s">
        <v>1132</v>
      </c>
      <c r="C1002" s="173"/>
      <c r="D1002" s="173"/>
    </row>
    <row r="1003" spans="1:4" s="80" customFormat="1" ht="22.5" x14ac:dyDescent="0.2">
      <c r="A1003" s="76" t="s">
        <v>3569</v>
      </c>
      <c r="B1003" s="56" t="s">
        <v>1133</v>
      </c>
      <c r="C1003" s="173"/>
      <c r="D1003" s="173"/>
    </row>
    <row r="1004" spans="1:4" s="80" customFormat="1" ht="45" x14ac:dyDescent="0.2">
      <c r="A1004" s="76" t="s">
        <v>3570</v>
      </c>
      <c r="B1004" s="56" t="s">
        <v>1134</v>
      </c>
      <c r="C1004" s="173"/>
      <c r="D1004" s="173"/>
    </row>
    <row r="1005" spans="1:4" s="80" customFormat="1" ht="45" x14ac:dyDescent="0.2">
      <c r="A1005" s="76" t="s">
        <v>3571</v>
      </c>
      <c r="B1005" s="56" t="s">
        <v>1135</v>
      </c>
      <c r="C1005" s="173"/>
      <c r="D1005" s="173"/>
    </row>
    <row r="1006" spans="1:4" s="80" customFormat="1" ht="56.25" x14ac:dyDescent="0.2">
      <c r="A1006" s="76" t="s">
        <v>3572</v>
      </c>
      <c r="B1006" s="348" t="s">
        <v>1136</v>
      </c>
      <c r="C1006" s="173"/>
      <c r="D1006" s="173"/>
    </row>
    <row r="1007" spans="1:4" s="80" customFormat="1" ht="33.75" x14ac:dyDescent="0.2">
      <c r="A1007" s="76" t="s">
        <v>3922</v>
      </c>
      <c r="B1007" s="348" t="s">
        <v>1137</v>
      </c>
      <c r="C1007" s="173"/>
      <c r="D1007" s="173"/>
    </row>
    <row r="1008" spans="1:4" s="80" customFormat="1" ht="45" x14ac:dyDescent="0.2">
      <c r="A1008" s="76" t="s">
        <v>3573</v>
      </c>
      <c r="B1008" s="348" t="s">
        <v>851</v>
      </c>
      <c r="C1008" s="173"/>
      <c r="D1008" s="173"/>
    </row>
    <row r="1009" spans="1:4" s="80" customFormat="1" ht="22.5" x14ac:dyDescent="0.2">
      <c r="A1009" s="76" t="s">
        <v>3574</v>
      </c>
      <c r="B1009" s="348" t="s">
        <v>1138</v>
      </c>
      <c r="C1009" s="173"/>
      <c r="D1009" s="173"/>
    </row>
    <row r="1010" spans="1:4" s="80" customFormat="1" x14ac:dyDescent="0.2">
      <c r="A1010" s="76" t="s">
        <v>3930</v>
      </c>
      <c r="B1010" s="348" t="s">
        <v>1139</v>
      </c>
      <c r="C1010" s="173"/>
      <c r="D1010" s="173"/>
    </row>
    <row r="1011" spans="1:4" s="80" customFormat="1" x14ac:dyDescent="0.2">
      <c r="A1011" s="76" t="s">
        <v>3934</v>
      </c>
      <c r="B1011" s="348" t="s">
        <v>1140</v>
      </c>
      <c r="C1011" s="173"/>
      <c r="D1011" s="173"/>
    </row>
    <row r="1012" spans="1:4" s="80" customFormat="1" x14ac:dyDescent="0.2">
      <c r="A1012" s="76" t="s">
        <v>3935</v>
      </c>
      <c r="B1012" s="348" t="s">
        <v>1141</v>
      </c>
      <c r="C1012" s="173"/>
      <c r="D1012" s="173"/>
    </row>
    <row r="1013" spans="1:4" s="80" customFormat="1" x14ac:dyDescent="0.2">
      <c r="A1013" s="76" t="s">
        <v>3575</v>
      </c>
      <c r="B1013" s="348" t="s">
        <v>1142</v>
      </c>
      <c r="C1013" s="173"/>
      <c r="D1013" s="173"/>
    </row>
    <row r="1014" spans="1:4" s="80" customFormat="1" ht="22.5" x14ac:dyDescent="0.2">
      <c r="A1014" s="76" t="s">
        <v>3576</v>
      </c>
      <c r="B1014" s="56" t="s">
        <v>1143</v>
      </c>
      <c r="C1014" s="173"/>
      <c r="D1014" s="173"/>
    </row>
    <row r="1015" spans="1:4" s="80" customFormat="1" ht="22.5" x14ac:dyDescent="0.2">
      <c r="A1015" s="76" t="s">
        <v>3577</v>
      </c>
      <c r="B1015" s="56" t="s">
        <v>1144</v>
      </c>
      <c r="C1015" s="173"/>
      <c r="D1015" s="173"/>
    </row>
    <row r="1016" spans="1:4" s="80" customFormat="1" ht="22.5" x14ac:dyDescent="0.2">
      <c r="A1016" s="76" t="s">
        <v>3578</v>
      </c>
      <c r="B1016" s="56" t="s">
        <v>860</v>
      </c>
      <c r="C1016" s="173"/>
      <c r="D1016" s="173"/>
    </row>
    <row r="1017" spans="1:4" s="80" customFormat="1" ht="22.5" x14ac:dyDescent="0.2">
      <c r="A1017" s="76" t="s">
        <v>3579</v>
      </c>
      <c r="B1017" s="56" t="s">
        <v>1145</v>
      </c>
      <c r="C1017" s="173"/>
      <c r="D1017" s="173"/>
    </row>
    <row r="1018" spans="1:4" s="80" customFormat="1" ht="22.5" x14ac:dyDescent="0.2">
      <c r="A1018" s="76" t="s">
        <v>3580</v>
      </c>
      <c r="B1018" s="56" t="s">
        <v>1146</v>
      </c>
      <c r="C1018" s="173"/>
      <c r="D1018" s="173"/>
    </row>
    <row r="1019" spans="1:4" s="80" customFormat="1" ht="22.5" x14ac:dyDescent="0.2">
      <c r="A1019" s="76" t="s">
        <v>3581</v>
      </c>
      <c r="B1019" s="56" t="s">
        <v>1147</v>
      </c>
      <c r="C1019" s="173"/>
      <c r="D1019" s="173"/>
    </row>
    <row r="1020" spans="1:4" s="80" customFormat="1" ht="33.75" x14ac:dyDescent="0.2">
      <c r="A1020" s="76" t="s">
        <v>3582</v>
      </c>
      <c r="B1020" s="56" t="s">
        <v>1148</v>
      </c>
      <c r="C1020" s="173"/>
      <c r="D1020" s="173"/>
    </row>
    <row r="1021" spans="1:4" s="80" customFormat="1" ht="22.5" x14ac:dyDescent="0.2">
      <c r="A1021" s="76" t="s">
        <v>3583</v>
      </c>
      <c r="B1021" s="56" t="s">
        <v>1149</v>
      </c>
      <c r="C1021" s="173"/>
      <c r="D1021" s="173"/>
    </row>
    <row r="1022" spans="1:4" s="80" customFormat="1" ht="22.5" x14ac:dyDescent="0.2">
      <c r="A1022" s="76" t="s">
        <v>3584</v>
      </c>
      <c r="B1022" s="56" t="s">
        <v>4387</v>
      </c>
      <c r="C1022" s="173"/>
      <c r="D1022" s="173"/>
    </row>
    <row r="1023" spans="1:4" s="80" customFormat="1" x14ac:dyDescent="0.2">
      <c r="A1023" s="76" t="s">
        <v>4279</v>
      </c>
      <c r="B1023" s="56" t="s">
        <v>865</v>
      </c>
      <c r="C1023" s="173"/>
      <c r="D1023" s="173"/>
    </row>
    <row r="1024" spans="1:4" s="80" customFormat="1" x14ac:dyDescent="0.2">
      <c r="A1024" s="76" t="s">
        <v>4280</v>
      </c>
      <c r="B1024" s="56" t="s">
        <v>866</v>
      </c>
      <c r="C1024" s="173"/>
      <c r="D1024" s="173"/>
    </row>
    <row r="1025" spans="1:4" s="80" customFormat="1" x14ac:dyDescent="0.2">
      <c r="A1025" s="76" t="s">
        <v>4281</v>
      </c>
      <c r="B1025" s="56" t="s">
        <v>867</v>
      </c>
      <c r="C1025" s="173"/>
      <c r="D1025" s="173"/>
    </row>
    <row r="1026" spans="1:4" s="80" customFormat="1" x14ac:dyDescent="0.2">
      <c r="A1026" s="76" t="s">
        <v>4282</v>
      </c>
      <c r="B1026" s="56" t="s">
        <v>868</v>
      </c>
      <c r="C1026" s="173"/>
      <c r="D1026" s="173"/>
    </row>
    <row r="1027" spans="1:4" s="80" customFormat="1" ht="22.5" x14ac:dyDescent="0.2">
      <c r="A1027" s="76" t="s">
        <v>4283</v>
      </c>
      <c r="B1027" s="56" t="s">
        <v>869</v>
      </c>
      <c r="C1027" s="173"/>
      <c r="D1027" s="173"/>
    </row>
    <row r="1028" spans="1:4" s="80" customFormat="1" ht="22.5" x14ac:dyDescent="0.2">
      <c r="A1028" s="76" t="s">
        <v>3585</v>
      </c>
      <c r="B1028" s="56" t="s">
        <v>1150</v>
      </c>
      <c r="C1028" s="173"/>
      <c r="D1028" s="173"/>
    </row>
    <row r="1029" spans="1:4" s="80" customFormat="1" ht="33.75" x14ac:dyDescent="0.2">
      <c r="A1029" s="76" t="s">
        <v>3586</v>
      </c>
      <c r="B1029" s="56" t="s">
        <v>871</v>
      </c>
      <c r="C1029" s="173"/>
      <c r="D1029" s="173"/>
    </row>
    <row r="1030" spans="1:4" s="80" customFormat="1" ht="56.25" x14ac:dyDescent="0.2">
      <c r="A1030" s="76" t="s">
        <v>3587</v>
      </c>
      <c r="B1030" s="56" t="s">
        <v>1151</v>
      </c>
      <c r="C1030" s="173"/>
      <c r="D1030" s="173"/>
    </row>
    <row r="1031" spans="1:4" s="80" customFormat="1" x14ac:dyDescent="0.2">
      <c r="A1031" s="76" t="s">
        <v>3588</v>
      </c>
      <c r="B1031" s="56" t="s">
        <v>1152</v>
      </c>
      <c r="C1031" s="173"/>
      <c r="D1031" s="173"/>
    </row>
    <row r="1032" spans="1:4" s="80" customFormat="1" ht="33.75" x14ac:dyDescent="0.2">
      <c r="A1032" s="76" t="s">
        <v>3589</v>
      </c>
      <c r="B1032" s="56" t="s">
        <v>1153</v>
      </c>
      <c r="C1032" s="173"/>
      <c r="D1032" s="173"/>
    </row>
    <row r="1033" spans="1:4" s="80" customFormat="1" ht="33.75" x14ac:dyDescent="0.2">
      <c r="A1033" s="76" t="s">
        <v>3590</v>
      </c>
      <c r="B1033" s="56" t="s">
        <v>1154</v>
      </c>
      <c r="C1033" s="173"/>
      <c r="D1033" s="173"/>
    </row>
    <row r="1034" spans="1:4" s="80" customFormat="1" x14ac:dyDescent="0.2">
      <c r="A1034" s="76" t="s">
        <v>3923</v>
      </c>
      <c r="B1034" s="56" t="s">
        <v>1155</v>
      </c>
      <c r="C1034" s="173"/>
      <c r="D1034" s="173"/>
    </row>
    <row r="1035" spans="1:4" s="80" customFormat="1" ht="33.75" x14ac:dyDescent="0.2">
      <c r="A1035" s="76" t="s">
        <v>3591</v>
      </c>
      <c r="B1035" s="56" t="s">
        <v>919</v>
      </c>
      <c r="C1035" s="173"/>
      <c r="D1035" s="173"/>
    </row>
    <row r="1036" spans="1:4" s="80" customFormat="1" ht="22.5" x14ac:dyDescent="0.2">
      <c r="A1036" s="76" t="s">
        <v>3592</v>
      </c>
      <c r="B1036" s="56" t="s">
        <v>1156</v>
      </c>
      <c r="C1036" s="173"/>
      <c r="D1036" s="173"/>
    </row>
    <row r="1037" spans="1:4" s="80" customFormat="1" ht="33.75" x14ac:dyDescent="0.2">
      <c r="A1037" s="76" t="s">
        <v>3593</v>
      </c>
      <c r="B1037" s="56" t="s">
        <v>1157</v>
      </c>
      <c r="C1037" s="173"/>
      <c r="D1037" s="173"/>
    </row>
    <row r="1038" spans="1:4" s="80" customFormat="1" x14ac:dyDescent="0.2">
      <c r="A1038" s="76" t="s">
        <v>3594</v>
      </c>
      <c r="B1038" s="56" t="s">
        <v>4388</v>
      </c>
      <c r="C1038" s="173"/>
      <c r="D1038" s="173"/>
    </row>
    <row r="1039" spans="1:4" s="80" customFormat="1" x14ac:dyDescent="0.2">
      <c r="A1039" s="76" t="s">
        <v>3924</v>
      </c>
      <c r="B1039" s="56" t="s">
        <v>3222</v>
      </c>
      <c r="C1039" s="173"/>
      <c r="D1039" s="173"/>
    </row>
    <row r="1040" spans="1:4" s="80" customFormat="1" x14ac:dyDescent="0.2">
      <c r="A1040" s="76" t="s">
        <v>4284</v>
      </c>
      <c r="B1040" s="56" t="s">
        <v>3223</v>
      </c>
      <c r="C1040" s="173"/>
      <c r="D1040" s="173"/>
    </row>
    <row r="1041" spans="1:4" s="80" customFormat="1" x14ac:dyDescent="0.2">
      <c r="A1041" s="76" t="s">
        <v>4285</v>
      </c>
      <c r="B1041" s="56" t="s">
        <v>3224</v>
      </c>
      <c r="C1041" s="173"/>
      <c r="D1041" s="173"/>
    </row>
    <row r="1042" spans="1:4" s="80" customFormat="1" x14ac:dyDescent="0.2">
      <c r="A1042" s="76" t="s">
        <v>4286</v>
      </c>
      <c r="B1042" s="56" t="s">
        <v>3225</v>
      </c>
      <c r="C1042" s="173"/>
      <c r="D1042" s="173"/>
    </row>
    <row r="1043" spans="1:4" s="80" customFormat="1" x14ac:dyDescent="0.2">
      <c r="A1043" s="76" t="s">
        <v>4287</v>
      </c>
      <c r="B1043" s="56" t="s">
        <v>3226</v>
      </c>
      <c r="C1043" s="173"/>
      <c r="D1043" s="173"/>
    </row>
    <row r="1044" spans="1:4" s="80" customFormat="1" ht="22.5" x14ac:dyDescent="0.2">
      <c r="A1044" s="76" t="s">
        <v>4289</v>
      </c>
      <c r="B1044" s="56" t="s">
        <v>3228</v>
      </c>
      <c r="C1044" s="173"/>
      <c r="D1044" s="173"/>
    </row>
    <row r="1045" spans="1:4" s="80" customFormat="1" ht="22.5" x14ac:dyDescent="0.2">
      <c r="A1045" s="76" t="s">
        <v>4288</v>
      </c>
      <c r="B1045" s="56" t="s">
        <v>3252</v>
      </c>
      <c r="C1045" s="173"/>
      <c r="D1045" s="173"/>
    </row>
    <row r="1046" spans="1:4" s="80" customFormat="1" ht="22.5" x14ac:dyDescent="0.2">
      <c r="A1046" s="76" t="s">
        <v>3595</v>
      </c>
      <c r="B1046" s="56" t="s">
        <v>1158</v>
      </c>
      <c r="C1046" s="173"/>
      <c r="D1046" s="173"/>
    </row>
    <row r="1047" spans="1:4" s="80" customFormat="1" ht="22.5" x14ac:dyDescent="0.2">
      <c r="A1047" s="76" t="s">
        <v>3596</v>
      </c>
      <c r="B1047" s="56" t="s">
        <v>1159</v>
      </c>
      <c r="C1047" s="173"/>
      <c r="D1047" s="173"/>
    </row>
    <row r="1048" spans="1:4" s="80" customFormat="1" x14ac:dyDescent="0.2">
      <c r="A1048" s="76" t="s">
        <v>4053</v>
      </c>
      <c r="B1048" s="56" t="s">
        <v>1160</v>
      </c>
      <c r="C1048" s="173"/>
      <c r="D1048" s="173"/>
    </row>
    <row r="1049" spans="1:4" s="80" customFormat="1" x14ac:dyDescent="0.2">
      <c r="A1049" s="76" t="s">
        <v>4054</v>
      </c>
      <c r="B1049" s="56" t="s">
        <v>925</v>
      </c>
      <c r="C1049" s="173"/>
      <c r="D1049" s="173"/>
    </row>
    <row r="1050" spans="1:4" s="80" customFormat="1" x14ac:dyDescent="0.2">
      <c r="A1050" s="76" t="s">
        <v>4055</v>
      </c>
      <c r="B1050" s="56" t="s">
        <v>157</v>
      </c>
      <c r="C1050" s="173"/>
      <c r="D1050" s="173"/>
    </row>
    <row r="1051" spans="1:4" s="259" customFormat="1" x14ac:dyDescent="0.2">
      <c r="A1051" s="257" t="s">
        <v>1161</v>
      </c>
    </row>
    <row r="1052" spans="1:4" s="80" customFormat="1" ht="146.25" x14ac:dyDescent="0.2">
      <c r="A1052" s="76" t="s">
        <v>4193</v>
      </c>
      <c r="B1052" s="56" t="s">
        <v>1162</v>
      </c>
      <c r="C1052" s="173"/>
      <c r="D1052" s="173"/>
    </row>
    <row r="1053" spans="1:4" s="80" customFormat="1" ht="22.5" x14ac:dyDescent="0.2">
      <c r="A1053" s="76" t="s">
        <v>4389</v>
      </c>
      <c r="B1053" s="56" t="s">
        <v>1163</v>
      </c>
      <c r="C1053" s="173"/>
      <c r="D1053" s="173"/>
    </row>
    <row r="1054" spans="1:4" s="80" customFormat="1" x14ac:dyDescent="0.2">
      <c r="A1054" s="76" t="s">
        <v>4057</v>
      </c>
      <c r="B1054" s="348" t="s">
        <v>159</v>
      </c>
      <c r="C1054" s="173"/>
      <c r="D1054" s="173"/>
    </row>
    <row r="1055" spans="1:4" s="80" customFormat="1" x14ac:dyDescent="0.2">
      <c r="A1055" s="76" t="s">
        <v>4058</v>
      </c>
      <c r="B1055" s="348" t="s">
        <v>334</v>
      </c>
      <c r="C1055" s="173"/>
      <c r="D1055" s="173"/>
    </row>
    <row r="1056" spans="1:4" s="80" customFormat="1" x14ac:dyDescent="0.2">
      <c r="A1056" s="76" t="s">
        <v>4059</v>
      </c>
      <c r="B1056" s="348" t="s">
        <v>837</v>
      </c>
      <c r="C1056" s="173"/>
      <c r="D1056" s="173"/>
    </row>
    <row r="1057" spans="1:4" s="80" customFormat="1" x14ac:dyDescent="0.2">
      <c r="A1057" s="76" t="s">
        <v>3597</v>
      </c>
      <c r="B1057" s="348" t="s">
        <v>131</v>
      </c>
      <c r="C1057" s="173"/>
      <c r="D1057" s="173"/>
    </row>
    <row r="1058" spans="1:4" s="80" customFormat="1" x14ac:dyDescent="0.2">
      <c r="A1058" s="76" t="s">
        <v>3598</v>
      </c>
      <c r="B1058" s="348" t="s">
        <v>1164</v>
      </c>
      <c r="C1058" s="173"/>
      <c r="D1058" s="173"/>
    </row>
    <row r="1059" spans="1:4" s="80" customFormat="1" ht="45" x14ac:dyDescent="0.2">
      <c r="A1059" s="76" t="s">
        <v>3599</v>
      </c>
      <c r="B1059" s="348" t="s">
        <v>1165</v>
      </c>
      <c r="C1059" s="173"/>
      <c r="D1059" s="173"/>
    </row>
    <row r="1060" spans="1:4" s="80" customFormat="1" ht="22.5" x14ac:dyDescent="0.2">
      <c r="A1060" s="76" t="s">
        <v>3600</v>
      </c>
      <c r="B1060" s="348" t="s">
        <v>3253</v>
      </c>
      <c r="C1060" s="173"/>
      <c r="D1060" s="173"/>
    </row>
    <row r="1061" spans="1:4" s="80" customFormat="1" ht="45" x14ac:dyDescent="0.2">
      <c r="A1061" s="76" t="s">
        <v>3601</v>
      </c>
      <c r="B1061" s="348" t="s">
        <v>1166</v>
      </c>
      <c r="C1061" s="173"/>
      <c r="D1061" s="173"/>
    </row>
    <row r="1062" spans="1:4" s="80" customFormat="1" ht="22.5" x14ac:dyDescent="0.2">
      <c r="A1062" s="76" t="s">
        <v>3602</v>
      </c>
      <c r="B1062" s="348" t="s">
        <v>3254</v>
      </c>
      <c r="C1062" s="173"/>
      <c r="D1062" s="173"/>
    </row>
    <row r="1063" spans="1:4" s="80" customFormat="1" ht="33.75" x14ac:dyDescent="0.2">
      <c r="A1063" s="76" t="s">
        <v>3603</v>
      </c>
      <c r="B1063" s="56" t="s">
        <v>1167</v>
      </c>
      <c r="C1063" s="173"/>
      <c r="D1063" s="173"/>
    </row>
    <row r="1064" spans="1:4" s="80" customFormat="1" x14ac:dyDescent="0.2">
      <c r="A1064" s="76" t="s">
        <v>3604</v>
      </c>
      <c r="B1064" s="56" t="s">
        <v>1168</v>
      </c>
      <c r="C1064" s="173"/>
      <c r="D1064" s="173"/>
    </row>
    <row r="1065" spans="1:4" s="80" customFormat="1" ht="33.75" x14ac:dyDescent="0.2">
      <c r="A1065" s="76" t="s">
        <v>3605</v>
      </c>
      <c r="B1065" s="56" t="s">
        <v>1169</v>
      </c>
      <c r="C1065" s="173"/>
      <c r="D1065" s="173"/>
    </row>
    <row r="1066" spans="1:4" s="80" customFormat="1" x14ac:dyDescent="0.2">
      <c r="A1066" s="76" t="s">
        <v>3606</v>
      </c>
      <c r="B1066" s="56" t="s">
        <v>3255</v>
      </c>
      <c r="C1066" s="173"/>
      <c r="D1066" s="173"/>
    </row>
    <row r="1067" spans="1:4" s="80" customFormat="1" ht="22.5" x14ac:dyDescent="0.2">
      <c r="A1067" s="76" t="s">
        <v>3607</v>
      </c>
      <c r="B1067" s="56" t="s">
        <v>1170</v>
      </c>
      <c r="C1067" s="173"/>
      <c r="D1067" s="173"/>
    </row>
    <row r="1068" spans="1:4" s="80" customFormat="1" ht="33.75" x14ac:dyDescent="0.2">
      <c r="A1068" s="76" t="s">
        <v>3608</v>
      </c>
      <c r="B1068" s="56" t="s">
        <v>4390</v>
      </c>
      <c r="C1068" s="173"/>
      <c r="D1068" s="173"/>
    </row>
    <row r="1069" spans="1:4" s="80" customFormat="1" ht="56.25" x14ac:dyDescent="0.2">
      <c r="A1069" s="76" t="s">
        <v>3609</v>
      </c>
      <c r="B1069" s="56" t="s">
        <v>1171</v>
      </c>
      <c r="C1069" s="173"/>
      <c r="D1069" s="173"/>
    </row>
    <row r="1070" spans="1:4" s="80" customFormat="1" ht="56.25" x14ac:dyDescent="0.2">
      <c r="A1070" s="76" t="s">
        <v>3610</v>
      </c>
      <c r="B1070" s="56" t="s">
        <v>4391</v>
      </c>
      <c r="C1070" s="173"/>
      <c r="D1070" s="173"/>
    </row>
    <row r="1071" spans="1:4" s="80" customFormat="1" ht="33.75" x14ac:dyDescent="0.2">
      <c r="A1071" s="76" t="s">
        <v>3611</v>
      </c>
      <c r="B1071" s="56" t="s">
        <v>1172</v>
      </c>
      <c r="C1071" s="173"/>
      <c r="D1071" s="173"/>
    </row>
    <row r="1072" spans="1:4" s="80" customFormat="1" ht="22.5" x14ac:dyDescent="0.2">
      <c r="A1072" s="76" t="s">
        <v>3612</v>
      </c>
      <c r="B1072" s="56" t="s">
        <v>1173</v>
      </c>
      <c r="C1072" s="173"/>
      <c r="D1072" s="173"/>
    </row>
    <row r="1073" spans="1:4" s="80" customFormat="1" ht="45" x14ac:dyDescent="0.2">
      <c r="A1073" s="76" t="s">
        <v>3613</v>
      </c>
      <c r="B1073" s="56" t="s">
        <v>1174</v>
      </c>
      <c r="C1073" s="173"/>
      <c r="D1073" s="173"/>
    </row>
    <row r="1074" spans="1:4" s="80" customFormat="1" ht="45" x14ac:dyDescent="0.2">
      <c r="A1074" s="76" t="s">
        <v>3614</v>
      </c>
      <c r="B1074" s="348" t="s">
        <v>1175</v>
      </c>
      <c r="C1074" s="173"/>
      <c r="D1074" s="173"/>
    </row>
    <row r="1075" spans="1:4" s="80" customFormat="1" ht="56.25" x14ac:dyDescent="0.2">
      <c r="A1075" s="76" t="s">
        <v>3615</v>
      </c>
      <c r="B1075" s="348" t="s">
        <v>1176</v>
      </c>
      <c r="C1075" s="173"/>
      <c r="D1075" s="173"/>
    </row>
    <row r="1076" spans="1:4" s="80" customFormat="1" ht="33.75" x14ac:dyDescent="0.2">
      <c r="A1076" s="76" t="s">
        <v>3616</v>
      </c>
      <c r="B1076" s="348" t="s">
        <v>1177</v>
      </c>
      <c r="C1076" s="173"/>
      <c r="D1076" s="173"/>
    </row>
    <row r="1077" spans="1:4" s="80" customFormat="1" ht="33.75" x14ac:dyDescent="0.2">
      <c r="A1077" s="76" t="s">
        <v>3617</v>
      </c>
      <c r="B1077" s="348" t="s">
        <v>1178</v>
      </c>
      <c r="C1077" s="56"/>
      <c r="D1077" s="173"/>
    </row>
    <row r="1078" spans="1:4" s="80" customFormat="1" ht="22.5" x14ac:dyDescent="0.2">
      <c r="A1078" s="76" t="s">
        <v>3618</v>
      </c>
      <c r="B1078" s="348" t="s">
        <v>1179</v>
      </c>
      <c r="C1078" s="56"/>
      <c r="D1078" s="173"/>
    </row>
    <row r="1079" spans="1:4" s="80" customFormat="1" ht="56.25" x14ac:dyDescent="0.2">
      <c r="A1079" s="76" t="s">
        <v>3622</v>
      </c>
      <c r="B1079" s="350" t="s">
        <v>1180</v>
      </c>
      <c r="C1079" s="56"/>
      <c r="D1079" s="173"/>
    </row>
    <row r="1080" spans="1:4" s="80" customFormat="1" x14ac:dyDescent="0.2">
      <c r="A1080" s="76" t="s">
        <v>3623</v>
      </c>
      <c r="B1080" s="348" t="s">
        <v>1181</v>
      </c>
      <c r="C1080" s="56"/>
      <c r="D1080" s="173"/>
    </row>
    <row r="1081" spans="1:4" s="80" customFormat="1" x14ac:dyDescent="0.2">
      <c r="A1081" s="76" t="s">
        <v>3624</v>
      </c>
      <c r="B1081" s="348" t="s">
        <v>1182</v>
      </c>
      <c r="C1081" s="56"/>
      <c r="D1081" s="173"/>
    </row>
    <row r="1082" spans="1:4" s="80" customFormat="1" x14ac:dyDescent="0.2">
      <c r="A1082" s="76" t="s">
        <v>3625</v>
      </c>
      <c r="B1082" s="348" t="s">
        <v>1183</v>
      </c>
      <c r="C1082" s="56"/>
      <c r="D1082" s="173"/>
    </row>
    <row r="1083" spans="1:4" s="80" customFormat="1" x14ac:dyDescent="0.2">
      <c r="A1083" s="76" t="s">
        <v>3619</v>
      </c>
      <c r="B1083" s="348" t="s">
        <v>1184</v>
      </c>
      <c r="C1083" s="173"/>
      <c r="D1083" s="173"/>
    </row>
    <row r="1084" spans="1:4" s="80" customFormat="1" ht="22.5" x14ac:dyDescent="0.2">
      <c r="A1084" s="76" t="s">
        <v>3620</v>
      </c>
      <c r="B1084" s="348" t="s">
        <v>1185</v>
      </c>
      <c r="C1084" s="173"/>
      <c r="D1084" s="173"/>
    </row>
    <row r="1085" spans="1:4" s="80" customFormat="1" ht="22.5" x14ac:dyDescent="0.2">
      <c r="A1085" s="76" t="s">
        <v>3621</v>
      </c>
      <c r="B1085" s="56" t="s">
        <v>1186</v>
      </c>
      <c r="C1085" s="173"/>
      <c r="D1085" s="173"/>
    </row>
    <row r="1086" spans="1:4" s="80" customFormat="1" ht="22.5" x14ac:dyDescent="0.2">
      <c r="A1086" s="76" t="s">
        <v>3626</v>
      </c>
      <c r="B1086" s="56" t="s">
        <v>860</v>
      </c>
      <c r="C1086" s="173"/>
      <c r="D1086" s="173"/>
    </row>
    <row r="1087" spans="1:4" s="80" customFormat="1" ht="22.5" x14ac:dyDescent="0.2">
      <c r="A1087" s="76" t="s">
        <v>3627</v>
      </c>
      <c r="B1087" s="56" t="s">
        <v>1187</v>
      </c>
      <c r="C1087" s="173"/>
      <c r="D1087" s="173"/>
    </row>
    <row r="1088" spans="1:4" s="80" customFormat="1" ht="22.5" x14ac:dyDescent="0.2">
      <c r="A1088" s="76" t="s">
        <v>3628</v>
      </c>
      <c r="B1088" s="56" t="s">
        <v>1188</v>
      </c>
      <c r="C1088" s="173"/>
      <c r="D1088" s="173"/>
    </row>
    <row r="1089" spans="1:4" s="80" customFormat="1" ht="33.75" x14ac:dyDescent="0.2">
      <c r="A1089" s="76" t="s">
        <v>3629</v>
      </c>
      <c r="B1089" s="56" t="s">
        <v>1189</v>
      </c>
      <c r="C1089" s="173"/>
      <c r="D1089" s="173"/>
    </row>
    <row r="1090" spans="1:4" s="80" customFormat="1" ht="22.5" x14ac:dyDescent="0.2">
      <c r="A1090" s="76" t="s">
        <v>3630</v>
      </c>
      <c r="B1090" s="56" t="s">
        <v>1190</v>
      </c>
      <c r="C1090" s="173"/>
      <c r="D1090" s="173"/>
    </row>
    <row r="1091" spans="1:4" s="80" customFormat="1" ht="22.5" x14ac:dyDescent="0.2">
      <c r="A1091" s="76" t="s">
        <v>3631</v>
      </c>
      <c r="B1091" s="56" t="s">
        <v>4392</v>
      </c>
      <c r="C1091" s="173"/>
      <c r="D1091" s="173"/>
    </row>
    <row r="1092" spans="1:4" s="80" customFormat="1" x14ac:dyDescent="0.2">
      <c r="A1092" s="76" t="s">
        <v>4290</v>
      </c>
      <c r="B1092" s="56" t="s">
        <v>865</v>
      </c>
      <c r="C1092" s="173"/>
      <c r="D1092" s="173"/>
    </row>
    <row r="1093" spans="1:4" s="80" customFormat="1" x14ac:dyDescent="0.2">
      <c r="A1093" s="76" t="s">
        <v>4291</v>
      </c>
      <c r="B1093" s="56" t="s">
        <v>866</v>
      </c>
      <c r="C1093" s="173"/>
      <c r="D1093" s="173"/>
    </row>
    <row r="1094" spans="1:4" s="80" customFormat="1" x14ac:dyDescent="0.2">
      <c r="A1094" s="76" t="s">
        <v>4292</v>
      </c>
      <c r="B1094" s="56" t="s">
        <v>867</v>
      </c>
      <c r="C1094" s="173"/>
      <c r="D1094" s="173"/>
    </row>
    <row r="1095" spans="1:4" s="80" customFormat="1" x14ac:dyDescent="0.2">
      <c r="A1095" s="76" t="s">
        <v>4293</v>
      </c>
      <c r="B1095" s="56" t="s">
        <v>868</v>
      </c>
      <c r="C1095" s="173"/>
      <c r="D1095" s="173"/>
    </row>
    <row r="1096" spans="1:4" s="80" customFormat="1" ht="22.5" x14ac:dyDescent="0.2">
      <c r="A1096" s="76" t="s">
        <v>4294</v>
      </c>
      <c r="B1096" s="56" t="s">
        <v>869</v>
      </c>
      <c r="C1096" s="173"/>
      <c r="D1096" s="173"/>
    </row>
    <row r="1097" spans="1:4" s="80" customFormat="1" ht="22.5" x14ac:dyDescent="0.2">
      <c r="A1097" s="76" t="s">
        <v>3632</v>
      </c>
      <c r="B1097" s="56" t="s">
        <v>1191</v>
      </c>
      <c r="C1097" s="173"/>
      <c r="D1097" s="173"/>
    </row>
    <row r="1098" spans="1:4" s="80" customFormat="1" ht="33.75" x14ac:dyDescent="0.2">
      <c r="A1098" s="76" t="s">
        <v>3633</v>
      </c>
      <c r="B1098" s="56" t="s">
        <v>871</v>
      </c>
      <c r="C1098" s="173"/>
      <c r="D1098" s="173"/>
    </row>
    <row r="1099" spans="1:4" s="80" customFormat="1" ht="33.75" x14ac:dyDescent="0.2">
      <c r="A1099" s="76" t="s">
        <v>3634</v>
      </c>
      <c r="B1099" s="56" t="s">
        <v>1192</v>
      </c>
      <c r="C1099" s="173"/>
      <c r="D1099" s="173"/>
    </row>
    <row r="1100" spans="1:4" s="80" customFormat="1" x14ac:dyDescent="0.2">
      <c r="A1100" s="76" t="s">
        <v>3635</v>
      </c>
      <c r="B1100" s="56" t="s">
        <v>1193</v>
      </c>
      <c r="C1100" s="173"/>
      <c r="D1100" s="173"/>
    </row>
    <row r="1101" spans="1:4" s="80" customFormat="1" x14ac:dyDescent="0.2">
      <c r="A1101" s="76" t="s">
        <v>3636</v>
      </c>
      <c r="B1101" s="56" t="s">
        <v>1194</v>
      </c>
      <c r="C1101" s="173"/>
      <c r="D1101" s="173"/>
    </row>
    <row r="1102" spans="1:4" s="80" customFormat="1" ht="33.75" x14ac:dyDescent="0.2">
      <c r="A1102" s="76" t="s">
        <v>3637</v>
      </c>
      <c r="B1102" s="56" t="s">
        <v>1195</v>
      </c>
      <c r="C1102" s="173"/>
      <c r="D1102" s="173"/>
    </row>
    <row r="1103" spans="1:4" s="80" customFormat="1" ht="33.75" x14ac:dyDescent="0.2">
      <c r="A1103" s="76" t="s">
        <v>3638</v>
      </c>
      <c r="B1103" s="56" t="s">
        <v>1196</v>
      </c>
      <c r="C1103" s="173"/>
      <c r="D1103" s="173"/>
    </row>
    <row r="1104" spans="1:4" s="80" customFormat="1" x14ac:dyDescent="0.2">
      <c r="A1104" s="76" t="s">
        <v>3639</v>
      </c>
      <c r="B1104" s="56" t="s">
        <v>1197</v>
      </c>
      <c r="C1104" s="173"/>
      <c r="D1104" s="173"/>
    </row>
    <row r="1105" spans="1:4" s="80" customFormat="1" ht="33.75" x14ac:dyDescent="0.2">
      <c r="A1105" s="76" t="s">
        <v>3640</v>
      </c>
      <c r="B1105" s="56" t="s">
        <v>919</v>
      </c>
      <c r="C1105" s="173"/>
      <c r="D1105" s="173"/>
    </row>
    <row r="1106" spans="1:4" s="80" customFormat="1" ht="22.5" x14ac:dyDescent="0.2">
      <c r="A1106" s="76" t="s">
        <v>3641</v>
      </c>
      <c r="B1106" s="56" t="s">
        <v>1198</v>
      </c>
      <c r="C1106" s="173"/>
      <c r="D1106" s="173"/>
    </row>
    <row r="1107" spans="1:4" s="80" customFormat="1" ht="33.75" x14ac:dyDescent="0.2">
      <c r="A1107" s="76" t="s">
        <v>3642</v>
      </c>
      <c r="B1107" s="56" t="s">
        <v>1199</v>
      </c>
      <c r="C1107" s="173"/>
      <c r="D1107" s="173"/>
    </row>
    <row r="1108" spans="1:4" s="80" customFormat="1" x14ac:dyDescent="0.2">
      <c r="A1108" s="76" t="s">
        <v>3643</v>
      </c>
      <c r="B1108" s="56" t="s">
        <v>4393</v>
      </c>
      <c r="C1108" s="173"/>
      <c r="D1108" s="173"/>
    </row>
    <row r="1109" spans="1:4" s="80" customFormat="1" x14ac:dyDescent="0.2">
      <c r="A1109" s="76" t="s">
        <v>3644</v>
      </c>
      <c r="B1109" s="56" t="s">
        <v>3222</v>
      </c>
      <c r="C1109" s="173"/>
      <c r="D1109" s="173"/>
    </row>
    <row r="1110" spans="1:4" s="80" customFormat="1" x14ac:dyDescent="0.2">
      <c r="A1110" s="76" t="s">
        <v>4295</v>
      </c>
      <c r="B1110" s="56" t="s">
        <v>3223</v>
      </c>
      <c r="C1110" s="173"/>
      <c r="D1110" s="173"/>
    </row>
    <row r="1111" spans="1:4" s="80" customFormat="1" x14ac:dyDescent="0.2">
      <c r="A1111" s="76" t="s">
        <v>4296</v>
      </c>
      <c r="B1111" s="80" t="s">
        <v>3224</v>
      </c>
      <c r="C1111" s="173"/>
      <c r="D1111" s="173"/>
    </row>
    <row r="1112" spans="1:4" s="80" customFormat="1" x14ac:dyDescent="0.2">
      <c r="A1112" s="76" t="s">
        <v>4297</v>
      </c>
      <c r="B1112" s="56" t="s">
        <v>3225</v>
      </c>
      <c r="C1112" s="173"/>
      <c r="D1112" s="173"/>
    </row>
    <row r="1113" spans="1:4" s="80" customFormat="1" x14ac:dyDescent="0.2">
      <c r="A1113" s="76" t="s">
        <v>4298</v>
      </c>
      <c r="B1113" s="56" t="s">
        <v>3226</v>
      </c>
      <c r="C1113" s="173"/>
      <c r="D1113" s="173"/>
    </row>
    <row r="1114" spans="1:4" s="80" customFormat="1" ht="22.5" x14ac:dyDescent="0.2">
      <c r="A1114" s="76" t="s">
        <v>4300</v>
      </c>
      <c r="B1114" s="56" t="s">
        <v>3228</v>
      </c>
      <c r="C1114" s="173"/>
      <c r="D1114" s="173"/>
    </row>
    <row r="1115" spans="1:4" s="80" customFormat="1" ht="22.5" x14ac:dyDescent="0.2">
      <c r="A1115" s="76" t="s">
        <v>4299</v>
      </c>
      <c r="B1115" s="56" t="s">
        <v>3256</v>
      </c>
      <c r="C1115" s="173"/>
      <c r="D1115" s="173"/>
    </row>
    <row r="1116" spans="1:4" s="80" customFormat="1" ht="22.5" x14ac:dyDescent="0.2">
      <c r="A1116" s="76" t="s">
        <v>3645</v>
      </c>
      <c r="B1116" s="56" t="s">
        <v>1200</v>
      </c>
      <c r="C1116" s="173"/>
      <c r="D1116" s="173"/>
    </row>
    <row r="1117" spans="1:4" s="80" customFormat="1" ht="22.5" x14ac:dyDescent="0.2">
      <c r="A1117" s="76" t="s">
        <v>3646</v>
      </c>
      <c r="B1117" s="56" t="s">
        <v>1201</v>
      </c>
      <c r="C1117" s="173"/>
      <c r="D1117" s="173"/>
    </row>
    <row r="1118" spans="1:4" s="80" customFormat="1" x14ac:dyDescent="0.2">
      <c r="A1118" s="76" t="s">
        <v>4060</v>
      </c>
      <c r="B1118" s="56" t="s">
        <v>1202</v>
      </c>
      <c r="C1118" s="173"/>
      <c r="D1118" s="173"/>
    </row>
    <row r="1119" spans="1:4" s="80" customFormat="1" x14ac:dyDescent="0.2">
      <c r="A1119" s="76" t="s">
        <v>4061</v>
      </c>
      <c r="B1119" s="56" t="s">
        <v>925</v>
      </c>
      <c r="C1119" s="173"/>
      <c r="D1119" s="173"/>
    </row>
    <row r="1120" spans="1:4" s="80" customFormat="1" x14ac:dyDescent="0.2">
      <c r="A1120" s="76" t="s">
        <v>4062</v>
      </c>
      <c r="B1120" s="56" t="s">
        <v>157</v>
      </c>
      <c r="C1120" s="173"/>
      <c r="D1120" s="173"/>
    </row>
    <row r="1121" spans="1:4" s="261" customFormat="1" x14ac:dyDescent="0.2">
      <c r="A1121" s="257" t="s">
        <v>1203</v>
      </c>
      <c r="B1121" s="209"/>
      <c r="C1121" s="209"/>
      <c r="D1121" s="209"/>
    </row>
    <row r="1122" spans="1:4" s="80" customFormat="1" ht="146.25" x14ac:dyDescent="0.2">
      <c r="A1122" s="76" t="s">
        <v>4194</v>
      </c>
      <c r="B1122" s="90" t="s">
        <v>1204</v>
      </c>
      <c r="C1122" s="173"/>
      <c r="D1122" s="173"/>
    </row>
    <row r="1123" spans="1:4" s="80" customFormat="1" ht="22.5" x14ac:dyDescent="0.2">
      <c r="A1123" s="76" t="s">
        <v>4394</v>
      </c>
      <c r="B1123" s="56" t="s">
        <v>1205</v>
      </c>
      <c r="C1123" s="173"/>
      <c r="D1123" s="173"/>
    </row>
    <row r="1124" spans="1:4" s="80" customFormat="1" x14ac:dyDescent="0.2">
      <c r="A1124" s="76" t="s">
        <v>4063</v>
      </c>
      <c r="B1124" s="56" t="s">
        <v>159</v>
      </c>
      <c r="C1124" s="173"/>
      <c r="D1124" s="173"/>
    </row>
    <row r="1125" spans="1:4" s="80" customFormat="1" x14ac:dyDescent="0.2">
      <c r="A1125" s="76" t="s">
        <v>4064</v>
      </c>
      <c r="B1125" s="56" t="s">
        <v>334</v>
      </c>
      <c r="C1125" s="173"/>
      <c r="D1125" s="173"/>
    </row>
    <row r="1126" spans="1:4" s="80" customFormat="1" x14ac:dyDescent="0.2">
      <c r="A1126" s="76" t="s">
        <v>4065</v>
      </c>
      <c r="B1126" s="56" t="s">
        <v>837</v>
      </c>
      <c r="C1126" s="173"/>
      <c r="D1126" s="173"/>
    </row>
    <row r="1127" spans="1:4" s="80" customFormat="1" x14ac:dyDescent="0.2">
      <c r="A1127" s="76" t="s">
        <v>3647</v>
      </c>
      <c r="B1127" s="56" t="s">
        <v>131</v>
      </c>
      <c r="C1127" s="173"/>
      <c r="D1127" s="173"/>
    </row>
    <row r="1128" spans="1:4" s="80" customFormat="1" ht="45" x14ac:dyDescent="0.2">
      <c r="A1128" s="76" t="s">
        <v>3648</v>
      </c>
      <c r="B1128" s="56" t="s">
        <v>1206</v>
      </c>
      <c r="C1128" s="173"/>
      <c r="D1128" s="173"/>
    </row>
    <row r="1129" spans="1:4" s="80" customFormat="1" ht="22.5" x14ac:dyDescent="0.2">
      <c r="A1129" s="76" t="s">
        <v>3649</v>
      </c>
      <c r="B1129" s="56" t="s">
        <v>3257</v>
      </c>
      <c r="C1129" s="173"/>
      <c r="D1129" s="173"/>
    </row>
    <row r="1130" spans="1:4" s="80" customFormat="1" ht="45" x14ac:dyDescent="0.2">
      <c r="A1130" s="76" t="s">
        <v>3650</v>
      </c>
      <c r="B1130" s="56" t="s">
        <v>1207</v>
      </c>
      <c r="C1130" s="173"/>
      <c r="D1130" s="173"/>
    </row>
    <row r="1131" spans="1:4" s="80" customFormat="1" ht="22.5" x14ac:dyDescent="0.2">
      <c r="A1131" s="76" t="s">
        <v>3651</v>
      </c>
      <c r="B1131" s="56" t="s">
        <v>3258</v>
      </c>
      <c r="C1131" s="173"/>
      <c r="D1131" s="173"/>
    </row>
    <row r="1132" spans="1:4" s="80" customFormat="1" ht="33.75" x14ac:dyDescent="0.2">
      <c r="A1132" s="76" t="s">
        <v>3652</v>
      </c>
      <c r="B1132" s="56" t="s">
        <v>1208</v>
      </c>
      <c r="C1132" s="173"/>
      <c r="D1132" s="173"/>
    </row>
    <row r="1133" spans="1:4" s="80" customFormat="1" x14ac:dyDescent="0.2">
      <c r="A1133" s="76" t="s">
        <v>3653</v>
      </c>
      <c r="B1133" s="56" t="s">
        <v>1209</v>
      </c>
      <c r="C1133" s="173"/>
      <c r="D1133" s="173"/>
    </row>
    <row r="1134" spans="1:4" s="80" customFormat="1" ht="33.75" x14ac:dyDescent="0.2">
      <c r="A1134" s="76" t="s">
        <v>3654</v>
      </c>
      <c r="B1134" s="56" t="s">
        <v>1210</v>
      </c>
      <c r="C1134" s="173"/>
      <c r="D1134" s="173"/>
    </row>
    <row r="1135" spans="1:4" s="80" customFormat="1" ht="22.5" x14ac:dyDescent="0.2">
      <c r="A1135" s="76" t="s">
        <v>3949</v>
      </c>
      <c r="B1135" s="56" t="s">
        <v>3259</v>
      </c>
      <c r="C1135" s="173"/>
      <c r="D1135" s="173"/>
    </row>
    <row r="1136" spans="1:4" s="80" customFormat="1" ht="22.5" x14ac:dyDescent="0.2">
      <c r="A1136" s="76" t="s">
        <v>3950</v>
      </c>
      <c r="B1136" s="56" t="s">
        <v>1211</v>
      </c>
      <c r="C1136" s="173"/>
      <c r="D1136" s="173"/>
    </row>
    <row r="1137" spans="1:4" s="80" customFormat="1" ht="22.5" x14ac:dyDescent="0.2">
      <c r="A1137" s="76" t="s">
        <v>3655</v>
      </c>
      <c r="B1137" s="56" t="s">
        <v>4395</v>
      </c>
      <c r="C1137" s="173"/>
      <c r="D1137" s="173"/>
    </row>
    <row r="1138" spans="1:4" s="80" customFormat="1" ht="56.25" x14ac:dyDescent="0.2">
      <c r="A1138" s="76" t="s">
        <v>3656</v>
      </c>
      <c r="B1138" s="56" t="s">
        <v>1212</v>
      </c>
      <c r="C1138" s="173"/>
      <c r="D1138" s="173"/>
    </row>
    <row r="1139" spans="1:4" s="80" customFormat="1" ht="56.25" x14ac:dyDescent="0.2">
      <c r="A1139" s="76" t="s">
        <v>3657</v>
      </c>
      <c r="B1139" s="56" t="s">
        <v>1213</v>
      </c>
      <c r="C1139" s="173"/>
      <c r="D1139" s="173"/>
    </row>
    <row r="1140" spans="1:4" s="80" customFormat="1" ht="33.75" x14ac:dyDescent="0.2">
      <c r="A1140" s="76" t="s">
        <v>3658</v>
      </c>
      <c r="B1140" s="56" t="s">
        <v>1214</v>
      </c>
      <c r="C1140" s="173"/>
      <c r="D1140" s="173"/>
    </row>
    <row r="1141" spans="1:4" s="80" customFormat="1" ht="22.5" x14ac:dyDescent="0.2">
      <c r="A1141" s="76" t="s">
        <v>3659</v>
      </c>
      <c r="B1141" s="56" t="s">
        <v>1215</v>
      </c>
      <c r="C1141" s="173"/>
      <c r="D1141" s="173"/>
    </row>
    <row r="1142" spans="1:4" s="80" customFormat="1" ht="33.75" x14ac:dyDescent="0.2">
      <c r="A1142" s="76" t="s">
        <v>3660</v>
      </c>
      <c r="B1142" s="56" t="s">
        <v>1216</v>
      </c>
      <c r="C1142" s="173"/>
      <c r="D1142" s="173"/>
    </row>
    <row r="1143" spans="1:4" s="80" customFormat="1" ht="56.25" x14ac:dyDescent="0.2">
      <c r="A1143" s="76" t="s">
        <v>3661</v>
      </c>
      <c r="B1143" s="348" t="s">
        <v>1217</v>
      </c>
      <c r="C1143" s="173"/>
      <c r="D1143" s="173"/>
    </row>
    <row r="1144" spans="1:4" s="80" customFormat="1" ht="33.75" x14ac:dyDescent="0.2">
      <c r="A1144" s="76" t="s">
        <v>3662</v>
      </c>
      <c r="B1144" s="348" t="s">
        <v>1218</v>
      </c>
      <c r="C1144" s="173"/>
      <c r="D1144" s="173"/>
    </row>
    <row r="1145" spans="1:4" s="80" customFormat="1" ht="45" x14ac:dyDescent="0.2">
      <c r="A1145" s="76" t="s">
        <v>3663</v>
      </c>
      <c r="B1145" s="348" t="s">
        <v>851</v>
      </c>
      <c r="C1145" s="173"/>
      <c r="D1145" s="173"/>
    </row>
    <row r="1146" spans="1:4" s="80" customFormat="1" ht="22.5" x14ac:dyDescent="0.2">
      <c r="A1146" s="76" t="s">
        <v>3664</v>
      </c>
      <c r="B1146" s="348" t="s">
        <v>1219</v>
      </c>
      <c r="C1146" s="173"/>
      <c r="D1146" s="173"/>
    </row>
    <row r="1147" spans="1:4" s="80" customFormat="1" x14ac:dyDescent="0.2">
      <c r="A1147" s="76" t="s">
        <v>3665</v>
      </c>
      <c r="B1147" s="56" t="s">
        <v>1220</v>
      </c>
      <c r="C1147" s="173"/>
      <c r="D1147" s="173"/>
    </row>
    <row r="1148" spans="1:4" s="80" customFormat="1" x14ac:dyDescent="0.2">
      <c r="A1148" s="76" t="s">
        <v>3666</v>
      </c>
      <c r="B1148" s="56" t="s">
        <v>1221</v>
      </c>
      <c r="C1148" s="173"/>
      <c r="D1148" s="173"/>
    </row>
    <row r="1149" spans="1:4" s="80" customFormat="1" x14ac:dyDescent="0.2">
      <c r="A1149" s="76" t="s">
        <v>3667</v>
      </c>
      <c r="B1149" s="56" t="s">
        <v>1222</v>
      </c>
      <c r="C1149" s="173"/>
      <c r="D1149" s="173"/>
    </row>
    <row r="1150" spans="1:4" s="80" customFormat="1" x14ac:dyDescent="0.2">
      <c r="A1150" s="76" t="s">
        <v>3668</v>
      </c>
      <c r="B1150" s="56" t="s">
        <v>1223</v>
      </c>
      <c r="C1150" s="173"/>
      <c r="D1150" s="173"/>
    </row>
    <row r="1151" spans="1:4" s="80" customFormat="1" ht="22.5" x14ac:dyDescent="0.2">
      <c r="A1151" s="76" t="s">
        <v>3669</v>
      </c>
      <c r="B1151" s="56" t="s">
        <v>1224</v>
      </c>
      <c r="C1151" s="173"/>
      <c r="D1151" s="173"/>
    </row>
    <row r="1152" spans="1:4" s="80" customFormat="1" x14ac:dyDescent="0.2">
      <c r="A1152" s="76" t="s">
        <v>3670</v>
      </c>
      <c r="B1152" s="56" t="s">
        <v>1225</v>
      </c>
      <c r="C1152" s="173"/>
      <c r="D1152" s="173"/>
    </row>
    <row r="1153" spans="1:4" s="80" customFormat="1" ht="22.5" x14ac:dyDescent="0.2">
      <c r="A1153" s="76" t="s">
        <v>3671</v>
      </c>
      <c r="B1153" s="56" t="s">
        <v>1226</v>
      </c>
      <c r="C1153" s="173"/>
      <c r="D1153" s="173"/>
    </row>
    <row r="1154" spans="1:4" s="80" customFormat="1" ht="22.5" x14ac:dyDescent="0.2">
      <c r="A1154" s="76" t="s">
        <v>3672</v>
      </c>
      <c r="B1154" s="56" t="s">
        <v>860</v>
      </c>
      <c r="C1154" s="173"/>
      <c r="D1154" s="173"/>
    </row>
    <row r="1155" spans="1:4" s="80" customFormat="1" ht="22.5" x14ac:dyDescent="0.2">
      <c r="A1155" s="76" t="s">
        <v>3673</v>
      </c>
      <c r="B1155" s="56" t="s">
        <v>1227</v>
      </c>
      <c r="C1155" s="173"/>
      <c r="D1155" s="173"/>
    </row>
    <row r="1156" spans="1:4" s="80" customFormat="1" ht="22.5" x14ac:dyDescent="0.2">
      <c r="A1156" s="76" t="s">
        <v>3674</v>
      </c>
      <c r="B1156" s="56" t="s">
        <v>1228</v>
      </c>
      <c r="C1156" s="173"/>
      <c r="D1156" s="173"/>
    </row>
    <row r="1157" spans="1:4" s="80" customFormat="1" ht="33.75" x14ac:dyDescent="0.2">
      <c r="A1157" s="76" t="s">
        <v>3675</v>
      </c>
      <c r="B1157" s="56" t="s">
        <v>1229</v>
      </c>
      <c r="C1157" s="173"/>
      <c r="D1157" s="173"/>
    </row>
    <row r="1158" spans="1:4" s="80" customFormat="1" x14ac:dyDescent="0.2">
      <c r="A1158" s="76" t="s">
        <v>3676</v>
      </c>
      <c r="B1158" s="56" t="s">
        <v>1230</v>
      </c>
      <c r="C1158" s="173"/>
      <c r="D1158" s="173"/>
    </row>
    <row r="1159" spans="1:4" s="80" customFormat="1" ht="22.5" x14ac:dyDescent="0.2">
      <c r="A1159" s="76" t="s">
        <v>3677</v>
      </c>
      <c r="B1159" s="56" t="s">
        <v>4396</v>
      </c>
      <c r="C1159" s="173"/>
      <c r="D1159" s="173"/>
    </row>
    <row r="1160" spans="1:4" s="80" customFormat="1" x14ac:dyDescent="0.2">
      <c r="A1160" s="76" t="s">
        <v>4301</v>
      </c>
      <c r="B1160" s="56" t="s">
        <v>865</v>
      </c>
      <c r="C1160" s="173"/>
      <c r="D1160" s="173"/>
    </row>
    <row r="1161" spans="1:4" s="80" customFormat="1" x14ac:dyDescent="0.2">
      <c r="A1161" s="76" t="s">
        <v>4302</v>
      </c>
      <c r="B1161" s="56" t="s">
        <v>866</v>
      </c>
      <c r="C1161" s="173"/>
      <c r="D1161" s="173"/>
    </row>
    <row r="1162" spans="1:4" s="80" customFormat="1" x14ac:dyDescent="0.2">
      <c r="A1162" s="76" t="s">
        <v>4303</v>
      </c>
      <c r="B1162" s="56" t="s">
        <v>867</v>
      </c>
      <c r="C1162" s="173"/>
      <c r="D1162" s="173"/>
    </row>
    <row r="1163" spans="1:4" s="80" customFormat="1" x14ac:dyDescent="0.2">
      <c r="A1163" s="76" t="s">
        <v>4304</v>
      </c>
      <c r="B1163" s="56" t="s">
        <v>868</v>
      </c>
      <c r="C1163" s="173"/>
      <c r="D1163" s="173"/>
    </row>
    <row r="1164" spans="1:4" s="80" customFormat="1" ht="22.5" x14ac:dyDescent="0.2">
      <c r="A1164" s="76" t="s">
        <v>4305</v>
      </c>
      <c r="B1164" s="56" t="s">
        <v>869</v>
      </c>
      <c r="C1164" s="173"/>
      <c r="D1164" s="173"/>
    </row>
    <row r="1165" spans="1:4" s="80" customFormat="1" x14ac:dyDescent="0.2">
      <c r="A1165" s="76" t="s">
        <v>3678</v>
      </c>
      <c r="B1165" s="56" t="s">
        <v>1231</v>
      </c>
      <c r="C1165" s="173"/>
      <c r="D1165" s="173"/>
    </row>
    <row r="1166" spans="1:4" s="80" customFormat="1" ht="33.75" x14ac:dyDescent="0.2">
      <c r="A1166" s="76" t="s">
        <v>3679</v>
      </c>
      <c r="B1166" s="56" t="s">
        <v>871</v>
      </c>
      <c r="C1166" s="173"/>
      <c r="D1166" s="173"/>
    </row>
    <row r="1167" spans="1:4" s="80" customFormat="1" ht="22.5" x14ac:dyDescent="0.2">
      <c r="A1167" s="76" t="s">
        <v>3680</v>
      </c>
      <c r="B1167" s="56" t="s">
        <v>1232</v>
      </c>
      <c r="C1167" s="173"/>
      <c r="D1167" s="173"/>
    </row>
    <row r="1168" spans="1:4" s="80" customFormat="1" ht="33.75" x14ac:dyDescent="0.2">
      <c r="A1168" s="76" t="s">
        <v>2658</v>
      </c>
      <c r="B1168" s="56" t="s">
        <v>1233</v>
      </c>
      <c r="C1168" s="173"/>
      <c r="D1168" s="173"/>
    </row>
    <row r="1169" spans="1:4" s="80" customFormat="1" ht="22.5" x14ac:dyDescent="0.2">
      <c r="A1169" s="76" t="s">
        <v>3681</v>
      </c>
      <c r="B1169" s="56" t="s">
        <v>1234</v>
      </c>
      <c r="C1169" s="173"/>
      <c r="D1169" s="173"/>
    </row>
    <row r="1170" spans="1:4" s="80" customFormat="1" ht="33.75" x14ac:dyDescent="0.2">
      <c r="A1170" s="76" t="s">
        <v>3682</v>
      </c>
      <c r="B1170" s="56" t="s">
        <v>1235</v>
      </c>
      <c r="C1170" s="173"/>
      <c r="D1170" s="173"/>
    </row>
    <row r="1171" spans="1:4" s="80" customFormat="1" x14ac:dyDescent="0.2">
      <c r="A1171" s="76" t="s">
        <v>3683</v>
      </c>
      <c r="B1171" s="56" t="s">
        <v>1236</v>
      </c>
      <c r="C1171" s="173"/>
      <c r="D1171" s="173"/>
    </row>
    <row r="1172" spans="1:4" s="80" customFormat="1" ht="33.75" x14ac:dyDescent="0.2">
      <c r="A1172" s="76" t="s">
        <v>3684</v>
      </c>
      <c r="B1172" s="56" t="s">
        <v>1237</v>
      </c>
      <c r="C1172" s="173"/>
      <c r="D1172" s="173"/>
    </row>
    <row r="1173" spans="1:4" s="80" customFormat="1" ht="22.5" x14ac:dyDescent="0.2">
      <c r="A1173" s="76" t="s">
        <v>3685</v>
      </c>
      <c r="B1173" s="56" t="s">
        <v>1238</v>
      </c>
      <c r="C1173" s="173"/>
      <c r="D1173" s="173"/>
    </row>
    <row r="1174" spans="1:4" s="80" customFormat="1" ht="33.75" x14ac:dyDescent="0.2">
      <c r="A1174" s="76" t="s">
        <v>3686</v>
      </c>
      <c r="B1174" s="56" t="s">
        <v>1239</v>
      </c>
      <c r="C1174" s="173"/>
      <c r="D1174" s="173"/>
    </row>
    <row r="1175" spans="1:4" s="80" customFormat="1" x14ac:dyDescent="0.2">
      <c r="A1175" s="76" t="s">
        <v>3687</v>
      </c>
      <c r="B1175" s="56" t="s">
        <v>4397</v>
      </c>
      <c r="C1175" s="173"/>
      <c r="D1175" s="173"/>
    </row>
    <row r="1176" spans="1:4" s="80" customFormat="1" x14ac:dyDescent="0.2">
      <c r="A1176" s="76" t="s">
        <v>3688</v>
      </c>
      <c r="B1176" s="56" t="s">
        <v>3222</v>
      </c>
      <c r="C1176" s="173"/>
      <c r="D1176" s="173"/>
    </row>
    <row r="1177" spans="1:4" s="80" customFormat="1" x14ac:dyDescent="0.2">
      <c r="A1177" s="76" t="s">
        <v>4306</v>
      </c>
      <c r="B1177" s="56" t="s">
        <v>3223</v>
      </c>
      <c r="C1177" s="173"/>
      <c r="D1177" s="173"/>
    </row>
    <row r="1178" spans="1:4" s="80" customFormat="1" x14ac:dyDescent="0.2">
      <c r="A1178" s="76" t="s">
        <v>4307</v>
      </c>
      <c r="B1178" s="56" t="s">
        <v>3224</v>
      </c>
      <c r="C1178" s="173"/>
      <c r="D1178" s="173"/>
    </row>
    <row r="1179" spans="1:4" s="80" customFormat="1" x14ac:dyDescent="0.2">
      <c r="A1179" s="76" t="s">
        <v>4308</v>
      </c>
      <c r="B1179" s="56" t="s">
        <v>3225</v>
      </c>
      <c r="C1179" s="173"/>
      <c r="D1179" s="173"/>
    </row>
    <row r="1180" spans="1:4" s="80" customFormat="1" x14ac:dyDescent="0.2">
      <c r="A1180" s="76" t="s">
        <v>4309</v>
      </c>
      <c r="B1180" s="56" t="s">
        <v>3226</v>
      </c>
      <c r="C1180" s="173"/>
      <c r="D1180" s="173"/>
    </row>
    <row r="1181" spans="1:4" s="80" customFormat="1" x14ac:dyDescent="0.2">
      <c r="A1181" s="76" t="s">
        <v>4310</v>
      </c>
      <c r="B1181" s="56" t="s">
        <v>3227</v>
      </c>
      <c r="C1181" s="173"/>
      <c r="D1181" s="173"/>
    </row>
    <row r="1182" spans="1:4" s="80" customFormat="1" ht="22.5" x14ac:dyDescent="0.2">
      <c r="A1182" s="76" t="s">
        <v>4312</v>
      </c>
      <c r="B1182" s="56" t="s">
        <v>3228</v>
      </c>
      <c r="C1182" s="173"/>
      <c r="D1182" s="173"/>
    </row>
    <row r="1183" spans="1:4" s="80" customFormat="1" ht="22.5" x14ac:dyDescent="0.2">
      <c r="A1183" s="76" t="s">
        <v>4311</v>
      </c>
      <c r="B1183" s="56" t="s">
        <v>3260</v>
      </c>
      <c r="C1183" s="173"/>
      <c r="D1183" s="173"/>
    </row>
    <row r="1184" spans="1:4" s="80" customFormat="1" x14ac:dyDescent="0.2">
      <c r="A1184" s="76" t="s">
        <v>3689</v>
      </c>
      <c r="B1184" s="56" t="s">
        <v>1240</v>
      </c>
      <c r="C1184" s="173"/>
      <c r="D1184" s="173"/>
    </row>
    <row r="1185" spans="1:4" s="80" customFormat="1" ht="22.5" x14ac:dyDescent="0.2">
      <c r="A1185" s="76" t="s">
        <v>3690</v>
      </c>
      <c r="B1185" s="56" t="s">
        <v>1241</v>
      </c>
      <c r="C1185" s="173"/>
      <c r="D1185" s="173"/>
    </row>
    <row r="1186" spans="1:4" s="80" customFormat="1" x14ac:dyDescent="0.2">
      <c r="A1186" s="76" t="s">
        <v>4066</v>
      </c>
      <c r="B1186" s="56" t="s">
        <v>1242</v>
      </c>
      <c r="C1186" s="173"/>
      <c r="D1186" s="173"/>
    </row>
    <row r="1187" spans="1:4" s="80" customFormat="1" x14ac:dyDescent="0.2">
      <c r="A1187" s="76" t="s">
        <v>4067</v>
      </c>
      <c r="B1187" s="56" t="s">
        <v>156</v>
      </c>
      <c r="C1187" s="173"/>
      <c r="D1187" s="173"/>
    </row>
    <row r="1188" spans="1:4" s="80" customFormat="1" x14ac:dyDescent="0.2">
      <c r="A1188" s="76" t="s">
        <v>4068</v>
      </c>
      <c r="B1188" s="56" t="s">
        <v>157</v>
      </c>
      <c r="C1188" s="173"/>
      <c r="D1188" s="173"/>
    </row>
    <row r="1189" spans="1:4" s="209" customFormat="1" x14ac:dyDescent="0.2">
      <c r="A1189" s="257" t="s">
        <v>1243</v>
      </c>
    </row>
    <row r="1190" spans="1:4" s="80" customFormat="1" ht="146.25" x14ac:dyDescent="0.2">
      <c r="A1190" s="76" t="s">
        <v>4195</v>
      </c>
      <c r="B1190" s="90" t="s">
        <v>1244</v>
      </c>
      <c r="C1190" s="173"/>
      <c r="D1190" s="173"/>
    </row>
    <row r="1191" spans="1:4" s="80" customFormat="1" ht="22.5" x14ac:dyDescent="0.2">
      <c r="A1191" s="76" t="s">
        <v>4398</v>
      </c>
      <c r="B1191" s="180" t="s">
        <v>1245</v>
      </c>
      <c r="C1191" s="173"/>
      <c r="D1191" s="173"/>
    </row>
    <row r="1192" spans="1:4" s="80" customFormat="1" x14ac:dyDescent="0.2">
      <c r="A1192" s="76" t="s">
        <v>4069</v>
      </c>
      <c r="B1192" s="348" t="s">
        <v>159</v>
      </c>
      <c r="C1192" s="173"/>
      <c r="D1192" s="173"/>
    </row>
    <row r="1193" spans="1:4" s="80" customFormat="1" x14ac:dyDescent="0.2">
      <c r="A1193" s="76" t="s">
        <v>4070</v>
      </c>
      <c r="B1193" s="348" t="s">
        <v>334</v>
      </c>
      <c r="C1193" s="173"/>
      <c r="D1193" s="173"/>
    </row>
    <row r="1194" spans="1:4" s="80" customFormat="1" x14ac:dyDescent="0.2">
      <c r="A1194" s="76" t="s">
        <v>4071</v>
      </c>
      <c r="B1194" s="348" t="s">
        <v>837</v>
      </c>
      <c r="C1194" s="173"/>
      <c r="D1194" s="173"/>
    </row>
    <row r="1195" spans="1:4" s="80" customFormat="1" x14ac:dyDescent="0.2">
      <c r="A1195" s="76" t="s">
        <v>3691</v>
      </c>
      <c r="B1195" s="348" t="s">
        <v>131</v>
      </c>
      <c r="C1195" s="173"/>
      <c r="D1195" s="173"/>
    </row>
    <row r="1196" spans="1:4" s="80" customFormat="1" x14ac:dyDescent="0.2">
      <c r="A1196" s="179" t="s">
        <v>3692</v>
      </c>
      <c r="B1196" s="353" t="s">
        <v>1246</v>
      </c>
      <c r="C1196" s="178"/>
      <c r="D1196" s="173"/>
    </row>
    <row r="1197" spans="1:4" s="80" customFormat="1" ht="22.5" x14ac:dyDescent="0.2">
      <c r="A1197" s="179" t="s">
        <v>4399</v>
      </c>
      <c r="B1197" s="349" t="s">
        <v>1247</v>
      </c>
      <c r="C1197" s="178"/>
      <c r="D1197" s="173"/>
    </row>
    <row r="1198" spans="1:4" s="80" customFormat="1" x14ac:dyDescent="0.2">
      <c r="A1198" s="179" t="s">
        <v>4400</v>
      </c>
      <c r="B1198" s="349" t="s">
        <v>1248</v>
      </c>
      <c r="C1198" s="178"/>
      <c r="D1198" s="173"/>
    </row>
    <row r="1199" spans="1:4" s="80" customFormat="1" x14ac:dyDescent="0.2">
      <c r="A1199" s="179" t="s">
        <v>3693</v>
      </c>
      <c r="B1199" s="353" t="s">
        <v>1249</v>
      </c>
      <c r="C1199" s="178"/>
      <c r="D1199" s="173"/>
    </row>
    <row r="1200" spans="1:4" s="80" customFormat="1" x14ac:dyDescent="0.2">
      <c r="A1200" s="179" t="s">
        <v>3694</v>
      </c>
      <c r="B1200" s="353" t="s">
        <v>1250</v>
      </c>
      <c r="C1200" s="178"/>
      <c r="D1200" s="173"/>
    </row>
    <row r="1201" spans="1:4" s="80" customFormat="1" ht="22.5" x14ac:dyDescent="0.2">
      <c r="A1201" s="179" t="s">
        <v>3695</v>
      </c>
      <c r="B1201" s="353" t="s">
        <v>1251</v>
      </c>
      <c r="C1201" s="178"/>
      <c r="D1201" s="173"/>
    </row>
    <row r="1202" spans="1:4" s="80" customFormat="1" ht="33.75" x14ac:dyDescent="0.2">
      <c r="A1202" s="179" t="s">
        <v>3696</v>
      </c>
      <c r="B1202" s="353" t="s">
        <v>1252</v>
      </c>
      <c r="C1202" s="178"/>
      <c r="D1202" s="173"/>
    </row>
    <row r="1203" spans="1:4" s="80" customFormat="1" ht="56.25" x14ac:dyDescent="0.2">
      <c r="A1203" s="179" t="s">
        <v>3697</v>
      </c>
      <c r="B1203" s="349" t="s">
        <v>1253</v>
      </c>
      <c r="C1203" s="178"/>
      <c r="D1203" s="173"/>
    </row>
    <row r="1204" spans="1:4" s="80" customFormat="1" ht="33.75" x14ac:dyDescent="0.2">
      <c r="A1204" s="179" t="s">
        <v>3698</v>
      </c>
      <c r="B1204" s="349" t="s">
        <v>1254</v>
      </c>
      <c r="C1204" s="178"/>
      <c r="D1204" s="173"/>
    </row>
    <row r="1205" spans="1:4" s="80" customFormat="1" ht="33.75" x14ac:dyDescent="0.2">
      <c r="A1205" s="179" t="s">
        <v>3699</v>
      </c>
      <c r="B1205" s="349" t="s">
        <v>1255</v>
      </c>
      <c r="C1205" s="178"/>
      <c r="D1205" s="173"/>
    </row>
    <row r="1206" spans="1:4" s="80" customFormat="1" ht="45" x14ac:dyDescent="0.2">
      <c r="A1206" s="179" t="s">
        <v>3700</v>
      </c>
      <c r="B1206" s="349" t="s">
        <v>851</v>
      </c>
      <c r="C1206" s="178"/>
      <c r="D1206" s="173"/>
    </row>
    <row r="1207" spans="1:4" s="80" customFormat="1" ht="22.5" x14ac:dyDescent="0.2">
      <c r="A1207" s="179" t="s">
        <v>3701</v>
      </c>
      <c r="B1207" s="353" t="s">
        <v>1256</v>
      </c>
      <c r="C1207" s="178"/>
      <c r="D1207" s="173"/>
    </row>
    <row r="1208" spans="1:4" s="80" customFormat="1" x14ac:dyDescent="0.2">
      <c r="A1208" s="179" t="s">
        <v>3702</v>
      </c>
      <c r="B1208" s="353" t="s">
        <v>1257</v>
      </c>
      <c r="C1208" s="178"/>
      <c r="D1208" s="173"/>
    </row>
    <row r="1209" spans="1:4" s="80" customFormat="1" x14ac:dyDescent="0.2">
      <c r="A1209" s="179" t="s">
        <v>3703</v>
      </c>
      <c r="B1209" s="178" t="s">
        <v>1258</v>
      </c>
      <c r="C1209" s="178"/>
      <c r="D1209" s="173"/>
    </row>
    <row r="1210" spans="1:4" s="80" customFormat="1" x14ac:dyDescent="0.2">
      <c r="A1210" s="179" t="s">
        <v>3704</v>
      </c>
      <c r="B1210" s="178" t="s">
        <v>1259</v>
      </c>
      <c r="C1210" s="178"/>
      <c r="D1210" s="173"/>
    </row>
    <row r="1211" spans="1:4" s="80" customFormat="1" x14ac:dyDescent="0.2">
      <c r="A1211" s="179" t="s">
        <v>3705</v>
      </c>
      <c r="B1211" s="178" t="s">
        <v>1260</v>
      </c>
      <c r="C1211" s="178"/>
      <c r="D1211" s="173"/>
    </row>
    <row r="1212" spans="1:4" s="80" customFormat="1" x14ac:dyDescent="0.2">
      <c r="A1212" s="179" t="s">
        <v>3706</v>
      </c>
      <c r="B1212" s="178" t="s">
        <v>1261</v>
      </c>
      <c r="C1212" s="178"/>
      <c r="D1212" s="173"/>
    </row>
    <row r="1213" spans="1:4" s="80" customFormat="1" x14ac:dyDescent="0.2">
      <c r="A1213" s="179" t="s">
        <v>3707</v>
      </c>
      <c r="B1213" s="178" t="s">
        <v>1262</v>
      </c>
      <c r="C1213" s="178"/>
      <c r="D1213" s="173"/>
    </row>
    <row r="1214" spans="1:4" s="80" customFormat="1" x14ac:dyDescent="0.2">
      <c r="A1214" s="179" t="s">
        <v>3708</v>
      </c>
      <c r="B1214" s="178" t="s">
        <v>1263</v>
      </c>
      <c r="C1214" s="178"/>
      <c r="D1214" s="173"/>
    </row>
    <row r="1215" spans="1:4" s="80" customFormat="1" ht="22.5" x14ac:dyDescent="0.2">
      <c r="A1215" s="179" t="s">
        <v>3709</v>
      </c>
      <c r="B1215" s="178" t="s">
        <v>1264</v>
      </c>
      <c r="C1215" s="178"/>
      <c r="D1215" s="173"/>
    </row>
    <row r="1216" spans="1:4" s="80" customFormat="1" ht="22.5" x14ac:dyDescent="0.2">
      <c r="A1216" s="179" t="s">
        <v>3710</v>
      </c>
      <c r="B1216" s="178" t="s">
        <v>1265</v>
      </c>
      <c r="C1216" s="178"/>
      <c r="D1216" s="173"/>
    </row>
    <row r="1217" spans="1:4" s="80" customFormat="1" ht="22.5" x14ac:dyDescent="0.2">
      <c r="A1217" s="179" t="s">
        <v>3711</v>
      </c>
      <c r="B1217" s="178" t="s">
        <v>1266</v>
      </c>
      <c r="C1217" s="178"/>
      <c r="D1217" s="173"/>
    </row>
    <row r="1218" spans="1:4" s="80" customFormat="1" ht="22.5" x14ac:dyDescent="0.2">
      <c r="A1218" s="179" t="s">
        <v>3712</v>
      </c>
      <c r="B1218" s="178" t="s">
        <v>860</v>
      </c>
      <c r="C1218" s="178"/>
      <c r="D1218" s="173"/>
    </row>
    <row r="1219" spans="1:4" s="80" customFormat="1" ht="22.5" x14ac:dyDescent="0.2">
      <c r="A1219" s="179" t="s">
        <v>3713</v>
      </c>
      <c r="B1219" s="178" t="s">
        <v>1267</v>
      </c>
      <c r="C1219" s="178"/>
      <c r="D1219" s="173"/>
    </row>
    <row r="1220" spans="1:4" s="80" customFormat="1" ht="22.5" x14ac:dyDescent="0.2">
      <c r="A1220" s="179" t="s">
        <v>3714</v>
      </c>
      <c r="B1220" s="178" t="s">
        <v>1268</v>
      </c>
      <c r="C1220" s="178"/>
      <c r="D1220" s="173"/>
    </row>
    <row r="1221" spans="1:4" s="80" customFormat="1" ht="33.75" x14ac:dyDescent="0.2">
      <c r="A1221" s="179" t="s">
        <v>3715</v>
      </c>
      <c r="B1221" s="178" t="s">
        <v>1269</v>
      </c>
      <c r="C1221" s="178"/>
      <c r="D1221" s="173"/>
    </row>
    <row r="1222" spans="1:4" s="80" customFormat="1" ht="22.5" x14ac:dyDescent="0.2">
      <c r="A1222" s="179" t="s">
        <v>3716</v>
      </c>
      <c r="B1222" s="178" t="s">
        <v>1270</v>
      </c>
      <c r="C1222" s="178"/>
      <c r="D1222" s="173"/>
    </row>
    <row r="1223" spans="1:4" s="80" customFormat="1" ht="22.5" x14ac:dyDescent="0.2">
      <c r="A1223" s="179" t="s">
        <v>3717</v>
      </c>
      <c r="B1223" s="180" t="s">
        <v>4401</v>
      </c>
      <c r="C1223" s="178"/>
      <c r="D1223" s="173"/>
    </row>
    <row r="1224" spans="1:4" s="80" customFormat="1" x14ac:dyDescent="0.2">
      <c r="A1224" s="179" t="s">
        <v>4313</v>
      </c>
      <c r="B1224" s="178" t="s">
        <v>3956</v>
      </c>
      <c r="C1224" s="178"/>
      <c r="D1224" s="173"/>
    </row>
    <row r="1225" spans="1:4" s="80" customFormat="1" x14ac:dyDescent="0.2">
      <c r="A1225" s="179" t="s">
        <v>4314</v>
      </c>
      <c r="B1225" s="178" t="s">
        <v>866</v>
      </c>
      <c r="C1225" s="178"/>
      <c r="D1225" s="173"/>
    </row>
    <row r="1226" spans="1:4" s="80" customFormat="1" x14ac:dyDescent="0.2">
      <c r="A1226" s="179" t="s">
        <v>4315</v>
      </c>
      <c r="B1226" s="178" t="s">
        <v>3363</v>
      </c>
      <c r="C1226" s="178"/>
      <c r="D1226" s="173"/>
    </row>
    <row r="1227" spans="1:4" s="80" customFormat="1" x14ac:dyDescent="0.2">
      <c r="A1227" s="179" t="s">
        <v>4316</v>
      </c>
      <c r="B1227" s="178" t="s">
        <v>868</v>
      </c>
      <c r="C1227" s="178"/>
      <c r="D1227" s="173"/>
    </row>
    <row r="1228" spans="1:4" s="80" customFormat="1" ht="22.5" x14ac:dyDescent="0.2">
      <c r="A1228" s="179" t="s">
        <v>4317</v>
      </c>
      <c r="B1228" s="180" t="s">
        <v>869</v>
      </c>
      <c r="C1228" s="178"/>
      <c r="D1228" s="173"/>
    </row>
    <row r="1229" spans="1:4" s="80" customFormat="1" x14ac:dyDescent="0.2">
      <c r="A1229" s="179" t="s">
        <v>3718</v>
      </c>
      <c r="B1229" s="180" t="s">
        <v>3962</v>
      </c>
      <c r="C1229" s="178"/>
      <c r="D1229" s="173"/>
    </row>
    <row r="1230" spans="1:4" s="80" customFormat="1" x14ac:dyDescent="0.2">
      <c r="A1230" s="179" t="s">
        <v>3719</v>
      </c>
      <c r="B1230" s="180" t="s">
        <v>3957</v>
      </c>
      <c r="C1230" s="178"/>
      <c r="D1230" s="173"/>
    </row>
    <row r="1231" spans="1:4" s="80" customFormat="1" x14ac:dyDescent="0.2">
      <c r="A1231" s="179" t="s">
        <v>3720</v>
      </c>
      <c r="B1231" s="180" t="s">
        <v>3958</v>
      </c>
      <c r="C1231" s="178"/>
      <c r="D1231" s="173"/>
    </row>
    <row r="1232" spans="1:4" s="80" customFormat="1" x14ac:dyDescent="0.2">
      <c r="A1232" s="179" t="s">
        <v>3721</v>
      </c>
      <c r="B1232" s="180" t="s">
        <v>3959</v>
      </c>
      <c r="C1232" s="178"/>
      <c r="D1232" s="173"/>
    </row>
    <row r="1233" spans="1:4" s="80" customFormat="1" x14ac:dyDescent="0.2">
      <c r="A1233" s="179" t="s">
        <v>3722</v>
      </c>
      <c r="B1233" s="180" t="s">
        <v>3960</v>
      </c>
      <c r="C1233" s="178"/>
      <c r="D1233" s="173"/>
    </row>
    <row r="1234" spans="1:4" s="80" customFormat="1" x14ac:dyDescent="0.2">
      <c r="A1234" s="179" t="s">
        <v>3723</v>
      </c>
      <c r="B1234" s="180" t="s">
        <v>3961</v>
      </c>
      <c r="C1234" s="178"/>
      <c r="D1234" s="173"/>
    </row>
    <row r="1235" spans="1:4" s="80" customFormat="1" ht="22.5" x14ac:dyDescent="0.2">
      <c r="A1235" s="179" t="s">
        <v>4318</v>
      </c>
      <c r="B1235" s="180" t="s">
        <v>4319</v>
      </c>
      <c r="C1235" s="178"/>
      <c r="D1235" s="173"/>
    </row>
    <row r="1236" spans="1:4" s="80" customFormat="1" ht="67.5" x14ac:dyDescent="0.2">
      <c r="A1236" s="179" t="s">
        <v>4320</v>
      </c>
      <c r="B1236" s="180" t="s">
        <v>3261</v>
      </c>
      <c r="C1236" s="178"/>
      <c r="D1236" s="173"/>
    </row>
    <row r="1237" spans="1:4" s="80" customFormat="1" ht="22.5" x14ac:dyDescent="0.2">
      <c r="A1237" s="179" t="s">
        <v>4321</v>
      </c>
      <c r="B1237" s="178" t="s">
        <v>1271</v>
      </c>
      <c r="C1237" s="178"/>
      <c r="D1237" s="173"/>
    </row>
    <row r="1238" spans="1:4" s="80" customFormat="1" ht="45" x14ac:dyDescent="0.2">
      <c r="A1238" s="179" t="s">
        <v>4322</v>
      </c>
      <c r="B1238" s="180" t="s">
        <v>1272</v>
      </c>
      <c r="C1238" s="178"/>
      <c r="D1238" s="173"/>
    </row>
    <row r="1239" spans="1:4" s="80" customFormat="1" ht="33.75" x14ac:dyDescent="0.2">
      <c r="A1239" s="179" t="s">
        <v>4323</v>
      </c>
      <c r="B1239" s="178" t="s">
        <v>1273</v>
      </c>
      <c r="C1239" s="178"/>
      <c r="D1239" s="173"/>
    </row>
    <row r="1240" spans="1:4" s="80" customFormat="1" x14ac:dyDescent="0.2">
      <c r="A1240" s="179" t="s">
        <v>4324</v>
      </c>
      <c r="B1240" s="178" t="s">
        <v>1274</v>
      </c>
      <c r="C1240" s="178"/>
      <c r="D1240" s="173"/>
    </row>
    <row r="1241" spans="1:4" s="80" customFormat="1" x14ac:dyDescent="0.2">
      <c r="A1241" s="179" t="s">
        <v>3724</v>
      </c>
      <c r="B1241" s="178" t="s">
        <v>1275</v>
      </c>
      <c r="C1241" s="178"/>
      <c r="D1241" s="173"/>
    </row>
    <row r="1242" spans="1:4" s="80" customFormat="1" x14ac:dyDescent="0.2">
      <c r="A1242" s="179" t="s">
        <v>3725</v>
      </c>
      <c r="B1242" s="178" t="s">
        <v>1276</v>
      </c>
      <c r="C1242" s="178"/>
      <c r="D1242" s="173"/>
    </row>
    <row r="1243" spans="1:4" s="80" customFormat="1" x14ac:dyDescent="0.2">
      <c r="A1243" s="179" t="s">
        <v>3726</v>
      </c>
      <c r="B1243" s="178" t="s">
        <v>1277</v>
      </c>
      <c r="C1243" s="178"/>
      <c r="D1243" s="173"/>
    </row>
    <row r="1244" spans="1:4" s="80" customFormat="1" ht="33.75" x14ac:dyDescent="0.2">
      <c r="A1244" s="179" t="s">
        <v>3727</v>
      </c>
      <c r="B1244" s="178" t="s">
        <v>1278</v>
      </c>
      <c r="C1244" s="178"/>
      <c r="D1244" s="173"/>
    </row>
    <row r="1245" spans="1:4" s="80" customFormat="1" ht="33.75" x14ac:dyDescent="0.2">
      <c r="A1245" s="179" t="s">
        <v>3728</v>
      </c>
      <c r="B1245" s="178" t="s">
        <v>1279</v>
      </c>
      <c r="C1245" s="178"/>
      <c r="D1245" s="173"/>
    </row>
    <row r="1246" spans="1:4" s="80" customFormat="1" ht="22.5" x14ac:dyDescent="0.2">
      <c r="A1246" s="179" t="s">
        <v>3729</v>
      </c>
      <c r="B1246" s="178" t="s">
        <v>1280</v>
      </c>
      <c r="C1246" s="178"/>
      <c r="D1246" s="173"/>
    </row>
    <row r="1247" spans="1:4" s="80" customFormat="1" ht="33.75" x14ac:dyDescent="0.2">
      <c r="A1247" s="179" t="s">
        <v>3730</v>
      </c>
      <c r="B1247" s="178" t="s">
        <v>1281</v>
      </c>
      <c r="C1247" s="178"/>
      <c r="D1247" s="173"/>
    </row>
    <row r="1248" spans="1:4" s="80" customFormat="1" ht="22.5" x14ac:dyDescent="0.2">
      <c r="A1248" s="179" t="s">
        <v>3731</v>
      </c>
      <c r="B1248" s="178" t="s">
        <v>1282</v>
      </c>
      <c r="C1248" s="178"/>
      <c r="D1248" s="173"/>
    </row>
    <row r="1249" spans="1:4" s="80" customFormat="1" ht="33.75" x14ac:dyDescent="0.2">
      <c r="A1249" s="179" t="s">
        <v>3732</v>
      </c>
      <c r="B1249" s="178" t="s">
        <v>1283</v>
      </c>
      <c r="C1249" s="178"/>
      <c r="D1249" s="173"/>
    </row>
    <row r="1250" spans="1:4" s="80" customFormat="1" x14ac:dyDescent="0.2">
      <c r="A1250" s="179" t="s">
        <v>3733</v>
      </c>
      <c r="B1250" s="178" t="s">
        <v>1284</v>
      </c>
      <c r="C1250" s="178"/>
      <c r="D1250" s="173"/>
    </row>
    <row r="1251" spans="1:4" s="80" customFormat="1" ht="22.5" x14ac:dyDescent="0.2">
      <c r="A1251" s="179" t="s">
        <v>3734</v>
      </c>
      <c r="B1251" s="178" t="s">
        <v>1285</v>
      </c>
      <c r="C1251" s="178"/>
      <c r="D1251" s="173"/>
    </row>
    <row r="1252" spans="1:4" s="80" customFormat="1" ht="22.5" x14ac:dyDescent="0.2">
      <c r="A1252" s="179" t="s">
        <v>3735</v>
      </c>
      <c r="B1252" s="180" t="s">
        <v>4420</v>
      </c>
      <c r="C1252" s="178"/>
      <c r="D1252" s="173"/>
    </row>
    <row r="1253" spans="1:4" s="80" customFormat="1" x14ac:dyDescent="0.2">
      <c r="A1253" s="179" t="s">
        <v>3736</v>
      </c>
      <c r="B1253" s="279" t="s">
        <v>3963</v>
      </c>
      <c r="C1253" s="178"/>
      <c r="D1253" s="173"/>
    </row>
    <row r="1254" spans="1:4" s="80" customFormat="1" x14ac:dyDescent="0.2">
      <c r="A1254" s="179" t="s">
        <v>4417</v>
      </c>
      <c r="B1254" s="279" t="s">
        <v>3361</v>
      </c>
      <c r="C1254" s="178"/>
      <c r="D1254" s="173"/>
    </row>
    <row r="1255" spans="1:4" s="80" customFormat="1" ht="22.5" x14ac:dyDescent="0.2">
      <c r="A1255" s="179" t="s">
        <v>4418</v>
      </c>
      <c r="B1255" s="279" t="s">
        <v>3228</v>
      </c>
      <c r="C1255" s="178"/>
      <c r="D1255" s="173"/>
    </row>
    <row r="1256" spans="1:4" s="80" customFormat="1" ht="22.5" x14ac:dyDescent="0.2">
      <c r="A1256" s="179" t="s">
        <v>4419</v>
      </c>
      <c r="B1256" s="180" t="s">
        <v>3262</v>
      </c>
      <c r="C1256" s="178"/>
      <c r="D1256" s="173"/>
    </row>
    <row r="1257" spans="1:4" s="80" customFormat="1" x14ac:dyDescent="0.2">
      <c r="A1257" s="179" t="s">
        <v>3737</v>
      </c>
      <c r="B1257" s="178" t="s">
        <v>1286</v>
      </c>
      <c r="C1257" s="178"/>
      <c r="D1257" s="173"/>
    </row>
    <row r="1258" spans="1:4" s="80" customFormat="1" ht="22.5" x14ac:dyDescent="0.2">
      <c r="A1258" s="179" t="s">
        <v>3738</v>
      </c>
      <c r="B1258" s="178" t="s">
        <v>1287</v>
      </c>
      <c r="C1258" s="178"/>
      <c r="D1258" s="173"/>
    </row>
    <row r="1259" spans="1:4" s="80" customFormat="1" x14ac:dyDescent="0.2">
      <c r="A1259" s="76" t="s">
        <v>4073</v>
      </c>
      <c r="B1259" s="56" t="s">
        <v>1288</v>
      </c>
      <c r="C1259" s="173"/>
      <c r="D1259" s="173"/>
    </row>
    <row r="1260" spans="1:4" s="80" customFormat="1" x14ac:dyDescent="0.2">
      <c r="A1260" s="179" t="s">
        <v>4074</v>
      </c>
      <c r="B1260" s="178" t="s">
        <v>156</v>
      </c>
      <c r="C1260" s="178"/>
      <c r="D1260" s="173"/>
    </row>
    <row r="1261" spans="1:4" s="80" customFormat="1" x14ac:dyDescent="0.2">
      <c r="A1261" s="179" t="s">
        <v>4072</v>
      </c>
      <c r="B1261" s="178" t="s">
        <v>157</v>
      </c>
      <c r="C1261" s="178"/>
      <c r="D1261" s="173"/>
    </row>
    <row r="1262" spans="1:4" s="259" customFormat="1" x14ac:dyDescent="0.2">
      <c r="A1262" s="262" t="s">
        <v>1289</v>
      </c>
      <c r="B1262" s="263"/>
      <c r="C1262" s="263"/>
    </row>
    <row r="1263" spans="1:4" s="80" customFormat="1" ht="157.5" x14ac:dyDescent="0.2">
      <c r="A1263" s="76" t="s">
        <v>4075</v>
      </c>
      <c r="B1263" s="56" t="s">
        <v>3266</v>
      </c>
      <c r="C1263" s="354"/>
      <c r="D1263" s="56"/>
    </row>
    <row r="1264" spans="1:4" s="80" customFormat="1" ht="22.5" x14ac:dyDescent="0.2">
      <c r="A1264" s="76" t="s">
        <v>4402</v>
      </c>
      <c r="B1264" s="56" t="s">
        <v>1290</v>
      </c>
      <c r="C1264" s="354"/>
      <c r="D1264" s="56"/>
    </row>
    <row r="1265" spans="1:4" s="80" customFormat="1" x14ac:dyDescent="0.2">
      <c r="A1265" s="76" t="s">
        <v>4076</v>
      </c>
      <c r="B1265" s="56" t="s">
        <v>159</v>
      </c>
      <c r="C1265" s="354"/>
      <c r="D1265" s="56"/>
    </row>
    <row r="1266" spans="1:4" s="80" customFormat="1" x14ac:dyDescent="0.2">
      <c r="A1266" s="76" t="s">
        <v>4077</v>
      </c>
      <c r="B1266" s="56" t="s">
        <v>334</v>
      </c>
      <c r="C1266" s="354"/>
      <c r="D1266" s="56"/>
    </row>
    <row r="1267" spans="1:4" s="80" customFormat="1" x14ac:dyDescent="0.2">
      <c r="A1267" s="76" t="s">
        <v>4078</v>
      </c>
      <c r="B1267" s="56" t="s">
        <v>837</v>
      </c>
      <c r="C1267" s="354"/>
      <c r="D1267" s="56"/>
    </row>
    <row r="1268" spans="1:4" s="80" customFormat="1" x14ac:dyDescent="0.2">
      <c r="A1268" s="76" t="s">
        <v>3739</v>
      </c>
      <c r="B1268" s="56" t="s">
        <v>131</v>
      </c>
      <c r="C1268" s="354"/>
      <c r="D1268" s="56"/>
    </row>
    <row r="1269" spans="1:4" s="80" customFormat="1" ht="22.5" x14ac:dyDescent="0.2">
      <c r="A1269" s="76" t="s">
        <v>3740</v>
      </c>
      <c r="B1269" s="174" t="s">
        <v>3267</v>
      </c>
      <c r="C1269" s="354"/>
      <c r="D1269" s="56"/>
    </row>
    <row r="1270" spans="1:4" s="80" customFormat="1" ht="33.75" x14ac:dyDescent="0.2">
      <c r="A1270" s="76" t="s">
        <v>3741</v>
      </c>
      <c r="B1270" s="53" t="s">
        <v>1291</v>
      </c>
      <c r="C1270" s="355"/>
    </row>
    <row r="1271" spans="1:4" s="80" customFormat="1" x14ac:dyDescent="0.2">
      <c r="A1271" s="76" t="s">
        <v>3742</v>
      </c>
      <c r="B1271" s="53" t="s">
        <v>3263</v>
      </c>
    </row>
    <row r="1272" spans="1:4" s="80" customFormat="1" ht="33.75" x14ac:dyDescent="0.2">
      <c r="A1272" s="76" t="s">
        <v>3743</v>
      </c>
      <c r="B1272" s="56" t="s">
        <v>1292</v>
      </c>
    </row>
    <row r="1273" spans="1:4" s="80" customFormat="1" ht="22.5" x14ac:dyDescent="0.2">
      <c r="A1273" s="76" t="s">
        <v>3744</v>
      </c>
      <c r="B1273" s="56" t="s">
        <v>3264</v>
      </c>
    </row>
    <row r="1274" spans="1:4" s="80" customFormat="1" ht="33.75" x14ac:dyDescent="0.2">
      <c r="A1274" s="76" t="s">
        <v>3745</v>
      </c>
      <c r="B1274" s="56" t="s">
        <v>1293</v>
      </c>
    </row>
    <row r="1275" spans="1:4" s="80" customFormat="1" ht="22.5" x14ac:dyDescent="0.2">
      <c r="A1275" s="76" t="s">
        <v>3746</v>
      </c>
      <c r="B1275" s="56" t="s">
        <v>1294</v>
      </c>
    </row>
    <row r="1276" spans="1:4" s="80" customFormat="1" ht="22.5" x14ac:dyDescent="0.2">
      <c r="A1276" s="76" t="s">
        <v>3747</v>
      </c>
      <c r="B1276" s="56" t="s">
        <v>4440</v>
      </c>
      <c r="C1276" s="56"/>
    </row>
    <row r="1277" spans="1:4" s="80" customFormat="1" ht="22.5" x14ac:dyDescent="0.2">
      <c r="A1277" s="76" t="s">
        <v>3748</v>
      </c>
      <c r="B1277" s="56" t="s">
        <v>1295</v>
      </c>
    </row>
    <row r="1278" spans="1:4" s="80" customFormat="1" ht="22.5" x14ac:dyDescent="0.2">
      <c r="A1278" s="76" t="s">
        <v>3749</v>
      </c>
      <c r="B1278" s="56" t="s">
        <v>1296</v>
      </c>
    </row>
    <row r="1279" spans="1:4" s="80" customFormat="1" ht="180" x14ac:dyDescent="0.2">
      <c r="A1279" s="76" t="s">
        <v>3750</v>
      </c>
      <c r="B1279" s="350" t="s">
        <v>4411</v>
      </c>
    </row>
    <row r="1280" spans="1:4" s="80" customFormat="1" x14ac:dyDescent="0.2">
      <c r="A1280" s="76" t="s">
        <v>3751</v>
      </c>
      <c r="B1280" s="348" t="s">
        <v>1297</v>
      </c>
    </row>
    <row r="1281" spans="1:3" s="80" customFormat="1" x14ac:dyDescent="0.2">
      <c r="A1281" s="76" t="s">
        <v>3752</v>
      </c>
      <c r="B1281" s="348" t="s">
        <v>1298</v>
      </c>
    </row>
    <row r="1282" spans="1:3" s="80" customFormat="1" ht="56.25" x14ac:dyDescent="0.2">
      <c r="A1282" s="76" t="s">
        <v>3753</v>
      </c>
      <c r="B1282" s="348" t="s">
        <v>1299</v>
      </c>
      <c r="C1282" s="56"/>
    </row>
    <row r="1283" spans="1:3" s="80" customFormat="1" ht="33.75" x14ac:dyDescent="0.2">
      <c r="A1283" s="76" t="s">
        <v>3754</v>
      </c>
      <c r="B1283" s="348" t="s">
        <v>1300</v>
      </c>
      <c r="C1283" s="56"/>
    </row>
    <row r="1284" spans="1:3" s="80" customFormat="1" ht="56.25" x14ac:dyDescent="0.2">
      <c r="A1284" s="76" t="s">
        <v>3755</v>
      </c>
      <c r="B1284" s="348" t="s">
        <v>1301</v>
      </c>
      <c r="C1284" s="56"/>
    </row>
    <row r="1285" spans="1:3" s="80" customFormat="1" x14ac:dyDescent="0.2">
      <c r="A1285" s="76" t="s">
        <v>3756</v>
      </c>
      <c r="B1285" s="348" t="s">
        <v>1302</v>
      </c>
    </row>
    <row r="1286" spans="1:3" s="80" customFormat="1" ht="33.75" x14ac:dyDescent="0.2">
      <c r="A1286" s="76" t="s">
        <v>3757</v>
      </c>
      <c r="B1286" s="348" t="s">
        <v>1303</v>
      </c>
      <c r="C1286" s="56"/>
    </row>
    <row r="1287" spans="1:3" s="80" customFormat="1" ht="33.75" x14ac:dyDescent="0.2">
      <c r="A1287" s="76" t="s">
        <v>3758</v>
      </c>
      <c r="B1287" s="348" t="s">
        <v>1304</v>
      </c>
      <c r="C1287" s="56"/>
    </row>
    <row r="1288" spans="1:3" s="80" customFormat="1" ht="67.5" x14ac:dyDescent="0.2">
      <c r="A1288" s="76" t="s">
        <v>3759</v>
      </c>
      <c r="B1288" s="348" t="s">
        <v>1305</v>
      </c>
      <c r="C1288" s="56"/>
    </row>
    <row r="1289" spans="1:3" s="80" customFormat="1" x14ac:dyDescent="0.2">
      <c r="A1289" s="76" t="s">
        <v>3760</v>
      </c>
      <c r="B1289" s="348" t="s">
        <v>1306</v>
      </c>
    </row>
    <row r="1290" spans="1:3" s="80" customFormat="1" ht="33.75" x14ac:dyDescent="0.2">
      <c r="A1290" s="76" t="s">
        <v>3761</v>
      </c>
      <c r="B1290" s="348" t="s">
        <v>1307</v>
      </c>
      <c r="C1290" s="56"/>
    </row>
    <row r="1291" spans="1:3" s="80" customFormat="1" ht="22.5" x14ac:dyDescent="0.2">
      <c r="A1291" s="76" t="s">
        <v>3762</v>
      </c>
      <c r="B1291" s="348" t="s">
        <v>1308</v>
      </c>
      <c r="C1291" s="56"/>
    </row>
    <row r="1292" spans="1:3" s="80" customFormat="1" x14ac:dyDescent="0.2">
      <c r="A1292" s="76" t="s">
        <v>3763</v>
      </c>
      <c r="B1292" s="348" t="s">
        <v>1309</v>
      </c>
    </row>
    <row r="1293" spans="1:3" s="80" customFormat="1" x14ac:dyDescent="0.2">
      <c r="A1293" s="76" t="s">
        <v>3764</v>
      </c>
      <c r="B1293" s="348" t="s">
        <v>1310</v>
      </c>
    </row>
    <row r="1294" spans="1:3" s="80" customFormat="1" x14ac:dyDescent="0.2">
      <c r="A1294" s="76" t="s">
        <v>3765</v>
      </c>
      <c r="B1294" s="348" t="s">
        <v>1311</v>
      </c>
    </row>
    <row r="1295" spans="1:3" s="80" customFormat="1" x14ac:dyDescent="0.2">
      <c r="A1295" s="76" t="s">
        <v>3766</v>
      </c>
      <c r="B1295" s="348" t="s">
        <v>1312</v>
      </c>
    </row>
    <row r="1296" spans="1:3" s="80" customFormat="1" x14ac:dyDescent="0.2">
      <c r="A1296" s="76" t="s">
        <v>3767</v>
      </c>
      <c r="B1296" s="348" t="s">
        <v>1313</v>
      </c>
    </row>
    <row r="1297" spans="1:3" s="80" customFormat="1" ht="56.25" x14ac:dyDescent="0.2">
      <c r="A1297" s="76" t="s">
        <v>3768</v>
      </c>
      <c r="B1297" s="348" t="s">
        <v>1314</v>
      </c>
      <c r="C1297" s="56"/>
    </row>
    <row r="1298" spans="1:3" s="80" customFormat="1" ht="33.75" x14ac:dyDescent="0.2">
      <c r="A1298" s="76" t="s">
        <v>3769</v>
      </c>
      <c r="B1298" s="348" t="s">
        <v>1315</v>
      </c>
      <c r="C1298" s="56"/>
    </row>
    <row r="1299" spans="1:3" s="80" customFormat="1" ht="22.5" x14ac:dyDescent="0.2">
      <c r="A1299" s="76" t="s">
        <v>3770</v>
      </c>
      <c r="B1299" s="348" t="s">
        <v>1316</v>
      </c>
      <c r="C1299" s="56"/>
    </row>
    <row r="1300" spans="1:3" s="80" customFormat="1" ht="33.75" x14ac:dyDescent="0.2">
      <c r="A1300" s="76" t="s">
        <v>3771</v>
      </c>
      <c r="B1300" s="348" t="s">
        <v>1317</v>
      </c>
      <c r="C1300" s="56"/>
    </row>
    <row r="1301" spans="1:3" s="80" customFormat="1" ht="22.5" x14ac:dyDescent="0.2">
      <c r="A1301" s="76" t="s">
        <v>3772</v>
      </c>
      <c r="B1301" s="348" t="s">
        <v>1318</v>
      </c>
    </row>
    <row r="1302" spans="1:3" s="80" customFormat="1" x14ac:dyDescent="0.2">
      <c r="A1302" s="76" t="s">
        <v>3773</v>
      </c>
      <c r="B1302" s="348" t="s">
        <v>1319</v>
      </c>
      <c r="C1302" s="56"/>
    </row>
    <row r="1303" spans="1:3" s="80" customFormat="1" ht="45" x14ac:dyDescent="0.2">
      <c r="A1303" s="76" t="s">
        <v>3774</v>
      </c>
      <c r="B1303" s="348" t="s">
        <v>1320</v>
      </c>
      <c r="C1303" s="56"/>
    </row>
    <row r="1304" spans="1:3" s="80" customFormat="1" ht="45" x14ac:dyDescent="0.2">
      <c r="A1304" s="76" t="s">
        <v>3775</v>
      </c>
      <c r="B1304" s="348" t="s">
        <v>1321</v>
      </c>
      <c r="C1304" s="56"/>
    </row>
    <row r="1305" spans="1:3" s="80" customFormat="1" x14ac:dyDescent="0.2">
      <c r="A1305" s="76" t="s">
        <v>3776</v>
      </c>
      <c r="B1305" s="348" t="s">
        <v>1322</v>
      </c>
    </row>
    <row r="1306" spans="1:3" s="80" customFormat="1" ht="33.75" x14ac:dyDescent="0.2">
      <c r="A1306" s="76" t="s">
        <v>3777</v>
      </c>
      <c r="B1306" s="348" t="s">
        <v>1323</v>
      </c>
    </row>
    <row r="1307" spans="1:3" s="80" customFormat="1" ht="22.5" x14ac:dyDescent="0.2">
      <c r="A1307" s="76" t="s">
        <v>3778</v>
      </c>
      <c r="B1307" s="348" t="s">
        <v>1324</v>
      </c>
    </row>
    <row r="1308" spans="1:3" s="80" customFormat="1" x14ac:dyDescent="0.2">
      <c r="A1308" s="76" t="s">
        <v>3779</v>
      </c>
      <c r="B1308" s="348" t="s">
        <v>1325</v>
      </c>
    </row>
    <row r="1309" spans="1:3" s="80" customFormat="1" x14ac:dyDescent="0.2">
      <c r="A1309" s="76" t="s">
        <v>3780</v>
      </c>
      <c r="B1309" s="56" t="s">
        <v>1326</v>
      </c>
    </row>
    <row r="1310" spans="1:3" s="80" customFormat="1" ht="33.75" x14ac:dyDescent="0.2">
      <c r="A1310" s="76" t="s">
        <v>3781</v>
      </c>
      <c r="B1310" s="56" t="s">
        <v>1327</v>
      </c>
    </row>
    <row r="1311" spans="1:3" s="80" customFormat="1" ht="22.5" x14ac:dyDescent="0.2">
      <c r="A1311" s="76" t="s">
        <v>3782</v>
      </c>
      <c r="B1311" s="56" t="s">
        <v>3265</v>
      </c>
    </row>
    <row r="1312" spans="1:3" s="80" customFormat="1" ht="33.75" x14ac:dyDescent="0.2">
      <c r="A1312" s="76" t="s">
        <v>3783</v>
      </c>
      <c r="B1312" s="56" t="s">
        <v>1328</v>
      </c>
    </row>
    <row r="1313" spans="1:4" s="80" customFormat="1" ht="33.75" x14ac:dyDescent="0.2">
      <c r="A1313" s="76" t="s">
        <v>3784</v>
      </c>
      <c r="B1313" s="56" t="s">
        <v>1329</v>
      </c>
    </row>
    <row r="1314" spans="1:4" s="80" customFormat="1" ht="33.75" x14ac:dyDescent="0.2">
      <c r="A1314" s="76" t="s">
        <v>3785</v>
      </c>
      <c r="B1314" s="56" t="s">
        <v>1330</v>
      </c>
    </row>
    <row r="1315" spans="1:4" s="80" customFormat="1" ht="33.75" x14ac:dyDescent="0.2">
      <c r="A1315" s="76" t="s">
        <v>3786</v>
      </c>
      <c r="B1315" s="56" t="s">
        <v>1331</v>
      </c>
    </row>
    <row r="1316" spans="1:4" s="80" customFormat="1" ht="22.5" x14ac:dyDescent="0.2">
      <c r="A1316" s="76" t="s">
        <v>3787</v>
      </c>
      <c r="B1316" s="56" t="s">
        <v>1332</v>
      </c>
    </row>
    <row r="1317" spans="1:4" s="80" customFormat="1" x14ac:dyDescent="0.2">
      <c r="A1317" s="76" t="s">
        <v>4079</v>
      </c>
      <c r="B1317" s="56" t="s">
        <v>1333</v>
      </c>
      <c r="C1317" s="173"/>
      <c r="D1317" s="173"/>
    </row>
    <row r="1318" spans="1:4" s="80" customFormat="1" x14ac:dyDescent="0.2">
      <c r="A1318" s="76" t="s">
        <v>4080</v>
      </c>
      <c r="B1318" s="56" t="s">
        <v>156</v>
      </c>
      <c r="C1318" s="56"/>
    </row>
    <row r="1319" spans="1:4" s="80" customFormat="1" x14ac:dyDescent="0.2">
      <c r="A1319" s="76" t="s">
        <v>4081</v>
      </c>
      <c r="B1319" s="56" t="s">
        <v>157</v>
      </c>
      <c r="C1319" s="56"/>
    </row>
    <row r="1320" spans="1:4" s="209" customFormat="1" x14ac:dyDescent="0.2">
      <c r="A1320" s="257" t="s">
        <v>3277</v>
      </c>
    </row>
    <row r="1321" spans="1:4" s="80" customFormat="1" ht="146.25" x14ac:dyDescent="0.2">
      <c r="A1321" s="76" t="s">
        <v>4082</v>
      </c>
      <c r="B1321" s="56" t="s">
        <v>3268</v>
      </c>
      <c r="C1321" s="56"/>
    </row>
    <row r="1322" spans="1:4" s="80" customFormat="1" x14ac:dyDescent="0.2">
      <c r="A1322" s="76" t="s">
        <v>4403</v>
      </c>
      <c r="B1322" s="56" t="s">
        <v>1334</v>
      </c>
      <c r="C1322" s="56"/>
    </row>
    <row r="1323" spans="1:4" s="80" customFormat="1" x14ac:dyDescent="0.2">
      <c r="A1323" s="76" t="s">
        <v>4083</v>
      </c>
      <c r="B1323" s="56" t="s">
        <v>159</v>
      </c>
      <c r="C1323" s="56"/>
    </row>
    <row r="1324" spans="1:4" s="80" customFormat="1" x14ac:dyDescent="0.2">
      <c r="A1324" s="76" t="s">
        <v>4084</v>
      </c>
      <c r="B1324" s="56" t="s">
        <v>334</v>
      </c>
      <c r="C1324" s="56"/>
    </row>
    <row r="1325" spans="1:4" s="80" customFormat="1" x14ac:dyDescent="0.2">
      <c r="A1325" s="76" t="s">
        <v>4085</v>
      </c>
      <c r="B1325" s="56" t="s">
        <v>837</v>
      </c>
      <c r="C1325" s="56"/>
    </row>
    <row r="1326" spans="1:4" s="80" customFormat="1" x14ac:dyDescent="0.2">
      <c r="A1326" s="76" t="s">
        <v>3788</v>
      </c>
      <c r="B1326" s="56" t="s">
        <v>131</v>
      </c>
      <c r="C1326" s="56"/>
    </row>
    <row r="1327" spans="1:4" s="80" customFormat="1" ht="33.75" x14ac:dyDescent="0.2">
      <c r="A1327" s="76" t="s">
        <v>3789</v>
      </c>
      <c r="B1327" s="56" t="s">
        <v>1335</v>
      </c>
    </row>
    <row r="1328" spans="1:4" s="80" customFormat="1" ht="33.75" x14ac:dyDescent="0.2">
      <c r="A1328" s="76" t="s">
        <v>3790</v>
      </c>
      <c r="B1328" s="56" t="s">
        <v>1336</v>
      </c>
    </row>
    <row r="1329" spans="1:3" s="80" customFormat="1" ht="22.5" x14ac:dyDescent="0.2">
      <c r="A1329" s="76" t="s">
        <v>3791</v>
      </c>
      <c r="B1329" s="56" t="s">
        <v>1337</v>
      </c>
    </row>
    <row r="1330" spans="1:3" s="80" customFormat="1" ht="202.5" x14ac:dyDescent="0.2">
      <c r="A1330" s="76" t="s">
        <v>3792</v>
      </c>
      <c r="B1330" s="56" t="s">
        <v>4412</v>
      </c>
    </row>
    <row r="1331" spans="1:3" s="80" customFormat="1" x14ac:dyDescent="0.2">
      <c r="A1331" s="76" t="s">
        <v>3793</v>
      </c>
      <c r="B1331" s="56" t="s">
        <v>1338</v>
      </c>
    </row>
    <row r="1332" spans="1:3" s="80" customFormat="1" x14ac:dyDescent="0.2">
      <c r="A1332" s="76" t="s">
        <v>3794</v>
      </c>
      <c r="B1332" s="56" t="s">
        <v>1339</v>
      </c>
    </row>
    <row r="1333" spans="1:3" s="80" customFormat="1" ht="22.5" x14ac:dyDescent="0.2">
      <c r="A1333" s="76" t="s">
        <v>3795</v>
      </c>
      <c r="B1333" s="56" t="s">
        <v>1340</v>
      </c>
    </row>
    <row r="1334" spans="1:3" s="80" customFormat="1" x14ac:dyDescent="0.2">
      <c r="A1334" s="76" t="s">
        <v>3796</v>
      </c>
      <c r="B1334" s="56" t="s">
        <v>1341</v>
      </c>
    </row>
    <row r="1335" spans="1:3" s="80" customFormat="1" ht="33.75" x14ac:dyDescent="0.2">
      <c r="A1335" s="76" t="s">
        <v>3797</v>
      </c>
      <c r="B1335" s="56" t="s">
        <v>1342</v>
      </c>
    </row>
    <row r="1336" spans="1:3" s="80" customFormat="1" ht="56.25" x14ac:dyDescent="0.2">
      <c r="A1336" s="76" t="s">
        <v>3798</v>
      </c>
      <c r="B1336" s="348" t="s">
        <v>1343</v>
      </c>
      <c r="C1336" s="56"/>
    </row>
    <row r="1337" spans="1:3" s="80" customFormat="1" ht="33.75" x14ac:dyDescent="0.2">
      <c r="A1337" s="76" t="s">
        <v>3799</v>
      </c>
      <c r="B1337" s="348" t="s">
        <v>1344</v>
      </c>
      <c r="C1337" s="56"/>
    </row>
    <row r="1338" spans="1:3" s="80" customFormat="1" ht="56.25" x14ac:dyDescent="0.2">
      <c r="A1338" s="76" t="s">
        <v>3800</v>
      </c>
      <c r="B1338" s="348" t="s">
        <v>1345</v>
      </c>
      <c r="C1338" s="56"/>
    </row>
    <row r="1339" spans="1:3" s="80" customFormat="1" ht="22.5" x14ac:dyDescent="0.2">
      <c r="A1339" s="76" t="s">
        <v>3801</v>
      </c>
      <c r="B1339" s="348" t="s">
        <v>1346</v>
      </c>
    </row>
    <row r="1340" spans="1:3" s="80" customFormat="1" x14ac:dyDescent="0.2">
      <c r="A1340" s="76" t="s">
        <v>3802</v>
      </c>
      <c r="B1340" s="348" t="s">
        <v>1347</v>
      </c>
    </row>
    <row r="1341" spans="1:3" s="80" customFormat="1" ht="33.75" x14ac:dyDescent="0.2">
      <c r="A1341" s="76" t="s">
        <v>3803</v>
      </c>
      <c r="B1341" s="348" t="s">
        <v>1348</v>
      </c>
      <c r="C1341" s="56"/>
    </row>
    <row r="1342" spans="1:3" s="80" customFormat="1" ht="33.75" x14ac:dyDescent="0.2">
      <c r="A1342" s="76" t="s">
        <v>3804</v>
      </c>
      <c r="B1342" s="348" t="s">
        <v>1349</v>
      </c>
      <c r="C1342" s="56"/>
    </row>
    <row r="1343" spans="1:3" s="80" customFormat="1" ht="78.75" x14ac:dyDescent="0.2">
      <c r="A1343" s="76" t="s">
        <v>3805</v>
      </c>
      <c r="B1343" s="348" t="s">
        <v>1350</v>
      </c>
      <c r="C1343" s="56"/>
    </row>
    <row r="1344" spans="1:3" s="80" customFormat="1" ht="22.5" x14ac:dyDescent="0.2">
      <c r="A1344" s="76" t="s">
        <v>3806</v>
      </c>
      <c r="B1344" s="56" t="s">
        <v>1351</v>
      </c>
    </row>
    <row r="1345" spans="1:3" s="80" customFormat="1" x14ac:dyDescent="0.2">
      <c r="A1345" s="76" t="s">
        <v>3807</v>
      </c>
      <c r="B1345" s="56" t="s">
        <v>1352</v>
      </c>
    </row>
    <row r="1346" spans="1:3" s="80" customFormat="1" ht="33.75" x14ac:dyDescent="0.2">
      <c r="A1346" s="76" t="s">
        <v>3808</v>
      </c>
      <c r="B1346" s="348" t="s">
        <v>1353</v>
      </c>
      <c r="C1346" s="56"/>
    </row>
    <row r="1347" spans="1:3" s="80" customFormat="1" ht="22.5" x14ac:dyDescent="0.2">
      <c r="A1347" s="76" t="s">
        <v>3809</v>
      </c>
      <c r="B1347" s="348" t="s">
        <v>1354</v>
      </c>
      <c r="C1347" s="56"/>
    </row>
    <row r="1348" spans="1:3" s="80" customFormat="1" x14ac:dyDescent="0.2">
      <c r="A1348" s="76" t="s">
        <v>3810</v>
      </c>
      <c r="B1348" s="348" t="s">
        <v>1355</v>
      </c>
    </row>
    <row r="1349" spans="1:3" s="80" customFormat="1" x14ac:dyDescent="0.2">
      <c r="A1349" s="76" t="s">
        <v>3811</v>
      </c>
      <c r="B1349" s="348" t="s">
        <v>1356</v>
      </c>
    </row>
    <row r="1350" spans="1:3" s="80" customFormat="1" ht="56.25" x14ac:dyDescent="0.2">
      <c r="A1350" s="76" t="s">
        <v>3812</v>
      </c>
      <c r="B1350" s="348" t="s">
        <v>1357</v>
      </c>
      <c r="C1350" s="56"/>
    </row>
    <row r="1351" spans="1:3" s="80" customFormat="1" ht="33.75" x14ac:dyDescent="0.2">
      <c r="A1351" s="76" t="s">
        <v>3813</v>
      </c>
      <c r="B1351" s="348" t="s">
        <v>1358</v>
      </c>
      <c r="C1351" s="56"/>
    </row>
    <row r="1352" spans="1:3" s="80" customFormat="1" ht="22.5" x14ac:dyDescent="0.2">
      <c r="A1352" s="76" t="s">
        <v>3814</v>
      </c>
      <c r="B1352" s="348" t="s">
        <v>1359</v>
      </c>
      <c r="C1352" s="56"/>
    </row>
    <row r="1353" spans="1:3" s="80" customFormat="1" ht="33.75" x14ac:dyDescent="0.2">
      <c r="A1353" s="76" t="s">
        <v>3815</v>
      </c>
      <c r="B1353" s="348" t="s">
        <v>1360</v>
      </c>
      <c r="C1353" s="56"/>
    </row>
    <row r="1354" spans="1:3" s="80" customFormat="1" ht="22.5" x14ac:dyDescent="0.2">
      <c r="A1354" s="76" t="s">
        <v>3816</v>
      </c>
      <c r="B1354" s="348" t="s">
        <v>1361</v>
      </c>
    </row>
    <row r="1355" spans="1:3" s="80" customFormat="1" x14ac:dyDescent="0.2">
      <c r="A1355" s="76" t="s">
        <v>3817</v>
      </c>
      <c r="B1355" s="348" t="s">
        <v>1362</v>
      </c>
      <c r="C1355" s="56"/>
    </row>
    <row r="1356" spans="1:3" s="80" customFormat="1" ht="33.75" x14ac:dyDescent="0.2">
      <c r="A1356" s="76" t="s">
        <v>3818</v>
      </c>
      <c r="B1356" s="348" t="s">
        <v>1363</v>
      </c>
      <c r="C1356" s="56"/>
    </row>
    <row r="1357" spans="1:3" s="80" customFormat="1" x14ac:dyDescent="0.2">
      <c r="A1357" s="76" t="s">
        <v>3819</v>
      </c>
      <c r="B1357" s="348" t="s">
        <v>1364</v>
      </c>
      <c r="C1357" s="56"/>
    </row>
    <row r="1358" spans="1:3" s="80" customFormat="1" x14ac:dyDescent="0.2">
      <c r="A1358" s="76" t="s">
        <v>3820</v>
      </c>
      <c r="B1358" s="348" t="s">
        <v>1365</v>
      </c>
      <c r="C1358" s="56"/>
    </row>
    <row r="1359" spans="1:3" s="80" customFormat="1" x14ac:dyDescent="0.2">
      <c r="A1359" s="76" t="s">
        <v>3821</v>
      </c>
      <c r="B1359" s="348" t="s">
        <v>3269</v>
      </c>
      <c r="C1359" s="56"/>
    </row>
    <row r="1360" spans="1:3" s="80" customFormat="1" ht="22.5" x14ac:dyDescent="0.2">
      <c r="A1360" s="76" t="s">
        <v>3822</v>
      </c>
      <c r="B1360" s="348" t="s">
        <v>1366</v>
      </c>
      <c r="C1360" s="56"/>
    </row>
    <row r="1361" spans="1:4" s="80" customFormat="1" ht="22.5" x14ac:dyDescent="0.2">
      <c r="A1361" s="76" t="s">
        <v>3823</v>
      </c>
      <c r="B1361" s="348" t="s">
        <v>1367</v>
      </c>
    </row>
    <row r="1362" spans="1:4" s="80" customFormat="1" ht="22.5" x14ac:dyDescent="0.2">
      <c r="A1362" s="76" t="s">
        <v>3824</v>
      </c>
      <c r="B1362" s="56" t="s">
        <v>1368</v>
      </c>
    </row>
    <row r="1363" spans="1:4" s="80" customFormat="1" x14ac:dyDescent="0.2">
      <c r="A1363" s="76" t="s">
        <v>3825</v>
      </c>
      <c r="B1363" s="56" t="s">
        <v>1369</v>
      </c>
    </row>
    <row r="1364" spans="1:4" s="80" customFormat="1" ht="33.75" x14ac:dyDescent="0.2">
      <c r="A1364" s="76" t="s">
        <v>3826</v>
      </c>
      <c r="B1364" s="56" t="s">
        <v>1327</v>
      </c>
    </row>
    <row r="1365" spans="1:4" s="80" customFormat="1" x14ac:dyDescent="0.2">
      <c r="A1365" s="76" t="s">
        <v>3827</v>
      </c>
      <c r="B1365" s="56" t="s">
        <v>1370</v>
      </c>
    </row>
    <row r="1366" spans="1:4" s="80" customFormat="1" ht="33.75" x14ac:dyDescent="0.2">
      <c r="A1366" s="76" t="s">
        <v>3828</v>
      </c>
      <c r="B1366" s="56" t="s">
        <v>1371</v>
      </c>
    </row>
    <row r="1367" spans="1:4" s="80" customFormat="1" ht="33.75" x14ac:dyDescent="0.2">
      <c r="A1367" s="76" t="s">
        <v>3829</v>
      </c>
      <c r="B1367" s="56" t="s">
        <v>1372</v>
      </c>
    </row>
    <row r="1368" spans="1:4" s="80" customFormat="1" ht="22.5" x14ac:dyDescent="0.2">
      <c r="A1368" s="76" t="s">
        <v>3830</v>
      </c>
      <c r="B1368" s="56" t="s">
        <v>1373</v>
      </c>
      <c r="C1368" s="56"/>
    </row>
    <row r="1369" spans="1:4" s="80" customFormat="1" x14ac:dyDescent="0.2">
      <c r="A1369" s="76" t="s">
        <v>4086</v>
      </c>
      <c r="B1369" s="56" t="s">
        <v>1374</v>
      </c>
      <c r="C1369" s="173"/>
      <c r="D1369" s="173"/>
    </row>
    <row r="1370" spans="1:4" s="80" customFormat="1" x14ac:dyDescent="0.2">
      <c r="A1370" s="76" t="s">
        <v>4087</v>
      </c>
      <c r="B1370" s="56" t="s">
        <v>925</v>
      </c>
      <c r="C1370" s="56"/>
    </row>
    <row r="1371" spans="1:4" s="80" customFormat="1" x14ac:dyDescent="0.2">
      <c r="A1371" s="76" t="s">
        <v>4088</v>
      </c>
      <c r="B1371" s="56" t="s">
        <v>157</v>
      </c>
    </row>
    <row r="1372" spans="1:4" s="209" customFormat="1" x14ac:dyDescent="0.2">
      <c r="A1372" s="257" t="s">
        <v>1375</v>
      </c>
    </row>
    <row r="1373" spans="1:4" s="80" customFormat="1" ht="146.25" x14ac:dyDescent="0.2">
      <c r="A1373" s="76" t="s">
        <v>4089</v>
      </c>
      <c r="B1373" s="90" t="s">
        <v>4433</v>
      </c>
      <c r="C1373" s="173"/>
    </row>
    <row r="1374" spans="1:4" s="80" customFormat="1" x14ac:dyDescent="0.2">
      <c r="A1374" s="76" t="s">
        <v>4404</v>
      </c>
      <c r="B1374" s="56" t="s">
        <v>1376</v>
      </c>
      <c r="C1374" s="56"/>
      <c r="D1374" s="173"/>
    </row>
    <row r="1375" spans="1:4" s="80" customFormat="1" x14ac:dyDescent="0.2">
      <c r="A1375" s="76" t="s">
        <v>4090</v>
      </c>
      <c r="B1375" s="56" t="s">
        <v>159</v>
      </c>
      <c r="C1375" s="56"/>
      <c r="D1375" s="173"/>
    </row>
    <row r="1376" spans="1:4" s="80" customFormat="1" x14ac:dyDescent="0.2">
      <c r="A1376" s="76" t="s">
        <v>4091</v>
      </c>
      <c r="B1376" s="56" t="s">
        <v>334</v>
      </c>
      <c r="C1376" s="56"/>
      <c r="D1376" s="173"/>
    </row>
    <row r="1377" spans="1:4" s="80" customFormat="1" x14ac:dyDescent="0.2">
      <c r="A1377" s="76" t="s">
        <v>4092</v>
      </c>
      <c r="B1377" s="56" t="s">
        <v>837</v>
      </c>
      <c r="C1377" s="56"/>
      <c r="D1377" s="173"/>
    </row>
    <row r="1378" spans="1:4" s="80" customFormat="1" x14ac:dyDescent="0.2">
      <c r="A1378" s="76" t="s">
        <v>3831</v>
      </c>
      <c r="B1378" s="56" t="s">
        <v>131</v>
      </c>
      <c r="C1378" s="56"/>
      <c r="D1378" s="173"/>
    </row>
    <row r="1379" spans="1:4" s="80" customFormat="1" ht="33.75" x14ac:dyDescent="0.2">
      <c r="A1379" s="76" t="s">
        <v>3832</v>
      </c>
      <c r="B1379" s="53" t="s">
        <v>1377</v>
      </c>
      <c r="C1379" s="53"/>
    </row>
    <row r="1380" spans="1:4" s="80" customFormat="1" ht="33.75" x14ac:dyDescent="0.2">
      <c r="A1380" s="76" t="s">
        <v>3833</v>
      </c>
      <c r="B1380" s="53" t="s">
        <v>1378</v>
      </c>
      <c r="C1380" s="53"/>
    </row>
    <row r="1381" spans="1:4" s="80" customFormat="1" ht="22.5" x14ac:dyDescent="0.2">
      <c r="A1381" s="76" t="s">
        <v>3834</v>
      </c>
      <c r="B1381" s="53" t="s">
        <v>1379</v>
      </c>
      <c r="C1381" s="56"/>
      <c r="D1381" s="53"/>
    </row>
    <row r="1382" spans="1:4" s="80" customFormat="1" ht="202.5" x14ac:dyDescent="0.2">
      <c r="A1382" s="76" t="s">
        <v>3835</v>
      </c>
      <c r="B1382" s="53" t="s">
        <v>4413</v>
      </c>
      <c r="C1382" s="56"/>
      <c r="D1382" s="53"/>
    </row>
    <row r="1383" spans="1:4" s="80" customFormat="1" x14ac:dyDescent="0.2">
      <c r="A1383" s="76" t="s">
        <v>3836</v>
      </c>
      <c r="B1383" s="80" t="s">
        <v>1380</v>
      </c>
      <c r="C1383" s="56"/>
    </row>
    <row r="1384" spans="1:4" s="80" customFormat="1" x14ac:dyDescent="0.2">
      <c r="A1384" s="76" t="s">
        <v>3837</v>
      </c>
      <c r="B1384" s="80" t="s">
        <v>1381</v>
      </c>
      <c r="C1384" s="56"/>
    </row>
    <row r="1385" spans="1:4" s="80" customFormat="1" ht="22.5" x14ac:dyDescent="0.2">
      <c r="A1385" s="76" t="s">
        <v>3838</v>
      </c>
      <c r="B1385" s="53" t="s">
        <v>1340</v>
      </c>
      <c r="C1385" s="56"/>
    </row>
    <row r="1386" spans="1:4" s="80" customFormat="1" x14ac:dyDescent="0.2">
      <c r="A1386" s="76" t="s">
        <v>3839</v>
      </c>
      <c r="B1386" s="56" t="s">
        <v>1341</v>
      </c>
      <c r="C1386" s="194"/>
    </row>
    <row r="1387" spans="1:4" s="80" customFormat="1" ht="33.75" x14ac:dyDescent="0.2">
      <c r="A1387" s="76" t="s">
        <v>3840</v>
      </c>
      <c r="B1387" s="56" t="s">
        <v>1342</v>
      </c>
      <c r="C1387" s="182"/>
    </row>
    <row r="1388" spans="1:4" s="80" customFormat="1" ht="56.25" x14ac:dyDescent="0.2">
      <c r="A1388" s="76" t="s">
        <v>3841</v>
      </c>
      <c r="B1388" s="348" t="s">
        <v>1382</v>
      </c>
      <c r="C1388" s="182"/>
      <c r="D1388" s="56"/>
    </row>
    <row r="1389" spans="1:4" s="80" customFormat="1" ht="33.75" x14ac:dyDescent="0.2">
      <c r="A1389" s="76" t="s">
        <v>3842</v>
      </c>
      <c r="B1389" s="348" t="s">
        <v>1344</v>
      </c>
      <c r="C1389" s="82"/>
      <c r="D1389" s="239"/>
    </row>
    <row r="1390" spans="1:4" s="80" customFormat="1" ht="56.25" x14ac:dyDescent="0.2">
      <c r="A1390" s="76" t="s">
        <v>3843</v>
      </c>
      <c r="B1390" s="348" t="s">
        <v>1383</v>
      </c>
      <c r="C1390" s="182"/>
      <c r="D1390" s="56"/>
    </row>
    <row r="1391" spans="1:4" s="80" customFormat="1" ht="22.5" x14ac:dyDescent="0.2">
      <c r="A1391" s="76" t="s">
        <v>3844</v>
      </c>
      <c r="B1391" s="348" t="s">
        <v>1384</v>
      </c>
      <c r="C1391" s="192"/>
      <c r="D1391" s="56"/>
    </row>
    <row r="1392" spans="1:4" s="80" customFormat="1" x14ac:dyDescent="0.2">
      <c r="A1392" s="76" t="s">
        <v>3845</v>
      </c>
      <c r="B1392" s="348" t="s">
        <v>1385</v>
      </c>
      <c r="C1392" s="182"/>
      <c r="D1392" s="56"/>
    </row>
    <row r="1393" spans="1:4" s="80" customFormat="1" ht="33.75" x14ac:dyDescent="0.2">
      <c r="A1393" s="76" t="s">
        <v>3846</v>
      </c>
      <c r="B1393" s="348" t="s">
        <v>1386</v>
      </c>
      <c r="C1393"/>
      <c r="D1393" s="56"/>
    </row>
    <row r="1394" spans="1:4" s="80" customFormat="1" ht="33.75" x14ac:dyDescent="0.2">
      <c r="A1394" s="76" t="s">
        <v>3847</v>
      </c>
      <c r="B1394" s="348" t="s">
        <v>1387</v>
      </c>
      <c r="C1394" s="182"/>
      <c r="D1394" s="56"/>
    </row>
    <row r="1395" spans="1:4" s="80" customFormat="1" ht="78.75" x14ac:dyDescent="0.2">
      <c r="A1395" s="76" t="s">
        <v>3848</v>
      </c>
      <c r="B1395" s="348" t="s">
        <v>1388</v>
      </c>
      <c r="C1395" s="56"/>
      <c r="D1395" s="56"/>
    </row>
    <row r="1396" spans="1:4" s="80" customFormat="1" ht="22.5" x14ac:dyDescent="0.2">
      <c r="A1396" s="76" t="s">
        <v>3849</v>
      </c>
      <c r="B1396" s="56" t="s">
        <v>1389</v>
      </c>
      <c r="C1396" s="56"/>
    </row>
    <row r="1397" spans="1:4" s="80" customFormat="1" x14ac:dyDescent="0.2">
      <c r="A1397" s="76" t="s">
        <v>3850</v>
      </c>
      <c r="B1397" s="56" t="s">
        <v>1390</v>
      </c>
      <c r="C1397" s="56"/>
    </row>
    <row r="1398" spans="1:4" s="80" customFormat="1" ht="33.75" x14ac:dyDescent="0.2">
      <c r="A1398" s="76" t="s">
        <v>3851</v>
      </c>
      <c r="B1398" s="348" t="s">
        <v>1391</v>
      </c>
      <c r="C1398" s="56"/>
      <c r="D1398" s="56"/>
    </row>
    <row r="1399" spans="1:4" s="80" customFormat="1" ht="22.5" x14ac:dyDescent="0.2">
      <c r="A1399" s="76" t="s">
        <v>3852</v>
      </c>
      <c r="B1399" s="348" t="s">
        <v>1392</v>
      </c>
      <c r="C1399" s="94"/>
      <c r="D1399" s="56"/>
    </row>
    <row r="1400" spans="1:4" s="80" customFormat="1" x14ac:dyDescent="0.2">
      <c r="A1400" s="76" t="s">
        <v>3853</v>
      </c>
      <c r="B1400" s="348" t="s">
        <v>1393</v>
      </c>
      <c r="C1400" s="56"/>
    </row>
    <row r="1401" spans="1:4" s="80" customFormat="1" x14ac:dyDescent="0.2">
      <c r="A1401" s="76" t="s">
        <v>3854</v>
      </c>
      <c r="B1401" s="356" t="s">
        <v>1394</v>
      </c>
      <c r="C1401" s="173"/>
    </row>
    <row r="1402" spans="1:4" s="80" customFormat="1" ht="56.25" x14ac:dyDescent="0.2">
      <c r="A1402" s="76" t="s">
        <v>3855</v>
      </c>
      <c r="B1402" s="348" t="s">
        <v>1395</v>
      </c>
      <c r="C1402" s="56"/>
      <c r="D1402" s="56"/>
    </row>
    <row r="1403" spans="1:4" s="80" customFormat="1" ht="33.75" x14ac:dyDescent="0.2">
      <c r="A1403" s="76" t="s">
        <v>3856</v>
      </c>
      <c r="B1403" s="348" t="s">
        <v>1396</v>
      </c>
      <c r="C1403" s="56"/>
      <c r="D1403" s="56"/>
    </row>
    <row r="1404" spans="1:4" s="80" customFormat="1" ht="22.5" x14ac:dyDescent="0.2">
      <c r="A1404" s="76" t="s">
        <v>3857</v>
      </c>
      <c r="B1404" s="348" t="s">
        <v>1397</v>
      </c>
      <c r="C1404" s="56"/>
      <c r="D1404" s="56"/>
    </row>
    <row r="1405" spans="1:4" s="80" customFormat="1" ht="33.75" x14ac:dyDescent="0.2">
      <c r="A1405" s="76" t="s">
        <v>3858</v>
      </c>
      <c r="B1405" s="348" t="s">
        <v>1398</v>
      </c>
      <c r="C1405" s="56"/>
      <c r="D1405" s="56"/>
    </row>
    <row r="1406" spans="1:4" s="80" customFormat="1" ht="22.5" x14ac:dyDescent="0.2">
      <c r="A1406" s="76" t="s">
        <v>3859</v>
      </c>
      <c r="B1406" s="348" t="s">
        <v>1399</v>
      </c>
      <c r="C1406" s="56"/>
      <c r="D1406" s="56"/>
    </row>
    <row r="1407" spans="1:4" s="80" customFormat="1" x14ac:dyDescent="0.2">
      <c r="A1407" s="76" t="s">
        <v>3860</v>
      </c>
      <c r="B1407" s="348" t="s">
        <v>1400</v>
      </c>
      <c r="C1407" s="56"/>
      <c r="D1407" s="56"/>
    </row>
    <row r="1408" spans="1:4" s="80" customFormat="1" ht="33.75" x14ac:dyDescent="0.2">
      <c r="A1408" s="76" t="s">
        <v>3861</v>
      </c>
      <c r="B1408" s="348" t="s">
        <v>1401</v>
      </c>
      <c r="C1408" s="56"/>
      <c r="D1408" s="56"/>
    </row>
    <row r="1409" spans="1:4" s="80" customFormat="1" x14ac:dyDescent="0.2">
      <c r="A1409" s="76" t="s">
        <v>3862</v>
      </c>
      <c r="B1409" s="348" t="s">
        <v>1402</v>
      </c>
      <c r="C1409" s="56"/>
      <c r="D1409" s="56"/>
    </row>
    <row r="1410" spans="1:4" s="80" customFormat="1" x14ac:dyDescent="0.2">
      <c r="A1410" s="76" t="s">
        <v>3863</v>
      </c>
      <c r="B1410" s="56" t="s">
        <v>1403</v>
      </c>
      <c r="C1410" s="56"/>
    </row>
    <row r="1411" spans="1:4" s="80" customFormat="1" x14ac:dyDescent="0.2">
      <c r="A1411" s="76" t="s">
        <v>3864</v>
      </c>
      <c r="B1411" s="56" t="s">
        <v>1404</v>
      </c>
      <c r="C1411" s="56"/>
    </row>
    <row r="1412" spans="1:4" s="80" customFormat="1" x14ac:dyDescent="0.2">
      <c r="A1412" s="76" t="s">
        <v>3865</v>
      </c>
      <c r="B1412" s="174" t="s">
        <v>3270</v>
      </c>
      <c r="C1412" s="56"/>
    </row>
    <row r="1413" spans="1:4" s="80" customFormat="1" ht="22.5" x14ac:dyDescent="0.2">
      <c r="A1413" s="76" t="s">
        <v>3866</v>
      </c>
      <c r="B1413" s="56" t="s">
        <v>1405</v>
      </c>
      <c r="C1413" s="56"/>
    </row>
    <row r="1414" spans="1:4" s="80" customFormat="1" ht="22.5" x14ac:dyDescent="0.2">
      <c r="A1414" s="76" t="s">
        <v>3867</v>
      </c>
      <c r="B1414" s="56" t="s">
        <v>1406</v>
      </c>
      <c r="C1414" s="56"/>
    </row>
    <row r="1415" spans="1:4" s="80" customFormat="1" ht="22.5" x14ac:dyDescent="0.2">
      <c r="A1415" s="76" t="s">
        <v>3868</v>
      </c>
      <c r="B1415" s="56" t="s">
        <v>1407</v>
      </c>
      <c r="C1415" s="56"/>
    </row>
    <row r="1416" spans="1:4" s="80" customFormat="1" x14ac:dyDescent="0.2">
      <c r="A1416" s="76" t="s">
        <v>3869</v>
      </c>
      <c r="B1416" s="56" t="s">
        <v>1408</v>
      </c>
      <c r="C1416" s="56"/>
    </row>
    <row r="1417" spans="1:4" s="80" customFormat="1" ht="33.75" x14ac:dyDescent="0.2">
      <c r="A1417" s="76" t="s">
        <v>3870</v>
      </c>
      <c r="B1417" s="56" t="s">
        <v>1327</v>
      </c>
      <c r="C1417" s="56"/>
    </row>
    <row r="1418" spans="1:4" s="80" customFormat="1" x14ac:dyDescent="0.2">
      <c r="A1418" s="76" t="s">
        <v>3871</v>
      </c>
      <c r="B1418" s="56" t="s">
        <v>1409</v>
      </c>
      <c r="C1418" s="56"/>
    </row>
    <row r="1419" spans="1:4" s="80" customFormat="1" ht="33.75" x14ac:dyDescent="0.2">
      <c r="A1419" s="76" t="s">
        <v>3872</v>
      </c>
      <c r="B1419" s="56" t="s">
        <v>1410</v>
      </c>
      <c r="C1419" s="56"/>
    </row>
    <row r="1420" spans="1:4" s="80" customFormat="1" ht="33.75" x14ac:dyDescent="0.2">
      <c r="A1420" s="76" t="s">
        <v>3873</v>
      </c>
      <c r="B1420" s="56" t="s">
        <v>1411</v>
      </c>
      <c r="C1420" s="56"/>
    </row>
    <row r="1421" spans="1:4" s="80" customFormat="1" ht="22.5" x14ac:dyDescent="0.2">
      <c r="A1421" s="76" t="s">
        <v>3874</v>
      </c>
      <c r="B1421" s="177" t="s">
        <v>1412</v>
      </c>
    </row>
    <row r="1422" spans="1:4" s="80" customFormat="1" x14ac:dyDescent="0.2">
      <c r="A1422" s="76" t="s">
        <v>4095</v>
      </c>
      <c r="B1422" s="56" t="s">
        <v>1413</v>
      </c>
      <c r="C1422" s="173"/>
      <c r="D1422" s="173"/>
    </row>
    <row r="1423" spans="1:4" s="80" customFormat="1" x14ac:dyDescent="0.2">
      <c r="A1423" s="76" t="s">
        <v>4094</v>
      </c>
      <c r="B1423" s="56" t="s">
        <v>925</v>
      </c>
    </row>
    <row r="1424" spans="1:4" s="80" customFormat="1" x14ac:dyDescent="0.2">
      <c r="A1424" s="76" t="s">
        <v>4093</v>
      </c>
      <c r="B1424" s="56" t="s">
        <v>157</v>
      </c>
    </row>
    <row r="1425" spans="1:3" s="209" customFormat="1" x14ac:dyDescent="0.2">
      <c r="A1425" s="257" t="s">
        <v>1414</v>
      </c>
    </row>
    <row r="1426" spans="1:3" s="80" customFormat="1" ht="157.5" x14ac:dyDescent="0.2">
      <c r="A1426" s="89" t="s">
        <v>4096</v>
      </c>
      <c r="B1426" s="90" t="s">
        <v>3271</v>
      </c>
    </row>
    <row r="1427" spans="1:3" s="80" customFormat="1" x14ac:dyDescent="0.2">
      <c r="A1427" s="76" t="s">
        <v>4405</v>
      </c>
      <c r="B1427" s="348" t="s">
        <v>1415</v>
      </c>
    </row>
    <row r="1428" spans="1:3" s="80" customFormat="1" x14ac:dyDescent="0.2">
      <c r="A1428" s="76" t="s">
        <v>4097</v>
      </c>
      <c r="B1428" s="348" t="s">
        <v>159</v>
      </c>
    </row>
    <row r="1429" spans="1:3" s="80" customFormat="1" x14ac:dyDescent="0.2">
      <c r="A1429" s="76" t="s">
        <v>4098</v>
      </c>
      <c r="B1429" s="348" t="s">
        <v>334</v>
      </c>
    </row>
    <row r="1430" spans="1:3" s="80" customFormat="1" x14ac:dyDescent="0.2">
      <c r="A1430" s="76" t="s">
        <v>4099</v>
      </c>
      <c r="B1430" s="348" t="s">
        <v>837</v>
      </c>
    </row>
    <row r="1431" spans="1:3" s="80" customFormat="1" x14ac:dyDescent="0.2">
      <c r="A1431" s="76" t="s">
        <v>3875</v>
      </c>
      <c r="B1431" s="348" t="s">
        <v>131</v>
      </c>
    </row>
    <row r="1432" spans="1:3" s="80" customFormat="1" x14ac:dyDescent="0.2">
      <c r="A1432" s="76" t="s">
        <v>3876</v>
      </c>
      <c r="B1432" s="348" t="s">
        <v>1416</v>
      </c>
    </row>
    <row r="1433" spans="1:3" s="80" customFormat="1" ht="22.5" x14ac:dyDescent="0.2">
      <c r="A1433" s="76" t="s">
        <v>3877</v>
      </c>
      <c r="B1433" s="348" t="s">
        <v>1417</v>
      </c>
    </row>
    <row r="1434" spans="1:3" s="80" customFormat="1" x14ac:dyDescent="0.2">
      <c r="A1434" s="76" t="s">
        <v>3878</v>
      </c>
      <c r="B1434" s="348" t="s">
        <v>1418</v>
      </c>
      <c r="C1434" s="56"/>
    </row>
    <row r="1435" spans="1:3" s="80" customFormat="1" ht="22.5" x14ac:dyDescent="0.2">
      <c r="A1435" s="76" t="s">
        <v>3879</v>
      </c>
      <c r="B1435" s="348" t="s">
        <v>3272</v>
      </c>
      <c r="C1435" s="56"/>
    </row>
    <row r="1436" spans="1:3" s="80" customFormat="1" ht="22.5" x14ac:dyDescent="0.2">
      <c r="A1436" s="76" t="s">
        <v>3880</v>
      </c>
      <c r="B1436" s="56" t="s">
        <v>1419</v>
      </c>
    </row>
    <row r="1437" spans="1:3" s="80" customFormat="1" ht="45" x14ac:dyDescent="0.2">
      <c r="A1437" s="76" t="s">
        <v>3881</v>
      </c>
      <c r="B1437" s="56" t="s">
        <v>1420</v>
      </c>
    </row>
    <row r="1438" spans="1:3" s="80" customFormat="1" ht="67.5" x14ac:dyDescent="0.2">
      <c r="A1438" s="76" t="s">
        <v>3882</v>
      </c>
      <c r="B1438" s="56" t="s">
        <v>1421</v>
      </c>
    </row>
    <row r="1439" spans="1:3" s="80" customFormat="1" ht="22.5" x14ac:dyDescent="0.2">
      <c r="A1439" s="76" t="s">
        <v>3883</v>
      </c>
      <c r="B1439" s="56" t="s">
        <v>1422</v>
      </c>
    </row>
    <row r="1440" spans="1:3" s="80" customFormat="1" ht="45" x14ac:dyDescent="0.2">
      <c r="A1440" s="76" t="s">
        <v>3884</v>
      </c>
      <c r="B1440" s="56" t="s">
        <v>1423</v>
      </c>
    </row>
    <row r="1441" spans="1:3" s="80" customFormat="1" x14ac:dyDescent="0.2">
      <c r="A1441" s="76" t="s">
        <v>3885</v>
      </c>
      <c r="B1441" s="56" t="s">
        <v>1424</v>
      </c>
    </row>
    <row r="1442" spans="1:3" s="80" customFormat="1" ht="33.75" x14ac:dyDescent="0.2">
      <c r="A1442" s="76" t="s">
        <v>3886</v>
      </c>
      <c r="B1442" s="56" t="s">
        <v>1425</v>
      </c>
    </row>
    <row r="1443" spans="1:3" s="80" customFormat="1" x14ac:dyDescent="0.2">
      <c r="A1443" s="76" t="s">
        <v>3887</v>
      </c>
      <c r="B1443" s="56" t="s">
        <v>1426</v>
      </c>
    </row>
    <row r="1444" spans="1:3" s="80" customFormat="1" ht="33.75" x14ac:dyDescent="0.2">
      <c r="A1444" s="76" t="s">
        <v>3888</v>
      </c>
      <c r="B1444" s="56" t="s">
        <v>1427</v>
      </c>
    </row>
    <row r="1445" spans="1:3" s="80" customFormat="1" ht="22.5" x14ac:dyDescent="0.2">
      <c r="A1445" s="76" t="s">
        <v>3889</v>
      </c>
      <c r="B1445" s="56" t="s">
        <v>1428</v>
      </c>
    </row>
    <row r="1446" spans="1:3" s="80" customFormat="1" ht="22.5" x14ac:dyDescent="0.2">
      <c r="A1446" s="76" t="s">
        <v>3890</v>
      </c>
      <c r="B1446" s="56" t="s">
        <v>1429</v>
      </c>
    </row>
    <row r="1447" spans="1:3" s="80" customFormat="1" ht="33.75" x14ac:dyDescent="0.2">
      <c r="A1447" s="76" t="s">
        <v>3891</v>
      </c>
      <c r="B1447" s="56" t="s">
        <v>1430</v>
      </c>
    </row>
    <row r="1448" spans="1:3" s="80" customFormat="1" x14ac:dyDescent="0.2">
      <c r="A1448" s="76" t="s">
        <v>3892</v>
      </c>
      <c r="B1448" s="56" t="s">
        <v>1431</v>
      </c>
    </row>
    <row r="1449" spans="1:3" s="80" customFormat="1" ht="22.5" x14ac:dyDescent="0.2">
      <c r="A1449" s="76" t="s">
        <v>3893</v>
      </c>
      <c r="B1449" s="56" t="s">
        <v>1432</v>
      </c>
      <c r="C1449" s="56"/>
    </row>
    <row r="1450" spans="1:3" s="80" customFormat="1" ht="33.75" x14ac:dyDescent="0.2">
      <c r="A1450" s="76" t="s">
        <v>3894</v>
      </c>
      <c r="B1450" s="56" t="s">
        <v>1433</v>
      </c>
    </row>
    <row r="1451" spans="1:3" s="80" customFormat="1" x14ac:dyDescent="0.2">
      <c r="A1451" s="76" t="s">
        <v>3895</v>
      </c>
      <c r="B1451" s="56" t="s">
        <v>1434</v>
      </c>
    </row>
    <row r="1452" spans="1:3" s="80" customFormat="1" ht="33.75" x14ac:dyDescent="0.2">
      <c r="A1452" s="76" t="s">
        <v>3896</v>
      </c>
      <c r="B1452" s="56" t="s">
        <v>1435</v>
      </c>
    </row>
    <row r="1453" spans="1:3" s="80" customFormat="1" ht="22.5" x14ac:dyDescent="0.2">
      <c r="A1453" s="76" t="s">
        <v>3897</v>
      </c>
      <c r="B1453" s="56" t="s">
        <v>1436</v>
      </c>
    </row>
    <row r="1454" spans="1:3" s="80" customFormat="1" ht="45" x14ac:dyDescent="0.2">
      <c r="A1454" s="76" t="s">
        <v>3898</v>
      </c>
      <c r="B1454" s="348" t="s">
        <v>1437</v>
      </c>
      <c r="C1454" s="56"/>
    </row>
    <row r="1455" spans="1:3" s="80" customFormat="1" ht="22.5" x14ac:dyDescent="0.2">
      <c r="A1455" s="76" t="s">
        <v>3899</v>
      </c>
      <c r="B1455" s="348" t="s">
        <v>1438</v>
      </c>
      <c r="C1455" s="56"/>
    </row>
    <row r="1456" spans="1:3" s="80" customFormat="1" ht="33.75" x14ac:dyDescent="0.2">
      <c r="A1456" s="76" t="s">
        <v>3900</v>
      </c>
      <c r="B1456" s="348" t="s">
        <v>1439</v>
      </c>
      <c r="C1456" s="56"/>
    </row>
    <row r="1457" spans="1:3" s="80" customFormat="1" ht="22.5" x14ac:dyDescent="0.2">
      <c r="A1457" s="76" t="s">
        <v>3901</v>
      </c>
      <c r="B1457" s="348" t="s">
        <v>3968</v>
      </c>
      <c r="C1457" s="56"/>
    </row>
    <row r="1458" spans="1:3" s="80" customFormat="1" x14ac:dyDescent="0.2">
      <c r="A1458" s="76" t="s">
        <v>4325</v>
      </c>
      <c r="B1458" s="56" t="s">
        <v>3964</v>
      </c>
      <c r="C1458" s="56"/>
    </row>
    <row r="1459" spans="1:3" s="80" customFormat="1" x14ac:dyDescent="0.2">
      <c r="A1459" s="76" t="s">
        <v>4326</v>
      </c>
      <c r="B1459" s="56" t="s">
        <v>3965</v>
      </c>
      <c r="C1459" s="56"/>
    </row>
    <row r="1460" spans="1:3" s="80" customFormat="1" x14ac:dyDescent="0.2">
      <c r="A1460" s="76" t="s">
        <v>4327</v>
      </c>
      <c r="B1460" s="56" t="s">
        <v>3966</v>
      </c>
      <c r="C1460" s="56"/>
    </row>
    <row r="1461" spans="1:3" s="80" customFormat="1" x14ac:dyDescent="0.2">
      <c r="A1461" s="76" t="s">
        <v>4328</v>
      </c>
      <c r="B1461" s="56" t="s">
        <v>3967</v>
      </c>
      <c r="C1461" s="56"/>
    </row>
    <row r="1462" spans="1:3" s="80" customFormat="1" ht="22.5" x14ac:dyDescent="0.2">
      <c r="A1462" s="76" t="s">
        <v>4329</v>
      </c>
      <c r="B1462" s="56" t="s">
        <v>869</v>
      </c>
      <c r="C1462" s="56"/>
    </row>
    <row r="1463" spans="1:3" s="80" customFormat="1" x14ac:dyDescent="0.2">
      <c r="A1463" s="76" t="s">
        <v>3902</v>
      </c>
      <c r="B1463" s="56" t="s">
        <v>1440</v>
      </c>
      <c r="C1463" s="56"/>
    </row>
    <row r="1464" spans="1:3" s="80" customFormat="1" x14ac:dyDescent="0.2">
      <c r="A1464" s="76" t="s">
        <v>3903</v>
      </c>
      <c r="B1464" s="56" t="s">
        <v>1441</v>
      </c>
      <c r="C1464" s="56"/>
    </row>
    <row r="1465" spans="1:3" s="80" customFormat="1" ht="22.5" x14ac:dyDescent="0.2">
      <c r="A1465" s="76" t="s">
        <v>3904</v>
      </c>
      <c r="B1465" s="56" t="s">
        <v>1442</v>
      </c>
      <c r="C1465" s="56"/>
    </row>
    <row r="1466" spans="1:3" s="80" customFormat="1" x14ac:dyDescent="0.2">
      <c r="A1466" s="76" t="s">
        <v>3905</v>
      </c>
      <c r="B1466" s="56" t="s">
        <v>1443</v>
      </c>
      <c r="C1466" s="56"/>
    </row>
    <row r="1467" spans="1:3" s="80" customFormat="1" x14ac:dyDescent="0.2">
      <c r="A1467" s="76" t="s">
        <v>3906</v>
      </c>
      <c r="B1467" s="56" t="s">
        <v>1444</v>
      </c>
      <c r="C1467" s="56"/>
    </row>
    <row r="1468" spans="1:3" s="80" customFormat="1" x14ac:dyDescent="0.2">
      <c r="A1468" s="76" t="s">
        <v>3927</v>
      </c>
      <c r="B1468" s="56" t="s">
        <v>1445</v>
      </c>
      <c r="C1468" s="56"/>
    </row>
    <row r="1469" spans="1:3" s="80" customFormat="1" x14ac:dyDescent="0.2">
      <c r="A1469" s="76" t="s">
        <v>3931</v>
      </c>
      <c r="B1469" s="56" t="s">
        <v>1446</v>
      </c>
      <c r="C1469" s="56"/>
    </row>
    <row r="1470" spans="1:3" s="80" customFormat="1" x14ac:dyDescent="0.2">
      <c r="A1470" s="76" t="s">
        <v>3932</v>
      </c>
      <c r="B1470" s="348" t="s">
        <v>1447</v>
      </c>
      <c r="C1470" s="56"/>
    </row>
    <row r="1471" spans="1:3" s="80" customFormat="1" x14ac:dyDescent="0.2">
      <c r="A1471" s="76" t="s">
        <v>3933</v>
      </c>
      <c r="B1471" s="348" t="s">
        <v>1448</v>
      </c>
      <c r="C1471" s="56"/>
    </row>
    <row r="1472" spans="1:3" s="80" customFormat="1" x14ac:dyDescent="0.2">
      <c r="A1472" s="76" t="s">
        <v>3907</v>
      </c>
      <c r="B1472" s="348" t="s">
        <v>1449</v>
      </c>
      <c r="C1472" s="56"/>
    </row>
    <row r="1473" spans="1:4" s="80" customFormat="1" x14ac:dyDescent="0.2">
      <c r="A1473" s="76" t="s">
        <v>3908</v>
      </c>
      <c r="B1473" s="348" t="s">
        <v>1450</v>
      </c>
      <c r="C1473" s="56"/>
    </row>
    <row r="1474" spans="1:4" s="80" customFormat="1" x14ac:dyDescent="0.2">
      <c r="A1474" s="76" t="s">
        <v>3909</v>
      </c>
      <c r="B1474" s="348" t="s">
        <v>1451</v>
      </c>
      <c r="C1474" s="56"/>
    </row>
    <row r="1475" spans="1:4" s="80" customFormat="1" x14ac:dyDescent="0.2">
      <c r="A1475" s="76" t="s">
        <v>3928</v>
      </c>
      <c r="B1475" s="348" t="s">
        <v>1452</v>
      </c>
      <c r="C1475" s="56"/>
    </row>
    <row r="1476" spans="1:4" s="80" customFormat="1" ht="22.5" x14ac:dyDescent="0.2">
      <c r="A1476" s="76" t="s">
        <v>3910</v>
      </c>
      <c r="B1476" s="348" t="s">
        <v>4406</v>
      </c>
      <c r="C1476" s="56"/>
    </row>
    <row r="1477" spans="1:4" s="80" customFormat="1" ht="22.5" x14ac:dyDescent="0.2">
      <c r="A1477" s="76" t="s">
        <v>4330</v>
      </c>
      <c r="B1477" s="348" t="s">
        <v>3273</v>
      </c>
      <c r="C1477" s="56"/>
    </row>
    <row r="1478" spans="1:4" s="80" customFormat="1" ht="101.25" x14ac:dyDescent="0.2">
      <c r="A1478" s="76" t="s">
        <v>3911</v>
      </c>
      <c r="B1478" s="348" t="s">
        <v>4414</v>
      </c>
      <c r="C1478" s="56"/>
    </row>
    <row r="1479" spans="1:4" s="80" customFormat="1" ht="22.5" x14ac:dyDescent="0.2">
      <c r="A1479" s="76" t="s">
        <v>3912</v>
      </c>
      <c r="B1479" s="56" t="s">
        <v>3274</v>
      </c>
    </row>
    <row r="1480" spans="1:4" s="80" customFormat="1" ht="90" x14ac:dyDescent="0.2">
      <c r="A1480" s="76" t="s">
        <v>3913</v>
      </c>
      <c r="B1480" s="56" t="s">
        <v>4415</v>
      </c>
    </row>
    <row r="1481" spans="1:4" s="80" customFormat="1" ht="33.75" x14ac:dyDescent="0.2">
      <c r="A1481" s="76" t="s">
        <v>3914</v>
      </c>
      <c r="B1481" s="56" t="s">
        <v>1453</v>
      </c>
    </row>
    <row r="1482" spans="1:4" s="80" customFormat="1" ht="33.75" x14ac:dyDescent="0.2">
      <c r="A1482" s="76" t="s">
        <v>3915</v>
      </c>
      <c r="B1482" s="56" t="s">
        <v>1454</v>
      </c>
      <c r="C1482" s="56"/>
    </row>
    <row r="1483" spans="1:4" s="80" customFormat="1" ht="33.75" x14ac:dyDescent="0.2">
      <c r="A1483" s="76" t="s">
        <v>3916</v>
      </c>
      <c r="B1483" s="56" t="s">
        <v>1455</v>
      </c>
      <c r="C1483" s="56"/>
    </row>
    <row r="1484" spans="1:4" s="80" customFormat="1" x14ac:dyDescent="0.2">
      <c r="A1484" s="76" t="s">
        <v>3917</v>
      </c>
      <c r="B1484" s="56" t="s">
        <v>1456</v>
      </c>
      <c r="C1484" s="56"/>
    </row>
    <row r="1485" spans="1:4" s="80" customFormat="1" x14ac:dyDescent="0.2">
      <c r="A1485" s="76" t="s">
        <v>3918</v>
      </c>
      <c r="B1485" s="56" t="s">
        <v>1457</v>
      </c>
      <c r="C1485" s="56"/>
    </row>
    <row r="1486" spans="1:4" s="80" customFormat="1" x14ac:dyDescent="0.2">
      <c r="A1486" s="76" t="s">
        <v>3919</v>
      </c>
      <c r="B1486" s="56" t="s">
        <v>1458</v>
      </c>
      <c r="C1486" s="56"/>
    </row>
    <row r="1487" spans="1:4" s="80" customFormat="1" x14ac:dyDescent="0.2">
      <c r="A1487" s="76" t="s">
        <v>3920</v>
      </c>
      <c r="B1487" s="173" t="s">
        <v>1459</v>
      </c>
    </row>
    <row r="1488" spans="1:4" s="80" customFormat="1" x14ac:dyDescent="0.2">
      <c r="A1488" s="76" t="s">
        <v>4102</v>
      </c>
      <c r="B1488" s="56" t="s">
        <v>1460</v>
      </c>
      <c r="C1488" s="173"/>
      <c r="D1488" s="173"/>
    </row>
    <row r="1489" spans="1:4" s="80" customFormat="1" x14ac:dyDescent="0.2">
      <c r="A1489" s="76" t="s">
        <v>4101</v>
      </c>
      <c r="B1489" s="56" t="s">
        <v>925</v>
      </c>
    </row>
    <row r="1490" spans="1:4" s="80" customFormat="1" x14ac:dyDescent="0.2">
      <c r="A1490" s="76" t="s">
        <v>4100</v>
      </c>
      <c r="B1490" s="56" t="s">
        <v>157</v>
      </c>
      <c r="C1490" s="56"/>
    </row>
    <row r="1491" spans="1:4" s="213" customFormat="1" x14ac:dyDescent="0.2">
      <c r="A1491" s="210" t="s">
        <v>1461</v>
      </c>
      <c r="B1491" s="211"/>
      <c r="C1491" s="212"/>
      <c r="D1491" s="212"/>
    </row>
    <row r="1492" spans="1:4" x14ac:dyDescent="0.2">
      <c r="A1492" s="277" t="s">
        <v>4111</v>
      </c>
      <c r="B1492" s="56" t="s">
        <v>159</v>
      </c>
    </row>
    <row r="1493" spans="1:4" x14ac:dyDescent="0.2">
      <c r="A1493" s="277" t="s">
        <v>4110</v>
      </c>
      <c r="B1493" s="56" t="s">
        <v>334</v>
      </c>
    </row>
    <row r="1494" spans="1:4" x14ac:dyDescent="0.2">
      <c r="A1494" s="277" t="s">
        <v>4109</v>
      </c>
      <c r="B1494" s="56" t="s">
        <v>837</v>
      </c>
    </row>
    <row r="1495" spans="1:4" x14ac:dyDescent="0.2">
      <c r="A1495" s="277" t="s">
        <v>4125</v>
      </c>
      <c r="B1495" s="56" t="s">
        <v>131</v>
      </c>
    </row>
    <row r="1496" spans="1:4" ht="101.25" x14ac:dyDescent="0.2">
      <c r="A1496" s="277" t="s">
        <v>4407</v>
      </c>
      <c r="B1496" s="348" t="s">
        <v>1462</v>
      </c>
    </row>
    <row r="1497" spans="1:4" ht="33.75" x14ac:dyDescent="0.2">
      <c r="A1497" s="276" t="s">
        <v>1463</v>
      </c>
      <c r="B1497" s="348" t="s">
        <v>1464</v>
      </c>
    </row>
    <row r="1498" spans="1:4" ht="45" x14ac:dyDescent="0.2">
      <c r="A1498" s="276" t="s">
        <v>1465</v>
      </c>
      <c r="B1498" s="348" t="s">
        <v>1466</v>
      </c>
    </row>
    <row r="1499" spans="1:4" ht="33.75" x14ac:dyDescent="0.2">
      <c r="A1499" s="276" t="s">
        <v>1467</v>
      </c>
      <c r="B1499" s="348" t="s">
        <v>1468</v>
      </c>
    </row>
    <row r="1500" spans="1:4" ht="56.25" x14ac:dyDescent="0.2">
      <c r="A1500" s="276" t="s">
        <v>1469</v>
      </c>
      <c r="B1500" s="348" t="s">
        <v>1470</v>
      </c>
    </row>
    <row r="1501" spans="1:4" ht="33.75" x14ac:dyDescent="0.2">
      <c r="A1501" s="276" t="s">
        <v>1471</v>
      </c>
      <c r="B1501" s="348" t="s">
        <v>1472</v>
      </c>
    </row>
    <row r="1502" spans="1:4" ht="22.5" x14ac:dyDescent="0.2">
      <c r="A1502" s="276" t="s">
        <v>1473</v>
      </c>
      <c r="B1502" s="348" t="s">
        <v>1474</v>
      </c>
    </row>
    <row r="1503" spans="1:4" ht="22.5" x14ac:dyDescent="0.2">
      <c r="A1503" s="276" t="s">
        <v>1475</v>
      </c>
      <c r="B1503" s="348" t="s">
        <v>1476</v>
      </c>
    </row>
    <row r="1504" spans="1:4" ht="22.5" x14ac:dyDescent="0.2">
      <c r="A1504" s="276" t="s">
        <v>1477</v>
      </c>
      <c r="B1504" s="56" t="s">
        <v>1478</v>
      </c>
      <c r="C1504" s="82"/>
      <c r="D1504" s="82"/>
    </row>
    <row r="1505" spans="1:9" ht="22.5" x14ac:dyDescent="0.2">
      <c r="A1505" s="276" t="s">
        <v>1479</v>
      </c>
      <c r="B1505" s="56" t="s">
        <v>1480</v>
      </c>
      <c r="C1505" s="82"/>
      <c r="D1505" s="82"/>
    </row>
    <row r="1506" spans="1:9" ht="56.25" x14ac:dyDescent="0.2">
      <c r="A1506" s="276" t="s">
        <v>1481</v>
      </c>
      <c r="B1506" s="56" t="s">
        <v>1482</v>
      </c>
      <c r="C1506" s="182"/>
    </row>
    <row r="1507" spans="1:9" ht="33.75" x14ac:dyDescent="0.2">
      <c r="A1507" s="276" t="s">
        <v>1483</v>
      </c>
      <c r="B1507" s="56" t="s">
        <v>1484</v>
      </c>
      <c r="C1507" s="82"/>
      <c r="D1507" s="82"/>
    </row>
    <row r="1508" spans="1:9" ht="56.25" x14ac:dyDescent="0.2">
      <c r="A1508" s="276" t="s">
        <v>1485</v>
      </c>
      <c r="B1508" s="56" t="s">
        <v>1486</v>
      </c>
    </row>
    <row r="1509" spans="1:9" ht="22.5" x14ac:dyDescent="0.2">
      <c r="A1509" s="276" t="s">
        <v>1487</v>
      </c>
      <c r="B1509" s="56" t="s">
        <v>1488</v>
      </c>
      <c r="E1509" s="70"/>
      <c r="F1509" s="70"/>
      <c r="G1509" s="70"/>
      <c r="H1509" s="70"/>
      <c r="I1509" s="70"/>
    </row>
    <row r="1510" spans="1:9" ht="56.25" x14ac:dyDescent="0.2">
      <c r="A1510" s="276" t="s">
        <v>1489</v>
      </c>
      <c r="B1510" s="56" t="s">
        <v>1490</v>
      </c>
    </row>
    <row r="1511" spans="1:9" ht="33.75" x14ac:dyDescent="0.2">
      <c r="A1511" s="276" t="s">
        <v>1491</v>
      </c>
      <c r="B1511" s="348" t="s">
        <v>1492</v>
      </c>
      <c r="C1511" s="70"/>
      <c r="D1511" s="70"/>
      <c r="E1511" s="70"/>
      <c r="F1511" s="70"/>
      <c r="G1511" s="70"/>
      <c r="H1511" s="70"/>
      <c r="I1511" s="70"/>
    </row>
    <row r="1512" spans="1:9" ht="33.75" x14ac:dyDescent="0.2">
      <c r="A1512" s="276" t="s">
        <v>1493</v>
      </c>
      <c r="B1512" s="348" t="s">
        <v>1494</v>
      </c>
      <c r="C1512" s="82"/>
      <c r="D1512" s="82"/>
    </row>
    <row r="1513" spans="1:9" ht="56.25" x14ac:dyDescent="0.2">
      <c r="A1513" s="276" t="s">
        <v>1495</v>
      </c>
      <c r="B1513" s="348" t="s">
        <v>1496</v>
      </c>
      <c r="C1513" s="182"/>
    </row>
    <row r="1514" spans="1:9" ht="33.75" x14ac:dyDescent="0.2">
      <c r="A1514" s="276" t="s">
        <v>1497</v>
      </c>
      <c r="B1514" s="348" t="s">
        <v>1498</v>
      </c>
      <c r="C1514" s="70"/>
      <c r="D1514" s="70"/>
      <c r="E1514" s="70"/>
      <c r="F1514" s="70"/>
      <c r="G1514" s="70"/>
      <c r="H1514" s="70"/>
      <c r="I1514" s="70"/>
    </row>
    <row r="1515" spans="1:9" ht="56.25" x14ac:dyDescent="0.2">
      <c r="A1515" s="276" t="s">
        <v>1499</v>
      </c>
      <c r="B1515" s="348" t="s">
        <v>1500</v>
      </c>
      <c r="C1515" s="182"/>
    </row>
    <row r="1516" spans="1:9" ht="45" x14ac:dyDescent="0.2">
      <c r="A1516" s="276" t="s">
        <v>1501</v>
      </c>
      <c r="B1516" s="348" t="s">
        <v>1502</v>
      </c>
      <c r="C1516" s="70"/>
      <c r="D1516" s="70"/>
      <c r="E1516" s="70"/>
      <c r="F1516" s="70"/>
      <c r="G1516" s="70"/>
      <c r="H1516" s="70"/>
      <c r="I1516" s="70"/>
    </row>
    <row r="1517" spans="1:9" ht="33.75" x14ac:dyDescent="0.2">
      <c r="A1517" s="276" t="s">
        <v>1503</v>
      </c>
      <c r="B1517" s="348" t="s">
        <v>1504</v>
      </c>
      <c r="C1517" s="82"/>
      <c r="D1517" s="82"/>
    </row>
    <row r="1518" spans="1:9" ht="56.25" x14ac:dyDescent="0.2">
      <c r="A1518" s="276" t="s">
        <v>1505</v>
      </c>
      <c r="B1518" s="348" t="s">
        <v>1506</v>
      </c>
      <c r="C1518" s="182"/>
    </row>
    <row r="1519" spans="1:9" ht="78.75" x14ac:dyDescent="0.2">
      <c r="A1519" s="276" t="s">
        <v>1507</v>
      </c>
      <c r="B1519" s="348" t="s">
        <v>1508</v>
      </c>
      <c r="C1519" s="82"/>
      <c r="D1519" s="82"/>
    </row>
    <row r="1520" spans="1:9" ht="56.25" x14ac:dyDescent="0.2">
      <c r="A1520" s="276" t="s">
        <v>1509</v>
      </c>
      <c r="B1520" s="348" t="s">
        <v>1510</v>
      </c>
      <c r="C1520" s="182"/>
    </row>
    <row r="1521" spans="1:9" ht="33.75" x14ac:dyDescent="0.2">
      <c r="A1521" s="276" t="s">
        <v>1511</v>
      </c>
      <c r="B1521" s="348" t="s">
        <v>1512</v>
      </c>
    </row>
    <row r="1522" spans="1:9" ht="56.25" x14ac:dyDescent="0.2">
      <c r="A1522" s="276" t="s">
        <v>1513</v>
      </c>
      <c r="B1522" s="56" t="s">
        <v>1514</v>
      </c>
    </row>
    <row r="1523" spans="1:9" ht="22.5" x14ac:dyDescent="0.2">
      <c r="A1523" s="276" t="s">
        <v>1515</v>
      </c>
      <c r="B1523" s="56" t="s">
        <v>1516</v>
      </c>
      <c r="C1523" s="82"/>
      <c r="D1523" s="82"/>
    </row>
    <row r="1524" spans="1:9" ht="56.25" x14ac:dyDescent="0.2">
      <c r="A1524" s="276" t="s">
        <v>1517</v>
      </c>
      <c r="B1524" s="56" t="s">
        <v>1518</v>
      </c>
      <c r="C1524" s="182"/>
    </row>
    <row r="1525" spans="1:9" ht="33.75" x14ac:dyDescent="0.2">
      <c r="A1525" s="276" t="s">
        <v>1519</v>
      </c>
      <c r="B1525" s="56" t="s">
        <v>1520</v>
      </c>
      <c r="C1525" s="82"/>
      <c r="D1525" s="82"/>
    </row>
    <row r="1526" spans="1:9" ht="56.25" x14ac:dyDescent="0.2">
      <c r="A1526" s="276" t="s">
        <v>1521</v>
      </c>
      <c r="B1526" s="348" t="s">
        <v>1522</v>
      </c>
      <c r="C1526" s="182"/>
    </row>
    <row r="1527" spans="1:9" ht="33.75" x14ac:dyDescent="0.2">
      <c r="A1527" s="276" t="s">
        <v>1523</v>
      </c>
      <c r="B1527" s="348" t="s">
        <v>1524</v>
      </c>
      <c r="C1527" s="172"/>
      <c r="D1527" s="70"/>
      <c r="E1527" s="70"/>
      <c r="F1527" s="70"/>
      <c r="G1527" s="70"/>
      <c r="H1527" s="70"/>
      <c r="I1527" s="70"/>
    </row>
    <row r="1528" spans="1:9" ht="56.25" x14ac:dyDescent="0.2">
      <c r="A1528" s="276" t="s">
        <v>1525</v>
      </c>
      <c r="B1528" s="348" t="s">
        <v>1526</v>
      </c>
      <c r="C1528" s="182"/>
    </row>
    <row r="1529" spans="1:9" ht="33.75" x14ac:dyDescent="0.2">
      <c r="A1529" s="276" t="s">
        <v>1527</v>
      </c>
      <c r="B1529" s="348" t="s">
        <v>1528</v>
      </c>
      <c r="C1529" s="182"/>
    </row>
    <row r="1530" spans="1:9" ht="56.25" x14ac:dyDescent="0.2">
      <c r="A1530" s="276" t="s">
        <v>1529</v>
      </c>
      <c r="B1530" s="348" t="s">
        <v>1530</v>
      </c>
      <c r="C1530" s="182"/>
    </row>
    <row r="1531" spans="1:9" x14ac:dyDescent="0.2">
      <c r="A1531" s="277" t="s">
        <v>4112</v>
      </c>
      <c r="B1531" s="56" t="s">
        <v>156</v>
      </c>
      <c r="C1531" s="182"/>
    </row>
    <row r="1532" spans="1:9" x14ac:dyDescent="0.2">
      <c r="A1532" s="277" t="s">
        <v>4113</v>
      </c>
      <c r="B1532" s="56" t="s">
        <v>157</v>
      </c>
    </row>
    <row r="1533" spans="1:9" s="213" customFormat="1" x14ac:dyDescent="0.2">
      <c r="A1533" s="210" t="s">
        <v>1531</v>
      </c>
      <c r="B1533" s="211"/>
      <c r="C1533" s="212"/>
      <c r="D1533" s="212"/>
    </row>
    <row r="1534" spans="1:9" x14ac:dyDescent="0.2">
      <c r="A1534" s="76" t="s">
        <v>4114</v>
      </c>
      <c r="B1534" s="56" t="s">
        <v>159</v>
      </c>
    </row>
    <row r="1535" spans="1:9" x14ac:dyDescent="0.2">
      <c r="A1535" s="76" t="s">
        <v>4115</v>
      </c>
      <c r="B1535" s="56" t="s">
        <v>334</v>
      </c>
    </row>
    <row r="1536" spans="1:9" x14ac:dyDescent="0.2">
      <c r="A1536" s="76" t="s">
        <v>4116</v>
      </c>
      <c r="B1536" s="56" t="s">
        <v>837</v>
      </c>
    </row>
    <row r="1537" spans="1:9" x14ac:dyDescent="0.2">
      <c r="A1537" s="76" t="s">
        <v>4124</v>
      </c>
      <c r="B1537" s="56" t="s">
        <v>131</v>
      </c>
    </row>
    <row r="1538" spans="1:9" ht="101.25" x14ac:dyDescent="0.2">
      <c r="A1538" s="76" t="s">
        <v>4408</v>
      </c>
      <c r="B1538" s="348" t="s">
        <v>1532</v>
      </c>
      <c r="C1538" s="194"/>
    </row>
    <row r="1539" spans="1:9" ht="33.75" x14ac:dyDescent="0.2">
      <c r="A1539" s="76" t="s">
        <v>1533</v>
      </c>
      <c r="B1539" s="348" t="s">
        <v>1534</v>
      </c>
      <c r="C1539" s="70"/>
      <c r="D1539" s="70"/>
      <c r="E1539" s="70"/>
      <c r="F1539" s="70"/>
      <c r="G1539" s="70"/>
      <c r="H1539" s="70"/>
      <c r="I1539" s="70"/>
    </row>
    <row r="1540" spans="1:9" ht="45" x14ac:dyDescent="0.2">
      <c r="A1540" s="76" t="s">
        <v>1535</v>
      </c>
      <c r="B1540" s="348" t="s">
        <v>1536</v>
      </c>
      <c r="C1540" s="70"/>
      <c r="D1540" s="70"/>
      <c r="E1540" s="70"/>
      <c r="F1540" s="70"/>
      <c r="G1540" s="70"/>
      <c r="H1540" s="70"/>
      <c r="I1540" s="70"/>
    </row>
    <row r="1541" spans="1:9" ht="33.75" x14ac:dyDescent="0.2">
      <c r="A1541" s="76" t="s">
        <v>1537</v>
      </c>
      <c r="B1541" s="348" t="s">
        <v>4434</v>
      </c>
      <c r="C1541" s="192"/>
    </row>
    <row r="1542" spans="1:9" ht="45" x14ac:dyDescent="0.2">
      <c r="A1542" s="76" t="s">
        <v>1538</v>
      </c>
      <c r="B1542" s="348" t="s">
        <v>1539</v>
      </c>
    </row>
    <row r="1543" spans="1:9" ht="22.5" x14ac:dyDescent="0.2">
      <c r="A1543" s="76" t="s">
        <v>1540</v>
      </c>
      <c r="B1543" s="56" t="s">
        <v>1541</v>
      </c>
    </row>
    <row r="1544" spans="1:9" ht="45" x14ac:dyDescent="0.2">
      <c r="A1544" s="76" t="s">
        <v>1542</v>
      </c>
      <c r="B1544" s="56" t="s">
        <v>1543</v>
      </c>
    </row>
    <row r="1545" spans="1:9" ht="33.75" x14ac:dyDescent="0.2">
      <c r="A1545" s="76" t="s">
        <v>1544</v>
      </c>
      <c r="B1545" s="56" t="s">
        <v>1545</v>
      </c>
    </row>
    <row r="1546" spans="1:9" ht="33.75" x14ac:dyDescent="0.2">
      <c r="A1546" s="76" t="s">
        <v>1546</v>
      </c>
      <c r="B1546" s="56" t="s">
        <v>1547</v>
      </c>
    </row>
    <row r="1547" spans="1:9" ht="67.5" x14ac:dyDescent="0.2">
      <c r="A1547" s="76" t="s">
        <v>1548</v>
      </c>
      <c r="B1547" s="56" t="s">
        <v>1549</v>
      </c>
    </row>
    <row r="1548" spans="1:9" ht="56.25" x14ac:dyDescent="0.2">
      <c r="A1548" s="76" t="s">
        <v>1550</v>
      </c>
      <c r="B1548" s="56" t="s">
        <v>1551</v>
      </c>
    </row>
    <row r="1549" spans="1:9" ht="22.5" x14ac:dyDescent="0.2">
      <c r="A1549" s="76" t="s">
        <v>1552</v>
      </c>
      <c r="B1549" s="56" t="s">
        <v>1553</v>
      </c>
      <c r="C1549" s="193"/>
    </row>
    <row r="1550" spans="1:9" ht="56.25" x14ac:dyDescent="0.2">
      <c r="A1550" s="76" t="s">
        <v>1554</v>
      </c>
      <c r="B1550" s="56" t="s">
        <v>1555</v>
      </c>
      <c r="C1550" s="193"/>
    </row>
    <row r="1551" spans="1:9" ht="22.5" x14ac:dyDescent="0.2">
      <c r="A1551" s="76" t="s">
        <v>1556</v>
      </c>
      <c r="B1551" s="56" t="s">
        <v>1557</v>
      </c>
      <c r="C1551"/>
    </row>
    <row r="1552" spans="1:9" ht="45" x14ac:dyDescent="0.2">
      <c r="A1552" s="76" t="s">
        <v>1558</v>
      </c>
      <c r="B1552" s="56" t="s">
        <v>1559</v>
      </c>
      <c r="C1552" s="193"/>
    </row>
    <row r="1553" spans="1:4" ht="33.75" x14ac:dyDescent="0.2">
      <c r="A1553" s="76" t="s">
        <v>1560</v>
      </c>
      <c r="B1553" s="56" t="s">
        <v>1561</v>
      </c>
    </row>
    <row r="1554" spans="1:4" ht="33.75" x14ac:dyDescent="0.2">
      <c r="A1554" s="76" t="s">
        <v>1562</v>
      </c>
      <c r="B1554" s="56" t="s">
        <v>1563</v>
      </c>
    </row>
    <row r="1555" spans="1:4" ht="56.25" x14ac:dyDescent="0.2">
      <c r="A1555" s="76" t="s">
        <v>1564</v>
      </c>
      <c r="B1555" s="56" t="s">
        <v>1565</v>
      </c>
    </row>
    <row r="1556" spans="1:4" ht="22.5" x14ac:dyDescent="0.2">
      <c r="A1556" s="76" t="s">
        <v>1566</v>
      </c>
      <c r="B1556" s="56" t="s">
        <v>1567</v>
      </c>
    </row>
    <row r="1557" spans="1:4" ht="45" x14ac:dyDescent="0.2">
      <c r="A1557" s="76" t="s">
        <v>1568</v>
      </c>
      <c r="B1557" s="56" t="s">
        <v>1569</v>
      </c>
      <c r="C1557" s="193"/>
    </row>
    <row r="1558" spans="1:4" ht="45" x14ac:dyDescent="0.2">
      <c r="A1558" s="76" t="s">
        <v>1570</v>
      </c>
      <c r="B1558" s="56" t="s">
        <v>1571</v>
      </c>
      <c r="C1558" s="193"/>
    </row>
    <row r="1559" spans="1:4" ht="33.75" x14ac:dyDescent="0.2">
      <c r="A1559" s="76" t="s">
        <v>1572</v>
      </c>
      <c r="B1559" s="56" t="s">
        <v>1573</v>
      </c>
      <c r="C1559"/>
    </row>
    <row r="1560" spans="1:4" ht="45" x14ac:dyDescent="0.2">
      <c r="A1560" s="76" t="s">
        <v>1574</v>
      </c>
      <c r="B1560" s="56" t="s">
        <v>1575</v>
      </c>
      <c r="C1560" s="193"/>
    </row>
    <row r="1561" spans="1:4" ht="33.75" x14ac:dyDescent="0.2">
      <c r="A1561" s="76" t="s">
        <v>1576</v>
      </c>
      <c r="B1561" s="94" t="s">
        <v>1577</v>
      </c>
    </row>
    <row r="1562" spans="1:4" ht="67.5" x14ac:dyDescent="0.2">
      <c r="A1562" s="76" t="s">
        <v>1578</v>
      </c>
      <c r="B1562" s="94" t="s">
        <v>1579</v>
      </c>
      <c r="C1562" s="193"/>
    </row>
    <row r="1563" spans="1:4" ht="22.5" x14ac:dyDescent="0.2">
      <c r="A1563" s="76" t="s">
        <v>1580</v>
      </c>
      <c r="B1563" s="56" t="s">
        <v>1581</v>
      </c>
      <c r="C1563" s="204"/>
    </row>
    <row r="1564" spans="1:4" ht="56.25" x14ac:dyDescent="0.2">
      <c r="A1564" s="76" t="s">
        <v>1582</v>
      </c>
      <c r="B1564" s="94" t="s">
        <v>1583</v>
      </c>
    </row>
    <row r="1565" spans="1:4" x14ac:dyDescent="0.2">
      <c r="A1565" s="76" t="s">
        <v>4117</v>
      </c>
      <c r="B1565" s="56" t="s">
        <v>156</v>
      </c>
    </row>
    <row r="1566" spans="1:4" x14ac:dyDescent="0.2">
      <c r="A1566" s="76" t="s">
        <v>4118</v>
      </c>
      <c r="B1566" s="56" t="s">
        <v>157</v>
      </c>
      <c r="C1566" s="182"/>
    </row>
    <row r="1567" spans="1:4" s="213" customFormat="1" x14ac:dyDescent="0.2">
      <c r="A1567" s="210" t="s">
        <v>1584</v>
      </c>
      <c r="B1567" s="211"/>
      <c r="C1567" s="212"/>
      <c r="D1567" s="212"/>
    </row>
    <row r="1568" spans="1:4" x14ac:dyDescent="0.2">
      <c r="A1568" s="76" t="s">
        <v>4120</v>
      </c>
      <c r="B1568" s="94" t="s">
        <v>159</v>
      </c>
    </row>
    <row r="1569" spans="1:3" x14ac:dyDescent="0.2">
      <c r="A1569" s="76" t="s">
        <v>4121</v>
      </c>
      <c r="B1569" s="94" t="s">
        <v>334</v>
      </c>
    </row>
    <row r="1570" spans="1:3" x14ac:dyDescent="0.2">
      <c r="A1570" s="76" t="s">
        <v>4122</v>
      </c>
      <c r="B1570" s="94" t="s">
        <v>837</v>
      </c>
    </row>
    <row r="1571" spans="1:3" x14ac:dyDescent="0.2">
      <c r="A1571" s="76" t="s">
        <v>4126</v>
      </c>
      <c r="B1571" s="94" t="s">
        <v>131</v>
      </c>
    </row>
    <row r="1572" spans="1:3" ht="90" x14ac:dyDescent="0.2">
      <c r="A1572" s="76" t="s">
        <v>4409</v>
      </c>
      <c r="B1572" s="94" t="s">
        <v>1585</v>
      </c>
      <c r="C1572" s="194"/>
    </row>
    <row r="1573" spans="1:3" ht="45" x14ac:dyDescent="0.2">
      <c r="A1573" s="76" t="s">
        <v>1586</v>
      </c>
      <c r="B1573" s="94" t="s">
        <v>1587</v>
      </c>
    </row>
    <row r="1574" spans="1:3" ht="45" x14ac:dyDescent="0.2">
      <c r="A1574" s="76" t="s">
        <v>1588</v>
      </c>
      <c r="B1574" s="94" t="s">
        <v>1589</v>
      </c>
      <c r="C1574" s="193"/>
    </row>
    <row r="1575" spans="1:3" ht="22.5" x14ac:dyDescent="0.2">
      <c r="A1575" s="76" t="s">
        <v>1590</v>
      </c>
      <c r="B1575" s="94" t="s">
        <v>1591</v>
      </c>
    </row>
    <row r="1576" spans="1:3" ht="45" x14ac:dyDescent="0.2">
      <c r="A1576" s="76" t="s">
        <v>1592</v>
      </c>
      <c r="B1576" s="352" t="s">
        <v>1593</v>
      </c>
    </row>
    <row r="1577" spans="1:3" x14ac:dyDescent="0.2">
      <c r="A1577" s="76" t="s">
        <v>1594</v>
      </c>
      <c r="B1577" s="352" t="s">
        <v>1595</v>
      </c>
    </row>
    <row r="1578" spans="1:3" x14ac:dyDescent="0.2">
      <c r="A1578" s="76" t="s">
        <v>1596</v>
      </c>
      <c r="B1578" s="352" t="s">
        <v>1597</v>
      </c>
    </row>
    <row r="1579" spans="1:3" x14ac:dyDescent="0.2">
      <c r="A1579" s="76" t="s">
        <v>1598</v>
      </c>
      <c r="B1579" s="352" t="s">
        <v>1599</v>
      </c>
    </row>
    <row r="1580" spans="1:3" x14ac:dyDescent="0.2">
      <c r="A1580" s="76" t="s">
        <v>1600</v>
      </c>
      <c r="B1580" s="352" t="s">
        <v>1601</v>
      </c>
    </row>
    <row r="1581" spans="1:3" ht="22.5" x14ac:dyDescent="0.2">
      <c r="A1581" s="76" t="s">
        <v>1602</v>
      </c>
      <c r="B1581" s="352" t="s">
        <v>1603</v>
      </c>
    </row>
    <row r="1582" spans="1:3" ht="22.5" x14ac:dyDescent="0.2">
      <c r="A1582" s="76" t="s">
        <v>1604</v>
      </c>
      <c r="B1582" s="352" t="s">
        <v>1605</v>
      </c>
    </row>
    <row r="1583" spans="1:3" ht="22.5" x14ac:dyDescent="0.2">
      <c r="A1583" s="76" t="s">
        <v>1606</v>
      </c>
      <c r="B1583" s="352" t="s">
        <v>1607</v>
      </c>
    </row>
    <row r="1584" spans="1:3" x14ac:dyDescent="0.2">
      <c r="A1584" s="76" t="s">
        <v>1608</v>
      </c>
      <c r="B1584" s="348" t="s">
        <v>1609</v>
      </c>
    </row>
    <row r="1585" spans="1:2" ht="56.25" x14ac:dyDescent="0.2">
      <c r="A1585" s="76" t="s">
        <v>1610</v>
      </c>
      <c r="B1585" s="352" t="s">
        <v>1611</v>
      </c>
    </row>
    <row r="1586" spans="1:2" ht="56.25" x14ac:dyDescent="0.2">
      <c r="A1586" s="76" t="s">
        <v>1612</v>
      </c>
      <c r="B1586" s="348" t="s">
        <v>1613</v>
      </c>
    </row>
    <row r="1587" spans="1:2" ht="22.5" x14ac:dyDescent="0.2">
      <c r="A1587" s="76" t="s">
        <v>1614</v>
      </c>
      <c r="B1587" s="56" t="s">
        <v>1615</v>
      </c>
    </row>
    <row r="1588" spans="1:2" ht="45" x14ac:dyDescent="0.2">
      <c r="A1588" s="76" t="s">
        <v>1616</v>
      </c>
      <c r="B1588" s="94" t="s">
        <v>1617</v>
      </c>
    </row>
    <row r="1589" spans="1:2" ht="22.5" x14ac:dyDescent="0.2">
      <c r="A1589" s="76" t="s">
        <v>1618</v>
      </c>
      <c r="B1589" s="56" t="s">
        <v>1619</v>
      </c>
    </row>
    <row r="1590" spans="1:2" ht="22.5" x14ac:dyDescent="0.2">
      <c r="A1590" s="76" t="s">
        <v>1620</v>
      </c>
      <c r="B1590" s="56" t="s">
        <v>1621</v>
      </c>
    </row>
    <row r="1591" spans="1:2" ht="45" x14ac:dyDescent="0.2">
      <c r="A1591" s="76" t="s">
        <v>1622</v>
      </c>
      <c r="B1591" s="352" t="s">
        <v>1623</v>
      </c>
    </row>
    <row r="1592" spans="1:2" x14ac:dyDescent="0.2">
      <c r="A1592" s="76" t="s">
        <v>1624</v>
      </c>
      <c r="B1592" s="348" t="s">
        <v>1625</v>
      </c>
    </row>
    <row r="1593" spans="1:2" ht="22.5" x14ac:dyDescent="0.2">
      <c r="A1593" s="76" t="s">
        <v>1626</v>
      </c>
      <c r="B1593" s="348" t="s">
        <v>1627</v>
      </c>
    </row>
    <row r="1594" spans="1:2" ht="22.5" x14ac:dyDescent="0.2">
      <c r="A1594" s="76" t="s">
        <v>1628</v>
      </c>
      <c r="B1594" s="348" t="s">
        <v>1629</v>
      </c>
    </row>
    <row r="1595" spans="1:2" ht="22.5" x14ac:dyDescent="0.2">
      <c r="A1595" s="76" t="s">
        <v>1630</v>
      </c>
      <c r="B1595" s="348" t="s">
        <v>1631</v>
      </c>
    </row>
    <row r="1596" spans="1:2" x14ac:dyDescent="0.2">
      <c r="A1596" s="76" t="s">
        <v>1632</v>
      </c>
      <c r="B1596" s="348" t="s">
        <v>1633</v>
      </c>
    </row>
    <row r="1597" spans="1:2" x14ac:dyDescent="0.2">
      <c r="A1597" s="76" t="s">
        <v>1634</v>
      </c>
      <c r="B1597" s="348" t="s">
        <v>1635</v>
      </c>
    </row>
    <row r="1598" spans="1:2" x14ac:dyDescent="0.2">
      <c r="A1598" s="76" t="s">
        <v>1636</v>
      </c>
      <c r="B1598" s="348" t="s">
        <v>1637</v>
      </c>
    </row>
    <row r="1599" spans="1:2" x14ac:dyDescent="0.2">
      <c r="A1599" s="76" t="s">
        <v>1638</v>
      </c>
      <c r="B1599" s="348" t="s">
        <v>1639</v>
      </c>
    </row>
    <row r="1600" spans="1:2" ht="22.5" x14ac:dyDescent="0.2">
      <c r="A1600" s="76" t="s">
        <v>1640</v>
      </c>
      <c r="B1600" s="348" t="s">
        <v>1641</v>
      </c>
    </row>
    <row r="1601" spans="1:4" ht="22.5" x14ac:dyDescent="0.2">
      <c r="A1601" s="76" t="s">
        <v>1642</v>
      </c>
      <c r="B1601" s="348" t="s">
        <v>1643</v>
      </c>
    </row>
    <row r="1602" spans="1:4" ht="22.5" x14ac:dyDescent="0.2">
      <c r="A1602" s="76" t="s">
        <v>1644</v>
      </c>
      <c r="B1602" s="348" t="s">
        <v>1645</v>
      </c>
    </row>
    <row r="1603" spans="1:4" x14ac:dyDescent="0.2">
      <c r="A1603" s="76" t="s">
        <v>1646</v>
      </c>
      <c r="B1603" s="348" t="s">
        <v>1647</v>
      </c>
    </row>
    <row r="1604" spans="1:4" x14ac:dyDescent="0.2">
      <c r="A1604" s="76" t="s">
        <v>1648</v>
      </c>
      <c r="B1604" s="348" t="s">
        <v>1649</v>
      </c>
    </row>
    <row r="1605" spans="1:4" ht="45" x14ac:dyDescent="0.2">
      <c r="A1605" s="76" t="s">
        <v>1650</v>
      </c>
      <c r="B1605" s="348" t="s">
        <v>1651</v>
      </c>
    </row>
    <row r="1606" spans="1:4" ht="22.5" x14ac:dyDescent="0.2">
      <c r="A1606" s="76" t="s">
        <v>1652</v>
      </c>
      <c r="B1606" s="348" t="s">
        <v>1653</v>
      </c>
    </row>
    <row r="1607" spans="1:4" ht="56.25" x14ac:dyDescent="0.2">
      <c r="A1607" s="76" t="s">
        <v>1654</v>
      </c>
      <c r="B1607" s="352" t="s">
        <v>1655</v>
      </c>
    </row>
    <row r="1608" spans="1:4" x14ac:dyDescent="0.2">
      <c r="A1608" s="76" t="s">
        <v>4119</v>
      </c>
      <c r="B1608" s="56" t="s">
        <v>156</v>
      </c>
    </row>
    <row r="1609" spans="1:4" x14ac:dyDescent="0.2">
      <c r="A1609" s="76" t="s">
        <v>4123</v>
      </c>
      <c r="B1609" s="56" t="s">
        <v>157</v>
      </c>
    </row>
    <row r="1610" spans="1:4" s="213" customFormat="1" x14ac:dyDescent="0.2">
      <c r="A1610" s="210" t="s">
        <v>1656</v>
      </c>
      <c r="B1610" s="211"/>
      <c r="C1610" s="212"/>
      <c r="D1610" s="212"/>
    </row>
    <row r="1611" spans="1:4" ht="67.5" x14ac:dyDescent="0.2">
      <c r="A1611" s="276" t="s">
        <v>1657</v>
      </c>
      <c r="B1611" s="94" t="s">
        <v>1658</v>
      </c>
      <c r="C1611" s="94"/>
    </row>
    <row r="1612" spans="1:4" x14ac:dyDescent="0.2">
      <c r="A1612" s="276" t="s">
        <v>1659</v>
      </c>
      <c r="B1612" s="94" t="s">
        <v>1660</v>
      </c>
    </row>
    <row r="1613" spans="1:4" x14ac:dyDescent="0.2">
      <c r="A1613" s="276" t="s">
        <v>1661</v>
      </c>
      <c r="B1613" s="94" t="s">
        <v>1662</v>
      </c>
    </row>
    <row r="1614" spans="1:4" ht="22.5" x14ac:dyDescent="0.2">
      <c r="A1614" s="276" t="s">
        <v>1663</v>
      </c>
      <c r="B1614" s="94" t="s">
        <v>1664</v>
      </c>
    </row>
    <row r="1615" spans="1:4" ht="22.5" x14ac:dyDescent="0.2">
      <c r="A1615" s="276" t="s">
        <v>1665</v>
      </c>
      <c r="B1615" s="56" t="s">
        <v>3164</v>
      </c>
    </row>
    <row r="1616" spans="1:4" ht="33.75" x14ac:dyDescent="0.2">
      <c r="A1616" s="276" t="s">
        <v>1666</v>
      </c>
      <c r="B1616" s="348" t="s">
        <v>4340</v>
      </c>
    </row>
    <row r="1617" spans="1:4" ht="56.25" x14ac:dyDescent="0.2">
      <c r="A1617" s="276" t="s">
        <v>1667</v>
      </c>
      <c r="B1617" s="352" t="s">
        <v>4341</v>
      </c>
    </row>
    <row r="1618" spans="1:4" x14ac:dyDescent="0.2">
      <c r="A1618" s="276" t="s">
        <v>1668</v>
      </c>
      <c r="B1618" s="352" t="s">
        <v>1669</v>
      </c>
    </row>
    <row r="1619" spans="1:4" x14ac:dyDescent="0.2">
      <c r="A1619" s="276" t="s">
        <v>1670</v>
      </c>
      <c r="B1619" s="352" t="s">
        <v>1671</v>
      </c>
      <c r="D1619" s="82"/>
    </row>
    <row r="1620" spans="1:4" ht="33.75" x14ac:dyDescent="0.2">
      <c r="A1620" s="276" t="s">
        <v>1672</v>
      </c>
      <c r="B1620" s="348" t="s">
        <v>1673</v>
      </c>
    </row>
    <row r="1621" spans="1:4" x14ac:dyDescent="0.2">
      <c r="A1621" s="276" t="s">
        <v>1674</v>
      </c>
      <c r="B1621" s="348" t="s">
        <v>1675</v>
      </c>
    </row>
    <row r="1622" spans="1:4" x14ac:dyDescent="0.2">
      <c r="A1622" s="276" t="s">
        <v>1676</v>
      </c>
      <c r="B1622" s="348" t="s">
        <v>1677</v>
      </c>
    </row>
    <row r="1623" spans="1:4" ht="22.5" x14ac:dyDescent="0.2">
      <c r="A1623" s="276" t="s">
        <v>1678</v>
      </c>
      <c r="B1623" s="348" t="s">
        <v>1679</v>
      </c>
    </row>
    <row r="1624" spans="1:4" ht="22.5" x14ac:dyDescent="0.2">
      <c r="A1624" s="276" t="s">
        <v>1680</v>
      </c>
      <c r="B1624" s="348" t="s">
        <v>1681</v>
      </c>
    </row>
    <row r="1625" spans="1:4" s="80" customFormat="1" ht="67.5" x14ac:dyDescent="0.2">
      <c r="A1625" s="276" t="s">
        <v>1682</v>
      </c>
      <c r="B1625" s="56" t="s">
        <v>1683</v>
      </c>
    </row>
    <row r="1626" spans="1:4" s="80" customFormat="1" ht="22.5" x14ac:dyDescent="0.2">
      <c r="A1626" s="276" t="s">
        <v>1684</v>
      </c>
      <c r="B1626" s="56" t="s">
        <v>1685</v>
      </c>
      <c r="C1626" s="173"/>
      <c r="D1626" s="173"/>
    </row>
    <row r="1627" spans="1:4" s="213" customFormat="1" x14ac:dyDescent="0.2">
      <c r="A1627" s="210" t="s">
        <v>1686</v>
      </c>
      <c r="B1627" s="211"/>
      <c r="C1627" s="212"/>
      <c r="D1627" s="212"/>
    </row>
    <row r="1628" spans="1:4" ht="56.25" x14ac:dyDescent="0.2">
      <c r="A1628" s="276" t="s">
        <v>1687</v>
      </c>
      <c r="B1628" s="352" t="s">
        <v>1688</v>
      </c>
    </row>
    <row r="1629" spans="1:4" x14ac:dyDescent="0.2">
      <c r="A1629" s="276" t="s">
        <v>1689</v>
      </c>
      <c r="B1629" s="352" t="s">
        <v>3137</v>
      </c>
    </row>
    <row r="1630" spans="1:4" x14ac:dyDescent="0.2">
      <c r="A1630" s="276" t="s">
        <v>1690</v>
      </c>
      <c r="B1630" s="352" t="s">
        <v>1691</v>
      </c>
    </row>
    <row r="1631" spans="1:4" x14ac:dyDescent="0.2">
      <c r="A1631" s="276" t="s">
        <v>1692</v>
      </c>
      <c r="B1631" s="352" t="s">
        <v>1693</v>
      </c>
    </row>
    <row r="1632" spans="1:4" x14ac:dyDescent="0.2">
      <c r="A1632" s="276" t="s">
        <v>1694</v>
      </c>
      <c r="B1632" s="352" t="s">
        <v>1695</v>
      </c>
    </row>
    <row r="1633" spans="1:2" ht="56.25" x14ac:dyDescent="0.2">
      <c r="A1633" s="276" t="s">
        <v>1696</v>
      </c>
      <c r="B1633" s="357" t="s">
        <v>1697</v>
      </c>
    </row>
    <row r="1634" spans="1:2" x14ac:dyDescent="0.2">
      <c r="A1634" s="276" t="s">
        <v>1698</v>
      </c>
      <c r="B1634" s="357" t="s">
        <v>1699</v>
      </c>
    </row>
    <row r="1635" spans="1:2" x14ac:dyDescent="0.2">
      <c r="A1635" s="276" t="s">
        <v>1700</v>
      </c>
      <c r="B1635" s="358" t="s">
        <v>1701</v>
      </c>
    </row>
    <row r="1636" spans="1:2" x14ac:dyDescent="0.2">
      <c r="A1636" s="276" t="s">
        <v>1702</v>
      </c>
      <c r="B1636" s="357" t="s">
        <v>1703</v>
      </c>
    </row>
    <row r="1637" spans="1:2" ht="33.75" x14ac:dyDescent="0.2">
      <c r="A1637" s="276" t="s">
        <v>1704</v>
      </c>
      <c r="B1637" s="352" t="s">
        <v>1705</v>
      </c>
    </row>
    <row r="1638" spans="1:2" x14ac:dyDescent="0.2">
      <c r="A1638" s="276" t="s">
        <v>1706</v>
      </c>
      <c r="B1638" s="352" t="s">
        <v>1707</v>
      </c>
    </row>
    <row r="1639" spans="1:2" ht="22.5" x14ac:dyDescent="0.2">
      <c r="A1639" s="276" t="s">
        <v>1708</v>
      </c>
      <c r="B1639" s="357" t="s">
        <v>1709</v>
      </c>
    </row>
    <row r="1640" spans="1:2" x14ac:dyDescent="0.2">
      <c r="A1640" s="276" t="s">
        <v>1710</v>
      </c>
      <c r="B1640" s="357" t="s">
        <v>4106</v>
      </c>
    </row>
    <row r="1641" spans="1:2" x14ac:dyDescent="0.2">
      <c r="A1641" s="276" t="s">
        <v>1711</v>
      </c>
      <c r="B1641" s="357" t="s">
        <v>1712</v>
      </c>
    </row>
    <row r="1642" spans="1:2" ht="45" x14ac:dyDescent="0.2">
      <c r="A1642" s="276" t="s">
        <v>1713</v>
      </c>
      <c r="B1642" s="352" t="s">
        <v>1714</v>
      </c>
    </row>
    <row r="1643" spans="1:2" ht="56.25" x14ac:dyDescent="0.2">
      <c r="A1643" s="277" t="s">
        <v>1715</v>
      </c>
      <c r="B1643" s="357" t="s">
        <v>1716</v>
      </c>
    </row>
  </sheetData>
  <sheetProtection formatCells="0" formatRows="0" insertRows="0" deleteRows="0"/>
  <sortState xmlns:xlrd2="http://schemas.microsoft.com/office/spreadsheetml/2017/richdata2" ref="C1367:C1463">
    <sortCondition ref="C1367:C1463"/>
  </sortState>
  <customSheetViews>
    <customSheetView guid="{C8675551-16E7-419E-A46B-98CE5E669F10}" scale="110" hiddenColumns="1">
      <pane ySplit="1" topLeftCell="A738" activePane="bottomLeft" state="frozen"/>
      <selection pane="bottomLeft" activeCell="D754" sqref="D754"/>
      <pageMargins left="0" right="0" top="0" bottom="0" header="0" footer="0"/>
      <printOptions gridLines="1"/>
      <pageSetup paperSize="9" orientation="landscape" horizontalDpi="1200" verticalDpi="1200" r:id="rId1"/>
    </customSheetView>
    <customSheetView guid="{4BCA765D-7702-404D-98DD-B3C3669A1B27}" scale="110" showPageBreaks="1" hiddenColumns="1">
      <pane ySplit="1" topLeftCell="A128" activePane="bottomLeft" state="frozen"/>
      <selection pane="bottomLeft" activeCell="A137" sqref="A137"/>
      <pageMargins left="0" right="0" top="0" bottom="0" header="0" footer="0"/>
      <printOptions gridLines="1"/>
      <pageSetup paperSize="9" orientation="portrait" r:id="rId2"/>
    </customSheetView>
  </customSheetViews>
  <phoneticPr fontId="5" type="noConversion"/>
  <printOptions gridLines="1"/>
  <pageMargins left="0.25" right="0.25" top="0.75" bottom="0.75" header="0.3" footer="0.3"/>
  <pageSetup paperSize="9" orientation="portrait" r:id="rId3"/>
  <ignoredErrors>
    <ignoredError sqref="D458:XFD458 C4 D6:F6 B426 B647 B705 B613:B615 B617:B619 B519 B428:B434 B459:B462 A482:A496 B359 B482:B495 B341:B342 B498:B506 B378:B380 B338 B660 B589 B554:B555 B540 B657:B658 B626:B627 B674:B676 B545:B546 B629:B630 B560:B561 B467:B468 B438 B355:B356 B586:B587 B670:B672 B542:B543 B516:B517 B411:B417 B584 B652 B373:B375 B440:B454 B323 B394:B399 B1168:B1174 B1375:B1378 B330:B331 B100 A2:A4 B1192:B1196 B18:B20 B751:B752 B28:B40 B53:B59 B294:B298 B361:B363 B401:B402 B470:B479 B268 B46:B48 B931:B932 B984:B987 B1237 B1265:B1268 B1283 B1323:B1326 B1360 B1428:B1431 B1436 B1484:B1485 B300:B302 B423 B456 B129:B132 B42:B44 B22:B26 B754:B761 B779:B783 B806:B812 B822:B827 B845:B849 B887:B888 B890:B895 B913:B915 B958:B959 B993:B995 B1028:B1029 B1031:B1037 B1054:B1057 B1124:B1128 B1165:B1166 B1304 B1337 C1370 B1389 B14 B801:B804 B868:B872 B941:B944 B1009:B1012 B1078:B1082 B1146:B1149 B796 B799 B862 B866 B934:B936 B939 B1003 B1007 B1072 B1076 B1141 B1144 B1393:B1394 B1398 B1403 B1286:B1287 B1290 B1298 B1341:B1342 B1346 B1351 B1438:B1454 B1471:B1473 B961:B966 B576 B771:B772 B837:B838 B905:B906 B976:B977 B1046:B1047 B1117 B1184:B1185 B1257:B1258 C1368 B1421 B256:B257 B231:B241 B243:B250 B259:B263 B325:B328 C1115:C1117 C904:C906 C836:C838 C1045:C1047 C975:C977 B291:C292 C294:C305 C770:C772 C1256:C1258 B84:B98 C267:C281 C1183:C1185 B530 B602 B666 B270 B272 B274 B276:B279 B365 B1204:B1205 B1199:B1202 B989 B1059 B1300 B1353 B1405:B1406 B1433:B1434 B1463:B1464 B11:B12 B305:B308 B344:B348 B419:B421 B521:B523 C308 B579:B580 B591 B593:B595 B785 B787:B789 B793:B794 B851 B853:B855 B857 B919 B921:B923 B927:B929 B991 B1000 B1061 B1063:B1065 B1069 B1130 B1132:B1134 B1138:B1139 B654:B655 B774:C775 C751:C762 C737:C745 B738:B744 B791 C777:C792 B840:C841 B860 B908:C909 B917 B979:C980 B1049:C1050 B1119:C1120 B1187:C1188 B1260:C1261 B1318:B1319 B1370:B1371 B1423:B1424 B1489:B1490 B819:B820 C793:C813 C819:C828 C843:C858 C859:C881 B874:B880 C887:C896 C927:C953 B946:B952 C958:C967 B997:B998 C982:C999 C1028:C1038 C1000:C1022 B1014:B1021 B1067 C1052:C1068 C1069:C1091 B1084:B1090 B1097:C1107 C1108 B1136 C1122:C1137 C1190:C1197 B1207:B1222 C1229 C1236:C1252 C1138:C1159 B1151:B1158 C1165:C1175 B1239:B1251 B1456 C911:C926 B925 C231:C265 C266 B313:B320 B385:B392 C1198:C1223"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8">
    <tabColor theme="3"/>
  </sheetPr>
  <dimension ref="A1:AO65"/>
  <sheetViews>
    <sheetView view="pageBreakPreview" zoomScaleSheetLayoutView="100" workbookViewId="0">
      <selection activeCell="BW77" sqref="BW77"/>
    </sheetView>
  </sheetViews>
  <sheetFormatPr defaultColWidth="2.6640625" defaultRowHeight="11.25" x14ac:dyDescent="0.2"/>
  <sheetData>
    <row r="1" spans="1:41" x14ac:dyDescent="0.2">
      <c r="A1" s="346" t="s">
        <v>3020</v>
      </c>
      <c r="B1" s="346"/>
      <c r="C1" s="346"/>
      <c r="D1" s="346"/>
      <c r="E1" s="346"/>
      <c r="F1" s="346"/>
      <c r="G1" s="346"/>
      <c r="H1" s="346"/>
      <c r="I1" s="346"/>
      <c r="J1" s="346"/>
      <c r="K1" s="346"/>
      <c r="L1" s="346"/>
      <c r="M1" s="346"/>
      <c r="N1" s="346"/>
      <c r="O1" s="346"/>
      <c r="P1" s="346"/>
      <c r="Q1" s="346"/>
      <c r="R1" s="346"/>
      <c r="S1" s="346"/>
      <c r="T1" s="346"/>
      <c r="U1" s="346"/>
      <c r="V1" s="346"/>
      <c r="W1" s="346"/>
      <c r="X1" s="346"/>
      <c r="Y1" s="346"/>
      <c r="Z1" s="346"/>
      <c r="AA1" s="346"/>
      <c r="AB1" s="346"/>
      <c r="AC1" s="346"/>
      <c r="AD1" s="346"/>
      <c r="AE1" s="346"/>
      <c r="AF1" s="346"/>
      <c r="AG1" s="346"/>
      <c r="AH1" s="346"/>
      <c r="AI1" s="346"/>
      <c r="AJ1" s="346"/>
      <c r="AK1" s="346"/>
      <c r="AL1" s="346"/>
      <c r="AM1" s="346"/>
      <c r="AN1" s="346"/>
      <c r="AO1" s="346"/>
    </row>
    <row r="2" spans="1:41" ht="6" customHeight="1" x14ac:dyDescent="0.2">
      <c r="A2" s="2"/>
      <c r="B2" s="24"/>
      <c r="C2" s="24"/>
      <c r="D2" s="24"/>
      <c r="E2" s="24"/>
      <c r="F2" s="24"/>
      <c r="G2" s="24"/>
      <c r="H2" s="24"/>
      <c r="I2" s="24"/>
      <c r="J2" s="24"/>
      <c r="K2" s="24"/>
      <c r="L2" s="24"/>
      <c r="M2" s="24"/>
      <c r="N2" s="24"/>
      <c r="O2" s="24"/>
      <c r="P2" s="24"/>
      <c r="Q2" s="24"/>
      <c r="R2" s="24"/>
      <c r="S2" s="24"/>
      <c r="T2" s="24"/>
      <c r="U2" s="24"/>
      <c r="V2" s="24"/>
      <c r="W2" s="24"/>
      <c r="X2" s="24"/>
      <c r="Y2" s="24"/>
      <c r="Z2" s="24"/>
      <c r="AB2" s="24"/>
      <c r="AC2" s="24"/>
      <c r="AD2" s="24"/>
      <c r="AE2" s="24"/>
      <c r="AF2" s="24"/>
      <c r="AG2" s="24"/>
      <c r="AH2" s="24"/>
      <c r="AI2" s="24"/>
      <c r="AJ2" s="24"/>
      <c r="AK2" s="24"/>
      <c r="AL2" s="24"/>
      <c r="AM2" s="24"/>
      <c r="AN2" s="24"/>
      <c r="AO2" s="24"/>
    </row>
    <row r="3" spans="1:41" x14ac:dyDescent="0.2">
      <c r="A3" s="285" t="s">
        <v>3021</v>
      </c>
      <c r="B3" s="285"/>
      <c r="C3" s="285"/>
      <c r="D3" s="285"/>
      <c r="E3" s="285"/>
      <c r="F3" s="285"/>
      <c r="G3" s="285"/>
      <c r="H3" s="285"/>
      <c r="I3" s="285"/>
      <c r="J3" s="285"/>
      <c r="K3" s="285"/>
      <c r="L3" s="285"/>
      <c r="M3" s="285"/>
      <c r="N3" s="285"/>
      <c r="O3" s="285"/>
      <c r="P3" s="285"/>
      <c r="Q3" s="285"/>
      <c r="R3" s="285"/>
      <c r="S3" s="285"/>
      <c r="T3" s="285"/>
      <c r="U3" s="285"/>
      <c r="V3" s="285"/>
      <c r="W3" s="285"/>
      <c r="X3" s="285"/>
      <c r="Y3" s="285"/>
      <c r="Z3" s="285"/>
      <c r="AA3" s="285"/>
      <c r="AB3" s="285"/>
      <c r="AC3" s="285"/>
      <c r="AD3" s="285"/>
      <c r="AE3" s="285"/>
      <c r="AF3" s="285"/>
      <c r="AG3" s="285"/>
      <c r="AH3" s="285"/>
      <c r="AI3" s="285"/>
      <c r="AJ3" s="285"/>
      <c r="AK3" s="285"/>
      <c r="AL3" s="285"/>
      <c r="AM3" s="285"/>
      <c r="AN3" s="285"/>
      <c r="AO3" s="285"/>
    </row>
    <row r="4" spans="1:41" x14ac:dyDescent="0.2">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x14ac:dyDescent="0.2">
      <c r="A5" s="24" t="s">
        <v>3022</v>
      </c>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row>
    <row r="6" spans="1:41" x14ac:dyDescent="0.2">
      <c r="A6" s="52"/>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row>
    <row r="7" spans="1:41" x14ac:dyDescent="0.2">
      <c r="A7" s="24"/>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row>
    <row r="8" spans="1:41" x14ac:dyDescent="0.2">
      <c r="A8" s="52"/>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row>
    <row r="9" spans="1:41" x14ac:dyDescent="0.2">
      <c r="A9" s="24"/>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row>
    <row r="10" spans="1:41" x14ac:dyDescent="0.2">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row>
    <row r="11" spans="1:41" x14ac:dyDescent="0.2">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row>
    <row r="12" spans="1:41" x14ac:dyDescent="0.2">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row>
    <row r="13" spans="1:41" x14ac:dyDescent="0.2">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row>
    <row r="14" spans="1:41" x14ac:dyDescent="0.2">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row>
    <row r="15" spans="1:41" x14ac:dyDescent="0.2">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row>
    <row r="16" spans="1:41" x14ac:dyDescent="0.2">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row>
    <row r="17" spans="1:41" x14ac:dyDescent="0.2">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row>
    <row r="18" spans="1:41" x14ac:dyDescent="0.2">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1:41" x14ac:dyDescent="0.2">
      <c r="A19" s="24" t="s">
        <v>3023</v>
      </c>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1:41" x14ac:dyDescent="0.2">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row>
    <row r="21" spans="1:41" x14ac:dyDescent="0.2">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row>
    <row r="22" spans="1:41" x14ac:dyDescent="0.2">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row>
    <row r="23" spans="1:41" x14ac:dyDescent="0.2">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row>
    <row r="24" spans="1:41" x14ac:dyDescent="0.2">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row>
    <row r="25" spans="1:41" x14ac:dyDescent="0.2">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1:41" x14ac:dyDescent="0.2">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row>
    <row r="27" spans="1:41" x14ac:dyDescent="0.2">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row>
    <row r="28" spans="1:41" x14ac:dyDescent="0.2">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row>
    <row r="29" spans="1:41" x14ac:dyDescent="0.2">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row>
    <row r="30" spans="1:41" x14ac:dyDescent="0.2">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row>
    <row r="31" spans="1:41" x14ac:dyDescent="0.2">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row>
    <row r="32" spans="1:41" x14ac:dyDescent="0.2">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row>
    <row r="33" spans="1:41" x14ac:dyDescent="0.2">
      <c r="A33" s="24" t="s">
        <v>3024</v>
      </c>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row>
    <row r="34" spans="1:41" x14ac:dyDescent="0.2">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row>
    <row r="35" spans="1:41" x14ac:dyDescent="0.2">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row>
    <row r="36" spans="1:41" x14ac:dyDescent="0.2">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row>
    <row r="37" spans="1:41" x14ac:dyDescent="0.2">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row>
    <row r="38" spans="1:41" x14ac:dyDescent="0.2">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row>
    <row r="39" spans="1:41" x14ac:dyDescent="0.2">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row>
    <row r="40" spans="1:41" x14ac:dyDescent="0.2">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row>
    <row r="41" spans="1:41" x14ac:dyDescent="0.2">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row>
    <row r="42" spans="1:41" x14ac:dyDescent="0.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row>
    <row r="43" spans="1:41" x14ac:dyDescent="0.2">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row>
    <row r="44" spans="1:41" x14ac:dyDescent="0.2">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row>
    <row r="45" spans="1:41" x14ac:dyDescent="0.2">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row>
    <row r="46" spans="1:41" x14ac:dyDescent="0.2">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row>
    <row r="47" spans="1:41" x14ac:dyDescent="0.2">
      <c r="A47" s="346" t="s">
        <v>3025</v>
      </c>
      <c r="B47" s="346"/>
      <c r="C47" s="346"/>
      <c r="D47" s="346"/>
      <c r="E47" s="346"/>
      <c r="F47" s="346"/>
      <c r="G47" s="346"/>
      <c r="H47" s="346"/>
      <c r="I47" s="346"/>
      <c r="J47" s="346"/>
      <c r="K47" s="346"/>
      <c r="L47" s="346"/>
      <c r="M47" s="346"/>
      <c r="N47" s="346"/>
      <c r="O47" s="346"/>
      <c r="P47" s="346"/>
      <c r="Q47" s="346"/>
      <c r="R47" s="346"/>
      <c r="S47" s="346"/>
      <c r="T47" s="346"/>
      <c r="U47" s="346"/>
      <c r="V47" s="346"/>
      <c r="W47" s="346"/>
      <c r="X47" s="346"/>
      <c r="Y47" s="346"/>
      <c r="Z47" s="346"/>
      <c r="AA47" s="346"/>
      <c r="AB47" s="346"/>
      <c r="AC47" s="346"/>
      <c r="AD47" s="346"/>
      <c r="AE47" s="346"/>
      <c r="AF47" s="346"/>
      <c r="AG47" s="346"/>
      <c r="AH47" s="346"/>
      <c r="AI47" s="346"/>
      <c r="AJ47" s="346"/>
      <c r="AK47" s="346"/>
      <c r="AL47" s="346"/>
      <c r="AM47" s="346"/>
      <c r="AN47" s="346"/>
      <c r="AO47" s="346"/>
    </row>
    <row r="48" spans="1:41" x14ac:dyDescent="0.2">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row>
    <row r="49" spans="1:41" x14ac:dyDescent="0.2">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row>
    <row r="50" spans="1:41" x14ac:dyDescent="0.2">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row>
    <row r="51" spans="1:41" x14ac:dyDescent="0.2">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row>
    <row r="52" spans="1:41" x14ac:dyDescent="0.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row>
    <row r="53" spans="1:41" x14ac:dyDescent="0.2">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row>
    <row r="54" spans="1:41" x14ac:dyDescent="0.2">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row>
    <row r="55" spans="1:41" x14ac:dyDescent="0.2">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row>
    <row r="56" spans="1:41" x14ac:dyDescent="0.2">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row>
    <row r="57" spans="1:41" x14ac:dyDescent="0.2">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row>
    <row r="58" spans="1:41" x14ac:dyDescent="0.2">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row>
    <row r="59" spans="1:41" x14ac:dyDescent="0.2">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row>
    <row r="60" spans="1:41" x14ac:dyDescent="0.2">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row>
    <row r="61" spans="1:41" x14ac:dyDescent="0.2">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row>
    <row r="62" spans="1:41" x14ac:dyDescent="0.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row>
    <row r="63" spans="1:41" x14ac:dyDescent="0.2">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row>
    <row r="64" spans="1:41" x14ac:dyDescent="0.2">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row>
    <row r="65" spans="1:41" x14ac:dyDescent="0.2">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row>
  </sheetData>
  <sheetProtection formatCells="0" formatRows="0" insertRows="0" deleteRows="0"/>
  <customSheetViews>
    <customSheetView guid="{C8675551-16E7-419E-A46B-98CE5E669F10}" showPageBreaks="1" printArea="1" view="pageBreakPreview" topLeftCell="A46">
      <selection sqref="A1:AQ1"/>
      <rowBreaks count="1" manualBreakCount="1">
        <brk id="70" max="40" man="1"/>
      </rowBreaks>
      <pageMargins left="0" right="0" top="0" bottom="0" header="0" footer="0"/>
      <printOptions horizontalCentered="1"/>
      <pageSetup paperSize="9" orientation="portrait" r:id="rId1"/>
      <headerFooter>
        <oddFooter>&amp;CW-&amp;P</oddFooter>
      </headerFooter>
    </customSheetView>
    <customSheetView guid="{4BCA765D-7702-404D-98DD-B3C3669A1B27}" showPageBreaks="1" printArea="1" state="hidden" view="pageBreakPreview" topLeftCell="B37">
      <selection activeCell="S65" sqref="S65"/>
      <rowBreaks count="1" manualBreakCount="1">
        <brk id="70" max="40" man="1"/>
      </rowBreaks>
      <pageMargins left="0" right="0" top="0" bottom="0" header="0" footer="0"/>
      <printOptions horizontalCentered="1"/>
      <pageSetup paperSize="9" orientation="portrait" r:id="rId2"/>
      <headerFooter>
        <oddFooter>&amp;CW-&amp;P</oddFooter>
      </headerFooter>
    </customSheetView>
  </customSheetViews>
  <mergeCells count="3">
    <mergeCell ref="A1:AO1"/>
    <mergeCell ref="A3:AO3"/>
    <mergeCell ref="A47:AO47"/>
  </mergeCells>
  <printOptions horizontalCentered="1"/>
  <pageMargins left="0.5" right="0.5" top="0.5" bottom="0.5" header="0.3" footer="0.3"/>
  <pageSetup paperSize="9" orientation="portrait" r:id="rId3"/>
  <headerFooter>
    <oddFooter>&amp;CW-&amp;P</oddFooter>
  </headerFooter>
  <rowBreaks count="1" manualBreakCount="1">
    <brk id="66" max="40"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1"/>
  <dimension ref="A1:B6"/>
  <sheetViews>
    <sheetView zoomScaleNormal="100" zoomScaleSheetLayoutView="100" workbookViewId="0">
      <selection activeCell="B2" sqref="B2"/>
    </sheetView>
  </sheetViews>
  <sheetFormatPr defaultColWidth="2.6640625" defaultRowHeight="11.25" x14ac:dyDescent="0.2"/>
  <cols>
    <col min="1" max="1" width="28.33203125" customWidth="1"/>
    <col min="2" max="2" width="7.5" style="3" customWidth="1"/>
  </cols>
  <sheetData>
    <row r="1" spans="1:2" x14ac:dyDescent="0.2">
      <c r="A1" s="7" t="s">
        <v>3026</v>
      </c>
      <c r="B1" s="8">
        <v>2023</v>
      </c>
    </row>
    <row r="2" spans="1:2" x14ac:dyDescent="0.2">
      <c r="A2" s="7" t="s">
        <v>3027</v>
      </c>
      <c r="B2" s="5">
        <f>B1-5</f>
        <v>2018</v>
      </c>
    </row>
    <row r="3" spans="1:2" x14ac:dyDescent="0.2">
      <c r="A3" s="7" t="s">
        <v>3028</v>
      </c>
      <c r="B3" s="5">
        <f>B1-6</f>
        <v>2017</v>
      </c>
    </row>
    <row r="4" spans="1:2" x14ac:dyDescent="0.2">
      <c r="A4" s="7" t="s">
        <v>3029</v>
      </c>
      <c r="B4" s="5">
        <f>B1-3</f>
        <v>2020</v>
      </c>
    </row>
    <row r="5" spans="1:2" x14ac:dyDescent="0.2">
      <c r="A5" s="7" t="s">
        <v>3030</v>
      </c>
      <c r="B5" s="5">
        <f>B1-2</f>
        <v>2021</v>
      </c>
    </row>
    <row r="6" spans="1:2" x14ac:dyDescent="0.2">
      <c r="A6" s="7" t="s">
        <v>3031</v>
      </c>
      <c r="B6" s="5">
        <f>FW_YR-15</f>
        <v>2008</v>
      </c>
    </row>
  </sheetData>
  <sheetProtection formatCells="0" formatRows="0" insertRows="0" deleteRows="0"/>
  <customSheetViews>
    <customSheetView guid="{C8675551-16E7-419E-A46B-98CE5E669F10}">
      <selection activeCell="T16" sqref="T16"/>
      <pageMargins left="0" right="0" top="0" bottom="0" header="0" footer="0"/>
      <pageSetup paperSize="9" orientation="portrait" horizontalDpi="1200" verticalDpi="1200" r:id="rId1"/>
    </customSheetView>
    <customSheetView guid="{4BCA765D-7702-404D-98DD-B3C3669A1B27}" showPageBreaks="1">
      <selection activeCell="O29" sqref="O29"/>
      <pageMargins left="0" right="0" top="0" bottom="0" header="0" footer="0"/>
      <pageSetup paperSize="9" orientation="portrait" horizontalDpi="1200" verticalDpi="1200" r:id="rId2"/>
    </customSheetView>
  </customSheetViews>
  <pageMargins left="0.7" right="0.7" top="0.75" bottom="0.75" header="0.3" footer="0.3"/>
  <pageSetup paperSize="9"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a6a9aea-fb0f-4ddd-aff8-712634b7d5fe" xsi:nil="true"/>
    <lcf76f155ced4ddcb4097134ff3c332f xmlns="0d58e8a2-dff7-4492-a987-8cd66a35f019">
      <Terms xmlns="http://schemas.microsoft.com/office/infopath/2007/PartnerControls"/>
    </lcf76f155ced4ddcb4097134ff3c332f>
    <DLVStatus xmlns="0d58e8a2-dff7-4492-a987-8cd66a35f019">Working Draft</DLVStatu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1A3E5F9AA6593439116F79CA10376F1" ma:contentTypeVersion="22" ma:contentTypeDescription="Create a new document." ma:contentTypeScope="" ma:versionID="45fa2a71bb5685042c59d1fbaafccb6b">
  <xsd:schema xmlns:xsd="http://www.w3.org/2001/XMLSchema" xmlns:xs="http://www.w3.org/2001/XMLSchema" xmlns:p="http://schemas.microsoft.com/office/2006/metadata/properties" xmlns:ns2="0d58e8a2-dff7-4492-a987-8cd66a35f019" xmlns:ns3="a7a5a0b0-47c5-4056-9505-4cb74804ae11" xmlns:ns4="fa6a9aea-fb0f-4ddd-aff8-712634b7d5fe" targetNamespace="http://schemas.microsoft.com/office/2006/metadata/properties" ma:root="true" ma:fieldsID="3afdd82834536de8985540a519edf7e7" ns2:_="" ns3:_="" ns4:_="">
    <xsd:import namespace="0d58e8a2-dff7-4492-a987-8cd66a35f019"/>
    <xsd:import namespace="a7a5a0b0-47c5-4056-9505-4cb74804ae11"/>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TaxCatchAll"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2:DLVStatus"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8e8a2-dff7-4492-a987-8cd66a35f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element name="DLVStatus" ma:index="21" nillable="true" ma:displayName="DLV Status" ma:format="Dropdown" ma:internalName="DLVStatus">
      <xsd:simpleType>
        <xsd:restriction base="dms:Choice">
          <xsd:enumeration value="Old Draft"/>
          <xsd:enumeration value="Working Draft"/>
          <xsd:enumeration value="Submitted"/>
          <xsd:enumeration value="USAID Comments"/>
          <xsd:enumeration value="USAID Approved"/>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5a0b0-47c5-4056-9505-4cb74804ae1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7cdfd5d-0bb3-4f95-b84e-d82436353bd1}" ma:internalName="TaxCatchAll" ma:showField="CatchAllData" ma:web="a7a5a0b0-47c5-4056-9505-4cb74804ae1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5130F12-D0E1-46F3-8A7D-25662E149C8C}">
  <ds:schemaRefs>
    <ds:schemaRef ds:uri="http://schemas.microsoft.com/office/infopath/2007/PartnerControls"/>
    <ds:schemaRef ds:uri="http://www.w3.org/XML/1998/namespace"/>
    <ds:schemaRef ds:uri="0d58e8a2-dff7-4492-a987-8cd66a35f019"/>
    <ds:schemaRef ds:uri="http://purl.org/dc/elements/1.1/"/>
    <ds:schemaRef ds:uri="http://schemas.microsoft.com/office/2006/metadata/properties"/>
    <ds:schemaRef ds:uri="fa6a9aea-fb0f-4ddd-aff8-712634b7d5fe"/>
    <ds:schemaRef ds:uri="http://schemas.microsoft.com/office/2006/documentManagement/types"/>
    <ds:schemaRef ds:uri="a7a5a0b0-47c5-4056-9505-4cb74804ae11"/>
    <ds:schemaRef ds:uri="http://purl.org/dc/dcmitype/"/>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DDB23868-39E0-4889-9B6E-C6DB6241F521}">
  <ds:schemaRefs>
    <ds:schemaRef ds:uri="http://schemas.microsoft.com/sharepoint/v3/contenttype/forms"/>
  </ds:schemaRefs>
</ds:datastoreItem>
</file>

<file path=customXml/itemProps3.xml><?xml version="1.0" encoding="utf-8"?>
<ds:datastoreItem xmlns:ds="http://schemas.openxmlformats.org/officeDocument/2006/customXml" ds:itemID="{6B005EEC-39CD-4FD5-85FC-CF7BFF66E60D}"/>
</file>

<file path=docMetadata/LabelInfo.xml><?xml version="1.0" encoding="utf-8"?>
<clbl:labelList xmlns:clbl="http://schemas.microsoft.com/office/2020/mipLabelMetadata">
  <clbl:label id="{cf90b97b-be46-4a00-9700-81ce4ff1b7f6}" enabled="0" method="" siteId="{cf90b97b-be46-4a00-9700-81ce4ff1b7f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77</vt:i4>
      </vt:variant>
    </vt:vector>
  </HeadingPairs>
  <TitlesOfParts>
    <vt:vector size="116" baseType="lpstr">
      <vt:lpstr>HH ID</vt:lpstr>
      <vt:lpstr>BLANK</vt:lpstr>
      <vt:lpstr>CONSENT_STMNTS</vt:lpstr>
      <vt:lpstr>CONSENT_FORM</vt:lpstr>
      <vt:lpstr>1.ROSTER</vt:lpstr>
      <vt:lpstr>2.DWELLING</vt:lpstr>
      <vt:lpstr>2A.CLIMATE</vt:lpstr>
      <vt:lpstr>3.FS&amp;RES</vt:lpstr>
      <vt:lpstr>4.WOMEN</vt:lpstr>
      <vt:lpstr>5.CHILD</vt:lpstr>
      <vt:lpstr>6.1 WEAI</vt:lpstr>
      <vt:lpstr>6.2 WEAI</vt:lpstr>
      <vt:lpstr>6.3A WEAI</vt:lpstr>
      <vt:lpstr>6.3B WEAI</vt:lpstr>
      <vt:lpstr>6.4B WEAI</vt:lpstr>
      <vt:lpstr>6.6A WEAI</vt:lpstr>
      <vt:lpstr>6.6B WEAI</vt:lpstr>
      <vt:lpstr>7.1 AG MAIZE</vt:lpstr>
      <vt:lpstr>7.2 AG COMMON BEAN</vt:lpstr>
      <vt:lpstr>7.3 AG COFFEE</vt:lpstr>
      <vt:lpstr>7.4 AG GROUNDNUT</vt:lpstr>
      <vt:lpstr>7.5 AG WHEAT</vt:lpstr>
      <vt:lpstr>7.6 AG SOYBEAN</vt:lpstr>
      <vt:lpstr>7.7 AG PADDY RICE</vt:lpstr>
      <vt:lpstr>7.8 AG COWPEA</vt:lpstr>
      <vt:lpstr>7.9 AG CHICKPEA</vt:lpstr>
      <vt:lpstr>7.10 MILLET</vt:lpstr>
      <vt:lpstr>7.12 MANGO</vt:lpstr>
      <vt:lpstr>7.50 AG DAIRY COWS</vt:lpstr>
      <vt:lpstr>7.51 AG GOATS</vt:lpstr>
      <vt:lpstr>7.52 AG SHEEP</vt:lpstr>
      <vt:lpstr>7.80 AG FISH</vt:lpstr>
      <vt:lpstr>4.WOMEN (H)</vt:lpstr>
      <vt:lpstr>9.1 Agriculture</vt:lpstr>
      <vt:lpstr>9.2 PP resilience</vt:lpstr>
      <vt:lpstr>9.3 PP WASH</vt:lpstr>
      <vt:lpstr>Translations</vt:lpstr>
      <vt:lpstr>Int.Obs.</vt:lpstr>
      <vt:lpstr>Reference dates</vt:lpstr>
      <vt:lpstr>CHILD_OVER_5_YRS</vt:lpstr>
      <vt:lpstr>CHILD_UNDER_16_YRS</vt:lpstr>
      <vt:lpstr>CHILD_UNDER_3_YRS</vt:lpstr>
      <vt:lpstr>CHILD_UNDER_4_YRS</vt:lpstr>
      <vt:lpstr>FIVE_YRS_BEFORE_SRVY</vt:lpstr>
      <vt:lpstr>FW_YR</vt:lpstr>
      <vt:lpstr>Language_Options</vt:lpstr>
      <vt:lpstr>Language_Selected</vt:lpstr>
      <vt:lpstr>Language_Translations</vt:lpstr>
      <vt:lpstr>'1.ROSTER'!Print_Area</vt:lpstr>
      <vt:lpstr>'2.DWELLING'!Print_Area</vt:lpstr>
      <vt:lpstr>'2A.CLIMATE'!Print_Area</vt:lpstr>
      <vt:lpstr>'3.FS&amp;RES'!Print_Area</vt:lpstr>
      <vt:lpstr>'4.WOMEN'!Print_Area</vt:lpstr>
      <vt:lpstr>'4.WOMEN (H)'!Print_Area</vt:lpstr>
      <vt:lpstr>'5.CHILD'!Print_Area</vt:lpstr>
      <vt:lpstr>'6.1 WEAI'!Print_Area</vt:lpstr>
      <vt:lpstr>'6.2 WEAI'!Print_Area</vt:lpstr>
      <vt:lpstr>'6.3A WEAI'!Print_Area</vt:lpstr>
      <vt:lpstr>'6.3B WEAI'!Print_Area</vt:lpstr>
      <vt:lpstr>'6.4B WEAI'!Print_Area</vt:lpstr>
      <vt:lpstr>'6.6A WEAI'!Print_Area</vt:lpstr>
      <vt:lpstr>'7.1 AG MAIZE'!Print_Area</vt:lpstr>
      <vt:lpstr>'7.10 MILLET'!Print_Area</vt:lpstr>
      <vt:lpstr>'7.12 MANGO'!Print_Area</vt:lpstr>
      <vt:lpstr>'7.2 AG COMMON BEAN'!Print_Area</vt:lpstr>
      <vt:lpstr>'7.3 AG COFFEE'!Print_Area</vt:lpstr>
      <vt:lpstr>'7.4 AG GROUNDNUT'!Print_Area</vt:lpstr>
      <vt:lpstr>'7.5 AG WHEAT'!Print_Area</vt:lpstr>
      <vt:lpstr>'7.50 AG DAIRY COWS'!Print_Area</vt:lpstr>
      <vt:lpstr>'7.51 AG GOATS'!Print_Area</vt:lpstr>
      <vt:lpstr>'7.52 AG SHEEP'!Print_Area</vt:lpstr>
      <vt:lpstr>'7.6 AG SOYBEAN'!Print_Area</vt:lpstr>
      <vt:lpstr>'7.7 AG PADDY RICE'!Print_Area</vt:lpstr>
      <vt:lpstr>'7.8 AG COWPEA'!Print_Area</vt:lpstr>
      <vt:lpstr>'7.80 AG FISH'!Print_Area</vt:lpstr>
      <vt:lpstr>'7.9 AG CHICKPEA'!Print_Area</vt:lpstr>
      <vt:lpstr>'9.1 Agriculture'!Print_Area</vt:lpstr>
      <vt:lpstr>'9.2 PP resilience'!Print_Area</vt:lpstr>
      <vt:lpstr>'9.3 PP WASH'!Print_Area</vt:lpstr>
      <vt:lpstr>BLANK!Print_Area</vt:lpstr>
      <vt:lpstr>CONSENT_FORM!Print_Area</vt:lpstr>
      <vt:lpstr>CONSENT_STMNTS!Print_Area</vt:lpstr>
      <vt:lpstr>'HH ID'!Print_Area</vt:lpstr>
      <vt:lpstr>Int.Obs.!Print_Area</vt:lpstr>
      <vt:lpstr>'2.DWELLING'!Print_Titles</vt:lpstr>
      <vt:lpstr>'2A.CLIMATE'!Print_Titles</vt:lpstr>
      <vt:lpstr>'3.FS&amp;RES'!Print_Titles</vt:lpstr>
      <vt:lpstr>'4.WOMEN'!Print_Titles</vt:lpstr>
      <vt:lpstr>'4.WOMEN (H)'!Print_Titles</vt:lpstr>
      <vt:lpstr>'5.CHILD'!Print_Titles</vt:lpstr>
      <vt:lpstr>'6.1 WEAI'!Print_Titles</vt:lpstr>
      <vt:lpstr>'6.2 WEAI'!Print_Titles</vt:lpstr>
      <vt:lpstr>'6.3A WEAI'!Print_Titles</vt:lpstr>
      <vt:lpstr>'6.3B WEAI'!Print_Titles</vt:lpstr>
      <vt:lpstr>'6.4B WEAI'!Print_Titles</vt:lpstr>
      <vt:lpstr>'6.6A WEAI'!Print_Titles</vt:lpstr>
      <vt:lpstr>'6.6B WEAI'!Print_Titles</vt:lpstr>
      <vt:lpstr>'7.1 AG MAIZE'!Print_Titles</vt:lpstr>
      <vt:lpstr>'7.10 MILLET'!Print_Titles</vt:lpstr>
      <vt:lpstr>'7.12 MANGO'!Print_Titles</vt:lpstr>
      <vt:lpstr>'7.2 AG COMMON BEAN'!Print_Titles</vt:lpstr>
      <vt:lpstr>'7.3 AG COFFEE'!Print_Titles</vt:lpstr>
      <vt:lpstr>'7.4 AG GROUNDNUT'!Print_Titles</vt:lpstr>
      <vt:lpstr>'7.5 AG WHEAT'!Print_Titles</vt:lpstr>
      <vt:lpstr>'7.50 AG DAIRY COWS'!Print_Titles</vt:lpstr>
      <vt:lpstr>'7.51 AG GOATS'!Print_Titles</vt:lpstr>
      <vt:lpstr>'7.52 AG SHEEP'!Print_Titles</vt:lpstr>
      <vt:lpstr>'7.6 AG SOYBEAN'!Print_Titles</vt:lpstr>
      <vt:lpstr>'7.7 AG PADDY RICE'!Print_Titles</vt:lpstr>
      <vt:lpstr>'7.8 AG COWPEA'!Print_Titles</vt:lpstr>
      <vt:lpstr>'7.80 AG FISH'!Print_Titles</vt:lpstr>
      <vt:lpstr>'7.9 AG CHICKPEA'!Print_Titles</vt:lpstr>
      <vt:lpstr>'9.1 Agriculture'!Print_Titles</vt:lpstr>
      <vt:lpstr>'9.2 PP resilience'!Print_Titles</vt:lpstr>
      <vt:lpstr>'9.3 PP WASH'!Print_Titles</vt:lpstr>
      <vt:lpstr>Translations!Print_Titles</vt:lpstr>
    </vt:vector>
  </TitlesOfParts>
  <Manager/>
  <Company>ICF International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Feed the Future</dc:creator>
  <cp:keywords/>
  <dc:description/>
  <cp:lastModifiedBy>Zalisk, Kirsten</cp:lastModifiedBy>
  <cp:revision/>
  <dcterms:created xsi:type="dcterms:W3CDTF">2014-06-19T20:45:36Z</dcterms:created>
  <dcterms:modified xsi:type="dcterms:W3CDTF">2023-03-17T19:20:43Z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0x01010011A3E5F9AA6593439116F79CA10376F1</vt:lpwstr>
  </property>
  <property fmtid="{D5CDD505-2E9C-101B-9397-08002B2CF9AE}" pid="3" name="MediaServiceImageTags">
    <vt:lpwstr/>
  </property>
</Properties>
</file>